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queryTables/queryTable3.xml" ContentType="application/vnd.openxmlformats-officedocument.spreadsheetml.queryTable+xml"/>
  <Override PartName="/xl/tables/table9.xml" ContentType="application/vnd.openxmlformats-officedocument.spreadsheetml.table+xml"/>
  <Override PartName="/xl/queryTables/queryTable4.xml" ContentType="application/vnd.openxmlformats-officedocument.spreadsheetml.queryTable+xml"/>
  <Override PartName="/xl/tables/table10.xml" ContentType="application/vnd.openxmlformats-officedocument.spreadsheetml.table+xml"/>
  <Override PartName="/xl/queryTables/queryTable5.xml" ContentType="application/vnd.openxmlformats-officedocument.spreadsheetml.queryTable+xml"/>
  <Override PartName="/xl/tables/table11.xml" ContentType="application/vnd.openxmlformats-officedocument.spreadsheetml.table+xml"/>
  <Override PartName="/xl/queryTables/queryTable6.xml" ContentType="application/vnd.openxmlformats-officedocument.spreadsheetml.queryTable+xml"/>
  <Override PartName="/xl/tables/table12.xml" ContentType="application/vnd.openxmlformats-officedocument.spreadsheetml.table+xml"/>
  <Override PartName="/xl/queryTables/queryTable7.xml" ContentType="application/vnd.openxmlformats-officedocument.spreadsheetml.queryTable+xml"/>
  <Override PartName="/xl/tables/table13.xml" ContentType="application/vnd.openxmlformats-officedocument.spreadsheetml.table+xml"/>
  <Override PartName="/xl/queryTables/queryTable8.xml" ContentType="application/vnd.openxmlformats-officedocument.spreadsheetml.queryTable+xml"/>
  <Override PartName="/xl/tables/table14.xml" ContentType="application/vnd.openxmlformats-officedocument.spreadsheetml.table+xml"/>
  <Override PartName="/xl/queryTables/queryTable9.xml" ContentType="application/vnd.openxmlformats-officedocument.spreadsheetml.queryTable+xml"/>
  <Override PartName="/xl/tables/table15.xml" ContentType="application/vnd.openxmlformats-officedocument.spreadsheetml.table+xml"/>
  <Override PartName="/xl/queryTables/queryTable10.xml" ContentType="application/vnd.openxmlformats-officedocument.spreadsheetml.queryTable+xml"/>
  <Override PartName="/xl/tables/table16.xml" ContentType="application/vnd.openxmlformats-officedocument.spreadsheetml.table+xml"/>
  <Override PartName="/xl/queryTables/queryTable11.xml" ContentType="application/vnd.openxmlformats-officedocument.spreadsheetml.query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lbin\Downloads\"/>
    </mc:Choice>
  </mc:AlternateContent>
  <xr:revisionPtr revIDLastSave="0" documentId="13_ncr:1_{F9A6D4AF-98EB-4880-B999-119593787383}" xr6:coauthVersionLast="47" xr6:coauthVersionMax="47" xr10:uidLastSave="{00000000-0000-0000-0000-000000000000}"/>
  <bookViews>
    <workbookView xWindow="-120" yWindow="-120" windowWidth="29040" windowHeight="15720" xr2:uid="{00000000-000D-0000-FFFF-FFFF00000000}"/>
  </bookViews>
  <sheets>
    <sheet name="K4_Updated" sheetId="30" r:id="rId1"/>
    <sheet name="K3_Updated" sheetId="28" r:id="rId2"/>
    <sheet name="K5_Updated" sheetId="25" r:id="rId3"/>
    <sheet name="K6_Updated" sheetId="24" r:id="rId4"/>
    <sheet name="K1_Updated" sheetId="29" r:id="rId5"/>
    <sheet name="K4" sheetId="23" r:id="rId6"/>
    <sheet name="K3" sheetId="22" r:id="rId7"/>
    <sheet name="K2" sheetId="21" r:id="rId8"/>
    <sheet name="K1" sheetId="20" r:id="rId9"/>
    <sheet name="K6" sheetId="18" r:id="rId10"/>
    <sheet name="K5" sheetId="19" r:id="rId11"/>
    <sheet name="Final Data" sheetId="16" r:id="rId12"/>
    <sheet name="Allen'S Data" sheetId="13" r:id="rId13"/>
    <sheet name="Aisha's Data" sheetId="11" r:id="rId14"/>
    <sheet name="ALbina'S Data" sheetId="10" r:id="rId15"/>
    <sheet name="Harsh's Data" sheetId="15" r:id="rId16"/>
    <sheet name="Albina" sheetId="2" r:id="rId17"/>
    <sheet name="Aisha" sheetId="3" r:id="rId18"/>
    <sheet name="Allen" sheetId="4" r:id="rId19"/>
    <sheet name="Harsh" sheetId="5" r:id="rId20"/>
    <sheet name="Harsh Extracted" sheetId="14" r:id="rId21"/>
    <sheet name="Extra Info " sheetId="6" r:id="rId22"/>
    <sheet name="Aisha Extracted" sheetId="9" r:id="rId23"/>
    <sheet name="Allen Extracted" sheetId="12" r:id="rId24"/>
    <sheet name="Day 1" sheetId="7" state="hidden" r:id="rId25"/>
    <sheet name="Day 2" sheetId="8" state="hidden" r:id="rId26"/>
  </sheets>
  <definedNames>
    <definedName name="_xlnm._FilterDatabase" localSheetId="16" hidden="1">Albina!$A$111:$M$148</definedName>
    <definedName name="ExternalData_1" localSheetId="13" hidden="1">'Aisha''s Data'!$A$1:$N$684</definedName>
    <definedName name="ExternalData_1" localSheetId="14" hidden="1">'ALbina''S Data'!$A$1:$N$731</definedName>
    <definedName name="ExternalData_1" localSheetId="12" hidden="1">'Allen''S Data'!$A$1:$N$667</definedName>
    <definedName name="ExternalData_1" localSheetId="15" hidden="1">'Harsh''s Data'!$A$1:$N$430</definedName>
    <definedName name="ExternalData_2" localSheetId="11" hidden="1">'Final Data'!$A$1:$N$2509</definedName>
    <definedName name="ExternalData_3" localSheetId="9" hidden="1">'K6'!$A$1:$N$403</definedName>
    <definedName name="ExternalData_4" localSheetId="10" hidden="1">'K5'!$A$1:$N$539</definedName>
    <definedName name="ExternalData_5" localSheetId="8" hidden="1">'K1'!$A$1:$N$360</definedName>
    <definedName name="ExternalData_6" localSheetId="7" hidden="1">'K2'!$A$1:$N$339</definedName>
    <definedName name="ExternalData_7" localSheetId="6" hidden="1">'K3'!$A$1:$N$420</definedName>
    <definedName name="ExternalData_8" localSheetId="5" hidden="1">'K4'!$A$1:$N$426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5" i="30" l="1"/>
  <c r="H424" i="30"/>
  <c r="H423" i="30"/>
  <c r="H422" i="30"/>
  <c r="H421" i="30"/>
  <c r="H420" i="30"/>
  <c r="H419" i="30"/>
  <c r="H418" i="30"/>
  <c r="H417" i="30"/>
  <c r="H416" i="30"/>
  <c r="H415" i="30"/>
  <c r="H414" i="30"/>
  <c r="H413" i="30"/>
  <c r="H412" i="30"/>
  <c r="H411" i="30"/>
  <c r="H410" i="30"/>
  <c r="H409" i="30"/>
  <c r="H408" i="30"/>
  <c r="H407" i="30"/>
  <c r="H406" i="30"/>
  <c r="H405" i="30"/>
  <c r="H404" i="30"/>
  <c r="H403" i="30"/>
  <c r="H402" i="30"/>
  <c r="H401" i="30"/>
  <c r="H400" i="30"/>
  <c r="H399" i="30"/>
  <c r="H398" i="30"/>
  <c r="H397" i="30"/>
  <c r="H396" i="30"/>
  <c r="H395" i="30"/>
  <c r="H394" i="30"/>
  <c r="H393" i="30"/>
  <c r="H392" i="30"/>
  <c r="H391" i="30"/>
  <c r="H390" i="30"/>
  <c r="H389" i="30"/>
  <c r="H388" i="30"/>
  <c r="H387" i="30"/>
  <c r="H386" i="30"/>
  <c r="H385" i="30"/>
  <c r="H384" i="30"/>
  <c r="H383" i="30"/>
  <c r="H382" i="30"/>
  <c r="H381" i="30"/>
  <c r="H380" i="30"/>
  <c r="H379" i="30"/>
  <c r="H378" i="30"/>
  <c r="H377" i="30"/>
  <c r="H376" i="30"/>
  <c r="H375" i="30"/>
  <c r="H374" i="30"/>
  <c r="H373" i="30"/>
  <c r="H372" i="30"/>
  <c r="H371" i="30"/>
  <c r="H370" i="30"/>
  <c r="H369" i="30"/>
  <c r="H368" i="30"/>
  <c r="H367" i="30"/>
  <c r="H366" i="30"/>
  <c r="H365" i="30"/>
  <c r="H364" i="30"/>
  <c r="H363" i="30"/>
  <c r="H362" i="30"/>
  <c r="H361" i="30"/>
  <c r="H360" i="30"/>
  <c r="H359" i="30"/>
  <c r="H358" i="30"/>
  <c r="H357" i="30"/>
  <c r="H356" i="30"/>
  <c r="H355" i="30"/>
  <c r="H354" i="30"/>
  <c r="H353" i="30"/>
  <c r="H352" i="30"/>
  <c r="H351" i="30"/>
  <c r="H350" i="30"/>
  <c r="H349" i="30"/>
  <c r="H348" i="30"/>
  <c r="H347" i="30"/>
  <c r="H346" i="30"/>
  <c r="H345" i="30"/>
  <c r="H344" i="30"/>
  <c r="H343" i="30"/>
  <c r="H342" i="30"/>
  <c r="H341" i="30"/>
  <c r="H340" i="30"/>
  <c r="H339" i="30"/>
  <c r="H338" i="30"/>
  <c r="H337" i="30"/>
  <c r="H336" i="30"/>
  <c r="H335" i="30"/>
  <c r="H334" i="30"/>
  <c r="H333" i="30"/>
  <c r="H332" i="30"/>
  <c r="H331" i="30"/>
  <c r="H330" i="30"/>
  <c r="H329" i="30"/>
  <c r="H328" i="30"/>
  <c r="H327" i="30"/>
  <c r="H326" i="30"/>
  <c r="H325" i="30"/>
  <c r="H324" i="30"/>
  <c r="H323" i="30"/>
  <c r="H322" i="30"/>
  <c r="H321" i="30"/>
  <c r="H320" i="30"/>
  <c r="H319" i="30"/>
  <c r="H318" i="30"/>
  <c r="H317" i="30"/>
  <c r="H316" i="30"/>
  <c r="H315" i="30"/>
  <c r="H314" i="30"/>
  <c r="H313" i="30"/>
  <c r="H312" i="30"/>
  <c r="H311" i="30"/>
  <c r="H310" i="30"/>
  <c r="H309" i="30"/>
  <c r="H308" i="30"/>
  <c r="H307" i="30"/>
  <c r="H306" i="30"/>
  <c r="H305" i="30"/>
  <c r="H304" i="30"/>
  <c r="H303" i="30"/>
  <c r="H302" i="30"/>
  <c r="H301" i="30"/>
  <c r="H300" i="30"/>
  <c r="H299" i="30"/>
  <c r="H298" i="30"/>
  <c r="H297" i="30"/>
  <c r="H296" i="30"/>
  <c r="H295" i="30"/>
  <c r="H294" i="30"/>
  <c r="H293" i="30"/>
  <c r="H292" i="30"/>
  <c r="H291" i="30"/>
  <c r="H290" i="30"/>
  <c r="H289" i="30"/>
  <c r="H288" i="30"/>
  <c r="H287" i="30"/>
  <c r="H286" i="30"/>
  <c r="H285" i="30"/>
  <c r="H284" i="30"/>
  <c r="H283" i="30"/>
  <c r="H282" i="30"/>
  <c r="H281" i="30"/>
  <c r="H280" i="30"/>
  <c r="H279" i="30"/>
  <c r="H278" i="30"/>
  <c r="H277" i="30"/>
  <c r="H276" i="30"/>
  <c r="H275" i="30"/>
  <c r="H274" i="30"/>
  <c r="H273" i="30"/>
  <c r="H272" i="30"/>
  <c r="H271" i="30"/>
  <c r="H270" i="30"/>
  <c r="H269" i="30"/>
  <c r="H268" i="30"/>
  <c r="H267" i="30"/>
  <c r="H266" i="30"/>
  <c r="H265" i="30"/>
  <c r="H264" i="30"/>
  <c r="H263" i="30"/>
  <c r="H262" i="30"/>
  <c r="H261" i="30"/>
  <c r="H260" i="30"/>
  <c r="H259" i="30"/>
  <c r="H258" i="30"/>
  <c r="H257" i="30"/>
  <c r="H256" i="30"/>
  <c r="H255" i="30"/>
  <c r="H254" i="30"/>
  <c r="H253" i="30"/>
  <c r="H252" i="30"/>
  <c r="H251" i="30"/>
  <c r="H250" i="30"/>
  <c r="H249" i="30"/>
  <c r="H248" i="30"/>
  <c r="H247" i="30"/>
  <c r="H246" i="30"/>
  <c r="H245" i="30"/>
  <c r="H244" i="30"/>
  <c r="H243" i="30"/>
  <c r="H242" i="30"/>
  <c r="H241" i="30"/>
  <c r="H240" i="30"/>
  <c r="H239" i="30"/>
  <c r="H238" i="30"/>
  <c r="H237" i="30"/>
  <c r="H236" i="30"/>
  <c r="H235" i="30"/>
  <c r="H234" i="30"/>
  <c r="H233" i="30"/>
  <c r="H232" i="30"/>
  <c r="H231" i="30"/>
  <c r="H230" i="30"/>
  <c r="H229" i="30"/>
  <c r="H228" i="30"/>
  <c r="H227" i="30"/>
  <c r="H226" i="30"/>
  <c r="H225" i="30"/>
  <c r="H224" i="30"/>
  <c r="H223" i="30"/>
  <c r="H222" i="30"/>
  <c r="H221" i="30"/>
  <c r="H220" i="30"/>
  <c r="H219" i="30"/>
  <c r="H218" i="30"/>
  <c r="H217" i="30"/>
  <c r="H216" i="30"/>
  <c r="H215" i="30"/>
  <c r="H214" i="30"/>
  <c r="H213" i="30"/>
  <c r="H212" i="30"/>
  <c r="H211" i="30"/>
  <c r="H210" i="30"/>
  <c r="H209" i="30"/>
  <c r="H208" i="30"/>
  <c r="H207" i="30"/>
  <c r="H206" i="30"/>
  <c r="H205" i="30"/>
  <c r="H204" i="30"/>
  <c r="H203" i="30"/>
  <c r="H202" i="30"/>
  <c r="H201" i="30"/>
  <c r="H200" i="30"/>
  <c r="H199" i="30"/>
  <c r="H198" i="30"/>
  <c r="H197" i="30"/>
  <c r="H196" i="30"/>
  <c r="H195" i="30"/>
  <c r="H194" i="30"/>
  <c r="H193" i="30"/>
  <c r="H192" i="30"/>
  <c r="H191" i="30"/>
  <c r="H190" i="30"/>
  <c r="H189" i="30"/>
  <c r="H188" i="30"/>
  <c r="H187" i="30"/>
  <c r="H186" i="30"/>
  <c r="H185" i="30"/>
  <c r="H184" i="30"/>
  <c r="H183" i="30"/>
  <c r="H182" i="30"/>
  <c r="H181" i="30"/>
  <c r="H180" i="30"/>
  <c r="H179" i="30"/>
  <c r="H178" i="30"/>
  <c r="H177" i="30"/>
  <c r="H176" i="30"/>
  <c r="H175" i="30"/>
  <c r="H174" i="30"/>
  <c r="H173" i="30"/>
  <c r="H172" i="30"/>
  <c r="H171" i="30"/>
  <c r="H170" i="30"/>
  <c r="H169" i="30"/>
  <c r="H168" i="30"/>
  <c r="H167" i="30"/>
  <c r="H166" i="30"/>
  <c r="H165" i="30"/>
  <c r="H164" i="30"/>
  <c r="H163" i="30"/>
  <c r="H162" i="30"/>
  <c r="H161" i="30"/>
  <c r="H160" i="30"/>
  <c r="H159" i="30"/>
  <c r="H158" i="30"/>
  <c r="H157" i="30"/>
  <c r="H156" i="30"/>
  <c r="H155" i="30"/>
  <c r="H154" i="30"/>
  <c r="H153" i="30"/>
  <c r="H152" i="30"/>
  <c r="H151" i="30"/>
  <c r="H150" i="30"/>
  <c r="H149" i="30"/>
  <c r="H148" i="30"/>
  <c r="H147" i="30"/>
  <c r="H146" i="30"/>
  <c r="H145" i="30"/>
  <c r="H144" i="30"/>
  <c r="H143" i="30"/>
  <c r="H142" i="30"/>
  <c r="H141" i="30"/>
  <c r="H140" i="30"/>
  <c r="H139" i="30"/>
  <c r="H138" i="30"/>
  <c r="H137" i="30"/>
  <c r="H136" i="30"/>
  <c r="H135" i="30"/>
  <c r="H134" i="30"/>
  <c r="H133" i="30"/>
  <c r="H132" i="30"/>
  <c r="H131" i="30"/>
  <c r="H130" i="30"/>
  <c r="H129" i="30"/>
  <c r="H128" i="30"/>
  <c r="H127" i="30"/>
  <c r="H126" i="30"/>
  <c r="H125" i="30"/>
  <c r="H124" i="30"/>
  <c r="H123" i="30"/>
  <c r="H122" i="30"/>
  <c r="H121" i="30"/>
  <c r="H120" i="30"/>
  <c r="H119" i="30"/>
  <c r="H118" i="30"/>
  <c r="H117" i="30"/>
  <c r="H116" i="30"/>
  <c r="H115" i="30"/>
  <c r="H114" i="30"/>
  <c r="H113" i="30"/>
  <c r="H112" i="30"/>
  <c r="H111" i="30"/>
  <c r="H110" i="30"/>
  <c r="H109" i="30"/>
  <c r="H108" i="30"/>
  <c r="H107" i="30"/>
  <c r="H106" i="30"/>
  <c r="H105" i="30"/>
  <c r="H104" i="30"/>
  <c r="H103" i="30"/>
  <c r="H102" i="30"/>
  <c r="H101" i="30"/>
  <c r="H100" i="30"/>
  <c r="H99" i="30"/>
  <c r="H98" i="30"/>
  <c r="H97" i="30"/>
  <c r="H96" i="30"/>
  <c r="H95" i="30"/>
  <c r="H94" i="30"/>
  <c r="H93" i="30"/>
  <c r="H92" i="30"/>
  <c r="H91" i="30"/>
  <c r="H90" i="30"/>
  <c r="H89" i="30"/>
  <c r="H88" i="30"/>
  <c r="H87" i="30"/>
  <c r="H86" i="30"/>
  <c r="H85" i="30"/>
  <c r="H84" i="30"/>
  <c r="H83" i="30"/>
  <c r="H82" i="30"/>
  <c r="H81" i="30"/>
  <c r="H80" i="30"/>
  <c r="H79" i="30"/>
  <c r="H78" i="30"/>
  <c r="H77" i="30"/>
  <c r="H76" i="30"/>
  <c r="H75" i="30"/>
  <c r="H74" i="30"/>
  <c r="H73" i="30"/>
  <c r="H72" i="30"/>
  <c r="H71" i="30"/>
  <c r="H70" i="30"/>
  <c r="H69" i="30"/>
  <c r="H68" i="30"/>
  <c r="H67" i="30"/>
  <c r="H66" i="30"/>
  <c r="H65" i="30"/>
  <c r="H64" i="30"/>
  <c r="H63" i="30"/>
  <c r="H62" i="30"/>
  <c r="H61" i="30"/>
  <c r="H60" i="30"/>
  <c r="H59" i="30"/>
  <c r="H58" i="30"/>
  <c r="H57" i="30"/>
  <c r="H56" i="30"/>
  <c r="H55" i="30"/>
  <c r="H54" i="30"/>
  <c r="H53" i="30"/>
  <c r="H52" i="30"/>
  <c r="H51" i="30"/>
  <c r="H50" i="30"/>
  <c r="H49" i="30"/>
  <c r="H48" i="30"/>
  <c r="H47" i="30"/>
  <c r="H46" i="30"/>
  <c r="H45" i="30"/>
  <c r="H44" i="30"/>
  <c r="H43" i="30"/>
  <c r="H42" i="30"/>
  <c r="H41" i="30"/>
  <c r="H40" i="30"/>
  <c r="H39" i="30"/>
  <c r="H38" i="30"/>
  <c r="H37" i="30"/>
  <c r="H36" i="30"/>
  <c r="H35" i="30"/>
  <c r="H34" i="30"/>
  <c r="H33" i="30"/>
  <c r="H32" i="30"/>
  <c r="H31" i="30"/>
  <c r="H30" i="30"/>
  <c r="H29" i="30"/>
  <c r="H28" i="30"/>
  <c r="H27" i="30"/>
  <c r="H26" i="30"/>
  <c r="H25" i="30"/>
  <c r="H24" i="30"/>
  <c r="H23" i="30"/>
  <c r="H22" i="30"/>
  <c r="H21" i="30"/>
  <c r="H20" i="30"/>
  <c r="H19" i="30"/>
  <c r="H18" i="30"/>
  <c r="H17" i="30"/>
  <c r="H16" i="30"/>
  <c r="H15" i="30"/>
  <c r="H14" i="30"/>
  <c r="H13" i="30"/>
  <c r="H12" i="30"/>
  <c r="H11" i="30"/>
  <c r="H10" i="30"/>
  <c r="H9" i="30"/>
  <c r="H8" i="30"/>
  <c r="H7" i="30"/>
  <c r="H6" i="30"/>
  <c r="H5" i="30"/>
  <c r="H4" i="30"/>
  <c r="H3" i="30"/>
  <c r="H2" i="30"/>
  <c r="H418" i="28"/>
  <c r="H417" i="28"/>
  <c r="H416" i="28"/>
  <c r="H415" i="28"/>
  <c r="H414" i="28"/>
  <c r="H413" i="28"/>
  <c r="H412" i="28"/>
  <c r="H411" i="28"/>
  <c r="H410" i="28"/>
  <c r="H409" i="28"/>
  <c r="H408" i="28"/>
  <c r="H407" i="28"/>
  <c r="H406" i="28"/>
  <c r="H405" i="28"/>
  <c r="H404" i="28"/>
  <c r="H403" i="28"/>
  <c r="H402" i="28"/>
  <c r="H401" i="28"/>
  <c r="H400" i="28"/>
  <c r="H399" i="28"/>
  <c r="H398" i="28"/>
  <c r="H397" i="28"/>
  <c r="H396" i="28"/>
  <c r="H395" i="28"/>
  <c r="H394" i="28"/>
  <c r="H393" i="28"/>
  <c r="H392" i="28"/>
  <c r="H391" i="28"/>
  <c r="H390" i="28"/>
  <c r="H389" i="28"/>
  <c r="H388" i="28"/>
  <c r="H387" i="28"/>
  <c r="H386" i="28"/>
  <c r="H385" i="28"/>
  <c r="H384" i="28"/>
  <c r="H383" i="28"/>
  <c r="H382" i="28"/>
  <c r="H381" i="28"/>
  <c r="H380" i="28"/>
  <c r="H379" i="28"/>
  <c r="H378" i="28"/>
  <c r="H377" i="28"/>
  <c r="H376" i="28"/>
  <c r="H375" i="28"/>
  <c r="H374" i="28"/>
  <c r="H373" i="28"/>
  <c r="H372" i="28"/>
  <c r="H371" i="28"/>
  <c r="H370" i="28"/>
  <c r="H369" i="28"/>
  <c r="H368" i="28"/>
  <c r="H367" i="28"/>
  <c r="H366" i="28"/>
  <c r="H365" i="28"/>
  <c r="H364" i="28"/>
  <c r="H363" i="28"/>
  <c r="H362" i="28"/>
  <c r="H361" i="28"/>
  <c r="H360" i="28"/>
  <c r="H359" i="28"/>
  <c r="H358" i="28"/>
  <c r="H357" i="28"/>
  <c r="H356" i="28"/>
  <c r="H355" i="28"/>
  <c r="H354" i="28"/>
  <c r="H353" i="28"/>
  <c r="H352" i="28"/>
  <c r="H351" i="28"/>
  <c r="H350" i="28"/>
  <c r="H349" i="28"/>
  <c r="H348" i="28"/>
  <c r="H347" i="28"/>
  <c r="H346" i="28"/>
  <c r="H345" i="28"/>
  <c r="H344" i="28"/>
  <c r="H343" i="28"/>
  <c r="H342" i="28"/>
  <c r="H341" i="28"/>
  <c r="H340" i="28"/>
  <c r="H339" i="28"/>
  <c r="H338" i="28"/>
  <c r="H337" i="28"/>
  <c r="H336" i="28"/>
  <c r="H335" i="28"/>
  <c r="H334" i="28"/>
  <c r="H333" i="28"/>
  <c r="H332" i="28"/>
  <c r="H331" i="28"/>
  <c r="H330" i="28"/>
  <c r="H329" i="28"/>
  <c r="H328" i="28"/>
  <c r="H327" i="28"/>
  <c r="H326" i="28"/>
  <c r="H325" i="28"/>
  <c r="H324" i="28"/>
  <c r="H323" i="28"/>
  <c r="H322" i="28"/>
  <c r="H321" i="28"/>
  <c r="H320" i="28"/>
  <c r="H319" i="28"/>
  <c r="H318" i="28"/>
  <c r="H317" i="28"/>
  <c r="H316" i="28"/>
  <c r="H315" i="28"/>
  <c r="H314" i="28"/>
  <c r="H313" i="28"/>
  <c r="H312" i="28"/>
  <c r="H311" i="28"/>
  <c r="H310" i="28"/>
  <c r="H309" i="28"/>
  <c r="H308" i="28"/>
  <c r="H307" i="28"/>
  <c r="H306" i="28"/>
  <c r="H305" i="28"/>
  <c r="H304" i="28"/>
  <c r="H303" i="28"/>
  <c r="H302" i="28"/>
  <c r="H301" i="28"/>
  <c r="H300" i="28"/>
  <c r="H299" i="28"/>
  <c r="H298" i="28"/>
  <c r="H297" i="28"/>
  <c r="H296" i="28"/>
  <c r="H295" i="28"/>
  <c r="H294" i="28"/>
  <c r="H293" i="28"/>
  <c r="H292" i="28"/>
  <c r="H291" i="28"/>
  <c r="H290" i="28"/>
  <c r="H289" i="28"/>
  <c r="H288" i="28"/>
  <c r="H287" i="28"/>
  <c r="H286" i="28"/>
  <c r="H285" i="28"/>
  <c r="H284" i="28"/>
  <c r="H283" i="28"/>
  <c r="H282" i="28"/>
  <c r="H281" i="28"/>
  <c r="H280" i="28"/>
  <c r="H279" i="28"/>
  <c r="H278" i="28"/>
  <c r="H277" i="28"/>
  <c r="H276" i="28"/>
  <c r="H275" i="28"/>
  <c r="H274" i="28"/>
  <c r="H273" i="28"/>
  <c r="H272" i="28"/>
  <c r="H271" i="28"/>
  <c r="H270" i="28"/>
  <c r="H269" i="28"/>
  <c r="H268" i="28"/>
  <c r="H267" i="28"/>
  <c r="H266" i="28"/>
  <c r="H265" i="28"/>
  <c r="H264" i="28"/>
  <c r="H263" i="28"/>
  <c r="H262" i="28"/>
  <c r="H261" i="28"/>
  <c r="H260" i="28"/>
  <c r="H259" i="28"/>
  <c r="H258" i="28"/>
  <c r="H257" i="28"/>
  <c r="H256" i="28"/>
  <c r="H255" i="28"/>
  <c r="H254" i="28"/>
  <c r="H253" i="28"/>
  <c r="H252" i="28"/>
  <c r="H251" i="28"/>
  <c r="H250" i="28"/>
  <c r="H249" i="28"/>
  <c r="H248" i="28"/>
  <c r="H247" i="28"/>
  <c r="H246" i="28"/>
  <c r="H245" i="28"/>
  <c r="H244" i="28"/>
  <c r="H243" i="28"/>
  <c r="H242" i="28"/>
  <c r="H241" i="28"/>
  <c r="H240" i="28"/>
  <c r="H239" i="28"/>
  <c r="H238" i="28"/>
  <c r="H237" i="28"/>
  <c r="H236" i="28"/>
  <c r="H235" i="28"/>
  <c r="H234" i="28"/>
  <c r="H233" i="28"/>
  <c r="H232" i="28"/>
  <c r="H231" i="28"/>
  <c r="H230" i="28"/>
  <c r="H229" i="28"/>
  <c r="H228" i="28"/>
  <c r="H227" i="28"/>
  <c r="H226" i="28"/>
  <c r="H225" i="28"/>
  <c r="H224" i="28"/>
  <c r="H223" i="28"/>
  <c r="H222" i="28"/>
  <c r="H221" i="28"/>
  <c r="H220" i="28"/>
  <c r="H219" i="28"/>
  <c r="H218" i="28"/>
  <c r="H217" i="28"/>
  <c r="H216" i="28"/>
  <c r="H215" i="28"/>
  <c r="H214" i="28"/>
  <c r="H213" i="28"/>
  <c r="H212" i="28"/>
  <c r="H211" i="28"/>
  <c r="H210" i="28"/>
  <c r="H209" i="28"/>
  <c r="H208" i="28"/>
  <c r="H207" i="28"/>
  <c r="H206" i="28"/>
  <c r="H205" i="28"/>
  <c r="H204" i="28"/>
  <c r="H203" i="28"/>
  <c r="H202" i="28"/>
  <c r="H201" i="28"/>
  <c r="H200" i="28"/>
  <c r="H199" i="28"/>
  <c r="H198" i="28"/>
  <c r="H197" i="28"/>
  <c r="H196" i="28"/>
  <c r="H195" i="28"/>
  <c r="H194" i="28"/>
  <c r="H193" i="28"/>
  <c r="H192" i="28"/>
  <c r="H191" i="28"/>
  <c r="H190" i="28"/>
  <c r="H189" i="28"/>
  <c r="H188" i="28"/>
  <c r="H187" i="28"/>
  <c r="H186" i="28"/>
  <c r="H185" i="28"/>
  <c r="H184" i="28"/>
  <c r="H183" i="28"/>
  <c r="H182" i="28"/>
  <c r="H181" i="28"/>
  <c r="H180" i="28"/>
  <c r="H179" i="28"/>
  <c r="H178" i="28"/>
  <c r="H177" i="28"/>
  <c r="H176" i="28"/>
  <c r="H175" i="28"/>
  <c r="H174" i="28"/>
  <c r="H173" i="28"/>
  <c r="H172" i="28"/>
  <c r="H171" i="28"/>
  <c r="H170" i="28"/>
  <c r="H169" i="28"/>
  <c r="H168" i="28"/>
  <c r="H167" i="28"/>
  <c r="H166" i="28"/>
  <c r="H165" i="28"/>
  <c r="H164" i="28"/>
  <c r="H163" i="28"/>
  <c r="H162" i="28"/>
  <c r="H161" i="28"/>
  <c r="H160" i="28"/>
  <c r="H159" i="28"/>
  <c r="H158" i="28"/>
  <c r="H157" i="28"/>
  <c r="H156" i="28"/>
  <c r="H155" i="28"/>
  <c r="H154" i="28"/>
  <c r="H153" i="28"/>
  <c r="H152" i="28"/>
  <c r="H151" i="28"/>
  <c r="H150" i="28"/>
  <c r="H149" i="28"/>
  <c r="H148" i="28"/>
  <c r="H147" i="28"/>
  <c r="H146" i="28"/>
  <c r="H145" i="28"/>
  <c r="H144" i="28"/>
  <c r="H143" i="28"/>
  <c r="H142" i="28"/>
  <c r="H141" i="28"/>
  <c r="H140" i="28"/>
  <c r="H139" i="28"/>
  <c r="H138" i="28"/>
  <c r="H137" i="28"/>
  <c r="H136" i="28"/>
  <c r="H135" i="28"/>
  <c r="H134" i="28"/>
  <c r="H133" i="28"/>
  <c r="H132" i="28"/>
  <c r="H131" i="28"/>
  <c r="H130" i="28"/>
  <c r="H129" i="28"/>
  <c r="H128" i="28"/>
  <c r="H127" i="28"/>
  <c r="H126" i="28"/>
  <c r="H125" i="28"/>
  <c r="H124" i="28"/>
  <c r="H123" i="28"/>
  <c r="H122" i="28"/>
  <c r="H121" i="28"/>
  <c r="H120" i="28"/>
  <c r="H119" i="28"/>
  <c r="H118" i="28"/>
  <c r="H117" i="28"/>
  <c r="H116" i="28"/>
  <c r="H115" i="28"/>
  <c r="H114" i="28"/>
  <c r="H113" i="28"/>
  <c r="H112" i="28"/>
  <c r="H111" i="28"/>
  <c r="H110" i="28"/>
  <c r="H109" i="28"/>
  <c r="H108" i="28"/>
  <c r="H107" i="28"/>
  <c r="H106" i="28"/>
  <c r="H105" i="28"/>
  <c r="H104" i="28"/>
  <c r="H103" i="28"/>
  <c r="H102" i="28"/>
  <c r="H101" i="28"/>
  <c r="H100" i="28"/>
  <c r="H99" i="28"/>
  <c r="H98" i="28"/>
  <c r="H97" i="28"/>
  <c r="H96" i="28"/>
  <c r="H95" i="28"/>
  <c r="H94" i="28"/>
  <c r="H93" i="28"/>
  <c r="H92" i="28"/>
  <c r="H91" i="28"/>
  <c r="H90" i="28"/>
  <c r="H89" i="28"/>
  <c r="H88" i="28"/>
  <c r="H87" i="28"/>
  <c r="H86" i="28"/>
  <c r="H85" i="28"/>
  <c r="H84" i="28"/>
  <c r="H83" i="28"/>
  <c r="H82" i="28"/>
  <c r="H81" i="28"/>
  <c r="H80" i="28"/>
  <c r="H79" i="28"/>
  <c r="H78" i="28"/>
  <c r="H77" i="28"/>
  <c r="H76" i="28"/>
  <c r="H75" i="28"/>
  <c r="H74" i="28"/>
  <c r="H73" i="28"/>
  <c r="H72" i="28"/>
  <c r="H71" i="28"/>
  <c r="H70" i="28"/>
  <c r="H69" i="28"/>
  <c r="H68" i="28"/>
  <c r="H67" i="28"/>
  <c r="H66" i="28"/>
  <c r="H65" i="28"/>
  <c r="H64" i="28"/>
  <c r="H63" i="28"/>
  <c r="H62" i="28"/>
  <c r="H61" i="28"/>
  <c r="H60" i="28"/>
  <c r="H59" i="28"/>
  <c r="H58" i="28"/>
  <c r="H57" i="28"/>
  <c r="H56" i="28"/>
  <c r="H55" i="28"/>
  <c r="H54" i="28"/>
  <c r="H53" i="28"/>
  <c r="H52" i="28"/>
  <c r="H51" i="28"/>
  <c r="H50" i="28"/>
  <c r="H49" i="28"/>
  <c r="H48" i="28"/>
  <c r="H47" i="28"/>
  <c r="H46" i="28"/>
  <c r="H45" i="28"/>
  <c r="H44" i="28"/>
  <c r="H43" i="28"/>
  <c r="H42" i="28"/>
  <c r="H41" i="28"/>
  <c r="H40" i="28"/>
  <c r="H39" i="28"/>
  <c r="H38" i="28"/>
  <c r="H37" i="28"/>
  <c r="H36" i="28"/>
  <c r="H35" i="28"/>
  <c r="H34" i="28"/>
  <c r="H33" i="28"/>
  <c r="H32" i="28"/>
  <c r="H31" i="28"/>
  <c r="H30" i="28"/>
  <c r="H29" i="28"/>
  <c r="H28" i="28"/>
  <c r="H27" i="28"/>
  <c r="H26" i="28"/>
  <c r="H25" i="28"/>
  <c r="H24" i="28"/>
  <c r="H23" i="28"/>
  <c r="H22" i="28"/>
  <c r="H21" i="28"/>
  <c r="H20" i="28"/>
  <c r="H19" i="28"/>
  <c r="H18" i="28"/>
  <c r="H17" i="28"/>
  <c r="H16" i="28"/>
  <c r="H15" i="28"/>
  <c r="H14" i="28"/>
  <c r="H13" i="28"/>
  <c r="H12" i="28"/>
  <c r="H11" i="28"/>
  <c r="H10" i="28"/>
  <c r="H9" i="28"/>
  <c r="H8" i="28"/>
  <c r="H7" i="28"/>
  <c r="H6" i="28"/>
  <c r="H5" i="28"/>
  <c r="H4" i="28"/>
  <c r="H3" i="28"/>
  <c r="H2" i="28"/>
  <c r="H359" i="29"/>
  <c r="H358" i="29"/>
  <c r="H357" i="29"/>
  <c r="H356" i="29"/>
  <c r="H355" i="29"/>
  <c r="H354" i="29"/>
  <c r="H353" i="29"/>
  <c r="H352" i="29"/>
  <c r="H351" i="29"/>
  <c r="H350" i="29"/>
  <c r="H349" i="29"/>
  <c r="H348" i="29"/>
  <c r="H347" i="29"/>
  <c r="H346" i="29"/>
  <c r="H345" i="29"/>
  <c r="H344" i="29"/>
  <c r="H343" i="29"/>
  <c r="H342" i="29"/>
  <c r="H341" i="29"/>
  <c r="H340" i="29"/>
  <c r="H339" i="29"/>
  <c r="H338" i="29"/>
  <c r="H337" i="29"/>
  <c r="H336" i="29"/>
  <c r="H335" i="29"/>
  <c r="H334" i="29"/>
  <c r="H333" i="29"/>
  <c r="H332" i="29"/>
  <c r="H331" i="29"/>
  <c r="H330" i="29"/>
  <c r="H329" i="29"/>
  <c r="H328" i="29"/>
  <c r="H327" i="29"/>
  <c r="H326" i="29"/>
  <c r="H325" i="29"/>
  <c r="H324" i="29"/>
  <c r="H323" i="29"/>
  <c r="H322" i="29"/>
  <c r="H321" i="29"/>
  <c r="H320" i="29"/>
  <c r="H319" i="29"/>
  <c r="H318" i="29"/>
  <c r="H317" i="29"/>
  <c r="H316" i="29"/>
  <c r="H315" i="29"/>
  <c r="H314" i="29"/>
  <c r="H313" i="29"/>
  <c r="H312" i="29"/>
  <c r="H311" i="29"/>
  <c r="H310" i="29"/>
  <c r="H309" i="29"/>
  <c r="H308" i="29"/>
  <c r="H307" i="29"/>
  <c r="H306" i="29"/>
  <c r="H305" i="29"/>
  <c r="H304" i="29"/>
  <c r="H303" i="29"/>
  <c r="H302" i="29"/>
  <c r="H301" i="29"/>
  <c r="H300" i="29"/>
  <c r="H299" i="29"/>
  <c r="H298" i="29"/>
  <c r="H297" i="29"/>
  <c r="H296" i="29"/>
  <c r="H295" i="29"/>
  <c r="H294" i="29"/>
  <c r="H293" i="29"/>
  <c r="H292" i="29"/>
  <c r="H291" i="29"/>
  <c r="H290" i="29"/>
  <c r="H289" i="29"/>
  <c r="H288" i="29"/>
  <c r="H287" i="29"/>
  <c r="H286" i="29"/>
  <c r="H285" i="29"/>
  <c r="H284" i="29"/>
  <c r="H283" i="29"/>
  <c r="H282" i="29"/>
  <c r="H281" i="29"/>
  <c r="H280" i="29"/>
  <c r="H279" i="29"/>
  <c r="H278" i="29"/>
  <c r="H277" i="29"/>
  <c r="H276" i="29"/>
  <c r="H275" i="29"/>
  <c r="H274" i="29"/>
  <c r="H273" i="29"/>
  <c r="H272" i="29"/>
  <c r="H271" i="29"/>
  <c r="H270" i="29"/>
  <c r="H269" i="29"/>
  <c r="H268" i="29"/>
  <c r="H267" i="29"/>
  <c r="H266" i="29"/>
  <c r="H265" i="29"/>
  <c r="H264" i="29"/>
  <c r="H263" i="29"/>
  <c r="H262" i="29"/>
  <c r="H261" i="29"/>
  <c r="H260" i="29"/>
  <c r="H259" i="29"/>
  <c r="H258" i="29"/>
  <c r="H257" i="29"/>
  <c r="H256" i="29"/>
  <c r="H255" i="29"/>
  <c r="H254" i="29"/>
  <c r="H253" i="29"/>
  <c r="H252" i="29"/>
  <c r="H251" i="29"/>
  <c r="H250" i="29"/>
  <c r="H249" i="29"/>
  <c r="H248" i="29"/>
  <c r="H247" i="29"/>
  <c r="H246" i="29"/>
  <c r="H245" i="29"/>
  <c r="H244" i="29"/>
  <c r="H243" i="29"/>
  <c r="H242" i="29"/>
  <c r="H241" i="29"/>
  <c r="H240" i="29"/>
  <c r="H239" i="29"/>
  <c r="H238" i="29"/>
  <c r="H237" i="29"/>
  <c r="H236" i="29"/>
  <c r="H235" i="29"/>
  <c r="H234" i="29"/>
  <c r="H233" i="29"/>
  <c r="H232" i="29"/>
  <c r="H231" i="29"/>
  <c r="H230" i="29"/>
  <c r="H229" i="29"/>
  <c r="H228" i="29"/>
  <c r="H227" i="29"/>
  <c r="H226" i="29"/>
  <c r="H225" i="29"/>
  <c r="H224" i="29"/>
  <c r="H223" i="29"/>
  <c r="H222" i="29"/>
  <c r="H221" i="29"/>
  <c r="H220" i="29"/>
  <c r="H219" i="29"/>
  <c r="H218" i="29"/>
  <c r="H217" i="29"/>
  <c r="H216" i="29"/>
  <c r="H215" i="29"/>
  <c r="H214" i="29"/>
  <c r="H213" i="29"/>
  <c r="H212" i="29"/>
  <c r="H211" i="29"/>
  <c r="H210" i="29"/>
  <c r="H209" i="29"/>
  <c r="H208" i="29"/>
  <c r="H207" i="29"/>
  <c r="H206" i="29"/>
  <c r="H205" i="29"/>
  <c r="H204" i="29"/>
  <c r="H203" i="29"/>
  <c r="H202" i="29"/>
  <c r="H201" i="29"/>
  <c r="H200" i="29"/>
  <c r="H199" i="29"/>
  <c r="H198" i="29"/>
  <c r="H197" i="29"/>
  <c r="H196" i="29"/>
  <c r="H195" i="29"/>
  <c r="H194" i="29"/>
  <c r="H193" i="29"/>
  <c r="H192" i="29"/>
  <c r="H191" i="29"/>
  <c r="H190" i="29"/>
  <c r="H189" i="29"/>
  <c r="H188" i="29"/>
  <c r="H187" i="29"/>
  <c r="H186" i="29"/>
  <c r="H185" i="29"/>
  <c r="H184" i="29"/>
  <c r="H183" i="29"/>
  <c r="H182" i="29"/>
  <c r="H181" i="29"/>
  <c r="H180" i="29"/>
  <c r="H179" i="29"/>
  <c r="H178" i="29"/>
  <c r="H177" i="29"/>
  <c r="H176" i="29"/>
  <c r="H175" i="29"/>
  <c r="H174" i="29"/>
  <c r="H173" i="29"/>
  <c r="H172" i="29"/>
  <c r="H171" i="29"/>
  <c r="H170" i="29"/>
  <c r="H169" i="29"/>
  <c r="H168" i="29"/>
  <c r="H167" i="29"/>
  <c r="H166" i="29"/>
  <c r="H165" i="29"/>
  <c r="H164" i="29"/>
  <c r="H163" i="29"/>
  <c r="H162" i="29"/>
  <c r="H161" i="29"/>
  <c r="H160" i="29"/>
  <c r="H159" i="29"/>
  <c r="H158" i="29"/>
  <c r="H157" i="29"/>
  <c r="H156" i="29"/>
  <c r="H155" i="29"/>
  <c r="H154" i="29"/>
  <c r="H153" i="29"/>
  <c r="H152" i="29"/>
  <c r="H151" i="29"/>
  <c r="H150" i="29"/>
  <c r="H149" i="29"/>
  <c r="H148" i="29"/>
  <c r="H147" i="29"/>
  <c r="H146" i="29"/>
  <c r="H145" i="29"/>
  <c r="H144" i="29"/>
  <c r="H143" i="29"/>
  <c r="H142" i="29"/>
  <c r="H141" i="29"/>
  <c r="H140" i="29"/>
  <c r="H139" i="29"/>
  <c r="H138" i="29"/>
  <c r="H137" i="29"/>
  <c r="H136" i="29"/>
  <c r="H135" i="29"/>
  <c r="H134" i="29"/>
  <c r="H133" i="29"/>
  <c r="H132" i="29"/>
  <c r="H131" i="29"/>
  <c r="H130" i="29"/>
  <c r="H129" i="29"/>
  <c r="H128" i="29"/>
  <c r="H127" i="29"/>
  <c r="H126" i="29"/>
  <c r="H125" i="29"/>
  <c r="H124" i="29"/>
  <c r="H123" i="29"/>
  <c r="H122" i="29"/>
  <c r="H121" i="29"/>
  <c r="H120" i="29"/>
  <c r="H119" i="29"/>
  <c r="H118" i="29"/>
  <c r="H117" i="29"/>
  <c r="H116" i="29"/>
  <c r="H115" i="29"/>
  <c r="H114" i="29"/>
  <c r="H113" i="29"/>
  <c r="H112" i="29"/>
  <c r="H111" i="29"/>
  <c r="H110" i="29"/>
  <c r="H109" i="29"/>
  <c r="H108" i="29"/>
  <c r="H107" i="29"/>
  <c r="H106" i="29"/>
  <c r="H105" i="29"/>
  <c r="H104" i="29"/>
  <c r="H103" i="29"/>
  <c r="H102" i="29"/>
  <c r="H101" i="29"/>
  <c r="H100" i="29"/>
  <c r="H99" i="29"/>
  <c r="H98" i="29"/>
  <c r="H97" i="29"/>
  <c r="H96" i="29"/>
  <c r="H95" i="29"/>
  <c r="H94" i="29"/>
  <c r="H93" i="29"/>
  <c r="H92" i="29"/>
  <c r="H91" i="29"/>
  <c r="H90" i="29"/>
  <c r="H89" i="29"/>
  <c r="H88" i="29"/>
  <c r="H87" i="29"/>
  <c r="H86" i="29"/>
  <c r="H85" i="29"/>
  <c r="H84" i="29"/>
  <c r="H83" i="29"/>
  <c r="H82" i="29"/>
  <c r="H81" i="29"/>
  <c r="H80" i="29"/>
  <c r="H79" i="29"/>
  <c r="H78" i="29"/>
  <c r="H77" i="29"/>
  <c r="H76" i="29"/>
  <c r="H75" i="29"/>
  <c r="H74" i="29"/>
  <c r="H73" i="29"/>
  <c r="H72" i="29"/>
  <c r="H71" i="29"/>
  <c r="H70" i="29"/>
  <c r="H69" i="29"/>
  <c r="H68" i="29"/>
  <c r="H67" i="29"/>
  <c r="H66" i="29"/>
  <c r="H65" i="29"/>
  <c r="H64" i="29"/>
  <c r="H63" i="29"/>
  <c r="H62" i="29"/>
  <c r="H61" i="29"/>
  <c r="H60" i="29"/>
  <c r="H59" i="29"/>
  <c r="H58" i="29"/>
  <c r="H57" i="29"/>
  <c r="H56" i="29"/>
  <c r="H55" i="29"/>
  <c r="H54" i="29"/>
  <c r="H53" i="29"/>
  <c r="H52" i="29"/>
  <c r="H51" i="29"/>
  <c r="H50" i="29"/>
  <c r="H49" i="29"/>
  <c r="H48" i="29"/>
  <c r="H47" i="29"/>
  <c r="H46" i="29"/>
  <c r="H45" i="29"/>
  <c r="H44" i="29"/>
  <c r="H43" i="29"/>
  <c r="H42" i="29"/>
  <c r="H41" i="29"/>
  <c r="H40" i="29"/>
  <c r="H39" i="29"/>
  <c r="H38" i="29"/>
  <c r="H37" i="29"/>
  <c r="H36" i="29"/>
  <c r="H35" i="29"/>
  <c r="H34" i="29"/>
  <c r="H33" i="29"/>
  <c r="H32" i="29"/>
  <c r="H31" i="29"/>
  <c r="H30" i="29"/>
  <c r="H29" i="29"/>
  <c r="H28" i="29"/>
  <c r="H27" i="29"/>
  <c r="H26" i="29"/>
  <c r="H25" i="29"/>
  <c r="H24" i="29"/>
  <c r="H23" i="29"/>
  <c r="H22" i="29"/>
  <c r="H21" i="29"/>
  <c r="H20" i="29"/>
  <c r="H19" i="29"/>
  <c r="H18" i="29"/>
  <c r="H17" i="29"/>
  <c r="H16" i="29"/>
  <c r="H15" i="29"/>
  <c r="H14" i="29"/>
  <c r="H13" i="29"/>
  <c r="H12" i="29"/>
  <c r="H11" i="29"/>
  <c r="H10" i="29"/>
  <c r="H9" i="29"/>
  <c r="H8" i="29"/>
  <c r="H7" i="29"/>
  <c r="H6" i="29"/>
  <c r="H5" i="29"/>
  <c r="H4" i="29"/>
  <c r="H3" i="29"/>
  <c r="H2" i="29"/>
  <c r="H516" i="25"/>
  <c r="H531" i="25"/>
  <c r="H530" i="25"/>
  <c r="H529" i="25"/>
  <c r="H528" i="25"/>
  <c r="H527" i="25"/>
  <c r="H526" i="25"/>
  <c r="H525" i="25"/>
  <c r="H524" i="25"/>
  <c r="H523" i="25"/>
  <c r="H522" i="25"/>
  <c r="H521" i="25"/>
  <c r="H520" i="25"/>
  <c r="H519" i="25"/>
  <c r="H518" i="25"/>
  <c r="H517" i="25"/>
  <c r="H515" i="25"/>
  <c r="H514" i="25"/>
  <c r="H513" i="25"/>
  <c r="H512" i="25"/>
  <c r="H511" i="25"/>
  <c r="H510" i="25"/>
  <c r="H509" i="25"/>
  <c r="H508" i="25"/>
  <c r="H507" i="25"/>
  <c r="H506" i="25"/>
  <c r="H505" i="25"/>
  <c r="H504" i="25"/>
  <c r="H503" i="25"/>
  <c r="H502" i="25"/>
  <c r="H501" i="25"/>
  <c r="H500" i="25"/>
  <c r="H499" i="25"/>
  <c r="H498" i="25"/>
  <c r="H497" i="25"/>
  <c r="H496" i="25"/>
  <c r="H495" i="25"/>
  <c r="H494" i="25"/>
  <c r="H493" i="25"/>
  <c r="H492" i="25"/>
  <c r="H491" i="25"/>
  <c r="H490" i="25"/>
  <c r="H489" i="25"/>
  <c r="H488" i="25"/>
  <c r="H487" i="25"/>
  <c r="H486" i="25"/>
  <c r="H485" i="25"/>
  <c r="H484" i="25"/>
  <c r="H483" i="25"/>
  <c r="H482" i="25"/>
  <c r="H481" i="25"/>
  <c r="H480" i="25"/>
  <c r="H479" i="25"/>
  <c r="H478" i="25"/>
  <c r="H477" i="25"/>
  <c r="H476" i="25"/>
  <c r="H475" i="25"/>
  <c r="H474" i="25"/>
  <c r="O2" i="16"/>
  <c r="O3" i="16"/>
  <c r="O4" i="16"/>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41" i="16"/>
  <c r="O42" i="16"/>
  <c r="O43" i="16"/>
  <c r="O44" i="16"/>
  <c r="O45" i="16"/>
  <c r="O46" i="16"/>
  <c r="O47" i="16"/>
  <c r="O48" i="16"/>
  <c r="O49" i="16"/>
  <c r="O50" i="16"/>
  <c r="O51" i="16"/>
  <c r="O52" i="16"/>
  <c r="O53" i="16"/>
  <c r="O54" i="16"/>
  <c r="O55" i="16"/>
  <c r="O56" i="16"/>
  <c r="O57" i="16"/>
  <c r="O58" i="16"/>
  <c r="O59" i="16"/>
  <c r="O60" i="16"/>
  <c r="O61" i="16"/>
  <c r="O62" i="16"/>
  <c r="O63" i="16"/>
  <c r="O64" i="16"/>
  <c r="O65" i="16"/>
  <c r="O66" i="16"/>
  <c r="O67" i="16"/>
  <c r="O68" i="16"/>
  <c r="O69" i="16"/>
  <c r="O70" i="16"/>
  <c r="O71" i="16"/>
  <c r="O72" i="16"/>
  <c r="O73" i="16"/>
  <c r="O74" i="16"/>
  <c r="O75" i="16"/>
  <c r="O76" i="16"/>
  <c r="O77" i="16"/>
  <c r="O78" i="16"/>
  <c r="O79" i="16"/>
  <c r="O80" i="16"/>
  <c r="O81" i="16"/>
  <c r="O82" i="16"/>
  <c r="O83" i="16"/>
  <c r="O84" i="16"/>
  <c r="O85" i="16"/>
  <c r="O86" i="16"/>
  <c r="O87" i="16"/>
  <c r="O88" i="16"/>
  <c r="O89" i="16"/>
  <c r="O90" i="16"/>
  <c r="O91" i="16"/>
  <c r="O92" i="16"/>
  <c r="O93" i="16"/>
  <c r="O94" i="16"/>
  <c r="O95" i="16"/>
  <c r="O96" i="16"/>
  <c r="O97"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1" i="16"/>
  <c r="O122" i="16"/>
  <c r="O123" i="16"/>
  <c r="O124" i="16"/>
  <c r="O125" i="16"/>
  <c r="O126" i="16"/>
  <c r="O127" i="16"/>
  <c r="O128" i="16"/>
  <c r="O129" i="16"/>
  <c r="O130" i="16"/>
  <c r="O131" i="16"/>
  <c r="O132" i="16"/>
  <c r="O133" i="16"/>
  <c r="O134" i="16"/>
  <c r="O135" i="16"/>
  <c r="O136" i="16"/>
  <c r="O137" i="16"/>
  <c r="O138" i="16"/>
  <c r="O139" i="16"/>
  <c r="O140" i="16"/>
  <c r="O141" i="16"/>
  <c r="O142" i="16"/>
  <c r="O143" i="16"/>
  <c r="O144" i="16"/>
  <c r="O145" i="16"/>
  <c r="O146" i="16"/>
  <c r="O147" i="16"/>
  <c r="O148" i="16"/>
  <c r="O149" i="16"/>
  <c r="O150" i="16"/>
  <c r="O151" i="16"/>
  <c r="O152" i="16"/>
  <c r="O153" i="16"/>
  <c r="O154" i="16"/>
  <c r="O155" i="16"/>
  <c r="O156" i="16"/>
  <c r="O157" i="16"/>
  <c r="O158" i="16"/>
  <c r="O159" i="16"/>
  <c r="O160" i="16"/>
  <c r="O161" i="16"/>
  <c r="O162" i="16"/>
  <c r="O163" i="16"/>
  <c r="O164" i="16"/>
  <c r="O165" i="16"/>
  <c r="O166" i="16"/>
  <c r="O167" i="16"/>
  <c r="O168" i="16"/>
  <c r="O169" i="16"/>
  <c r="O170" i="16"/>
  <c r="O171" i="16"/>
  <c r="O172" i="16"/>
  <c r="O173" i="16"/>
  <c r="O174" i="16"/>
  <c r="O175" i="16"/>
  <c r="O176"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209" i="16"/>
  <c r="O210" i="16"/>
  <c r="O211" i="16"/>
  <c r="O212" i="16"/>
  <c r="O213" i="16"/>
  <c r="O214" i="16"/>
  <c r="O215" i="16"/>
  <c r="O216" i="16"/>
  <c r="O217" i="16"/>
  <c r="O218" i="16"/>
  <c r="O219" i="16"/>
  <c r="O220" i="16"/>
  <c r="O221" i="16"/>
  <c r="O222" i="16"/>
  <c r="O223" i="16"/>
  <c r="O224" i="16"/>
  <c r="O225" i="16"/>
  <c r="O226" i="16"/>
  <c r="O227" i="16"/>
  <c r="O228" i="16"/>
  <c r="O229" i="16"/>
  <c r="O230" i="16"/>
  <c r="O231" i="16"/>
  <c r="O232" i="16"/>
  <c r="O233" i="16"/>
  <c r="O234" i="16"/>
  <c r="O235" i="16"/>
  <c r="O236" i="16"/>
  <c r="O237" i="16"/>
  <c r="O238" i="16"/>
  <c r="O239" i="16"/>
  <c r="O240" i="16"/>
  <c r="O241" i="16"/>
  <c r="O242" i="16"/>
  <c r="O243" i="16"/>
  <c r="O244" i="16"/>
  <c r="O245" i="16"/>
  <c r="O246" i="16"/>
  <c r="O247" i="16"/>
  <c r="O248" i="16"/>
  <c r="O249" i="16"/>
  <c r="O250" i="16"/>
  <c r="O251" i="16"/>
  <c r="O252" i="16"/>
  <c r="O253" i="16"/>
  <c r="O254" i="16"/>
  <c r="O255" i="16"/>
  <c r="O256" i="16"/>
  <c r="O257" i="16"/>
  <c r="O258" i="16"/>
  <c r="O259" i="16"/>
  <c r="O260" i="16"/>
  <c r="O261" i="16"/>
  <c r="O262" i="16"/>
  <c r="O263" i="16"/>
  <c r="O264" i="16"/>
  <c r="O265" i="16"/>
  <c r="O266" i="16"/>
  <c r="O267" i="16"/>
  <c r="O268" i="16"/>
  <c r="O269" i="16"/>
  <c r="O270" i="16"/>
  <c r="O271"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333" i="16"/>
  <c r="O334" i="16"/>
  <c r="O335" i="16"/>
  <c r="O336" i="16"/>
  <c r="O337" i="16"/>
  <c r="O338" i="16"/>
  <c r="O339" i="16"/>
  <c r="O340" i="16"/>
  <c r="O341" i="16"/>
  <c r="O342" i="16"/>
  <c r="O343" i="16"/>
  <c r="O344" i="16"/>
  <c r="O345" i="16"/>
  <c r="O346" i="16"/>
  <c r="O347" i="16"/>
  <c r="O348" i="16"/>
  <c r="O349" i="16"/>
  <c r="O350" i="16"/>
  <c r="O351" i="16"/>
  <c r="O352" i="16"/>
  <c r="O353" i="16"/>
  <c r="O354" i="16"/>
  <c r="O355" i="16"/>
  <c r="O356" i="16"/>
  <c r="O357" i="16"/>
  <c r="O358" i="16"/>
  <c r="O359" i="16"/>
  <c r="O360" i="16"/>
  <c r="O361" i="16"/>
  <c r="O362" i="16"/>
  <c r="O363" i="16"/>
  <c r="O364" i="16"/>
  <c r="O365" i="16"/>
  <c r="O366" i="16"/>
  <c r="O367" i="16"/>
  <c r="O368" i="16"/>
  <c r="O369" i="16"/>
  <c r="O370" i="16"/>
  <c r="O371" i="16"/>
  <c r="O372" i="16"/>
  <c r="O373" i="16"/>
  <c r="O374" i="16"/>
  <c r="O375" i="16"/>
  <c r="O376" i="16"/>
  <c r="O377" i="16"/>
  <c r="O378" i="16"/>
  <c r="O379" i="16"/>
  <c r="O380" i="16"/>
  <c r="O381" i="16"/>
  <c r="O382" i="16"/>
  <c r="O383" i="16"/>
  <c r="O384" i="16"/>
  <c r="O385" i="16"/>
  <c r="O386" i="16"/>
  <c r="O387" i="16"/>
  <c r="O388" i="16"/>
  <c r="O389" i="16"/>
  <c r="O390" i="16"/>
  <c r="O391" i="16"/>
  <c r="O392" i="16"/>
  <c r="O393" i="16"/>
  <c r="O394" i="16"/>
  <c r="O395" i="16"/>
  <c r="O396" i="16"/>
  <c r="O397" i="16"/>
  <c r="O398" i="16"/>
  <c r="O399" i="16"/>
  <c r="O400" i="16"/>
  <c r="O401" i="16"/>
  <c r="O402" i="16"/>
  <c r="O403" i="16"/>
  <c r="O404" i="16"/>
  <c r="O405" i="16"/>
  <c r="O406" i="16"/>
  <c r="O407" i="16"/>
  <c r="O408" i="16"/>
  <c r="O409" i="16"/>
  <c r="O410" i="16"/>
  <c r="O411" i="16"/>
  <c r="O412" i="16"/>
  <c r="O413" i="16"/>
  <c r="O414" i="16"/>
  <c r="O415" i="16"/>
  <c r="O416" i="16"/>
  <c r="O417" i="16"/>
  <c r="O418" i="16"/>
  <c r="O419" i="16"/>
  <c r="O420" i="16"/>
  <c r="O421" i="16"/>
  <c r="O422" i="16"/>
  <c r="O423" i="16"/>
  <c r="O424" i="16"/>
  <c r="O425" i="16"/>
  <c r="O426" i="16"/>
  <c r="O427" i="16"/>
  <c r="O428" i="16"/>
  <c r="O429" i="16"/>
  <c r="O430" i="16"/>
  <c r="O431" i="16"/>
  <c r="O432" i="16"/>
  <c r="O433" i="16"/>
  <c r="O434" i="16"/>
  <c r="O435" i="16"/>
  <c r="O436" i="16"/>
  <c r="O437" i="16"/>
  <c r="O438" i="16"/>
  <c r="O439" i="16"/>
  <c r="O440" i="16"/>
  <c r="O441" i="16"/>
  <c r="O442" i="16"/>
  <c r="O443" i="16"/>
  <c r="O444" i="16"/>
  <c r="O445" i="16"/>
  <c r="O446" i="16"/>
  <c r="O447" i="16"/>
  <c r="O448" i="16"/>
  <c r="O449" i="16"/>
  <c r="O450" i="16"/>
  <c r="O451" i="16"/>
  <c r="O452" i="16"/>
  <c r="O453" i="16"/>
  <c r="O454" i="16"/>
  <c r="O455" i="16"/>
  <c r="O456" i="16"/>
  <c r="O457" i="16"/>
  <c r="O458" i="16"/>
  <c r="O459" i="16"/>
  <c r="O460" i="16"/>
  <c r="O461" i="16"/>
  <c r="O462" i="16"/>
  <c r="O463"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O495" i="16"/>
  <c r="O496" i="16"/>
  <c r="O497" i="16"/>
  <c r="O498" i="16"/>
  <c r="O499" i="16"/>
  <c r="O500" i="16"/>
  <c r="O501" i="16"/>
  <c r="O502" i="16"/>
  <c r="O503" i="16"/>
  <c r="O504" i="16"/>
  <c r="O505" i="16"/>
  <c r="O506" i="16"/>
  <c r="O507" i="16"/>
  <c r="O508" i="16"/>
  <c r="O509" i="16"/>
  <c r="O510" i="16"/>
  <c r="O511" i="16"/>
  <c r="O512" i="16"/>
  <c r="O513" i="16"/>
  <c r="O514" i="16"/>
  <c r="O515" i="16"/>
  <c r="O516" i="16"/>
  <c r="O517" i="16"/>
  <c r="O518" i="16"/>
  <c r="O519" i="16"/>
  <c r="O520" i="16"/>
  <c r="O521" i="16"/>
  <c r="O522" i="16"/>
  <c r="O523" i="16"/>
  <c r="O524" i="16"/>
  <c r="O525" i="16"/>
  <c r="O526" i="16"/>
  <c r="O527" i="16"/>
  <c r="O528" i="16"/>
  <c r="O529" i="16"/>
  <c r="O530" i="16"/>
  <c r="O531" i="16"/>
  <c r="O532" i="16"/>
  <c r="O533" i="16"/>
  <c r="O534" i="16"/>
  <c r="O535" i="16"/>
  <c r="O536" i="16"/>
  <c r="O537" i="16"/>
  <c r="O538" i="16"/>
  <c r="O539" i="16"/>
  <c r="O540" i="16"/>
  <c r="O541" i="16"/>
  <c r="O542" i="16"/>
  <c r="O543" i="16"/>
  <c r="O544" i="16"/>
  <c r="O545" i="16"/>
  <c r="O546" i="16"/>
  <c r="O547" i="16"/>
  <c r="O548" i="16"/>
  <c r="O549" i="16"/>
  <c r="O550" i="16"/>
  <c r="O551"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48" i="16"/>
  <c r="O1449" i="16"/>
  <c r="O1450"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73" i="16"/>
  <c r="O1474" i="16"/>
  <c r="O1475" i="16"/>
  <c r="O1476" i="16"/>
  <c r="O1477" i="16"/>
  <c r="O1478" i="16"/>
  <c r="O1479" i="16"/>
  <c r="O1480" i="16"/>
  <c r="O1481" i="16"/>
  <c r="O1482" i="16"/>
  <c r="O1483" i="16"/>
  <c r="O1484" i="16"/>
  <c r="O1485" i="16"/>
  <c r="O1486" i="16"/>
  <c r="O148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1520" i="16"/>
  <c r="O1521" i="16"/>
  <c r="O1522" i="16"/>
  <c r="O1523" i="16"/>
  <c r="O1524" i="16"/>
  <c r="O1525" i="16"/>
  <c r="O1526" i="16"/>
  <c r="O1527" i="16"/>
  <c r="O1528" i="16"/>
  <c r="O1529" i="16"/>
  <c r="O1530" i="16"/>
  <c r="O1531" i="16"/>
  <c r="O1532" i="16"/>
  <c r="O1533" i="16"/>
  <c r="O1534" i="16"/>
  <c r="O1535" i="16"/>
  <c r="O1536" i="16"/>
  <c r="O1537" i="16"/>
  <c r="O1538" i="16"/>
  <c r="O1539" i="16"/>
  <c r="O1540" i="16"/>
  <c r="O1541" i="16"/>
  <c r="O1542" i="16"/>
  <c r="O1543" i="16"/>
  <c r="O1544" i="16"/>
  <c r="O1545" i="16"/>
  <c r="O1546" i="16"/>
  <c r="O1547" i="16"/>
  <c r="O1548" i="16"/>
  <c r="O1549" i="16"/>
  <c r="O1550" i="16"/>
  <c r="O1551" i="16"/>
  <c r="O1552" i="16"/>
  <c r="O1553" i="16"/>
  <c r="O1554" i="16"/>
  <c r="O1555" i="16"/>
  <c r="O1556" i="16"/>
  <c r="O1557" i="16"/>
  <c r="O1558" i="16"/>
  <c r="O1559" i="16"/>
  <c r="O1560" i="16"/>
  <c r="O1561" i="16"/>
  <c r="O1562" i="16"/>
  <c r="O1563" i="16"/>
  <c r="O1564" i="16"/>
  <c r="O1565" i="16"/>
  <c r="O1566" i="16"/>
  <c r="O1567" i="16"/>
  <c r="O1568" i="16"/>
  <c r="O1569" i="16"/>
  <c r="O1570" i="16"/>
  <c r="O1571" i="16"/>
  <c r="O1572" i="16"/>
  <c r="O1573" i="16"/>
  <c r="O1574" i="16"/>
  <c r="O1575" i="16"/>
  <c r="O1576" i="16"/>
  <c r="O1577" i="16"/>
  <c r="O1578" i="16"/>
  <c r="O1579" i="16"/>
  <c r="O1580" i="16"/>
  <c r="O1581" i="16"/>
  <c r="O1582" i="16"/>
  <c r="O1583" i="16"/>
  <c r="O1584" i="16"/>
  <c r="O1585" i="16"/>
  <c r="O1586" i="16"/>
  <c r="O1587" i="16"/>
  <c r="O1588" i="16"/>
  <c r="O1589" i="16"/>
  <c r="O1590" i="16"/>
  <c r="O1591" i="16"/>
  <c r="O1592" i="16"/>
  <c r="O1593" i="16"/>
  <c r="O1594" i="16"/>
  <c r="O1595" i="16"/>
  <c r="O1596" i="16"/>
  <c r="O1597" i="16"/>
  <c r="O1598" i="16"/>
  <c r="O1599" i="16"/>
  <c r="O1600" i="16"/>
  <c r="O1601" i="16"/>
  <c r="O1602" i="16"/>
  <c r="O1603" i="16"/>
  <c r="O1604" i="16"/>
  <c r="O1605" i="16"/>
  <c r="O1606" i="16"/>
  <c r="O1607" i="16"/>
  <c r="O1608" i="16"/>
  <c r="O1609" i="16"/>
  <c r="O1610" i="16"/>
  <c r="O1611" i="16"/>
  <c r="O1612" i="16"/>
  <c r="O1613" i="16"/>
  <c r="O1614" i="16"/>
  <c r="O1615" i="16"/>
  <c r="O1616" i="16"/>
  <c r="O1617" i="16"/>
  <c r="O1618" i="16"/>
  <c r="O1619" i="16"/>
  <c r="O1620" i="16"/>
  <c r="O1621" i="16"/>
  <c r="O1622" i="16"/>
  <c r="O1623" i="16"/>
  <c r="O1624" i="16"/>
  <c r="O1625" i="16"/>
  <c r="O1626" i="16"/>
  <c r="O1627" i="16"/>
  <c r="O1628" i="16"/>
  <c r="O1629" i="16"/>
  <c r="O1630" i="16"/>
  <c r="O1631" i="16"/>
  <c r="O1632" i="16"/>
  <c r="O1633" i="16"/>
  <c r="O1634" i="16"/>
  <c r="O1635" i="16"/>
  <c r="O1636" i="16"/>
  <c r="O1637" i="16"/>
  <c r="O1638" i="16"/>
  <c r="O1639" i="16"/>
  <c r="O1640" i="16"/>
  <c r="O1641" i="16"/>
  <c r="O1642" i="16"/>
  <c r="O1643" i="16"/>
  <c r="O1644" i="16"/>
  <c r="O1645" i="16"/>
  <c r="O1646" i="16"/>
  <c r="O1647" i="16"/>
  <c r="O1648" i="16"/>
  <c r="O1649" i="16"/>
  <c r="O1650" i="16"/>
  <c r="O1651" i="16"/>
  <c r="O1652" i="16"/>
  <c r="O1653" i="16"/>
  <c r="O1654" i="16"/>
  <c r="O1655" i="16"/>
  <c r="O1656" i="16"/>
  <c r="O1657" i="16"/>
  <c r="O1658" i="16"/>
  <c r="O1659" i="16"/>
  <c r="O1660" i="16"/>
  <c r="O1661" i="16"/>
  <c r="O1662" i="16"/>
  <c r="O1663" i="16"/>
  <c r="O1664" i="16"/>
  <c r="O1665" i="16"/>
  <c r="O1666" i="16"/>
  <c r="O1667" i="16"/>
  <c r="O1668" i="16"/>
  <c r="O1669" i="16"/>
  <c r="O1670" i="16"/>
  <c r="O1671" i="16"/>
  <c r="O1672" i="16"/>
  <c r="O1673" i="16"/>
  <c r="O1674" i="16"/>
  <c r="O1675" i="16"/>
  <c r="O1676" i="16"/>
  <c r="O1677" i="16"/>
  <c r="O1678" i="16"/>
  <c r="O1679" i="16"/>
  <c r="O1680" i="16"/>
  <c r="O1681" i="16"/>
  <c r="O1682" i="16"/>
  <c r="O1683" i="16"/>
  <c r="O1684" i="16"/>
  <c r="O1685" i="16"/>
  <c r="O1686" i="16"/>
  <c r="O1687" i="16"/>
  <c r="O1688" i="16"/>
  <c r="O1689" i="16"/>
  <c r="O1690" i="16"/>
  <c r="O1691" i="16"/>
  <c r="O1692" i="16"/>
  <c r="O1693" i="16"/>
  <c r="O1694" i="16"/>
  <c r="O1695" i="16"/>
  <c r="O1696" i="16"/>
  <c r="O1697" i="16"/>
  <c r="O1698" i="16"/>
  <c r="O1699" i="16"/>
  <c r="O1700" i="16"/>
  <c r="O1701" i="16"/>
  <c r="O1702" i="16"/>
  <c r="O1703" i="16"/>
  <c r="O1704" i="16"/>
  <c r="O1705" i="16"/>
  <c r="O1706" i="16"/>
  <c r="O1707" i="16"/>
  <c r="O1708" i="16"/>
  <c r="O1709" i="16"/>
  <c r="O1710" i="16"/>
  <c r="O1711" i="16"/>
  <c r="O1712" i="16"/>
  <c r="O1713" i="16"/>
  <c r="O1714" i="16"/>
  <c r="O1715" i="16"/>
  <c r="O1716" i="16"/>
  <c r="O1717" i="16"/>
  <c r="O1718" i="16"/>
  <c r="O1719" i="16"/>
  <c r="O1720" i="16"/>
  <c r="O1721" i="16"/>
  <c r="O1722" i="16"/>
  <c r="O1723" i="16"/>
  <c r="O1724" i="16"/>
  <c r="O1725" i="16"/>
  <c r="O1726" i="16"/>
  <c r="O1727" i="16"/>
  <c r="O1728" i="16"/>
  <c r="O1729" i="16"/>
  <c r="O1730" i="16"/>
  <c r="O1731" i="16"/>
  <c r="O1732" i="16"/>
  <c r="O1733" i="16"/>
  <c r="O1734" i="16"/>
  <c r="O1735" i="16"/>
  <c r="O1736" i="16"/>
  <c r="O1737" i="16"/>
  <c r="O1738" i="16"/>
  <c r="O1739" i="16"/>
  <c r="O1740" i="16"/>
  <c r="O1741" i="16"/>
  <c r="O1742" i="16"/>
  <c r="O1743" i="16"/>
  <c r="O1744" i="16"/>
  <c r="O1745" i="16"/>
  <c r="O1746" i="16"/>
  <c r="O1747" i="16"/>
  <c r="O1748" i="16"/>
  <c r="O1749" i="16"/>
  <c r="O1750" i="16"/>
  <c r="O1751" i="16"/>
  <c r="O1752" i="16"/>
  <c r="O1753" i="16"/>
  <c r="O1754" i="16"/>
  <c r="O1755" i="16"/>
  <c r="O1756" i="16"/>
  <c r="O1757" i="16"/>
  <c r="O1758" i="16"/>
  <c r="O1759" i="16"/>
  <c r="O1760" i="16"/>
  <c r="O1761" i="16"/>
  <c r="O1762" i="16"/>
  <c r="O1763" i="16"/>
  <c r="O1764" i="16"/>
  <c r="O1765" i="16"/>
  <c r="O1766" i="16"/>
  <c r="O1767" i="16"/>
  <c r="O1768" i="16"/>
  <c r="O1769" i="16"/>
  <c r="O1770" i="16"/>
  <c r="O1771" i="16"/>
  <c r="O1772" i="16"/>
  <c r="O1773" i="16"/>
  <c r="O1774" i="16"/>
  <c r="O1775" i="16"/>
  <c r="O1776" i="16"/>
  <c r="O1777" i="16"/>
  <c r="O1778" i="16"/>
  <c r="O1779" i="16"/>
  <c r="O1780" i="16"/>
  <c r="O1781" i="16"/>
  <c r="O1782" i="16"/>
  <c r="O1783" i="16"/>
  <c r="O1784" i="16"/>
  <c r="O1785" i="16"/>
  <c r="O1786" i="16"/>
  <c r="O1787" i="16"/>
  <c r="O1788" i="16"/>
  <c r="O1789" i="16"/>
  <c r="O1790" i="16"/>
  <c r="O1791" i="16"/>
  <c r="O1792" i="16"/>
  <c r="O1793" i="16"/>
  <c r="O1794" i="16"/>
  <c r="O1795" i="16"/>
  <c r="O1796" i="16"/>
  <c r="O1797" i="16"/>
  <c r="O1798" i="16"/>
  <c r="O1799" i="16"/>
  <c r="O1800" i="16"/>
  <c r="O1801" i="16"/>
  <c r="O1802" i="16"/>
  <c r="O1803" i="16"/>
  <c r="O1804" i="16"/>
  <c r="O1805" i="16"/>
  <c r="O1806" i="16"/>
  <c r="O1807" i="16"/>
  <c r="O1808" i="16"/>
  <c r="O1809" i="16"/>
  <c r="O1810" i="16"/>
  <c r="O1811" i="16"/>
  <c r="O1812" i="16"/>
  <c r="O1813" i="16"/>
  <c r="O1814" i="16"/>
  <c r="O1815" i="16"/>
  <c r="O1816" i="16"/>
  <c r="O1817" i="16"/>
  <c r="O1818" i="16"/>
  <c r="O1819" i="16"/>
  <c r="O1820" i="16"/>
  <c r="O1821" i="16"/>
  <c r="O1822" i="16"/>
  <c r="O1823" i="16"/>
  <c r="O1824" i="16"/>
  <c r="O1825" i="16"/>
  <c r="O1826" i="16"/>
  <c r="O1827" i="16"/>
  <c r="O1828" i="16"/>
  <c r="O1829" i="16"/>
  <c r="O1830" i="16"/>
  <c r="O1831" i="16"/>
  <c r="O1832" i="16"/>
  <c r="O1833" i="16"/>
  <c r="O1834" i="16"/>
  <c r="O1835" i="16"/>
  <c r="O1836" i="16"/>
  <c r="O1837" i="16"/>
  <c r="O1838" i="16"/>
  <c r="O1839" i="16"/>
  <c r="O1840" i="16"/>
  <c r="O1841" i="16"/>
  <c r="O1842" i="16"/>
  <c r="O1843" i="16"/>
  <c r="O1844" i="16"/>
  <c r="O1845" i="16"/>
  <c r="O1846" i="16"/>
  <c r="O1847" i="16"/>
  <c r="O1848" i="16"/>
  <c r="O1849" i="16"/>
  <c r="O1850" i="16"/>
  <c r="O1851" i="16"/>
  <c r="O1852" i="16"/>
  <c r="O1853" i="16"/>
  <c r="O1854" i="16"/>
  <c r="O1855" i="16"/>
  <c r="O1856" i="16"/>
  <c r="O1857" i="16"/>
  <c r="O1858" i="16"/>
  <c r="O1859" i="16"/>
  <c r="O1860" i="16"/>
  <c r="O1861" i="16"/>
  <c r="O1862" i="16"/>
  <c r="O1863" i="16"/>
  <c r="O1864" i="16"/>
  <c r="O1865" i="16"/>
  <c r="O1866" i="16"/>
  <c r="O1867" i="16"/>
  <c r="O1868" i="16"/>
  <c r="O1869" i="16"/>
  <c r="O1870" i="16"/>
  <c r="O1871" i="16"/>
  <c r="O1872" i="16"/>
  <c r="O1873" i="16"/>
  <c r="O1874" i="16"/>
  <c r="O1875" i="16"/>
  <c r="O1876" i="16"/>
  <c r="O1877" i="16"/>
  <c r="O1878" i="16"/>
  <c r="O1879" i="16"/>
  <c r="O1880" i="16"/>
  <c r="O1881" i="16"/>
  <c r="O1882" i="16"/>
  <c r="O1883" i="16"/>
  <c r="O1884" i="16"/>
  <c r="O1885" i="16"/>
  <c r="O1886" i="16"/>
  <c r="O1887" i="16"/>
  <c r="O1888" i="16"/>
  <c r="O1889" i="16"/>
  <c r="O1890" i="16"/>
  <c r="O1891" i="16"/>
  <c r="O1892" i="16"/>
  <c r="O1893" i="16"/>
  <c r="O1894" i="16"/>
  <c r="O1895" i="16"/>
  <c r="O1896" i="16"/>
  <c r="O1897" i="16"/>
  <c r="O1898" i="16"/>
  <c r="O1899" i="16"/>
  <c r="O1900" i="16"/>
  <c r="O1901" i="16"/>
  <c r="O1902" i="16"/>
  <c r="O1903" i="16"/>
  <c r="O1904" i="16"/>
  <c r="O1905" i="16"/>
  <c r="O1906" i="16"/>
  <c r="O1907" i="16"/>
  <c r="O1908" i="16"/>
  <c r="O1909" i="16"/>
  <c r="O1910" i="16"/>
  <c r="O1911" i="16"/>
  <c r="O1912" i="16"/>
  <c r="O1913" i="16"/>
  <c r="O1914" i="16"/>
  <c r="O1915" i="16"/>
  <c r="O1916" i="16"/>
  <c r="O1917" i="16"/>
  <c r="O1918" i="16"/>
  <c r="O1919" i="16"/>
  <c r="O1920" i="16"/>
  <c r="O1921" i="16"/>
  <c r="O1922" i="16"/>
  <c r="O1923" i="16"/>
  <c r="O1924" i="16"/>
  <c r="O1925" i="16"/>
  <c r="O1926" i="16"/>
  <c r="O1927" i="16"/>
  <c r="O1928" i="16"/>
  <c r="O1929" i="16"/>
  <c r="O1930" i="16"/>
  <c r="O1931" i="16"/>
  <c r="O1932" i="16"/>
  <c r="O1933" i="16"/>
  <c r="O1934" i="16"/>
  <c r="O1935" i="16"/>
  <c r="O1936" i="16"/>
  <c r="O1937" i="16"/>
  <c r="O1938" i="16"/>
  <c r="O1939" i="16"/>
  <c r="O1940" i="16"/>
  <c r="O1941" i="16"/>
  <c r="O1942" i="16"/>
  <c r="O1943" i="16"/>
  <c r="O1944" i="16"/>
  <c r="O1945" i="16"/>
  <c r="O1946" i="16"/>
  <c r="O1947" i="16"/>
  <c r="O1948" i="16"/>
  <c r="O1949" i="16"/>
  <c r="O1950" i="16"/>
  <c r="O1951" i="16"/>
  <c r="O1952" i="16"/>
  <c r="O1953" i="16"/>
  <c r="O1954" i="16"/>
  <c r="O1955" i="16"/>
  <c r="O1956" i="16"/>
  <c r="O1957" i="16"/>
  <c r="O1958" i="16"/>
  <c r="O1959" i="16"/>
  <c r="O1960" i="16"/>
  <c r="O1961" i="16"/>
  <c r="O1962" i="16"/>
  <c r="O1963" i="16"/>
  <c r="O1964" i="16"/>
  <c r="O1965" i="16"/>
  <c r="O1966" i="16"/>
  <c r="O1967" i="16"/>
  <c r="O1968" i="16"/>
  <c r="O1969" i="16"/>
  <c r="O1970" i="16"/>
  <c r="O1971" i="16"/>
  <c r="O1972" i="16"/>
  <c r="O1973" i="16"/>
  <c r="O1974" i="16"/>
  <c r="O1975" i="16"/>
  <c r="O1976" i="16"/>
  <c r="O1977" i="16"/>
  <c r="O1978" i="16"/>
  <c r="O1979" i="16"/>
  <c r="O1980" i="16"/>
  <c r="O1981" i="16"/>
  <c r="O1982" i="16"/>
  <c r="O1983" i="16"/>
  <c r="O1984" i="16"/>
  <c r="O1985" i="16"/>
  <c r="O1986" i="16"/>
  <c r="O1987" i="16"/>
  <c r="O1988" i="16"/>
  <c r="O1989" i="16"/>
  <c r="O1990" i="16"/>
  <c r="O1991" i="16"/>
  <c r="O1992" i="16"/>
  <c r="O1993" i="16"/>
  <c r="O1994" i="16"/>
  <c r="O1995" i="16"/>
  <c r="O1996" i="16"/>
  <c r="O1997" i="16"/>
  <c r="O1998" i="16"/>
  <c r="O1999" i="16"/>
  <c r="O2000" i="16"/>
  <c r="O2001" i="16"/>
  <c r="O2002" i="16"/>
  <c r="O2003" i="16"/>
  <c r="O2004" i="16"/>
  <c r="O2005" i="16"/>
  <c r="O2006" i="16"/>
  <c r="O2007" i="16"/>
  <c r="O2008" i="16"/>
  <c r="O2009" i="16"/>
  <c r="O2010" i="16"/>
  <c r="O2011" i="16"/>
  <c r="O2012" i="16"/>
  <c r="O2013" i="16"/>
  <c r="O2014" i="16"/>
  <c r="O2015" i="16"/>
  <c r="O2016" i="16"/>
  <c r="O2017" i="16"/>
  <c r="O2018" i="16"/>
  <c r="O2019" i="16"/>
  <c r="O2020" i="16"/>
  <c r="O2021" i="16"/>
  <c r="O2022" i="16"/>
  <c r="O2023" i="16"/>
  <c r="O2024" i="16"/>
  <c r="O2025" i="16"/>
  <c r="O2026" i="16"/>
  <c r="O2027" i="16"/>
  <c r="O2028" i="16"/>
  <c r="O2029" i="16"/>
  <c r="O2030" i="16"/>
  <c r="O2031" i="16"/>
  <c r="O2032" i="16"/>
  <c r="O2033" i="16"/>
  <c r="O2034" i="16"/>
  <c r="O2035" i="16"/>
  <c r="O2036" i="16"/>
  <c r="O2037" i="16"/>
  <c r="O2038" i="16"/>
  <c r="O2039" i="16"/>
  <c r="O2040" i="16"/>
  <c r="O2041" i="16"/>
  <c r="O2042" i="16"/>
  <c r="O2043" i="16"/>
  <c r="O2044" i="16"/>
  <c r="O2045" i="16"/>
  <c r="O2046" i="16"/>
  <c r="O2047" i="16"/>
  <c r="O2048" i="16"/>
  <c r="O2049" i="16"/>
  <c r="O2050" i="16"/>
  <c r="O2051" i="16"/>
  <c r="O2052" i="16"/>
  <c r="O2053" i="16"/>
  <c r="O2054" i="16"/>
  <c r="O2055" i="16"/>
  <c r="O2056" i="16"/>
  <c r="O2057" i="16"/>
  <c r="O2058" i="16"/>
  <c r="O2059" i="16"/>
  <c r="O2060" i="16"/>
  <c r="O2061" i="16"/>
  <c r="O2062" i="16"/>
  <c r="O2063" i="16"/>
  <c r="O2064" i="16"/>
  <c r="O2065" i="16"/>
  <c r="O2066" i="16"/>
  <c r="O2067" i="16"/>
  <c r="O2068" i="16"/>
  <c r="O2069" i="16"/>
  <c r="O2070" i="16"/>
  <c r="O2071" i="16"/>
  <c r="O2072" i="16"/>
  <c r="O2073" i="16"/>
  <c r="O2074" i="16"/>
  <c r="O2075" i="16"/>
  <c r="O2076" i="16"/>
  <c r="O2077" i="16"/>
  <c r="O2078" i="16"/>
  <c r="O2079" i="16"/>
  <c r="O2080" i="16"/>
  <c r="O2081" i="16"/>
  <c r="O2082" i="16"/>
  <c r="O2083" i="16"/>
  <c r="O2084" i="16"/>
  <c r="O2085" i="16"/>
  <c r="O2086" i="16"/>
  <c r="O2087" i="16"/>
  <c r="O2088" i="16"/>
  <c r="O2089" i="16"/>
  <c r="O2090" i="16"/>
  <c r="O2091" i="16"/>
  <c r="O2092" i="16"/>
  <c r="O2093" i="16"/>
  <c r="O2094" i="16"/>
  <c r="O2095" i="16"/>
  <c r="O2096" i="16"/>
  <c r="O2097" i="16"/>
  <c r="O2098" i="16"/>
  <c r="O2099" i="16"/>
  <c r="O2100" i="16"/>
  <c r="O2101" i="16"/>
  <c r="O2102" i="16"/>
  <c r="O2103" i="16"/>
  <c r="O2104" i="16"/>
  <c r="O2105" i="16"/>
  <c r="O2106" i="16"/>
  <c r="O2107" i="16"/>
  <c r="O2108" i="16"/>
  <c r="O2109" i="16"/>
  <c r="O2110" i="16"/>
  <c r="O2111" i="16"/>
  <c r="O2112" i="16"/>
  <c r="O2113" i="16"/>
  <c r="O2114" i="16"/>
  <c r="O2115" i="16"/>
  <c r="O2116" i="16"/>
  <c r="O2117" i="16"/>
  <c r="O2118" i="16"/>
  <c r="O2119" i="16"/>
  <c r="O2120" i="16"/>
  <c r="O2121" i="16"/>
  <c r="O2122" i="16"/>
  <c r="O2123" i="16"/>
  <c r="O2124" i="16"/>
  <c r="O2125" i="16"/>
  <c r="O2126" i="16"/>
  <c r="O2127" i="16"/>
  <c r="O2128" i="16"/>
  <c r="O2129" i="16"/>
  <c r="O2130" i="16"/>
  <c r="O2131" i="16"/>
  <c r="O2132" i="16"/>
  <c r="O2133" i="16"/>
  <c r="O2134" i="16"/>
  <c r="O2135" i="16"/>
  <c r="O2136" i="16"/>
  <c r="O2137" i="16"/>
  <c r="O2138" i="16"/>
  <c r="O2139" i="16"/>
  <c r="O2140" i="16"/>
  <c r="O2141" i="16"/>
  <c r="O2142" i="16"/>
  <c r="O2143" i="16"/>
  <c r="O2144" i="16"/>
  <c r="O2145" i="16"/>
  <c r="O2146" i="16"/>
  <c r="O2147" i="16"/>
  <c r="O2148" i="16"/>
  <c r="O2149" i="16"/>
  <c r="O2150" i="16"/>
  <c r="O2151" i="16"/>
  <c r="O2152" i="16"/>
  <c r="O2153" i="16"/>
  <c r="O2154" i="16"/>
  <c r="O2155" i="16"/>
  <c r="O2156" i="16"/>
  <c r="O2157" i="16"/>
  <c r="O2158" i="16"/>
  <c r="O2159" i="16"/>
  <c r="O2160" i="16"/>
  <c r="O2161" i="16"/>
  <c r="O2162" i="16"/>
  <c r="O2163" i="16"/>
  <c r="O2164" i="16"/>
  <c r="O2165" i="16"/>
  <c r="O2166" i="16"/>
  <c r="O2167" i="16"/>
  <c r="O2168" i="16"/>
  <c r="O2169" i="16"/>
  <c r="O2170" i="16"/>
  <c r="O2171" i="16"/>
  <c r="O2172" i="16"/>
  <c r="O2173" i="16"/>
  <c r="O2174" i="16"/>
  <c r="O2175" i="16"/>
  <c r="O2176" i="16"/>
  <c r="O2177" i="16"/>
  <c r="O2178" i="16"/>
  <c r="O2179" i="16"/>
  <c r="O2180" i="16"/>
  <c r="O2181" i="16"/>
  <c r="O2182" i="16"/>
  <c r="O2183" i="16"/>
  <c r="O2184" i="16"/>
  <c r="O2185" i="16"/>
  <c r="O2186" i="16"/>
  <c r="O2187" i="16"/>
  <c r="O2188" i="16"/>
  <c r="O2189" i="16"/>
  <c r="O2190" i="16"/>
  <c r="O2191" i="16"/>
  <c r="O2192" i="16"/>
  <c r="O2193" i="16"/>
  <c r="O2194" i="16"/>
  <c r="O2195" i="16"/>
  <c r="O2196" i="16"/>
  <c r="O2197" i="16"/>
  <c r="O2198" i="16"/>
  <c r="O2199" i="16"/>
  <c r="O2200" i="16"/>
  <c r="O2201" i="16"/>
  <c r="O2202" i="16"/>
  <c r="O2203" i="16"/>
  <c r="O2204" i="16"/>
  <c r="O2205" i="16"/>
  <c r="O2206" i="16"/>
  <c r="O2207" i="16"/>
  <c r="O2208" i="16"/>
  <c r="O2209" i="16"/>
  <c r="O2210" i="16"/>
  <c r="O2211" i="16"/>
  <c r="O2212" i="16"/>
  <c r="O2213" i="16"/>
  <c r="O2214" i="16"/>
  <c r="O2215" i="16"/>
  <c r="O2216" i="16"/>
  <c r="O2217" i="16"/>
  <c r="O2218" i="16"/>
  <c r="O2219" i="16"/>
  <c r="O2220" i="16"/>
  <c r="O2221" i="16"/>
  <c r="O2222" i="16"/>
  <c r="O2223" i="16"/>
  <c r="O2224" i="16"/>
  <c r="O2225" i="16"/>
  <c r="O2226" i="16"/>
  <c r="O2227" i="16"/>
  <c r="O2228" i="16"/>
  <c r="O2229" i="16"/>
  <c r="O2230" i="16"/>
  <c r="O2231" i="16"/>
  <c r="O2232" i="16"/>
  <c r="O2233" i="16"/>
  <c r="O2234" i="16"/>
  <c r="O2235" i="16"/>
  <c r="O2236" i="16"/>
  <c r="O2237" i="16"/>
  <c r="O2238" i="16"/>
  <c r="O2239" i="16"/>
  <c r="O2240" i="16"/>
  <c r="O2241" i="16"/>
  <c r="O2242" i="16"/>
  <c r="O2243" i="16"/>
  <c r="O2244" i="16"/>
  <c r="O2245" i="16"/>
  <c r="O2246" i="16"/>
  <c r="O2247" i="16"/>
  <c r="O2248" i="16"/>
  <c r="O2249" i="16"/>
  <c r="O2250" i="16"/>
  <c r="O2251" i="16"/>
  <c r="O2252" i="16"/>
  <c r="O2253" i="16"/>
  <c r="O2254" i="16"/>
  <c r="O2255" i="16"/>
  <c r="O2256" i="16"/>
  <c r="O2257" i="16"/>
  <c r="O2258" i="16"/>
  <c r="O2259" i="16"/>
  <c r="O2260" i="16"/>
  <c r="O2261" i="16"/>
  <c r="O2262" i="16"/>
  <c r="O2263" i="16"/>
  <c r="O2264" i="16"/>
  <c r="O2265" i="16"/>
  <c r="O2266" i="16"/>
  <c r="O2267" i="16"/>
  <c r="O2268" i="16"/>
  <c r="O2269" i="16"/>
  <c r="O2270" i="16"/>
  <c r="O2271" i="16"/>
  <c r="O2272" i="16"/>
  <c r="O2273" i="16"/>
  <c r="O2274" i="16"/>
  <c r="O2275" i="16"/>
  <c r="O2276" i="16"/>
  <c r="O2277" i="16"/>
  <c r="O2278" i="16"/>
  <c r="O2279" i="16"/>
  <c r="O2280" i="16"/>
  <c r="O2281" i="16"/>
  <c r="O2282" i="16"/>
  <c r="O2283" i="16"/>
  <c r="O2284" i="16"/>
  <c r="O2285" i="16"/>
  <c r="O2286" i="16"/>
  <c r="O2287" i="16"/>
  <c r="O2288" i="16"/>
  <c r="O2289" i="16"/>
  <c r="O2290" i="16"/>
  <c r="O2291" i="16"/>
  <c r="O2292" i="16"/>
  <c r="O2293" i="16"/>
  <c r="O2294" i="16"/>
  <c r="O2295" i="16"/>
  <c r="O2296" i="16"/>
  <c r="O2297" i="16"/>
  <c r="O2298" i="16"/>
  <c r="O2299" i="16"/>
  <c r="O2300" i="16"/>
  <c r="O2301" i="16"/>
  <c r="O2302" i="16"/>
  <c r="O2303" i="16"/>
  <c r="O2304" i="16"/>
  <c r="O2305" i="16"/>
  <c r="O2306" i="16"/>
  <c r="O2307" i="16"/>
  <c r="O2308" i="16"/>
  <c r="O2309" i="16"/>
  <c r="O2310" i="16"/>
  <c r="O2311" i="16"/>
  <c r="O2312" i="16"/>
  <c r="O2313" i="16"/>
  <c r="O2314" i="16"/>
  <c r="O2315" i="16"/>
  <c r="O2316" i="16"/>
  <c r="O2317" i="16"/>
  <c r="O2318" i="16"/>
  <c r="O2319" i="16"/>
  <c r="O2320" i="16"/>
  <c r="O2321" i="16"/>
  <c r="O2322" i="16"/>
  <c r="O2323" i="16"/>
  <c r="O2324" i="16"/>
  <c r="O2325" i="16"/>
  <c r="O2326" i="16"/>
  <c r="O2327" i="16"/>
  <c r="O2328" i="16"/>
  <c r="O2329" i="16"/>
  <c r="O2330" i="16"/>
  <c r="O2331" i="16"/>
  <c r="O2332" i="16"/>
  <c r="O2333" i="16"/>
  <c r="O2334" i="16"/>
  <c r="O2335" i="16"/>
  <c r="O2336" i="16"/>
  <c r="O2337" i="16"/>
  <c r="O2338" i="16"/>
  <c r="O2339" i="16"/>
  <c r="O2340" i="16"/>
  <c r="O2341" i="16"/>
  <c r="O2342" i="16"/>
  <c r="O2343" i="16"/>
  <c r="O2344" i="16"/>
  <c r="O2345" i="16"/>
  <c r="O2346" i="16"/>
  <c r="O2347" i="16"/>
  <c r="O2348" i="16"/>
  <c r="O2349" i="16"/>
  <c r="O2350" i="16"/>
  <c r="O2351" i="16"/>
  <c r="O2352" i="16"/>
  <c r="O2353" i="16"/>
  <c r="O2354" i="16"/>
  <c r="O2355" i="16"/>
  <c r="O2356" i="16"/>
  <c r="O2357" i="16"/>
  <c r="O2358" i="16"/>
  <c r="O2359" i="16"/>
  <c r="O2360" i="16"/>
  <c r="O2361" i="16"/>
  <c r="O2362" i="16"/>
  <c r="O2363" i="16"/>
  <c r="O2364" i="16"/>
  <c r="O2365" i="16"/>
  <c r="O2366" i="16"/>
  <c r="O2367" i="16"/>
  <c r="O2368" i="16"/>
  <c r="O2369" i="16"/>
  <c r="O2370" i="16"/>
  <c r="O2371" i="16"/>
  <c r="O2372" i="16"/>
  <c r="O2373" i="16"/>
  <c r="O2374" i="16"/>
  <c r="O2375" i="16"/>
  <c r="O2376" i="16"/>
  <c r="O2377" i="16"/>
  <c r="O2378" i="16"/>
  <c r="O2379" i="16"/>
  <c r="O2380" i="16"/>
  <c r="O2381" i="16"/>
  <c r="O2382" i="16"/>
  <c r="O2383" i="16"/>
  <c r="O2384" i="16"/>
  <c r="O2385" i="16"/>
  <c r="O2386" i="16"/>
  <c r="O2387" i="16"/>
  <c r="O2388" i="16"/>
  <c r="O2389" i="16"/>
  <c r="O2390" i="16"/>
  <c r="O2391" i="16"/>
  <c r="O2392" i="16"/>
  <c r="O2393" i="16"/>
  <c r="O2394" i="16"/>
  <c r="O2395" i="16"/>
  <c r="O2396" i="16"/>
  <c r="O2397" i="16"/>
  <c r="O2398" i="16"/>
  <c r="O2399" i="16"/>
  <c r="O2400" i="16"/>
  <c r="O2401" i="16"/>
  <c r="O2402" i="16"/>
  <c r="O2403" i="16"/>
  <c r="O2404" i="16"/>
  <c r="O2405" i="16"/>
  <c r="O2406" i="16"/>
  <c r="O2407" i="16"/>
  <c r="O2408" i="16"/>
  <c r="O2409" i="16"/>
  <c r="O2410" i="16"/>
  <c r="O2411" i="16"/>
  <c r="O2412" i="16"/>
  <c r="O2413" i="16"/>
  <c r="O2414" i="16"/>
  <c r="O2415" i="16"/>
  <c r="O2416" i="16"/>
  <c r="O2417" i="16"/>
  <c r="O2418" i="16"/>
  <c r="O2419" i="16"/>
  <c r="O2420" i="16"/>
  <c r="O2421" i="16"/>
  <c r="O2422" i="16"/>
  <c r="O2423" i="16"/>
  <c r="O2424" i="16"/>
  <c r="O2425" i="16"/>
  <c r="O2426" i="16"/>
  <c r="O2427" i="16"/>
  <c r="O2428" i="16"/>
  <c r="O2429" i="16"/>
  <c r="O2430" i="16"/>
  <c r="O2431" i="16"/>
  <c r="O2432" i="16"/>
  <c r="O2433" i="16"/>
  <c r="O2434" i="16"/>
  <c r="O2435" i="16"/>
  <c r="O2436" i="16"/>
  <c r="O2437" i="16"/>
  <c r="O2438" i="16"/>
  <c r="O2439" i="16"/>
  <c r="O2440" i="16"/>
  <c r="O2441" i="16"/>
  <c r="O2442" i="16"/>
  <c r="O2443" i="16"/>
  <c r="O2444" i="16"/>
  <c r="O2445" i="16"/>
  <c r="O2446" i="16"/>
  <c r="O2447" i="16"/>
  <c r="O2448" i="16"/>
  <c r="O2449" i="16"/>
  <c r="O2450" i="16"/>
  <c r="O2451" i="16"/>
  <c r="O2452" i="16"/>
  <c r="O2453" i="16"/>
  <c r="O2454" i="16"/>
  <c r="O2455" i="16"/>
  <c r="O2456" i="16"/>
  <c r="O2457" i="16"/>
  <c r="O2458" i="16"/>
  <c r="O2459" i="16"/>
  <c r="O2460" i="16"/>
  <c r="O2461" i="16"/>
  <c r="O2462" i="16"/>
  <c r="O2463" i="16"/>
  <c r="O2464" i="16"/>
  <c r="O2465" i="16"/>
  <c r="O2466" i="16"/>
  <c r="O2467" i="16"/>
  <c r="O2468" i="16"/>
  <c r="O2469" i="16"/>
  <c r="O2470" i="16"/>
  <c r="O2471" i="16"/>
  <c r="O2472" i="16"/>
  <c r="O2473" i="16"/>
  <c r="O2474" i="16"/>
  <c r="O2475" i="16"/>
  <c r="O2476" i="16"/>
  <c r="O2477" i="16"/>
  <c r="O2478" i="16"/>
  <c r="O2479" i="16"/>
  <c r="O2480" i="16"/>
  <c r="O2481" i="16"/>
  <c r="O2482" i="16"/>
  <c r="O2483" i="16"/>
  <c r="O2484" i="16"/>
  <c r="O2485" i="16"/>
  <c r="O2486" i="16"/>
  <c r="O2487" i="16"/>
  <c r="O2488" i="16"/>
  <c r="O2489" i="16"/>
  <c r="O2490" i="16"/>
  <c r="O2491" i="16"/>
  <c r="O2492" i="16"/>
  <c r="O2493" i="16"/>
  <c r="O2494" i="16"/>
  <c r="O2495" i="16"/>
  <c r="O2496" i="16"/>
  <c r="O2497" i="16"/>
  <c r="O2498" i="16"/>
  <c r="O2499" i="16"/>
  <c r="O2500" i="16"/>
  <c r="O2501" i="16"/>
  <c r="O2502" i="16"/>
  <c r="O2503" i="16"/>
  <c r="O2504" i="16"/>
  <c r="O2505" i="16"/>
  <c r="O2506" i="16"/>
  <c r="O2507" i="16"/>
  <c r="O2508" i="16"/>
  <c r="O2509" i="16"/>
  <c r="H343" i="25"/>
  <c r="H473" i="25"/>
  <c r="H472" i="25"/>
  <c r="H471" i="25"/>
  <c r="H470" i="25"/>
  <c r="H469" i="25"/>
  <c r="H468" i="25"/>
  <c r="H467" i="25"/>
  <c r="H466" i="25"/>
  <c r="H465" i="25"/>
  <c r="H464" i="25"/>
  <c r="H463" i="25"/>
  <c r="H462" i="25"/>
  <c r="H461" i="25"/>
  <c r="H460" i="25"/>
  <c r="H459" i="25"/>
  <c r="H458" i="25"/>
  <c r="H457" i="25"/>
  <c r="H456" i="25"/>
  <c r="H455" i="25"/>
  <c r="H454" i="25"/>
  <c r="H453" i="25"/>
  <c r="H452" i="25"/>
  <c r="H451" i="25"/>
  <c r="H450" i="25"/>
  <c r="H449" i="25"/>
  <c r="H448" i="25"/>
  <c r="H447" i="25"/>
  <c r="H446" i="25"/>
  <c r="H445" i="25"/>
  <c r="H444" i="25"/>
  <c r="H443" i="25"/>
  <c r="H442" i="25"/>
  <c r="H441" i="25"/>
  <c r="H440" i="25"/>
  <c r="H439" i="25"/>
  <c r="H438" i="25"/>
  <c r="H437" i="25"/>
  <c r="H436" i="25"/>
  <c r="H435" i="25"/>
  <c r="H434" i="25"/>
  <c r="H433" i="25"/>
  <c r="H432" i="25"/>
  <c r="H431" i="25"/>
  <c r="H430" i="25"/>
  <c r="H429" i="25"/>
  <c r="H428" i="25"/>
  <c r="H427" i="25"/>
  <c r="H426" i="25"/>
  <c r="H425" i="25"/>
  <c r="H424" i="25"/>
  <c r="H423" i="25"/>
  <c r="H422" i="25"/>
  <c r="H421" i="25"/>
  <c r="H420" i="25"/>
  <c r="H419" i="25"/>
  <c r="H418" i="25"/>
  <c r="H417" i="25"/>
  <c r="H416" i="25"/>
  <c r="H415" i="25"/>
  <c r="H414" i="25"/>
  <c r="H413" i="25"/>
  <c r="H412" i="25"/>
  <c r="H411" i="25"/>
  <c r="H410" i="25"/>
  <c r="H409" i="25"/>
  <c r="H408" i="25"/>
  <c r="H407" i="25"/>
  <c r="H406" i="25"/>
  <c r="H405" i="25"/>
  <c r="H404" i="25"/>
  <c r="H403" i="25"/>
  <c r="H402" i="25"/>
  <c r="H401" i="25"/>
  <c r="H400" i="25"/>
  <c r="H399" i="25"/>
  <c r="H398" i="25"/>
  <c r="H397" i="25"/>
  <c r="H396" i="25"/>
  <c r="H395" i="25"/>
  <c r="H394" i="25"/>
  <c r="H393" i="25"/>
  <c r="H392" i="25"/>
  <c r="H391" i="25"/>
  <c r="H390" i="25"/>
  <c r="H389" i="25"/>
  <c r="H388" i="25"/>
  <c r="H387" i="25"/>
  <c r="H386" i="25"/>
  <c r="H385" i="25"/>
  <c r="H384" i="25"/>
  <c r="H383" i="25"/>
  <c r="H382" i="25"/>
  <c r="H381" i="25"/>
  <c r="H380" i="25"/>
  <c r="H379" i="25"/>
  <c r="H378" i="25"/>
  <c r="H377" i="25"/>
  <c r="H376" i="25"/>
  <c r="H375" i="25"/>
  <c r="H374" i="25"/>
  <c r="H373" i="25"/>
  <c r="H372" i="25"/>
  <c r="H371" i="25"/>
  <c r="H370" i="25"/>
  <c r="H369" i="25"/>
  <c r="H368" i="25"/>
  <c r="H367" i="25"/>
  <c r="H366" i="25"/>
  <c r="H365" i="25"/>
  <c r="H364" i="25"/>
  <c r="H363" i="25"/>
  <c r="H362" i="25"/>
  <c r="H361" i="25"/>
  <c r="H360" i="25"/>
  <c r="H359" i="25"/>
  <c r="H358" i="25"/>
  <c r="H357" i="25"/>
  <c r="H356" i="25"/>
  <c r="H355" i="25"/>
  <c r="H354" i="25"/>
  <c r="H353" i="25"/>
  <c r="H352" i="25"/>
  <c r="H351" i="25"/>
  <c r="H350" i="25"/>
  <c r="H349" i="25"/>
  <c r="H348" i="25"/>
  <c r="H347" i="25"/>
  <c r="H346" i="25"/>
  <c r="H345" i="25"/>
  <c r="H344" i="25"/>
  <c r="H342" i="25"/>
  <c r="H341" i="25"/>
  <c r="H340" i="25"/>
  <c r="H339" i="25"/>
  <c r="H338" i="25"/>
  <c r="H337" i="25"/>
  <c r="H336" i="25"/>
  <c r="H335" i="25"/>
  <c r="H334" i="25"/>
  <c r="H333" i="25"/>
  <c r="H332" i="25"/>
  <c r="H331" i="25"/>
  <c r="H330" i="25"/>
  <c r="H329" i="25"/>
  <c r="H328" i="25"/>
  <c r="H327" i="25"/>
  <c r="H326" i="25"/>
  <c r="H325" i="25"/>
  <c r="H324" i="25"/>
  <c r="H323" i="25"/>
  <c r="H322" i="25"/>
  <c r="H321" i="25"/>
  <c r="H320" i="25"/>
  <c r="H319" i="25"/>
  <c r="H318" i="25"/>
  <c r="H317" i="25"/>
  <c r="H316" i="25"/>
  <c r="H315" i="25"/>
  <c r="H314" i="25"/>
  <c r="H313" i="25"/>
  <c r="H312" i="25"/>
  <c r="H311" i="25"/>
  <c r="H310" i="25"/>
  <c r="H309" i="25"/>
  <c r="H308" i="25"/>
  <c r="H307" i="25"/>
  <c r="H306" i="25"/>
  <c r="H305" i="25"/>
  <c r="H304" i="25"/>
  <c r="H303" i="25"/>
  <c r="H302" i="25"/>
  <c r="H301" i="25"/>
  <c r="H300" i="25"/>
  <c r="H299" i="25"/>
  <c r="H298" i="25"/>
  <c r="H297" i="25"/>
  <c r="H296" i="25"/>
  <c r="H295" i="25"/>
  <c r="H294" i="25"/>
  <c r="H293" i="25"/>
  <c r="H292" i="25"/>
  <c r="H291" i="25"/>
  <c r="H290" i="25"/>
  <c r="H289" i="25"/>
  <c r="H288" i="25"/>
  <c r="H287" i="25"/>
  <c r="H286" i="25"/>
  <c r="H285" i="25"/>
  <c r="H284" i="25"/>
  <c r="H283" i="25"/>
  <c r="H282" i="25"/>
  <c r="H281" i="25"/>
  <c r="H280" i="25"/>
  <c r="H279" i="25"/>
  <c r="H278" i="25"/>
  <c r="H277" i="25"/>
  <c r="H276" i="25"/>
  <c r="H275" i="25"/>
  <c r="H274" i="25"/>
  <c r="H273" i="25"/>
  <c r="H272" i="25"/>
  <c r="H271" i="25"/>
  <c r="H270" i="25"/>
  <c r="H269" i="25"/>
  <c r="H268" i="25"/>
  <c r="H267" i="25"/>
  <c r="H266" i="25"/>
  <c r="H265" i="25"/>
  <c r="H264" i="25"/>
  <c r="H263" i="25"/>
  <c r="H262" i="25"/>
  <c r="H261" i="25"/>
  <c r="H260" i="25"/>
  <c r="H259" i="25"/>
  <c r="H258" i="25"/>
  <c r="H257" i="25"/>
  <c r="H256" i="25"/>
  <c r="H255" i="25"/>
  <c r="H254" i="25"/>
  <c r="H253" i="25"/>
  <c r="H252" i="25"/>
  <c r="H251" i="25"/>
  <c r="H250" i="25"/>
  <c r="H249" i="25"/>
  <c r="H248" i="25"/>
  <c r="H247" i="25"/>
  <c r="H246" i="25"/>
  <c r="H245" i="25"/>
  <c r="H244" i="25"/>
  <c r="H243" i="25"/>
  <c r="H242" i="25"/>
  <c r="H241" i="25"/>
  <c r="H240" i="25"/>
  <c r="H239" i="25"/>
  <c r="H238" i="25"/>
  <c r="H237" i="25"/>
  <c r="H236" i="25"/>
  <c r="H235" i="25"/>
  <c r="H234" i="25"/>
  <c r="H233" i="25"/>
  <c r="H232" i="25"/>
  <c r="H231" i="25"/>
  <c r="H230" i="25"/>
  <c r="H229" i="25"/>
  <c r="H228" i="25"/>
  <c r="H227" i="25"/>
  <c r="H226" i="25"/>
  <c r="H225" i="25"/>
  <c r="H224" i="25"/>
  <c r="H223" i="25"/>
  <c r="H222" i="25"/>
  <c r="H221" i="25"/>
  <c r="H220" i="25"/>
  <c r="H219" i="25"/>
  <c r="H218" i="25"/>
  <c r="H217" i="25"/>
  <c r="H216" i="25"/>
  <c r="H215" i="25"/>
  <c r="H214" i="25"/>
  <c r="H213" i="25"/>
  <c r="H212" i="25"/>
  <c r="H211" i="25"/>
  <c r="H210" i="25"/>
  <c r="H209" i="25"/>
  <c r="H208" i="25"/>
  <c r="H207" i="25"/>
  <c r="H206" i="25"/>
  <c r="H205" i="25"/>
  <c r="H204" i="25"/>
  <c r="H203" i="25"/>
  <c r="H202" i="25"/>
  <c r="H201" i="25"/>
  <c r="H200" i="25"/>
  <c r="H199" i="25"/>
  <c r="H198" i="25"/>
  <c r="H197" i="25"/>
  <c r="H196" i="25"/>
  <c r="H195" i="25"/>
  <c r="H194" i="25"/>
  <c r="H193" i="25"/>
  <c r="H192" i="25"/>
  <c r="H191" i="25"/>
  <c r="H190" i="25"/>
  <c r="H189" i="25"/>
  <c r="H188" i="25"/>
  <c r="H187" i="25"/>
  <c r="H186" i="25"/>
  <c r="H185" i="25"/>
  <c r="H184" i="25"/>
  <c r="H183" i="25"/>
  <c r="H182" i="25"/>
  <c r="H181" i="25"/>
  <c r="H180" i="25"/>
  <c r="H179" i="25"/>
  <c r="H178" i="25"/>
  <c r="H177" i="25"/>
  <c r="H176" i="25"/>
  <c r="H175" i="25"/>
  <c r="H174" i="25"/>
  <c r="H173" i="25"/>
  <c r="H172" i="25"/>
  <c r="H171" i="25"/>
  <c r="H170" i="25"/>
  <c r="H169" i="25"/>
  <c r="H168" i="25"/>
  <c r="H167" i="25"/>
  <c r="H166" i="25"/>
  <c r="H165" i="25"/>
  <c r="H164" i="25"/>
  <c r="H163" i="25"/>
  <c r="H162" i="25"/>
  <c r="H161" i="25"/>
  <c r="H160" i="25"/>
  <c r="H159" i="25"/>
  <c r="H158" i="25"/>
  <c r="H157" i="25"/>
  <c r="H156" i="25"/>
  <c r="H155" i="25"/>
  <c r="H154" i="25"/>
  <c r="H153" i="25"/>
  <c r="H152" i="25"/>
  <c r="H151" i="25"/>
  <c r="H150" i="25"/>
  <c r="H149" i="25"/>
  <c r="H148" i="25"/>
  <c r="H147" i="25"/>
  <c r="H146" i="25"/>
  <c r="H145" i="25"/>
  <c r="H144" i="25"/>
  <c r="H143" i="25"/>
  <c r="H142" i="25"/>
  <c r="H141" i="25"/>
  <c r="H140" i="25"/>
  <c r="H139" i="25"/>
  <c r="H138" i="25"/>
  <c r="H137" i="25"/>
  <c r="H136" i="25"/>
  <c r="H135" i="25"/>
  <c r="H134" i="25"/>
  <c r="H133" i="25"/>
  <c r="H132" i="25"/>
  <c r="H131" i="25"/>
  <c r="H130" i="25"/>
  <c r="H129" i="25"/>
  <c r="H128" i="25"/>
  <c r="H127" i="25"/>
  <c r="H126" i="25"/>
  <c r="H125" i="25"/>
  <c r="H124" i="25"/>
  <c r="H123" i="25"/>
  <c r="H122" i="25"/>
  <c r="H121" i="25"/>
  <c r="H120" i="25"/>
  <c r="H119" i="25"/>
  <c r="H118" i="25"/>
  <c r="H117" i="25"/>
  <c r="H116" i="25"/>
  <c r="H115" i="25"/>
  <c r="H114" i="25"/>
  <c r="H113" i="25"/>
  <c r="H112" i="25"/>
  <c r="H111" i="25"/>
  <c r="H110" i="25"/>
  <c r="H109" i="25"/>
  <c r="H108" i="25"/>
  <c r="H107" i="25"/>
  <c r="H106" i="25"/>
  <c r="H105" i="25"/>
  <c r="H104" i="25"/>
  <c r="H103" i="25"/>
  <c r="H102" i="25"/>
  <c r="H101" i="25"/>
  <c r="H100" i="25"/>
  <c r="H99" i="25"/>
  <c r="H98" i="25"/>
  <c r="H97" i="25"/>
  <c r="H96" i="25"/>
  <c r="H95" i="25"/>
  <c r="H94" i="25"/>
  <c r="H93" i="25"/>
  <c r="H92" i="25"/>
  <c r="H91" i="25"/>
  <c r="H90" i="25"/>
  <c r="H89" i="25"/>
  <c r="H88" i="25"/>
  <c r="H87" i="25"/>
  <c r="H86" i="25"/>
  <c r="H85" i="25"/>
  <c r="H84" i="25"/>
  <c r="H83" i="25"/>
  <c r="H82" i="25"/>
  <c r="H81" i="25"/>
  <c r="H80" i="25"/>
  <c r="H79" i="25"/>
  <c r="H78" i="25"/>
  <c r="H77" i="25"/>
  <c r="H76" i="25"/>
  <c r="H75" i="25"/>
  <c r="H74" i="25"/>
  <c r="H73" i="25"/>
  <c r="H72" i="25"/>
  <c r="H71" i="25"/>
  <c r="H70" i="25"/>
  <c r="H69" i="25"/>
  <c r="H68" i="25"/>
  <c r="H67" i="25"/>
  <c r="H66" i="25"/>
  <c r="H65" i="25"/>
  <c r="H64" i="25"/>
  <c r="H63" i="25"/>
  <c r="H62" i="25"/>
  <c r="H61" i="25"/>
  <c r="H60" i="25"/>
  <c r="H59" i="25"/>
  <c r="H58" i="25"/>
  <c r="H57" i="25"/>
  <c r="H56" i="25"/>
  <c r="H55" i="25"/>
  <c r="H54" i="25"/>
  <c r="H53" i="25"/>
  <c r="H52" i="25"/>
  <c r="H51" i="25"/>
  <c r="H50" i="25"/>
  <c r="H49" i="25"/>
  <c r="H48" i="25"/>
  <c r="H47" i="25"/>
  <c r="H46" i="25"/>
  <c r="H45" i="25"/>
  <c r="H44" i="25"/>
  <c r="H43" i="25"/>
  <c r="H42" i="25"/>
  <c r="H41" i="25"/>
  <c r="H40" i="25"/>
  <c r="H39" i="25"/>
  <c r="H38" i="25"/>
  <c r="H37" i="25"/>
  <c r="H36" i="25"/>
  <c r="H35" i="25"/>
  <c r="H34" i="25"/>
  <c r="H33" i="25"/>
  <c r="H32" i="25"/>
  <c r="H31" i="25"/>
  <c r="H30" i="25"/>
  <c r="H29" i="25"/>
  <c r="H28" i="25"/>
  <c r="H27" i="25"/>
  <c r="H26" i="25"/>
  <c r="H25" i="25"/>
  <c r="H24" i="25"/>
  <c r="H23" i="25"/>
  <c r="H22" i="25"/>
  <c r="H21" i="25"/>
  <c r="H20" i="25"/>
  <c r="H19" i="25"/>
  <c r="H18" i="25"/>
  <c r="H17" i="25"/>
  <c r="H16" i="25"/>
  <c r="H15" i="25"/>
  <c r="H14" i="25"/>
  <c r="H13" i="25"/>
  <c r="H12" i="25"/>
  <c r="H11" i="25"/>
  <c r="H10" i="25"/>
  <c r="H9" i="25"/>
  <c r="H8" i="25"/>
  <c r="H7" i="25"/>
  <c r="H6" i="25"/>
  <c r="H5" i="25"/>
  <c r="H4" i="25"/>
  <c r="H3" i="25"/>
  <c r="H2" i="25"/>
  <c r="X5" i="25" a="1"/>
  <c r="X5" i="25" s="1"/>
  <c r="V5" i="25" a="1"/>
  <c r="V5" i="25" s="1"/>
  <c r="H402" i="24"/>
  <c r="H401" i="24"/>
  <c r="H400" i="24"/>
  <c r="H399" i="24"/>
  <c r="H398" i="24"/>
  <c r="H397" i="24"/>
  <c r="H396" i="24"/>
  <c r="H395" i="24"/>
  <c r="H394" i="24"/>
  <c r="H393" i="24"/>
  <c r="H392" i="24"/>
  <c r="H391" i="24"/>
  <c r="H390" i="24"/>
  <c r="H389" i="24"/>
  <c r="H388" i="24"/>
  <c r="H387" i="24"/>
  <c r="H386" i="24"/>
  <c r="H385" i="24"/>
  <c r="H384" i="24"/>
  <c r="H383" i="24"/>
  <c r="H382" i="24"/>
  <c r="H381" i="24"/>
  <c r="H380" i="24"/>
  <c r="H379" i="24"/>
  <c r="H378" i="24"/>
  <c r="H377" i="24"/>
  <c r="H376" i="24"/>
  <c r="H375" i="24"/>
  <c r="H374" i="24"/>
  <c r="H373" i="24"/>
  <c r="H372" i="24"/>
  <c r="H371" i="24"/>
  <c r="H370" i="24"/>
  <c r="H369" i="24"/>
  <c r="H368" i="24"/>
  <c r="H367" i="24"/>
  <c r="H366" i="24"/>
  <c r="H365" i="24"/>
  <c r="H364" i="24"/>
  <c r="H363" i="24"/>
  <c r="H362" i="24"/>
  <c r="H361" i="24"/>
  <c r="H360" i="24"/>
  <c r="H359" i="24"/>
  <c r="H358" i="24"/>
  <c r="H357" i="24"/>
  <c r="H356" i="24"/>
  <c r="H355" i="24"/>
  <c r="H354" i="24"/>
  <c r="H353" i="24"/>
  <c r="H352" i="24"/>
  <c r="H351" i="24"/>
  <c r="H350" i="24"/>
  <c r="H349" i="24"/>
  <c r="H348" i="24"/>
  <c r="H347" i="24"/>
  <c r="H346" i="24"/>
  <c r="H345" i="24"/>
  <c r="H344" i="24"/>
  <c r="H343" i="24"/>
  <c r="H342" i="24"/>
  <c r="H341" i="24"/>
  <c r="H340" i="24"/>
  <c r="H339" i="24"/>
  <c r="H338" i="24"/>
  <c r="H337" i="24"/>
  <c r="H336" i="24"/>
  <c r="H335" i="24"/>
  <c r="H334" i="24"/>
  <c r="H333" i="24"/>
  <c r="H332" i="24"/>
  <c r="H331" i="24"/>
  <c r="H330" i="24"/>
  <c r="H329" i="24"/>
  <c r="H328" i="24"/>
  <c r="H327" i="24"/>
  <c r="H326" i="24"/>
  <c r="H325" i="24"/>
  <c r="H324" i="24"/>
  <c r="H323" i="24"/>
  <c r="H322" i="24"/>
  <c r="H321" i="24"/>
  <c r="H320" i="24"/>
  <c r="H319" i="24"/>
  <c r="H318" i="24"/>
  <c r="H317" i="24"/>
  <c r="H316" i="24"/>
  <c r="H315" i="24"/>
  <c r="H314" i="24"/>
  <c r="H313" i="24"/>
  <c r="H312" i="24"/>
  <c r="H311" i="24"/>
  <c r="H310" i="24"/>
  <c r="H309" i="24"/>
  <c r="H308" i="24"/>
  <c r="H307" i="24"/>
  <c r="H306" i="24"/>
  <c r="H305" i="24"/>
  <c r="H304" i="24"/>
  <c r="H303" i="24"/>
  <c r="H302" i="24"/>
  <c r="H301" i="24"/>
  <c r="H300" i="24"/>
  <c r="H299" i="24"/>
  <c r="H298" i="24"/>
  <c r="H297" i="24"/>
  <c r="H296" i="24"/>
  <c r="H295" i="24"/>
  <c r="H294" i="24"/>
  <c r="H293" i="24"/>
  <c r="H292" i="24"/>
  <c r="H291" i="24"/>
  <c r="H290" i="24"/>
  <c r="H289" i="24"/>
  <c r="H288" i="24"/>
  <c r="H287" i="24"/>
  <c r="H286" i="24"/>
  <c r="H285" i="24"/>
  <c r="H284" i="24"/>
  <c r="H283" i="24"/>
  <c r="H282" i="24"/>
  <c r="H281" i="24"/>
  <c r="H280" i="24"/>
  <c r="H279" i="24"/>
  <c r="H278" i="24"/>
  <c r="H277" i="24"/>
  <c r="H276" i="24"/>
  <c r="H275" i="24"/>
  <c r="H274" i="24"/>
  <c r="H273" i="24"/>
  <c r="H272" i="24"/>
  <c r="H271" i="24"/>
  <c r="H270" i="24"/>
  <c r="H269" i="24"/>
  <c r="H268" i="24"/>
  <c r="H267" i="24"/>
  <c r="H266" i="24"/>
  <c r="H265" i="24"/>
  <c r="H264" i="24"/>
  <c r="H263" i="24"/>
  <c r="H262" i="24"/>
  <c r="H261" i="24"/>
  <c r="H260" i="24"/>
  <c r="H259" i="24"/>
  <c r="H258" i="24"/>
  <c r="H257" i="24"/>
  <c r="H256" i="24"/>
  <c r="H255" i="24"/>
  <c r="H254" i="24"/>
  <c r="H253" i="24"/>
  <c r="H252" i="24"/>
  <c r="H251" i="24"/>
  <c r="H250" i="24"/>
  <c r="H249" i="24"/>
  <c r="H248" i="24"/>
  <c r="H247" i="24"/>
  <c r="H246" i="24"/>
  <c r="H245" i="24"/>
  <c r="H244" i="24"/>
  <c r="H243" i="24"/>
  <c r="H242" i="24"/>
  <c r="H241" i="24"/>
  <c r="H240" i="24"/>
  <c r="H239" i="24"/>
  <c r="H238" i="24"/>
  <c r="H237" i="24"/>
  <c r="H236" i="24"/>
  <c r="H235" i="24"/>
  <c r="H234" i="24"/>
  <c r="H233" i="24"/>
  <c r="H232" i="24"/>
  <c r="H231" i="24"/>
  <c r="H230" i="24"/>
  <c r="H229" i="24"/>
  <c r="H228" i="24"/>
  <c r="H227" i="24"/>
  <c r="H226" i="24"/>
  <c r="H225" i="24"/>
  <c r="H224" i="24"/>
  <c r="H223" i="24"/>
  <c r="H222" i="24"/>
  <c r="H221" i="24"/>
  <c r="H220" i="24"/>
  <c r="H219" i="24"/>
  <c r="H218" i="24"/>
  <c r="H217" i="24"/>
  <c r="H216" i="24"/>
  <c r="H215" i="24"/>
  <c r="H214" i="24"/>
  <c r="H213" i="24"/>
  <c r="H212" i="24"/>
  <c r="H211" i="24"/>
  <c r="H210" i="24"/>
  <c r="H209" i="24"/>
  <c r="H208" i="24"/>
  <c r="H207" i="24"/>
  <c r="H206" i="24"/>
  <c r="H205" i="24"/>
  <c r="H204" i="24"/>
  <c r="H203" i="24"/>
  <c r="H202" i="24"/>
  <c r="H201" i="24"/>
  <c r="H200" i="24"/>
  <c r="H199" i="24"/>
  <c r="H198" i="24"/>
  <c r="H197" i="24"/>
  <c r="H196" i="24"/>
  <c r="H195" i="24"/>
  <c r="H194" i="24"/>
  <c r="H193" i="24"/>
  <c r="H192" i="24"/>
  <c r="H191" i="24"/>
  <c r="H190" i="24"/>
  <c r="H189" i="24"/>
  <c r="H188" i="24"/>
  <c r="H187" i="24"/>
  <c r="H186" i="24"/>
  <c r="H185" i="24"/>
  <c r="H184" i="24"/>
  <c r="H183" i="24"/>
  <c r="H182" i="24"/>
  <c r="H181" i="24"/>
  <c r="H180" i="24"/>
  <c r="H179" i="24"/>
  <c r="H178" i="24"/>
  <c r="H177" i="24"/>
  <c r="H176" i="24"/>
  <c r="H175" i="24"/>
  <c r="H174" i="24"/>
  <c r="H173" i="24"/>
  <c r="H172" i="24"/>
  <c r="H171" i="24"/>
  <c r="H170" i="24"/>
  <c r="H169" i="24"/>
  <c r="H168" i="24"/>
  <c r="H167" i="24"/>
  <c r="H166" i="24"/>
  <c r="H165" i="24"/>
  <c r="H164" i="24"/>
  <c r="H163" i="24"/>
  <c r="H162" i="24"/>
  <c r="H161" i="24"/>
  <c r="H160" i="24"/>
  <c r="H159" i="24"/>
  <c r="H158" i="24"/>
  <c r="H157" i="24"/>
  <c r="H156" i="24"/>
  <c r="H155" i="24"/>
  <c r="H154" i="24"/>
  <c r="H153" i="24"/>
  <c r="H152" i="24"/>
  <c r="H151" i="24"/>
  <c r="H150" i="24"/>
  <c r="H149" i="24"/>
  <c r="H148" i="24"/>
  <c r="H147" i="24"/>
  <c r="H146" i="24"/>
  <c r="H145" i="24"/>
  <c r="H144" i="24"/>
  <c r="H143" i="24"/>
  <c r="H142" i="24"/>
  <c r="H141" i="24"/>
  <c r="H140" i="24"/>
  <c r="H139" i="24"/>
  <c r="H138" i="24"/>
  <c r="H137" i="24"/>
  <c r="H136" i="24"/>
  <c r="H135" i="24"/>
  <c r="H134" i="24"/>
  <c r="H133" i="24"/>
  <c r="H132" i="24"/>
  <c r="H131" i="24"/>
  <c r="H130" i="24"/>
  <c r="H129" i="24"/>
  <c r="H128" i="24"/>
  <c r="H127" i="24"/>
  <c r="H126" i="24"/>
  <c r="H125" i="24"/>
  <c r="H124" i="24"/>
  <c r="H123" i="24"/>
  <c r="H122" i="24"/>
  <c r="H121" i="24"/>
  <c r="H120" i="24"/>
  <c r="H119" i="24"/>
  <c r="H118" i="24"/>
  <c r="H117" i="24"/>
  <c r="H116" i="24"/>
  <c r="H115" i="24"/>
  <c r="H114" i="24"/>
  <c r="H113" i="24"/>
  <c r="H112" i="24"/>
  <c r="H111" i="24"/>
  <c r="H110" i="24"/>
  <c r="H109" i="24"/>
  <c r="H108" i="24"/>
  <c r="H107" i="24"/>
  <c r="H106" i="24"/>
  <c r="H105" i="24"/>
  <c r="H104" i="24"/>
  <c r="H103" i="24"/>
  <c r="H102" i="24"/>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V2" i="16" a="1"/>
  <c r="V2" i="16" s="1"/>
  <c r="E85" i="8"/>
  <c r="E84" i="8"/>
  <c r="E83" i="8"/>
  <c r="E82" i="8"/>
  <c r="E81" i="8"/>
  <c r="E80" i="8"/>
  <c r="E79" i="8"/>
  <c r="E78" i="8"/>
  <c r="E77" i="8"/>
  <c r="E76" i="8"/>
  <c r="E75" i="8"/>
  <c r="E74" i="8"/>
  <c r="E73" i="8"/>
  <c r="E72" i="8"/>
  <c r="E41" i="8"/>
  <c r="E40" i="8"/>
  <c r="E39" i="8"/>
  <c r="E38" i="8"/>
  <c r="E37" i="8"/>
  <c r="E36" i="8"/>
  <c r="E35" i="8"/>
  <c r="E34" i="8"/>
  <c r="E33" i="8"/>
  <c r="E32" i="8"/>
  <c r="E31" i="8"/>
  <c r="E30" i="8"/>
  <c r="E29" i="8"/>
  <c r="E28" i="8"/>
  <c r="F124" i="7"/>
  <c r="F123" i="7"/>
  <c r="F122" i="7"/>
  <c r="F121" i="7"/>
  <c r="F120" i="7"/>
  <c r="F119" i="7"/>
  <c r="F118" i="7"/>
  <c r="F117" i="7"/>
  <c r="F116" i="7"/>
  <c r="F115" i="7"/>
  <c r="F114" i="7"/>
  <c r="F113" i="7"/>
  <c r="F112" i="7"/>
  <c r="F111" i="7"/>
  <c r="F80" i="7"/>
  <c r="F79" i="7"/>
  <c r="F78" i="7"/>
  <c r="F77" i="7"/>
  <c r="F76" i="7"/>
  <c r="F75" i="7"/>
  <c r="F74" i="7"/>
  <c r="F73" i="7"/>
  <c r="F72" i="7"/>
  <c r="F71" i="7"/>
  <c r="F70" i="7"/>
  <c r="F69" i="7"/>
  <c r="F68" i="7"/>
  <c r="F67" i="7"/>
  <c r="F36" i="7"/>
  <c r="H36" i="7" s="1"/>
  <c r="H35" i="7"/>
  <c r="F35" i="7"/>
  <c r="F34" i="7"/>
  <c r="H34" i="7" s="1"/>
  <c r="F33" i="7"/>
  <c r="H33" i="7" s="1"/>
  <c r="H32" i="7"/>
  <c r="F32" i="7"/>
  <c r="H31" i="7"/>
  <c r="F31" i="7"/>
  <c r="H30" i="7"/>
  <c r="F30" i="7"/>
  <c r="F29" i="7"/>
  <c r="H29" i="7" s="1"/>
  <c r="H28" i="7"/>
  <c r="F28" i="7"/>
  <c r="H27" i="7"/>
  <c r="F27" i="7"/>
  <c r="H26" i="7"/>
  <c r="F26" i="7"/>
  <c r="F25" i="7"/>
  <c r="H25" i="7" s="1"/>
  <c r="H24" i="7"/>
  <c r="F24" i="7"/>
  <c r="H23" i="7"/>
  <c r="G8" i="7"/>
  <c r="G7" i="7"/>
  <c r="G6" i="7"/>
  <c r="G565" i="5"/>
  <c r="G564" i="5"/>
  <c r="G563" i="5"/>
  <c r="G562" i="5"/>
  <c r="G561" i="5"/>
  <c r="G560" i="5"/>
  <c r="G559" i="5"/>
  <c r="G558" i="5"/>
  <c r="G557" i="5"/>
  <c r="G556" i="5"/>
  <c r="G555" i="5"/>
  <c r="G554" i="5"/>
  <c r="G553" i="5"/>
  <c r="G552" i="5"/>
  <c r="G551" i="5"/>
  <c r="G550" i="5"/>
  <c r="G549" i="5"/>
  <c r="G548" i="5"/>
  <c r="G547" i="5"/>
  <c r="G535" i="5"/>
  <c r="G534" i="5"/>
  <c r="G533" i="5"/>
  <c r="G532" i="5"/>
  <c r="G531" i="5"/>
  <c r="G530" i="5"/>
  <c r="G529" i="5"/>
  <c r="G528" i="5"/>
  <c r="G527" i="5"/>
  <c r="G526" i="5"/>
  <c r="G525" i="5"/>
  <c r="G524" i="5"/>
  <c r="G523" i="5"/>
  <c r="G522" i="5"/>
  <c r="G521" i="5"/>
  <c r="G520" i="5"/>
  <c r="G519" i="5"/>
  <c r="G518"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45" i="5"/>
  <c r="H44" i="5"/>
  <c r="H43" i="5"/>
  <c r="H42" i="5"/>
  <c r="H41" i="5"/>
  <c r="H40" i="5"/>
  <c r="H39" i="5"/>
  <c r="H38" i="5"/>
  <c r="H37" i="5"/>
  <c r="H36" i="5"/>
  <c r="H35" i="5"/>
  <c r="H34" i="5"/>
  <c r="H33" i="5"/>
  <c r="H32" i="5"/>
  <c r="H31" i="5"/>
  <c r="H30" i="5"/>
  <c r="H29" i="5"/>
  <c r="H28" i="5"/>
  <c r="H27" i="5"/>
  <c r="H26" i="5"/>
  <c r="H24" i="5"/>
  <c r="H23" i="5"/>
  <c r="H22" i="5"/>
  <c r="H21" i="5"/>
  <c r="H20" i="5"/>
  <c r="H19" i="5"/>
  <c r="H18" i="5"/>
  <c r="H17" i="5"/>
  <c r="H16" i="5"/>
  <c r="H15" i="5"/>
  <c r="H14" i="5"/>
  <c r="H13" i="5"/>
  <c r="H12" i="5"/>
  <c r="H11" i="5"/>
  <c r="H10" i="5"/>
  <c r="H9" i="5"/>
  <c r="H8" i="5"/>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5"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84306B-0C09-488F-8858-9ACD0A11089E}" keepAlive="1" name="Query - Aisha" description="Connection to the 'Aisha' query in the workbook." type="5" refreshedVersion="8" background="1" saveData="1">
    <dbPr connection="Provider=Microsoft.Mashup.OleDb.1;Data Source=$Workbook$;Location=Aisha;Extended Properties=&quot;&quot;" command="SELECT * FROM [Aisha]"/>
  </connection>
  <connection id="2" xr16:uid="{2C13AD79-A116-41A3-ABB9-0BDAEF6F05D8}" keepAlive="1" name="Query - Aisha (2)" description="Connection to the 'Aisha (2)' query in the workbook." type="5" refreshedVersion="0" background="1">
    <dbPr connection="Provider=Microsoft.Mashup.OleDb.1;Data Source=$Workbook$;Location=&quot;Aisha (2)&quot;;Extended Properties=&quot;&quot;" command="SELECT * FROM [Aisha (2)]"/>
  </connection>
  <connection id="3" xr16:uid="{30822849-38D9-4C02-9316-6CA1D1B9BA1E}" keepAlive="1" name="Query - ALbina" description="Connection to the 'ALbina' query in the workbook." type="5" refreshedVersion="8" background="1" saveData="1">
    <dbPr connection="Provider=Microsoft.Mashup.OleDb.1;Data Source=$Workbook$;Location=ALbina;Extended Properties=&quot;&quot;" command="SELECT * FROM [ALbina]"/>
  </connection>
  <connection id="4" xr16:uid="{7790467B-6262-4A91-BF97-2D66EA9B2B14}" keepAlive="1" name="Query - ALbina (2)" description="Connection to the 'ALbina (2)' query in the workbook." type="5" refreshedVersion="0" background="1">
    <dbPr connection="Provider=Microsoft.Mashup.OleDb.1;Data Source=$Workbook$;Location=&quot;ALbina (2)&quot;;Extended Properties=&quot;&quot;" command="SELECT * FROM [ALbina (2)]"/>
  </connection>
  <connection id="5" xr16:uid="{FFF74F72-0529-454C-81C7-1DD5B5C6C36E}" keepAlive="1" name="Query - All Data in One" description="Connection to the 'All Data in One' query in the workbook." type="5" refreshedVersion="8" background="1" saveData="1">
    <dbPr connection="Provider=Microsoft.Mashup.OleDb.1;Data Source=$Workbook$;Location=&quot;All Data in One&quot;;Extended Properties=&quot;&quot;" command="SELECT * FROM [All Data in One]"/>
  </connection>
  <connection id="6" xr16:uid="{4DD92DDB-47F9-4820-B8D6-FACD6884EABF}" keepAlive="1" name="Query - Allen'S Data" description="Connection to the 'Allen'S Data' query in the workbook." type="5" refreshedVersion="8" background="1" saveData="1">
    <dbPr connection="Provider=Microsoft.Mashup.OleDb.1;Data Source=$Workbook$;Location=&quot;Allen'S Data&quot;;Extended Properties=&quot;&quot;" command="SELECT * FROM [Allen'S Data]"/>
  </connection>
  <connection id="7" xr16:uid="{D79CD9D6-C88C-4514-84BD-A2826A6E11F5}" keepAlive="1" name="Query - Allen'S Data (2)" description="Connection to the 'Allen'S Data (2)' query in the workbook." type="5" refreshedVersion="0" background="1">
    <dbPr connection="Provider=Microsoft.Mashup.OleDb.1;Data Source=$Workbook$;Location=&quot;Allen'S Data (2)&quot;;Extended Properties=&quot;&quot;" command="SELECT * FROM [Allen'S Data (2)]"/>
  </connection>
  <connection id="8" xr16:uid="{ECD415D2-0B2F-4BCA-ACED-A454DC5B779B}" keepAlive="1" name="Query - Harsh's Data" description="Connection to the 'Harsh's Data' query in the workbook." type="5" refreshedVersion="8" background="1" saveData="1">
    <dbPr connection="Provider=Microsoft.Mashup.OleDb.1;Data Source=$Workbook$;Location=&quot;Harsh's Data&quot;;Extended Properties=&quot;&quot;" command="SELECT * FROM [Harsh's Data]"/>
  </connection>
  <connection id="9" xr16:uid="{EA49981C-6AAB-4CB7-82AD-CF5E9153A170}" keepAlive="1" name="Query - Harsh's Data (2)" description="Connection to the 'Harsh's Data (2)' query in the workbook." type="5" refreshedVersion="0" background="1">
    <dbPr connection="Provider=Microsoft.Mashup.OleDb.1;Data Source=$Workbook$;Location=&quot;Harsh's Data (2)&quot;;Extended Properties=&quot;&quot;" command="SELECT * FROM [Harsh's Data (2)]"/>
  </connection>
  <connection id="10" xr16:uid="{95931194-E61B-4560-9C39-BC486E1983F1}" keepAlive="1" name="Query - K1" description="Connection to the 'K1' query in the workbook." type="5" refreshedVersion="8" background="1" saveData="1">
    <dbPr connection="Provider=Microsoft.Mashup.OleDb.1;Data Source=$Workbook$;Location=K1;Extended Properties=&quot;&quot;" command="SELECT * FROM [K1]"/>
  </connection>
  <connection id="11" xr16:uid="{2F6DB01C-56E5-4E07-BE05-955E66B012FE}" keepAlive="1" name="Query - K2" description="Connection to the 'K2' query in the workbook." type="5" refreshedVersion="8" background="1" saveData="1">
    <dbPr connection="Provider=Microsoft.Mashup.OleDb.1;Data Source=$Workbook$;Location=K2;Extended Properties=&quot;&quot;" command="SELECT * FROM [K2]"/>
  </connection>
  <connection id="12" xr16:uid="{2C34F991-019E-4DCD-B67C-2356D04A2343}" keepAlive="1" name="Query - K3" description="Connection to the 'K3' query in the workbook." type="5" refreshedVersion="8" background="1" saveData="1">
    <dbPr connection="Provider=Microsoft.Mashup.OleDb.1;Data Source=$Workbook$;Location=K3;Extended Properties=&quot;&quot;" command="SELECT * FROM [K3]"/>
  </connection>
  <connection id="13" xr16:uid="{8DF654B7-31B4-4443-AC40-BFE58CE37679}" keepAlive="1" name="Query - K3 (2)" description="Connection to the 'K3 (2)' query in the workbook." type="5" refreshedVersion="8" background="1" saveData="1">
    <dbPr connection="Provider=Microsoft.Mashup.OleDb.1;Data Source=$Workbook$;Location=&quot;K3 (2)&quot;;Extended Properties=&quot;&quot;" command="SELECT * FROM [K3 (2)]"/>
  </connection>
  <connection id="14" xr16:uid="{8B569B5B-85D4-49A2-A4D2-34E15004B0D9}" keepAlive="1" name="Query - K4" description="Connection to the 'K4' query in the workbook." type="5" refreshedVersion="8" background="1" saveData="1">
    <dbPr connection="Provider=Microsoft.Mashup.OleDb.1;Data Source=$Workbook$;Location=K4;Extended Properties=&quot;&quot;" command="SELECT * FROM [K4]"/>
  </connection>
  <connection id="15" xr16:uid="{B0180F29-1062-4567-A0DA-F4FC05113219}" keepAlive="1" name="Query - K5" description="Connection to the 'K5' query in the workbook." type="5" refreshedVersion="8" background="1" saveData="1">
    <dbPr connection="Provider=Microsoft.Mashup.OleDb.1;Data Source=$Workbook$;Location=K5;Extended Properties=&quot;&quot;" command="SELECT * FROM [K5]"/>
  </connection>
  <connection id="16" xr16:uid="{37521786-1F99-43E0-B480-B876A1B26843}" keepAlive="1" name="Query - K6" description="Connection to the 'K6' query in the workbook." type="5" refreshedVersion="8" background="1" saveData="1">
    <dbPr connection="Provider=Microsoft.Mashup.OleDb.1;Data Source=$Workbook$;Location=K6;Extended Properties=&quot;&quot;" command="SELECT * FROM [K6]"/>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<sst xmlns="http://schemas.openxmlformats.org/spreadsheetml/2006/main" count="99763" uniqueCount="2852">
  <si>
    <t>Feeding (preparation, delivery, and cleanup)</t>
  </si>
  <si>
    <t>Cleaning enclosures and equipment</t>
  </si>
  <si>
    <t>Health checks and medical procedures</t>
  </si>
  <si>
    <t>Enrichment activities for animals</t>
  </si>
  <si>
    <t>Preparing food, tools, and medical supplies</t>
  </si>
  <si>
    <t>Waste disposal and hygiene management</t>
  </si>
  <si>
    <t>Updating records and logs (e.g., animal health, feeding schedules)</t>
  </si>
  <si>
    <t>Task handovers and shift changes</t>
  </si>
  <si>
    <t>DAY 1</t>
  </si>
  <si>
    <t>Date</t>
  </si>
  <si>
    <t>Keeper Name</t>
  </si>
  <si>
    <t>No. of Volunteers</t>
  </si>
  <si>
    <t>Routine</t>
  </si>
  <si>
    <t>Ellen</t>
  </si>
  <si>
    <t>K5</t>
  </si>
  <si>
    <t>Round</t>
  </si>
  <si>
    <t>Species</t>
  </si>
  <si>
    <t>No. of Animal</t>
  </si>
  <si>
    <t>Start Time</t>
  </si>
  <si>
    <t>End Time</t>
  </si>
  <si>
    <t>Time Consumed</t>
  </si>
  <si>
    <t>Activity Description</t>
  </si>
  <si>
    <t>Challenges Faced</t>
  </si>
  <si>
    <t>Findings</t>
  </si>
  <si>
    <t>16/3/2025</t>
  </si>
  <si>
    <t>Meeting</t>
  </si>
  <si>
    <t>58 mintues</t>
  </si>
  <si>
    <t>5 zoo keepers briefing about previous day's tasks and roles
 Discuss the roles for a that day
 Assigned the tasks</t>
  </si>
  <si>
    <t>Discussion about upcoming activities</t>
  </si>
  <si>
    <t>Food Preparation</t>
  </si>
  <si>
    <t>8 mintues</t>
  </si>
  <si>
    <t>Preparing meals for Round 1, injecting Vitamin E into food</t>
  </si>
  <si>
    <t>Walking</t>
  </si>
  <si>
    <t>3 mintues</t>
  </si>
  <si>
    <t>Walking to ACS Otter station</t>
  </si>
  <si>
    <t>Moving between locations</t>
  </si>
  <si>
    <t>Talking</t>
  </si>
  <si>
    <t>ACS Otter</t>
  </si>
  <si>
    <t>0 mintues</t>
  </si>
  <si>
    <t>Talking with otters, calling their names</t>
  </si>
  <si>
    <t>Engaged with animals</t>
  </si>
  <si>
    <t>Feeding</t>
  </si>
  <si>
    <t>2 mintues</t>
  </si>
  <si>
    <t>Feeding one mouse to each otter</t>
  </si>
  <si>
    <t>Feeding completed</t>
  </si>
  <si>
    <t>Fishing Cat</t>
  </si>
  <si>
    <t>Heading to Fishing Cat den from Otter</t>
  </si>
  <si>
    <t>16 mintues</t>
  </si>
  <si>
    <t>Attempted to feed, but the cat was reluctant to eat</t>
  </si>
  <si>
    <t>The cat is nervous when seeing new people</t>
  </si>
  <si>
    <t>Feeding incomplete due to animal’s nervousness</t>
  </si>
  <si>
    <t>Red Panda</t>
  </si>
  <si>
    <t>1 mintues</t>
  </si>
  <si>
    <t>Reached Red Panda Den</t>
  </si>
  <si>
    <t>Preparing for feeding</t>
  </si>
  <si>
    <t>Collecting Bamboo</t>
  </si>
  <si>
    <t>Collected bamboo from the den and placed it in exhibits</t>
  </si>
  <si>
    <t>3 pandas (1 mom and 2 kids), 1 solitary male panda</t>
  </si>
  <si>
    <t>Ensured fresh food availability</t>
  </si>
  <si>
    <t>5 mintues</t>
  </si>
  <si>
    <t>Prepared food including carrots, grapes, papaya, banana; inserted medicine into a banana</t>
  </si>
  <si>
    <t>Food and medicine ready</t>
  </si>
  <si>
    <t>entered in exhibits to feed panda</t>
  </si>
  <si>
    <t>Talking with Red Panda</t>
  </si>
  <si>
    <t>Placed food (fruits: carrot, grapes, papaya, banana) in different spots</t>
  </si>
  <si>
    <t>Pandas ate happily</t>
  </si>
  <si>
    <t>Medication</t>
  </si>
  <si>
    <t>Fed medicine-filled banana to one red panda</t>
  </si>
  <si>
    <t>4 mintues</t>
  </si>
  <si>
    <t>Keeper applied medicine on the nose of one red panda</t>
  </si>
  <si>
    <t>Routine health check performed</t>
  </si>
  <si>
    <t>Cleaning</t>
  </si>
  <si>
    <t>Removed old bamboo from exhibits</t>
  </si>
  <si>
    <t>Placement</t>
  </si>
  <si>
    <t>Placed Fresh bamboo in a different spot</t>
  </si>
  <si>
    <t>Exhibit refreshed</t>
  </si>
  <si>
    <t>Heading to another Red Panda exhibit , a solitary panda in a separate area</t>
  </si>
  <si>
    <t>Fed Pablo (the panda)</t>
  </si>
  <si>
    <t>Removed old bamboo in Pablo's exhibit</t>
  </si>
  <si>
    <t>Placed Fresh bamboo in Pablo's exhibit</t>
  </si>
  <si>
    <t>Disposal</t>
  </si>
  <si>
    <t>Threw old bamboo sticks outside of the exhibits</t>
  </si>
  <si>
    <t>Exhibit cleaned</t>
  </si>
  <si>
    <t>Locking (Double Check)</t>
  </si>
  <si>
    <t>Locked the exhibits</t>
  </si>
  <si>
    <t>Updating Record</t>
  </si>
  <si>
    <t>Wrote updates on paper</t>
  </si>
  <si>
    <t>Completed documentation</t>
  </si>
  <si>
    <t>Collected old bamboo in one place</t>
  </si>
  <si>
    <t>Cleanup completed</t>
  </si>
  <si>
    <t>Reached Fishing Cat, but couldn't go inside</t>
  </si>
  <si>
    <t>Couldn’t go inside because the cat is nervous</t>
  </si>
  <si>
    <t>Limited observation only</t>
  </si>
  <si>
    <t>Met a staff member and discussed rebuilding something</t>
  </si>
  <si>
    <t>General discussion about future improvements</t>
  </si>
  <si>
    <t>Cleaning Preparation</t>
  </si>
  <si>
    <t>ACS Otter &amp; Binturong</t>
  </si>
  <si>
    <t>Ellen collected sweeping and cleaning supplies</t>
  </si>
  <si>
    <t>Ready for cleaning tasks</t>
  </si>
  <si>
    <t>Ellen took fish from the fridge and started cutting it</t>
  </si>
  <si>
    <t>Fish prepared for feeding</t>
  </si>
  <si>
    <t>Entered exhibit, emptied and cleaned the water tank, collected poop, cleaned leaves, and checked the electric fence</t>
  </si>
  <si>
    <t>Exhibit cleaned and secured</t>
  </si>
  <si>
    <t>Threw fish in different places for feeding</t>
  </si>
  <si>
    <t>Food enrichment for otters</t>
  </si>
  <si>
    <t>Preparation</t>
  </si>
  <si>
    <t>Cut leaves for otters</t>
  </si>
  <si>
    <t>Natural habitat prepared</t>
  </si>
  <si>
    <t>Turned on and checked the electric fence</t>
  </si>
  <si>
    <t>Security confirmed</t>
  </si>
  <si>
    <t>Letting animals out</t>
  </si>
  <si>
    <t>Opened the exhibit door to let otters back in</t>
  </si>
  <si>
    <t>Otters returned to exhibit</t>
  </si>
  <si>
    <t>28 mintues</t>
  </si>
  <si>
    <t>Attempted to clean Fishing Cat space</t>
  </si>
  <si>
    <t>Unable to enter due to nervous cat</t>
  </si>
  <si>
    <t>Reached den of Binturong and ACS Otter</t>
  </si>
  <si>
    <t>Binturong</t>
  </si>
  <si>
    <t>Took out fruits from fridge, kept in different and wooden bowls</t>
  </si>
  <si>
    <t>Entered exhibit with ladder, cleaned poop, water tank, and bowls</t>
  </si>
  <si>
    <t>Exhibits cleaned</t>
  </si>
  <si>
    <t>6 mintues</t>
  </si>
  <si>
    <t>Calling name of Binturong 
 Fed animals, checked electric fence, and locked door</t>
  </si>
  <si>
    <t>Feeding complete</t>
  </si>
  <si>
    <t>Checking Electric Fence</t>
  </si>
  <si>
    <t>checking electric fence</t>
  </si>
  <si>
    <t>7 mintues</t>
  </si>
  <si>
    <t>Heading to Exotic Office for tea break</t>
  </si>
  <si>
    <t>Morning Tea / break</t>
  </si>
  <si>
    <t>-</t>
  </si>
  <si>
    <t>36 mintues</t>
  </si>
  <si>
    <t>Reached office and took a break</t>
  </si>
  <si>
    <t>Rest time</t>
  </si>
  <si>
    <t>Collected bamboo, entered exhibits</t>
  </si>
  <si>
    <t>Prepping for cleanup</t>
  </si>
  <si>
    <t>33 mintues</t>
  </si>
  <si>
    <t>Collected poop of the panda (1)
 Collected old bamboo from the exhibit
 Collected empty containers of food
 Cleaned the water tank and refilled 
 Spread water using a pipe in the panda exhibit cause of hot weather
 Cleaned poop from the exhibit
 Cleaned the bedsheet
 Changed the bedsheet
 Removed old bamboo and placed with new bamboo
 Replaced the food bowl with a new one
 Completed cleaning and left the exhibit</t>
  </si>
  <si>
    <t>Disposed old bamboo</t>
  </si>
  <si>
    <t>Heading towards den of Otters and binturong</t>
  </si>
  <si>
    <t>Fed otters with fish</t>
  </si>
  <si>
    <t>Cleaned all utensils used</t>
  </si>
  <si>
    <t>Cleaning completed</t>
  </si>
  <si>
    <t>23 mintues</t>
  </si>
  <si>
    <t>Entered exhibit and cleaned</t>
  </si>
  <si>
    <t>Feeding session</t>
  </si>
  <si>
    <t>Heading to Office</t>
  </si>
  <si>
    <t>Lunch Break</t>
  </si>
  <si>
    <t>40 mintues</t>
  </si>
  <si>
    <t>Break</t>
  </si>
  <si>
    <t>32 mintues</t>
  </si>
  <si>
    <t>updating records</t>
  </si>
  <si>
    <t>Preparing afternoon food and enrichment at office kitchen</t>
  </si>
  <si>
    <t>Food ready</t>
  </si>
  <si>
    <t>Headed towards animal area</t>
  </si>
  <si>
    <t>Fed fish and talked with otters</t>
  </si>
  <si>
    <t>Enrichment session</t>
  </si>
  <si>
    <t>Enrichment Preparation</t>
  </si>
  <si>
    <t>Placement of Enrichment in exhibit</t>
  </si>
  <si>
    <t>Releasing out in exhibit</t>
  </si>
  <si>
    <t>Ellen entered for feeding</t>
  </si>
  <si>
    <t>15 mintues</t>
  </si>
  <si>
    <t>Opened exhibit, took photo of nose, fed Pablo, cleaned/refilled water</t>
  </si>
  <si>
    <t>Feeding and health check</t>
  </si>
  <si>
    <t>Cleaned and kept bucket inside, locked door</t>
  </si>
  <si>
    <t>Exhibit secured</t>
  </si>
  <si>
    <t>Tried feeding using target stick</t>
  </si>
  <si>
    <t>Cat was nervous</t>
  </si>
  <si>
    <t>Fed and interacted with animal</t>
  </si>
  <si>
    <t>Headed back to main office</t>
  </si>
  <si>
    <t>End of round</t>
  </si>
  <si>
    <t>DAY 2</t>
  </si>
  <si>
    <t>Goergie</t>
  </si>
  <si>
    <t>K6</t>
  </si>
  <si>
    <t>22/03/2025</t>
  </si>
  <si>
    <t>–</t>
  </si>
  <si>
    <t>37 mintues</t>
  </si>
  <si>
    <t>Morning keeper meeting with 5 staff; briefing session</t>
  </si>
  <si>
    <t>Cleaning / Kitchen</t>
  </si>
  <si>
    <t>Keeper Georgia doing dishes</t>
  </si>
  <si>
    <t>PC Setup / Monitoring</t>
  </si>
  <si>
    <t>Turned on PC, set up volunteer camera, turned on bear cam</t>
  </si>
  <si>
    <t>Volunteer Task Setup</t>
  </si>
  <si>
    <t>Updated whiteboard with volunteer names and tasks</t>
  </si>
  <si>
    <t>Helping Other Keeper</t>
  </si>
  <si>
    <t>Fennec Fox</t>
  </si>
  <si>
    <t>18 mintues</t>
  </si>
  <si>
    <t>Georgia fed fennec fox alone (visitor access restricted due to animal sensitivity)</t>
  </si>
  <si>
    <t>Accompanied Logan (not Georgia) to meerkat area due to access restriction</t>
  </si>
  <si>
    <t>Meerkats</t>
  </si>
  <si>
    <t>Keeper fed mice to meerkats inside den; 1 separated meerkat due to incompatibility</t>
  </si>
  <si>
    <t>Swapped meerkats between dens</t>
  </si>
  <si>
    <t>Observed meerkats during and after feeding</t>
  </si>
  <si>
    <t>Locked all doors and exited meerkat area</t>
  </si>
  <si>
    <t>Lions</t>
  </si>
  <si>
    <t>Headed to lion area</t>
  </si>
  <si>
    <t>Shifted lions from exhibit to den for feeding, checked and locked</t>
  </si>
  <si>
    <t>Started cleaning Holding Yard of Lion
 Cleaning poops
 Collecting old enrichment
 Cleaning DRINKERS and refilling</t>
  </si>
  <si>
    <t>Maintenance Supervision</t>
  </si>
  <si>
    <t>Supervised maintenance: log relocation, paused cleaning</t>
  </si>
  <si>
    <t>42 mintues</t>
  </si>
  <si>
    <t>Cleaned poop and refilled water</t>
  </si>
  <si>
    <t>9 mintues</t>
  </si>
  <si>
    <t>Collected and spread spices</t>
  </si>
  <si>
    <t>Continued cleaning small exhibit: plants, poop, logs</t>
  </si>
  <si>
    <t>Scrubbed food tray, hosed exhibit</t>
  </si>
  <si>
    <t>24 mintues</t>
  </si>
  <si>
    <t>Locked both exhibits, released lions, confirmed by keeper</t>
  </si>
  <si>
    <t>44 mintues</t>
  </si>
  <si>
    <t>Walked to office, tea break</t>
  </si>
  <si>
    <t>Observation</t>
  </si>
  <si>
    <t>Headed to lion exhibit and confirmed lion grouping (6 dens, 7 lions)</t>
  </si>
  <si>
    <t>53 mintues</t>
  </si>
  <si>
    <t>Cleaned bones, leftover straw, scrubbed water area</t>
  </si>
  <si>
    <t>45 mintues</t>
  </si>
  <si>
    <t>Hosed den and completed cleaning</t>
  </si>
  <si>
    <t>29 mintues</t>
  </si>
  <si>
    <t>Headed back to office and took break</t>
  </si>
  <si>
    <t>Buggy</t>
  </si>
  <si>
    <t>Used buggy to reach lion den</t>
  </si>
  <si>
    <t>13 mintues</t>
  </si>
  <si>
    <t>Cleaned water area and disposed of rubbish</t>
  </si>
  <si>
    <t>Prepared food, weighed kangaroo meat, made paste for supplements</t>
  </si>
  <si>
    <t>Applied paste to kangaroo meat, removed inner organs for fussy eaters, refrigerated</t>
  </si>
  <si>
    <t>Prepared overnight lion food diet</t>
  </si>
  <si>
    <t>Keeper for a day</t>
  </si>
  <si>
    <t>Group of students arrived, G &amp; keeper provided information</t>
  </si>
  <si>
    <t>Setup</t>
  </si>
  <si>
    <t>G, Logon, volunteer prepared lion den to be fluffy and comfortable</t>
  </si>
  <si>
    <t>Locked exhibit, opened den, shifted lions inside</t>
  </si>
  <si>
    <t>Checked all locks with second keeper</t>
  </si>
  <si>
    <t>Entered exhibit, spread food with help from students; G cleaned and refilled water</t>
  </si>
  <si>
    <t>Everyone returned, locked exhibit and holding yard</t>
  </si>
  <si>
    <t>Giving access to den</t>
  </si>
  <si>
    <t>Released lions into exhibit, fed hungry lion first</t>
  </si>
  <si>
    <t>Locked all doors after lions were shifted</t>
  </si>
  <si>
    <t>12 mintues</t>
  </si>
  <si>
    <t>Cleaned kitchen utensils</t>
  </si>
  <si>
    <t>Updated daily records</t>
  </si>
  <si>
    <t>DAY 3</t>
  </si>
  <si>
    <t>29/03/2025</t>
  </si>
  <si>
    <t>Dannielle</t>
  </si>
  <si>
    <t>K1</t>
  </si>
  <si>
    <t>26 mintues</t>
  </si>
  <si>
    <t>Morning meeting with 5 zookeepers; daily briefing and individual plans</t>
  </si>
  <si>
    <t>Keeper wore raincoat due to heavy rain</t>
  </si>
  <si>
    <t>Started food preparation</t>
  </si>
  <si>
    <t>Cleaned cutting board</t>
  </si>
  <si>
    <t>Locking, prep, sparking scents in egg carton</t>
  </si>
  <si>
    <t>Tiger</t>
  </si>
  <si>
    <t>Entered tiger den, checked all tigers</t>
  </si>
  <si>
    <t>Training session and assisted injection via feeding</t>
  </si>
  <si>
    <t>Feeding with assistance from other keepers</t>
  </si>
  <si>
    <t>Checked and locked all tiger dens</t>
  </si>
  <si>
    <t>Updated feeding and lock status on whiteboard</t>
  </si>
  <si>
    <t>Volunteer Supervision</t>
  </si>
  <si>
    <t>Chicken</t>
  </si>
  <si>
    <t>Keeper D instructed volunteer on cleaning chicken area and supported K4</t>
  </si>
  <si>
    <t>Entered and locked tiger exhibit during rain</t>
  </si>
  <si>
    <t>Cleaned small house, straw, pond, poops, hosed and refilled pond</t>
  </si>
  <si>
    <t>Collected poops, removed/replaced straws, cleaned pond, assisted by another keeper</t>
  </si>
  <si>
    <t>Released tigers to Exhibit 2 &amp; 3, locked dens</t>
  </si>
  <si>
    <t>10 mintues</t>
  </si>
  <si>
    <t>Cleaned poop, rinsed water section (raining) with helper</t>
  </si>
  <si>
    <t>Placed meat in different spots</t>
  </si>
  <si>
    <t>Fed and cleaned both holding yards, replaced straw</t>
  </si>
  <si>
    <t>-49 mintues</t>
  </si>
  <si>
    <t>Released tigers into exhibit and holding yard</t>
  </si>
  <si>
    <t>Locking checked by 2nd keeper, den unlocked for tigers</t>
  </si>
  <si>
    <t>Returned to kitchen</t>
  </si>
  <si>
    <t>35 mintues</t>
  </si>
  <si>
    <t>Morning break</t>
  </si>
  <si>
    <t>Cleaned tiger dens, rubbish, straw, water area</t>
  </si>
  <si>
    <t>Sun Bear</t>
  </si>
  <si>
    <t>Gave den access, enrichment, cleaned den</t>
  </si>
  <si>
    <t>56 mintues</t>
  </si>
  <si>
    <t>Continued cleaning dens, hosed, scrubbed everything</t>
  </si>
  <si>
    <t>Cleaned up tools, removed bin, locked den</t>
  </si>
  <si>
    <t>Lunch</t>
  </si>
  <si>
    <t>Tasks assigned</t>
  </si>
  <si>
    <t>14 mintues</t>
  </si>
  <si>
    <t>Helped keeper feed animals</t>
  </si>
  <si>
    <t>Heavy rain</t>
  </si>
  <si>
    <t>Replaced straw, dried wet area (scuzing)</t>
  </si>
  <si>
    <t>Ready for feeding</t>
  </si>
  <si>
    <t>Locked all dens with second keeper confirmation</t>
  </si>
  <si>
    <t>Feeding and lock check complete</t>
  </si>
  <si>
    <t>Let Kartika and two other tigers into dens</t>
  </si>
  <si>
    <t>Volunteer briefed</t>
  </si>
  <si>
    <t>Fed Kartika with medicine mixed in food</t>
  </si>
  <si>
    <t>Heavy rain, worked efficiently</t>
  </si>
  <si>
    <t>Exhibit 3 cleaned</t>
  </si>
  <si>
    <t>Updated paper records</t>
  </si>
  <si>
    <t>Exhibit 2 cleaned and occupied</t>
  </si>
  <si>
    <t>Headed to exhibits</t>
  </si>
  <si>
    <t>Exhibit 1 cleaned</t>
  </si>
  <si>
    <t>Completed tiger exhibit tasks, headed to office</t>
  </si>
  <si>
    <t>Started updating animal records in computer (not completed)</t>
  </si>
  <si>
    <t>Volunteer Induction</t>
  </si>
  <si>
    <t>65 mintues</t>
  </si>
  <si>
    <t>Led volunteer induction, zoo tour, safety, and access orientation</t>
  </si>
  <si>
    <t>DAY 4</t>
  </si>
  <si>
    <t>Ben</t>
  </si>
  <si>
    <t>K2</t>
  </si>
  <si>
    <t>30/03/2025</t>
  </si>
  <si>
    <t>48 mintues</t>
  </si>
  <si>
    <t>Morning meeting, task briefing, following K2 under Ben</t>
  </si>
  <si>
    <t>All</t>
  </si>
  <si>
    <t>Prepared food, enrichment, and medication; injected small chick</t>
  </si>
  <si>
    <t>Fed chicks to all meerkats, swapped in dens</t>
  </si>
  <si>
    <t>Fed nuts, threw insects, locked doors</t>
  </si>
  <si>
    <t>Updated whiteboard on den assignments; locked dens and exhibit</t>
  </si>
  <si>
    <t>Helped K6 with lion den locking</t>
  </si>
  <si>
    <t>21 mintues</t>
  </si>
  <si>
    <t>Cleaned Exhibit 1: enrichment, poop, leaves, water tank, sand, glass</t>
  </si>
  <si>
    <t>Cleaned Exhibit 2: enrichment, water tank, checked heat lamp</t>
  </si>
  <si>
    <t>Put equipment in place, read notes</t>
  </si>
  <si>
    <t>Swapping Animals</t>
  </si>
  <si>
    <t>11 mintues</t>
  </si>
  <si>
    <t>Swapped meerkat groups based on compatibility</t>
  </si>
  <si>
    <t>Checked locks, updated which meerkats in which dens, placed enrichment</t>
  </si>
  <si>
    <t>Let meerkats out into exhibit, locked all exits</t>
  </si>
  <si>
    <t>Helped K6 release lions into exhibit and holding yard</t>
  </si>
  <si>
    <t>Collected materials, reached fennec fox area</t>
  </si>
  <si>
    <t>Cleaned poop and enrichment; released foxes to exhibit</t>
  </si>
  <si>
    <t>Morning tea</t>
  </si>
  <si>
    <t>Brief group meeting after break</t>
  </si>
  <si>
    <t>Reached, unlocked den, cleaned poop &amp; water tank, locked again</t>
  </si>
  <si>
    <t>Cleaned all tools used for fox den</t>
  </si>
  <si>
    <t>27 mintues</t>
  </si>
  <si>
    <t>Cleaned meerkat den: poop, leaves, water tank</t>
  </si>
  <si>
    <t>Public Interaction</t>
  </si>
  <si>
    <t>Led meerkat tour, gave info to visitors, and fed meerkats in front of guests</t>
  </si>
  <si>
    <t>Locked all meerkat exhibits after visitor interaction</t>
  </si>
  <si>
    <t>Cleaned second meerkat den</t>
  </si>
  <si>
    <t>Put new straws and made up bed</t>
  </si>
  <si>
    <t>Swapped meerkats</t>
  </si>
  <si>
    <t>Headed to exotic office</t>
  </si>
  <si>
    <t>47 mintues</t>
  </si>
  <si>
    <t>Break time</t>
  </si>
  <si>
    <t>Bear</t>
  </si>
  <si>
    <t>Helped Ben with bear locking and medication</t>
  </si>
  <si>
    <t>Talked about animal bonding, enrichment, implants</t>
  </si>
  <si>
    <t>Updated animal record</t>
  </si>
  <si>
    <t>Laundry</t>
  </si>
  <si>
    <t>Went to washing machine section</t>
  </si>
  <si>
    <t>Fixed machine and started laundry</t>
  </si>
  <si>
    <t>Meerkats / Fox</t>
  </si>
  <si>
    <t>Prepared enrichment and measured food as per whiteboard</t>
  </si>
  <si>
    <t>Headed to fennec fox</t>
  </si>
  <si>
    <t>Enrichment</t>
  </si>
  <si>
    <t>Placed enrichment and food, checked access and locked den</t>
  </si>
  <si>
    <t>Threw enrichment and food in exhibit</t>
  </si>
  <si>
    <t>Reached meerkats, opened den</t>
  </si>
  <si>
    <t>Swapped meerkats into appropriate dens</t>
  </si>
  <si>
    <t>Confirmed access to exhibit, placed enrichment, locked everything</t>
  </si>
  <si>
    <t>Final exhibit check, ensured all meerkats are inside</t>
  </si>
  <si>
    <t>Lion</t>
  </si>
  <si>
    <t>Helped K6 with tiger den access and locking</t>
  </si>
  <si>
    <t>Returned to office</t>
  </si>
  <si>
    <t>Washed and cleaned items</t>
  </si>
  <si>
    <t>Updated animal records</t>
  </si>
  <si>
    <t>DAY 5</t>
  </si>
  <si>
    <t>Rebecca</t>
  </si>
  <si>
    <t>K3(Late Shift)</t>
  </si>
  <si>
    <t>Assisted with cleaning tiger exhibit</t>
  </si>
  <si>
    <t>K3</t>
  </si>
  <si>
    <t>Keeper went to take volunteer and collect food to feed tiger</t>
  </si>
  <si>
    <t>Placed kangaroo meat in hidden spots in exhibit as enrichment</t>
  </si>
  <si>
    <t>Unlocked and released tigers into exhibit</t>
  </si>
  <si>
    <t>Keeper locked all doors after tigers entered the exhibit</t>
  </si>
  <si>
    <t>Driver</t>
  </si>
  <si>
    <t>Gave directions and entered/exited den with driver</t>
  </si>
  <si>
    <t>30 mintues</t>
  </si>
  <si>
    <t>Office tasks: printing, working on PC</t>
  </si>
  <si>
    <t>Hosed and cleaned otter den</t>
  </si>
  <si>
    <t>17 mintues</t>
  </si>
  <si>
    <t>Met and talked with colleague outside den</t>
  </si>
  <si>
    <t>Headed to office kitchen, talked with keeper</t>
  </si>
  <si>
    <t>All (except lions)</t>
  </si>
  <si>
    <t>Prepared food for tiger, sun bear, binturong, red panda for tomorrow</t>
  </si>
  <si>
    <t>Storing</t>
  </si>
  <si>
    <t>Stored all prepared food in fridge, including chicken</t>
  </si>
  <si>
    <t>34 mintues</t>
  </si>
  <si>
    <t>Lunch break</t>
  </si>
  <si>
    <t>Otter</t>
  </si>
  <si>
    <t>Otter keeper team meeting</t>
  </si>
  <si>
    <t>Introduction</t>
  </si>
  <si>
    <t>51 mintues</t>
  </si>
  <si>
    <t>Off-display otter introduction: attempted to get otter into exhibit</t>
  </si>
  <si>
    <t>Student / Keeper</t>
  </si>
  <si>
    <t>Talked with keeper, taught student oil refill, updated whiteboard</t>
  </si>
  <si>
    <t>Prepared enrichment for all animals and stored in fridge</t>
  </si>
  <si>
    <t>Student</t>
  </si>
  <si>
    <t>Talked, signed placement, confirmed students were leaving</t>
  </si>
  <si>
    <t>Inspection</t>
  </si>
  <si>
    <t>Entered den to check</t>
  </si>
  <si>
    <t>Checked stock in fridge, updated whiteboard</t>
  </si>
  <si>
    <t>Updated records in PC</t>
  </si>
  <si>
    <t>Washed utensils, updated diary, cleaned sink, ran dishwasher</t>
  </si>
  <si>
    <t>Otters / Sun Bear</t>
  </si>
  <si>
    <t>Prepared food and enrichment, refilled otter pond</t>
  </si>
  <si>
    <t>Took out kitchen and garbage bins</t>
  </si>
  <si>
    <t>Placed enrichment in sun bear den</t>
  </si>
  <si>
    <t>Placed crickets and insects throughout exhibit</t>
  </si>
  <si>
    <t>Heading to kitchen via fennec fox</t>
  </si>
  <si>
    <t>Fed otters, gave sun bear access to den, turned off lights</t>
  </si>
  <si>
    <t>Locked sun bear den and exhibit</t>
  </si>
  <si>
    <t>Placed enrichment in fennec fox den</t>
  </si>
  <si>
    <t>Washed big bucket</t>
  </si>
  <si>
    <t>Talked with Georgia about a sick red panda</t>
  </si>
  <si>
    <t>Grabbed food tray from kitchen den, cleaned and hosed it</t>
  </si>
  <si>
    <t>Rode buggy to lion area</t>
  </si>
  <si>
    <t>Gave lions access to their den</t>
  </si>
  <si>
    <t>Headed to lion exhibits</t>
  </si>
  <si>
    <t>Tigers</t>
  </si>
  <si>
    <t>Entered tiger den and gave them access</t>
  </si>
  <si>
    <t>Exhibit ready</t>
  </si>
  <si>
    <t>DAY 6</t>
  </si>
  <si>
    <t>Amy</t>
  </si>
  <si>
    <t>K4</t>
  </si>
  <si>
    <t>Morning meeting with 5 zookeepers (K4)</t>
  </si>
  <si>
    <t>Prepared food with medication (with Keeper Amy)</t>
  </si>
  <si>
    <t>Stored unused food in fridge</t>
  </si>
  <si>
    <t>Spoke with other keepers and reviewed notes</t>
  </si>
  <si>
    <t>Prepared leaves for animals</t>
  </si>
  <si>
    <t>Helped K1 with feeding tigers, locking, and putting up notice</t>
  </si>
  <si>
    <t>Moved from kitchen to otters and sun bear</t>
  </si>
  <si>
    <t>Fed the sun bear</t>
  </si>
  <si>
    <t>Fed 2 mice each to two otters</t>
  </si>
  <si>
    <t>Sun Bear / Otter</t>
  </si>
  <si>
    <t>Checked locks of sun bear and otter dens</t>
  </si>
  <si>
    <t>Fed chickens</t>
  </si>
  <si>
    <t>Counted chickens, noted one missing, left to feed tiger</t>
  </si>
  <si>
    <t>Fed tigers</t>
  </si>
  <si>
    <t>Continued searching for missing chicken</t>
  </si>
  <si>
    <t>Headed toward sun bear exhibit</t>
  </si>
  <si>
    <t>Cleaned sun bear exhibit: poops, water tank, enrichment</t>
  </si>
  <si>
    <t>Hosed poop area</t>
  </si>
  <si>
    <t>Retrieved and placed enrichment in various exhibit spots</t>
  </si>
  <si>
    <t>Locked door, washed hands, and tested electric fence</t>
  </si>
  <si>
    <t>Waiting</t>
  </si>
  <si>
    <t>Waiting for keeper to assist with releasing sun bear</t>
  </si>
  <si>
    <t>Otters</t>
  </si>
  <si>
    <t>Cut fish for otters</t>
  </si>
  <si>
    <t>Stored unused food, emptied otter water tank</t>
  </si>
  <si>
    <t>Keeper fed otters, followed by talking with another keeper</t>
  </si>
  <si>
    <t>With assistance, checked and secured sun bear exhibit</t>
  </si>
  <si>
    <t>Released sun bear into exhibit, locked access to den</t>
  </si>
  <si>
    <t>Cleaned otter exhibit used for introduction: pond, poops, enrichment</t>
  </si>
  <si>
    <t>Placed fish in different exhibit spots and released one otter</t>
  </si>
  <si>
    <t>Cleaned first otter den: straws, tank, hosed, refilled water</t>
  </si>
  <si>
    <t>Ready for use</t>
  </si>
  <si>
    <t>Placed plants and fish in cleaned den, locked den</t>
  </si>
  <si>
    <t>Tiger area secured</t>
  </si>
  <si>
    <t>Swapped otter to cleaned den</t>
  </si>
  <si>
    <t>Cleaned second den: tank, poops, straws, hosed, dried, refilled water</t>
  </si>
  <si>
    <t>Placed new plants in second otter den and locked it</t>
  </si>
  <si>
    <t>Read whiteboard and swapped otter back to old den</t>
  </si>
  <si>
    <t>Gave exhibit access to otter</t>
  </si>
  <si>
    <t>Morning tea break</t>
  </si>
  <si>
    <t>Cleaned sun bear dens 1 &amp; 2: poops, buckets, water tank, hosing</t>
  </si>
  <si>
    <t>One chicken missing</t>
  </si>
  <si>
    <t>Went to check after tigers</t>
  </si>
  <si>
    <t>Swapped otters (1 out, 1 in) to provide contact before intro</t>
  </si>
  <si>
    <t>Hosed inside and outside den, cleared pipe blockage</t>
  </si>
  <si>
    <t>Cleaned buckets, scooped water around den</t>
  </si>
  <si>
    <t>Cleaned outside of otter den: hosed, gathered waste/straws, cleaned buckets</t>
  </si>
  <si>
    <t>Took big bin outside</t>
  </si>
  <si>
    <t>Placement complete</t>
  </si>
  <si>
    <t>Locked all doors, organized and dried area</t>
  </si>
  <si>
    <t>Locked den</t>
  </si>
  <si>
    <t>Training</t>
  </si>
  <si>
    <t>Fed fish, target training for 1 otter</t>
  </si>
  <si>
    <t>Could not release Sun Bear in exhibit cause 2nd keeper was not there</t>
  </si>
  <si>
    <t>22 mintues</t>
  </si>
  <si>
    <t>Hosed tiger den, cleaned straw with K1</t>
  </si>
  <si>
    <t>Took bin out of tiger den</t>
  </si>
  <si>
    <t>55 mintues</t>
  </si>
  <si>
    <t>Separate dens required</t>
  </si>
  <si>
    <t>Both dens cleaned</t>
  </si>
  <si>
    <t>46 mintues</t>
  </si>
  <si>
    <t>Collected plants for otters</t>
  </si>
  <si>
    <t>Prepared enrichment: added crickets and pumpkin</t>
  </si>
  <si>
    <t>Completed</t>
  </si>
  <si>
    <t>Brought enrichment and checked locks</t>
  </si>
  <si>
    <t>Outdoor area clean</t>
  </si>
  <si>
    <t>Put straw in den, gave access, locked exhibit</t>
  </si>
  <si>
    <t>Training complete</t>
  </si>
  <si>
    <t>Placed food and enrichment in exhibit</t>
  </si>
  <si>
    <t>Support complete</t>
  </si>
  <si>
    <t>Maintenace</t>
  </si>
  <si>
    <t>Fence damaged by sun bear, waiting for carpenter</t>
  </si>
  <si>
    <t>Fed chickens, counted 9, cleaned and refilled water tank</t>
  </si>
  <si>
    <t>Ready</t>
  </si>
  <si>
    <t>Updated records</t>
  </si>
  <si>
    <t>Safe transition</t>
  </si>
  <si>
    <t>Discussion with volunteer</t>
  </si>
  <si>
    <t>Feeding done</t>
  </si>
  <si>
    <t>Took food from fridge for otters</t>
  </si>
  <si>
    <t>Done</t>
  </si>
  <si>
    <t>Fed otters in 2 dens (separated post-introduction), added leaves</t>
  </si>
  <si>
    <t>Otters fed</t>
  </si>
  <si>
    <t>Prepared for late shift</t>
  </si>
  <si>
    <t>Updated records in kitchen</t>
  </si>
  <si>
    <t>Fence damage</t>
  </si>
  <si>
    <t>Repair completed</t>
  </si>
  <si>
    <t>Carpenter fixed fence; applied vaseline to damaged area</t>
  </si>
  <si>
    <t>All locked &amp; secured</t>
  </si>
  <si>
    <t>Everyone exited exhibit, locked and secured</t>
  </si>
  <si>
    <t>Day closed successfully</t>
  </si>
  <si>
    <t>Released sun bear into exhibit, locked, checked, lights off for late shift</t>
  </si>
  <si>
    <t>DAY 7</t>
  </si>
  <si>
    <t>Morning meeting with 5 keepers (K4), discussed shortage, sun bear behavior, planning</t>
  </si>
  <si>
    <t>Lack of one keeper, reliant on volunteers</t>
  </si>
  <si>
    <t>Talked with keepers, relaying on volunteers due to one short staff</t>
  </si>
  <si>
    <t>Prepared food while following Rebecca (K4)</t>
  </si>
  <si>
    <t>Heading to the dens</t>
  </si>
  <si>
    <t>Talking with sun bears</t>
  </si>
  <si>
    <t>Feeding sun bear, locking and securing the area</t>
  </si>
  <si>
    <t>Letting animals back in den</t>
  </si>
  <si>
    <t>Letting otters in den and feeding them</t>
  </si>
  <si>
    <t>Opened exhibit doors and activated electric fence</t>
  </si>
  <si>
    <t>Teaching volunteer how to clean sun bear exhibit</t>
  </si>
  <si>
    <t>Helped K1 to feed tiger, locked and secured dens</t>
  </si>
  <si>
    <t>Feeding tigers in correct den</t>
  </si>
  <si>
    <t>Locked and secured tiger dens</t>
  </si>
  <si>
    <t>Fed chickens, filled drinkers, locked area, and updated records</t>
  </si>
  <si>
    <t>Headed to second tiger den to assist K1</t>
  </si>
  <si>
    <t>Talking with keeper</t>
  </si>
  <si>
    <t>Heading towards kitchen</t>
  </si>
  <si>
    <t>Volunteer completed cleaning sun bear exhibits</t>
  </si>
  <si>
    <t>Grabbed food and prepared enrichment; taught volunteer enrichment preparation</t>
  </si>
  <si>
    <t>Heading to exhibit with food</t>
  </si>
  <si>
    <t>Placing food in various spots inside the exhibit</t>
  </si>
  <si>
    <t>Locked exhibit and waited for keeper to verify security</t>
  </si>
  <si>
    <t>Talked with another keeper</t>
  </si>
  <si>
    <t>Released sun bear into exhibit</t>
  </si>
  <si>
    <t>Double-checked lock before cleaning</t>
  </si>
  <si>
    <t>Grabbed bin, bucket, and other cleaning tools</t>
  </si>
  <si>
    <t>Cleaned otter exhibit: drinkers, poops, hosing, and nest removal with volunteer</t>
  </si>
  <si>
    <t>Placed plants and food outside otter exhibit</t>
  </si>
  <si>
    <t>Cleaned sun bear den: poops, bedding, hosing</t>
  </si>
  <si>
    <t>Released one otter into exhibit</t>
  </si>
  <si>
    <t>Volunteer assisted in cleaning sun bear den: drinkers and dirt</t>
  </si>
  <si>
    <t>Keeper cleaned second otter den: poops, hosing, drying (snoozing), fresh straws</t>
  </si>
  <si>
    <t>Placed food in cleaned otter den</t>
  </si>
  <si>
    <t>Locked the otter den</t>
  </si>
  <si>
    <t>Swapped otter from unclean to clean den</t>
  </si>
  <si>
    <t>Cleaned second den: poops, hosing, straws, fixed bed, drinkers, plastic pond</t>
  </si>
  <si>
    <t>Placed fresh straws and plants in den</t>
  </si>
  <si>
    <t>Swapped otters: one in exhibit, one in den</t>
  </si>
  <si>
    <t>Volunteer hosed and cleaned the corridor</t>
  </si>
  <si>
    <t>Volunteer cleaned buckets and sweeper tools</t>
  </si>
  <si>
    <t>Talked on walkie and instructed volunteer</t>
  </si>
  <si>
    <t>Keeper cleaned otter passway, placed bin, collected waste</t>
  </si>
  <si>
    <t>Let otter back into den</t>
  </si>
  <si>
    <t>Put all materials in place</t>
  </si>
  <si>
    <t>Locked den, did light hosing and cleaning</t>
  </si>
  <si>
    <t>Headed to fridge, then kitchen</t>
  </si>
  <si>
    <t>Talked with keeper and volunteer</t>
  </si>
  <si>
    <t>Helped K1 release tiger into exhibits</t>
  </si>
  <si>
    <t>Helped with den management, taught volunteer food prep, released tiger</t>
  </si>
  <si>
    <t>20 mintues</t>
  </si>
  <si>
    <t>Volunteer</t>
  </si>
  <si>
    <t>Taught volunteer</t>
  </si>
  <si>
    <t>93 mintues</t>
  </si>
  <si>
    <t>Otter introduction: nest building, monitored by helper</t>
  </si>
  <si>
    <t>59 mintues</t>
  </si>
  <si>
    <t>Keeper in kitchen cleaning all utensils</t>
  </si>
  <si>
    <t>Explained enrichment prep</t>
  </si>
  <si>
    <t>Keeper for a Day</t>
  </si>
  <si>
    <t>Induction and training for enrichment</t>
  </si>
  <si>
    <t>Swapping/Feeding</t>
  </si>
  <si>
    <t>Fed otters and separated them into dens after introduction</t>
  </si>
  <si>
    <t>Enrichment prep for exhibits (education for kids)</t>
  </si>
  <si>
    <t>Let sun bear into den; locked and secured</t>
  </si>
  <si>
    <t>Cadets instructed and guided to place enrichment</t>
  </si>
  <si>
    <t>Checked all humans out, cleaned and refilled drinkers</t>
  </si>
  <si>
    <t>Instructed volunteer on chicken and talked with students</t>
  </si>
  <si>
    <t>Locked chicken den</t>
  </si>
  <si>
    <t>Helped K1 release tiger into exhibit and secure dens</t>
  </si>
  <si>
    <t>Heading to office</t>
  </si>
  <si>
    <t>Assisted keeper in tasks (unspecified)</t>
  </si>
  <si>
    <t>Took food from fridge</t>
  </si>
  <si>
    <t>Counted the chickens</t>
  </si>
  <si>
    <t>Walked to otters</t>
  </si>
  <si>
    <t>Fed otters</t>
  </si>
  <si>
    <t>Tried calling otter from exhibit; instructed volunteer to refill water bucket</t>
  </si>
  <si>
    <t>Locked and fixed otter den</t>
  </si>
  <si>
    <t>Shifted one otter between dens</t>
  </si>
  <si>
    <t>Placed fish in otter den and started cleaning</t>
  </si>
  <si>
    <t>Cleaned den and shifted otter back into it</t>
  </si>
  <si>
    <t>Otter returned from exhibit to den; gave exhibit access to the other otter</t>
  </si>
  <si>
    <t>Volunteer fed otter who had returned to den</t>
  </si>
  <si>
    <t>Double-checked all locks and setups</t>
  </si>
  <si>
    <t>Recorded updates on all activities</t>
  </si>
  <si>
    <t>DAY 8</t>
  </si>
  <si>
    <t>Logon</t>
  </si>
  <si>
    <t>18/04/2025</t>
  </si>
  <si>
    <t>Morning meeting with 6 zookeepers (K2, Logan)</t>
  </si>
  <si>
    <t>Logan</t>
  </si>
  <si>
    <t>Preparing food in kitchen; adding medicine</t>
  </si>
  <si>
    <t>Meerkats, Fennec Fox</t>
  </si>
  <si>
    <t>Gathering enrichment items</t>
  </si>
  <si>
    <t>Continued preparing food in kitchen</t>
  </si>
  <si>
    <t>Heading to meerkats exhibit</t>
  </si>
  <si>
    <t>Entered den, all meerkats inside, access blocked</t>
  </si>
  <si>
    <t>Feeding meerkats: one mouse each</t>
  </si>
  <si>
    <t>Updated whiteboard with meerkat den information</t>
  </si>
  <si>
    <t>Observing meerkats eating</t>
  </si>
  <si>
    <t>Collecting materials for cleaning</t>
  </si>
  <si>
    <t>Cleaning drinkers, collecting enrichment</t>
  </si>
  <si>
    <t>Swapping meerkats from one den to another</t>
  </si>
  <si>
    <t>Feeding raw egg</t>
  </si>
  <si>
    <t>Keeper cleaned exhibits: sands, drinkers, enrichment, poops, fixing holes</t>
  </si>
  <si>
    <t>Walked to K6 (lion), assisted with locking and updated whiteboard</t>
  </si>
  <si>
    <t>Cleaned both meerkat exhibits and glass</t>
  </si>
  <si>
    <t>Prepared and placed enrichment</t>
  </si>
  <si>
    <t>Swapping meerkats, feeding insects, locking, and partial release</t>
  </si>
  <si>
    <t>Keeper cleaned exhibits, collected enrichment</t>
  </si>
  <si>
    <t>Fed fennec fox</t>
  </si>
  <si>
    <t>Helped K6 keeper: released lions, cleaned and hosed dens</t>
  </si>
  <si>
    <t>Morning Tea / Break</t>
  </si>
  <si>
    <t>43 mintues</t>
  </si>
  <si>
    <t>Break and record updates</t>
  </si>
  <si>
    <t>Grabbed food and headed to meerkats</t>
  </si>
  <si>
    <t>Guest Interaction</t>
  </si>
  <si>
    <t>Guest interaction: enrichment placement and safety briefing</t>
  </si>
  <si>
    <t>Swapped meerkats between exhibits</t>
  </si>
  <si>
    <t>Updated whiteboard</t>
  </si>
  <si>
    <t>Cleaned den: straws and drinkers</t>
  </si>
  <si>
    <t>Meerkats talk show and feeding during the session</t>
  </si>
  <si>
    <t>Feeding meerkats in second exhibit</t>
  </si>
  <si>
    <t>Locked exhibits</t>
  </si>
  <si>
    <t>Cleaned second den</t>
  </si>
  <si>
    <t>Turned off lights, cleaned up and returned materials</t>
  </si>
  <si>
    <t>Helped K6 keeper with locking tasks</t>
  </si>
  <si>
    <t>Grabbed enrichment and bucket for washing</t>
  </si>
  <si>
    <t>Walked to office</t>
  </si>
  <si>
    <t>Record updates on computer</t>
  </si>
  <si>
    <t>Prepared mealworms for meerkats and fennec fox</t>
  </si>
  <si>
    <t>Started preparing another food and checking routine</t>
  </si>
  <si>
    <t>Collected enrichment items and continued food prep</t>
  </si>
  <si>
    <t>Heading to fennec fox den</t>
  </si>
  <si>
    <t>Grabbed cleaning items</t>
  </si>
  <si>
    <t>Cleaned den: poops, drinkers, fixed sand</t>
  </si>
  <si>
    <t>Placed food inside den</t>
  </si>
  <si>
    <t>Cleaned another den: poops, drinkers, hosed</t>
  </si>
  <si>
    <t>Checked that all is locked</t>
  </si>
  <si>
    <t>Threw waste in dustbin</t>
  </si>
  <si>
    <t>Keeper hosed inside exhibit</t>
  </si>
  <si>
    <t>Fed fennec fox inside exhibit</t>
  </si>
  <si>
    <t>Heading to meerkat exhibit</t>
  </si>
  <si>
    <t>Fed meerkats, swapped them between dens, and locked inside</t>
  </si>
  <si>
    <t>Prepared enrichment</t>
  </si>
  <si>
    <t>Placed enrichment in first exhibit, cleaned drinkers</t>
  </si>
  <si>
    <t>Released two meerkats to exhibit</t>
  </si>
  <si>
    <t>Prepared more enrichment for remaining meerkats</t>
  </si>
  <si>
    <t>Placed enrichment in second exhibit</t>
  </si>
  <si>
    <t>Released remaining meerkats and locked den</t>
  </si>
  <si>
    <t>Updated whiteboard with meerkat locations</t>
  </si>
  <si>
    <t>Hosed tools, placed cleaning items in correct places</t>
  </si>
  <si>
    <t>Walking to lion den</t>
  </si>
  <si>
    <t>38 mintues</t>
  </si>
  <si>
    <t>Helping K6 keeper: locking and placing enrichment in exhibit</t>
  </si>
  <si>
    <t>Checked locking, placed food, locked den</t>
  </si>
  <si>
    <t>Cleaned bucket and did dishes</t>
  </si>
  <si>
    <t>DAY 9</t>
  </si>
  <si>
    <t>Courtney</t>
  </si>
  <si>
    <t>19/04/2025</t>
  </si>
  <si>
    <t>Morning keeper meeting with 5 zoo keepers (K1 with Courtney)</t>
  </si>
  <si>
    <t>Preparing food: cutting meat into small pieces</t>
  </si>
  <si>
    <t>Locking sun bear in den with keeper K4</t>
  </si>
  <si>
    <t>Entered tiger den and shut tiger inside</t>
  </si>
  <si>
    <t>Feeding tiger with assistance from keeper K4</t>
  </si>
  <si>
    <t>Training session for one tiger</t>
  </si>
  <si>
    <t>Continued feeding</t>
  </si>
  <si>
    <t>Checked all tiger dens are locked</t>
  </si>
  <si>
    <t>Training Tiger to transfer to USA zoo
 Prepared container with meat and perfume for tiger (for transfer to USA for breeding)</t>
  </si>
  <si>
    <t>Letting tiger enter container for food as part of transfer training</t>
  </si>
  <si>
    <t>Checked dens and secured tiger inside</t>
  </si>
  <si>
    <t>Updated whiteboard with tiger’s den location</t>
  </si>
  <si>
    <t>Exited the den</t>
  </si>
  <si>
    <t>Feeding chickens, cleaning drinkers, assisting K4</t>
  </si>
  <si>
    <t>Heading to second tiger den</t>
  </si>
  <si>
    <t>Securing tigers inside second den</t>
  </si>
  <si>
    <t>Cleaning first exhibit: drinkers, poops, fixing bed</t>
  </si>
  <si>
    <t>19 mintues</t>
  </si>
  <si>
    <t>Cleaning second exhibit: pond, drinkers, poops, refilling water, fixing bed</t>
  </si>
  <si>
    <t>Keeper placed spices in 2 exhibits</t>
  </si>
  <si>
    <t>Released tiger into exhibit</t>
  </si>
  <si>
    <t>Placed spices in exhibit and released another tiger</t>
  </si>
  <si>
    <t>Late-night shift keeper double-checked den locking</t>
  </si>
  <si>
    <t>Updating whiteboard with names and unlocking den</t>
  </si>
  <si>
    <t>Walking toward office kitchen</t>
  </si>
  <si>
    <t>Assisting keeper K4 with sun bear</t>
  </si>
  <si>
    <t>Cleaning exhibit with late-night shift keeper: poops, glass</t>
  </si>
  <si>
    <t>Locking exhibit and securing</t>
  </si>
  <si>
    <t>Cleaning both holding yards and placing spices (with night keeper)</t>
  </si>
  <si>
    <t>Locking holding yards, 2nd keeper confirmed</t>
  </si>
  <si>
    <t>Released tiger into exhibit from holding yard</t>
  </si>
  <si>
    <t>Unboxed container for tiger</t>
  </si>
  <si>
    <t>Swapped tigers in the den</t>
  </si>
  <si>
    <t>Training session for tiger being sent to USA</t>
  </si>
  <si>
    <t>Checked electric fences</t>
  </si>
  <si>
    <t>Let tiger out in exhibit</t>
  </si>
  <si>
    <t>Updated name on whiteboard</t>
  </si>
  <si>
    <t>Locked access to den, verified by other keeper</t>
  </si>
  <si>
    <t>Instructed volunteer on tasks</t>
  </si>
  <si>
    <t>Helped K4 with otter introduction</t>
  </si>
  <si>
    <t>Discussed tiger updates with volunteer</t>
  </si>
  <si>
    <t>Cleaned all dens, hosed floors</t>
  </si>
  <si>
    <t>Went out to talk to volunteer</t>
  </si>
  <si>
    <t>Cleaned dens again: hosing, scooping, fan drying</t>
  </si>
  <si>
    <t>Heading to another side dens</t>
  </si>
  <si>
    <t>Cleaning 2 dens: hosing, collecting poop</t>
  </si>
  <si>
    <t>Dumped waste in dustbin</t>
  </si>
  <si>
    <t>Lunch break (headed to office at 12:11 PM)</t>
  </si>
  <si>
    <t>Updating records</t>
  </si>
  <si>
    <t>Assisted keeper K4 with sun bear training session</t>
  </si>
  <si>
    <t>Continued recording updates</t>
  </si>
  <si>
    <t>Phone call with another keeper</t>
  </si>
  <si>
    <t>Finalized record updates</t>
  </si>
  <si>
    <t>Prepared enrichment (ice creams) for tigers</t>
  </si>
  <si>
    <t>Entered den with night keeper and added new straws</t>
  </si>
  <si>
    <t>Checked and secured all locks</t>
  </si>
  <si>
    <t>Training for USA-bound tiger (container familiarization)</t>
  </si>
  <si>
    <t>Locking and assuring all dens are secured</t>
  </si>
  <si>
    <t>Shifting tigers between dens and confirming each is in the right location</t>
  </si>
  <si>
    <t>Checked and locked all 4 tiger dens</t>
  </si>
  <si>
    <t>Placed enrichment and ice cream in holding yard; cleaned and refilled drinkers</t>
  </si>
  <si>
    <t>Locked holding yard; secured by second keeper</t>
  </si>
  <si>
    <t>Released tigers into holding yard</t>
  </si>
  <si>
    <t>Feeding ice cream to tigers</t>
  </si>
  <si>
    <t>Placed enrichment in Exhibit 1</t>
  </si>
  <si>
    <t>Locked exhibit door and secured</t>
  </si>
  <si>
    <t>Released tigers into exhibit and updated whiteboard</t>
  </si>
  <si>
    <t>Locked and secured all dens</t>
  </si>
  <si>
    <t>Conducted introduction setup for tiger meeting</t>
  </si>
  <si>
    <t>Locked all dens and checked setups for night shift</t>
  </si>
  <si>
    <t>Training movement, feeding, and shifting tiger</t>
  </si>
  <si>
    <t>Exited den</t>
  </si>
  <si>
    <t>Walking to another exhibit and den</t>
  </si>
  <si>
    <t>Keeper placed enrichment in exhibit</t>
  </si>
  <si>
    <t>Exited exhibit and den</t>
  </si>
  <si>
    <t>Reached kitchen and disposed of waste</t>
  </si>
  <si>
    <t>Updating Records</t>
  </si>
  <si>
    <t>DAY 10</t>
  </si>
  <si>
    <t>k5</t>
  </si>
  <si>
    <t>25/04/2025</t>
  </si>
  <si>
    <t>Morning keeper meeting with 5 zoo keepers</t>
  </si>
  <si>
    <t>Heading towards otter and binturong den (K5 with Ben)</t>
  </si>
  <si>
    <t>Feeding otters</t>
  </si>
  <si>
    <t>Checked electric fence of otters</t>
  </si>
  <si>
    <t>Entered binturong den, collected enrichment from exhibit</t>
  </si>
  <si>
    <t>Washed utensils</t>
  </si>
  <si>
    <t>Fed otters and separated them into different dens</t>
  </si>
  <si>
    <t>Washed enrichment items of binturong</t>
  </si>
  <si>
    <t>Gave access and let otters be together</t>
  </si>
  <si>
    <t>Heading towards fishing cat den</t>
  </si>
  <si>
    <t>Keeper went in to feed the fishing cat</t>
  </si>
  <si>
    <t>Medication / Food Prep</t>
  </si>
  <si>
    <t>Making food with medicine for panda</t>
  </si>
  <si>
    <t>Entered exhibit, fed pandas by placing food in different pots and spots</t>
  </si>
  <si>
    <t>Collecting old bamboo and enrichment</t>
  </si>
  <si>
    <t>Throwing old bamboo</t>
  </si>
  <si>
    <t>Collecting new bamboo</t>
  </si>
  <si>
    <t>Placing new bamboo inside exhibit</t>
  </si>
  <si>
    <t>Enrichment Collection</t>
  </si>
  <si>
    <t>Collected enrichment and exited exhibit</t>
  </si>
  <si>
    <t>Cleaning drinkers</t>
  </si>
  <si>
    <t>Checking electric fence</t>
  </si>
  <si>
    <t>Feeding one panda living alone</t>
  </si>
  <si>
    <t>Cleaning drinkers and collecting old bamboo</t>
  </si>
  <si>
    <t>Washing utensils</t>
  </si>
  <si>
    <t>Heading to fishing cat exhibit</t>
  </si>
  <si>
    <t>Cleaning fishing cat exhibit</t>
  </si>
  <si>
    <t>Walking to binturong den</t>
  </si>
  <si>
    <t>Cleaning otter den, collecting enrichment, cleaning drinkers and window</t>
  </si>
  <si>
    <t>Cutting fish</t>
  </si>
  <si>
    <t>Preparing and placing fish enrichment in exhibit</t>
  </si>
  <si>
    <t>Releasing otters to exhibit</t>
  </si>
  <si>
    <t>Observation / Reporting</t>
  </si>
  <si>
    <t>Watching otters for record updates</t>
  </si>
  <si>
    <t>Preparing and placing enrichment inside binturong den</t>
  </si>
  <si>
    <t>Preparing and placing enrichment in exhibit</t>
  </si>
  <si>
    <t>Cleaning poops and drinkers</t>
  </si>
  <si>
    <t>Releasing binturong into exhibit</t>
  </si>
  <si>
    <t>Cleaning utensils and collecting enrichment</t>
  </si>
  <si>
    <t>Collecting poops from den</t>
  </si>
  <si>
    <t>Dumping waste in bin</t>
  </si>
  <si>
    <t>Removing old leaves, fixing bed, collecting old straws in otters’ den</t>
  </si>
  <si>
    <t>Washing bucket and dustpan</t>
  </si>
  <si>
    <t>Doing dishes</t>
  </si>
  <si>
    <t>Walking to kitchen office</t>
  </si>
  <si>
    <t>Putting all tools and items in place</t>
  </si>
  <si>
    <t>Talking / Reporting</t>
  </si>
  <si>
    <t>Talking with supervisor and giving updates about animals</t>
  </si>
  <si>
    <t>Getting paper towels and heading to otters den</t>
  </si>
  <si>
    <t>Refilling paper towels in otter den</t>
  </si>
  <si>
    <t>Collected and placed bamboo inside panda exhibits</t>
  </si>
  <si>
    <t>Ordering / Communication</t>
  </si>
  <si>
    <t>Ordering tool for panda and sent Ellen to place the order</t>
  </si>
  <si>
    <t>Observing panda behaviour while walking to isolated panda exhibit</t>
  </si>
  <si>
    <t>Cleaning isolated panda exhibit</t>
  </si>
  <si>
    <t>Cleaning second panda exhibit</t>
  </si>
  <si>
    <t>Dumping waste</t>
  </si>
  <si>
    <t>Cleaning bucket and dustpan</t>
  </si>
  <si>
    <t>Observing red pandas from outside the exhibit</t>
  </si>
  <si>
    <t>Heading to fishing cat den</t>
  </si>
  <si>
    <t>Cleaning fishing cat den</t>
  </si>
  <si>
    <t>Heading to otters and feeding them</t>
  </si>
  <si>
    <t>Updating animal care records</t>
  </si>
  <si>
    <t>49 mintues</t>
  </si>
  <si>
    <t>Continued updating records after break</t>
  </si>
  <si>
    <t>Getting food for animals</t>
  </si>
  <si>
    <t>Updating records in dairy</t>
  </si>
  <si>
    <t>Heading towards otters den</t>
  </si>
  <si>
    <t>Heading to fishing cat</t>
  </si>
  <si>
    <t>Dropped food for fishing cat</t>
  </si>
  <si>
    <t>Heading to red pandas</t>
  </si>
  <si>
    <t>Observing red pandas from outside exhibit</t>
  </si>
  <si>
    <t>Collected bamboo for red pandas</t>
  </si>
  <si>
    <t>Feeding and placing bamboo in exhibit</t>
  </si>
  <si>
    <t>Feeding the red panda living alone</t>
  </si>
  <si>
    <t>Putting more food again</t>
  </si>
  <si>
    <t>Cleaning dishes</t>
  </si>
  <si>
    <t>Locked all doors</t>
  </si>
  <si>
    <t>Heading towards fishing cat</t>
  </si>
  <si>
    <t>Feeding / Enrichment</t>
  </si>
  <si>
    <t>Feeding fishing cat and placing food outside as enrichment</t>
  </si>
  <si>
    <t>Heading to otter den</t>
  </si>
  <si>
    <t>Preparing food for otters</t>
  </si>
  <si>
    <t>Checking locks and letting otters in den</t>
  </si>
  <si>
    <t>Keeper put food outside exhibit while otters were inside</t>
  </si>
  <si>
    <t>Releasing otters out into exhibit</t>
  </si>
  <si>
    <t>Getting and cutting food for binturong</t>
  </si>
  <si>
    <t>Feeding binturong inside exhibit</t>
  </si>
  <si>
    <t>Checking locks and giving den access to binturong</t>
  </si>
  <si>
    <t>Checking CCTV in dens/exhibits</t>
  </si>
  <si>
    <t>Checking locks of otters’ den</t>
  </si>
  <si>
    <t>Heading back to office</t>
  </si>
  <si>
    <t>Updating records in office</t>
  </si>
  <si>
    <t>DAY 11</t>
  </si>
  <si>
    <t>Sonya</t>
  </si>
  <si>
    <t>Preparing food and storing it in fridge</t>
  </si>
  <si>
    <t>Preparing food for meerkats, instructing volunteer on CCTV</t>
  </si>
  <si>
    <t>Phone calls, signing in volunteer, assisting delivery</t>
  </si>
  <si>
    <t>Preparing and storing rest of the food</t>
  </si>
  <si>
    <t>Helping K1 in tiger section, feeding and locking</t>
  </si>
  <si>
    <t>Cleaning tiger exhibits</t>
  </si>
  <si>
    <t>Cleaning both holding yards</t>
  </si>
  <si>
    <t>Hosing holding yards and assisting K1</t>
  </si>
  <si>
    <t>Locking and releasing tigers, assisting in training</t>
  </si>
  <si>
    <t>Cleaning binturong den</t>
  </si>
  <si>
    <t>Cleaning otter den</t>
  </si>
  <si>
    <t>Cleaning and organizing tools</t>
  </si>
  <si>
    <t>Preparing and storing food</t>
  </si>
  <si>
    <t>Preparing more food and conversing with keeper</t>
  </si>
  <si>
    <t>Preparing food for meerkats</t>
  </si>
  <si>
    <t>Preparing food and storing in fridge</t>
  </si>
  <si>
    <t>Cleaning dishes and storing food</t>
  </si>
  <si>
    <t>Inspection of meerkats area with K2</t>
  </si>
  <si>
    <t>Doing laundry and drying clothes</t>
  </si>
  <si>
    <t>Training tiger, vaccine given, fixing bed and locking</t>
  </si>
  <si>
    <t>Locking dens and fixing door</t>
  </si>
  <si>
    <t>Updating names in whiteboard</t>
  </si>
  <si>
    <t>Helping shift and enrich tiger exhibit</t>
  </si>
  <si>
    <t>Updating kitchen whiteboard</t>
  </si>
  <si>
    <t>Changing food for lukeworm</t>
  </si>
  <si>
    <t>Doing laundry again</t>
  </si>
  <si>
    <t>Following Tamara due to absence of Gorgie</t>
  </si>
  <si>
    <t>Cleaning table, sink and bins</t>
  </si>
  <si>
    <t>Talking with keeper about animal info for late shift</t>
  </si>
  <si>
    <t>Feeding meerkats crickets and checking locks</t>
  </si>
  <si>
    <t>Feeding lukeworms to fennec fox</t>
  </si>
  <si>
    <t>Checking locks, lights of den</t>
  </si>
  <si>
    <t>Feeding sun bear</t>
  </si>
  <si>
    <t>Feeding otters, checking access and lights</t>
  </si>
  <si>
    <t>Observing otter diving behaviour</t>
  </si>
  <si>
    <t>Checking locks and electric fences</t>
  </si>
  <si>
    <t>Emptying and cleaning kitchen bins</t>
  </si>
  <si>
    <t>Throwing Waste</t>
  </si>
  <si>
    <t>Chickens</t>
  </si>
  <si>
    <t>Checking lights and turning on Heater for chicken</t>
  </si>
  <si>
    <t>Cleaning drinkers and all other stuff</t>
  </si>
  <si>
    <t>Otters and Sunbear</t>
  </si>
  <si>
    <t>Food preparation for Otters and Sunbears</t>
  </si>
  <si>
    <t>enrichment preparation for sunbear</t>
  </si>
  <si>
    <t>going to otters near to Sun bear</t>
  </si>
  <si>
    <t>Feeding otters, checking access and lights
 giving nuts</t>
  </si>
  <si>
    <t>Locking</t>
  </si>
  <si>
    <t>doing dishes</t>
  </si>
  <si>
    <t>Heading to towards Ranger Station</t>
  </si>
  <si>
    <t>Checking and giving access to den and also turning off lights , checking electric fennce</t>
  </si>
  <si>
    <t>Checking all locks</t>
  </si>
  <si>
    <t>DAY 12</t>
  </si>
  <si>
    <t>Molly</t>
  </si>
  <si>
    <t>60 mintues</t>
  </si>
  <si>
    <t>Watching otters in exhibit</t>
  </si>
  <si>
    <t>waiting for keeper for a day 
 Keeper for a day will come and put enrichment out in Sun bear exhibits
 Waiting for keeper for a day to arrive and conduct enrichment activity</t>
  </si>
  <si>
    <t>Giving induction and assisting keeper for a day with enrichment
 Explaining about Sun bear and telling them where to place enrichment</t>
  </si>
  <si>
    <t>Keeper for a day starts placing enrichment in a different spots</t>
  </si>
  <si>
    <t>Escorting keeper for a day out of exhibit</t>
  </si>
  <si>
    <t>Checking that all individuals are out of exhibit</t>
  </si>
  <si>
    <t>Locking the exhibit door after check</t>
  </si>
  <si>
    <t>Releasing sun bear back to exhibit</t>
  </si>
  <si>
    <t>Ensuring den door is locked securely</t>
  </si>
  <si>
    <t>Opening den doors for cleaning</t>
  </si>
  <si>
    <t>Getting water mixed with liquid for cleaning</t>
  </si>
  <si>
    <t>Cleaning Sun Bear den: removing old plants, collecting poops, cleaning drinkers, hosing</t>
  </si>
  <si>
    <t>Getting big bin from outside to dump waste</t>
  </si>
  <si>
    <t>Started cleaning otters’ den (to be completed later)</t>
  </si>
  <si>
    <t>Out of den, checked Sun Bear in exhibit, all secure</t>
  </si>
  <si>
    <t>Keeping tools in place and getting peanuts from fridge</t>
  </si>
  <si>
    <t>Getting and placing plants in Otters' den</t>
  </si>
  <si>
    <t>39 mintues</t>
  </si>
  <si>
    <t>Got food from fridge</t>
  </si>
  <si>
    <t>Preparing enrichment for Sun Bear</t>
  </si>
  <si>
    <t>Getting lukeworm and plants for otters</t>
  </si>
  <si>
    <t>Placing plants in different spots inside the den</t>
  </si>
  <si>
    <t>Placing enrichment items</t>
  </si>
  <si>
    <t>Cleaning otters’ den: poops, straws, drinkers, hosing</t>
  </si>
  <si>
    <t>Placing fresh plant in den</t>
  </si>
  <si>
    <t>Locking the den after cleaning</t>
  </si>
  <si>
    <t>Shifting to next den and blocking exhibit access</t>
  </si>
  <si>
    <t>Feeding otters inside the den</t>
  </si>
  <si>
    <t>Entered exhibit and placed food enrichment</t>
  </si>
  <si>
    <t>Locked the door of the exhibit</t>
  </si>
  <si>
    <t>Released otters back out into the exhibit</t>
  </si>
  <si>
    <t>Hosing and cleaning second otter den</t>
  </si>
  <si>
    <t>Squeegeeing the floo and water tank cleaning</t>
  </si>
  <si>
    <t>Fixing everything, placing fresh plants and straws in den</t>
  </si>
  <si>
    <t>Gave otters access back to cleaned den</t>
  </si>
  <si>
    <t>Put back all cleaning tools and materials</t>
  </si>
  <si>
    <t>Securing and locking all doors, placing buckets properly</t>
  </si>
  <si>
    <t>Entered den, prepared for measuring weight</t>
  </si>
  <si>
    <t>Fixed scale headboard and connected measuring tools</t>
  </si>
  <si>
    <t>Locked and checked all sun bear dens</t>
  </si>
  <si>
    <t>Gave den access back to sun bear and locked door</t>
  </si>
  <si>
    <t>Training: brushing teeth, feeding, measuring weight</t>
  </si>
  <si>
    <t>Continued training: cleaned sun bear’s teeth</t>
  </si>
  <si>
    <t>Treatment</t>
  </si>
  <si>
    <t>Cleaning sun bear’s paw</t>
  </si>
  <si>
    <t>Unlocked exhibit, placed enrichment, locked exhibit, and released sun bear</t>
  </si>
  <si>
    <t>Locked all dens</t>
  </si>
  <si>
    <t>In office, updating records</t>
  </si>
  <si>
    <t>Throwing old plants in dustbin</t>
  </si>
  <si>
    <t>Cleaning chicken den: drinkers and poops</t>
  </si>
  <si>
    <t>50 mintues</t>
  </si>
  <si>
    <t>Feeding chicken</t>
  </si>
  <si>
    <t>Preparing enrichment</t>
  </si>
  <si>
    <t>Talking with keeper, cutting fish for enrichment</t>
  </si>
  <si>
    <t>Letting Sun Bear in den, checking lock</t>
  </si>
  <si>
    <t>Opening exhibit door and placing hanging fish in exhibit</t>
  </si>
  <si>
    <t>Releasing Sun Bear into exhibit</t>
  </si>
  <si>
    <t>Watching Sun Bear feeding on fish</t>
  </si>
  <si>
    <t>Back in office, talking with keeper</t>
  </si>
  <si>
    <t>Getting crickets for otters</t>
  </si>
  <si>
    <t>Feeding otters inside den</t>
  </si>
  <si>
    <t>Placing food outside the exhibit</t>
  </si>
  <si>
    <t>Feeding otters in den</t>
  </si>
  <si>
    <t>Releasing otters into exhibit, closing the door</t>
  </si>
  <si>
    <t>Checking kitchen, preparing for chicken cleaning</t>
  </si>
  <si>
    <t>Cleaning chicken den, dumping waste, hosing area</t>
  </si>
  <si>
    <t>Feeding chickens, refilling water</t>
  </si>
  <si>
    <t>Swozing / Pani tanera safa garne (water scrubbing cleaning)</t>
  </si>
  <si>
    <t>Checking on Sun Bear</t>
  </si>
  <si>
    <t>Collecting Eggs</t>
  </si>
  <si>
    <t>Collected eggs laid by chickens</t>
  </si>
  <si>
    <t>Letting Sun Bear in den</t>
  </si>
  <si>
    <t>Cleaning Sun Bear's feet and feeding at the same time</t>
  </si>
  <si>
    <t>Opened exhibit, placed enrichment out</t>
  </si>
  <si>
    <t>Released Sun Bear into the exhibit</t>
  </si>
  <si>
    <t>Watching Sun Bear</t>
  </si>
  <si>
    <t xml:space="preserve">Date </t>
  </si>
  <si>
    <t xml:space="preserve">Keeper Name </t>
  </si>
  <si>
    <t>No. of Animals</t>
  </si>
  <si>
    <t>Deb- K2</t>
  </si>
  <si>
    <t>Meerkat -9, Lions -7</t>
  </si>
  <si>
    <t>1 volunteer with Louise</t>
  </si>
  <si>
    <t xml:space="preserve">Round </t>
  </si>
  <si>
    <t xml:space="preserve">Start Time </t>
  </si>
  <si>
    <t xml:space="preserve">End Time </t>
  </si>
  <si>
    <t xml:space="preserve">Time Consumed </t>
  </si>
  <si>
    <t xml:space="preserve">Routine </t>
  </si>
  <si>
    <t xml:space="preserve">Meeting </t>
  </si>
  <si>
    <t>Review of previous day, interactions between animals, plans for current day</t>
  </si>
  <si>
    <t>Meerkats &amp; Feenec Fox</t>
  </si>
  <si>
    <t>Deb prepared food for meerkats and feenec foxes, medication is prepared for animals if needed</t>
  </si>
  <si>
    <t>Deb</t>
  </si>
  <si>
    <t>Time taken to walk from kitchen to Meerkats den</t>
  </si>
  <si>
    <t>Deb feeds the Meerkats and they are locked in their cages. 8 am is the first swap for the Meerkats. They will be locked in the den to spend time with each other and eat, till they are let out in to the exhibit</t>
  </si>
  <si>
    <t xml:space="preserve">Swapping the Meerkats and separating them from the ones that they fight with takes time as this is a manual process. The keeper has to manually open every section to separate the meerkats as necessary all while ensuring the wrong meerkats do not end up with each other. </t>
  </si>
  <si>
    <t>Some Meerkats do not get along with each other so its crucial that they are not placed together.</t>
  </si>
  <si>
    <t>Removing sand from rocks, sweep the leaves from exhibit, remove faeces and take the water out of the drinkers</t>
  </si>
  <si>
    <t>This task was left incomplete as Deb was called to help Louise with the lions and to double check the locks as two keepers are required to feed them and to check the locks.</t>
  </si>
  <si>
    <t>Having two keepers to feed lions and help with checking locks means that the zoo keeper not on K6 route will always be disrupted from their task</t>
  </si>
  <si>
    <t xml:space="preserve">Deb </t>
  </si>
  <si>
    <t>Deb is on the way to help Louise feed the lions and to be second keeper present for locks.</t>
  </si>
  <si>
    <t>Deb and Louise</t>
  </si>
  <si>
    <t>One zookeeper puts food in their cage through the entrance, the second zoo keeper opens the locks of the section of cages to split up the lions in different sections</t>
  </si>
  <si>
    <t>The dad ato does not get along with one of his sons so they both cannot be placed together while feeding. Splitting up the animals can take time especially if they are not cooperating.</t>
  </si>
  <si>
    <t>The lions are aggressive when they realise its their feeding time, climbing against cages, roaring and rubbing themselves agrresivly against cage</t>
  </si>
  <si>
    <t>All the locks are double checked by main keeper and second keeper observing</t>
  </si>
  <si>
    <t>Deb walking back to MK exhibit (1) to finish cleaning</t>
  </si>
  <si>
    <t>Deb's routine in this instance got disrupted, there was also roar and snore happening so this was affecting schedules and deb was running behind on tasks</t>
  </si>
  <si>
    <t>Deb finishes cleaning both exhibit 1 and 2 while MK still in dens</t>
  </si>
  <si>
    <t>Second Swap of Meerkats, Meerkats now back into exhibits</t>
  </si>
  <si>
    <t>Feenec Fox</t>
  </si>
  <si>
    <t>Walking from MK to FF dens</t>
  </si>
  <si>
    <t>Deb called to lions again to assist with Roar &amp; Snore, she has taken out leftover food &amp; enrichment which were placed</t>
  </si>
  <si>
    <t>Deb once again disrupted from her routine, further adding to her tasks</t>
  </si>
  <si>
    <t>Deb and Louise prepare to let the lions out for roar and snore</t>
  </si>
  <si>
    <t>Not all of the lions left the den</t>
  </si>
  <si>
    <t>Holding cage being cleaned and prepared for training</t>
  </si>
  <si>
    <t>Louise unable to do this earlier due to roar and snore disrupting routine and taking time</t>
  </si>
  <si>
    <t>Deb and Louise training with one of the lions. Once this was completed remaining lions also went into the exhibitions, locks were checked one last time</t>
  </si>
  <si>
    <t>Time taken to walk from lion den to FF den</t>
  </si>
  <si>
    <t>Deb back in FF exhibit to clean. Also need to let male back out into exhibit</t>
  </si>
  <si>
    <t>Male was put in den to separate the two during feeding time. Male FF would steal female FF food otherwise</t>
  </si>
  <si>
    <t>Female FF very shy and timid, often skips meals, doesnt interact much with male</t>
  </si>
  <si>
    <t>Morning Tea</t>
  </si>
  <si>
    <t>Walking to clean the FF dens</t>
  </si>
  <si>
    <t>Cleaning the FF dens include: Sweeping the sandpit, cleaning the drinkers which then auto fills, cleaning their food bowls by hosing and scrublling and then leaving them to dry, sweeping floors and sweeping excess water on the floor from any hosing done in cleaning</t>
  </si>
  <si>
    <t>Walking back to MK dens</t>
  </si>
  <si>
    <t>3rd swap of the day for the animals, feeding, cleaning the dens a little, getting ready for the MK talk</t>
  </si>
  <si>
    <t>MK talk happens once a day at 11:30, keeper talks first about MK then the crowd can ask questions</t>
  </si>
  <si>
    <t>Deb finishes cleaning FFs den</t>
  </si>
  <si>
    <t>Walking back to office for lunch</t>
  </si>
  <si>
    <t xml:space="preserve">Lunch Break  </t>
  </si>
  <si>
    <t xml:space="preserve">enrichment </t>
  </si>
  <si>
    <t>Preparing enrichment treats for Mks</t>
  </si>
  <si>
    <t>Super hot day so to cook MK they were provided with iced treats</t>
  </si>
  <si>
    <t>Preparing final swap for MKs, providing enrichment</t>
  </si>
  <si>
    <t>Final swap complete, enrichment provided</t>
  </si>
  <si>
    <t>Walking to lions den</t>
  </si>
  <si>
    <t>Preparing feeding, medication being provided for ayana</t>
  </si>
  <si>
    <t>All lions have been fed</t>
  </si>
  <si>
    <t>Louise locking, deb double checking locks- two keeper surveillance</t>
  </si>
  <si>
    <t>Putting enrichment for lions in holding den</t>
  </si>
  <si>
    <t>Animals let out in holding den</t>
  </si>
  <si>
    <t>Enrichment in lion exhibit</t>
  </si>
  <si>
    <t>Lions let out into exhibit</t>
  </si>
  <si>
    <t>Walking back to ff dens to finish up</t>
  </si>
  <si>
    <t>Enchrichment placed in exhibit, fruit left in food bowl</t>
  </si>
  <si>
    <t>Shift finished 3:04 pm</t>
  </si>
  <si>
    <t>Shift end</t>
  </si>
  <si>
    <t>21/03/2025</t>
  </si>
  <si>
    <t>Danielle (K1)</t>
  </si>
  <si>
    <t xml:space="preserve"> Lions -7, Tiger- 6</t>
  </si>
  <si>
    <t>Morning Meeting begins, talking about the precious day, animals eating, behaviour, faecal matter and plans for current day</t>
  </si>
  <si>
    <t>Danielle</t>
  </si>
  <si>
    <t>Gone to collect tubes and containers before beginning the round</t>
  </si>
  <si>
    <t>Forgot her keys so had to make the trip twice</t>
  </si>
  <si>
    <t>Danielle doing sunbear and otters lock in (not allowed inside so i was asked to wait outside cages)- this is otters den next to office [these otters r not currently on display]</t>
  </si>
  <si>
    <t>Den is connected to office, no travel time required</t>
  </si>
  <si>
    <t>Double checking locks using two keeper system (Danielle and taylor today)</t>
  </si>
  <si>
    <t>Jungle fowls</t>
  </si>
  <si>
    <t>Clean drinkers, fill up drinkers, pick up any visible mess</t>
  </si>
  <si>
    <t>Walk from jungle fowl to ranger station ( separate exhibit for two of the tigers)</t>
  </si>
  <si>
    <t>locking in other 2 tigers at rangers station (I was not allowed inside)</t>
  </si>
  <si>
    <t>cant find kimbali to lock in - had a big feed yesterday so might be sleeping still did not seem keen to come in den</t>
  </si>
  <si>
    <t>back in office to look at kimbali through the camera , it took about 4 minutes to log into the computers, found kimbali through camera</t>
  </si>
  <si>
    <t>Computers are extremely slow this is a common complaint between keepers</t>
  </si>
  <si>
    <t>walking to rangers station, danielle to clean exhibit</t>
  </si>
  <si>
    <t>danielle begins cleaning, picking up faeces, remaining bones from previous feed, cleaning drinkers, putting straws for bed, wiping down windows, putting perfume on grass and trees as enrichment</t>
  </si>
  <si>
    <t>tigers in ranging stations let out in exhibit</t>
  </si>
  <si>
    <t>back to other tigers den next to office to clean</t>
  </si>
  <si>
    <t>danielle and louise about to start training  (paused because louise picked ip a phone call)</t>
  </si>
  <si>
    <t>training one of the tigers</t>
  </si>
  <si>
    <t>danielle and louise</t>
  </si>
  <si>
    <t>cleaning holding yard, scrubbing pond, picking up bones</t>
  </si>
  <si>
    <t>danielle and taylor</t>
  </si>
  <si>
    <t>Sun Bears</t>
  </si>
  <si>
    <t xml:space="preserve">Danielle left to let mary out </t>
  </si>
  <si>
    <t>not allowed in there so asked me to wait outside tiger dens</t>
  </si>
  <si>
    <t>back from mary to finish cleaning the tiger 
-scrub pond-clean poop
-pick up bones
-hose down the rocks
-scrub drinkers
-enrichments
-refilling up the pond</t>
  </si>
  <si>
    <t>let two of the tigers out</t>
  </si>
  <si>
    <t>putting enrichment in exhibit for the tigets</t>
  </si>
  <si>
    <t>double checking locks and letting animals out</t>
  </si>
  <si>
    <t>heading back to office for morning tea</t>
  </si>
  <si>
    <t>at tigers den( next to office) to begin cleaning -brushing straws
-scrub and brush out drinkers
-clean poop remove bones</t>
  </si>
  <si>
    <t xml:space="preserve">Danielle calling vet </t>
  </si>
  <si>
    <t>back to cleaning.
 -hosing all the tools, buckets, faeces and trash put in bin
-hosing down the part they use to put meat through 
-hosing down drain
-scrubbing walls, cages
-pushing out excess water</t>
  </si>
  <si>
    <t>This cleaning happens everyday!! (apparently not a big day dan said on days which she has to change the beds it takes much longer)</t>
  </si>
  <si>
    <t>this takes up too much time, need two zookeepers on it or get volunteers to help assist with cleaning</t>
  </si>
  <si>
    <t>bear gating</t>
  </si>
  <si>
    <t>Danielle left for bear gating (not allowed to go up there)</t>
  </si>
  <si>
    <t>Extra duties</t>
  </si>
  <si>
    <t>danielle went to help pick ellen up in the buggy as she injured her self</t>
  </si>
  <si>
    <t>Dan preparing tiger den for evening shift</t>
  </si>
  <si>
    <t>preparing to bring the tigers in to feed</t>
  </si>
  <si>
    <t>bringing in tigers and separating them in cages</t>
  </si>
  <si>
    <t>Tigers have been fed</t>
  </si>
  <si>
    <t xml:space="preserve">walking to ranger station </t>
  </si>
  <si>
    <t>Preparing exhibit for night shift, enrichment provided, straws put out and arranged</t>
  </si>
  <si>
    <t>Walking back to office</t>
  </si>
  <si>
    <t>danielle completed marys pm gating- bring her in put food for her and let her back out- not allowed to watch, was asked to stay in the office</t>
  </si>
  <si>
    <t>23/03/2025</t>
  </si>
  <si>
    <t>Taylor</t>
  </si>
  <si>
    <t>4 otters (2 not on exhibit currently), 1 fishing cat, two binties</t>
  </si>
  <si>
    <t xml:space="preserve">Morning Meeting, talking about the precious day, animals eating, behaviour, faecal matter. </t>
  </si>
  <si>
    <t>[the whole team does not seem to be on the same page on the new diet plan for the tigers and lions, lack of consistent communication, discussing understaffing issues]</t>
  </si>
  <si>
    <t xml:space="preserve">Food Prep and Medication for otters, enrichment </t>
  </si>
  <si>
    <t>at otters den, there are 2 in this exhibit and two in the dens next to office (not on exhibit currently cause they were in mary's current exhibit, waiting for mary to go back to her old exhibit so these otters can be brought back to exhibit</t>
  </si>
  <si>
    <t>medication for two of the otters</t>
  </si>
  <si>
    <t>going to get panda food</t>
  </si>
  <si>
    <t>stopping to take video for fishing cat</t>
  </si>
  <si>
    <t>taylor going into fishing cat den to get food for red pandas den &amp; checking up on fc [ not allowed to come in as the fc might not come inside if there r strangers]</t>
  </si>
  <si>
    <t>collecting bamboo for pandas</t>
  </si>
  <si>
    <t>n the shed preparing food for RP</t>
  </si>
  <si>
    <t xml:space="preserve">n the exhibit feeding red panda [3] talking to them and taking photos/vids, picking out old containers of food . </t>
  </si>
  <si>
    <t xml:space="preserve">Putting food in bird proof nests </t>
  </si>
  <si>
    <t>Replacing</t>
  </si>
  <si>
    <t>Removing old bamboo and replacing with new bamboo, trimming stems that are too long/pointy</t>
  </si>
  <si>
    <t>Walking to the other RP exhibit, they are both next to each other. this exhibit has one RP</t>
  </si>
  <si>
    <t>talking to panda, feeding and putting food in bird proof box</t>
  </si>
  <si>
    <t>replacing old bamboo</t>
  </si>
  <si>
    <t xml:space="preserve">cleaning drinkers and refilling, picking old bamboo and leaving outside exhibit [this is taken when zoo keeper leaves the exhibit]
</t>
  </si>
  <si>
    <t>food containers put in soapy water</t>
  </si>
  <si>
    <t>leaving exhibit, with old bamboo, gates locked</t>
  </si>
  <si>
    <t>at otters exhibit</t>
  </si>
  <si>
    <t>Taylor are going to try and lock fishing cat, I was asked to stay at Otter exhibit
-Fish and cat came in to the den
-was not eating, so Taylor tried multiple ways of feeding
-Fishing, cat has issues with her currently so has not been eating as well. Zookeeper is spending more time on her than usual</t>
  </si>
  <si>
    <t>Taylor at otters exhibit I’m not allowed to go in so watching from outside due to the risk of falling into the pond.
- taking out excess leaves out of exhibit
- cutting up stems and leaves off bamboo 
- picking up faeces</t>
  </si>
  <si>
    <t xml:space="preserve">no time to do deep cleaning, hosing, wiping window, cleaning out the pond
</t>
  </si>
  <si>
    <t>Enrichment Placement</t>
  </si>
  <si>
    <t>enrichment for otters put in pond, throwing out fishes in pond</t>
  </si>
  <si>
    <t>taking out big branches of trees</t>
  </si>
  <si>
    <t>walking to binturong</t>
  </si>
  <si>
    <t>begin basic cleaning
-take out old food containers (coconut shells)
-take out faeces of both the huts [lots of faeces as there is a fig tree in exhibit which is bearing lots of fryit so bindis have been eating a lot of fruit and excreting it]
- quick hosing down the enclosure, their pond and huts
- putting the coconut shells back to place food
- clean out drinkers
did not get fig as they are sleept</t>
  </si>
  <si>
    <t>walking back to office for morning tea</t>
  </si>
  <si>
    <t>taylor doing emails and records during morning tea</t>
  </si>
  <si>
    <t>taylor began updating records at 10:15 am</t>
  </si>
  <si>
    <t>Taylor doing extra duty works for otter (not in usual round)- otter training with the otters not on exhibit</t>
  </si>
  <si>
    <t>heading to binturongs, meant to stop but went to otters</t>
  </si>
  <si>
    <t>at otters den throwing food into exhibit from the dens</t>
  </si>
  <si>
    <t xml:space="preserve">Taylor cleaning cocunut shell and containers </t>
  </si>
  <si>
    <t>at binties</t>
  </si>
  <si>
    <t>putting out food for the bindies</t>
  </si>
  <si>
    <t>at fc</t>
  </si>
  <si>
    <t>checking in on fishing cat, then going to the shed to prepar food for fishing cat</t>
  </si>
  <si>
    <t xml:space="preserve">Trying to Feed fishing cat (didnt eat when taylor offered her food) - taylor dropping food in her exhibit </t>
  </si>
  <si>
    <t>cleaning containers the food was in, cleaning den slightly picking up mess, sweeping the den, hosing the den</t>
  </si>
  <si>
    <t>walking to red panda</t>
  </si>
  <si>
    <t>at red panda shed cleaning the dishes (started downpouring so doing this task first in hopws the rain dies down)</t>
  </si>
  <si>
    <t>aylor gone for a quick clean in the red panda exhibit
-clean the poop 
-drinkers 
-pick up leaves</t>
  </si>
  <si>
    <t>heading to the office for lunch</t>
  </si>
  <si>
    <t>reparing enrichment for otters (small pieces of fish in hidden toilet paper rolls )</t>
  </si>
  <si>
    <t xml:space="preserve">preparing dens for otters </t>
  </si>
  <si>
    <t>giving enrichment to otters</t>
  </si>
  <si>
    <t>cleaning the containers</t>
  </si>
  <si>
    <t>enrichment for binties</t>
  </si>
  <si>
    <t>putting fruit for binti in exhibit</t>
  </si>
  <si>
    <t xml:space="preserve"> at fishing cat, trying to feed it (hesitant not coming)- came after a while</t>
  </si>
  <si>
    <t xml:space="preserve">checking fishing cat building locks </t>
  </si>
  <si>
    <t>off to red panda</t>
  </si>
  <si>
    <t>taylor feeding red panda, done for both panda exhibits</t>
  </si>
  <si>
    <t>enrichment for pandas, done for both panda exhibits</t>
  </si>
  <si>
    <t>cleaning the drinkers, done for both panda exhibits</t>
  </si>
  <si>
    <t>walking back to office. shift is over</t>
  </si>
  <si>
    <t>27/03/2025</t>
  </si>
  <si>
    <t xml:space="preserve">1 Student/volunteer </t>
  </si>
  <si>
    <t xml:space="preserve"> in middle of swapping tigers in ranger station</t>
  </si>
  <si>
    <t>- started shift late cause i had no idea where the late shift keeper was</t>
  </si>
  <si>
    <t>Molly, Danielle</t>
  </si>
  <si>
    <t>cleaning exhibit, sweeping excess leaves, remove faeces / bones</t>
  </si>
  <si>
    <t xml:space="preserve">molly and student placing balls of meat around the exhibit </t>
  </si>
  <si>
    <t xml:space="preserve">molly back to cleaning. molly and student talking while cleaning </t>
  </si>
  <si>
    <t>asked to come in holding yard (den next to office)</t>
  </si>
  <si>
    <t>cleaning one holding yard section at a time, - danielle + molly+ student cleaning
- cleaning drinkers
- picking up faeces
- pulling out long weeds/plants
- refIlling pond</t>
  </si>
  <si>
    <t>checking locks and letting some of tigers out to one of the holding yard. Double checking locks- two keeper supervision</t>
  </si>
  <si>
    <t xml:space="preserve">back to office, put empty container in kitchen and took new container of feed ( whole goat) </t>
  </si>
  <si>
    <t>leaving office entering the tiger den again with the goat</t>
  </si>
  <si>
    <t>placing the goat in the holding yard</t>
  </si>
  <si>
    <t>securing the entrance to one of the holding yards</t>
  </si>
  <si>
    <t>sending tiger (clarence) out to holding yard</t>
  </si>
  <si>
    <t>double checking all the locks and cages</t>
  </si>
  <si>
    <t xml:space="preserve">heading back to office </t>
  </si>
  <si>
    <t>grabbing more food, chopping up the pieces of fish to train otters with it</t>
  </si>
  <si>
    <t>molly training otter [not allowed in cus these otters r sensitive]</t>
  </si>
  <si>
    <t>food prep for all the animals, molly chopping fruit and veggies , talking to vollies, other keeper</t>
  </si>
  <si>
    <t>putting food in the fridge cool room</t>
  </si>
  <si>
    <t>prepping more food (meats), getting more things from cool room
-talking to volunteer
-prepping more fruit (chopping, separating food into containers) - putting food prep in cool room</t>
  </si>
  <si>
    <t xml:space="preserve">preparing marys food (cooked sweet potatoes which is being separated in containers), cooling the sweet potatoes as its very hot
</t>
  </si>
  <si>
    <t>heading to common hold (binties + otters]</t>
  </si>
  <si>
    <t>prepare to clean binties den</t>
  </si>
  <si>
    <t xml:space="preserve">-removing food containers 
-picking up faeces
-removing bowl from the cage
-begin hosing the floor, hosing the cages
-filling in water
-sweeping out excess water
-emptying out the drains </t>
  </si>
  <si>
    <t>cleaning otters dens
-remove older enrichment balls, straw basket
- remove straw bed from floor
- remove tree branches
- remove faeces and leaves from floor
- scrub drinkers
- hose down the tools</t>
  </si>
  <si>
    <t>back to office</t>
  </si>
  <si>
    <t xml:space="preserve">food prep
</t>
  </si>
  <si>
    <t>Crickets and other insects</t>
  </si>
  <si>
    <t>look after crickets, pick out dead ones to feed animals , removing food from mealworm containers , put food in for them</t>
  </si>
  <si>
    <t>heading to lions</t>
  </si>
  <si>
    <t>double checking locks for lion dens</t>
  </si>
  <si>
    <t>Moving animal</t>
  </si>
  <si>
    <t xml:space="preserve">moving ato from his den to a den that has already been cleaned so his den can be cleaned </t>
  </si>
  <si>
    <t>- not moving so trying to feed him</t>
  </si>
  <si>
    <t>picking up bones, cleaning drinkers, hosing( georgia), sweeping out extra wTer (molly), logs, sweeping</t>
  </si>
  <si>
    <t xml:space="preserve">trying to get one of the male lions in </t>
  </si>
  <si>
    <t>- did not come in</t>
  </si>
  <si>
    <t>preparing training feed for otters</t>
  </si>
  <si>
    <t>pureying potato + carrots and portioning it for some of the animals</t>
  </si>
  <si>
    <t xml:space="preserve">talking to volunteers </t>
  </si>
  <si>
    <t>cleaning kitchen, then telling vollies to help</t>
  </si>
  <si>
    <t>Pond valve</t>
  </si>
  <si>
    <t>opening pond valve in marys exhibit , to fill pond</t>
  </si>
  <si>
    <t xml:space="preserve"> talking with keeper </t>
  </si>
  <si>
    <t>back to cleaning kitchen</t>
  </si>
  <si>
    <t xml:space="preserve"> helping danielle with tigers</t>
  </si>
  <si>
    <t xml:space="preserve">danielle locking the cages and molly double checking </t>
  </si>
  <si>
    <t xml:space="preserve">bringing two tigers in </t>
  </si>
  <si>
    <t>both tigers let out again</t>
  </si>
  <si>
    <t>put food for the other tiger and he is let in den</t>
  </si>
  <si>
    <t xml:space="preserve">heading to the other tiger. exhibit. setting up the dens for access </t>
  </si>
  <si>
    <t>back to officw</t>
  </si>
  <si>
    <t>cleaning muddy containers</t>
  </si>
  <si>
    <t>preparing for all the animals final feed, insects also get food</t>
  </si>
  <si>
    <t>provided with enrichment
-feed givwn as enrichment
usually put in exhibit but there is an any infection and it has been sprayed w insectiside</t>
  </si>
  <si>
    <t>checking locks and seeing ifthey have access to dens lights r off</t>
  </si>
  <si>
    <t>Animal hospital</t>
  </si>
  <si>
    <t>heading to hospital on buggy</t>
  </si>
  <si>
    <t>talking to vets</t>
  </si>
  <si>
    <t>talking to danielle in office</t>
  </si>
  <si>
    <t>training otters, feeding while doing so</t>
  </si>
  <si>
    <t>feeding mary, checking locks , switching off lights- she was hesitant to come out so took time</t>
  </si>
  <si>
    <t>checking the locks 
lights off</t>
  </si>
  <si>
    <t>heading to red panda</t>
  </si>
  <si>
    <t>putting new bamboo in exhibit</t>
  </si>
  <si>
    <t>hosing down food bowl</t>
  </si>
  <si>
    <t>Ordering food</t>
  </si>
  <si>
    <t>Taking bins out</t>
  </si>
  <si>
    <t>29th March</t>
  </si>
  <si>
    <t xml:space="preserve">beck- k5 </t>
  </si>
  <si>
    <t>4 red pandas, 1 fishing cat, 2 otters</t>
  </si>
  <si>
    <t>HEAVY rain this day!!</t>
  </si>
  <si>
    <t>Preparing feed to train them, medicine put in feed</t>
  </si>
  <si>
    <t>beck doing training with the otters (dens in main building next to office)</t>
  </si>
  <si>
    <t>explaining activities to the volunteers - to help prep food</t>
  </si>
  <si>
    <t>training session with dan for one of the tigers</t>
  </si>
  <si>
    <t>walking from office to common hold</t>
  </si>
  <si>
    <t xml:space="preserve">eeding otters and training one of the otters- pia is about to start lazer therapy as she is an older otter so she has to be trained to have lights in her surroundings 
waiting for otters to finish first mouse so beck can give her the second mouse </t>
  </si>
  <si>
    <t>becks gone to check the exhibit to make sure its not flooded, turned heating on for the nest box , and heating on for binties</t>
  </si>
  <si>
    <t>at fc trying to lock her in (shes been having a little bit of a hard time- been very weary around the keepers)</t>
  </si>
  <si>
    <t>feeding her through exhibit because she didnt come in to the den</t>
  </si>
  <si>
    <t>back and forth from common hold to trying to keep eyes on her through exhibit and den putting food in one the den for fc
- waiting for her to come in
- calling for fc “maew inside”</t>
  </si>
  <si>
    <t>walking to red pandas</t>
  </si>
  <si>
    <t>going to shed to prepare food containers 
- moving things around 
- putting things in a crate to make it easy to carry
- chopping fruit, taking out uncooked sweetpotato</t>
  </si>
  <si>
    <t>calling out to pandas, taking old bamboo out, picking up okd containters, doing both panda exhibits</t>
  </si>
  <si>
    <t>spending time w the panda, trying to train him for mondays vaccination- “poke”</t>
  </si>
  <si>
    <t xml:space="preserve">collecting all their bamboos and feeding other panda who didnt come down earlier, </t>
  </si>
  <si>
    <t xml:space="preserve">Disposal </t>
  </si>
  <si>
    <t>bamboos left outside exhibit</t>
  </si>
  <si>
    <t>took time to come into den</t>
  </si>
  <si>
    <t>scooping out leaves from pond, scopping up faeces, cutting up really long stems with leaves, placing food on these leaves for fc</t>
  </si>
  <si>
    <t>fc let back out in exhibit</t>
  </si>
  <si>
    <t>going to otters in common hold</t>
  </si>
  <si>
    <t>- sweeping the leaves , picking up straws
- scrubbing drinkers, refilling them</t>
  </si>
  <si>
    <t>prepping fish for the otters in form of enrichment - putting fish in cartons with holes and chucking them in the pond</t>
  </si>
  <si>
    <t>recording the old age otter while she leaves
9:19- going to watchin theem from exhibit wnd record as befk needs to fill in a questionnaire for her as the old age otter has arthristis and is being observed. filling in questionnaire</t>
  </si>
  <si>
    <t>otters allowed inside den as it was raining extremely hard</t>
  </si>
  <si>
    <t>- picking up faeces from nest box
- clean drinkers
- puck up enrichment container and food containers</t>
  </si>
  <si>
    <t xml:space="preserve">putting food in containers and hanging them on trees
</t>
  </si>
  <si>
    <t>sweeping the leaves, washing containers, giving food in dens</t>
  </si>
  <si>
    <t>teaching volunteer how to supervise through cameras</t>
  </si>
  <si>
    <t xml:space="preserve">cleaning food containers </t>
  </si>
  <si>
    <t>placing food in nest boxes</t>
  </si>
  <si>
    <t>second exhibit to clean</t>
  </si>
  <si>
    <t>Medical Emergency</t>
  </si>
  <si>
    <t>back at shed as a rusted nail got through becks finger sanitising covering it up</t>
  </si>
  <si>
    <t xml:space="preserve">back in second exhibit, changing towels for nest dens for them to sleep
scrubbing drinkers 
</t>
  </si>
  <si>
    <t>in first exhibit cleaning and doing the same things as second exhibt</t>
  </si>
  <si>
    <t>heading to fc den</t>
  </si>
  <si>
    <t>cleaning fc den</t>
  </si>
  <si>
    <t>heading to common hold</t>
  </si>
  <si>
    <t>inject pia, asked to stay away from cage and closer to binturong den to allow more space for beck and pia to reduce tension</t>
  </si>
  <si>
    <t>training through exhibit (to record a video complete)</t>
  </si>
  <si>
    <t>heading to office</t>
  </si>
  <si>
    <t>lunch break</t>
  </si>
  <si>
    <t>heading to common hold  with food to prep</t>
  </si>
  <si>
    <t>cleaning containers</t>
  </si>
  <si>
    <t>preparing their sleeping nest
- take all the leaves out of the box
- put new straw on it
- close rhe box
- the otters like to build their own nest every afternoon</t>
  </si>
  <si>
    <t>preparing enrichment for the binties, placing enrichment in dens</t>
  </si>
  <si>
    <t xml:space="preserve">putting fruit in coconut shell containers in den next to the den where enrichment was placed </t>
  </si>
  <si>
    <t xml:space="preserve">cleaning containers </t>
  </si>
  <si>
    <t>throwing our the trash and putting all the prepped fruit in the fridge</t>
  </si>
  <si>
    <t>preparing enrichment for fc to be placed in exhibit and placing it in exhibit .</t>
  </si>
  <si>
    <t>letting fc outside to exhibit , checking locks</t>
  </si>
  <si>
    <t>walking to lions</t>
  </si>
  <si>
    <t>Records</t>
  </si>
  <si>
    <t>beck doing records in lion room</t>
  </si>
  <si>
    <t xml:space="preserve">training with one of the lions ATO </t>
  </si>
  <si>
    <t>walking back to office</t>
  </si>
  <si>
    <t>heading to pandas</t>
  </si>
  <si>
    <t>feeding red panda</t>
  </si>
  <si>
    <t xml:space="preserve">-kayana took very long to come dowb
-hand fed two pandas
putting food in the bird box for pandas </t>
  </si>
  <si>
    <t>feeding second exhibit panda</t>
  </si>
  <si>
    <t xml:space="preserve">walking from rp to office </t>
  </si>
  <si>
    <t xml:space="preserve">1 volunteer </t>
  </si>
  <si>
    <t>3rd April</t>
  </si>
  <si>
    <t>Louise- K6</t>
  </si>
  <si>
    <t>Meeting with team</t>
  </si>
  <si>
    <t>Danielle and Louise talking about lions</t>
  </si>
  <si>
    <t>Louise putting shoes on and preparing to start day</t>
  </si>
  <si>
    <t>Walking to lion den to lock in lions</t>
  </si>
  <si>
    <t>Getting food ready and to dens</t>
  </si>
  <si>
    <t>Separating and feeding lions</t>
  </si>
  <si>
    <t>Locking and checking all locks</t>
  </si>
  <si>
    <t>Putting wooden covers on lion exits in holding yard</t>
  </si>
  <si>
    <t>Speaking to staff who are about to cut grass in the exhibit</t>
  </si>
  <si>
    <t xml:space="preserve">Reporting </t>
  </si>
  <si>
    <t>Recording video of Ato who isn't eating well</t>
  </si>
  <si>
    <t>Louise on phone</t>
  </si>
  <si>
    <t>Entering exhibit to put covers on openings (from where the lions enter exhibit)</t>
  </si>
  <si>
    <t>Grass cutting by staff</t>
  </si>
  <si>
    <t>Walking to office</t>
  </si>
  <si>
    <t>Talking to Beck, asking Danielle for lion advice</t>
  </si>
  <si>
    <t>FF</t>
  </si>
  <si>
    <t>Walking to feed FF, i had to wait back at office, feeding took long</t>
  </si>
  <si>
    <t>FF did not want to come out</t>
  </si>
  <si>
    <t>Talking to student</t>
  </si>
  <si>
    <t>Reporting</t>
  </si>
  <si>
    <t>Checking email trail in office</t>
  </si>
  <si>
    <t>People showed up uninvited</t>
  </si>
  <si>
    <t>Stopped to check bird water, messaged keeper on that round to take care of it.</t>
  </si>
  <si>
    <t>Talking to electrician</t>
  </si>
  <si>
    <t>Walking to lions</t>
  </si>
  <si>
    <t>Getting ready to clean lion exhibit, interrupted by phone call</t>
  </si>
  <si>
    <t>In exhibit cleaning - picking faeces, scrubbing drinker, wiping windows</t>
  </si>
  <si>
    <t>Talking to grass cutting staff</t>
  </si>
  <si>
    <t>Louise on the phone</t>
  </si>
  <si>
    <t>Talking to another team keeper</t>
  </si>
  <si>
    <t>Cleaning done</t>
  </si>
  <si>
    <t>Talking to keeper Sonya</t>
  </si>
  <si>
    <t>Preparing holding yard, moving massive logs</t>
  </si>
  <si>
    <t>Heading to lions</t>
  </si>
  <si>
    <t>Prepping and weighing meat with Sonya</t>
  </si>
  <si>
    <t>Entering exhibit for cleaning, Louise on phone for 3 mins</t>
  </si>
  <si>
    <t>Locking and checking locks (Louise &amp; Sonya)</t>
  </si>
  <si>
    <t>Separating lions and letting them out</t>
  </si>
  <si>
    <t>Locking and checking again</t>
  </si>
  <si>
    <t>Placing enrichment in holding yard</t>
  </si>
  <si>
    <t>Picking up bones before letting lion in</t>
  </si>
  <si>
    <t>Rechecking all locks</t>
  </si>
  <si>
    <t>On phone with manager</t>
  </si>
  <si>
    <t>Volunteer cleaned: floors, bones, drinkers, feed barrel, windows, branches, drains</t>
  </si>
  <si>
    <t>Louise on call again</t>
  </si>
  <si>
    <t>Louise hosing, cleaning tools, removing logs for holding yard</t>
  </si>
  <si>
    <t>Cleaning food containers in kitchen</t>
  </si>
  <si>
    <t>Submitting dead bird for post mortem</t>
  </si>
  <si>
    <t>Meeting regarding otters</t>
  </si>
  <si>
    <t>Louise and Beck doing otter introduction</t>
  </si>
  <si>
    <t>Talking to keepers who brought logs</t>
  </si>
  <si>
    <t>Fixing straw beds in dens</t>
  </si>
  <si>
    <t>Locking dens, Lesley double checked</t>
  </si>
  <si>
    <t>Bringing lions from exhibit in</t>
  </si>
  <si>
    <t>Logs brought into holding yard</t>
  </si>
  <si>
    <t>Spreading enrichment in holding yard</t>
  </si>
  <si>
    <t>Talking to staff</t>
  </si>
  <si>
    <t>Bringing lions back in</t>
  </si>
  <si>
    <t>Double checking locks</t>
  </si>
  <si>
    <t>Placing enrichment in exhibit</t>
  </si>
  <si>
    <t>Letting lions out into exhibit</t>
  </si>
  <si>
    <t>Back to office</t>
  </si>
  <si>
    <t>End of shift</t>
  </si>
  <si>
    <t>Georgia - K6</t>
  </si>
  <si>
    <t>Morning meeting</t>
  </si>
  <si>
    <t>Writing up volunteer board</t>
  </si>
  <si>
    <t>Preparing food to feed fennec fox</t>
  </si>
  <si>
    <t>Georgia feeding fennec fox, I was asked stayed back in office</t>
  </si>
  <si>
    <t>Walking to MK</t>
  </si>
  <si>
    <t>Doing MK swap, feeding, helping Taylor</t>
  </si>
  <si>
    <t>Locking in lions in separate dens, preparing to begin feeding</t>
  </si>
  <si>
    <t>Feeding begins: boys first, girls after</t>
  </si>
  <si>
    <t>Checking all locks with supervision</t>
  </si>
  <si>
    <t>Entering hold yard to clean, picking up poop</t>
  </si>
  <si>
    <t>Bringing in food/bins from outside</t>
  </si>
  <si>
    <t>Cleaning exhibit: drinkers, poop, egg shells</t>
  </si>
  <si>
    <t>Scrubbing drinkers</t>
  </si>
  <si>
    <t>Grabbing enrichment</t>
  </si>
  <si>
    <t>Checking locks after letting animals out</t>
  </si>
  <si>
    <t>Leaving lions, walking back to office</t>
  </si>
  <si>
    <t>Putting dead rats in post mortem fridge</t>
  </si>
  <si>
    <t>Cleaning enclosure: sweep, hose, wipe, scrub</t>
  </si>
  <si>
    <t>Left office</t>
  </si>
  <si>
    <t>Set up fennec fox dens</t>
  </si>
  <si>
    <t>MK swap</t>
  </si>
  <si>
    <t>Fed MK</t>
  </si>
  <si>
    <t>food prep for lions, for keeper for a day talk</t>
  </si>
  <si>
    <t>Setting up dens</t>
  </si>
  <si>
    <t>Keeper for a day talk</t>
  </si>
  <si>
    <t>Locking dens</t>
  </si>
  <si>
    <t>Bringing lions in</t>
  </si>
  <si>
    <t>Talk group placing enrichment in exhibit</t>
  </si>
  <si>
    <t>Checking locks</t>
  </si>
  <si>
    <t>Washing tools</t>
  </si>
  <si>
    <t>Taking out trash</t>
  </si>
  <si>
    <t>Doing records on phone</t>
  </si>
  <si>
    <t>13/04/2025</t>
  </si>
  <si>
    <t>Deb- k6</t>
  </si>
  <si>
    <t>1 Vollie</t>
  </si>
  <si>
    <t>Staff was understaffed this day!!</t>
  </si>
  <si>
    <t>Writing up vollie board and assigning tasks</t>
  </si>
  <si>
    <t>Preparing food and enrichment</t>
  </si>
  <si>
    <t>Feeding MK and swapping animals, talking to new vollies</t>
  </si>
  <si>
    <t>Feeding begins - males first</t>
  </si>
  <si>
    <t>Locking and double-checking security</t>
  </si>
  <si>
    <t>Entering lion exhibit</t>
  </si>
  <si>
    <t>Teaching vollie, cleaning: poo, scrubbers, bones</t>
  </si>
  <si>
    <t>Talking to food prep - animals being fussy</t>
  </si>
  <si>
    <t>Explaining tasks to vollie</t>
  </si>
  <si>
    <t>Cleaning holding yard</t>
  </si>
  <si>
    <t>Explaining to vollie</t>
  </si>
  <si>
    <t>Feeding female lions with chicken</t>
  </si>
  <si>
    <t>Preparing for roar &amp; snore with vollie</t>
  </si>
  <si>
    <t>In exhibit, guiding vollie, talking about lions</t>
  </si>
  <si>
    <t>Roar and Snore - Deb explaining rules, group putting enrichment</t>
  </si>
  <si>
    <t>Preparing to let animals out</t>
  </si>
  <si>
    <t>Placing feed in holding yard</t>
  </si>
  <si>
    <t>Letting lions into holding yard</t>
  </si>
  <si>
    <t>Locking and checking</t>
  </si>
  <si>
    <t>Deb picking up uneaten meat from dens</t>
  </si>
  <si>
    <t>Cleaning dens: scrub drinkers, straw, barrels, hosing</t>
  </si>
  <si>
    <t>Stopped to talk to Louise at tiger den</t>
  </si>
  <si>
    <t>Letting tigers out, Deb as second keeper</t>
  </si>
  <si>
    <t>Cleaning remaining dens (vollie): hose, tools, straw</t>
  </si>
  <si>
    <t>MK talk</t>
  </si>
  <si>
    <t>Preparing and conducting MK talk</t>
  </si>
  <si>
    <t>Feeding another MK group</t>
  </si>
  <si>
    <t>Heading to office for meal prep</t>
  </si>
  <si>
    <t>Deb prepping fruit</t>
  </si>
  <si>
    <t>Vollie cleaning food containers/ utensils</t>
  </si>
  <si>
    <t>Deb preparing meat, adding medicine</t>
  </si>
  <si>
    <t>Helping Louise lock in tiger</t>
  </si>
  <si>
    <t>Discussing tigers and dens with Louise</t>
  </si>
  <si>
    <t>Helping Louise with double keeper supervision</t>
  </si>
  <si>
    <t>Otter intro meeting</t>
  </si>
  <si>
    <t>Deb and Louise talking</t>
  </si>
  <si>
    <t>Team meeting</t>
  </si>
  <si>
    <t>Deb doing records</t>
  </si>
  <si>
    <t>Taking buggy to lions (usually about 4-5 minutes)</t>
  </si>
  <si>
    <t>Adding supplements to meat</t>
  </si>
  <si>
    <t>Prepping meat for lions</t>
  </si>
  <si>
    <t>Talking to carpenter staff</t>
  </si>
  <si>
    <t>Cleaning counters and tools</t>
  </si>
  <si>
    <t>Setting up dens, brushing straw</t>
  </si>
  <si>
    <t>Talking to keeper</t>
  </si>
  <si>
    <t>Feeding lions (Molly)</t>
  </si>
  <si>
    <t>Letting lions into dens from holding yard</t>
  </si>
  <si>
    <t>Took buggy to office ( usually takes 4-5 minutes)</t>
  </si>
  <si>
    <t xml:space="preserve">Taylor &amp; Ellen </t>
  </si>
  <si>
    <t>Ellen was injured and could only do certain tasks, hence taylor replaced her on tasks ellen couldnt do</t>
  </si>
  <si>
    <t>Ellen, Taylor</t>
  </si>
  <si>
    <t>Talking with Louise</t>
  </si>
  <si>
    <t>Preparing food for tigers</t>
  </si>
  <si>
    <t>Locking in Mary and otters</t>
  </si>
  <si>
    <t>Locking in tigers with Molly</t>
  </si>
  <si>
    <t>Feeding tigers, checking locks</t>
  </si>
  <si>
    <t>Crate training one tiger, checking locks</t>
  </si>
  <si>
    <t>Preparing food (Whiskers)</t>
  </si>
  <si>
    <t>Walking to ranger station</t>
  </si>
  <si>
    <t>Locking in tigers at ranger station</t>
  </si>
  <si>
    <t>Searching for a tiger that didn’t lock in</t>
  </si>
  <si>
    <t>Reviewing CCTV for missing tiger</t>
  </si>
  <si>
    <t>Back to tiger den</t>
  </si>
  <si>
    <t>Cleaning window</t>
  </si>
  <si>
    <t>Cleaning: straw, faeces, drinkers</t>
  </si>
  <si>
    <t>Placing enrichment in exhibit (1 vollie)</t>
  </si>
  <si>
    <t>Finishing cleaning top of exhibit</t>
  </si>
  <si>
    <t>Entering holding yard for enrichment (1 vollie)</t>
  </si>
  <si>
    <t>Cleaning holding yard (Taylor)</t>
  </si>
  <si>
    <t>Letting out tigers</t>
  </si>
  <si>
    <t>Heading to ranger station</t>
  </si>
  <si>
    <t>Cleaning ranger station exhibit</t>
  </si>
  <si>
    <t>Letting tigers out, locking and checking</t>
  </si>
  <si>
    <t>Checking locks in tiger dens, talking</t>
  </si>
  <si>
    <t>cleaning dens begins, 1 vollie, explaining vollie what to do, sweeping floor and straw, cleaning food hopper, degreasing floors, sweeping excess water out, cleaning drains, cleaning tools</t>
  </si>
  <si>
    <t>Team catch-up</t>
  </si>
  <si>
    <t>Taylor prepping meat/insects</t>
  </si>
  <si>
    <t>Rebecca training begins</t>
  </si>
  <si>
    <t>Placing enrichment in exhibit, filling pond</t>
  </si>
  <si>
    <t>Sending Mary out to exhibit</t>
  </si>
  <si>
    <t>Setting up tiger dens</t>
  </si>
  <si>
    <t>Taylor double checks locks</t>
  </si>
  <si>
    <t>Bringing tigers in, separating</t>
  </si>
  <si>
    <t>Putting out food and enrichment</t>
  </si>
  <si>
    <t>Training tiger with cage, food, scents</t>
  </si>
  <si>
    <t>Ellen and Taylor talking about tiger</t>
  </si>
  <si>
    <t>Placing eggs in dens</t>
  </si>
  <si>
    <t>Locking and checking locks</t>
  </si>
  <si>
    <t>Bringing in tigers of ranger station, placing food and water</t>
  </si>
  <si>
    <t>Ellen doing records</t>
  </si>
  <si>
    <t>Logan (K3)</t>
  </si>
  <si>
    <t>Walking from office to ranger station</t>
  </si>
  <si>
    <t>Assisting Courtney with enrichment out in exhibit</t>
  </si>
  <si>
    <t>Letting out tigers into exhibt</t>
  </si>
  <si>
    <t>back in main building tiger den preparing to get tools for cleaning</t>
  </si>
  <si>
    <t>Cleaning tasks with Courtney, - doing the drinkers
 - picking up faeces
 - pick up bones left over food pieces 
 - courtney here to help logan, sweeping leaves
 - cleaning the windows
 - courtney putting spices 
 - cutting branches</t>
  </si>
  <si>
    <t>Preparing to clean holding yard</t>
  </si>
  <si>
    <t>Cleaning holding yard , same activities as above- including picking up weeds</t>
  </si>
  <si>
    <t>Helping let out tigers and remove crate cover</t>
  </si>
  <si>
    <t>Courtney training, Logan observing</t>
  </si>
  <si>
    <t>short session as tiger didnt coperate not hungry</t>
  </si>
  <si>
    <t>Cleaning dens: bones, straw, barrels, hosing, sweeping</t>
  </si>
  <si>
    <t>Prepping Mary's food</t>
  </si>
  <si>
    <t>Going to common hold</t>
  </si>
  <si>
    <t>Cleaning common hold: Binties and Otters - hosing cage
 - drinkers 
 - fill in bowls</t>
  </si>
  <si>
    <t>Putting up washing</t>
  </si>
  <si>
    <t>Preparing food</t>
  </si>
  <si>
    <t>Helping Molly with otters feeding</t>
  </si>
  <si>
    <t>Continued food prep</t>
  </si>
  <si>
    <t>Lunch and 5-min catchup</t>
  </si>
  <si>
    <t>Prepping food and enrichment for Roar &amp; Snore</t>
  </si>
  <si>
    <t>Preparing food for insects</t>
  </si>
  <si>
    <t>Vollies cleaning kitchen</t>
  </si>
  <si>
    <t>Bringing in tigers</t>
  </si>
  <si>
    <t>Training tiger with box</t>
  </si>
  <si>
    <t>Shifting and separating tigers</t>
  </si>
  <si>
    <t>Double-checking locks</t>
  </si>
  <si>
    <t>Enrichment in holding yard</t>
  </si>
  <si>
    <t>Letting tigers out</t>
  </si>
  <si>
    <t>Locking and double-checking</t>
  </si>
  <si>
    <t>Setting up dens and enrichment</t>
  </si>
  <si>
    <t>Asking keepers about animals</t>
  </si>
  <si>
    <t>MK access, fed crickets, checked locks</t>
  </si>
  <si>
    <t>Fed FF, checked locks</t>
  </si>
  <si>
    <t>Drying towels</t>
  </si>
  <si>
    <t>Giving enrichment</t>
  </si>
  <si>
    <t>Walking to pandas</t>
  </si>
  <si>
    <t>Picking bamboo</t>
  </si>
  <si>
    <t>Placing bamboo</t>
  </si>
  <si>
    <t>To fishing cat</t>
  </si>
  <si>
    <t>Letting out FC</t>
  </si>
  <si>
    <t>Common hold visit</t>
  </si>
  <si>
    <t>Access to exhibit</t>
  </si>
  <si>
    <t>Feeding via exhibit</t>
  </si>
  <si>
    <t>Giving access</t>
  </si>
  <si>
    <t>Getting food for Mary and otters</t>
  </si>
  <si>
    <t>Giving Mary access</t>
  </si>
  <si>
    <t>Taking out bins</t>
  </si>
  <si>
    <t>Cleaning chicken feeders, heaters on</t>
  </si>
  <si>
    <t>Access to ranger station exhibit + dens</t>
  </si>
  <si>
    <t>Access to main building exhibit + dens</t>
  </si>
  <si>
    <t>Kitchen cleaning</t>
  </si>
  <si>
    <t>24/04/2025</t>
  </si>
  <si>
    <t>K4- Taylor, Lesley (helping)</t>
  </si>
  <si>
    <t>Food preparation</t>
  </si>
  <si>
    <t>Bear Gating</t>
  </si>
  <si>
    <t>Gating in Mary</t>
  </si>
  <si>
    <t>Taylor and Lesley talking</t>
  </si>
  <si>
    <t>Taylor, Lesley</t>
  </si>
  <si>
    <t>Lesley cleaning Mary exhibit</t>
  </si>
  <si>
    <t>Lesley</t>
  </si>
  <si>
    <t>Taylor helping Dan lock in and feed tigers</t>
  </si>
  <si>
    <t>Box conditioning</t>
  </si>
  <si>
    <t>Jungle Fowls</t>
  </si>
  <si>
    <t>Feeding chickens</t>
  </si>
  <si>
    <t xml:space="preserve"> cleaning and refilling drinkers</t>
  </si>
  <si>
    <t>Locking in ranger station tigers</t>
  </si>
  <si>
    <t>Talking in office</t>
  </si>
  <si>
    <t>Preparing otter food</t>
  </si>
  <si>
    <t>Clipping branches and leaves</t>
  </si>
  <si>
    <t>Helping carry heavy carcass</t>
  </si>
  <si>
    <t>Preparing Mary’s den with logs</t>
  </si>
  <si>
    <t>Chopping fruit</t>
  </si>
  <si>
    <t>Preparing Mary’s den</t>
  </si>
  <si>
    <t>Placing enrichment</t>
  </si>
  <si>
    <t>Hosing</t>
  </si>
  <si>
    <t>Sweeping excess water</t>
  </si>
  <si>
    <t>Letting Mary into exhibit</t>
  </si>
  <si>
    <t>Talking with Dan</t>
  </si>
  <si>
    <t>Cleaning otter exhibit</t>
  </si>
  <si>
    <t>Preparing for otter introduction</t>
  </si>
  <si>
    <t>Meal prep</t>
  </si>
  <si>
    <t>Cleaning dens: faeces, drinkers, drains</t>
  </si>
  <si>
    <t>Lesley cleaning Mary’s den</t>
  </si>
  <si>
    <t>Mary brought in</t>
  </si>
  <si>
    <t>Setting up exhibit</t>
  </si>
  <si>
    <t>Letting Mary out</t>
  </si>
  <si>
    <t>Setting up otter dens</t>
  </si>
  <si>
    <t>Bringing otters in</t>
  </si>
  <si>
    <t>Enrichment for Mary</t>
  </si>
  <si>
    <t>Helping clean tiger den</t>
  </si>
  <si>
    <t>Training session with Mary</t>
  </si>
  <si>
    <t>Giving enrichment through exhibit</t>
  </si>
  <si>
    <t>Watching otters</t>
  </si>
  <si>
    <t>Trying to give enrichment, Mary not responding</t>
  </si>
  <si>
    <t>Calling vet</t>
  </si>
  <si>
    <t>Lesley preparing enrichment</t>
  </si>
  <si>
    <t>Trying to feed Mary</t>
  </si>
  <si>
    <t>Talking to guest about Mary</t>
  </si>
  <si>
    <t>Cleaning chicken den</t>
  </si>
  <si>
    <t>Doing records</t>
  </si>
  <si>
    <t>Trying to get otter in</t>
  </si>
  <si>
    <t>Beck (K4), louise, danielle helping</t>
  </si>
  <si>
    <t>Getting ready for the day</t>
  </si>
  <si>
    <t>Sunbear, ACS Otter</t>
  </si>
  <si>
    <t>Prepping food, ready</t>
  </si>
  <si>
    <t>Jungle Fowl</t>
  </si>
  <si>
    <t>Counting</t>
  </si>
  <si>
    <t>Accounting on sheet</t>
  </si>
  <si>
    <t>Feeding tigers</t>
  </si>
  <si>
    <t>Feeding third tiger</t>
  </si>
  <si>
    <t>Unlocking</t>
  </si>
  <si>
    <t>Unlocking holding yard</t>
  </si>
  <si>
    <t>Bringing in ranger station tigers</t>
  </si>
  <si>
    <t>Sunbear</t>
  </si>
  <si>
    <t>Vollie cleaning Mary exhibit</t>
  </si>
  <si>
    <t>Louise picking enrichment</t>
  </si>
  <si>
    <t>Vollie helping Louise</t>
  </si>
  <si>
    <t>Beck cleaning otter exhibit</t>
  </si>
  <si>
    <t>Beck grabbing food</t>
  </si>
  <si>
    <t>Training with Mary</t>
  </si>
  <si>
    <t>Letting bear out, checking locks</t>
  </si>
  <si>
    <t>Otters let into exhibit</t>
  </si>
  <si>
    <t>Discussion about Mary and others</t>
  </si>
  <si>
    <t>Beck cleaning otter dens</t>
  </si>
  <si>
    <t>Beck cleaning bear dens</t>
  </si>
  <si>
    <t>Reviewing</t>
  </si>
  <si>
    <t>Looking at medication</t>
  </si>
  <si>
    <t>Chatting about Mary</t>
  </si>
  <si>
    <t>Prepping food with vollie</t>
  </si>
  <si>
    <t>Bringing Mary in</t>
  </si>
  <si>
    <t>Placing food &amp; enrichment</t>
  </si>
  <si>
    <t>Vollie cleaning remaining dens</t>
  </si>
  <si>
    <t>To ranger station</t>
  </si>
  <si>
    <t>Cleaning ranger station</t>
  </si>
  <si>
    <t>To new exhibit</t>
  </si>
  <si>
    <t>Observing &amp; feeding panda</t>
  </si>
  <si>
    <t>Cleaning new dens</t>
  </si>
  <si>
    <t>Access to dens due to rain</t>
  </si>
  <si>
    <t>With another team keeper</t>
  </si>
  <si>
    <t>Sorting otter meds</t>
  </si>
  <si>
    <t>With vets</t>
  </si>
  <si>
    <t>Vet discussion continued</t>
  </si>
  <si>
    <t>Putting meds in food</t>
  </si>
  <si>
    <t>Prepping food</t>
  </si>
  <si>
    <t>Training Mary</t>
  </si>
  <si>
    <t>Putting food in exhibit</t>
  </si>
  <si>
    <t>Letting Mary outside</t>
  </si>
  <si>
    <t>Feeding otters separately</t>
  </si>
  <si>
    <t>Task Assignment</t>
  </si>
  <si>
    <t>Giving vollie task</t>
  </si>
  <si>
    <t>Sending otter out</t>
  </si>
  <si>
    <t>Retrying meds delivery</t>
  </si>
  <si>
    <t>Training setup installed</t>
  </si>
  <si>
    <t>Putting meds again</t>
  </si>
  <si>
    <t>Training to eat meds</t>
  </si>
  <si>
    <t>Taking out bin</t>
  </si>
  <si>
    <t>Mary given access</t>
  </si>
  <si>
    <t>Putting containers in storage</t>
  </si>
  <si>
    <t>Cleaning containers</t>
  </si>
  <si>
    <t>Throwing food into exhibit</t>
  </si>
  <si>
    <t>Beck recordkeeping</t>
  </si>
  <si>
    <t>20/03/2025</t>
  </si>
  <si>
    <t>Tamara</t>
  </si>
  <si>
    <t>Tasks</t>
  </si>
  <si>
    <t>Meeting with the team of 8</t>
  </si>
  <si>
    <t>Meal Prepration</t>
  </si>
  <si>
    <t>Discussed tasks and meal preparation</t>
  </si>
  <si>
    <t>Facility access restricted</t>
  </si>
  <si>
    <t>Locked up bears</t>
  </si>
  <si>
    <t>Not allowed to enter the facility.</t>
  </si>
  <si>
    <t>Walk to Ranger Station (Exhibit 3)</t>
  </si>
  <si>
    <t>Transit</t>
  </si>
  <si>
    <t>Picked leaves, watered, waste removal (no entry)</t>
  </si>
  <si>
    <t>Cleaning exhibit</t>
  </si>
  <si>
    <t>Picked leaves, cleaned, watered, removed dry leaves, cleaned glass.</t>
  </si>
  <si>
    <t>Monitored service workers</t>
  </si>
  <si>
    <t>Roof check</t>
  </si>
  <si>
    <t>Granted handyman entry</t>
  </si>
  <si>
    <t>Access control</t>
  </si>
  <si>
    <t>Repeated cleaning tasks</t>
  </si>
  <si>
    <t>Mid-zone cleaning</t>
  </si>
  <si>
    <t>Repeated cleaning tasks.</t>
  </si>
  <si>
    <t>Return to office</t>
  </si>
  <si>
    <t>Volunteer-assisted (time halved)</t>
  </si>
  <si>
    <t>Food prep</t>
  </si>
  <si>
    <t>Volunteer helped, cutting time in half.</t>
  </si>
  <si>
    <t>Used tweezers, tail checks for medication</t>
  </si>
  <si>
    <t>Tiger feeding</t>
  </si>
  <si>
    <t>Used tweezers to feed. Touched tails for medication and blood pressure.</t>
  </si>
  <si>
    <t>Task coordination</t>
  </si>
  <si>
    <t>Team discussion</t>
  </si>
  <si>
    <t>Placed food in trees for natural behavior</t>
  </si>
  <si>
    <t>Enrichment activity for tigers.</t>
  </si>
  <si>
    <t>Backend walls, waste removal</t>
  </si>
  <si>
    <t>Den cleaning</t>
  </si>
  <si>
    <t>Watered walls, removed poo.</t>
  </si>
  <si>
    <t>Moved between enclosures</t>
  </si>
  <si>
    <t>Tiger rotation</t>
  </si>
  <si>
    <t>Volunteer handled carcasses</t>
  </si>
  <si>
    <t>Task delegation</t>
  </si>
  <si>
    <t>Volunteer unloaded carcasses, saving time.</t>
  </si>
  <si>
    <t>Tigers collected food from hidden spots</t>
  </si>
  <si>
    <t>Carcass placement</t>
  </si>
  <si>
    <t>Tigers took carcasses.</t>
  </si>
  <si>
    <t>Tigers to viewing area</t>
  </si>
  <si>
    <t>Public release</t>
  </si>
  <si>
    <t>Demonstrated unlocking procedures</t>
  </si>
  <si>
    <t>Prepared tiger for public viewing</t>
  </si>
  <si>
    <t>Individual feeding</t>
  </si>
  <si>
    <t>Placed with volunteer monitoring</t>
  </si>
  <si>
    <t>Safety barriers</t>
  </si>
  <si>
    <t>Volunteer monitored tigers for aggression.</t>
  </si>
  <si>
    <t>Additional animal moved</t>
  </si>
  <si>
    <t>Verified all locks</t>
  </si>
  <si>
    <t>Security check</t>
  </si>
  <si>
    <t>Emptied carcass boxes</t>
  </si>
  <si>
    <t>Waste removal</t>
  </si>
  <si>
    <t>Tiger dens (timed walks between exhibits)</t>
  </si>
  <si>
    <t>Deep cleaning</t>
  </si>
  <si>
    <t>Timed walking: Tiger exhibit (1:11), Lion dens (4:32), Meerkat (2:44).</t>
  </si>
  <si>
    <t>Walk to Ranger Station</t>
  </si>
  <si>
    <t>With volunteer assistance</t>
  </si>
  <si>
    <t>Station cleaning</t>
  </si>
  <si>
    <t>Sun bear gating prep</t>
  </si>
  <si>
    <t>Waiting period</t>
  </si>
  <si>
    <t>Sun bear enclosure secure</t>
  </si>
  <si>
    <t>Gating operation</t>
  </si>
  <si>
    <t>Documentation</t>
  </si>
  <si>
    <t>Admin work</t>
  </si>
  <si>
    <t>Tiger enclosure prep</t>
  </si>
  <si>
    <t>Den setup</t>
  </si>
  <si>
    <t>Teeth cleaning, training exercises</t>
  </si>
  <si>
    <t>Sun bear care</t>
  </si>
  <si>
    <t>Cleaned teeth, trained, set up dens.</t>
  </si>
  <si>
    <t>Secondary tiger area (waited for keeper)</t>
  </si>
  <si>
    <t>Waited for other keeper.</t>
  </si>
  <si>
    <t>Meat in dens</t>
  </si>
  <si>
    <t>Food placement</t>
  </si>
  <si>
    <t>Moved to feeding dens</t>
  </si>
  <si>
    <t>Tiger transfer</t>
  </si>
  <si>
    <t>Supervised meal</t>
  </si>
  <si>
    <t>Locking, sweeping, whiteboard notes</t>
  </si>
  <si>
    <t>Station setup</t>
  </si>
  <si>
    <t>Locked, swept, made notes on whiteboard.</t>
  </si>
  <si>
    <t>Summarized daily activities</t>
  </si>
  <si>
    <t>Shift report</t>
  </si>
  <si>
    <t>Shift ended</t>
  </si>
  <si>
    <t>Animal Care</t>
  </si>
  <si>
    <t>Cleaned tiger exhibit (backend) - watered, removed waste, scrubbed</t>
  </si>
  <si>
    <t>Calmed tigers with small feeds during cleaning</t>
  </si>
  <si>
    <t>Planning</t>
  </si>
  <si>
    <t>Discussed tiger behavior and den assignments with team</t>
  </si>
  <si>
    <t>No volunteers available</t>
  </si>
  <si>
    <t>Animal Management</t>
  </si>
  <si>
    <t>Switched tigers between dens</t>
  </si>
  <si>
    <t>Prep for public viewing</t>
  </si>
  <si>
    <t>Filmed tiger training session during feeding</t>
  </si>
  <si>
    <t>Training records</t>
  </si>
  <si>
    <t>Rearranged tigers to alternative dens</t>
  </si>
  <si>
    <t>Weather considerations</t>
  </si>
  <si>
    <t>Safety Check</t>
  </si>
  <si>
    <t>Verified all den door locks</t>
  </si>
  <si>
    <t>Standard protocol</t>
  </si>
  <si>
    <t>Walked to ranger station</t>
  </si>
  <si>
    <t>Exhibit 3 route</t>
  </si>
  <si>
    <t>Animal Release</t>
  </si>
  <si>
    <t>Released tigers to main exhibit</t>
  </si>
  <si>
    <t>Public hours begin</t>
  </si>
  <si>
    <t>Food Prep</t>
  </si>
  <si>
    <t>Sorted tiger/bear food, froze items, dried improperly prepared meals</t>
  </si>
  <si>
    <t>Delayed by food issues</t>
  </si>
  <si>
    <t>Communication</t>
  </si>
  <si>
    <t>Called food department about meal discrepancy</t>
  </si>
  <si>
    <t>Wet vs dry food mixup</t>
  </si>
  <si>
    <t>Equipment Check</t>
  </si>
  <si>
    <t>Inspected buggy availability behind station</t>
  </si>
  <si>
    <t>None available</t>
  </si>
  <si>
    <t>Food Run</t>
  </si>
  <si>
    <t>Walked to food department (40min round trip)</t>
  </si>
  <si>
    <t>Meal shortage</t>
  </si>
  <si>
    <t>Visitor Education</t>
  </si>
  <si>
    <t>Explained tiger lifespan (25-30 years) to guests</t>
  </si>
  <si>
    <t>Q&amp;A session</t>
  </si>
  <si>
    <t>Team Coordination</t>
  </si>
  <si>
    <t>Briefed keepers on food delays</t>
  </si>
  <si>
    <t>Shift planning</t>
  </si>
  <si>
    <t>Continued meal preparations</t>
  </si>
  <si>
    <t>Partial completion</t>
  </si>
  <si>
    <t>Walked to otter exhibit</t>
  </si>
  <si>
    <t>Common dens area</t>
  </si>
  <si>
    <t>Otter den maintenance - waste removal, selective hosing</t>
  </si>
  <si>
    <t>Avoided occupied dens</t>
  </si>
  <si>
    <t>Returned to kitchen with colleague</t>
  </si>
  <si>
    <t>Discussed afternoon tasks</t>
  </si>
  <si>
    <t>Portioned meals, microwaved items, organized fridge</t>
  </si>
  <si>
    <t>Interrupted for rain check</t>
  </si>
  <si>
    <t>Weather Response</t>
  </si>
  <si>
    <t>Secured tigers during rainfall</t>
  </si>
  <si>
    <t>Exhibit lockdown</t>
  </si>
  <si>
    <t>Walked to lion dens</t>
  </si>
  <si>
    <t>Emergency access needed</t>
  </si>
  <si>
    <t>Prepared lion dens - safety checks, whiteboard updates</t>
  </si>
  <si>
    <t>Night enclosure setup</t>
  </si>
  <si>
    <t>Collected supplementary meals from department</t>
  </si>
  <si>
    <t>Second trip required</t>
  </si>
  <si>
    <t>Completed meal sorting, freezer organization</t>
  </si>
  <si>
    <t>Backup supply secured</t>
  </si>
  <si>
    <t>Processed animal cleaning cloths</t>
  </si>
  <si>
    <t>Washing machine load</t>
  </si>
  <si>
    <t>Team Briefing</t>
  </si>
  <si>
    <t>Afternoon shift coordination</t>
  </si>
  <si>
    <t>Weather updates</t>
  </si>
  <si>
    <t>Prepared worm farm veggies (meerkat/bear/chicken feed)</t>
  </si>
  <si>
    <t>Sustainable feeding</t>
  </si>
  <si>
    <t>Live Feed</t>
  </si>
  <si>
    <t>Transferred crickets to fresh containers</t>
  </si>
  <si>
    <t>Insect care</t>
  </si>
  <si>
    <t>Sanitized cricket habitat</t>
  </si>
  <si>
    <t>Biohazard protocol</t>
  </si>
  <si>
    <t>Food Processing</t>
  </si>
  <si>
    <t>Chopped produce, organized refrigeration</t>
  </si>
  <si>
    <t>Meal completion</t>
  </si>
  <si>
    <t>Assisted tiger medication/training</t>
  </si>
  <si>
    <t>Tail handling required</t>
  </si>
  <si>
    <t>Rotated tigers between enclosures</t>
  </si>
  <si>
    <t>Behavioral adjustment</t>
  </si>
  <si>
    <t>Placed meat in rear dens</t>
  </si>
  <si>
    <t>Enrichment strategy</t>
  </si>
  <si>
    <t>Secondary den transfer assistance</t>
  </si>
  <si>
    <t>Keeper teamwork</t>
  </si>
  <si>
    <t>Recorded training session</t>
  </si>
  <si>
    <t>Behavioral study</t>
  </si>
  <si>
    <t>Equipment Transport</t>
  </si>
  <si>
    <t>Moved food buckets to exhibit</t>
  </si>
  <si>
    <t>Heavy load</t>
  </si>
  <si>
    <t>Conducted sun bear training with colleague</t>
  </si>
  <si>
    <t>Positive reinforcement</t>
  </si>
  <si>
    <t>Maintenance</t>
  </si>
  <si>
    <t>Replaced den panels (tail access preserved)</t>
  </si>
  <si>
    <t>Safety modification</t>
  </si>
  <si>
    <t>Final Checks</t>
  </si>
  <si>
    <t>Verified locks, water levels</t>
  </si>
  <si>
    <t>End-of-day protocol</t>
  </si>
  <si>
    <t>Evening rounds</t>
  </si>
  <si>
    <t>Evening tiger rotation and feeding</t>
  </si>
  <si>
    <t>Night positioning</t>
  </si>
  <si>
    <t>Closing duties</t>
  </si>
  <si>
    <t>Food Storage</t>
  </si>
  <si>
    <t>Packed remaining meals in freezer</t>
  </si>
  <si>
    <t>Next-day prep</t>
  </si>
  <si>
    <t>Deep Cleaning</t>
  </si>
  <si>
    <t>Sanitized kitchen (hosing, sweeping, drying)</t>
  </si>
  <si>
    <t>USDA standards</t>
  </si>
  <si>
    <t>Office kitchen cleanup</t>
  </si>
  <si>
    <t>Shared space</t>
  </si>
  <si>
    <t>Feeding Prep</t>
  </si>
  <si>
    <t>Collected live feeds (crickets/worms)</t>
  </si>
  <si>
    <t>Evening distribution</t>
  </si>
  <si>
    <t>Walked to red panda exhibit</t>
  </si>
  <si>
    <t>Final checks</t>
  </si>
  <si>
    <t>Placed fresh branches/leaves</t>
  </si>
  <si>
    <t>Foraging stimulation</t>
  </si>
  <si>
    <t>Access Control</t>
  </si>
  <si>
    <t>Opened fishing cat night path</t>
  </si>
  <si>
    <t>Secure transition</t>
  </si>
  <si>
    <t>Walked to meerkats</t>
  </si>
  <si>
    <t>Last feeding</t>
  </si>
  <si>
    <t>Meerkat dinner service and health check</t>
  </si>
  <si>
    <t>Exhibit inspection</t>
  </si>
  <si>
    <t>Walked to fennel foxes</t>
  </si>
  <si>
    <t>Scattered fox meals across exhibit</t>
  </si>
  <si>
    <t>Natural hunting behavior</t>
  </si>
  <si>
    <t>Closing routine</t>
  </si>
  <si>
    <t>Verified washer completion</t>
  </si>
  <si>
    <t>Laundry cycle</t>
  </si>
  <si>
    <t>Sun bear evening meal</t>
  </si>
  <si>
    <t>Dietary supplements</t>
  </si>
  <si>
    <t>Facility Security</t>
  </si>
  <si>
    <t>Secured kitchen, turned off lights</t>
  </si>
  <si>
    <t>Energy conservation</t>
  </si>
  <si>
    <t>Sanitation</t>
  </si>
  <si>
    <t>Washed containers, removed trash</t>
  </si>
  <si>
    <t>Bio-waste management</t>
  </si>
  <si>
    <t>Equipment Prep</t>
  </si>
  <si>
    <t>Loaded dishwasher</t>
  </si>
  <si>
    <t>Next-day readiness</t>
  </si>
  <si>
    <t>Hazard Control</t>
  </si>
  <si>
    <t>Removed slug from chicken feed (biohazard)</t>
  </si>
  <si>
    <t>Emergency protocol</t>
  </si>
  <si>
    <t>Answered tiger questions for closing guests</t>
  </si>
  <si>
    <t>Conservation messaging</t>
  </si>
  <si>
    <t>Buggy to lion night enclosures</t>
  </si>
  <si>
    <t>After-hours access</t>
  </si>
  <si>
    <t>Final lion den prep</t>
  </si>
  <si>
    <t>Night lockdown</t>
  </si>
  <si>
    <t>Returned to ranger station</t>
  </si>
  <si>
    <t>Secured tiger exhibit for night</t>
  </si>
  <si>
    <t>Back tiger exhibit lockdown</t>
  </si>
  <si>
    <t>Secondary verification</t>
  </si>
  <si>
    <t>Animal Recovery</t>
  </si>
  <si>
    <t>Located missing tagged chicken</t>
  </si>
  <si>
    <t>Shift Over</t>
  </si>
  <si>
    <t>Morning briefing</t>
  </si>
  <si>
    <t>Reviewed daily tasks</t>
  </si>
  <si>
    <t>Injected vitamins in frozen prey (mice/birds)</t>
  </si>
  <si>
    <t>Walk to meerkat exhibit</t>
  </si>
  <si>
    <t>Discussed tasks during walk</t>
  </si>
  <si>
    <t>Unlocked meerkat dens</t>
  </si>
  <si>
    <t>Placed vitamin-injected food; lured meerkats</t>
  </si>
  <si>
    <t>Hand-fed bugs, adjusted den access</t>
  </si>
  <si>
    <t>Gathered tools, consulted team</t>
  </si>
  <si>
    <t>Moved meerkat groups (managed conflicts)</t>
  </si>
  <si>
    <t>Tidied toys, pipes, rocks</t>
  </si>
  <si>
    <t>Walk to lion exhibit</t>
  </si>
  <si>
    <t>Feeding/Medication</t>
  </si>
  <si>
    <t>Food sorting, feeding, noted lion facial wrinkles</t>
  </si>
  <si>
    <t>Walk to fennec fox exhibit</t>
  </si>
  <si>
    <t>Fox exhibit cleaning</t>
  </si>
  <si>
    <t>Return to meerkats</t>
  </si>
  <si>
    <t>Manual sweeping, worm feeding</t>
  </si>
  <si>
    <t>Lion den rotations, security checks</t>
  </si>
  <si>
    <t>Lunch Break*</t>
  </si>
  <si>
    <t>Interrupted for meerkat conflict</t>
  </si>
  <si>
    <t>Emergency cleaning/hay replacement for fighting meerkats</t>
  </si>
  <si>
    <t>Cleaning/Disposal</t>
  </si>
  <si>
    <t>Fox den deep cleaning, cardboard removal</t>
  </si>
  <si>
    <t>Trash removal</t>
  </si>
  <si>
    <t>Stored food boxes</t>
  </si>
  <si>
    <t>Meal prep interrupted for chicken check</t>
  </si>
  <si>
    <t>Walk to meerkats</t>
  </si>
  <si>
    <t>Food prop placement for meerkats</t>
  </si>
  <si>
    <t>Walk to lions</t>
  </si>
  <si>
    <t>Feeding/Enrichment Placement</t>
  </si>
  <si>
    <t>Meat scattering for lions</t>
  </si>
  <si>
    <t>Bamboo pipe setup</t>
  </si>
  <si>
    <t>Walk to foxes</t>
  </si>
  <si>
    <t>Night prep for late shift</t>
  </si>
  <si>
    <t>Dishwashing, kitchen organization</t>
  </si>
  <si>
    <t>Reporting/Updating Record</t>
  </si>
  <si>
    <t>Logged animal behaviors</t>
  </si>
  <si>
    <t>Leslie</t>
  </si>
  <si>
    <t>Team morning meeting and planning</t>
  </si>
  <si>
    <t>Meal Preparation</t>
  </si>
  <si>
    <t>Preparing meals for animals</t>
  </si>
  <si>
    <t>Walking to Otters and Binturong</t>
  </si>
  <si>
    <t>Walking to Otters and Binturong exhibit</t>
  </si>
  <si>
    <t>Reached Otters and Binturong</t>
  </si>
  <si>
    <t>Reached Otters and Binturong exhibit</t>
  </si>
  <si>
    <t>Keeper Unlocking Dens</t>
  </si>
  <si>
    <t>Keeper unlocking dens for Otters and Binturongs</t>
  </si>
  <si>
    <t>Feeding Otters</t>
  </si>
  <si>
    <t>Feeding otters in dens to calm them</t>
  </si>
  <si>
    <t>Locking/Unlocking Binturong Dens</t>
  </si>
  <si>
    <t>Keeper locking/unlocking Binturong dens for feeding</t>
  </si>
  <si>
    <t>Food Preparation (Bananas)</t>
  </si>
  <si>
    <t>Peeling and cutting bananas for animal food</t>
  </si>
  <si>
    <t>Checking Otters</t>
  </si>
  <si>
    <t>Checking behavior and health of otters</t>
  </si>
  <si>
    <t>Giving Instructions</t>
  </si>
  <si>
    <t>Giving volunteer instructions about otters</t>
  </si>
  <si>
    <t>Checking the otters' behavior again</t>
  </si>
  <si>
    <t>Managing Otters (Separating)</t>
  </si>
  <si>
    <t>Separating otters into different dens</t>
  </si>
  <si>
    <t>Cleaning Drinkers and Dens</t>
  </si>
  <si>
    <t>Cleaning drinkers and dens for otters</t>
  </si>
  <si>
    <t>Done with Cleaning</t>
  </si>
  <si>
    <t>Done with cleaning otter dens</t>
  </si>
  <si>
    <t>Locking Dens</t>
  </si>
  <si>
    <t>Locking otter dens after cleaning</t>
  </si>
  <si>
    <t>Feeding otters with food mixed with medicine</t>
  </si>
  <si>
    <t>Meal Preparation for Binturong</t>
  </si>
  <si>
    <t>Meal preparation for Binturong</t>
  </si>
  <si>
    <t>Washing Containers</t>
  </si>
  <si>
    <t>Washing food preparation containers</t>
  </si>
  <si>
    <t>Feeding Binturong and Otters</t>
  </si>
  <si>
    <t>Walking to Fishing Cats</t>
  </si>
  <si>
    <t>Walking towards Fishing Cats exhibit</t>
  </si>
  <si>
    <t>Reached Fishing Cats</t>
  </si>
  <si>
    <t>Reached Fishing Cats exhibit</t>
  </si>
  <si>
    <t>Feeding and Preparing Food for Fishing Cats</t>
  </si>
  <si>
    <t>Feeding Fishing Cats and preparing food with medications</t>
  </si>
  <si>
    <t>Walking towards Red Panda exhibit</t>
  </si>
  <si>
    <t>Reached Red Pandas</t>
  </si>
  <si>
    <t>Reached Red Panda exhibit</t>
  </si>
  <si>
    <t>Collecting bamboo branches for Red Pandas</t>
  </si>
  <si>
    <t>Checking Exhibit</t>
  </si>
  <si>
    <t>Checking exhibit safety and setup</t>
  </si>
  <si>
    <t>Placing Food and Changing Bamboo</t>
  </si>
  <si>
    <t>Placing food props and changing bamboo</t>
  </si>
  <si>
    <t>Waiting for Red Pandas</t>
  </si>
  <si>
    <t>Waiting for Red Pandas to come down (rain delay)</t>
  </si>
  <si>
    <t>Collecting Old Bamboo</t>
  </si>
  <si>
    <t>Collecting old wet bamboo from exhibit</t>
  </si>
  <si>
    <t>Attempted Feeding (Fishing Cats)</t>
  </si>
  <si>
    <t>Attempted to bring Fishing Cats into dens</t>
  </si>
  <si>
    <t>Walking back towards Otters and Binturong</t>
  </si>
  <si>
    <t>Preparation for Cleaning</t>
  </si>
  <si>
    <t>Preparation for cleaning otter exhibit</t>
  </si>
  <si>
    <t>Cleaning Otter Exhibit</t>
  </si>
  <si>
    <t>Sweeping, washing, and cleaning otter exhibit</t>
  </si>
  <si>
    <t>Throwing Food</t>
  </si>
  <si>
    <t>Throwing food (mice) around otter exhibit</t>
  </si>
  <si>
    <t>Spraying Cologne</t>
  </si>
  <si>
    <t>Spraying cologne around otter exhibit for enrichment</t>
  </si>
  <si>
    <t>Done Cleaning Exhibit</t>
  </si>
  <si>
    <t>Done with otter exhibit cleaning and locking</t>
  </si>
  <si>
    <t>Cleaning Binturong Exhibit</t>
  </si>
  <si>
    <t>Cleaning Binturong exhibit with ladders and tools</t>
  </si>
  <si>
    <t>Collecting Props with Ladder</t>
  </si>
  <si>
    <t>Collecting food props using ladder</t>
  </si>
  <si>
    <t>Placing Food</t>
  </si>
  <si>
    <t>ACS Otter and Binturong</t>
  </si>
  <si>
    <t>Placing food items across Binturong exhibit</t>
  </si>
  <si>
    <t>Back to Dens</t>
  </si>
  <si>
    <t>Returning to dens after feeding</t>
  </si>
  <si>
    <t>Letting Animals Out</t>
  </si>
  <si>
    <t>Letting otters and binturongs out to exhibit</t>
  </si>
  <si>
    <t>Locking den doors after letting animals out</t>
  </si>
  <si>
    <t>Checking on Animals</t>
  </si>
  <si>
    <t>Checking animals in exhibit after letting out</t>
  </si>
  <si>
    <t>Giving Access Due to Rain</t>
  </si>
  <si>
    <t>Giving access to dens due to rain</t>
  </si>
  <si>
    <t>Walking to Office</t>
  </si>
  <si>
    <t>Talking with Deb</t>
  </si>
  <si>
    <t>Talking with Deb while walking</t>
  </si>
  <si>
    <t>Break Over</t>
  </si>
  <si>
    <t>Break over</t>
  </si>
  <si>
    <t>Getting Towels</t>
  </si>
  <si>
    <t>Getting towels for Red Panda cleaning</t>
  </si>
  <si>
    <t>Cleaning Red Panda Exhibit</t>
  </si>
  <si>
    <t>Cleaning Red Panda exhibit (wet towels, food boxes)</t>
  </si>
  <si>
    <t>Washing Buckets</t>
  </si>
  <si>
    <t>Washing buckets and food boxes</t>
  </si>
  <si>
    <t xml:space="preserve">Switching Otters and Cleaning </t>
  </si>
  <si>
    <t>Switching otters into different dens and cleaning</t>
  </si>
  <si>
    <t>Feeding otters post switching</t>
  </si>
  <si>
    <t>Letting Otters Out</t>
  </si>
  <si>
    <t>Letting otters out after feeding</t>
  </si>
  <si>
    <t>Locking and Securing Dens</t>
  </si>
  <si>
    <t>Locking and securing otter dens</t>
  </si>
  <si>
    <t>Cleaning and Folding Towels</t>
  </si>
  <si>
    <t>Folding towels, washing food containers</t>
  </si>
  <si>
    <t>Reporting activities in internal system</t>
  </si>
  <si>
    <t>Talking to another keeper</t>
  </si>
  <si>
    <t>Walking towards Otters and Binturong</t>
  </si>
  <si>
    <t>Giving Directions to Public</t>
  </si>
  <si>
    <t>Giving public directions</t>
  </si>
  <si>
    <t>Walking to dens</t>
  </si>
  <si>
    <t>Sorting Food</t>
  </si>
  <si>
    <t>Sorting food (freezer work)</t>
  </si>
  <si>
    <t>Feeding otters during afternoon</t>
  </si>
  <si>
    <t>Sorting and Preparing Food</t>
  </si>
  <si>
    <t>Sorting and preparing remaining food items</t>
  </si>
  <si>
    <t>Making Otters Return</t>
  </si>
  <si>
    <t>Making otters return inside dens</t>
  </si>
  <si>
    <t>Throwing Food in Exhibit</t>
  </si>
  <si>
    <t>Throwing food outside exhibit for otters</t>
  </si>
  <si>
    <t>Giving Exhibit Access</t>
  </si>
  <si>
    <t>Giving otters access back to exhibit</t>
  </si>
  <si>
    <t>Washing and Meal Preparation</t>
  </si>
  <si>
    <t>Washing dishes and meal prep</t>
  </si>
  <si>
    <t>Placing Food for Binturong</t>
  </si>
  <si>
    <t>Placing food for binturongs</t>
  </si>
  <si>
    <t>Feeding in Dens</t>
  </si>
  <si>
    <t>Feeding animals inside dens</t>
  </si>
  <si>
    <t>Locking Otters Dens</t>
  </si>
  <si>
    <t>Locking otters' dens post feeding</t>
  </si>
  <si>
    <t>Getting Binturong Out</t>
  </si>
  <si>
    <t>Letting binturongs out to exhibit</t>
  </si>
  <si>
    <t>Cleaning Exhibit</t>
  </si>
  <si>
    <t>Cleaning Binturong exhibit</t>
  </si>
  <si>
    <t>Walking towards Fishing Cats</t>
  </si>
  <si>
    <t>Feeding Fishing Cats</t>
  </si>
  <si>
    <t>Walking to Red Pandas</t>
  </si>
  <si>
    <t>Feeding Red Pandas</t>
  </si>
  <si>
    <t>Feeding Red Pandas (bamboo setup)</t>
  </si>
  <si>
    <t>End of Shift</t>
  </si>
  <si>
    <t>Preparing meals for various animals due to limited staff</t>
  </si>
  <si>
    <t>Shift Start</t>
  </si>
  <si>
    <t>Actual shift begins</t>
  </si>
  <si>
    <t>Cleaning Tiger Exhibit (near office)</t>
  </si>
  <si>
    <t>Cleaning tiger exhibit near office: sweeping, picking poo, changing hay</t>
  </si>
  <si>
    <t>Cleaning Behind Tiger Dens</t>
  </si>
  <si>
    <t>Cleaning behind tiger dens with same process</t>
  </si>
  <si>
    <t>Walking to Ranger Station</t>
  </si>
  <si>
    <t>Walking towards Ranger Station</t>
  </si>
  <si>
    <t>Cleaning Ranger Station Exhibit</t>
  </si>
  <si>
    <t>Cleaning ranger station tiger exhibit and letting tigers out</t>
  </si>
  <si>
    <t>Discussing Placement of Tigers</t>
  </si>
  <si>
    <t>Discussing tiger placements in dens</t>
  </si>
  <si>
    <t>Placing Food Across Exhibit</t>
  </si>
  <si>
    <t>Placing food across tiger exhibit to lure tigers out</t>
  </si>
  <si>
    <t>Cutting Grass</t>
  </si>
  <si>
    <t>Cutting small grass across tiger exhibit</t>
  </si>
  <si>
    <t>Reporting to Another Keeper</t>
  </si>
  <si>
    <t>Reporting to another keeper</t>
  </si>
  <si>
    <t>Checking on Tigers</t>
  </si>
  <si>
    <t>Checking on tigers post placement</t>
  </si>
  <si>
    <t>Waiting for Security System Check</t>
  </si>
  <si>
    <t>Waiting for security system check</t>
  </si>
  <si>
    <t>Security Check Behind Dens</t>
  </si>
  <si>
    <t>Checking locks and securing tiger dens</t>
  </si>
  <si>
    <t>Discussing Tiger Placement</t>
  </si>
  <si>
    <t>Discussing den allocations for tigers</t>
  </si>
  <si>
    <t>Changing Tigers Dens (Assisting Keeper)</t>
  </si>
  <si>
    <t>Assisting with changing tigers in dens</t>
  </si>
  <si>
    <t>Marking Tigers on Whiteboard</t>
  </si>
  <si>
    <t>Marking tiger locations on whiteboard</t>
  </si>
  <si>
    <t>Waiting for Keeper</t>
  </si>
  <si>
    <t>Waiting for another keeper</t>
  </si>
  <si>
    <t>Assisting with Tiger Checks and Den Locks</t>
  </si>
  <si>
    <t>Assisting tiger checks and dens locking</t>
  </si>
  <si>
    <t>Placing Grass and Food in Back Exhibit</t>
  </si>
  <si>
    <t>Placing grass and food in back exhibit</t>
  </si>
  <si>
    <t>Locking and Securing Doors</t>
  </si>
  <si>
    <t>Locking and securing tiger doors</t>
  </si>
  <si>
    <t>Final Den Checks and Unlocking</t>
  </si>
  <si>
    <t>Final checking and unlocking dens</t>
  </si>
  <si>
    <t>Meal preparation at kitchen</t>
  </si>
  <si>
    <t>Walking to Binturong and Otters Dens</t>
  </si>
  <si>
    <t>Cleaning Binturong and Otters Dens</t>
  </si>
  <si>
    <t>Cleaning Binturong and Otters dens</t>
  </si>
  <si>
    <t>Washing and Folding Towels, Kitchen Cleaning</t>
  </si>
  <si>
    <t>Washing and folding towels, cleaning kitchen, organizing</t>
  </si>
  <si>
    <t>Picking Towels Emergency Door</t>
  </si>
  <si>
    <t>Picking dried towels behind ranger station</t>
  </si>
  <si>
    <t>Walking Back</t>
  </si>
  <si>
    <t>Walking back to kitchen</t>
  </si>
  <si>
    <t>Folding and Sorting Towels</t>
  </si>
  <si>
    <t>Folding and sorting towels</t>
  </si>
  <si>
    <t>Otters Introduction Session</t>
  </si>
  <si>
    <t>Otter introduction session</t>
  </si>
  <si>
    <t>Meal preparation continues</t>
  </si>
  <si>
    <t>Washing containers and dishes</t>
  </si>
  <si>
    <t>Walking to Herbs Area</t>
  </si>
  <si>
    <t>Walking to herb area</t>
  </si>
  <si>
    <t>Cutting Herbs</t>
  </si>
  <si>
    <t>Cutting herbs for animal feeding</t>
  </si>
  <si>
    <t>Sorting and Freezing Herbs</t>
  </si>
  <si>
    <t>Sorting herbs into freezer and throwing trash</t>
  </si>
  <si>
    <t>Cleaning Office and Kitchen</t>
  </si>
  <si>
    <t>Cleaning office tables and kitchen area</t>
  </si>
  <si>
    <t>Food Preparation in Props</t>
  </si>
  <si>
    <t>Preparing food in props for animals</t>
  </si>
  <si>
    <t>Tidy Tiger Dens</t>
  </si>
  <si>
    <t>Tidying tiger dens and preparing haystack</t>
  </si>
  <si>
    <t>Spreading Haystack</t>
  </si>
  <si>
    <t>Spreading hay inside tiger dens</t>
  </si>
  <si>
    <t>Checking and Assisting Tiger Dens</t>
  </si>
  <si>
    <t>Checking den locks and securing</t>
  </si>
  <si>
    <t>Tiger Squirrel Incident</t>
  </si>
  <si>
    <t>Checking squirrel incident in tiger exhibit</t>
  </si>
  <si>
    <t>Assisting Keeper in Tiger Dens</t>
  </si>
  <si>
    <t>Helping keeper manage tiger dens</t>
  </si>
  <si>
    <t>Assisting Keeper at Ranger Station</t>
  </si>
  <si>
    <t>Assisting keeper at ranger station</t>
  </si>
  <si>
    <t>Going to Security with Volunteer</t>
  </si>
  <si>
    <t>Going to security office with volunteer</t>
  </si>
  <si>
    <t>Walking to Otters</t>
  </si>
  <si>
    <t>Red Pandas</t>
  </si>
  <si>
    <t>Walking to otter exhibit</t>
  </si>
  <si>
    <t>Checking otters after feeding</t>
  </si>
  <si>
    <t>Sun Bear and Otters</t>
  </si>
  <si>
    <t>Walking to red pandas</t>
  </si>
  <si>
    <t>Placing bamboo and feeding red pandas</t>
  </si>
  <si>
    <t>Meal preparation for next day</t>
  </si>
  <si>
    <t>Feeding Sun Bear and Otters</t>
  </si>
  <si>
    <t>Feeding sun bear and otters</t>
  </si>
  <si>
    <t>Walking to Fennec Fox</t>
  </si>
  <si>
    <t>Walking to fennec fox</t>
  </si>
  <si>
    <t>Feeding Fennec Fox</t>
  </si>
  <si>
    <t>Feeding fennec fox</t>
  </si>
  <si>
    <t>Walking to otters</t>
  </si>
  <si>
    <t>Feeding Meerkats</t>
  </si>
  <si>
    <t>Feeding meerkats</t>
  </si>
  <si>
    <t>Checking and Securing Dens</t>
  </si>
  <si>
    <t>Checking and securing otter dens</t>
  </si>
  <si>
    <t>Closing Kitchen, Turning off Lights</t>
  </si>
  <si>
    <t>Closing kitchen, turning off lights</t>
  </si>
  <si>
    <t>Buggy Ride to Lion Exhibit</t>
  </si>
  <si>
    <t>Buggy ride to lion exhibit</t>
  </si>
  <si>
    <t>Checking Lions Exhibit</t>
  </si>
  <si>
    <t>Checking lions and dens</t>
  </si>
  <si>
    <t>Opening and Closing Lion Dens</t>
  </si>
  <si>
    <t>Opening and closing lion dens</t>
  </si>
  <si>
    <t>Buggy Back to Ranger Station</t>
  </si>
  <si>
    <t>Buggy ride back to ranger station</t>
  </si>
  <si>
    <t>Giving Tigers Access at Ranger Station</t>
  </si>
  <si>
    <t>Giving tigers access at ranger station</t>
  </si>
  <si>
    <t>Walking to Tiger Exhibit Near Office</t>
  </si>
  <si>
    <t>Walking to tiger exhibit near office</t>
  </si>
  <si>
    <t>Checking and Marking Tiger Dens</t>
  </si>
  <si>
    <t>Checking tiger dens and marking whiteboard</t>
  </si>
  <si>
    <t>Washing Dishes</t>
  </si>
  <si>
    <t>Washing dishes and soap</t>
  </si>
  <si>
    <t>Talking with Keepers</t>
  </si>
  <si>
    <t>Talking with keepers about animals and tasks</t>
  </si>
  <si>
    <t>Shift over</t>
  </si>
  <si>
    <t>Morning meeting and task planning</t>
  </si>
  <si>
    <t>On Hold</t>
  </si>
  <si>
    <t>Waiting for next task assignment</t>
  </si>
  <si>
    <t>Feeding Sunbear and Otters</t>
  </si>
  <si>
    <t>Assisting in feeding and checking Sunbear and Otters</t>
  </si>
  <si>
    <t>Cleaning Sunbear Exhibit</t>
  </si>
  <si>
    <t>Assisting cleaning of Sunbear exhibit (safety check, unlocking doors)</t>
  </si>
  <si>
    <t>Walking to kitchen</t>
  </si>
  <si>
    <t>Carrying Meal Buckets</t>
  </si>
  <si>
    <t>Carrying meal buckets for tigers</t>
  </si>
  <si>
    <t>Entering Tiger Dens</t>
  </si>
  <si>
    <t>Entering tiger dens for feeding preparation</t>
  </si>
  <si>
    <t>Switching Tigers and Feeding</t>
  </si>
  <si>
    <t>Switching tigers between dens and feeding</t>
  </si>
  <si>
    <t>Walking to next task</t>
  </si>
  <si>
    <t>Checking Chickens</t>
  </si>
  <si>
    <t>Checking chickens' drinkers and cleaning</t>
  </si>
  <si>
    <t>Reached Ranger Station</t>
  </si>
  <si>
    <t>Assisting tiger feeding and den management at ranger station</t>
  </si>
  <si>
    <t>Switching Tigers and Feeding at Ranger Station</t>
  </si>
  <si>
    <t>Talking with team</t>
  </si>
  <si>
    <t>Fetching cleaning tools</t>
  </si>
  <si>
    <t>Getting Cleaning Tools</t>
  </si>
  <si>
    <t>Cleaning tiger exhibits at ranger station</t>
  </si>
  <si>
    <t>Cleaning Tiger Exhibit at Ranger Station</t>
  </si>
  <si>
    <t>Walking to sunbear dens</t>
  </si>
  <si>
    <t>Assisting sunbear switch and letting out</t>
  </si>
  <si>
    <t>Letting Sunbear Out</t>
  </si>
  <si>
    <t>Restroom break</t>
  </si>
  <si>
    <t>Restroom Break</t>
  </si>
  <si>
    <t>Walking back to ranger station</t>
  </si>
  <si>
    <t>Walking Back to Ranger Station</t>
  </si>
  <si>
    <t>Resuming cleaning tiger exhibits</t>
  </si>
  <si>
    <t>Cleaning Tiger Exhibit</t>
  </si>
  <si>
    <t>Feeding milk to tiger cubs</t>
  </si>
  <si>
    <t>Feeding Milk to Tigers</t>
  </si>
  <si>
    <t>Fetching cleaning tools and water</t>
  </si>
  <si>
    <t>Cleaning tiger exhibits near back office dens</t>
  </si>
  <si>
    <t>Cleaning Tiger Exhibit (Back Dens)</t>
  </si>
  <si>
    <t>Walking Back to Office</t>
  </si>
  <si>
    <t>Giving volunteer instructions</t>
  </si>
  <si>
    <t>Talking/Instruction to Volunteer</t>
  </si>
  <si>
    <t>Assisting with letting tigers into exhibits</t>
  </si>
  <si>
    <t>Letting Tigers Out</t>
  </si>
  <si>
    <t>Checking on tigers</t>
  </si>
  <si>
    <t>Checking Tigers</t>
  </si>
  <si>
    <t>Placing food across tiger exhibit (front and back)</t>
  </si>
  <si>
    <t>Placing Food in Exhibits</t>
  </si>
  <si>
    <t>Switching tigers, checking locks</t>
  </si>
  <si>
    <t>Switching Tigers and Securing Dens</t>
  </si>
  <si>
    <t>Giving Volunteer Instructions</t>
  </si>
  <si>
    <t>Otter introduction to public/volunteers</t>
  </si>
  <si>
    <t>Otter Introduction</t>
  </si>
  <si>
    <t>Walking, answering public questions</t>
  </si>
  <si>
    <t>Walking and Answering Public</t>
  </si>
  <si>
    <t>Entering ranger station</t>
  </si>
  <si>
    <t>Cleaning dens at ranger station</t>
  </si>
  <si>
    <t>Cleaning Dens at Ranger Station</t>
  </si>
  <si>
    <t>Talking with keeper at tiger trek</t>
  </si>
  <si>
    <t>Talking at Tiger Trek</t>
  </si>
  <si>
    <t>Walking to Kitchen</t>
  </si>
  <si>
    <t>Calling another keeper</t>
  </si>
  <si>
    <t>Calling Keeper</t>
  </si>
  <si>
    <t>Switching tigers and locking dens</t>
  </si>
  <si>
    <t>Cleaning back tiger dens</t>
  </si>
  <si>
    <t>Cleaning Back Tiger Dens</t>
  </si>
  <si>
    <t>Returning to kitchen</t>
  </si>
  <si>
    <t>Back to Kitchen</t>
  </si>
  <si>
    <t>Cleaning meal containers and dishes</t>
  </si>
  <si>
    <t>Cleaning Meal Containers and Dishes</t>
  </si>
  <si>
    <t>Showing animal behavior videos to volunteers</t>
  </si>
  <si>
    <t>Showing Volunteers Animal Behavior Videos</t>
  </si>
  <si>
    <t>Talking after break</t>
  </si>
  <si>
    <t>Starting record keeping</t>
  </si>
  <si>
    <t>Record Keeping</t>
  </si>
  <si>
    <t>Walking to sunbear and otters dens</t>
  </si>
  <si>
    <t>Walking to Sunbear and Otters Dens</t>
  </si>
  <si>
    <t>Sunbear and Otters</t>
  </si>
  <si>
    <t>Switching sunbear and otters between dens</t>
  </si>
  <si>
    <t>Switching Sunbear and Otters</t>
  </si>
  <si>
    <t>Supervising cadets placing food</t>
  </si>
  <si>
    <t>Supervising Cadets</t>
  </si>
  <si>
    <t>Letting sunbear out</t>
  </si>
  <si>
    <t>Reporting and starting meal preparation</t>
  </si>
  <si>
    <t>Back to Reporting</t>
  </si>
  <si>
    <t>Unlocking tiger dens for volunteer tasks</t>
  </si>
  <si>
    <t>Unlocking Tiger Dens for Volunteers</t>
  </si>
  <si>
    <t>Switching tigers at ranger station</t>
  </si>
  <si>
    <t>Final switching of tigers and securing</t>
  </si>
  <si>
    <t>meeting</t>
  </si>
  <si>
    <t>meeting over</t>
  </si>
  <si>
    <t>Other</t>
  </si>
  <si>
    <t>keeper is getting ready for the day.. Note: keeper has a volunteer to help for the day.</t>
  </si>
  <si>
    <t>meal preparation</t>
  </si>
  <si>
    <t>Walking (collecting some leaves on the way</t>
  </si>
  <si>
    <t>reached the otter and binturong dens</t>
  </si>
  <si>
    <t>keeper is feeding the otters and keeper is trying to and injecting the otters with medications.</t>
  </si>
  <si>
    <t>checking on the otter exhibit from outside. Walking</t>
  </si>
  <si>
    <t>checking the red panda and Fishing cats exhibit. Walking</t>
  </si>
  <si>
    <t>keeper is going to feed And to check on the Fishing cats, and switch into different dens.</t>
  </si>
  <si>
    <t>keeper is going cleaning the Fishing cats exhibit</t>
  </si>
  <si>
    <t>checking on the Fishing cat exhibit from the outside.. 8:25. Done with Fishing cats.. Walking</t>
  </si>
  <si>
    <t>reached the red panda exhibit. Keeper is going prepare food, collecting branches and to give food and vaccinate the red pandas.</t>
  </si>
  <si>
    <t>reached the otters and binturong exhibit.. Keeper has started to clean the otter exhibit and binturong exhibit.</t>
  </si>
  <si>
    <t>break</t>
  </si>
  <si>
    <t>break over</t>
  </si>
  <si>
    <t>meeting over. Meal preparation. 10:45. Meal preparation done. Keeper has gone for otters into, I'm waiting at the office. 11:04. Otter intro done.. Walking</t>
  </si>
  <si>
    <t>reached otters and binturong dens. Keeper locking and unlocking dens for preparation to clean the dens of otters and binturong.</t>
  </si>
  <si>
    <t>keeper has gone to binturong exhibit to instruct the handy man for repairs of the. exhibit. ( replacement and cutting down of logs.</t>
  </si>
  <si>
    <t>feeding otters</t>
  </si>
  <si>
    <t>assisting the handy with the replacement and cutting down of logs and some repairs and basic cleaning in the binturong exhibit.</t>
  </si>
  <si>
    <t>keeper is clean the otters dens.</t>
  </si>
  <si>
    <t>keeper is setting up prop to feed ( like pvc pipe ) in the dens of otters.</t>
  </si>
  <si>
    <t>meal preparation for otter</t>
  </si>
  <si>
    <t>keeper is locking and unlocking dens to get the otters inside the dens, and keeper is going to do a training session by feeding.</t>
  </si>
  <si>
    <t>walking</t>
  </si>
  <si>
    <t>reached office</t>
  </si>
  <si>
    <t>break.</t>
  </si>
  <si>
    <t>keeper has gone for otters intro</t>
  </si>
  <si>
    <t>talking/ meeting</t>
  </si>
  <si>
    <t>reached the otter and binturong dens.. Keeper has gone inside to Unload the food and put it in the freezer and to set up the otters dens. Keeper is also feeding the binturong across the exhibit.. 2:18. Done with otter and binturong</t>
  </si>
  <si>
    <t>reached the Fishing cats exhibit. Keeper has gone to check on the Fishing cats dens, and unload food.</t>
  </si>
  <si>
    <t>reached red pandas. Keeper is going to prepare for feeding and cleaning red panda exhibit</t>
  </si>
  <si>
    <t>keeper is tidying up the exhibit and Placing food, branches accross the red panda exhibit.</t>
  </si>
  <si>
    <t>reached the Fishing cats,. Keeper is collecting some stuff, food containers, trolley, branches.</t>
  </si>
  <si>
    <t>reached the office. Keeper is just talking.</t>
  </si>
  <si>
    <t>shift over. Keeper as 20mins of reporting to do, after hours.</t>
  </si>
  <si>
    <t>Louise</t>
  </si>
  <si>
    <t>Meeting over</t>
  </si>
  <si>
    <t>Loading some dishes in the dishwasher</t>
  </si>
  <si>
    <t>The Keeper is Inspecting the system</t>
  </si>
  <si>
    <t>Talking with a keeper. Continuing with Reviewing emails and calls,</t>
  </si>
  <si>
    <t>Talking with a keeper</t>
  </si>
  <si>
    <t>Reached the fennec fox exhibit</t>
  </si>
  <si>
    <t>Keeper is Heading to feed the fennec fox</t>
  </si>
  <si>
    <t>Walking. Reached the lion dens. Entering the dens</t>
  </si>
  <si>
    <t>The Keeper is assisting another keeper to switch lions into different dens and Feeding them. And Locking and Secureing the dens</t>
  </si>
  <si>
    <t>Keeper is Heading to clean the lion exhibit behind the dens</t>
  </si>
  <si>
    <t>Keeper has started to clean. Cleaning tasks include cleaning drinkers, cleaning poo, sweeping, picking dry leaves, watering etc</t>
  </si>
  <si>
    <t>Meal preparation in the lion dens kitchen</t>
  </si>
  <si>
    <t>Keeper is going in the front lion exhibit to clean and place meats all around the exhibit</t>
  </si>
  <si>
    <t>Closing the dens and Feeding abit to lions, and switching the lions into different dens</t>
  </si>
  <si>
    <t>The keepers have started to clean the lion dens</t>
  </si>
  <si>
    <t>Talking and Inspecting the inventory</t>
  </si>
  <si>
    <t>Break. Walking</t>
  </si>
  <si>
    <t>Keeper is Heading to check on another keeper</t>
  </si>
  <si>
    <t>Reached lion dens. Still Talking on phone</t>
  </si>
  <si>
    <t>Keeper is cleaning the lion dens</t>
  </si>
  <si>
    <t>Meal preparation</t>
  </si>
  <si>
    <t>Assisting another keeper to swap lions and Locking and unSecuring the dens and Inspecting if it's Secure</t>
  </si>
  <si>
    <t>Continuing with Preparing meals</t>
  </si>
  <si>
    <t>Reached office. Break</t>
  </si>
  <si>
    <t>Talking and preparation</t>
  </si>
  <si>
    <t>Keeper has gone to do records</t>
  </si>
  <si>
    <t>Reached the lion dens</t>
  </si>
  <si>
    <t>Keeper is explaining about the lions to guest. And explanation about all the lions in the dens</t>
  </si>
  <si>
    <t>Keeper is assisting another keeper to lock the exhibit and switching lions and explanation to the guests</t>
  </si>
  <si>
    <t>Reached the ranger station. Walking</t>
  </si>
  <si>
    <t>Back in office. Shift over</t>
  </si>
  <si>
    <t>23/04/2025</t>
  </si>
  <si>
    <t>Meeting over. Keeper is Inspecting on the food containers and preparation for the day and Discussing</t>
  </si>
  <si>
    <t>Done , Walking</t>
  </si>
  <si>
    <t>Arrived at the meerkats dens.,. Keeper is switching the meerkats in different dens and Feeding abit</t>
  </si>
  <si>
    <t>Keeper is Completed, and Awaiting next task from another keeper and Observing behavior of the meerkats</t>
  </si>
  <si>
    <t>Keeper is trying to switching the meerkats in different dens</t>
  </si>
  <si>
    <t>Completed meerkats. Talking</t>
  </si>
  <si>
    <t>Keeper is Collecting cleaning tools</t>
  </si>
  <si>
    <t>Completed meerkats exhibit. Walking</t>
  </si>
  <si>
    <t>Keeper is Collecting some videos of the lions on the way</t>
  </si>
  <si>
    <t>Arrived at the lion dens. Entering the dens</t>
  </si>
  <si>
    <t>Keeper is assisting another keeper to switch lions into different dens and Feeding them</t>
  </si>
  <si>
    <t>Keeper is cleaning the lion exhibit, same cleaning tasks</t>
  </si>
  <si>
    <t>Completed cleaning the lion exhibit</t>
  </si>
  <si>
    <t>Keeper is Collecting the tools to clean the holding exhibit of the lion's</t>
  </si>
  <si>
    <t>Keeper is ready to clean, just went the restroom</t>
  </si>
  <si>
    <t>Keeper is back, and starting to clean the holding exhibit of the lion's</t>
  </si>
  <si>
    <t>Keeper is Heading to clean dishes and enrichment and tidy up the kitchen, kitchen work, collecting some leaves etc</t>
  </si>
  <si>
    <t>Completed kitchen Cleaning</t>
  </si>
  <si>
    <t>Heading to the exhibit of lions to place some play props and some enrichment and leaves. Keeper is waiting for the other keeper to. arrive</t>
  </si>
  <si>
    <t>Done with Placing props and collecting leaves, Keeper is back in dens,. Keeper is waiting for the other keeper to arrive</t>
  </si>
  <si>
    <t>The other Keeper has arrived. Keeper assisting another keeper to switch lions into different dens and letting em out and Secureing all dens doors</t>
  </si>
  <si>
    <t>Completed, Keeper is just tidying up the kitchen, like drying the washed boxes, sorting some containers, sorting some food, wiping, Cleaning containers etc</t>
  </si>
  <si>
    <t>Keeper went meet up with some contractors in the lion exhibit</t>
  </si>
  <si>
    <t>I found keeper in the lion exhibit,. Keeper has Began to clean the lion dens</t>
  </si>
  <si>
    <t>Completed cleaning, keeper was about do the food but it's still frozen so sorting it out and she's Heading to do paperwork</t>
  </si>
  <si>
    <t>The Keeper is Heading to do paperwork</t>
  </si>
  <si>
    <t>Computer is not working, so walking back to the office to do paperwork</t>
  </si>
  <si>
    <t>Arrived at the office, Keeper has Began to do paperwork</t>
  </si>
  <si>
    <t>Break over , Keeper is back on doing paperwork</t>
  </si>
  <si>
    <t>Arrived at the lion exhibit to set up the dens for a keeper for a day</t>
  </si>
  <si>
    <t>Keeper is doing safety check for the keeper for the day</t>
  </si>
  <si>
    <t>Done, Keeper is Securing and Secureing the dens and another Keeper is assisting her</t>
  </si>
  <si>
    <t>, done Discussing. Getting food</t>
  </si>
  <si>
    <t>Keeper is giving safety instructions to the keepers for the day</t>
  </si>
  <si>
    <t>Keeper is assisting another keeper to switch and bring lions into different dens and Feeding them</t>
  </si>
  <si>
    <t>Completed, Keeper is explaining about the lions to the guests</t>
  </si>
  <si>
    <t>Keeper is taking the keepers for the day out in the exhibit to make em place some enrichment accross the exhibit</t>
  </si>
  <si>
    <t>Completed, back in the dens. Keeper is waiting for the keeper for day to leave and go to the front of the exhibit</t>
  </si>
  <si>
    <t>Keeper is assisting another keeper to switch and let the lions into different dens and out in the exhibit</t>
  </si>
  <si>
    <t>Keeper is Placing food in the holding exhibit</t>
  </si>
  <si>
    <t>Completed, back in dens, taking food containers</t>
  </si>
  <si>
    <t>Continuing with switching lions into the holding exhibit. And Inspecting all the dens doors are locked and Secure</t>
  </si>
  <si>
    <t>Completed lion dens., Keeper is cleaning the food containers and buckets. Keeper will clean the kitchen</t>
  </si>
  <si>
    <t>Completed, Keeper is Heading to do reports</t>
  </si>
  <si>
    <t>26/04/2025</t>
  </si>
  <si>
    <t>Rebacca</t>
  </si>
  <si>
    <t>Done with meeting. Talking , and preparing for the day</t>
  </si>
  <si>
    <t>Keeper Went to lock sunbear</t>
  </si>
  <si>
    <t>Keeper is back</t>
  </si>
  <si>
    <t>Keeper is Heading to assist another keeper to switching tigers in different dens and Feeding them</t>
  </si>
  <si>
    <t>Done with tiger dens near office. Walking</t>
  </si>
  <si>
    <t>Keeper is cleaning and Feeding the chickens</t>
  </si>
  <si>
    <t>Completed chickens, Walking</t>
  </si>
  <si>
    <t>Arrived at the ranger station,. Keeper is Heading to assist another keeper to switching tigers in different dens and Feeding them</t>
  </si>
  <si>
    <t>Completed ranger station , Walking. Pick up food containers on the way,</t>
  </si>
  <si>
    <t>Arrived at kitchen ,. Getting cleaning tools and some food from the freezer</t>
  </si>
  <si>
    <t>Returned to kitchen, Preparing meals</t>
  </si>
  <si>
    <t>Keeper is Heading to switch otters and give food</t>
  </si>
  <si>
    <t>Completed, Heading to sunbear exhibit,</t>
  </si>
  <si>
    <t>Keeper is giving access to sunbear and Feeding it</t>
  </si>
  <si>
    <t>Completed, giving instructions to the volunteers</t>
  </si>
  <si>
    <t>The Keeper is assisting another keeper to give access to otters and sunbear in the sunbear dens</t>
  </si>
  <si>
    <t>Completed, Keeper is observing the sunbear and otters</t>
  </si>
  <si>
    <t>Completed, keeper had started to clean the dens of and otters</t>
  </si>
  <si>
    <t>Done. Break</t>
  </si>
  <si>
    <t>Break over. Talking/meeting</t>
  </si>
  <si>
    <t>, done , Keeper is putting some food. in the freezer</t>
  </si>
  <si>
    <t>Meerkats, Sun Bear</t>
  </si>
  <si>
    <t>Keeper Went to observe the meerkats and sunbear</t>
  </si>
  <si>
    <t>Completed cleaning otters dens,. Keeper has started to clean the sunbear dens</t>
  </si>
  <si>
    <t>Completed, with cleaning. , Walking. Keeper is getting some food from the freezer</t>
  </si>
  <si>
    <t>Keeper is Heading to do a throwover to the sunbear. Throwing food from the front into the exhibit</t>
  </si>
  <si>
    <t>Keeper is back, Inspecting the roster to help someone with some tasks, since the otters are asleep she can't feed them yet</t>
  </si>
  <si>
    <t>Walking to ranger</t>
  </si>
  <si>
    <t>Arrived at the ranger station, Keeper is going cleaning the tiger dens in the ranger station</t>
  </si>
  <si>
    <t>Done., Walking</t>
  </si>
  <si>
    <t>Arrived at kitchen,. Keeper is getting some food from the freezer</t>
  </si>
  <si>
    <t>Keeper is Heading to feed the otters and switch into different dens</t>
  </si>
  <si>
    <t>Keeper is Tossing food accross the exhibit of otters . ( Near sunbear)</t>
  </si>
  <si>
    <t>Completed, Keeper is Continuing to feed the otters and switch into different dens</t>
  </si>
  <si>
    <t>Keeper is Discussing the bin out</t>
  </si>
  <si>
    <t>Keeper is back, and Completed otters. Walking back</t>
  </si>
  <si>
    <t>Keeper is Inspecting on otters</t>
  </si>
  <si>
    <t>Keeper is putting the food back in freezer and getting something else</t>
  </si>
  <si>
    <t>Completed, Walking to kitchen</t>
  </si>
  <si>
    <t>In the kitchen, Discussing</t>
  </si>
  <si>
    <t>Preparing meals</t>
  </si>
  <si>
    <t>Completed, Walking</t>
  </si>
  <si>
    <t>Arrived at , Keeper is Tossing food into the exhibit of sunbear</t>
  </si>
  <si>
    <t>Completed,. Walking back</t>
  </si>
  <si>
    <t>Arrived at office door, Keeper is collecting some herbs</t>
  </si>
  <si>
    <t>Completed, Returned to kitchen, Keeper is trying to figure out which food would be. nice for sunbear for the keepers for day to make and place in the sunbear exhibit. (Meal preparation)</t>
  </si>
  <si>
    <t>Completed,. Break</t>
  </si>
  <si>
    <t>Explaining about the enrichment to the kepper who's incharge for the keepers for the day</t>
  </si>
  <si>
    <t>Keeper is explaining and instructing the keepers for the day to make enrichments for them and they will place the food accross tye sunbear exhibit</t>
  </si>
  <si>
    <t>Keeper has gone to bring the old food props in the dens</t>
  </si>
  <si>
    <t>Keeper is back throwing some trash, Continuing with Preparing meals</t>
  </si>
  <si>
    <t>Discussing and give instructions and tasks to volunteer</t>
  </si>
  <si>
    <t>Keeper has gone with another keeper give access to sunbear</t>
  </si>
  <si>
    <t>Keeper is in the exhibit cleaning a bit. And watching the keepers for the day</t>
  </si>
  <si>
    <t>Completed keeper for the day. Keeper went inside the exhibit to check the enrichments of sunbear</t>
  </si>
  <si>
    <t>Completed Inspecting., Keeper is Heading to the sunbear dens to train and give some medicine with another keeper</t>
  </si>
  <si>
    <t>Being present while other keeprr is giving access to the exhibit to sunbear</t>
  </si>
  <si>
    <t>Completed, Discussing</t>
  </si>
  <si>
    <t>Completed, Keeper is taking the containers. And putting em back in the freezer</t>
  </si>
  <si>
    <t>Returned to kitchen., the Keeper is going the check the otters</t>
  </si>
  <si>
    <t>Keeper is back and putting some trash</t>
  </si>
  <si>
    <t>Keeper is going cleaning the chickens nest or holdings</t>
  </si>
  <si>
    <t>Completed chickens, Keeper is Disposing trash in the bins. And cleaning the buckets and putting the buckets back</t>
  </si>
  <si>
    <t>Keeper is getting some branches dried , to throw near elephant exhibit</t>
  </si>
  <si>
    <t>Arrived at, Keeper is throwing the used branches</t>
  </si>
  <si>
    <t>Completed, Walking back, keepr is Inspecting on the sunbear</t>
  </si>
  <si>
    <t>Completed Inspecting , Walking</t>
  </si>
  <si>
    <t>Arrived at, Preparing meals for sun bear</t>
  </si>
  <si>
    <t>Keeper is Returned to kitchen. Talking</t>
  </si>
  <si>
    <t>Discussing. Done. Records for 15 mins. And shift over</t>
  </si>
  <si>
    <t>Logan and Tamara</t>
  </si>
  <si>
    <t>To meeting</t>
  </si>
  <si>
    <t>Meeting over, Keeper is getting ready for the day</t>
  </si>
  <si>
    <t>Arrived at fennec fox exhibit. Keeper is Heading to give access and feed the fennec fox</t>
  </si>
  <si>
    <t>Arrived at meerkats exhibit. Keeper is going into the dens</t>
  </si>
  <si>
    <t>Keeper is going into the dens to switch meerkats in different dens and Feeding them</t>
  </si>
  <si>
    <t>Completed, Keeper is unSecuring the exhibits for the volunteers and giving them instructions</t>
  </si>
  <si>
    <t>Completed, back in the dens again to feed the meerkats and Keeper is watching their behavior</t>
  </si>
  <si>
    <t>Keeper is Heading to check on the fennec fox if they had ate their food</t>
  </si>
  <si>
    <t>Completed, Keeper is back and picking up the food props from the exhibit</t>
  </si>
  <si>
    <t>Keeper is Heading to get the bins</t>
  </si>
  <si>
    <t>Keeper is back with the bins, and Keeper has gone inside the dens put away some stuff</t>
  </si>
  <si>
    <t>Completed, Walking to lions,. Keeper is putting some stuff away in a storage room next to meercats exhibit</t>
  </si>
  <si>
    <t>Arrived at the lions exhibit. Tamara is here, Keeper is assisting another keeper to switch lions into different dens. and Feeding them</t>
  </si>
  <si>
    <t>Keeper has started to clean the lion exhibit</t>
  </si>
  <si>
    <t>Completed cleaning the lion exhibit, Keeper is starting to clean the holding exhibit of the lion's</t>
  </si>
  <si>
    <t>Completed, Keeper is preparation meal and kitchen Cleaning</t>
  </si>
  <si>
    <t>Completed cleaning,</t>
  </si>
  <si>
    <t>Discussing,</t>
  </si>
  <si>
    <t>Completed, Keeper is assisting another keeper to switch lions into different dens and let them out and Feeding them to lure them out</t>
  </si>
  <si>
    <t>Keeper has started to clean the lion dens. Note : not full cleaning just the drains</t>
  </si>
  <si>
    <t>Completed, Keeper is Heading to do. observation on the lions</t>
  </si>
  <si>
    <t>To break</t>
  </si>
  <si>
    <t>switching dens of the sunbear and brushing her teeth</t>
  </si>
  <si>
    <t>Done Walking to lion exhibit</t>
  </si>
  <si>
    <t>Arrived at lion exhibit,. Keeper has started to clean the dens of the lions and the kitchen</t>
  </si>
  <si>
    <t>Completed, Keeper is Heading to do paperwork</t>
  </si>
  <si>
    <t>Completed, Break</t>
  </si>
  <si>
    <t>Break over. Keeper is Continuing to do paperwork</t>
  </si>
  <si>
    <t>Done. Walking</t>
  </si>
  <si>
    <t>Keeper is setting up dens and preparation of enrichments for the lions. (Enrichments will be placed by keeper for the day)</t>
  </si>
  <si>
    <t>To paperwork</t>
  </si>
  <si>
    <t>Keeper is getting some stuff like some food to lure the lions into the dens</t>
  </si>
  <si>
    <t>Keeper is assisting another keeper to switch lions into different dens and Feeding them to lure them into the dens</t>
  </si>
  <si>
    <t>Completed, Keeper is assisting and instructing the keepers for day to go into the lion exhibit to place food accross the exhibit</t>
  </si>
  <si>
    <t>Keeper is Letting the lion out onto the exhibit, switching dens and Feeding them to lure them and let em out in the exhibit</t>
  </si>
  <si>
    <t>Keeper is doing A training session with lions</t>
  </si>
  <si>
    <t>Completed, Continuing with assisting and instructing the keepers for the day</t>
  </si>
  <si>
    <t>Completed, Keeper is Inspecting if the locks are secure of the dens</t>
  </si>
  <si>
    <t>Completed, Keeper is going into the holding yard to place some food across the exhibit</t>
  </si>
  <si>
    <t>Done, Continuing Keeper is Letting the lion out onto the exhibit, switching dens and Feeding them to lure them and let em out in the exhibit</t>
  </si>
  <si>
    <t>Completed, Keeper is just cleaning the food containers in the kitchen</t>
  </si>
  <si>
    <t>Completed, Keeper is doing Records</t>
  </si>
  <si>
    <t>Georgia</t>
  </si>
  <si>
    <t>To attending the maintenance guys</t>
  </si>
  <si>
    <t>Completed, Preparing meals</t>
  </si>
  <si>
    <t>Done , Heading to clean the exhibit</t>
  </si>
  <si>
    <t>Keeper has started to clean the exhibit</t>
  </si>
  <si>
    <t>Paused with cleaning. Letting the maintenance person out</t>
  </si>
  <si>
    <t>Completed, Continuing cleaning the lion exhibit</t>
  </si>
  <si>
    <t>Completed cleaning</t>
  </si>
  <si>
    <t>Keeper is going arrange some stuff in the holding yard while waiting for another keeper</t>
  </si>
  <si>
    <t>Completed, another Keeper has arrived so, switching dens of the lions in different dens and letting em out in the exhibit</t>
  </si>
  <si>
    <t>Completed lion exhibit. Break</t>
  </si>
  <si>
    <t>Done , Walking ( had to drop off and letter to the hospital near lion exhibit)</t>
  </si>
  <si>
    <t>Arrived at</t>
  </si>
  <si>
    <t>Keeper has started to clean the lion dens</t>
  </si>
  <si>
    <t>Completed cleaning. Break</t>
  </si>
  <si>
    <t>Keeper has gone to get something from her car, (note: it was for the sunbear, like some towels and cloths etc)</t>
  </si>
  <si>
    <t>Arrived at the lion exhibit</t>
  </si>
  <si>
    <t>Keeper is Continuing to clean the lion dens</t>
  </si>
  <si>
    <t>Completed, Keeper is making enrichment, Preparing meals</t>
  </si>
  <si>
    <t>Completed, with Preparing meals</t>
  </si>
  <si>
    <t>Keeper is Heading to do some extra tasks, like putting them bamboo sticks, picking up some bones , cutting branches and cutting bamboo</t>
  </si>
  <si>
    <t>Keeper has started to setting up the dens.(Sweeping, drying out floor, scrubbing, mobbing etc)</t>
  </si>
  <si>
    <t>Completed, explaining some instructions to the guests and getting some meal ready. (Like frozen foods)</t>
  </si>
  <si>
    <t>Completed, waiting for the other keeper, in meantime Keeper is Discussing with the guests</t>
  </si>
  <si>
    <t>Keeper is Cleaning containers in the meantime waiting for the other keeper</t>
  </si>
  <si>
    <t>The other Keeper is here so, Keeper is being assisted by another keeper to switch lions into different dens and get them in the dens. And also Inspecting if the den doors are locked and Secure</t>
  </si>
  <si>
    <t>Completed, Keeper is assisting and. watching and instructing the guests to place the meal or enrichment accross the lion exhibit</t>
  </si>
  <si>
    <t>Done Keeper is being assisted by another keeper to switch lions into different dens and get them in the dens. And also Inspecting if the den doors are locked and Secure and Feeding them</t>
  </si>
  <si>
    <t>Completed, Keeper is assisting and watching and instructing the guests to place the meal or enrichment accross the lion exhibit</t>
  </si>
  <si>
    <t>Completed, Keeper is being assisted by another keeper to switch lions into different dens and get them in the dens. And also Inspecting if the den doors are locked and Secure</t>
  </si>
  <si>
    <t xml:space="preserve"> </t>
  </si>
  <si>
    <t>23/3/2025</t>
  </si>
  <si>
    <t>K2(small carni+K6)</t>
  </si>
  <si>
    <t xml:space="preserve">No. of Animal </t>
  </si>
  <si>
    <t>stopped on the way to collect some herbs for lions</t>
  </si>
  <si>
    <t>took out the food for lions</t>
  </si>
  <si>
    <t>had to stop in the cage to do some miscelaneous tasks</t>
  </si>
  <si>
    <t>cleaned the exhibits collected all the rocks and leveled the sand</t>
  </si>
  <si>
    <t>reached the dens to check the locks and release the cats into holding or the exhibit</t>
  </si>
  <si>
    <t>locks were checked but one of the lion was being stubborn so it took some time</t>
  </si>
  <si>
    <t xml:space="preserve">basic stuff scrub hose and squezzy </t>
  </si>
  <si>
    <t>talk cut short due to rain</t>
  </si>
  <si>
    <t>got the cats back in the den due to rain swap the cats</t>
  </si>
  <si>
    <t>give them their feed</t>
  </si>
  <si>
    <t>reached the den</t>
  </si>
  <si>
    <t xml:space="preserve">basic cleaing </t>
  </si>
  <si>
    <t>to feed and swap</t>
  </si>
  <si>
    <t>reached the dens</t>
  </si>
  <si>
    <t xml:space="preserve">cats were stubborn </t>
  </si>
  <si>
    <t>cleaned the exhibit and changed the water for cats</t>
  </si>
  <si>
    <t>gave the animals the access to go out</t>
  </si>
  <si>
    <t>reached the offices</t>
  </si>
  <si>
    <t>finished the records and end of the Shift!!!!!</t>
  </si>
  <si>
    <t>K5(Common Hold)</t>
  </si>
  <si>
    <t>27/3/2025</t>
  </si>
  <si>
    <t xml:space="preserve">meeting </t>
  </si>
  <si>
    <t>basic food prep for animals</t>
  </si>
  <si>
    <t>reached the common hold</t>
  </si>
  <si>
    <t>fed otter in cage</t>
  </si>
  <si>
    <t>binturong was stubborn to eat abd was looking sick</t>
  </si>
  <si>
    <t>walking to fishing cats den</t>
  </si>
  <si>
    <t>waited outside when feeding fishing cat due to their sensetive nature</t>
  </si>
  <si>
    <t>walking to red pandas den</t>
  </si>
  <si>
    <t>fed the pandas and changed their bamboo</t>
  </si>
  <si>
    <t>walking towards common hold to clean the den but had to pick up the old bamboo</t>
  </si>
  <si>
    <t>cleaning the otter exhibit skipped the binturong exhibit for now</t>
  </si>
  <si>
    <t>going to red pandanda to instruct the observer about the sick panda</t>
  </si>
  <si>
    <t>told the observer what to do</t>
  </si>
  <si>
    <t>going to clean binturing den</t>
  </si>
  <si>
    <t>cleaning the bint exhibit</t>
  </si>
  <si>
    <t>oppened the dens for late shift keeper</t>
  </si>
  <si>
    <t>cpeaned the fishing cat exhibit and sent the cat out</t>
  </si>
  <si>
    <t>going to office</t>
  </si>
  <si>
    <t>walking to the red panda den</t>
  </si>
  <si>
    <t>cleqaning the exhibit and tools</t>
  </si>
  <si>
    <t>going to fishing cat den</t>
  </si>
  <si>
    <t>cleaned the dens of fishingcat</t>
  </si>
  <si>
    <t>fed the otters in the exhibit</t>
  </si>
  <si>
    <t>Vet Consultation</t>
  </si>
  <si>
    <t>consultattion for red panda</t>
  </si>
  <si>
    <t>reached red pandas to talk to observer</t>
  </si>
  <si>
    <t>checked on the observer</t>
  </si>
  <si>
    <t>Food Preperation</t>
  </si>
  <si>
    <t xml:space="preserve">goiung to the common hold </t>
  </si>
  <si>
    <t xml:space="preserve">fed </t>
  </si>
  <si>
    <t>medical emergency</t>
  </si>
  <si>
    <t xml:space="preserve">checking on the animal </t>
  </si>
  <si>
    <t>Treatement</t>
  </si>
  <si>
    <t>feeding fishing cats</t>
  </si>
  <si>
    <t>Locking(Double Check)</t>
  </si>
  <si>
    <t>feeding pandas</t>
  </si>
  <si>
    <t>extra duties</t>
  </si>
  <si>
    <t>cleaned the tools</t>
  </si>
  <si>
    <t>walking toward the office but stopped to clooect medicine from common hold</t>
  </si>
  <si>
    <t>28/03/2025</t>
  </si>
  <si>
    <t>K6(Lions)</t>
  </si>
  <si>
    <t>morning meeting discussion from previous day</t>
  </si>
  <si>
    <t>morning food prep</t>
  </si>
  <si>
    <t>georgia also set up the voulenter board</t>
  </si>
  <si>
    <t>feeding fennec foxes</t>
  </si>
  <si>
    <t>waited with logan near meerkats</t>
  </si>
  <si>
    <t>helped K2 keeper with cleaning of meerkat dens</t>
  </si>
  <si>
    <t>walking towards lion dens</t>
  </si>
  <si>
    <t>checking the locks before feeding</t>
  </si>
  <si>
    <t xml:space="preserve">cleaning the holding </t>
  </si>
  <si>
    <t>cleaning the lion exhibit</t>
  </si>
  <si>
    <t>cleaning exhibit window</t>
  </si>
  <si>
    <t>waited for logan to arrive</t>
  </si>
  <si>
    <t>cheking the locks and sending the animals out into exhibit and holding</t>
  </si>
  <si>
    <t xml:space="preserve">cleaned the dens </t>
  </si>
  <si>
    <t>longer than usual beacause of rain the previous day and had visitors during the time from another unit</t>
  </si>
  <si>
    <t>preparing food at the dens for afternoon feed</t>
  </si>
  <si>
    <t>cleaning tools while waiting for logan to come to assist with locks</t>
  </si>
  <si>
    <t>waiting for logan to arrive and in the meanwhile cleaned the area and did the records</t>
  </si>
  <si>
    <t>opened the doorsfor the animals to enter</t>
  </si>
  <si>
    <t>feeding the cats</t>
  </si>
  <si>
    <t>provideing enrichment in exhibit</t>
  </si>
  <si>
    <t>K2 Small Carnivore</t>
  </si>
  <si>
    <t>discussed the previous day notes</t>
  </si>
  <si>
    <t>morning food prep for small</t>
  </si>
  <si>
    <t xml:space="preserve">walking toward lions early </t>
  </si>
  <si>
    <t>maintainance guys were called to cut the grass</t>
  </si>
  <si>
    <t>feeding lions</t>
  </si>
  <si>
    <t>locking lions inside so thart the grass can be mowed</t>
  </si>
  <si>
    <t>giving access to to maintainence for both holding and exhibit to cut the grass</t>
  </si>
  <si>
    <t>reached office to pick the food</t>
  </si>
  <si>
    <t>reached meerkats</t>
  </si>
  <si>
    <t>cleaning the exhibit</t>
  </si>
  <si>
    <t>letting the cats out they were being stubborn</t>
  </si>
  <si>
    <t>reached lions to help k1 keeper</t>
  </si>
  <si>
    <t>locking the maintainence doors</t>
  </si>
  <si>
    <t>putting the enrichment out into the exhibit</t>
  </si>
  <si>
    <t>sending the cats into the exhibit</t>
  </si>
  <si>
    <t>putting the enrichment out into the holding</t>
  </si>
  <si>
    <t>Sonya does the talk wile a voluenter cleans the dens. Sonya finishes the talk at 11:48AM while the cleaning continues. she also goes to get food from the kithen at 11:50 and returned at 11:58</t>
  </si>
  <si>
    <t>sonya feeds the cats in the den while cleaning continues</t>
  </si>
  <si>
    <t>sonya goes to do some extra duties</t>
  </si>
  <si>
    <t>cleaning the dens</t>
  </si>
  <si>
    <t xml:space="preserve">helping tigers not in schedule </t>
  </si>
  <si>
    <t>putting the enrichments in the exhibit</t>
  </si>
  <si>
    <t>helping K1 in food prep for next day</t>
  </si>
  <si>
    <t>end of day</t>
  </si>
  <si>
    <t>Sonya did her recors at home</t>
  </si>
  <si>
    <t>K5 Common Hold</t>
  </si>
  <si>
    <t>given food to lesley. She was present to help because of otter introduction</t>
  </si>
  <si>
    <t>fed the cat and also cleane the dens due to otter introduction in the evening</t>
  </si>
  <si>
    <t xml:space="preserve">fed the pandas and also cleaned the tools and other works </t>
  </si>
  <si>
    <t>given enrichment and checked on the cat</t>
  </si>
  <si>
    <t>discussed the plan of action for evening</t>
  </si>
  <si>
    <t>helped k1 keeper in cleaning the dens</t>
  </si>
  <si>
    <t>cleaning of den 1 of meerkats</t>
  </si>
  <si>
    <t>meerkat talk</t>
  </si>
  <si>
    <t>finished cleaning</t>
  </si>
  <si>
    <t>helped K1 keeper in bringing the animals back into the den from holding</t>
  </si>
  <si>
    <t>prepared food for otter training</t>
  </si>
  <si>
    <t>otter training</t>
  </si>
  <si>
    <t>recorda</t>
  </si>
  <si>
    <t>Morning feed and and first swap</t>
  </si>
  <si>
    <t>went to check on the repairs on fennec fox repairs</t>
  </si>
  <si>
    <t>openeing the locks to the exhibit</t>
  </si>
  <si>
    <t>cleaned the dens</t>
  </si>
  <si>
    <t>cleaning on hold</t>
  </si>
  <si>
    <t>electritian appointmenr</t>
  </si>
  <si>
    <t>finished morning tasks early so long break</t>
  </si>
  <si>
    <t>continued cleaming</t>
  </si>
  <si>
    <t>VIP tour</t>
  </si>
  <si>
    <t>K5 Common hold</t>
  </si>
  <si>
    <t>changing the old bamboo with new ones</t>
  </si>
  <si>
    <t>weighing otters</t>
  </si>
  <si>
    <t>cleaned the dens of otters and put out the enrichments</t>
  </si>
  <si>
    <t>cleaned the exhibit</t>
  </si>
  <si>
    <t>called the carpenter for binturong den</t>
  </si>
  <si>
    <t>washing dishes</t>
  </si>
  <si>
    <t>Georgia cleans binturong den while intern cleans otter den</t>
  </si>
  <si>
    <t xml:space="preserve">went to fishing cats to feed and set up </t>
  </si>
  <si>
    <t>sending panda photos to vet</t>
  </si>
  <si>
    <t>checked on the volunteer and set up the den</t>
  </si>
  <si>
    <t>Georgia did some of her records during the second meeting of thew day</t>
  </si>
  <si>
    <t>14/4/2025</t>
  </si>
  <si>
    <t>K1 Tigers</t>
  </si>
  <si>
    <t>going to help k4</t>
  </si>
  <si>
    <t>morning prep</t>
  </si>
  <si>
    <t>unlocking exhibit 1</t>
  </si>
  <si>
    <t>unlock the holding</t>
  </si>
  <si>
    <t>exit the building</t>
  </si>
  <si>
    <t>towards rangers</t>
  </si>
  <si>
    <t>cleaning the ranger exhibit 1</t>
  </si>
  <si>
    <t xml:space="preserve">cleaning exhibit </t>
  </si>
  <si>
    <t>cleaning holding</t>
  </si>
  <si>
    <t>giving enrichment</t>
  </si>
  <si>
    <t>letting cats out</t>
  </si>
  <si>
    <t>checking locks</t>
  </si>
  <si>
    <t>otter intro</t>
  </si>
  <si>
    <t>cleaning ranger station</t>
  </si>
  <si>
    <t>going to den 1</t>
  </si>
  <si>
    <t>giving them access</t>
  </si>
  <si>
    <t>23/4/2025</t>
  </si>
  <si>
    <t>K4 Sun Bear</t>
  </si>
  <si>
    <t>cleaning otter and bear exhibit</t>
  </si>
  <si>
    <t>giving anasthesia to fennec foxes</t>
  </si>
  <si>
    <t>letting bears out in exhibit</t>
  </si>
  <si>
    <t>giving access to otters</t>
  </si>
  <si>
    <t>cleaning chicken</t>
  </si>
  <si>
    <t>tiger</t>
  </si>
  <si>
    <t>helping tiger keeper in cleaning den</t>
  </si>
  <si>
    <t>feeding oitter</t>
  </si>
  <si>
    <t>throw in into the exhibit</t>
  </si>
  <si>
    <t>cleaning otter den</t>
  </si>
  <si>
    <t>prep for next day</t>
  </si>
  <si>
    <t>observing otters</t>
  </si>
  <si>
    <t>setting up the bait station</t>
  </si>
  <si>
    <t>25/4/2025</t>
  </si>
  <si>
    <t>K4 Late</t>
  </si>
  <si>
    <t>helping K1 in cleaning Ranger Exhibit</t>
  </si>
  <si>
    <t>helping K1</t>
  </si>
  <si>
    <t>mandatory break due to injury</t>
  </si>
  <si>
    <t>cleaned dens</t>
  </si>
  <si>
    <t>walking to office</t>
  </si>
  <si>
    <t>mandatory break</t>
  </si>
  <si>
    <t>took cart</t>
  </si>
  <si>
    <t>walking back office</t>
  </si>
  <si>
    <t>feeding inranger station</t>
  </si>
  <si>
    <t>cleaning the kitchen</t>
  </si>
  <si>
    <t>fed and gave access</t>
  </si>
  <si>
    <t>giving access</t>
  </si>
  <si>
    <t>feeding and giving acess to all animals</t>
  </si>
  <si>
    <t>cleaning the holding</t>
  </si>
  <si>
    <t>going to ranger station</t>
  </si>
  <si>
    <t>sending the animals into the exhibit and given them carcuss</t>
  </si>
  <si>
    <t>putting enrichment in tiger exhibit 1</t>
  </si>
  <si>
    <t>fed the tigers and cleaned the ranger exhibit</t>
  </si>
  <si>
    <t>tiger holding cleaning</t>
  </si>
  <si>
    <t xml:space="preserve">cleaned tiger exhibit precence of a volunteer </t>
  </si>
  <si>
    <t>enrichment in the ranger station</t>
  </si>
  <si>
    <t>End of Day</t>
  </si>
  <si>
    <t>Classification</t>
  </si>
  <si>
    <t>Name of Animal</t>
  </si>
  <si>
    <t>For assigned animals</t>
  </si>
  <si>
    <t>Other Infos</t>
  </si>
  <si>
    <t xml:space="preserve">Lion </t>
  </si>
  <si>
    <t>"1 big exhibit
1 holding Yard
6 dens"</t>
  </si>
  <si>
    <t>3 exhibits
2 holding Yard
dens in 2 diff location</t>
  </si>
  <si>
    <t>Day 2</t>
  </si>
  <si>
    <t xml:space="preserve">Activities </t>
  </si>
  <si>
    <t xml:space="preserve">No. of people </t>
  </si>
  <si>
    <t xml:space="preserve">Info </t>
  </si>
  <si>
    <t>5 zoo keeper</t>
  </si>
  <si>
    <t>5 zoo keeper
Briefing aboutprevious days task
Behavior of animal with keeper
Discuss the roles for a that day
Assigned the tasks</t>
  </si>
  <si>
    <t xml:space="preserve">Food preparing for assigned animal </t>
  </si>
  <si>
    <t>3 ZOO KEEPER</t>
  </si>
  <si>
    <t>food preparation for the animal - mouse ko sano bacha (injected vitami E) 
Medicine keeping inside the meal food 
Meal preparing for round 1</t>
  </si>
  <si>
    <t>Info:</t>
  </si>
  <si>
    <t>Animal :</t>
  </si>
  <si>
    <t>Time and Motion Study</t>
  </si>
  <si>
    <t xml:space="preserve">Animal Name </t>
  </si>
  <si>
    <t>Activities</t>
  </si>
  <si>
    <t>Challenges Faced by Keeper</t>
  </si>
  <si>
    <t xml:space="preserve">Heading towards otter den from office </t>
  </si>
  <si>
    <t xml:space="preserve">Feeding each mice to otter </t>
  </si>
  <si>
    <t xml:space="preserve">They ate easily </t>
  </si>
  <si>
    <t> Animal Care Tasks</t>
  </si>
  <si>
    <r>
      <rPr>
        <sz val="12"/>
        <color rgb="FF000000"/>
        <rFont val="Aptos Narrow"/>
        <family val="2"/>
      </rPr>
      <t> </t>
    </r>
    <r>
      <rPr>
        <b/>
        <sz val="12"/>
        <color rgb="FF000000"/>
        <rFont val="Aptos Narrow"/>
        <family val="2"/>
      </rPr>
      <t>Logistical &amp; Administrative Tasks</t>
    </r>
  </si>
  <si>
    <t>Maintenance of exhibits</t>
  </si>
  <si>
    <r>
      <rPr>
        <sz val="12"/>
        <color rgb="FF000000"/>
        <rFont val="Aptos Narrow"/>
        <family val="2"/>
      </rPr>
      <t> </t>
    </r>
    <r>
      <rPr>
        <b/>
        <sz val="12"/>
        <color rgb="FF000000"/>
        <rFont val="Aptos Narrow"/>
        <family val="2"/>
      </rPr>
      <t>Team Coordination &amp; Meetings</t>
    </r>
  </si>
  <si>
    <r>
      <rPr>
        <sz val="12"/>
        <color rgb="FF000000"/>
        <rFont val="Aptos Narrow"/>
        <family val="2"/>
      </rPr>
      <t> </t>
    </r>
    <r>
      <rPr>
        <b/>
        <sz val="12"/>
        <color rgb="FF000000"/>
        <rFont val="Aptos Narrow"/>
        <family val="2"/>
      </rPr>
      <t>Logistical &amp; Administrative Tasks</t>
    </r>
  </si>
  <si>
    <r>
      <rPr>
        <sz val="12"/>
        <color rgb="FF000000"/>
        <rFont val="Aptos Narrow"/>
        <family val="2"/>
      </rPr>
      <t> </t>
    </r>
    <r>
      <rPr>
        <b/>
        <sz val="12"/>
        <color rgb="FF000000"/>
        <rFont val="Aptos Narrow"/>
        <family val="2"/>
      </rPr>
      <t>Team Coordination &amp; Meetings</t>
    </r>
  </si>
  <si>
    <r>
      <rPr>
        <sz val="12"/>
        <color rgb="FF000000"/>
        <rFont val="Aptos Narrow"/>
        <family val="2"/>
      </rPr>
      <t> </t>
    </r>
    <r>
      <rPr>
        <b/>
        <sz val="12"/>
        <color rgb="FF000000"/>
        <rFont val="Aptos Narrow"/>
        <family val="2"/>
      </rPr>
      <t>Logistical &amp; Administrative Tasks</t>
    </r>
  </si>
  <si>
    <r>
      <rPr>
        <sz val="12"/>
        <color rgb="FF000000"/>
        <rFont val="Aptos Narrow"/>
        <family val="2"/>
      </rPr>
      <t> </t>
    </r>
    <r>
      <rPr>
        <b/>
        <sz val="12"/>
        <color rgb="FF000000"/>
        <rFont val="Aptos Narrow"/>
        <family val="2"/>
      </rPr>
      <t>Team Coordination &amp; Meetings</t>
    </r>
  </si>
  <si>
    <r>
      <rPr>
        <sz val="12"/>
        <color rgb="FF000000"/>
        <rFont val="Aptos Narrow"/>
        <family val="2"/>
      </rPr>
      <t> </t>
    </r>
    <r>
      <rPr>
        <b/>
        <sz val="12"/>
        <color rgb="FF000000"/>
        <rFont val="Aptos Narrow"/>
        <family val="2"/>
      </rPr>
      <t>Logistical &amp; Administrative Tasks</t>
    </r>
  </si>
  <si>
    <r>
      <rPr>
        <sz val="12"/>
        <color rgb="FF000000"/>
        <rFont val="Aptos Narrow"/>
        <family val="2"/>
      </rPr>
      <t> </t>
    </r>
    <r>
      <rPr>
        <b/>
        <sz val="12"/>
        <color rgb="FF000000"/>
        <rFont val="Aptos Narrow"/>
        <family val="2"/>
      </rPr>
      <t>Team Coordination &amp; Meetings</t>
    </r>
  </si>
  <si>
    <t>Day</t>
  </si>
  <si>
    <t xml:space="preserve">Day </t>
  </si>
  <si>
    <t>k4</t>
  </si>
  <si>
    <t>Column1</t>
  </si>
  <si>
    <t>Column2</t>
  </si>
  <si>
    <t>Column3</t>
  </si>
  <si>
    <t>Column4</t>
  </si>
  <si>
    <t>Column5</t>
  </si>
  <si>
    <t>Column6</t>
  </si>
  <si>
    <t>Column7</t>
  </si>
  <si>
    <t>Column8</t>
  </si>
  <si>
    <t>Column9</t>
  </si>
  <si>
    <t>Column10</t>
  </si>
  <si>
    <t>Column11</t>
  </si>
  <si>
    <t>Column12</t>
  </si>
  <si>
    <t>Column13</t>
  </si>
  <si>
    <t>Beck</t>
  </si>
  <si>
    <t>57 mintues</t>
  </si>
  <si>
    <t>31 mintues</t>
  </si>
  <si>
    <t>79 mintues</t>
  </si>
  <si>
    <t>760 mintues</t>
  </si>
  <si>
    <t>25 mintues</t>
  </si>
  <si>
    <t>41 mintues</t>
  </si>
  <si>
    <t>86 mintues</t>
  </si>
  <si>
    <t>85 mintues</t>
  </si>
  <si>
    <t>62 mintues</t>
  </si>
  <si>
    <t/>
  </si>
  <si>
    <t>beck</t>
  </si>
  <si>
    <t>Taylor, Lesley (helping)</t>
  </si>
  <si>
    <t>64 mintues</t>
  </si>
  <si>
    <t>70 mintues</t>
  </si>
  <si>
    <t>54 mintues</t>
  </si>
  <si>
    <t>-687 mintues</t>
  </si>
  <si>
    <t>69 mintues</t>
  </si>
  <si>
    <t>73 mintues</t>
  </si>
  <si>
    <t>89 mintues</t>
  </si>
  <si>
    <t>-671 mintues</t>
  </si>
  <si>
    <t>-740 mintues</t>
  </si>
  <si>
    <t>52 mintues</t>
  </si>
  <si>
    <t>74 mintues</t>
  </si>
  <si>
    <t>71 mintues</t>
  </si>
  <si>
    <t>68 mintues</t>
  </si>
  <si>
    <t>67 mintues</t>
  </si>
  <si>
    <t>78 mintues</t>
  </si>
  <si>
    <t>Albina</t>
  </si>
  <si>
    <t>Aisha</t>
  </si>
  <si>
    <t>Allen</t>
  </si>
  <si>
    <t>Harsh</t>
  </si>
  <si>
    <t>2</t>
  </si>
  <si>
    <t>1</t>
  </si>
  <si>
    <t>4</t>
  </si>
  <si>
    <t>3</t>
  </si>
  <si>
    <t>9</t>
  </si>
  <si>
    <t>7</t>
  </si>
  <si>
    <t>6</t>
  </si>
  <si>
    <t>0</t>
  </si>
  <si>
    <t>Data Collector Name</t>
  </si>
  <si>
    <t>Cleaning Holding</t>
  </si>
  <si>
    <t>Cleaning Exhibits</t>
  </si>
  <si>
    <t>Cleaning Dens</t>
  </si>
  <si>
    <t xml:space="preserve">Entering exhibit for cleaning, </t>
  </si>
  <si>
    <t>Louise on phone for 3 mins</t>
  </si>
  <si>
    <t>Volunteer Work</t>
  </si>
  <si>
    <t>Guest Experience</t>
  </si>
  <si>
    <t>Giving Access</t>
  </si>
  <si>
    <t>Training &amp; Medication</t>
  </si>
  <si>
    <t>Otters &amp; Binturong</t>
  </si>
  <si>
    <t>Assisting Other Keeper</t>
  </si>
  <si>
    <t>Behavioural Observation</t>
  </si>
  <si>
    <t>Kitchen</t>
  </si>
  <si>
    <t>Cleaning Kitchen</t>
  </si>
  <si>
    <t xml:space="preserve">Egg Collection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</si>
</sst>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mm/dd/yyyy"/>
    <numFmt numFmtId="165" formatCode="&quot; &quot;d&quot;/&quot;m&quot;/&quot;yyyy"/>
    <numFmt numFmtId="166" formatCode="d\ mmmm"/>
    <numFmt numFmtId="167" formatCode="m/d/yyyy"/>
    <numFmt numFmtId="168" formatCode="0.00000000000"/>
    <numFmt numFmtId="169" formatCode="[$-F800]dddd\,\ mmmm\ dd\,\ yyyy"/>
    <numFmt numFmtId="170" formatCode="[$-F400]h:mm:ss\ AM/PM"/>
  </numFmts>
  <fonts count="37">
    <font>
      <sz val="12"/>
      <color theme="1"/>
      <name val="Aptos Narrow"/>
      <scheme val="minor"/>
    </font>
    <font>
      <sz val="11"/>
      <color theme="1"/>
      <name val="Aptos Narrow"/>
      <family val="2"/>
      <scheme val="minor"/>
    </font>
    <font>
      <sz val="12"/>
      <color rgb="FF000000"/>
      <name val="Aptos Narrow"/>
      <family val="2"/>
    </font>
    <font>
      <b/>
      <sz val="12"/>
      <color rgb="FF000000"/>
      <name val="Aptos Narrow"/>
      <family val="2"/>
    </font>
    <font>
      <sz val="12"/>
      <color rgb="FF000000"/>
      <name val="Arial"/>
      <family val="2"/>
    </font>
    <font>
      <sz val="12"/>
      <color rgb="FF000000"/>
      <name val="&quot;Aptos Narrow&quot;"/>
    </font>
    <font>
      <b/>
      <sz val="12"/>
      <color rgb="FF000000"/>
      <name val="&quot;Aptos Narrow&quot;"/>
    </font>
    <font>
      <b/>
      <sz val="12"/>
      <color rgb="FF000000"/>
      <name val="Arial"/>
      <family val="2"/>
    </font>
    <font>
      <sz val="12"/>
      <color rgb="FF000000"/>
      <name val="&quot;Ȫptos Narrow\&quot;&quot;"/>
    </font>
    <font>
      <sz val="12"/>
      <color rgb="FF000000"/>
      <name val="&quot;\&quot;Helvetica Neue\&quot;&quot;"/>
    </font>
    <font>
      <b/>
      <sz val="20"/>
      <color rgb="FF000000"/>
      <name val="Arial"/>
      <family val="2"/>
    </font>
    <font>
      <sz val="21"/>
      <color rgb="FF000000"/>
      <name val="Arial"/>
      <family val="2"/>
    </font>
    <font>
      <sz val="12"/>
      <color theme="1"/>
      <name val="&quot;Aptos Narrow&quot;"/>
    </font>
    <font>
      <sz val="11"/>
      <color rgb="FF000000"/>
      <name val="Calibri"/>
      <family val="2"/>
    </font>
    <font>
      <sz val="28"/>
      <color rgb="FF000000"/>
      <name val="Arial"/>
      <family val="2"/>
    </font>
    <font>
      <sz val="32"/>
      <color rgb="FF000000"/>
      <name val="Arial"/>
      <family val="2"/>
    </font>
    <font>
      <b/>
      <sz val="20"/>
      <color theme="1"/>
      <name val="Aptos Narrow"/>
      <family val="2"/>
    </font>
    <font>
      <b/>
      <sz val="12"/>
      <color theme="1"/>
      <name val="Aptos Narrow"/>
      <family val="2"/>
    </font>
    <font>
      <b/>
      <sz val="12"/>
      <color theme="1"/>
      <name val="Arial"/>
      <family val="2"/>
    </font>
    <font>
      <sz val="12"/>
      <color theme="1"/>
      <name val="Arial"/>
      <family val="2"/>
    </font>
    <font>
      <sz val="12"/>
      <color theme="1"/>
      <name val="Arial"/>
      <family val="2"/>
    </font>
    <font>
      <sz val="12"/>
      <color theme="1"/>
      <name val="Aptos Narrow"/>
      <family val="2"/>
    </font>
    <font>
      <sz val="12"/>
      <color theme="1"/>
      <name val="Aptos Narrow"/>
      <family val="2"/>
      <scheme val="minor"/>
    </font>
    <font>
      <b/>
      <sz val="20"/>
      <color theme="1"/>
      <name val="Arial"/>
      <family val="2"/>
    </font>
    <font>
      <sz val="12"/>
      <color rgb="FF000000"/>
      <name val="Aptos Narrow"/>
      <family val="2"/>
      <scheme val="minor"/>
    </font>
    <font>
      <sz val="11"/>
      <color rgb="FF000000"/>
      <name val="Arial"/>
      <family val="2"/>
    </font>
    <font>
      <sz val="11"/>
      <color rgb="FFD8D8D8"/>
      <name val="Arial"/>
      <family val="2"/>
    </font>
    <font>
      <b/>
      <sz val="12"/>
      <color theme="1"/>
      <name val="Arial"/>
      <family val="2"/>
    </font>
    <font>
      <b/>
      <sz val="15"/>
      <color theme="1"/>
      <name val="Arial"/>
      <family val="2"/>
    </font>
    <font>
      <sz val="12"/>
      <color rgb="FF000000"/>
      <name val="Calibri"/>
      <family val="2"/>
    </font>
    <font>
      <sz val="11"/>
      <color rgb="FF000000"/>
      <name val="&quot;Helvetica Neue&quot;"/>
    </font>
    <font>
      <sz val="11"/>
      <color rgb="FF000000"/>
      <name val="&quot;Aptos Narrow&quot;"/>
    </font>
    <font>
      <sz val="11"/>
      <color theme="1"/>
      <name val="Arial"/>
      <family val="2"/>
    </font>
    <font>
      <b/>
      <sz val="12"/>
      <color theme="0"/>
      <name val="Aptos Narrow"/>
      <family val="2"/>
    </font>
    <font>
      <b/>
      <sz val="14"/>
      <color rgb="FF000000"/>
      <name val="-webkit-standard"/>
    </font>
    <font>
      <sz val="12"/>
      <name val="Aptos Narrow"/>
      <family val="2"/>
    </font>
    <font>
      <sz val="8"/>
      <name val="Aptos Narrow"/>
      <family val="2"/>
      <scheme val="minor"/>
    </font>
  </fonts>
  <fills count="11">
    <fill>
      <patternFill patternType="none"/>
    </fill>
    <fill>
      <patternFill patternType="gray125"/>
    </fill>
    <fill>
      <patternFill patternType="solid">
        <fgColor rgb="FF83CAEB"/>
        <bgColor rgb="FF83CAEB"/>
      </patternFill>
    </fill>
    <fill>
      <patternFill patternType="solid">
        <fgColor rgb="FFFFFFFF"/>
        <bgColor rgb="FFFFFFFF"/>
      </patternFill>
    </fill>
    <fill>
      <patternFill patternType="solid">
        <fgColor rgb="FFD9D9D9"/>
        <bgColor rgb="FFD9D9D9"/>
      </patternFill>
    </fill>
    <fill>
      <patternFill patternType="solid">
        <fgColor rgb="FFD8D8D8"/>
        <bgColor rgb="FFD8D8D8"/>
      </patternFill>
    </fill>
    <fill>
      <patternFill patternType="solid">
        <fgColor theme="5"/>
        <bgColor theme="5"/>
      </patternFill>
    </fill>
    <fill>
      <patternFill patternType="solid">
        <fgColor rgb="FFFF9900"/>
        <bgColor rgb="FFFF9900"/>
      </patternFill>
    </fill>
    <fill>
      <patternFill patternType="solid">
        <fgColor rgb="FFFFFF00"/>
        <bgColor rgb="FFFFFF00"/>
      </patternFill>
    </fill>
    <fill>
      <patternFill patternType="solid">
        <fgColor theme="1"/>
        <bgColor theme="1"/>
      </patternFill>
    </fill>
    <fill>
      <patternFill patternType="solid">
        <fgColor rgb="FFFAE2D5"/>
        <bgColor rgb="FFFAE2D5"/>
      </patternFill>
    </fill>
  </fills>
  <borders count="2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000000"/>
      </top>
      <bottom/>
      <diagonal/>
    </border>
    <border>
      <left/>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top/>
      <bottom/>
      <diagonal/>
    </border>
    <border>
      <left/>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thin">
        <color rgb="FF000000"/>
      </left>
      <right/>
      <top style="thin">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13"/>
  </cellStyleXfs>
  <cellXfs count="451">
    <xf numFmtId="0" fontId="0" fillId="0" borderId="0" xfId="0"/>
    <xf numFmtId="0" fontId="2" fillId="0" borderId="0" xfId="0" applyFont="1"/>
    <xf numFmtId="0" fontId="4" fillId="0" borderId="0" xfId="0" applyFont="1"/>
    <xf numFmtId="0" fontId="5" fillId="0" borderId="0" xfId="0" applyFont="1"/>
    <xf numFmtId="0" fontId="6" fillId="0" borderId="1" xfId="0" applyFont="1" applyBorder="1" applyAlignment="1">
      <alignment horizontal="left"/>
    </xf>
    <xf numFmtId="0" fontId="6" fillId="0" borderId="2" xfId="0" applyFont="1" applyBorder="1" applyAlignment="1">
      <alignment horizontal="left"/>
    </xf>
    <xf numFmtId="0" fontId="7" fillId="0" borderId="2" xfId="0" applyFont="1" applyBorder="1" applyAlignment="1">
      <alignment horizontal="left"/>
    </xf>
    <xf numFmtId="0" fontId="5" fillId="0" borderId="4" xfId="0" applyFont="1" applyBorder="1" applyAlignment="1">
      <alignment horizontal="left"/>
    </xf>
    <xf numFmtId="0" fontId="5" fillId="0" borderId="4" xfId="0" applyFont="1" applyBorder="1" applyAlignment="1">
      <alignment horizontal="right"/>
    </xf>
    <xf numFmtId="0" fontId="5" fillId="3" borderId="1" xfId="0" applyFont="1" applyFill="1" applyBorder="1" applyAlignment="1">
      <alignment horizontal="left"/>
    </xf>
    <xf numFmtId="0" fontId="5" fillId="3" borderId="1" xfId="0" applyFont="1" applyFill="1" applyBorder="1"/>
    <xf numFmtId="0" fontId="4" fillId="0" borderId="4" xfId="0" applyFont="1" applyBorder="1" applyAlignment="1">
      <alignment horizontal="left"/>
    </xf>
    <xf numFmtId="0" fontId="6" fillId="3" borderId="1" xfId="0" applyFont="1" applyFill="1" applyBorder="1" applyAlignment="1">
      <alignment horizontal="left"/>
    </xf>
    <xf numFmtId="18" fontId="5" fillId="0" borderId="4" xfId="0" applyNumberFormat="1" applyFont="1" applyBorder="1" applyAlignment="1">
      <alignment horizontal="right"/>
    </xf>
    <xf numFmtId="0" fontId="5" fillId="0" borderId="4" xfId="0" applyFont="1" applyBorder="1"/>
    <xf numFmtId="0" fontId="5" fillId="0" borderId="0" xfId="0" applyFont="1" applyAlignment="1">
      <alignment horizontal="right"/>
    </xf>
    <xf numFmtId="0" fontId="5" fillId="0" borderId="6" xfId="0" applyFont="1" applyBorder="1"/>
    <xf numFmtId="0" fontId="5" fillId="0" borderId="7" xfId="0" applyFont="1" applyBorder="1"/>
    <xf numFmtId="0" fontId="5" fillId="4" borderId="1" xfId="0" applyFont="1" applyFill="1" applyBorder="1" applyAlignment="1">
      <alignment horizontal="left"/>
    </xf>
    <xf numFmtId="18" fontId="5" fillId="4" borderId="1" xfId="0" applyNumberFormat="1" applyFont="1" applyFill="1" applyBorder="1" applyAlignment="1">
      <alignment horizontal="right"/>
    </xf>
    <xf numFmtId="0" fontId="5" fillId="4" borderId="1" xfId="0" applyFont="1" applyFill="1" applyBorder="1" applyAlignment="1">
      <alignment horizontal="right"/>
    </xf>
    <xf numFmtId="0" fontId="5" fillId="4" borderId="1" xfId="0" applyFont="1" applyFill="1" applyBorder="1"/>
    <xf numFmtId="0" fontId="5" fillId="0" borderId="1" xfId="0" applyFont="1" applyBorder="1" applyAlignment="1">
      <alignment horizontal="left"/>
    </xf>
    <xf numFmtId="18" fontId="5" fillId="0" borderId="1" xfId="0" applyNumberFormat="1" applyFont="1" applyBorder="1" applyAlignment="1">
      <alignment horizontal="right"/>
    </xf>
    <xf numFmtId="0" fontId="5" fillId="0" borderId="1" xfId="0" applyFont="1" applyBorder="1" applyAlignment="1">
      <alignment horizontal="right"/>
    </xf>
    <xf numFmtId="0" fontId="5" fillId="0" borderId="1" xfId="0" applyFont="1" applyBorder="1"/>
    <xf numFmtId="0" fontId="12" fillId="4" borderId="1" xfId="0" applyFont="1" applyFill="1" applyBorder="1"/>
    <xf numFmtId="0" fontId="13" fillId="4" borderId="1" xfId="0" applyFont="1" applyFill="1" applyBorder="1" applyAlignment="1">
      <alignment horizontal="left"/>
    </xf>
    <xf numFmtId="0" fontId="12" fillId="0" borderId="1" xfId="0" applyFont="1" applyBorder="1"/>
    <xf numFmtId="0" fontId="13" fillId="0" borderId="1" xfId="0" applyFont="1" applyBorder="1" applyAlignment="1">
      <alignment horizontal="left"/>
    </xf>
    <xf numFmtId="0" fontId="13" fillId="4" borderId="1" xfId="0" applyFont="1" applyFill="1" applyBorder="1"/>
    <xf numFmtId="0" fontId="13" fillId="0" borderId="1" xfId="0" applyFont="1" applyBorder="1"/>
    <xf numFmtId="0" fontId="5" fillId="0" borderId="2" xfId="0" applyFont="1" applyBorder="1" applyAlignment="1">
      <alignment horizontal="left"/>
    </xf>
    <xf numFmtId="0" fontId="5" fillId="0" borderId="2" xfId="0" applyFont="1" applyBorder="1" applyAlignment="1">
      <alignment horizontal="right"/>
    </xf>
    <xf numFmtId="18" fontId="5" fillId="0" borderId="2" xfId="0" applyNumberFormat="1" applyFont="1" applyBorder="1" applyAlignment="1">
      <alignment horizontal="right"/>
    </xf>
    <xf numFmtId="0" fontId="13" fillId="5" borderId="4" xfId="0" applyFont="1" applyFill="1" applyBorder="1" applyAlignment="1">
      <alignment horizontal="left"/>
    </xf>
    <xf numFmtId="0" fontId="13" fillId="5" borderId="4" xfId="0" applyFont="1" applyFill="1" applyBorder="1"/>
    <xf numFmtId="0" fontId="13" fillId="5" borderId="1" xfId="0" applyFont="1" applyFill="1" applyBorder="1" applyAlignment="1">
      <alignment horizontal="left"/>
    </xf>
    <xf numFmtId="0" fontId="13" fillId="2" borderId="4" xfId="0" applyFont="1" applyFill="1" applyBorder="1"/>
    <xf numFmtId="0" fontId="13" fillId="5" borderId="1" xfId="0" applyFont="1" applyFill="1" applyBorder="1"/>
    <xf numFmtId="0" fontId="5" fillId="5" borderId="4" xfId="0" applyFont="1" applyFill="1" applyBorder="1" applyAlignment="1">
      <alignment horizontal="right"/>
    </xf>
    <xf numFmtId="0" fontId="5" fillId="3" borderId="4" xfId="0" applyFont="1" applyFill="1" applyBorder="1"/>
    <xf numFmtId="0" fontId="12" fillId="2" borderId="4" xfId="0" applyFont="1" applyFill="1" applyBorder="1"/>
    <xf numFmtId="0" fontId="12" fillId="5" borderId="4" xfId="0" applyFont="1" applyFill="1" applyBorder="1"/>
    <xf numFmtId="0" fontId="5" fillId="0" borderId="6" xfId="0" applyFont="1" applyBorder="1" applyAlignment="1">
      <alignment horizontal="left"/>
    </xf>
    <xf numFmtId="18" fontId="5" fillId="0" borderId="6" xfId="0" applyNumberFormat="1" applyFont="1" applyBorder="1" applyAlignment="1">
      <alignment horizontal="right"/>
    </xf>
    <xf numFmtId="0" fontId="5" fillId="5" borderId="6" xfId="0" applyFont="1" applyFill="1" applyBorder="1" applyAlignment="1">
      <alignment horizontal="right"/>
    </xf>
    <xf numFmtId="0" fontId="5" fillId="5" borderId="1" xfId="0" applyFont="1" applyFill="1" applyBorder="1" applyAlignment="1">
      <alignment horizontal="right"/>
    </xf>
    <xf numFmtId="0" fontId="6" fillId="3" borderId="2" xfId="0" applyFont="1" applyFill="1" applyBorder="1" applyAlignment="1">
      <alignment horizontal="left"/>
    </xf>
    <xf numFmtId="0" fontId="13" fillId="3" borderId="1" xfId="0" applyFont="1" applyFill="1" applyBorder="1" applyAlignment="1">
      <alignment horizontal="left"/>
    </xf>
    <xf numFmtId="0" fontId="13" fillId="3" borderId="1" xfId="0" applyFont="1" applyFill="1" applyBorder="1"/>
    <xf numFmtId="0" fontId="13" fillId="3" borderId="1" xfId="0" applyFont="1" applyFill="1" applyBorder="1" applyAlignment="1">
      <alignment horizontal="right"/>
    </xf>
    <xf numFmtId="18" fontId="13" fillId="3" borderId="1" xfId="0" applyNumberFormat="1" applyFont="1" applyFill="1" applyBorder="1" applyAlignment="1">
      <alignment horizontal="right"/>
    </xf>
    <xf numFmtId="20" fontId="13" fillId="3" borderId="1" xfId="0" applyNumberFormat="1" applyFont="1" applyFill="1" applyBorder="1" applyAlignment="1">
      <alignment horizontal="right"/>
    </xf>
    <xf numFmtId="0" fontId="12" fillId="3" borderId="1" xfId="0" applyFont="1" applyFill="1" applyBorder="1"/>
    <xf numFmtId="0" fontId="13" fillId="4" borderId="1" xfId="0" applyFont="1" applyFill="1" applyBorder="1" applyAlignment="1">
      <alignment horizontal="right"/>
    </xf>
    <xf numFmtId="18" fontId="13" fillId="4" borderId="1" xfId="0" applyNumberFormat="1" applyFont="1" applyFill="1" applyBorder="1" applyAlignment="1">
      <alignment horizontal="right"/>
    </xf>
    <xf numFmtId="0" fontId="4" fillId="4" borderId="1" xfId="0" applyFont="1" applyFill="1" applyBorder="1" applyAlignment="1">
      <alignment horizontal="left"/>
    </xf>
    <xf numFmtId="0" fontId="13" fillId="0" borderId="1" xfId="0" applyFont="1" applyBorder="1" applyAlignment="1">
      <alignment horizontal="right"/>
    </xf>
    <xf numFmtId="18" fontId="13" fillId="0" borderId="1" xfId="0" applyNumberFormat="1" applyFont="1" applyBorder="1" applyAlignment="1">
      <alignment horizontal="right"/>
    </xf>
    <xf numFmtId="20" fontId="13" fillId="0" borderId="1" xfId="0" applyNumberFormat="1" applyFont="1" applyBorder="1" applyAlignment="1">
      <alignment horizontal="right"/>
    </xf>
    <xf numFmtId="0" fontId="4" fillId="0" borderId="1" xfId="0" applyFont="1" applyBorder="1" applyAlignment="1">
      <alignment horizontal="left"/>
    </xf>
    <xf numFmtId="20" fontId="13" fillId="4" borderId="1" xfId="0" applyNumberFormat="1" applyFont="1" applyFill="1" applyBorder="1" applyAlignment="1">
      <alignment horizontal="right"/>
    </xf>
    <xf numFmtId="0" fontId="16" fillId="2" borderId="8" xfId="0" applyFont="1" applyFill="1" applyBorder="1"/>
    <xf numFmtId="0" fontId="17" fillId="0" borderId="1" xfId="0" applyFont="1" applyBorder="1"/>
    <xf numFmtId="0" fontId="18" fillId="0" borderId="1" xfId="0" applyFont="1" applyBorder="1"/>
    <xf numFmtId="14" fontId="19" fillId="0" borderId="1" xfId="0" applyNumberFormat="1" applyFont="1" applyBorder="1"/>
    <xf numFmtId="0" fontId="19" fillId="0" borderId="1" xfId="0" applyFont="1" applyBorder="1"/>
    <xf numFmtId="0" fontId="20" fillId="0" borderId="0" xfId="0" applyFont="1"/>
    <xf numFmtId="0" fontId="17" fillId="6" borderId="4" xfId="0" applyFont="1" applyFill="1" applyBorder="1"/>
    <xf numFmtId="0" fontId="17" fillId="6" borderId="3" xfId="0" applyFont="1" applyFill="1" applyBorder="1"/>
    <xf numFmtId="0" fontId="17" fillId="6" borderId="9" xfId="0" applyFont="1" applyFill="1" applyBorder="1"/>
    <xf numFmtId="165" fontId="19" fillId="0" borderId="2" xfId="0" applyNumberFormat="1" applyFont="1" applyBorder="1"/>
    <xf numFmtId="0" fontId="21" fillId="0" borderId="1" xfId="0" applyFont="1" applyBorder="1"/>
    <xf numFmtId="18" fontId="19" fillId="0" borderId="1" xfId="0" applyNumberFormat="1" applyFont="1" applyBorder="1"/>
    <xf numFmtId="0" fontId="21" fillId="0" borderId="1" xfId="0" applyFont="1" applyBorder="1" applyAlignment="1">
      <alignment horizontal="right"/>
    </xf>
    <xf numFmtId="0" fontId="19" fillId="0" borderId="1" xfId="0" applyFont="1" applyBorder="1" applyAlignment="1">
      <alignment horizontal="left" vertical="top" wrapText="1"/>
    </xf>
    <xf numFmtId="0" fontId="21" fillId="0" borderId="1" xfId="0" applyFont="1" applyBorder="1" applyAlignment="1">
      <alignment wrapText="1"/>
    </xf>
    <xf numFmtId="0" fontId="21" fillId="0" borderId="10" xfId="0" applyFont="1" applyBorder="1"/>
    <xf numFmtId="18" fontId="4" fillId="0" borderId="1" xfId="0" applyNumberFormat="1" applyFont="1" applyBorder="1"/>
    <xf numFmtId="0" fontId="19" fillId="0" borderId="10" xfId="0" applyFont="1" applyBorder="1"/>
    <xf numFmtId="20" fontId="19" fillId="0" borderId="1" xfId="0" applyNumberFormat="1" applyFont="1" applyBorder="1"/>
    <xf numFmtId="0" fontId="20" fillId="0" borderId="0" xfId="0" applyFont="1" applyAlignment="1">
      <alignment horizontal="left" vertical="top" wrapText="1"/>
    </xf>
    <xf numFmtId="0" fontId="19" fillId="0" borderId="1" xfId="0" applyFont="1" applyBorder="1" applyAlignment="1">
      <alignment wrapText="1"/>
    </xf>
    <xf numFmtId="0" fontId="19" fillId="0" borderId="1" xfId="0" applyFont="1" applyBorder="1" applyAlignment="1">
      <alignment vertical="top" wrapText="1"/>
    </xf>
    <xf numFmtId="0" fontId="4" fillId="0" borderId="1" xfId="0" applyFont="1" applyBorder="1" applyAlignment="1">
      <alignment wrapText="1"/>
    </xf>
    <xf numFmtId="0" fontId="2" fillId="0" borderId="1" xfId="0" applyFont="1" applyBorder="1"/>
    <xf numFmtId="0" fontId="19" fillId="0" borderId="11" xfId="0" applyFont="1" applyBorder="1"/>
    <xf numFmtId="0" fontId="19" fillId="0" borderId="11" xfId="0" applyFont="1" applyBorder="1" applyAlignment="1">
      <alignment wrapText="1"/>
    </xf>
    <xf numFmtId="0" fontId="21" fillId="0" borderId="11" xfId="0" applyFont="1" applyBorder="1"/>
    <xf numFmtId="0" fontId="4" fillId="0" borderId="0" xfId="0" applyFont="1" applyAlignment="1">
      <alignment wrapText="1"/>
    </xf>
    <xf numFmtId="20" fontId="4" fillId="0" borderId="1" xfId="0" applyNumberFormat="1" applyFont="1" applyBorder="1"/>
    <xf numFmtId="0" fontId="21" fillId="0" borderId="0" xfId="0" applyFont="1" applyAlignment="1">
      <alignment wrapText="1"/>
    </xf>
    <xf numFmtId="18" fontId="4" fillId="0" borderId="0" xfId="0" applyNumberFormat="1" applyFont="1"/>
    <xf numFmtId="0" fontId="19" fillId="0" borderId="0" xfId="0" applyFont="1" applyAlignment="1">
      <alignment wrapText="1"/>
    </xf>
    <xf numFmtId="20" fontId="4" fillId="0" borderId="0" xfId="0" applyNumberFormat="1" applyFont="1"/>
    <xf numFmtId="0" fontId="22" fillId="3" borderId="0" xfId="0" applyFont="1" applyFill="1"/>
    <xf numFmtId="165" fontId="19" fillId="3" borderId="2" xfId="0" applyNumberFormat="1" applyFont="1" applyFill="1" applyBorder="1"/>
    <xf numFmtId="0" fontId="21" fillId="3" borderId="1" xfId="0" applyFont="1" applyFill="1" applyBorder="1"/>
    <xf numFmtId="18" fontId="2" fillId="3" borderId="1" xfId="0" applyNumberFormat="1" applyFont="1" applyFill="1" applyBorder="1"/>
    <xf numFmtId="18" fontId="2" fillId="3" borderId="0" xfId="0" applyNumberFormat="1" applyFont="1" applyFill="1"/>
    <xf numFmtId="0" fontId="21" fillId="3" borderId="1" xfId="0" applyFont="1" applyFill="1" applyBorder="1" applyAlignment="1">
      <alignment horizontal="right"/>
    </xf>
    <xf numFmtId="0" fontId="2" fillId="3" borderId="0" xfId="0" applyFont="1" applyFill="1"/>
    <xf numFmtId="0" fontId="21" fillId="3" borderId="0" xfId="0" applyFont="1" applyFill="1" applyAlignment="1">
      <alignment wrapText="1"/>
    </xf>
    <xf numFmtId="0" fontId="21" fillId="3" borderId="10" xfId="0" applyFont="1" applyFill="1" applyBorder="1"/>
    <xf numFmtId="0" fontId="23" fillId="2" borderId="8" xfId="0" applyFont="1" applyFill="1" applyBorder="1"/>
    <xf numFmtId="18" fontId="2" fillId="0" borderId="1" xfId="0" applyNumberFormat="1" applyFont="1" applyBorder="1"/>
    <xf numFmtId="18" fontId="2" fillId="0" borderId="0" xfId="0" applyNumberFormat="1" applyFont="1"/>
    <xf numFmtId="0" fontId="22" fillId="0" borderId="0" xfId="0" applyFont="1"/>
    <xf numFmtId="0" fontId="19" fillId="0" borderId="2" xfId="0" applyFont="1" applyBorder="1"/>
    <xf numFmtId="0" fontId="21" fillId="0" borderId="1" xfId="0" applyFont="1" applyBorder="1" applyAlignment="1">
      <alignment horizontal="left" vertical="top" wrapText="1"/>
    </xf>
    <xf numFmtId="0" fontId="22" fillId="0" borderId="0" xfId="0" applyFont="1" applyAlignment="1">
      <alignment wrapText="1"/>
    </xf>
    <xf numFmtId="0" fontId="21" fillId="0" borderId="0" xfId="0" applyFont="1"/>
    <xf numFmtId="0" fontId="19" fillId="5" borderId="2" xfId="0" applyFont="1" applyFill="1" applyBorder="1"/>
    <xf numFmtId="0" fontId="19" fillId="5" borderId="1" xfId="0" applyFont="1" applyFill="1" applyBorder="1"/>
    <xf numFmtId="18" fontId="19" fillId="5" borderId="1" xfId="0" applyNumberFormat="1" applyFont="1" applyFill="1" applyBorder="1"/>
    <xf numFmtId="18" fontId="19" fillId="5" borderId="0" xfId="0" applyNumberFormat="1" applyFont="1" applyFill="1"/>
    <xf numFmtId="0" fontId="21" fillId="5" borderId="1" xfId="0" applyFont="1" applyFill="1" applyBorder="1" applyAlignment="1">
      <alignment horizontal="right"/>
    </xf>
    <xf numFmtId="0" fontId="19" fillId="5" borderId="0" xfId="0" applyFont="1" applyFill="1"/>
    <xf numFmtId="0" fontId="21" fillId="5" borderId="1" xfId="0" applyFont="1" applyFill="1" applyBorder="1"/>
    <xf numFmtId="0" fontId="21" fillId="5" borderId="10" xfId="0" applyFont="1" applyFill="1" applyBorder="1"/>
    <xf numFmtId="0" fontId="19" fillId="2" borderId="2" xfId="0" applyFont="1" applyFill="1" applyBorder="1"/>
    <xf numFmtId="0" fontId="19" fillId="2" borderId="1" xfId="0" applyFont="1" applyFill="1" applyBorder="1"/>
    <xf numFmtId="18" fontId="19" fillId="2" borderId="1" xfId="0" applyNumberFormat="1" applyFont="1" applyFill="1" applyBorder="1"/>
    <xf numFmtId="0" fontId="21" fillId="2" borderId="1" xfId="0" applyFont="1" applyFill="1" applyBorder="1" applyAlignment="1">
      <alignment horizontal="right"/>
    </xf>
    <xf numFmtId="0" fontId="19" fillId="2" borderId="1" xfId="0" applyFont="1" applyFill="1" applyBorder="1" applyAlignment="1">
      <alignment vertical="top"/>
    </xf>
    <xf numFmtId="0" fontId="21" fillId="2" borderId="1" xfId="0" applyFont="1" applyFill="1" applyBorder="1"/>
    <xf numFmtId="0" fontId="21" fillId="2" borderId="10" xfId="0" applyFont="1" applyFill="1" applyBorder="1"/>
    <xf numFmtId="0" fontId="19" fillId="5" borderId="1" xfId="0" applyFont="1" applyFill="1" applyBorder="1" applyAlignment="1">
      <alignment vertical="top"/>
    </xf>
    <xf numFmtId="18" fontId="19" fillId="2" borderId="0" xfId="0" applyNumberFormat="1" applyFont="1" applyFill="1"/>
    <xf numFmtId="18" fontId="21" fillId="2" borderId="1" xfId="0" applyNumberFormat="1" applyFont="1" applyFill="1" applyBorder="1" applyAlignment="1">
      <alignment horizontal="right"/>
    </xf>
    <xf numFmtId="0" fontId="19" fillId="2" borderId="0" xfId="0" applyFont="1" applyFill="1"/>
    <xf numFmtId="0" fontId="21" fillId="2" borderId="0" xfId="0" applyFont="1" applyFill="1"/>
    <xf numFmtId="14" fontId="21" fillId="5" borderId="1" xfId="0" applyNumberFormat="1" applyFont="1" applyFill="1" applyBorder="1"/>
    <xf numFmtId="18" fontId="21" fillId="5" borderId="1" xfId="0" applyNumberFormat="1" applyFont="1" applyFill="1" applyBorder="1" applyAlignment="1">
      <alignment horizontal="right"/>
    </xf>
    <xf numFmtId="18" fontId="21" fillId="5" borderId="0" xfId="0" applyNumberFormat="1" applyFont="1" applyFill="1"/>
    <xf numFmtId="0" fontId="21" fillId="5" borderId="0" xfId="0" applyFont="1" applyFill="1"/>
    <xf numFmtId="0" fontId="21" fillId="3" borderId="0" xfId="0" applyFont="1" applyFill="1"/>
    <xf numFmtId="0" fontId="19" fillId="3" borderId="2" xfId="0" applyFont="1" applyFill="1" applyBorder="1"/>
    <xf numFmtId="18" fontId="21" fillId="3" borderId="1" xfId="0" applyNumberFormat="1" applyFont="1" applyFill="1" applyBorder="1"/>
    <xf numFmtId="18" fontId="21" fillId="3" borderId="0" xfId="0" applyNumberFormat="1" applyFont="1" applyFill="1"/>
    <xf numFmtId="18" fontId="21" fillId="2" borderId="1" xfId="0" applyNumberFormat="1" applyFont="1" applyFill="1" applyBorder="1"/>
    <xf numFmtId="18" fontId="21" fillId="2" borderId="0" xfId="0" applyNumberFormat="1" applyFont="1" applyFill="1"/>
    <xf numFmtId="0" fontId="18" fillId="6" borderId="3" xfId="0" applyFont="1" applyFill="1" applyBorder="1"/>
    <xf numFmtId="0" fontId="19" fillId="2" borderId="0" xfId="0" applyFont="1" applyFill="1" applyAlignment="1">
      <alignment wrapText="1"/>
    </xf>
    <xf numFmtId="20" fontId="19" fillId="2" borderId="1" xfId="0" applyNumberFormat="1" applyFont="1" applyFill="1" applyBorder="1"/>
    <xf numFmtId="0" fontId="19" fillId="5" borderId="0" xfId="0" applyFont="1" applyFill="1" applyAlignment="1">
      <alignment wrapText="1"/>
    </xf>
    <xf numFmtId="0" fontId="19" fillId="5" borderId="1" xfId="0" applyFont="1" applyFill="1" applyBorder="1" applyAlignment="1">
      <alignment vertical="top" wrapText="1"/>
    </xf>
    <xf numFmtId="0" fontId="19" fillId="2" borderId="1" xfId="0" applyFont="1" applyFill="1" applyBorder="1" applyAlignment="1">
      <alignment vertical="top" wrapText="1"/>
    </xf>
    <xf numFmtId="20" fontId="19" fillId="5" borderId="1" xfId="0" applyNumberFormat="1" applyFont="1" applyFill="1" applyBorder="1"/>
    <xf numFmtId="0" fontId="19" fillId="5" borderId="0" xfId="0" applyFont="1" applyFill="1" applyAlignment="1">
      <alignment vertical="top"/>
    </xf>
    <xf numFmtId="0" fontId="20" fillId="0" borderId="0" xfId="0" applyFont="1" applyAlignment="1">
      <alignment wrapText="1"/>
    </xf>
    <xf numFmtId="0" fontId="21" fillId="2" borderId="1" xfId="0" applyFont="1" applyFill="1" applyBorder="1" applyAlignment="1">
      <alignment vertical="top"/>
    </xf>
    <xf numFmtId="0" fontId="19" fillId="5" borderId="1" xfId="0" applyFont="1" applyFill="1" applyBorder="1" applyAlignment="1">
      <alignment wrapText="1"/>
    </xf>
    <xf numFmtId="0" fontId="19" fillId="5" borderId="10" xfId="0" applyFont="1" applyFill="1" applyBorder="1"/>
    <xf numFmtId="0" fontId="20" fillId="2" borderId="0" xfId="0" applyFont="1" applyFill="1"/>
    <xf numFmtId="0" fontId="21" fillId="5" borderId="1" xfId="0" applyFont="1" applyFill="1" applyBorder="1" applyAlignment="1">
      <alignment vertical="top"/>
    </xf>
    <xf numFmtId="0" fontId="20" fillId="5" borderId="0" xfId="0" applyFont="1" applyFill="1"/>
    <xf numFmtId="18" fontId="21" fillId="5" borderId="1" xfId="0" applyNumberFormat="1" applyFont="1" applyFill="1" applyBorder="1"/>
    <xf numFmtId="0" fontId="24" fillId="0" borderId="0" xfId="0" applyFont="1"/>
    <xf numFmtId="0" fontId="10" fillId="2" borderId="8" xfId="0" applyFont="1" applyFill="1" applyBorder="1"/>
    <xf numFmtId="0" fontId="2" fillId="0" borderId="10" xfId="0" applyFont="1" applyBorder="1"/>
    <xf numFmtId="165" fontId="19" fillId="2" borderId="2" xfId="0" applyNumberFormat="1" applyFont="1" applyFill="1" applyBorder="1"/>
    <xf numFmtId="18" fontId="2" fillId="2" borderId="1" xfId="0" applyNumberFormat="1" applyFont="1" applyFill="1" applyBorder="1"/>
    <xf numFmtId="18" fontId="2" fillId="2" borderId="0" xfId="0" applyNumberFormat="1" applyFont="1" applyFill="1"/>
    <xf numFmtId="0" fontId="2" fillId="2" borderId="0" xfId="0" applyFont="1" applyFill="1"/>
    <xf numFmtId="0" fontId="21" fillId="2" borderId="0" xfId="0" applyFont="1" applyFill="1" applyAlignment="1">
      <alignment wrapText="1"/>
    </xf>
    <xf numFmtId="18" fontId="19" fillId="0" borderId="1" xfId="0" applyNumberFormat="1" applyFont="1" applyBorder="1" applyAlignment="1">
      <alignment horizontal="center" vertical="center"/>
    </xf>
    <xf numFmtId="0" fontId="19" fillId="0" borderId="1" xfId="0" applyFont="1" applyBorder="1" applyAlignment="1">
      <alignment horizontal="left"/>
    </xf>
    <xf numFmtId="0" fontId="22" fillId="0" borderId="0" xfId="0" applyFont="1" applyAlignment="1">
      <alignment horizontal="left"/>
    </xf>
    <xf numFmtId="0" fontId="19" fillId="0" borderId="1" xfId="0" applyFont="1" applyBorder="1" applyAlignment="1">
      <alignment horizontal="left" wrapText="1"/>
    </xf>
    <xf numFmtId="0" fontId="19" fillId="0" borderId="1" xfId="0" applyFont="1" applyBorder="1" applyAlignment="1">
      <alignment horizontal="center" wrapText="1"/>
    </xf>
    <xf numFmtId="0" fontId="21" fillId="0" borderId="1" xfId="0" applyFont="1" applyBorder="1" applyAlignment="1">
      <alignment horizontal="left"/>
    </xf>
    <xf numFmtId="18" fontId="19" fillId="0" borderId="11" xfId="0" applyNumberFormat="1" applyFont="1" applyBorder="1" applyAlignment="1">
      <alignment horizontal="center" vertical="center"/>
    </xf>
    <xf numFmtId="0" fontId="19" fillId="0" borderId="1" xfId="0" applyFont="1" applyBorder="1" applyAlignment="1">
      <alignment horizontal="center"/>
    </xf>
    <xf numFmtId="0" fontId="21" fillId="0" borderId="11" xfId="0" applyFont="1" applyBorder="1" applyAlignment="1">
      <alignment wrapText="1"/>
    </xf>
    <xf numFmtId="20" fontId="19" fillId="0" borderId="1" xfId="0" applyNumberFormat="1" applyFont="1" applyBorder="1" applyAlignment="1">
      <alignment horizontal="center" vertical="center"/>
    </xf>
    <xf numFmtId="0" fontId="21" fillId="2" borderId="1" xfId="0" applyFont="1" applyFill="1" applyBorder="1" applyAlignment="1">
      <alignment horizontal="left" vertical="top" wrapText="1"/>
    </xf>
    <xf numFmtId="0" fontId="21" fillId="2" borderId="1" xfId="0" applyFont="1" applyFill="1" applyBorder="1" applyAlignment="1">
      <alignment wrapText="1"/>
    </xf>
    <xf numFmtId="0" fontId="19" fillId="5" borderId="1" xfId="0" applyFont="1" applyFill="1" applyBorder="1" applyAlignment="1">
      <alignment horizontal="left" vertical="top" wrapText="1"/>
    </xf>
    <xf numFmtId="0" fontId="21" fillId="5" borderId="1" xfId="0" applyFont="1" applyFill="1" applyBorder="1" applyAlignment="1">
      <alignment wrapText="1"/>
    </xf>
    <xf numFmtId="0" fontId="19" fillId="2" borderId="1" xfId="0" applyFont="1" applyFill="1" applyBorder="1" applyAlignment="1">
      <alignment horizontal="left" vertical="top" wrapText="1"/>
    </xf>
    <xf numFmtId="0" fontId="19" fillId="5" borderId="1" xfId="0" applyFont="1" applyFill="1" applyBorder="1" applyAlignment="1">
      <alignment horizontal="left"/>
    </xf>
    <xf numFmtId="0" fontId="22" fillId="5" borderId="0" xfId="0" applyFont="1" applyFill="1"/>
    <xf numFmtId="0" fontId="21" fillId="2" borderId="1" xfId="0" applyFont="1" applyFill="1" applyBorder="1" applyAlignment="1">
      <alignment horizontal="left"/>
    </xf>
    <xf numFmtId="0" fontId="21" fillId="5" borderId="1" xfId="0" applyFont="1" applyFill="1" applyBorder="1" applyAlignment="1">
      <alignment horizontal="left" vertical="top" wrapText="1"/>
    </xf>
    <xf numFmtId="0" fontId="19" fillId="2" borderId="1" xfId="0" applyFont="1" applyFill="1" applyBorder="1" applyAlignment="1">
      <alignment horizontal="left"/>
    </xf>
    <xf numFmtId="0" fontId="21" fillId="5" borderId="1" xfId="0" applyFont="1" applyFill="1" applyBorder="1" applyAlignment="1">
      <alignment horizontal="left"/>
    </xf>
    <xf numFmtId="0" fontId="22" fillId="2" borderId="0" xfId="0" applyFont="1" applyFill="1"/>
    <xf numFmtId="0" fontId="21" fillId="2" borderId="11" xfId="0" applyFont="1" applyFill="1" applyBorder="1"/>
    <xf numFmtId="0" fontId="4" fillId="5" borderId="1" xfId="0" applyFont="1" applyFill="1" applyBorder="1" applyAlignment="1">
      <alignment wrapText="1"/>
    </xf>
    <xf numFmtId="0" fontId="4" fillId="2" borderId="1" xfId="0" applyFont="1" applyFill="1" applyBorder="1" applyAlignment="1">
      <alignment wrapText="1"/>
    </xf>
    <xf numFmtId="0" fontId="2" fillId="5" borderId="0" xfId="0" applyFont="1" applyFill="1"/>
    <xf numFmtId="0" fontId="21" fillId="0" borderId="12" xfId="0" applyFont="1" applyBorder="1"/>
    <xf numFmtId="0" fontId="4" fillId="5" borderId="1" xfId="0" applyFont="1" applyFill="1" applyBorder="1"/>
    <xf numFmtId="0" fontId="4" fillId="2" borderId="1" xfId="0" applyFont="1" applyFill="1" applyBorder="1"/>
    <xf numFmtId="0" fontId="24" fillId="3" borderId="0" xfId="0" applyFont="1" applyFill="1"/>
    <xf numFmtId="0" fontId="10" fillId="2" borderId="13" xfId="0" applyFont="1" applyFill="1" applyBorder="1"/>
    <xf numFmtId="0" fontId="2" fillId="2" borderId="1" xfId="0" applyFont="1" applyFill="1" applyBorder="1"/>
    <xf numFmtId="20" fontId="19" fillId="2" borderId="1" xfId="0" applyNumberFormat="1" applyFont="1" applyFill="1" applyBorder="1" applyAlignment="1">
      <alignment horizontal="right"/>
    </xf>
    <xf numFmtId="0" fontId="22" fillId="0" borderId="1" xfId="0" applyFont="1" applyBorder="1"/>
    <xf numFmtId="0" fontId="20" fillId="0" borderId="1" xfId="0" applyFont="1" applyBorder="1"/>
    <xf numFmtId="0" fontId="20" fillId="3" borderId="0" xfId="0" applyFont="1" applyFill="1"/>
    <xf numFmtId="0" fontId="18" fillId="7" borderId="4" xfId="0" applyFont="1" applyFill="1" applyBorder="1"/>
    <xf numFmtId="0" fontId="18" fillId="7" borderId="3" xfId="0" applyFont="1" applyFill="1" applyBorder="1"/>
    <xf numFmtId="0" fontId="17" fillId="7" borderId="3" xfId="0" applyFont="1" applyFill="1" applyBorder="1"/>
    <xf numFmtId="0" fontId="17" fillId="7" borderId="9" xfId="0" applyFont="1" applyFill="1" applyBorder="1"/>
    <xf numFmtId="164" fontId="19" fillId="2" borderId="2" xfId="0" applyNumberFormat="1" applyFont="1" applyFill="1" applyBorder="1"/>
    <xf numFmtId="0" fontId="25" fillId="0" borderId="0" xfId="0" applyFont="1"/>
    <xf numFmtId="18" fontId="25" fillId="0" borderId="0" xfId="0" applyNumberFormat="1" applyFont="1"/>
    <xf numFmtId="20" fontId="25" fillId="0" borderId="0" xfId="0" applyNumberFormat="1" applyFont="1"/>
    <xf numFmtId="0" fontId="19" fillId="5" borderId="1" xfId="0" applyFont="1" applyFill="1" applyBorder="1" applyAlignment="1">
      <alignment horizontal="right"/>
    </xf>
    <xf numFmtId="0" fontId="25" fillId="5" borderId="0" xfId="0" applyFont="1" applyFill="1"/>
    <xf numFmtId="18" fontId="25" fillId="5" borderId="0" xfId="0" applyNumberFormat="1" applyFont="1" applyFill="1"/>
    <xf numFmtId="20" fontId="25" fillId="5" borderId="0" xfId="0" applyNumberFormat="1" applyFont="1" applyFill="1"/>
    <xf numFmtId="0" fontId="4" fillId="5" borderId="0" xfId="0" applyFont="1" applyFill="1"/>
    <xf numFmtId="0" fontId="25" fillId="2" borderId="0" xfId="0" applyFont="1" applyFill="1"/>
    <xf numFmtId="20" fontId="25" fillId="2" borderId="0" xfId="0" applyNumberFormat="1" applyFont="1" applyFill="1"/>
    <xf numFmtId="0" fontId="4" fillId="2" borderId="1" xfId="0" applyFont="1" applyFill="1" applyBorder="1" applyAlignment="1">
      <alignment horizontal="right"/>
    </xf>
    <xf numFmtId="0" fontId="4" fillId="2" borderId="0" xfId="0" applyFont="1" applyFill="1"/>
    <xf numFmtId="0" fontId="26" fillId="2" borderId="0" xfId="0" applyFont="1" applyFill="1"/>
    <xf numFmtId="0" fontId="19" fillId="2" borderId="1" xfId="0" applyFont="1" applyFill="1" applyBorder="1" applyAlignment="1">
      <alignment horizontal="right"/>
    </xf>
    <xf numFmtId="18" fontId="25" fillId="0" borderId="0" xfId="0" applyNumberFormat="1" applyFont="1" applyAlignment="1">
      <alignment horizontal="right"/>
    </xf>
    <xf numFmtId="20" fontId="25" fillId="0" borderId="0" xfId="0" applyNumberFormat="1" applyFont="1" applyAlignment="1">
      <alignment horizontal="right"/>
    </xf>
    <xf numFmtId="164" fontId="19" fillId="0" borderId="1" xfId="0" applyNumberFormat="1" applyFont="1" applyBorder="1"/>
    <xf numFmtId="0" fontId="18" fillId="6" borderId="4" xfId="0" applyFont="1" applyFill="1" applyBorder="1"/>
    <xf numFmtId="0" fontId="19" fillId="0" borderId="1" xfId="0" applyFont="1" applyBorder="1" applyAlignment="1">
      <alignment horizontal="right"/>
    </xf>
    <xf numFmtId="0" fontId="27" fillId="0" borderId="1" xfId="0" applyFont="1" applyBorder="1"/>
    <xf numFmtId="0" fontId="28" fillId="0" borderId="1" xfId="0" applyFont="1" applyBorder="1"/>
    <xf numFmtId="0" fontId="10" fillId="3" borderId="0" xfId="0" applyFont="1" applyFill="1"/>
    <xf numFmtId="0" fontId="2" fillId="3" borderId="1" xfId="0" applyFont="1" applyFill="1" applyBorder="1"/>
    <xf numFmtId="0" fontId="2" fillId="3" borderId="10" xfId="0" applyFont="1" applyFill="1" applyBorder="1"/>
    <xf numFmtId="0" fontId="20" fillId="0" borderId="1" xfId="0" applyFont="1" applyBorder="1" applyAlignment="1">
      <alignment wrapText="1"/>
    </xf>
    <xf numFmtId="0" fontId="13" fillId="0" borderId="0" xfId="0" applyFont="1"/>
    <xf numFmtId="18" fontId="13" fillId="0" borderId="0" xfId="0" applyNumberFormat="1" applyFont="1"/>
    <xf numFmtId="20" fontId="13" fillId="0" borderId="0" xfId="0" applyNumberFormat="1" applyFont="1"/>
    <xf numFmtId="0" fontId="29" fillId="0" borderId="0" xfId="0" applyFont="1"/>
    <xf numFmtId="20" fontId="13" fillId="0" borderId="0" xfId="0" applyNumberFormat="1" applyFont="1" applyAlignment="1">
      <alignment horizontal="right"/>
    </xf>
    <xf numFmtId="0" fontId="29" fillId="0" borderId="0" xfId="0" applyFont="1" applyAlignment="1">
      <alignment wrapText="1"/>
    </xf>
    <xf numFmtId="0" fontId="19" fillId="2" borderId="0" xfId="0" applyFont="1" applyFill="1" applyAlignment="1">
      <alignment horizontal="right"/>
    </xf>
    <xf numFmtId="0" fontId="21" fillId="0" borderId="0" xfId="0" applyFont="1" applyAlignment="1">
      <alignment horizontal="right"/>
    </xf>
    <xf numFmtId="0" fontId="21" fillId="2" borderId="8" xfId="0" applyFont="1" applyFill="1" applyBorder="1"/>
    <xf numFmtId="0" fontId="21" fillId="2" borderId="13" xfId="0" applyFont="1" applyFill="1" applyBorder="1"/>
    <xf numFmtId="0" fontId="21" fillId="2" borderId="2" xfId="0" applyFont="1" applyFill="1" applyBorder="1"/>
    <xf numFmtId="20" fontId="21" fillId="2" borderId="1" xfId="0" applyNumberFormat="1" applyFont="1" applyFill="1" applyBorder="1"/>
    <xf numFmtId="0" fontId="17" fillId="5" borderId="1" xfId="0" applyFont="1" applyFill="1" applyBorder="1"/>
    <xf numFmtId="0" fontId="18" fillId="5" borderId="1" xfId="0" applyFont="1" applyFill="1" applyBorder="1"/>
    <xf numFmtId="165" fontId="21" fillId="2" borderId="2" xfId="0" applyNumberFormat="1" applyFont="1" applyFill="1" applyBorder="1"/>
    <xf numFmtId="166" fontId="13" fillId="0" borderId="0" xfId="0" applyNumberFormat="1" applyFont="1"/>
    <xf numFmtId="18" fontId="13" fillId="0" borderId="0" xfId="0" applyNumberFormat="1" applyFont="1" applyAlignment="1">
      <alignment horizontal="right"/>
    </xf>
    <xf numFmtId="0" fontId="30" fillId="0" borderId="0" xfId="0" applyFont="1"/>
    <xf numFmtId="164" fontId="19" fillId="2" borderId="1" xfId="0" applyNumberFormat="1" applyFont="1" applyFill="1" applyBorder="1"/>
    <xf numFmtId="0" fontId="22" fillId="8" borderId="0" xfId="0" applyFont="1" applyFill="1"/>
    <xf numFmtId="0" fontId="21" fillId="8" borderId="4" xfId="0" applyFont="1" applyFill="1" applyBorder="1"/>
    <xf numFmtId="0" fontId="19" fillId="8" borderId="3" xfId="0" applyFont="1" applyFill="1" applyBorder="1"/>
    <xf numFmtId="0" fontId="21" fillId="8" borderId="3" xfId="0" applyFont="1" applyFill="1" applyBorder="1"/>
    <xf numFmtId="18" fontId="21" fillId="0" borderId="1" xfId="0" applyNumberFormat="1" applyFont="1" applyBorder="1"/>
    <xf numFmtId="0" fontId="2" fillId="0" borderId="1" xfId="0" applyFont="1" applyBorder="1" applyAlignment="1">
      <alignment wrapText="1"/>
    </xf>
    <xf numFmtId="18" fontId="22" fillId="0" borderId="0" xfId="0" applyNumberFormat="1" applyFont="1"/>
    <xf numFmtId="14" fontId="2" fillId="0" borderId="0" xfId="0" applyNumberFormat="1" applyFont="1"/>
    <xf numFmtId="0" fontId="19" fillId="0" borderId="0" xfId="0" applyFont="1"/>
    <xf numFmtId="0" fontId="21" fillId="8" borderId="9" xfId="0" applyFont="1" applyFill="1" applyBorder="1"/>
    <xf numFmtId="18" fontId="31" fillId="0" borderId="0" xfId="0" applyNumberFormat="1" applyFont="1" applyAlignment="1">
      <alignment horizontal="right"/>
    </xf>
    <xf numFmtId="20" fontId="31" fillId="0" borderId="0" xfId="0" applyNumberFormat="1" applyFont="1" applyAlignment="1">
      <alignment horizontal="right"/>
    </xf>
    <xf numFmtId="14" fontId="21" fillId="2" borderId="0" xfId="0" applyNumberFormat="1" applyFont="1" applyFill="1"/>
    <xf numFmtId="0" fontId="31" fillId="0" borderId="0" xfId="0" applyFont="1"/>
    <xf numFmtId="18" fontId="5" fillId="0" borderId="0" xfId="0" applyNumberFormat="1" applyFont="1" applyAlignment="1">
      <alignment horizontal="right"/>
    </xf>
    <xf numFmtId="20" fontId="5" fillId="0" borderId="0" xfId="0" applyNumberFormat="1" applyFont="1" applyAlignment="1">
      <alignment horizontal="right"/>
    </xf>
    <xf numFmtId="18" fontId="21" fillId="5" borderId="0" xfId="0" applyNumberFormat="1" applyFont="1" applyFill="1" applyAlignment="1">
      <alignment horizontal="right"/>
    </xf>
    <xf numFmtId="0" fontId="21" fillId="5" borderId="0" xfId="0" applyFont="1" applyFill="1" applyAlignment="1">
      <alignment horizontal="right"/>
    </xf>
    <xf numFmtId="0" fontId="5" fillId="0" borderId="14" xfId="0" applyFont="1" applyBorder="1"/>
    <xf numFmtId="0" fontId="6" fillId="0" borderId="4" xfId="0" applyFont="1" applyBorder="1"/>
    <xf numFmtId="0" fontId="4" fillId="0" borderId="4" xfId="0" applyFont="1" applyBorder="1" applyAlignment="1">
      <alignment horizontal="right"/>
    </xf>
    <xf numFmtId="0" fontId="5" fillId="8" borderId="4" xfId="0" applyFont="1" applyFill="1" applyBorder="1"/>
    <xf numFmtId="0" fontId="31" fillId="5" borderId="0" xfId="0" applyFont="1" applyFill="1"/>
    <xf numFmtId="0" fontId="31" fillId="2" borderId="0" xfId="0" applyFont="1" applyFill="1"/>
    <xf numFmtId="18" fontId="31" fillId="5" borderId="0" xfId="0" applyNumberFormat="1" applyFont="1" applyFill="1" applyAlignment="1">
      <alignment horizontal="right"/>
    </xf>
    <xf numFmtId="18" fontId="31" fillId="2" borderId="0" xfId="0" applyNumberFormat="1" applyFont="1" applyFill="1" applyAlignment="1">
      <alignment horizontal="right"/>
    </xf>
    <xf numFmtId="20" fontId="31" fillId="2" borderId="0" xfId="0" applyNumberFormat="1" applyFont="1" applyFill="1" applyAlignment="1">
      <alignment horizontal="right"/>
    </xf>
    <xf numFmtId="18" fontId="25" fillId="5" borderId="0" xfId="0" applyNumberFormat="1" applyFont="1" applyFill="1" applyAlignment="1">
      <alignment horizontal="right"/>
    </xf>
    <xf numFmtId="20" fontId="31" fillId="5" borderId="0" xfId="0" applyNumberFormat="1" applyFont="1" applyFill="1" applyAlignment="1">
      <alignment horizontal="right"/>
    </xf>
    <xf numFmtId="18" fontId="31" fillId="0" borderId="0" xfId="0" applyNumberFormat="1" applyFont="1"/>
    <xf numFmtId="0" fontId="17" fillId="0" borderId="0" xfId="0" applyFont="1"/>
    <xf numFmtId="0" fontId="33" fillId="9" borderId="1" xfId="0" applyFont="1" applyFill="1" applyBorder="1" applyAlignment="1">
      <alignment horizontal="center"/>
    </xf>
    <xf numFmtId="14" fontId="21" fillId="0" borderId="1" xfId="0" applyNumberFormat="1" applyFont="1" applyBorder="1"/>
    <xf numFmtId="0" fontId="21" fillId="0" borderId="15" xfId="0" applyFont="1" applyBorder="1"/>
    <xf numFmtId="0" fontId="21" fillId="0" borderId="16" xfId="0" applyFont="1" applyBorder="1"/>
    <xf numFmtId="0" fontId="21" fillId="0" borderId="17" xfId="0" applyFont="1" applyBorder="1"/>
    <xf numFmtId="0" fontId="21" fillId="0" borderId="18" xfId="0" applyFont="1" applyBorder="1"/>
    <xf numFmtId="0" fontId="21" fillId="0" borderId="19" xfId="0" applyFont="1" applyBorder="1"/>
    <xf numFmtId="0" fontId="16" fillId="10" borderId="8" xfId="0" applyFont="1" applyFill="1" applyBorder="1"/>
    <xf numFmtId="0" fontId="21" fillId="0" borderId="4" xfId="0" applyFont="1" applyBorder="1" applyAlignment="1">
      <alignment horizontal="center"/>
    </xf>
    <xf numFmtId="0" fontId="21" fillId="0" borderId="3" xfId="0" applyFont="1" applyBorder="1" applyAlignment="1">
      <alignment horizontal="center"/>
    </xf>
    <xf numFmtId="0" fontId="21" fillId="0" borderId="9" xfId="0" applyFont="1" applyBorder="1" applyAlignment="1">
      <alignment horizontal="center"/>
    </xf>
    <xf numFmtId="0" fontId="21" fillId="0" borderId="2" xfId="0" applyFont="1" applyBorder="1"/>
    <xf numFmtId="168" fontId="21" fillId="0" borderId="1" xfId="0" applyNumberFormat="1" applyFont="1" applyBorder="1"/>
    <xf numFmtId="0" fontId="21" fillId="0" borderId="7" xfId="0" applyFont="1" applyBorder="1"/>
    <xf numFmtId="168" fontId="21" fillId="0" borderId="11" xfId="0" applyNumberFormat="1" applyFont="1" applyBorder="1"/>
    <xf numFmtId="0" fontId="21" fillId="0" borderId="20" xfId="0" applyFont="1" applyBorder="1"/>
    <xf numFmtId="0" fontId="21" fillId="0" borderId="21" xfId="0" applyFont="1" applyBorder="1"/>
    <xf numFmtId="0" fontId="21" fillId="0" borderId="22" xfId="0" applyFont="1" applyBorder="1"/>
    <xf numFmtId="0" fontId="21" fillId="0" borderId="23" xfId="0" applyFont="1" applyBorder="1"/>
    <xf numFmtId="0" fontId="5" fillId="0" borderId="24" xfId="0" applyFont="1" applyBorder="1"/>
    <xf numFmtId="0" fontId="5" fillId="3" borderId="24" xfId="0" applyFont="1" applyFill="1" applyBorder="1" applyAlignment="1">
      <alignment horizontal="left"/>
    </xf>
    <xf numFmtId="0" fontId="4" fillId="3" borderId="24" xfId="0" applyFont="1" applyFill="1" applyBorder="1" applyAlignment="1">
      <alignment horizontal="right"/>
    </xf>
    <xf numFmtId="0" fontId="4" fillId="3" borderId="24" xfId="0" applyFont="1" applyFill="1" applyBorder="1" applyAlignment="1">
      <alignment horizontal="left"/>
    </xf>
    <xf numFmtId="0" fontId="5" fillId="3" borderId="24" xfId="0" applyFont="1" applyFill="1" applyBorder="1"/>
    <xf numFmtId="0" fontId="5" fillId="3" borderId="24" xfId="0" applyFont="1" applyFill="1" applyBorder="1" applyAlignment="1">
      <alignment horizontal="center"/>
    </xf>
    <xf numFmtId="18" fontId="5" fillId="3" borderId="24" xfId="0" applyNumberFormat="1" applyFont="1" applyFill="1" applyBorder="1" applyAlignment="1">
      <alignment horizontal="right"/>
    </xf>
    <xf numFmtId="0" fontId="5" fillId="3" borderId="24" xfId="0" applyFont="1" applyFill="1" applyBorder="1" applyAlignment="1">
      <alignment horizontal="right"/>
    </xf>
    <xf numFmtId="0" fontId="5" fillId="3" borderId="24" xfId="0" applyFont="1" applyFill="1" applyBorder="1" applyAlignment="1">
      <alignment horizontal="left" vertical="top"/>
    </xf>
    <xf numFmtId="20" fontId="5" fillId="3" borderId="24" xfId="0" applyNumberFormat="1" applyFont="1" applyFill="1" applyBorder="1" applyAlignment="1">
      <alignment horizontal="right"/>
    </xf>
    <xf numFmtId="0" fontId="8" fillId="3" borderId="24" xfId="0" applyFont="1" applyFill="1" applyBorder="1" applyAlignment="1">
      <alignment horizontal="left" vertical="top"/>
    </xf>
    <xf numFmtId="0" fontId="4" fillId="3" borderId="24" xfId="0" applyFont="1" applyFill="1" applyBorder="1"/>
    <xf numFmtId="0" fontId="4" fillId="3" borderId="24" xfId="0" applyFont="1" applyFill="1" applyBorder="1" applyAlignment="1">
      <alignment horizontal="left" vertical="top"/>
    </xf>
    <xf numFmtId="18" fontId="4" fillId="3" borderId="24" xfId="0" applyNumberFormat="1" applyFont="1" applyFill="1" applyBorder="1" applyAlignment="1">
      <alignment horizontal="right"/>
    </xf>
    <xf numFmtId="0" fontId="4" fillId="3" borderId="24" xfId="0" applyFont="1" applyFill="1" applyBorder="1" applyAlignment="1">
      <alignment horizontal="center"/>
    </xf>
    <xf numFmtId="20" fontId="4" fillId="3" borderId="24" xfId="0" applyNumberFormat="1" applyFont="1" applyFill="1" applyBorder="1" applyAlignment="1">
      <alignment horizontal="right"/>
    </xf>
    <xf numFmtId="0" fontId="9" fillId="3" borderId="24" xfId="0" applyFont="1" applyFill="1" applyBorder="1" applyAlignment="1">
      <alignment horizontal="left"/>
    </xf>
    <xf numFmtId="0" fontId="6" fillId="3" borderId="24" xfId="0" applyFont="1" applyFill="1" applyBorder="1" applyAlignment="1">
      <alignment horizontal="left"/>
    </xf>
    <xf numFmtId="0" fontId="5" fillId="0" borderId="24" xfId="0" applyFont="1" applyBorder="1" applyAlignment="1">
      <alignment horizontal="right"/>
    </xf>
    <xf numFmtId="0" fontId="5" fillId="0" borderId="24" xfId="0" applyFont="1" applyBorder="1" applyAlignment="1">
      <alignment horizontal="left"/>
    </xf>
    <xf numFmtId="18" fontId="5" fillId="0" borderId="24" xfId="0" applyNumberFormat="1" applyFont="1" applyBorder="1" applyAlignment="1">
      <alignment horizontal="right"/>
    </xf>
    <xf numFmtId="0" fontId="19" fillId="3" borderId="0" xfId="0" applyFont="1" applyFill="1"/>
    <xf numFmtId="0" fontId="0" fillId="0" borderId="0" xfId="0" applyAlignment="1">
      <alignment wrapText="1"/>
    </xf>
    <xf numFmtId="0" fontId="16" fillId="2" borderId="8" xfId="0" applyFont="1" applyFill="1" applyBorder="1" applyAlignment="1">
      <alignment wrapText="1"/>
    </xf>
    <xf numFmtId="0" fontId="17" fillId="0" borderId="1" xfId="0" applyFont="1" applyBorder="1" applyAlignment="1">
      <alignment wrapText="1"/>
    </xf>
    <xf numFmtId="0" fontId="19" fillId="0" borderId="2" xfId="0" applyFont="1" applyBorder="1" applyAlignment="1">
      <alignment wrapText="1"/>
    </xf>
    <xf numFmtId="0" fontId="21" fillId="3" borderId="4" xfId="0" applyFont="1" applyFill="1" applyBorder="1" applyAlignment="1">
      <alignment wrapText="1"/>
    </xf>
    <xf numFmtId="0" fontId="21" fillId="3" borderId="3" xfId="0" applyFont="1" applyFill="1" applyBorder="1" applyAlignment="1">
      <alignment wrapText="1"/>
    </xf>
    <xf numFmtId="0" fontId="21" fillId="3" borderId="9" xfId="0" applyFont="1" applyFill="1" applyBorder="1" applyAlignment="1">
      <alignment wrapText="1"/>
    </xf>
    <xf numFmtId="0" fontId="21" fillId="0" borderId="1" xfId="0" applyFont="1" applyBorder="1" applyAlignment="1">
      <alignment horizontal="center" vertical="center" wrapText="1"/>
    </xf>
    <xf numFmtId="18" fontId="19" fillId="0" borderId="1" xfId="0" applyNumberFormat="1" applyFont="1" applyBorder="1" applyAlignment="1">
      <alignment wrapText="1"/>
    </xf>
    <xf numFmtId="0" fontId="21" fillId="0" borderId="1" xfId="0" applyFont="1" applyBorder="1" applyAlignment="1">
      <alignment horizontal="right" wrapText="1"/>
    </xf>
    <xf numFmtId="0" fontId="2" fillId="0" borderId="0" xfId="0" applyFont="1" applyAlignment="1">
      <alignment wrapText="1"/>
    </xf>
    <xf numFmtId="165" fontId="19" fillId="0" borderId="2" xfId="0" applyNumberFormat="1" applyFont="1" applyBorder="1" applyAlignment="1">
      <alignment wrapText="1"/>
    </xf>
    <xf numFmtId="18" fontId="4" fillId="0" borderId="1" xfId="0" applyNumberFormat="1" applyFont="1" applyBorder="1" applyAlignment="1">
      <alignment wrapText="1"/>
    </xf>
    <xf numFmtId="20" fontId="19" fillId="0" borderId="1" xfId="0" applyNumberFormat="1" applyFont="1" applyBorder="1" applyAlignment="1">
      <alignment wrapText="1"/>
    </xf>
    <xf numFmtId="0" fontId="21" fillId="0" borderId="11" xfId="0" applyFont="1" applyBorder="1" applyAlignment="1">
      <alignment horizontal="center" vertical="center" wrapText="1"/>
    </xf>
    <xf numFmtId="18" fontId="4" fillId="0" borderId="0" xfId="0" applyNumberFormat="1" applyFont="1" applyAlignment="1">
      <alignment wrapText="1"/>
    </xf>
    <xf numFmtId="0" fontId="19" fillId="2" borderId="1" xfId="0" applyFont="1" applyFill="1" applyBorder="1" applyAlignment="1">
      <alignment wrapText="1"/>
    </xf>
    <xf numFmtId="18" fontId="21" fillId="2" borderId="1" xfId="0" applyNumberFormat="1" applyFont="1" applyFill="1" applyBorder="1" applyAlignment="1">
      <alignment wrapText="1"/>
    </xf>
    <xf numFmtId="18" fontId="19" fillId="2" borderId="0" xfId="0" applyNumberFormat="1" applyFont="1" applyFill="1" applyAlignment="1">
      <alignment wrapText="1"/>
    </xf>
    <xf numFmtId="20" fontId="19" fillId="2" borderId="1" xfId="0" applyNumberFormat="1" applyFont="1" applyFill="1" applyBorder="1" applyAlignment="1">
      <alignment horizontal="right" wrapText="1"/>
    </xf>
    <xf numFmtId="18" fontId="21" fillId="5" borderId="1" xfId="0" applyNumberFormat="1" applyFont="1" applyFill="1" applyBorder="1" applyAlignment="1">
      <alignment wrapText="1"/>
    </xf>
    <xf numFmtId="20" fontId="19" fillId="5" borderId="1" xfId="0" applyNumberFormat="1" applyFont="1" applyFill="1" applyBorder="1" applyAlignment="1">
      <alignment wrapText="1"/>
    </xf>
    <xf numFmtId="20" fontId="19" fillId="2" borderId="1" xfId="0" applyNumberFormat="1" applyFont="1" applyFill="1" applyBorder="1" applyAlignment="1">
      <alignment wrapText="1"/>
    </xf>
    <xf numFmtId="18" fontId="19" fillId="5" borderId="0" xfId="0" applyNumberFormat="1" applyFont="1" applyFill="1" applyAlignment="1">
      <alignment wrapText="1"/>
    </xf>
    <xf numFmtId="0" fontId="21" fillId="5" borderId="0" xfId="0" applyFont="1" applyFill="1" applyAlignment="1">
      <alignment wrapText="1"/>
    </xf>
    <xf numFmtId="0" fontId="23" fillId="2" borderId="8" xfId="0" applyFont="1" applyFill="1" applyBorder="1" applyAlignment="1">
      <alignment wrapText="1"/>
    </xf>
    <xf numFmtId="0" fontId="19" fillId="0" borderId="1" xfId="0" applyFont="1" applyBorder="1" applyAlignment="1">
      <alignment horizontal="right" wrapText="1"/>
    </xf>
    <xf numFmtId="0" fontId="18" fillId="0" borderId="1" xfId="0" applyFont="1" applyBorder="1" applyAlignment="1">
      <alignment wrapText="1"/>
    </xf>
    <xf numFmtId="0" fontId="17" fillId="6" borderId="3" xfId="0" applyFont="1" applyFill="1" applyBorder="1" applyAlignment="1">
      <alignment wrapText="1"/>
    </xf>
    <xf numFmtId="0" fontId="17" fillId="6" borderId="9" xfId="0" applyFont="1" applyFill="1" applyBorder="1" applyAlignment="1">
      <alignment wrapText="1"/>
    </xf>
    <xf numFmtId="0" fontId="19" fillId="0" borderId="10" xfId="0" applyFont="1" applyBorder="1" applyAlignment="1">
      <alignment wrapText="1"/>
    </xf>
    <xf numFmtId="20" fontId="4" fillId="0" borderId="1" xfId="0" applyNumberFormat="1" applyFont="1" applyBorder="1" applyAlignment="1">
      <alignment wrapText="1"/>
    </xf>
    <xf numFmtId="167" fontId="19" fillId="0" borderId="1" xfId="0" applyNumberFormat="1" applyFont="1" applyBorder="1" applyAlignment="1">
      <alignment wrapText="1"/>
    </xf>
    <xf numFmtId="0" fontId="10" fillId="2" borderId="8" xfId="0" applyFont="1" applyFill="1" applyBorder="1" applyAlignment="1">
      <alignment wrapText="1"/>
    </xf>
    <xf numFmtId="0" fontId="10" fillId="2" borderId="13" xfId="0" applyFont="1" applyFill="1" applyBorder="1" applyAlignment="1">
      <alignment wrapText="1"/>
    </xf>
    <xf numFmtId="0" fontId="2" fillId="2" borderId="1" xfId="0" applyFont="1" applyFill="1" applyBorder="1" applyAlignment="1">
      <alignment wrapText="1"/>
    </xf>
    <xf numFmtId="0" fontId="21" fillId="0" borderId="1" xfId="0" applyFont="1" applyBorder="1" applyAlignment="1">
      <alignment horizontal="left" wrapText="1"/>
    </xf>
    <xf numFmtId="0" fontId="22" fillId="0" borderId="1" xfId="0" applyFont="1" applyBorder="1" applyAlignment="1">
      <alignment wrapText="1"/>
    </xf>
    <xf numFmtId="165" fontId="19" fillId="2" borderId="2" xfId="0" applyNumberFormat="1" applyFont="1" applyFill="1" applyBorder="1" applyAlignment="1">
      <alignment wrapText="1"/>
    </xf>
    <xf numFmtId="18" fontId="2" fillId="2" borderId="1" xfId="0" applyNumberFormat="1" applyFont="1" applyFill="1" applyBorder="1" applyAlignment="1">
      <alignment wrapText="1"/>
    </xf>
    <xf numFmtId="0" fontId="21" fillId="2" borderId="1" xfId="0" applyFont="1" applyFill="1" applyBorder="1" applyAlignment="1">
      <alignment horizontal="right" wrapText="1"/>
    </xf>
    <xf numFmtId="0" fontId="18" fillId="7" borderId="3" xfId="0" applyFont="1" applyFill="1" applyBorder="1" applyAlignment="1">
      <alignment wrapText="1"/>
    </xf>
    <xf numFmtId="0" fontId="17" fillId="7" borderId="3" xfId="0" applyFont="1" applyFill="1" applyBorder="1" applyAlignment="1">
      <alignment wrapText="1"/>
    </xf>
    <xf numFmtId="0" fontId="17" fillId="7" borderId="9" xfId="0" applyFont="1" applyFill="1" applyBorder="1" applyAlignment="1">
      <alignment wrapText="1"/>
    </xf>
    <xf numFmtId="0" fontId="25" fillId="0" borderId="0" xfId="0" applyFont="1" applyAlignment="1">
      <alignment wrapText="1"/>
    </xf>
    <xf numFmtId="18" fontId="25" fillId="0" borderId="0" xfId="0" applyNumberFormat="1" applyFont="1" applyAlignment="1">
      <alignment wrapText="1"/>
    </xf>
    <xf numFmtId="20" fontId="25" fillId="0" borderId="0" xfId="0" applyNumberFormat="1" applyFont="1" applyAlignment="1">
      <alignment wrapText="1"/>
    </xf>
    <xf numFmtId="0" fontId="19" fillId="5" borderId="1" xfId="0" applyFont="1" applyFill="1" applyBorder="1" applyAlignment="1">
      <alignment horizontal="right" wrapText="1"/>
    </xf>
    <xf numFmtId="0" fontId="25" fillId="5" borderId="0" xfId="0" applyFont="1" applyFill="1" applyAlignment="1">
      <alignment wrapText="1"/>
    </xf>
    <xf numFmtId="18" fontId="25" fillId="5" borderId="0" xfId="0" applyNumberFormat="1" applyFont="1" applyFill="1" applyAlignment="1">
      <alignment wrapText="1"/>
    </xf>
    <xf numFmtId="20" fontId="25" fillId="5" borderId="0" xfId="0" applyNumberFormat="1" applyFont="1" applyFill="1" applyAlignment="1">
      <alignment wrapText="1"/>
    </xf>
    <xf numFmtId="0" fontId="4" fillId="5" borderId="0" xfId="0" applyFont="1" applyFill="1" applyAlignment="1">
      <alignment wrapText="1"/>
    </xf>
    <xf numFmtId="0" fontId="25" fillId="2" borderId="0" xfId="0" applyFont="1" applyFill="1" applyAlignment="1">
      <alignment wrapText="1"/>
    </xf>
    <xf numFmtId="20" fontId="25" fillId="2" borderId="0" xfId="0" applyNumberFormat="1" applyFont="1" applyFill="1" applyAlignment="1">
      <alignment wrapText="1"/>
    </xf>
    <xf numFmtId="0" fontId="4" fillId="2" borderId="1" xfId="0" applyFont="1" applyFill="1" applyBorder="1" applyAlignment="1">
      <alignment horizontal="right" wrapText="1"/>
    </xf>
    <xf numFmtId="0" fontId="4" fillId="2" borderId="0" xfId="0" applyFont="1" applyFill="1" applyAlignment="1">
      <alignment wrapText="1"/>
    </xf>
    <xf numFmtId="0" fontId="26" fillId="2" borderId="0" xfId="0" applyFont="1" applyFill="1" applyAlignment="1">
      <alignment wrapText="1"/>
    </xf>
    <xf numFmtId="0" fontId="19" fillId="2" borderId="1" xfId="0" applyFont="1" applyFill="1" applyBorder="1" applyAlignment="1">
      <alignment horizontal="right" wrapText="1"/>
    </xf>
    <xf numFmtId="0" fontId="21" fillId="2" borderId="8" xfId="0" applyFont="1" applyFill="1" applyBorder="1" applyAlignment="1">
      <alignment wrapText="1"/>
    </xf>
    <xf numFmtId="0" fontId="21" fillId="2" borderId="13" xfId="0" applyFont="1" applyFill="1" applyBorder="1" applyAlignment="1">
      <alignment wrapText="1"/>
    </xf>
    <xf numFmtId="20" fontId="21" fillId="2" borderId="1" xfId="0" applyNumberFormat="1" applyFont="1" applyFill="1" applyBorder="1" applyAlignment="1">
      <alignment wrapText="1"/>
    </xf>
    <xf numFmtId="0" fontId="21" fillId="2" borderId="1" xfId="0" applyFont="1" applyFill="1" applyBorder="1" applyAlignment="1">
      <alignment vertical="top" wrapText="1"/>
    </xf>
    <xf numFmtId="0" fontId="17" fillId="5" borderId="1" xfId="0" applyFont="1" applyFill="1" applyBorder="1" applyAlignment="1">
      <alignment wrapText="1"/>
    </xf>
    <xf numFmtId="0" fontId="18" fillId="5" borderId="1" xfId="0" applyFont="1" applyFill="1" applyBorder="1" applyAlignment="1">
      <alignment wrapText="1"/>
    </xf>
    <xf numFmtId="167" fontId="19" fillId="2" borderId="1" xfId="0" applyNumberFormat="1" applyFont="1" applyFill="1" applyBorder="1" applyAlignment="1">
      <alignment horizontal="right" wrapText="1"/>
    </xf>
    <xf numFmtId="165" fontId="21" fillId="2" borderId="2" xfId="0" applyNumberFormat="1" applyFont="1" applyFill="1" applyBorder="1" applyAlignment="1">
      <alignment wrapText="1"/>
    </xf>
    <xf numFmtId="0" fontId="32" fillId="2" borderId="0" xfId="0" applyFont="1" applyFill="1" applyAlignment="1">
      <alignment wrapText="1"/>
    </xf>
    <xf numFmtId="18" fontId="32" fillId="2" borderId="0" xfId="0" applyNumberFormat="1" applyFont="1" applyFill="1" applyAlignment="1">
      <alignment horizontal="right" wrapText="1"/>
    </xf>
    <xf numFmtId="20" fontId="32" fillId="2" borderId="0" xfId="0" applyNumberFormat="1" applyFont="1" applyFill="1" applyAlignment="1">
      <alignment horizontal="right" wrapText="1"/>
    </xf>
    <xf numFmtId="0" fontId="32" fillId="5" borderId="0" xfId="0" applyFont="1" applyFill="1" applyAlignment="1">
      <alignment wrapText="1"/>
    </xf>
    <xf numFmtId="18" fontId="32" fillId="5" borderId="0" xfId="0" applyNumberFormat="1" applyFont="1" applyFill="1" applyAlignment="1">
      <alignment horizontal="right" wrapText="1"/>
    </xf>
    <xf numFmtId="20" fontId="32" fillId="5" borderId="0" xfId="0" applyNumberFormat="1" applyFont="1" applyFill="1" applyAlignment="1">
      <alignment horizontal="right" wrapText="1"/>
    </xf>
    <xf numFmtId="20" fontId="19" fillId="5" borderId="0" xfId="0" applyNumberFormat="1" applyFont="1" applyFill="1" applyAlignment="1">
      <alignment wrapText="1"/>
    </xf>
    <xf numFmtId="0" fontId="32" fillId="5" borderId="0" xfId="0" applyFont="1" applyFill="1" applyAlignment="1">
      <alignment horizontal="right" wrapText="1"/>
    </xf>
    <xf numFmtId="0" fontId="19" fillId="5" borderId="0" xfId="0" applyFont="1" applyFill="1" applyAlignment="1">
      <alignment horizontal="right" wrapText="1"/>
    </xf>
    <xf numFmtId="0" fontId="21" fillId="2" borderId="2" xfId="0" applyFont="1" applyFill="1" applyBorder="1" applyAlignment="1">
      <alignment wrapText="1"/>
    </xf>
    <xf numFmtId="0" fontId="19" fillId="2" borderId="10" xfId="0" applyFont="1" applyFill="1" applyBorder="1" applyAlignment="1">
      <alignment wrapText="1"/>
    </xf>
    <xf numFmtId="0" fontId="21" fillId="2" borderId="4" xfId="0" applyFont="1" applyFill="1" applyBorder="1" applyAlignment="1">
      <alignment wrapText="1"/>
    </xf>
    <xf numFmtId="0" fontId="19" fillId="2" borderId="9" xfId="0" applyFont="1" applyFill="1" applyBorder="1" applyAlignment="1">
      <alignment wrapText="1"/>
    </xf>
    <xf numFmtId="0" fontId="21" fillId="2" borderId="7" xfId="0" applyFont="1" applyFill="1" applyBorder="1" applyAlignment="1">
      <alignment wrapText="1"/>
    </xf>
    <xf numFmtId="0" fontId="19" fillId="2" borderId="20" xfId="0" applyFont="1" applyFill="1" applyBorder="1" applyAlignment="1">
      <alignment wrapText="1"/>
    </xf>
    <xf numFmtId="0" fontId="19" fillId="0" borderId="9" xfId="0" applyFont="1" applyBorder="1" applyAlignment="1">
      <alignment wrapText="1"/>
    </xf>
    <xf numFmtId="0" fontId="19" fillId="0" borderId="20" xfId="0" applyFont="1" applyBorder="1" applyAlignment="1">
      <alignment wrapText="1"/>
    </xf>
    <xf numFmtId="14" fontId="0" fillId="0" borderId="0" xfId="0" applyNumberFormat="1"/>
    <xf numFmtId="169" fontId="5" fillId="3" borderId="24" xfId="0" applyNumberFormat="1" applyFont="1" applyFill="1" applyBorder="1" applyAlignment="1">
      <alignment horizontal="left"/>
    </xf>
    <xf numFmtId="169" fontId="4" fillId="3" borderId="24" xfId="0" applyNumberFormat="1" applyFont="1" applyFill="1" applyBorder="1" applyAlignment="1">
      <alignment horizontal="right"/>
    </xf>
    <xf numFmtId="169" fontId="5" fillId="0" borderId="0" xfId="0" applyNumberFormat="1" applyFont="1"/>
    <xf numFmtId="169" fontId="6" fillId="3" borderId="24" xfId="0" applyNumberFormat="1" applyFont="1" applyFill="1" applyBorder="1" applyAlignment="1">
      <alignment horizontal="left"/>
    </xf>
    <xf numFmtId="169" fontId="5" fillId="0" borderId="24" xfId="0" applyNumberFormat="1" applyFont="1" applyBorder="1" applyAlignment="1">
      <alignment horizontal="right"/>
    </xf>
    <xf numFmtId="169" fontId="5" fillId="3" borderId="24" xfId="0" applyNumberFormat="1" applyFont="1" applyFill="1" applyBorder="1" applyAlignment="1">
      <alignment horizontal="right"/>
    </xf>
    <xf numFmtId="169" fontId="10" fillId="2" borderId="0" xfId="0" applyNumberFormat="1" applyFont="1" applyFill="1" applyAlignment="1">
      <alignment horizontal="left"/>
    </xf>
    <xf numFmtId="169" fontId="7" fillId="0" borderId="1" xfId="0" applyNumberFormat="1" applyFont="1" applyBorder="1" applyAlignment="1">
      <alignment horizontal="left"/>
    </xf>
    <xf numFmtId="169" fontId="4" fillId="0" borderId="3" xfId="0" applyNumberFormat="1" applyFont="1" applyBorder="1" applyAlignment="1">
      <alignment horizontal="right"/>
    </xf>
    <xf numFmtId="169" fontId="11" fillId="0" borderId="3" xfId="0" applyNumberFormat="1" applyFont="1" applyBorder="1" applyAlignment="1">
      <alignment horizontal="right"/>
    </xf>
    <xf numFmtId="169" fontId="5" fillId="0" borderId="5" xfId="0" applyNumberFormat="1" applyFont="1" applyBorder="1"/>
    <xf numFmtId="169" fontId="6" fillId="3" borderId="1" xfId="0" applyNumberFormat="1" applyFont="1" applyFill="1" applyBorder="1" applyAlignment="1">
      <alignment horizontal="left"/>
    </xf>
    <xf numFmtId="169" fontId="5" fillId="4" borderId="1" xfId="0" applyNumberFormat="1" applyFont="1" applyFill="1" applyBorder="1" applyAlignment="1">
      <alignment horizontal="right"/>
    </xf>
    <xf numFmtId="169" fontId="5" fillId="0" borderId="1" xfId="0" applyNumberFormat="1" applyFont="1" applyBorder="1" applyAlignment="1">
      <alignment horizontal="right"/>
    </xf>
    <xf numFmtId="169" fontId="5" fillId="3" borderId="1" xfId="0" applyNumberFormat="1" applyFont="1" applyFill="1" applyBorder="1" applyAlignment="1">
      <alignment horizontal="left"/>
    </xf>
    <xf numFmtId="169" fontId="6" fillId="0" borderId="1" xfId="0" applyNumberFormat="1" applyFont="1" applyBorder="1" applyAlignment="1">
      <alignment horizontal="left"/>
    </xf>
    <xf numFmtId="169" fontId="5" fillId="0" borderId="3" xfId="0" applyNumberFormat="1" applyFont="1" applyBorder="1" applyAlignment="1">
      <alignment horizontal="right"/>
    </xf>
    <xf numFmtId="169" fontId="14" fillId="0" borderId="3" xfId="0" applyNumberFormat="1" applyFont="1" applyBorder="1" applyAlignment="1">
      <alignment horizontal="right"/>
    </xf>
    <xf numFmtId="169" fontId="13" fillId="3" borderId="1" xfId="0" applyNumberFormat="1" applyFont="1" applyFill="1" applyBorder="1" applyAlignment="1">
      <alignment horizontal="right"/>
    </xf>
    <xf numFmtId="169" fontId="15" fillId="0" borderId="3" xfId="0" applyNumberFormat="1" applyFont="1" applyBorder="1" applyAlignment="1">
      <alignment horizontal="right"/>
    </xf>
    <xf numFmtId="169" fontId="13" fillId="4" borderId="1" xfId="0" applyNumberFormat="1" applyFont="1" applyFill="1" applyBorder="1" applyAlignment="1">
      <alignment horizontal="right"/>
    </xf>
    <xf numFmtId="169" fontId="0" fillId="0" borderId="0" xfId="0" applyNumberFormat="1"/>
    <xf numFmtId="170" fontId="0" fillId="0" borderId="0" xfId="0" applyNumberFormat="1"/>
    <xf numFmtId="14" fontId="22" fillId="0" borderId="0" xfId="0" applyNumberFormat="1" applyFont="1"/>
    <xf numFmtId="2" fontId="0" fillId="0" borderId="0" xfId="0" applyNumberFormat="1"/>
    <xf numFmtId="0" fontId="31" fillId="5" borderId="0" xfId="0" applyFont="1" applyFill="1"/>
    <xf numFmtId="0" fontId="0" fillId="0" borderId="0" xfId="0"/>
    <xf numFmtId="0" fontId="31" fillId="2" borderId="0" xfId="0" applyFont="1" applyFill="1"/>
    <xf numFmtId="0" fontId="2" fillId="0" borderId="10" xfId="0" applyFont="1" applyBorder="1" applyAlignment="1">
      <alignment horizontal="center"/>
    </xf>
    <xf numFmtId="0" fontId="35" fillId="0" borderId="2" xfId="0" applyFont="1" applyBorder="1"/>
    <xf numFmtId="0" fontId="34" fillId="0" borderId="0" xfId="0" applyFont="1" applyAlignment="1">
      <alignment horizontal="center"/>
    </xf>
    <xf numFmtId="0" fontId="3" fillId="0" borderId="10" xfId="0" applyFont="1" applyBorder="1" applyAlignment="1">
      <alignment horizontal="center"/>
    </xf>
    <xf numFmtId="0" fontId="2" fillId="0" borderId="10" xfId="0" applyFont="1" applyBorder="1" applyAlignment="1">
      <alignment horizontal="center" vertical="center" wrapText="1"/>
    </xf>
    <xf numFmtId="0" fontId="0" fillId="0" borderId="0" xfId="0" applyNumberFormat="1"/>
    <xf numFmtId="0" fontId="1" fillId="0" borderId="13" xfId="1"/>
    <xf numFmtId="14" fontId="1" fillId="0" borderId="13" xfId="1" applyNumberFormat="1"/>
    <xf numFmtId="170" fontId="1" fillId="0" borderId="13" xfId="1" applyNumberFormat="1"/>
    <xf numFmtId="0" fontId="1" fillId="0" borderId="13" xfId="1" applyFill="1"/>
    <xf numFmtId="0" fontId="1" fillId="0" borderId="13" xfId="1"/>
    <xf numFmtId="14" fontId="1" fillId="0" borderId="13" xfId="1" applyNumberFormat="1"/>
    <xf numFmtId="170" fontId="1" fillId="0" borderId="13" xfId="1" applyNumberFormat="1"/>
    <xf numFmtId="14" fontId="1" fillId="0" borderId="13" xfId="1" applyNumberFormat="1" applyFill="1"/>
    <xf numFmtId="170" fontId="1" fillId="0" borderId="13" xfId="1" applyNumberFormat="1" applyFill="1"/>
  </cellXfs>
  <cellStyles count="2">
    <cellStyle name="Normal" xfId="0" builtinId="0"/>
    <cellStyle name="Normal 2" xfId="1" xr:uid="{B946AA47-5BBB-4249-B286-E5A1E7D7EF3C}"/>
  </cellStyles>
  <dxfs count="567">
    <dxf>
      <numFmt numFmtId="170" formatCode="[$-F400]h:mm:ss\ AM/PM"/>
    </dxf>
    <dxf>
      <numFmt numFmtId="170" formatCode="[$-F400]h:mm:ss\ AM/PM"/>
    </dxf>
    <dxf>
      <numFmt numFmtId="19" formatCode="d/mm/yyyy"/>
    </dxf>
    <dxf>
      <numFmt numFmtId="0" formatCode="General"/>
    </dxf>
    <dxf>
      <numFmt numFmtId="170" formatCode="[$-F400]h:mm:ss\ AM/PM"/>
    </dxf>
    <dxf>
      <numFmt numFmtId="170" formatCode="[$-F400]h:mm:ss\ AM/PM"/>
    </dxf>
    <dxf>
      <numFmt numFmtId="19" formatCode="d/mm/yyyy"/>
    </dxf>
    <dxf>
      <numFmt numFmtId="2" formatCode="0.00"/>
    </dxf>
    <dxf>
      <numFmt numFmtId="170" formatCode="[$-F400]h:mm:ss\ AM/PM"/>
    </dxf>
    <dxf>
      <numFmt numFmtId="170" formatCode="[$-F400]h:mm:ss\ AM/PM"/>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0" formatCode="[$-F400]h:mm:ss\ AM/PM"/>
    </dxf>
    <dxf>
      <numFmt numFmtId="170" formatCode="[$-F400]h:mm:ss\ AM/PM"/>
    </dxf>
    <dxf>
      <numFmt numFmtId="0" formatCode="General"/>
    </dxf>
    <dxf>
      <numFmt numFmtId="0" formatCode="General"/>
    </dxf>
    <dxf>
      <numFmt numFmtId="0" formatCode="General"/>
    </dxf>
    <dxf>
      <numFmt numFmtId="19" formatCode="d/mm/yyyy"/>
    </dxf>
    <dxf>
      <numFmt numFmtId="170" formatCode="[$-F400]h:mm:ss\ AM/PM"/>
    </dxf>
    <dxf>
      <numFmt numFmtId="170" formatCode="[$-F400]h:mm:ss\ AM/PM"/>
    </dxf>
    <dxf>
      <numFmt numFmtId="19" formatCode="d/mm/yyyy"/>
    </dxf>
    <dxf>
      <numFmt numFmtId="170" formatCode="[$-F400]h:mm:ss\ AM/PM"/>
    </dxf>
    <dxf>
      <numFmt numFmtId="170" formatCode="[$-F400]h:mm:ss\ AM/PM"/>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0" formatCode="[$-F400]h:mm:ss\ AM/PM"/>
    </dxf>
    <dxf>
      <numFmt numFmtId="170" formatCode="[$-F400]h:mm:ss\ AM/PM"/>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0" formatCode="[$-F400]h:mm:ss\ AM/PM"/>
    </dxf>
    <dxf>
      <numFmt numFmtId="170" formatCode="[$-F400]h:mm:ss\ AM/PM"/>
    </dxf>
    <dxf>
      <numFmt numFmtId="0" formatCode="General"/>
    </dxf>
    <dxf>
      <numFmt numFmtId="0" formatCode="General"/>
    </dxf>
    <dxf>
      <numFmt numFmtId="0" formatCode="General"/>
    </dxf>
    <dxf>
      <numFmt numFmtId="19" formatCode="d/mm/yyyy"/>
    </dxf>
    <dxf>
      <numFmt numFmtId="170" formatCode="[$-F400]h:mm:ss\ AM/PM"/>
    </dxf>
    <dxf>
      <numFmt numFmtId="170" formatCode="[$-F400]h:mm:ss\ AM/PM"/>
    </dxf>
    <dxf>
      <numFmt numFmtId="19" formatCode="d/mm/yyyy"/>
    </dxf>
    <dxf>
      <numFmt numFmtId="0" formatCode="General"/>
    </dxf>
    <dxf>
      <numFmt numFmtId="170" formatCode="[$-F400]h:mm:ss\ AM/PM"/>
    </dxf>
    <dxf>
      <numFmt numFmtId="170" formatCode="[$-F400]h:mm:ss\ AM/PM"/>
    </dxf>
    <dxf>
      <numFmt numFmtId="19" formatCode="d/mm/yyyy"/>
    </dxf>
    <dxf>
      <numFmt numFmtId="0" formatCode="General"/>
    </dxf>
    <dxf>
      <numFmt numFmtId="170" formatCode="[$-F400]h:mm:ss\ AM/PM"/>
    </dxf>
    <dxf>
      <numFmt numFmtId="170" formatCode="[$-F400]h:mm:ss\ AM/PM"/>
    </dxf>
    <dxf>
      <numFmt numFmtId="19" formatCode="d/mm/yyyy"/>
    </dxf>
    <dxf>
      <numFmt numFmtId="0" formatCode="General"/>
    </dxf>
    <dxf>
      <numFmt numFmtId="170" formatCode="[$-F400]h:mm:ss\ AM/PM"/>
    </dxf>
    <dxf>
      <numFmt numFmtId="170" formatCode="[$-F400]h:mm:ss\ AM/PM"/>
    </dxf>
    <dxf>
      <numFmt numFmtId="19" formatCode="d/mm/yyyy"/>
    </dxf>
    <dxf>
      <numFmt numFmtId="170" formatCode="[$-F400]h:mm:ss\ AM/PM"/>
    </dxf>
    <dxf>
      <numFmt numFmtId="170" formatCode="[$-F400]h:mm:ss\ AM/PM"/>
    </dxf>
    <dxf>
      <numFmt numFmtId="19" formatCode="d/mm/yyyy"/>
    </dxf>
    <dxf>
      <numFmt numFmtId="170" formatCode="[$-F400]h:mm:ss\ AM/PM"/>
    </dxf>
    <dxf>
      <numFmt numFmtId="170" formatCode="[$-F400]h:mm:ss\ AM/PM"/>
    </dxf>
    <dxf>
      <numFmt numFmtId="172" formatCode="d/m/yyyy"/>
    </dxf>
    <dxf>
      <numFmt numFmtId="19" formatCode="d/mm/yyyy"/>
    </dxf>
    <dxf>
      <numFmt numFmtId="19" formatCode="d/mm/yyyy"/>
    </dxf>
    <dxf>
      <numFmt numFmtId="19" formatCode="d/mm/yyyy"/>
    </dxf>
    <dxf>
      <font>
        <name val="Arial"/>
        <family val="2"/>
        <scheme val="none"/>
      </font>
      <fill>
        <patternFill patternType="solid">
          <fgColor rgb="FF83CAEB"/>
          <bgColor rgb="FF83CAEB"/>
        </patternFill>
      </fill>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ill>
        <patternFill patternType="solid">
          <fgColor rgb="FF83CAEB"/>
          <bgColor rgb="FF83CAEB"/>
        </patternFill>
      </fill>
      <alignment horizontal="general"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alignment textRotation="0" wrapText="1" indent="0" justifyLastLine="0" shrinkToFit="0" readingOrder="0"/>
    </dxf>
    <dxf>
      <border outline="0">
        <left style="thin">
          <color rgb="FF000000"/>
        </left>
        <right style="thin">
          <color rgb="FF000000"/>
        </right>
        <top style="thin">
          <color rgb="FF000000"/>
        </top>
        <bottom style="thin">
          <color rgb="FF000000"/>
        </bottom>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7" formatCode="m/d/yyyy"/>
      <fill>
        <patternFill patternType="solid">
          <fgColor rgb="FF83CAEB"/>
          <bgColor rgb="FF83CAEB"/>
        </patternFill>
      </fill>
      <alignment horizontal="right" vertical="bottom"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ill>
        <patternFill patternType="solid">
          <fgColor rgb="FF83CAEB"/>
          <bgColor rgb="FF83CAEB"/>
        </patternFill>
      </fill>
      <alignment horizontal="general"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alignment textRotation="0" wrapText="1" indent="0" justifyLastLine="0" shrinkToFit="0" readingOrder="0"/>
    </dxf>
    <dxf>
      <border outline="0">
        <left style="thin">
          <color rgb="FF000000"/>
        </left>
        <right style="thin">
          <color rgb="FF000000"/>
        </right>
        <top style="thin">
          <color rgb="FF000000"/>
        </top>
        <bottom style="thin">
          <color rgb="FF000000"/>
        </bottom>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numFmt numFmtId="167" formatCode="m/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numFmt numFmtId="165" formatCode="&quot; &quot;d&quot;/&quot;m&quot;/&quot;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numFmt numFmtId="167" formatCode="m/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numFmt numFmtId="167" formatCode="m/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numFmt numFmtId="167" formatCode="m/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name val="Arial"/>
        <family val="2"/>
        <scheme val="none"/>
      </font>
      <alignment horizontal="general"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b val="0"/>
        <i val="0"/>
        <strike val="0"/>
        <condense val="0"/>
        <extend val="0"/>
        <outline val="0"/>
        <shadow val="0"/>
        <u val="none"/>
        <vertAlign val="baseline"/>
        <sz val="12"/>
        <color theme="1"/>
        <name val="Arial"/>
        <family val="2"/>
        <scheme val="none"/>
      </font>
      <border diagonalUp="0" diagonalDown="0">
        <left style="thin">
          <color rgb="FF000000"/>
        </left>
        <right style="thin">
          <color rgb="FF000000"/>
        </right>
        <top style="thin">
          <color rgb="FF000000"/>
        </top>
        <bottom style="thin">
          <color rgb="FF000000"/>
        </bottom>
        <vertical/>
        <horizontal/>
      </border>
    </dxf>
    <dxf>
      <numFmt numFmtId="169" formatCode="[$-F800]dddd\,\ mmmm\ dd\,\ 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0" formatCode="[$-F400]h:mm:ss\ AM/PM"/>
    </dxf>
    <dxf>
      <numFmt numFmtId="170" formatCode="[$-F400]h:mm:ss\ AM/PM"/>
    </dxf>
    <dxf>
      <numFmt numFmtId="19" formatCode="d/mm/yyyy"/>
    </dxf>
    <dxf>
      <numFmt numFmtId="170" formatCode="[$-F400]h:mm:ss\ AM/PM"/>
    </dxf>
    <dxf>
      <numFmt numFmtId="170" formatCode="[$-F400]h:mm:ss\ AM/PM"/>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rgb="FF83CAEB"/>
          <bgColor rgb="FF83CAEB"/>
        </patternFill>
      </fill>
    </dxf>
    <dxf>
      <fill>
        <patternFill patternType="solid">
          <fgColor rgb="FFC1E4F5"/>
          <bgColor rgb="FFC1E4F5"/>
        </patternFill>
      </fill>
    </dxf>
    <dxf>
      <fill>
        <patternFill patternType="solid">
          <fgColor theme="1"/>
          <bgColor theme="1"/>
        </patternFill>
      </fill>
    </dxf>
    <dxf>
      <fill>
        <patternFill patternType="solid">
          <fgColor rgb="FF83CAEB"/>
          <bgColor rgb="FF83CAEB"/>
        </patternFill>
      </fill>
    </dxf>
    <dxf>
      <fill>
        <patternFill patternType="solid">
          <fgColor rgb="FFC1E4F5"/>
          <bgColor rgb="FFC1E4F5"/>
        </patternFill>
      </fill>
    </dxf>
    <dxf>
      <fill>
        <patternFill patternType="solid">
          <fgColor theme="1"/>
          <bgColor theme="1"/>
        </patternFill>
      </fill>
    </dxf>
    <dxf>
      <fill>
        <patternFill patternType="solid">
          <fgColor rgb="FF83CAEB"/>
          <bgColor rgb="FF83CAEB"/>
        </patternFill>
      </fill>
    </dxf>
    <dxf>
      <fill>
        <patternFill patternType="solid">
          <fgColor rgb="FFC1E4F5"/>
          <bgColor rgb="FFC1E4F5"/>
        </patternFill>
      </fill>
    </dxf>
    <dxf>
      <fill>
        <patternFill patternType="solid">
          <fgColor theme="1"/>
          <bgColor theme="1"/>
        </patternFill>
      </fill>
    </dxf>
    <dxf>
      <fill>
        <patternFill patternType="solid">
          <fgColor rgb="FF83CAEB"/>
          <bgColor rgb="FF83CAEB"/>
        </patternFill>
      </fill>
    </dxf>
    <dxf>
      <fill>
        <patternFill patternType="solid">
          <fgColor rgb="FFC1E4F5"/>
          <bgColor rgb="FFC1E4F5"/>
        </patternFill>
      </fill>
    </dxf>
    <dxf>
      <fill>
        <patternFill patternType="solid">
          <fgColor theme="1"/>
          <bgColor theme="1"/>
        </patternFill>
      </fill>
    </dxf>
    <dxf>
      <fill>
        <patternFill patternType="solid">
          <fgColor rgb="FF83CAEB"/>
          <bgColor rgb="FF83CAEB"/>
        </patternFill>
      </fill>
    </dxf>
    <dxf>
      <fill>
        <patternFill patternType="solid">
          <fgColor rgb="FFC1E4F5"/>
          <bgColor rgb="FFC1E4F5"/>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FFFFFF"/>
          <bgColor rgb="FFFFFFFF"/>
        </patternFill>
      </fill>
    </dxf>
    <dxf>
      <fill>
        <patternFill patternType="solid">
          <fgColor rgb="FF83CAEB"/>
          <bgColor rgb="FF83CAEB"/>
        </patternFill>
      </fill>
    </dxf>
    <dxf>
      <fill>
        <patternFill patternType="solid">
          <fgColor rgb="FFD8D8D8"/>
          <bgColor rgb="FFD8D8D8"/>
        </patternFill>
      </fill>
    </dxf>
    <dxf>
      <fill>
        <patternFill patternType="solid">
          <fgColor rgb="FFD8D8D8"/>
          <bgColor rgb="FFD8D8D8"/>
        </patternFill>
      </fill>
    </dxf>
    <dxf>
      <fill>
        <patternFill patternType="solid">
          <fgColor rgb="FF83CAEB"/>
          <bgColor rgb="FF83CAEB"/>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D8D8D8"/>
          <bgColor rgb="FFD8D8D8"/>
        </patternFill>
      </fill>
    </dxf>
    <dxf>
      <fill>
        <patternFill patternType="solid">
          <fgColor rgb="FF83CAEB"/>
          <bgColor rgb="FF83CAEB"/>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83CAEB"/>
          <bgColor rgb="FF83CAEB"/>
        </patternFill>
      </fill>
    </dxf>
    <dxf>
      <fill>
        <patternFill patternType="solid">
          <fgColor rgb="FFD8D8D8"/>
          <bgColor rgb="FFD8D8D8"/>
        </patternFill>
      </fill>
    </dxf>
    <dxf>
      <fill>
        <patternFill patternType="solid">
          <fgColor rgb="FFD8D8D8"/>
          <bgColor rgb="FFD8D8D8"/>
        </patternFill>
      </fill>
    </dxf>
    <dxf>
      <fill>
        <patternFill patternType="solid">
          <fgColor rgb="FF83CAEB"/>
          <bgColor rgb="FF83CAEB"/>
        </patternFill>
      </fill>
    </dxf>
    <dxf>
      <fill>
        <patternFill patternType="solid">
          <fgColor rgb="FF83CAEB"/>
          <bgColor rgb="FF83CAEB"/>
        </patternFill>
      </fill>
    </dxf>
    <dxf>
      <fill>
        <patternFill patternType="solid">
          <fgColor rgb="FFD8D8D8"/>
          <bgColor rgb="FFD8D8D8"/>
        </patternFill>
      </fill>
    </dxf>
    <dxf>
      <fill>
        <patternFill patternType="solid">
          <fgColor theme="1"/>
          <bgColor theme="1"/>
        </patternFill>
      </fill>
    </dxf>
  </dxfs>
  <tableStyles count="76">
    <tableStyle name="Aisha-style" pivot="0" count="3" xr9:uid="{00000000-0011-0000-FFFF-FFFF00000000}">
      <tableStyleElement type="headerRow" dxfId="566"/>
      <tableStyleElement type="firstRowStripe" dxfId="565"/>
      <tableStyleElement type="secondRowStripe" dxfId="564"/>
    </tableStyle>
    <tableStyle name="Aisha-style 2" pivot="0" count="2" xr9:uid="{00000000-0011-0000-FFFF-FFFF01000000}">
      <tableStyleElement type="firstRowStripe" dxfId="563"/>
      <tableStyleElement type="secondRowStripe" dxfId="562"/>
    </tableStyle>
    <tableStyle name="Aisha-style 3" pivot="0" count="2" xr9:uid="{00000000-0011-0000-FFFF-FFFF02000000}">
      <tableStyleElement type="firstRowStripe" dxfId="561"/>
      <tableStyleElement type="secondRowStripe" dxfId="560"/>
    </tableStyle>
    <tableStyle name="Aisha-style 4" pivot="0" count="2" xr9:uid="{00000000-0011-0000-FFFF-FFFF03000000}">
      <tableStyleElement type="firstRowStripe" dxfId="559"/>
      <tableStyleElement type="secondRowStripe" dxfId="558"/>
    </tableStyle>
    <tableStyle name="Aisha-style 5" pivot="0" count="2" xr9:uid="{00000000-0011-0000-FFFF-FFFF04000000}">
      <tableStyleElement type="firstRowStripe" dxfId="557"/>
      <tableStyleElement type="secondRowStripe" dxfId="556"/>
    </tableStyle>
    <tableStyle name="Aisha-style 6" pivot="0" count="2" xr9:uid="{00000000-0011-0000-FFFF-FFFF05000000}">
      <tableStyleElement type="firstRowStripe" dxfId="555"/>
      <tableStyleElement type="secondRowStripe" dxfId="554"/>
    </tableStyle>
    <tableStyle name="Aisha-style 7" pivot="0" count="2" xr9:uid="{00000000-0011-0000-FFFF-FFFF06000000}">
      <tableStyleElement type="firstRowStripe" dxfId="553"/>
      <tableStyleElement type="secondRowStripe" dxfId="552"/>
    </tableStyle>
    <tableStyle name="Aisha-style 8" pivot="0" count="2" xr9:uid="{00000000-0011-0000-FFFF-FFFF07000000}">
      <tableStyleElement type="firstRowStripe" dxfId="551"/>
      <tableStyleElement type="secondRowStripe" dxfId="550"/>
    </tableStyle>
    <tableStyle name="Aisha-style 9" pivot="0" count="2" xr9:uid="{00000000-0011-0000-FFFF-FFFF08000000}">
      <tableStyleElement type="firstRowStripe" dxfId="549"/>
      <tableStyleElement type="secondRowStripe" dxfId="548"/>
    </tableStyle>
    <tableStyle name="Aisha-style 10" pivot="0" count="2" xr9:uid="{00000000-0011-0000-FFFF-FFFF09000000}">
      <tableStyleElement type="firstRowStripe" dxfId="547"/>
      <tableStyleElement type="secondRowStripe" dxfId="546"/>
    </tableStyle>
    <tableStyle name="Aisha-style 11" pivot="0" count="2" xr9:uid="{00000000-0011-0000-FFFF-FFFF0A000000}">
      <tableStyleElement type="firstRowStripe" dxfId="545"/>
      <tableStyleElement type="secondRowStripe" dxfId="544"/>
    </tableStyle>
    <tableStyle name="Aisha-style 12" pivot="0" count="2" xr9:uid="{00000000-0011-0000-FFFF-FFFF0B000000}">
      <tableStyleElement type="firstRowStripe" dxfId="543"/>
      <tableStyleElement type="secondRowStripe" dxfId="542"/>
    </tableStyle>
    <tableStyle name="Aisha-style 13" pivot="0" count="2" xr9:uid="{00000000-0011-0000-FFFF-FFFF0C000000}">
      <tableStyleElement type="firstRowStripe" dxfId="541"/>
      <tableStyleElement type="secondRowStripe" dxfId="540"/>
    </tableStyle>
    <tableStyle name="Aisha-style 14" pivot="0" count="2" xr9:uid="{00000000-0011-0000-FFFF-FFFF0D000000}">
      <tableStyleElement type="firstRowStripe" dxfId="539"/>
      <tableStyleElement type="secondRowStripe" dxfId="538"/>
    </tableStyle>
    <tableStyle name="Aisha-style 15" pivot="0" count="2" xr9:uid="{00000000-0011-0000-FFFF-FFFF0E000000}">
      <tableStyleElement type="firstRowStripe" dxfId="537"/>
      <tableStyleElement type="secondRowStripe" dxfId="536"/>
    </tableStyle>
    <tableStyle name="Aisha-style 16" pivot="0" count="2" xr9:uid="{00000000-0011-0000-FFFF-FFFF0F000000}">
      <tableStyleElement type="firstRowStripe" dxfId="535"/>
      <tableStyleElement type="secondRowStripe" dxfId="534"/>
    </tableStyle>
    <tableStyle name="Aisha-style 17" pivot="0" count="2" xr9:uid="{00000000-0011-0000-FFFF-FFFF10000000}">
      <tableStyleElement type="firstRowStripe" dxfId="533"/>
      <tableStyleElement type="secondRowStripe" dxfId="532"/>
    </tableStyle>
    <tableStyle name="Aisha-style 18" pivot="0" count="2" xr9:uid="{00000000-0011-0000-FFFF-FFFF11000000}">
      <tableStyleElement type="firstRowStripe" dxfId="531"/>
      <tableStyleElement type="secondRowStripe" dxfId="530"/>
    </tableStyle>
    <tableStyle name="Aisha-style 19" pivot="0" count="2" xr9:uid="{00000000-0011-0000-FFFF-FFFF12000000}">
      <tableStyleElement type="firstRowStripe" dxfId="529"/>
      <tableStyleElement type="secondRowStripe" dxfId="528"/>
    </tableStyle>
    <tableStyle name="Aisha-style 20" pivot="0" count="2" xr9:uid="{00000000-0011-0000-FFFF-FFFF13000000}">
      <tableStyleElement type="firstRowStripe" dxfId="527"/>
      <tableStyleElement type="secondRowStripe" dxfId="526"/>
    </tableStyle>
    <tableStyle name="Aisha-style 21" pivot="0" count="2" xr9:uid="{00000000-0011-0000-FFFF-FFFF14000000}">
      <tableStyleElement type="firstRowStripe" dxfId="525"/>
      <tableStyleElement type="secondRowStripe" dxfId="524"/>
    </tableStyle>
    <tableStyle name="Aisha-style 22" pivot="0" count="2" xr9:uid="{00000000-0011-0000-FFFF-FFFF15000000}">
      <tableStyleElement type="firstRowStripe" dxfId="523"/>
      <tableStyleElement type="secondRowStripe" dxfId="522"/>
    </tableStyle>
    <tableStyle name="Aisha-style 23" pivot="0" count="2" xr9:uid="{00000000-0011-0000-FFFF-FFFF16000000}">
      <tableStyleElement type="firstRowStripe" dxfId="521"/>
      <tableStyleElement type="secondRowStripe" dxfId="520"/>
    </tableStyle>
    <tableStyle name="Aisha-style 24" pivot="0" count="2" xr9:uid="{00000000-0011-0000-FFFF-FFFF17000000}">
      <tableStyleElement type="firstRowStripe" dxfId="519"/>
      <tableStyleElement type="secondRowStripe" dxfId="518"/>
    </tableStyle>
    <tableStyle name="Aisha-style 25" pivot="0" count="2" xr9:uid="{00000000-0011-0000-FFFF-FFFF18000000}">
      <tableStyleElement type="firstRowStripe" dxfId="517"/>
      <tableStyleElement type="secondRowStripe" dxfId="516"/>
    </tableStyle>
    <tableStyle name="Aisha-style 26" pivot="0" count="2" xr9:uid="{00000000-0011-0000-FFFF-FFFF19000000}">
      <tableStyleElement type="firstRowStripe" dxfId="515"/>
      <tableStyleElement type="secondRowStripe" dxfId="514"/>
    </tableStyle>
    <tableStyle name="Aisha-style 27" pivot="0" count="2" xr9:uid="{00000000-0011-0000-FFFF-FFFF1A000000}">
      <tableStyleElement type="firstRowStripe" dxfId="513"/>
      <tableStyleElement type="secondRowStripe" dxfId="512"/>
    </tableStyle>
    <tableStyle name="Aisha-style 28" pivot="0" count="2" xr9:uid="{00000000-0011-0000-FFFF-FFFF1B000000}">
      <tableStyleElement type="firstRowStripe" dxfId="511"/>
      <tableStyleElement type="secondRowStripe" dxfId="510"/>
    </tableStyle>
    <tableStyle name="Aisha-style 29" pivot="0" count="2" xr9:uid="{00000000-0011-0000-FFFF-FFFF1C000000}">
      <tableStyleElement type="firstRowStripe" dxfId="509"/>
      <tableStyleElement type="secondRowStripe" dxfId="508"/>
    </tableStyle>
    <tableStyle name="Aisha-style 30" pivot="0" count="2" xr9:uid="{00000000-0011-0000-FFFF-FFFF1D000000}">
      <tableStyleElement type="firstRowStripe" dxfId="507"/>
      <tableStyleElement type="secondRowStripe" dxfId="506"/>
    </tableStyle>
    <tableStyle name="Aisha-style 31" pivot="0" count="2" xr9:uid="{00000000-0011-0000-FFFF-FFFF1E000000}">
      <tableStyleElement type="firstRowStripe" dxfId="505"/>
      <tableStyleElement type="secondRowStripe" dxfId="504"/>
    </tableStyle>
    <tableStyle name="Aisha-style 32" pivot="0" count="2" xr9:uid="{00000000-0011-0000-FFFF-FFFF1F000000}">
      <tableStyleElement type="firstRowStripe" dxfId="503"/>
      <tableStyleElement type="secondRowStripe" dxfId="502"/>
    </tableStyle>
    <tableStyle name="Aisha-style 33" pivot="0" count="2" xr9:uid="{00000000-0011-0000-FFFF-FFFF20000000}">
      <tableStyleElement type="firstRowStripe" dxfId="501"/>
      <tableStyleElement type="secondRowStripe" dxfId="500"/>
    </tableStyle>
    <tableStyle name="Aisha-style 34" pivot="0" count="2" xr9:uid="{00000000-0011-0000-FFFF-FFFF21000000}">
      <tableStyleElement type="firstRowStripe" dxfId="499"/>
      <tableStyleElement type="secondRowStripe" dxfId="498"/>
    </tableStyle>
    <tableStyle name="Aisha-style 35" pivot="0" count="3" xr9:uid="{00000000-0011-0000-FFFF-FFFF22000000}">
      <tableStyleElement type="headerRow" dxfId="497"/>
      <tableStyleElement type="firstRowStripe" dxfId="496"/>
      <tableStyleElement type="secondRowStripe" dxfId="495"/>
    </tableStyle>
    <tableStyle name="Aisha-style 36" pivot="0" count="3" xr9:uid="{00000000-0011-0000-FFFF-FFFF23000000}">
      <tableStyleElement type="headerRow" dxfId="494"/>
      <tableStyleElement type="firstRowStripe" dxfId="493"/>
      <tableStyleElement type="secondRowStripe" dxfId="492"/>
    </tableStyle>
    <tableStyle name="Aisha-style 37" pivot="0" count="3" xr9:uid="{00000000-0011-0000-FFFF-FFFF24000000}">
      <tableStyleElement type="headerRow" dxfId="491"/>
      <tableStyleElement type="firstRowStripe" dxfId="490"/>
      <tableStyleElement type="secondRowStripe" dxfId="489"/>
    </tableStyle>
    <tableStyle name="Aisha-style 38" pivot="0" count="3" xr9:uid="{00000000-0011-0000-FFFF-FFFF25000000}">
      <tableStyleElement type="headerRow" dxfId="488"/>
      <tableStyleElement type="firstRowStripe" dxfId="487"/>
      <tableStyleElement type="secondRowStripe" dxfId="486"/>
    </tableStyle>
    <tableStyle name="Aisha-style 39" pivot="0" count="2" xr9:uid="{00000000-0011-0000-FFFF-FFFF26000000}">
      <tableStyleElement type="firstRowStripe" dxfId="485"/>
      <tableStyleElement type="secondRowStripe" dxfId="484"/>
    </tableStyle>
    <tableStyle name="Aisha-style 40" pivot="0" count="2" xr9:uid="{00000000-0011-0000-FFFF-FFFF27000000}">
      <tableStyleElement type="firstRowStripe" dxfId="483"/>
      <tableStyleElement type="secondRowStripe" dxfId="482"/>
    </tableStyle>
    <tableStyle name="Aisha-style 41" pivot="0" count="2" xr9:uid="{00000000-0011-0000-FFFF-FFFF28000000}">
      <tableStyleElement type="firstRowStripe" dxfId="481"/>
      <tableStyleElement type="secondRowStripe" dxfId="480"/>
    </tableStyle>
    <tableStyle name="Aisha-style 42" pivot="0" count="2" xr9:uid="{00000000-0011-0000-FFFF-FFFF29000000}">
      <tableStyleElement type="firstRowStripe" dxfId="479"/>
      <tableStyleElement type="secondRowStripe" dxfId="478"/>
    </tableStyle>
    <tableStyle name="Aisha-style 43" pivot="0" count="2" xr9:uid="{00000000-0011-0000-FFFF-FFFF2A000000}">
      <tableStyleElement type="firstRowStripe" dxfId="477"/>
      <tableStyleElement type="secondRowStripe" dxfId="476"/>
    </tableStyle>
    <tableStyle name="Aisha-style 44" pivot="0" count="2" xr9:uid="{00000000-0011-0000-FFFF-FFFF2B000000}">
      <tableStyleElement type="firstRowStripe" dxfId="475"/>
      <tableStyleElement type="secondRowStripe" dxfId="474"/>
    </tableStyle>
    <tableStyle name="Allen-style" pivot="0" count="3" xr9:uid="{00000000-0011-0000-FFFF-FFFF2C000000}">
      <tableStyleElement type="headerRow" dxfId="473"/>
      <tableStyleElement type="firstRowStripe" dxfId="472"/>
      <tableStyleElement type="secondRowStripe" dxfId="471"/>
    </tableStyle>
    <tableStyle name="Allen-style 2" pivot="0" count="3" xr9:uid="{00000000-0011-0000-FFFF-FFFF2D000000}">
      <tableStyleElement type="headerRow" dxfId="470"/>
      <tableStyleElement type="firstRowStripe" dxfId="469"/>
      <tableStyleElement type="secondRowStripe" dxfId="468"/>
    </tableStyle>
    <tableStyle name="Allen-style 3" pivot="0" count="2" xr9:uid="{00000000-0011-0000-FFFF-FFFF2E000000}">
      <tableStyleElement type="firstRowStripe" dxfId="467"/>
      <tableStyleElement type="secondRowStripe" dxfId="466"/>
    </tableStyle>
    <tableStyle name="Allen-style 4" pivot="0" count="3" xr9:uid="{00000000-0011-0000-FFFF-FFFF2F000000}">
      <tableStyleElement type="headerRow" dxfId="465"/>
      <tableStyleElement type="firstRowStripe" dxfId="464"/>
      <tableStyleElement type="secondRowStripe" dxfId="463"/>
    </tableStyle>
    <tableStyle name="Allen-style 5" pivot="0" count="3" xr9:uid="{00000000-0011-0000-FFFF-FFFF30000000}">
      <tableStyleElement type="headerRow" dxfId="462"/>
      <tableStyleElement type="firstRowStripe" dxfId="461"/>
      <tableStyleElement type="secondRowStripe" dxfId="460"/>
    </tableStyle>
    <tableStyle name="Allen-style 6" pivot="0" count="3" xr9:uid="{00000000-0011-0000-FFFF-FFFF31000000}">
      <tableStyleElement type="headerRow" dxfId="459"/>
      <tableStyleElement type="firstRowStripe" dxfId="458"/>
      <tableStyleElement type="secondRowStripe" dxfId="457"/>
    </tableStyle>
    <tableStyle name="Allen-style 7" pivot="0" count="3" xr9:uid="{00000000-0011-0000-FFFF-FFFF32000000}">
      <tableStyleElement type="headerRow" dxfId="456"/>
      <tableStyleElement type="firstRowStripe" dxfId="455"/>
      <tableStyleElement type="secondRowStripe" dxfId="454"/>
    </tableStyle>
    <tableStyle name="Allen-style 8" pivot="0" count="3" xr9:uid="{00000000-0011-0000-FFFF-FFFF33000000}">
      <tableStyleElement type="headerRow" dxfId="453"/>
      <tableStyleElement type="firstRowStripe" dxfId="452"/>
      <tableStyleElement type="secondRowStripe" dxfId="451"/>
    </tableStyle>
    <tableStyle name="Allen-style 9" pivot="0" count="3" xr9:uid="{00000000-0011-0000-FFFF-FFFF34000000}">
      <tableStyleElement type="headerRow" dxfId="450"/>
      <tableStyleElement type="firstRowStripe" dxfId="449"/>
      <tableStyleElement type="secondRowStripe" dxfId="448"/>
    </tableStyle>
    <tableStyle name="Harsh-style" pivot="0" count="3" xr9:uid="{00000000-0011-0000-FFFF-FFFF35000000}">
      <tableStyleElement type="headerRow" dxfId="447"/>
      <tableStyleElement type="firstRowStripe" dxfId="446"/>
      <tableStyleElement type="secondRowStripe" dxfId="445"/>
    </tableStyle>
    <tableStyle name="Harsh-style 2" pivot="0" count="3" xr9:uid="{00000000-0011-0000-FFFF-FFFF36000000}">
      <tableStyleElement type="headerRow" dxfId="444"/>
      <tableStyleElement type="firstRowStripe" dxfId="443"/>
      <tableStyleElement type="secondRowStripe" dxfId="442"/>
    </tableStyle>
    <tableStyle name="Harsh-style 3" pivot="0" count="3" xr9:uid="{00000000-0011-0000-FFFF-FFFF37000000}">
      <tableStyleElement type="headerRow" dxfId="441"/>
      <tableStyleElement type="firstRowStripe" dxfId="440"/>
      <tableStyleElement type="secondRowStripe" dxfId="439"/>
    </tableStyle>
    <tableStyle name="Harsh-style 4" pivot="0" count="3" xr9:uid="{00000000-0011-0000-FFFF-FFFF38000000}">
      <tableStyleElement type="headerRow" dxfId="438"/>
      <tableStyleElement type="firstRowStripe" dxfId="437"/>
      <tableStyleElement type="secondRowStripe" dxfId="436"/>
    </tableStyle>
    <tableStyle name="Harsh-style 5" pivot="0" count="3" xr9:uid="{00000000-0011-0000-FFFF-FFFF39000000}">
      <tableStyleElement type="headerRow" dxfId="435"/>
      <tableStyleElement type="firstRowStripe" dxfId="434"/>
      <tableStyleElement type="secondRowStripe" dxfId="433"/>
    </tableStyle>
    <tableStyle name="Harsh-style 6" pivot="0" count="3" xr9:uid="{00000000-0011-0000-FFFF-FFFF3A000000}">
      <tableStyleElement type="headerRow" dxfId="432"/>
      <tableStyleElement type="firstRowStripe" dxfId="431"/>
      <tableStyleElement type="secondRowStripe" dxfId="430"/>
    </tableStyle>
    <tableStyle name="Harsh-style 7" pivot="0" count="3" xr9:uid="{00000000-0011-0000-FFFF-FFFF3B000000}">
      <tableStyleElement type="headerRow" dxfId="429"/>
      <tableStyleElement type="firstRowStripe" dxfId="428"/>
      <tableStyleElement type="secondRowStripe" dxfId="427"/>
    </tableStyle>
    <tableStyle name="Harsh-style 8" pivot="0" count="3" xr9:uid="{00000000-0011-0000-FFFF-FFFF3C000000}">
      <tableStyleElement type="headerRow" dxfId="426"/>
      <tableStyleElement type="firstRowStripe" dxfId="425"/>
      <tableStyleElement type="secondRowStripe" dxfId="424"/>
    </tableStyle>
    <tableStyle name="Harsh-style 9" pivot="0" count="3" xr9:uid="{00000000-0011-0000-FFFF-FFFF3D000000}">
      <tableStyleElement type="headerRow" dxfId="423"/>
      <tableStyleElement type="firstRowStripe" dxfId="422"/>
      <tableStyleElement type="secondRowStripe" dxfId="421"/>
    </tableStyle>
    <tableStyle name="Harsh-style 10" pivot="0" count="3" xr9:uid="{00000000-0011-0000-FFFF-FFFF3E000000}">
      <tableStyleElement type="headerRow" dxfId="420"/>
      <tableStyleElement type="firstRowStripe" dxfId="419"/>
      <tableStyleElement type="secondRowStripe" dxfId="418"/>
    </tableStyle>
    <tableStyle name="Harsh-style 11" pivot="0" count="2" xr9:uid="{00000000-0011-0000-FFFF-FFFF3F000000}">
      <tableStyleElement type="firstRowStripe" dxfId="417"/>
      <tableStyleElement type="secondRowStripe" dxfId="416"/>
    </tableStyle>
    <tableStyle name="Harsh-style 12" pivot="0" count="3" xr9:uid="{00000000-0011-0000-FFFF-FFFF40000000}">
      <tableStyleElement type="headerRow" dxfId="415"/>
      <tableStyleElement type="firstRowStripe" dxfId="414"/>
      <tableStyleElement type="secondRowStripe" dxfId="413"/>
    </tableStyle>
    <tableStyle name="Harsh-style 13" pivot="0" count="3" xr9:uid="{00000000-0011-0000-FFFF-FFFF41000000}">
      <tableStyleElement type="headerRow" dxfId="412"/>
      <tableStyleElement type="firstRowStripe" dxfId="411"/>
      <tableStyleElement type="secondRowStripe" dxfId="410"/>
    </tableStyle>
    <tableStyle name="Harsh-style 14" pivot="0" count="3" xr9:uid="{00000000-0011-0000-FFFF-FFFF42000000}">
      <tableStyleElement type="headerRow" dxfId="409"/>
      <tableStyleElement type="firstRowStripe" dxfId="408"/>
      <tableStyleElement type="secondRowStripe" dxfId="407"/>
    </tableStyle>
    <tableStyle name="Harsh-style 15" pivot="0" count="2" xr9:uid="{00000000-0011-0000-FFFF-FFFF43000000}">
      <tableStyleElement type="firstRowStripe" dxfId="406"/>
      <tableStyleElement type="secondRowStripe" dxfId="405"/>
    </tableStyle>
    <tableStyle name="Harsh-style 16" pivot="0" count="3" xr9:uid="{00000000-0011-0000-FFFF-FFFF44000000}">
      <tableStyleElement type="headerRow" dxfId="404"/>
      <tableStyleElement type="firstRowStripe" dxfId="403"/>
      <tableStyleElement type="secondRowStripe" dxfId="402"/>
    </tableStyle>
    <tableStyle name="Harsh-style 17" pivot="0" count="3" xr9:uid="{00000000-0011-0000-FFFF-FFFF45000000}">
      <tableStyleElement type="headerRow" dxfId="401"/>
      <tableStyleElement type="firstRowStripe" dxfId="400"/>
      <tableStyleElement type="secondRowStripe" dxfId="399"/>
    </tableStyle>
    <tableStyle name="Harsh-style 18" pivot="0" count="3" xr9:uid="{00000000-0011-0000-FFFF-FFFF46000000}">
      <tableStyleElement type="headerRow" dxfId="398"/>
      <tableStyleElement type="firstRowStripe" dxfId="397"/>
      <tableStyleElement type="secondRowStripe" dxfId="396"/>
    </tableStyle>
    <tableStyle name="Day 1-style" pivot="0" count="3" xr9:uid="{00000000-0011-0000-FFFF-FFFF47000000}">
      <tableStyleElement type="headerRow" dxfId="395"/>
      <tableStyleElement type="firstRowStripe" dxfId="394"/>
      <tableStyleElement type="secondRowStripe" dxfId="393"/>
    </tableStyle>
    <tableStyle name="Day 1-style 2" pivot="0" count="3" xr9:uid="{00000000-0011-0000-FFFF-FFFF48000000}">
      <tableStyleElement type="headerRow" dxfId="392"/>
      <tableStyleElement type="firstRowStripe" dxfId="391"/>
      <tableStyleElement type="secondRowStripe" dxfId="390"/>
    </tableStyle>
    <tableStyle name="Day 1-style 3" pivot="0" count="3" xr9:uid="{00000000-0011-0000-FFFF-FFFF49000000}">
      <tableStyleElement type="headerRow" dxfId="389"/>
      <tableStyleElement type="firstRowStripe" dxfId="388"/>
      <tableStyleElement type="secondRowStripe" dxfId="387"/>
    </tableStyle>
    <tableStyle name="Day 2-style" pivot="0" count="3" xr9:uid="{00000000-0011-0000-FFFF-FFFF4A000000}">
      <tableStyleElement type="headerRow" dxfId="386"/>
      <tableStyleElement type="firstRowStripe" dxfId="385"/>
      <tableStyleElement type="secondRowStripe" dxfId="384"/>
    </tableStyle>
    <tableStyle name="Day 2-style 2" pivot="0" count="3" xr9:uid="{00000000-0011-0000-FFFF-FFFF4B000000}">
      <tableStyleElement type="headerRow" dxfId="383"/>
      <tableStyleElement type="firstRowStripe" dxfId="382"/>
      <tableStyleElement type="secondRowStripe" dxfId="38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8" connectionId="14" xr16:uid="{983F1894-7E7F-4B33-A44A-1387F38C721D}" autoFormatId="16" applyNumberFormats="0" applyBorderFormats="0" applyFontFormats="0" applyPatternFormats="0" applyAlignmentFormats="0" applyWidthHeightFormats="0">
  <queryTableRefresh nextId="15">
    <queryTableFields count="14">
      <queryTableField id="1" name="Day" tableColumnId="1"/>
      <queryTableField id="2" name="Date" tableColumnId="2"/>
      <queryTableField id="3" name="Tasks" tableColumnId="3"/>
      <queryTableField id="4" name="Species" tableColumnId="4"/>
      <queryTableField id="5" name="No. of Animal" tableColumnId="5"/>
      <queryTableField id="6" name="Start Time" tableColumnId="6"/>
      <queryTableField id="7" name="End Time" tableColumnId="7"/>
      <queryTableField id="8" name="Time Consumed" tableColumnId="8"/>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4" name="Data Collector Name"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12" xr16:uid="{E8380414-9B06-4971-A2B1-7B326AE21BAD}" autoFormatId="16" applyNumberFormats="0" applyBorderFormats="0" applyFontFormats="0" applyPatternFormats="0" applyAlignmentFormats="0" applyWidthHeightFormats="0">
  <queryTableRefresh nextId="15">
    <queryTableFields count="14">
      <queryTableField id="1" name="Day" tableColumnId="1"/>
      <queryTableField id="2" name="Date" tableColumnId="2"/>
      <queryTableField id="3" name="Tasks" tableColumnId="3"/>
      <queryTableField id="4" name="Species" tableColumnId="4"/>
      <queryTableField id="5" name="No. of Animal" tableColumnId="5"/>
      <queryTableField id="6" name="Start Time" tableColumnId="6"/>
      <queryTableField id="7" name="End Time" tableColumnId="7"/>
      <queryTableField id="8" name="Time Consumed" tableColumnId="8"/>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4" name="Data Collector Name" tableColumnId="1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11" xr16:uid="{513D8F9B-21FD-43F4-A16C-AA48AD3D4765}" autoFormatId="16" applyNumberFormats="0" applyBorderFormats="0" applyFontFormats="0" applyPatternFormats="0" applyAlignmentFormats="0" applyWidthHeightFormats="0">
  <queryTableRefresh nextId="15">
    <queryTableFields count="14">
      <queryTableField id="1" name="Day" tableColumnId="1"/>
      <queryTableField id="2" name="Date" tableColumnId="2"/>
      <queryTableField id="3" name="Tasks" tableColumnId="3"/>
      <queryTableField id="4" name="Species" tableColumnId="4"/>
      <queryTableField id="5" name="No. of Animal" tableColumnId="5"/>
      <queryTableField id="6" name="Start Time" tableColumnId="6"/>
      <queryTableField id="7" name="End Time" tableColumnId="7"/>
      <queryTableField id="8" name="Time Consumed" tableColumnId="8"/>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4" name="Data Collector Name" tableColumnId="1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10" xr16:uid="{7AC750B6-7EB2-4BD8-85FD-45AEED8E0881}" autoFormatId="16" applyNumberFormats="0" applyBorderFormats="0" applyFontFormats="0" applyPatternFormats="0" applyAlignmentFormats="0" applyWidthHeightFormats="0">
  <queryTableRefresh nextId="15">
    <queryTableFields count="14">
      <queryTableField id="1" name="Day" tableColumnId="1"/>
      <queryTableField id="2" name="Date" tableColumnId="2"/>
      <queryTableField id="3" name="Tasks" tableColumnId="3"/>
      <queryTableField id="4" name="Species" tableColumnId="4"/>
      <queryTableField id="5" name="No. of Animal" tableColumnId="5"/>
      <queryTableField id="6" name="Start Time" tableColumnId="6"/>
      <queryTableField id="7" name="End Time" tableColumnId="7"/>
      <queryTableField id="8" name="Time Consumed" tableColumnId="8"/>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4" name="Data Collector Name"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6" xr16:uid="{0DA96ACE-F55E-4E5A-8884-7D98781F5160}" autoFormatId="16" applyNumberFormats="0" applyBorderFormats="0" applyFontFormats="0" applyPatternFormats="0" applyAlignmentFormats="0" applyWidthHeightFormats="0">
  <queryTableRefresh nextId="15">
    <queryTableFields count="14">
      <queryTableField id="1" name="Day" tableColumnId="1"/>
      <queryTableField id="2" name="Date" tableColumnId="2"/>
      <queryTableField id="3" name="Tasks" tableColumnId="3"/>
      <queryTableField id="4" name="Species" tableColumnId="4"/>
      <queryTableField id="5" name="No. of Animal" tableColumnId="5"/>
      <queryTableField id="6" name="Start Time" tableColumnId="6"/>
      <queryTableField id="7" name="End Time" tableColumnId="7"/>
      <queryTableField id="8" name="Time Consumed" tableColumnId="8"/>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4" name="Data Collector Name" tableColumnId="1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15" xr16:uid="{ADF4AB59-05AB-4E7D-846C-005DF8DA2735}" autoFormatId="16" applyNumberFormats="0" applyBorderFormats="0" applyFontFormats="0" applyPatternFormats="0" applyAlignmentFormats="0" applyWidthHeightFormats="0">
  <queryTableRefresh nextId="15">
    <queryTableFields count="14">
      <queryTableField id="1" name="Day" tableColumnId="1"/>
      <queryTableField id="2" name="Date" tableColumnId="2"/>
      <queryTableField id="3" name="Tasks" tableColumnId="3"/>
      <queryTableField id="4" name="Species" tableColumnId="4"/>
      <queryTableField id="5" name="No. of Animal" tableColumnId="5"/>
      <queryTableField id="6" name="Start Time" tableColumnId="6"/>
      <queryTableField id="7" name="End Time" tableColumnId="7"/>
      <queryTableField id="8" name="Time Consumed" tableColumnId="8"/>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4" name="Data Collector Name" tableColumnId="1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5" xr16:uid="{1982E78C-067A-4887-9D9A-CFA4A2BC4BB8}" autoFormatId="16" applyNumberFormats="0" applyBorderFormats="0" applyFontFormats="0" applyPatternFormats="0" applyAlignmentFormats="0" applyWidthHeightFormats="0">
  <queryTableRefresh nextId="25" unboundColumnsRight="1">
    <queryTableFields count="15">
      <queryTableField id="1" name="Day" tableColumnId="1"/>
      <queryTableField id="2" name="Date" tableColumnId="2"/>
      <queryTableField id="3" name="Tasks" tableColumnId="3"/>
      <queryTableField id="4" name="Species" tableColumnId="4"/>
      <queryTableField id="5" name="No. of Animal" tableColumnId="5"/>
      <queryTableField id="6" name="Start Time" tableColumnId="6"/>
      <queryTableField id="7" name="End Time" tableColumnId="7"/>
      <queryTableField id="8" name="Time Consumed" tableColumnId="8"/>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4" name="Data Collector Name" tableColumnId="14"/>
      <queryTableField id="24" dataBound="0"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0AF530AF-D210-4689-A2CB-C44AC862E4F9}" autoFormatId="16" applyNumberFormats="0" applyBorderFormats="0" applyFontFormats="0" applyPatternFormats="0" applyAlignmentFormats="0" applyWidthHeightFormats="0">
  <queryTableRefresh nextId="24" unboundColumnsRight="1">
    <queryTableFields count="15">
      <queryTableField id="1" name="Day" tableColumnId="1"/>
      <queryTableField id="14" name="Date" tableColumnId="14"/>
      <queryTableField id="3" name="Tasks" tableColumnId="3"/>
      <queryTableField id="4" name="Species" tableColumnId="4"/>
      <queryTableField id="5" name="No. of Animal" tableColumnId="5"/>
      <queryTableField id="18" name="Start Time" tableColumnId="17"/>
      <queryTableField id="19" name="End Time" tableColumnId="18"/>
      <queryTableField id="20" name="Time Consumed" tableColumnId="19"/>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7" name="Data Collector Name" tableColumnId="16"/>
      <queryTableField id="16" dataBound="0" tableColumnId="1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355DD7E9-CA05-47D8-9F2D-DBDC85585E9D}" autoFormatId="16" applyNumberFormats="0" applyBorderFormats="0" applyFontFormats="0" applyPatternFormats="0" applyAlignmentFormats="0" applyWidthHeightFormats="0">
  <queryTableRefresh nextId="31" unboundColumnsRight="1">
    <queryTableFields count="15">
      <queryTableField id="19" name="Day" tableColumnId="17"/>
      <queryTableField id="2" name="Date" tableColumnId="2"/>
      <queryTableField id="16" name="Tasks" tableColumnId="15"/>
      <queryTableField id="4" name="Species" tableColumnId="4"/>
      <queryTableField id="6" name="No. of Animal" tableColumnId="6"/>
      <queryTableField id="20" name="Start Time" tableColumnId="18"/>
      <queryTableField id="21" name="End Time" tableColumnId="19"/>
      <queryTableField id="22" name="Time Consumed" tableColumnId="20"/>
      <queryTableField id="9" name="Activity Description" tableColumnId="9"/>
      <queryTableField id="10" name="Challenges Faced" tableColumnId="10"/>
      <queryTableField id="11" name="Findings" tableColumnId="11"/>
      <queryTableField id="23" name="Routine" tableColumnId="21"/>
      <queryTableField id="24" name="Keeper Name" tableColumnId="22"/>
      <queryTableField id="18" name="Data Collector Name" tableColumnId="16"/>
      <queryTableField id="15" dataBound="0" tableColumnId="14"/>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 xr16:uid="{A5DF6FA9-4B33-46D7-864E-0949B98F0430}" autoFormatId="16" applyNumberFormats="0" applyBorderFormats="0" applyFontFormats="0" applyPatternFormats="0" applyAlignmentFormats="0" applyWidthHeightFormats="0">
  <queryTableRefresh nextId="18" unboundColumnsRight="1">
    <queryTableFields count="15">
      <queryTableField id="1" name="Day" tableColumnId="1"/>
      <queryTableField id="2" name="Date" tableColumnId="2"/>
      <queryTableField id="15" name="Tasks" tableColumnId="15"/>
      <queryTableField id="4" name="Species" tableColumnId="4"/>
      <queryTableField id="5" name="No. of Animal" tableColumnId="5"/>
      <queryTableField id="6" name="Start Time" tableColumnId="6"/>
      <queryTableField id="7" name="End Time" tableColumnId="7"/>
      <queryTableField id="8" name="Time Consumed" tableColumnId="8"/>
      <queryTableField id="9" name="Activity Description" tableColumnId="9"/>
      <queryTableField id="10" name="Challenges Faced" tableColumnId="10"/>
      <queryTableField id="11" name="Findings" tableColumnId="11"/>
      <queryTableField id="12" name="Routine" tableColumnId="12"/>
      <queryTableField id="13" name="Keeper Name" tableColumnId="13"/>
      <queryTableField id="17" name="Data Collector Name" tableColumnId="16"/>
      <queryTableField id="14" dataBound="0" tableColumnId="1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8" xr16:uid="{24B57D75-C343-4BD3-A07B-B92B807FDA4E}" autoFormatId="16" applyNumberFormats="0" applyBorderFormats="0" applyFontFormats="0" applyPatternFormats="0" applyAlignmentFormats="0" applyWidthHeightFormats="0">
  <queryTableRefresh nextId="30" unboundColumnsRight="1">
    <queryTableFields count="15">
      <queryTableField id="1" name="Day" tableColumnId="1"/>
      <queryTableField id="2" name="Date" tableColumnId="2"/>
      <queryTableField id="15" name="Tasks" tableColumnId="15"/>
      <queryTableField id="4" name="Species" tableColumnId="4"/>
      <queryTableField id="18" name="No. of Animal" tableColumnId="17"/>
      <queryTableField id="19" name="Start Time" tableColumnId="18"/>
      <queryTableField id="20" name="End Time" tableColumnId="19"/>
      <queryTableField id="21" name="Time Consumed" tableColumnId="20"/>
      <queryTableField id="9" name="Activity Description" tableColumnId="9"/>
      <queryTableField id="10" name="Challenges Faced" tableColumnId="10"/>
      <queryTableField id="11" name="Findings" tableColumnId="11"/>
      <queryTableField id="22" name="Routine" tableColumnId="21"/>
      <queryTableField id="23" name="Keeper Name" tableColumnId="22"/>
      <queryTableField id="17" name="Data Collector Name" tableColumnId="16"/>
      <queryTableField id="14" dataBound="0" tableColumnId="14"/>
    </queryTableFields>
  </queryTableRefresh>
</queryTable>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3EC9F7B1-8251-4DDB-A5B1-F8D321850B68}" name="Table94" displayName="Table94" ref="A1:N425" totalsRowShown="0">
  <autoFilter ref="A1:N425" xr:uid="{3EC9F7B1-8251-4DDB-A5B1-F8D321850B68}"/>
  <tableColumns count="14">
    <tableColumn id="1" xr3:uid="{EDDE5483-C1A4-49E1-ADAC-27A130494944}" name="Day"/>
    <tableColumn id="2" xr3:uid="{9C420C12-D688-4C5F-90C9-9F4E90965524}" name="Date" dataDxfId="2"/>
    <tableColumn id="3" xr3:uid="{E03E119E-EF10-4942-9844-5B54D8CB0068}" name="Tasks"/>
    <tableColumn id="4" xr3:uid="{626377EE-88F8-4D8F-9213-EA280A2F4A91}" name="Species"/>
    <tableColumn id="5" xr3:uid="{8E0AF671-7EFA-48A6-B18C-BEC7B0BE6E3A}" name="No. of Animal"/>
    <tableColumn id="6" xr3:uid="{28AE0DF1-EF7C-432B-9310-C80E7C34F542}" name="Start Time" dataDxfId="1"/>
    <tableColumn id="7" xr3:uid="{26D0012D-B8F7-4807-B42D-D20B45DCB36A}" name="End Time" dataDxfId="0"/>
    <tableColumn id="8" xr3:uid="{2ABE7B47-1FDD-4948-BA43-726D5C460547}" name="Time Consumed">
      <calculatedColumnFormula>ROUND((Table94[[#This Row],[End Time]]-Table94[[#This Row],[Start Time]])*1440,0)</calculatedColumnFormula>
    </tableColumn>
    <tableColumn id="9" xr3:uid="{7D083189-80A9-48CB-AF1D-8B24A4057295}" name="Activity Description"/>
    <tableColumn id="10" xr3:uid="{36E25287-4F82-4240-8B52-8F23D9C30124}" name="Challenges Faced"/>
    <tableColumn id="11" xr3:uid="{67CC5ABF-861A-4709-9EBB-3DB0B8AF3F1B}" name="Findings"/>
    <tableColumn id="12" xr3:uid="{FD41B821-6EEF-405E-A66F-DEA1679A3FB7}" name="Routine"/>
    <tableColumn id="13" xr3:uid="{30E6EFF4-B526-4893-8DB8-81E18F3044EB}" name="Keeper Name"/>
    <tableColumn id="14" xr3:uid="{9E1BA853-2370-4793-ADC9-58D4A94C6B93}" name="Data Collector Name"/>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6C32C8DF-75C9-4ABC-9D41-139E39344DBB}" name="Table93" displayName="Table93" ref="A1:N418" totalsRowShown="0" headerRowCellStyle="Normal 2" dataCellStyle="Normal 2">
  <autoFilter ref="A1:N418" xr:uid="{6C32C8DF-75C9-4ABC-9D41-139E39344DBB}"/>
  <tableColumns count="14">
    <tableColumn id="1" xr3:uid="{A2334607-7D35-49CF-902C-0B1DCFB0F6D0}" name="Day" dataCellStyle="Normal 2"/>
    <tableColumn id="2" xr3:uid="{E0AAFE96-FF5F-49BF-8860-4921D5CFDAC1}" name="Date" dataDxfId="73" dataCellStyle="Normal 2"/>
    <tableColumn id="3" xr3:uid="{583A3642-6BDB-4699-A013-25CBF4435A31}" name="Tasks" dataCellStyle="Normal 2"/>
    <tableColumn id="4" xr3:uid="{B3052099-3149-4DA2-AA67-D4AD871DD9C2}" name="Species" dataCellStyle="Normal 2"/>
    <tableColumn id="5" xr3:uid="{A692F6AC-5DA1-402A-99FE-5C552C1E2F05}" name="No. of Animal" dataCellStyle="Normal 2"/>
    <tableColumn id="6" xr3:uid="{452CFD92-03BB-4FA7-8279-68CFE6F72CB8}" name="Start Time" dataDxfId="72" dataCellStyle="Normal 2"/>
    <tableColumn id="7" xr3:uid="{90A969B9-7A24-4CFE-80EA-28324B6902FF}" name="End Time" dataDxfId="71" dataCellStyle="Normal 2"/>
    <tableColumn id="8" xr3:uid="{7B465780-065E-407D-AD8E-65DEB563D543}" name="Time Consumed" dataCellStyle="Normal 2">
      <calculatedColumnFormula>ROUND((Table93[[#This Row],[End Time]]-Table93[[#This Row],[Start Time]])*1440,0)</calculatedColumnFormula>
    </tableColumn>
    <tableColumn id="9" xr3:uid="{98C89F7D-34CB-4EA9-ABDE-BFDB97CA4D3D}" name="Activity Description" dataCellStyle="Normal 2"/>
    <tableColumn id="10" xr3:uid="{F7158D69-212F-4B02-B290-6C928CD5B77D}" name="Challenges Faced" dataCellStyle="Normal 2"/>
    <tableColumn id="11" xr3:uid="{462D20FF-4BC6-44DE-AAB0-63DB46433F61}" name="Findings" dataCellStyle="Normal 2"/>
    <tableColumn id="12" xr3:uid="{55EB7794-77EE-4CFD-8496-E0C732D4C151}" name="Routine" dataCellStyle="Normal 2"/>
    <tableColumn id="13" xr3:uid="{570C9551-67A1-4A87-B6CD-DA055A1789B4}" name="Keeper Name" dataCellStyle="Normal 2"/>
    <tableColumn id="14" xr3:uid="{DEFD7433-12F8-4314-B657-9C8969EEFD33}" name="Data Collector Name"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62B3F8F6-1EE9-478D-9674-8951BB91248B}" name="Table90" displayName="Table90" ref="A1:N531" totalsRowShown="0">
  <autoFilter ref="A1:N531" xr:uid="{62B3F8F6-1EE9-478D-9674-8951BB91248B}"/>
  <tableColumns count="14">
    <tableColumn id="1" xr3:uid="{EF940132-8581-4882-9311-5D1E6E4C75C5}" name="Day"/>
    <tableColumn id="2" xr3:uid="{FEC2F715-A7D1-47BB-A17B-9F856319BB73}" name="Date" dataDxfId="360"/>
    <tableColumn id="3" xr3:uid="{315F3459-62F9-43CE-8AB7-3777BF2E72E1}" name="Tasks"/>
    <tableColumn id="4" xr3:uid="{705247F0-2347-4A08-8963-4125A3C53909}" name="Species"/>
    <tableColumn id="5" xr3:uid="{CCA3C954-4A1F-4CD8-9D4C-3F61AD38CF6D}" name="No. of Animal"/>
    <tableColumn id="6" xr3:uid="{76F3426F-1503-4394-9D9F-C281023F43AC}" name="Start Time" dataDxfId="359"/>
    <tableColumn id="7" xr3:uid="{D317ABFF-0D88-4D3D-B348-4409C693005E}" name="End Time" dataDxfId="358"/>
    <tableColumn id="8" xr3:uid="{3A117A0F-E47E-409F-AC5B-095A54819C5F}" name="Time Consumed">
      <calculatedColumnFormula>ROUND((Table90[[#This Row],[End Time]]-Table90[[#This Row],[Start Time]])*1440,0)</calculatedColumnFormula>
    </tableColumn>
    <tableColumn id="9" xr3:uid="{BF4A821A-B275-439E-8B52-850F5F0FE02C}" name="Activity Description"/>
    <tableColumn id="10" xr3:uid="{4A51C3E3-2A38-4910-BA2E-ECFACE20F866}" name="Challenges Faced"/>
    <tableColumn id="11" xr3:uid="{A636DCB8-408C-4ADF-B8B3-8639930E9BBC}" name="Findings"/>
    <tableColumn id="12" xr3:uid="{93AA1A26-49E7-4465-82A8-0EC28B20BC3E}" name="Routine"/>
    <tableColumn id="13" xr3:uid="{783004AE-E04D-4421-A4C0-024DFA6EC937}" name="Keeper Name"/>
    <tableColumn id="14" xr3:uid="{947CB359-C8FA-4ACA-9DCD-842BAFA08E50}" name="Data Collector Name"/>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7338CA0A-1DC6-4EC4-ABCD-546498DA967A}" name="Table89" displayName="Table89" ref="A1:N402" totalsRowShown="0">
  <autoFilter ref="A1:N402" xr:uid="{7338CA0A-1DC6-4EC4-ABCD-546498DA967A}"/>
  <tableColumns count="14">
    <tableColumn id="1" xr3:uid="{7092FFCE-C908-4CF4-BA2F-D421780C647C}" name="Day"/>
    <tableColumn id="2" xr3:uid="{E0CCF1EA-F851-4DD8-A7BD-897C5E26297A}" name="Date" dataDxfId="357"/>
    <tableColumn id="3" xr3:uid="{7F95C23D-3D07-4596-8FE1-93BC8AF63C58}" name="Tasks"/>
    <tableColumn id="4" xr3:uid="{5E00AD2E-A5C4-41EA-A292-ED08329C15D2}" name="Species"/>
    <tableColumn id="5" xr3:uid="{12F929E7-9B5F-4A26-95FC-05B7C765D4BD}" name="No. of Animal"/>
    <tableColumn id="6" xr3:uid="{221134CB-D9F5-459E-A5DC-5EF81B15239A}" name="Start Time" dataDxfId="356"/>
    <tableColumn id="7" xr3:uid="{3283098C-A7E6-410F-BFAB-C9C1538F7EDD}" name="End Time" dataDxfId="355"/>
    <tableColumn id="8" xr3:uid="{9AB373DD-3295-43C3-9654-DB6B32F96A18}" name="Time Consumed">
      <calculatedColumnFormula>ROUND((Table89[[#This Row],[End Time]]-Table89[[#This Row],[Start Time]])*1440,0)</calculatedColumnFormula>
    </tableColumn>
    <tableColumn id="9" xr3:uid="{6D641C0E-E3EA-47BA-BE1C-628F7EEB8E78}" name="Activity Description"/>
    <tableColumn id="10" xr3:uid="{BAF4B4E8-721C-45C6-95EE-12B2055CAA9E}" name="Challenges Faced"/>
    <tableColumn id="11" xr3:uid="{0D57FEEA-D2BC-4617-BC66-A2239EAD55DD}" name="Findings"/>
    <tableColumn id="12" xr3:uid="{C662B36F-F3A0-4100-9481-50C03BAE8E4F}" name="Routine"/>
    <tableColumn id="13" xr3:uid="{C3F0944F-F817-4877-8E7C-DFA4D27AE43B}" name="Keeper Name"/>
    <tableColumn id="14" xr3:uid="{02C86372-1248-44A8-B06A-F155F6B02C1A}" name="Data Collector Name"/>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A7144B87-E06A-4931-80DE-5768BEE70BF3}" name="Table92" displayName="Table92" ref="A1:N359" totalsRowShown="0">
  <autoFilter ref="A1:N359" xr:uid="{A7144B87-E06A-4931-80DE-5768BEE70BF3}"/>
  <tableColumns count="14">
    <tableColumn id="1" xr3:uid="{0ECB60EC-492B-4807-BD4B-4AC7F5A54649}" name="Day"/>
    <tableColumn id="2" xr3:uid="{92C4F8DB-9084-45AD-B4D7-8F1AE0948436}" name="Date" dataDxfId="76"/>
    <tableColumn id="3" xr3:uid="{D1E45EDB-C5BA-4360-958A-ECAB6BFE3FA6}" name="Tasks"/>
    <tableColumn id="4" xr3:uid="{6A601648-C14D-476E-8EF2-BCFA6BB52AC8}" name="Species"/>
    <tableColumn id="5" xr3:uid="{B330881C-489B-44BF-AF17-6101404DBFD9}" name="No. of Animal"/>
    <tableColumn id="6" xr3:uid="{370860AB-29F6-4936-8B44-B6BC45FCA33C}" name="Start Time" dataDxfId="75"/>
    <tableColumn id="7" xr3:uid="{559F6673-08BD-4E6A-9973-B42F0E9D9019}" name="End Time" dataDxfId="74"/>
    <tableColumn id="8" xr3:uid="{E03C9314-316F-4625-A337-584656A54596}" name="Time Consumed">
      <calculatedColumnFormula>ROUND((Table92[[#This Row],[End Time]]-Table92[[#This Row],[Start Time]])*1440,0)</calculatedColumnFormula>
    </tableColumn>
    <tableColumn id="9" xr3:uid="{9826A85A-0E04-401F-821A-C2B732F6EBF2}" name="Activity Description"/>
    <tableColumn id="10" xr3:uid="{5DD031B6-B724-4F00-B615-C21F114D4701}" name="Challenges Faced"/>
    <tableColumn id="11" xr3:uid="{AD6F5351-E0BB-4554-9677-3C0EF1A07756}" name="Findings"/>
    <tableColumn id="12" xr3:uid="{F98D0C79-8C64-4F51-951C-25203BEC39A4}" name="Routine"/>
    <tableColumn id="13" xr3:uid="{79117A79-4CE3-4967-8F6E-78DAC62023B3}" name="Keeper Name"/>
    <tableColumn id="14" xr3:uid="{411DC5C8-C36E-48F5-8B5E-F4EB19755E2C}" name="Data Collector Name"/>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2E013DD-45EA-4B42-83B0-B83CC4E9FB65}" name="K4_" displayName="K4_" ref="A1:N426" tableType="queryTable" totalsRowShown="0">
  <autoFilter ref="A1:N426" xr:uid="{C2E013DD-45EA-4B42-83B0-B83CC4E9FB65}"/>
  <tableColumns count="14">
    <tableColumn id="1" xr3:uid="{2C71ED68-CDF3-42FC-A908-85C3143DE1ED}" uniqueName="1" name="Day" queryTableFieldId="1"/>
    <tableColumn id="2" xr3:uid="{7BF5782D-FEC4-4A35-B427-E4B584B8D30C}" uniqueName="2" name="Date" queryTableFieldId="2" dataDxfId="58"/>
    <tableColumn id="3" xr3:uid="{6E08982F-7EB8-4A4C-8059-9FB1AEADC6D4}" uniqueName="3" name="Tasks" queryTableFieldId="3" dataDxfId="380"/>
    <tableColumn id="4" xr3:uid="{2C92B848-6DE8-448E-97AF-F3BDAAA6338F}" uniqueName="4" name="Species" queryTableFieldId="4" dataDxfId="379"/>
    <tableColumn id="5" xr3:uid="{917F9A0D-850A-4130-AE14-AC495FC4F0F5}" uniqueName="5" name="No. of Animal" queryTableFieldId="5" dataDxfId="378"/>
    <tableColumn id="6" xr3:uid="{8F2E3716-97C0-4903-96CF-0752AA5E350F}" uniqueName="6" name="Start Time" queryTableFieldId="6" dataDxfId="57"/>
    <tableColumn id="7" xr3:uid="{CEBE0C4D-CD35-425C-83E0-7846B19AE25F}" uniqueName="7" name="End Time" queryTableFieldId="7" dataDxfId="56"/>
    <tableColumn id="8" xr3:uid="{61F7E74C-8D17-4888-8478-AF862EEDF007}" uniqueName="8" name="Time Consumed" queryTableFieldId="8" dataDxfId="377"/>
    <tableColumn id="9" xr3:uid="{07B475B2-F3C6-44AD-B01B-9127CF96639D}" uniqueName="9" name="Activity Description" queryTableFieldId="9" dataDxfId="376"/>
    <tableColumn id="10" xr3:uid="{E853C5F2-2B3D-4F37-B083-1AF14DE6D91C}" uniqueName="10" name="Challenges Faced" queryTableFieldId="10" dataDxfId="375"/>
    <tableColumn id="11" xr3:uid="{D58BC5EA-F4A4-4879-ADA5-CFAB1AD01CCE}" uniqueName="11" name="Findings" queryTableFieldId="11" dataDxfId="374"/>
    <tableColumn id="12" xr3:uid="{C2C11DDA-C0FD-4B23-8421-5DAB6E35C0C8}" uniqueName="12" name="Routine" queryTableFieldId="12" dataDxfId="373"/>
    <tableColumn id="13" xr3:uid="{D5028E8B-3931-468D-B821-CED3D99004ED}" uniqueName="13" name="Keeper Name" queryTableFieldId="13" dataDxfId="372"/>
    <tableColumn id="14" xr3:uid="{F03F4DC0-81B3-41CE-8923-6997F8B8FB13}" uniqueName="14" name="Data Collector Name" queryTableFieldId="14" dataDxfId="3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62D25BEC-3008-4B48-9A20-4EC2AECE4F4A}" name="K3_" displayName="K3_" ref="A1:N420" tableType="queryTable" totalsRowShown="0">
  <autoFilter ref="A1:N420" xr:uid="{62D25BEC-3008-4B48-9A20-4EC2AECE4F4A}"/>
  <sortState xmlns:xlrd2="http://schemas.microsoft.com/office/spreadsheetml/2017/richdata2" ref="A2:N420">
    <sortCondition ref="B1:B420"/>
  </sortState>
  <tableColumns count="14">
    <tableColumn id="1" xr3:uid="{86FCDEF8-4823-40EA-B092-F7425CB6C3EC}" uniqueName="1" name="Day" queryTableFieldId="1"/>
    <tableColumn id="2" xr3:uid="{57F1C450-63AC-4DDF-B39E-B90BC633BF48}" uniqueName="2" name="Date" queryTableFieldId="2" dataDxfId="55"/>
    <tableColumn id="3" xr3:uid="{65F174F4-3F92-4A3F-AB18-75CC905B33A0}" uniqueName="3" name="Tasks" queryTableFieldId="3" dataDxfId="54"/>
    <tableColumn id="4" xr3:uid="{F1E6DAB3-8879-48F8-A002-5D3253C5F968}" uniqueName="4" name="Species" queryTableFieldId="4" dataDxfId="53"/>
    <tableColumn id="5" xr3:uid="{4D645ABC-E0DD-4197-8ED3-D35EC83C2184}" uniqueName="5" name="No. of Animal" queryTableFieldId="5" dataDxfId="52"/>
    <tableColumn id="6" xr3:uid="{472A001D-3737-49E8-8834-8566C18FDFC5}" uniqueName="6" name="Start Time" queryTableFieldId="6" dataDxfId="51"/>
    <tableColumn id="7" xr3:uid="{8823A238-9AC1-4219-A99E-4BFA72272170}" uniqueName="7" name="End Time" queryTableFieldId="7" dataDxfId="50"/>
    <tableColumn id="8" xr3:uid="{70EA2591-7379-4568-BBD5-EC861FB9B776}" uniqueName="8" name="Time Consumed" queryTableFieldId="8" dataDxfId="49"/>
    <tableColumn id="9" xr3:uid="{B354D51A-C813-406D-AE4D-CD51F2D6CA3C}" uniqueName="9" name="Activity Description" queryTableFieldId="9" dataDxfId="48"/>
    <tableColumn id="10" xr3:uid="{53D20EE4-060A-4AA2-BC13-B47D746C0C25}" uniqueName="10" name="Challenges Faced" queryTableFieldId="10" dataDxfId="47"/>
    <tableColumn id="11" xr3:uid="{D42F752B-505B-42B1-88BB-3957FB46C0F4}" uniqueName="11" name="Findings" queryTableFieldId="11" dataDxfId="46"/>
    <tableColumn id="12" xr3:uid="{51A3B750-8114-41D4-BB9C-29774C73D02A}" uniqueName="12" name="Routine" queryTableFieldId="12" dataDxfId="45"/>
    <tableColumn id="13" xr3:uid="{511D71C6-AF58-4EC5-8497-A1418BB6C601}" uniqueName="13" name="Keeper Name" queryTableFieldId="13" dataDxfId="44"/>
    <tableColumn id="14" xr3:uid="{221E432E-7D11-4DE6-ACEC-D6069083590B}" uniqueName="14" name="Data Collector Name" queryTableFieldId="14" dataDxfId="4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A233FA7-1B12-450A-B066-39B13A4F6A4F}" name="K2_" displayName="K2_" ref="A1:N339" tableType="queryTable" totalsRowShown="0">
  <autoFilter ref="A1:N339" xr:uid="{DA233FA7-1B12-450A-B066-39B13A4F6A4F}"/>
  <tableColumns count="14">
    <tableColumn id="1" xr3:uid="{57C130B3-D2F2-42B9-814C-8BFD3ED686EA}" uniqueName="1" name="Day" queryTableFieldId="1"/>
    <tableColumn id="2" xr3:uid="{893F9F53-6BE1-4677-9BFC-3A049255EFC2}" uniqueName="2" name="Date" queryTableFieldId="2" dataDxfId="42"/>
    <tableColumn id="3" xr3:uid="{5E5FF7C4-601E-4D7D-B91F-CBDD11A85AAD}" uniqueName="3" name="Tasks" queryTableFieldId="3" dataDxfId="41"/>
    <tableColumn id="4" xr3:uid="{45DCFE0C-09BB-40F5-B0AB-A30966B5C366}" uniqueName="4" name="Species" queryTableFieldId="4" dataDxfId="40"/>
    <tableColumn id="5" xr3:uid="{47BDA0F5-B46C-40FE-838D-10B99059B722}" uniqueName="5" name="No. of Animal" queryTableFieldId="5" dataDxfId="39"/>
    <tableColumn id="6" xr3:uid="{AC23394A-A46E-4974-9547-85B760C035AF}" uniqueName="6" name="Start Time" queryTableFieldId="6" dataDxfId="38"/>
    <tableColumn id="7" xr3:uid="{FD340F49-8BB0-4208-90E3-BE79D5AE264F}" uniqueName="7" name="End Time" queryTableFieldId="7" dataDxfId="37"/>
    <tableColumn id="8" xr3:uid="{76A76BA1-4962-4D88-950C-EBD60A21C745}" uniqueName="8" name="Time Consumed" queryTableFieldId="8" dataDxfId="36"/>
    <tableColumn id="9" xr3:uid="{ED3BD9FF-3330-4795-BD65-3949C314836D}" uniqueName="9" name="Activity Description" queryTableFieldId="9" dataDxfId="35"/>
    <tableColumn id="10" xr3:uid="{F618C499-E54E-421D-9E49-5117BD6E804C}" uniqueName="10" name="Challenges Faced" queryTableFieldId="10" dataDxfId="34"/>
    <tableColumn id="11" xr3:uid="{F2007E3C-6909-4B7C-9199-E67A8FF025E4}" uniqueName="11" name="Findings" queryTableFieldId="11" dataDxfId="33"/>
    <tableColumn id="12" xr3:uid="{0953AB1D-6B01-41AE-A899-29D4B2B92D01}" uniqueName="12" name="Routine" queryTableFieldId="12" dataDxfId="32"/>
    <tableColumn id="13" xr3:uid="{6E7AB5E8-832B-444B-8FFB-090A026E1926}" uniqueName="13" name="Keeper Name" queryTableFieldId="13" dataDxfId="31"/>
    <tableColumn id="14" xr3:uid="{19391CD5-A29E-470D-B43B-52E0B25A2107}" uniqueName="14" name="Data Collector Name" queryTableFieldId="14" dataDxfId="3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5C7A0DEF-8863-48AB-90D9-E9DF62E47F4D}" name="K1_" displayName="K1_" ref="A1:N360" tableType="queryTable" totalsRowShown="0">
  <autoFilter ref="A1:N360" xr:uid="{5C7A0DEF-8863-48AB-90D9-E9DF62E47F4D}">
    <filterColumn colId="13">
      <filters>
        <filter val="Harsh"/>
      </filters>
    </filterColumn>
  </autoFilter>
  <tableColumns count="14">
    <tableColumn id="1" xr3:uid="{47A1FD3E-01B9-4FB2-BCB9-09A7B488D10D}" uniqueName="1" name="Day" queryTableFieldId="1"/>
    <tableColumn id="2" xr3:uid="{8DB71CDE-D9E9-4765-AFC0-A3E97B3CCA92}" uniqueName="2" name="Date" queryTableFieldId="2" dataDxfId="29"/>
    <tableColumn id="3" xr3:uid="{D69E468D-4F64-45BD-97E6-135A1A67DB30}" uniqueName="3" name="Tasks" queryTableFieldId="3" dataDxfId="370"/>
    <tableColumn id="4" xr3:uid="{750972D1-4F72-4C6E-A078-883D2212123B}" uniqueName="4" name="Species" queryTableFieldId="4" dataDxfId="369"/>
    <tableColumn id="5" xr3:uid="{0CB0AFD4-36FD-4D2C-9285-4730F5E70DD5}" uniqueName="5" name="No. of Animal" queryTableFieldId="5" dataDxfId="368"/>
    <tableColumn id="6" xr3:uid="{8E9A63AE-652C-4CD9-8B15-D02A8D72A288}" uniqueName="6" name="Start Time" queryTableFieldId="6" dataDxfId="28"/>
    <tableColumn id="7" xr3:uid="{B82A67D2-D11D-4CB4-A3AB-98C1D76C5877}" uniqueName="7" name="End Time" queryTableFieldId="7" dataDxfId="27"/>
    <tableColumn id="8" xr3:uid="{527AD61F-ED98-4EFF-A953-B358559218E7}" uniqueName="8" name="Time Consumed" queryTableFieldId="8" dataDxfId="367"/>
    <tableColumn id="9" xr3:uid="{F84BC082-D55E-477A-BA70-853718733150}" uniqueName="9" name="Activity Description" queryTableFieldId="9" dataDxfId="366"/>
    <tableColumn id="10" xr3:uid="{D00BD255-A78A-407D-840E-6FB0B5C719B2}" uniqueName="10" name="Challenges Faced" queryTableFieldId="10" dataDxfId="365"/>
    <tableColumn id="11" xr3:uid="{97A8C4C6-8B4C-4309-A9FD-FC6610E75B95}" uniqueName="11" name="Findings" queryTableFieldId="11" dataDxfId="364"/>
    <tableColumn id="12" xr3:uid="{EDC43B3C-98C1-4152-8CF6-4234AC286806}" uniqueName="12" name="Routine" queryTableFieldId="12" dataDxfId="363"/>
    <tableColumn id="13" xr3:uid="{75A468D4-0897-4D75-8460-905CA8F8747C}" uniqueName="13" name="Keeper Name" queryTableFieldId="13" dataDxfId="362"/>
    <tableColumn id="14" xr3:uid="{D07C2C6C-A0E7-4294-8750-0CA4D784CFA4}" uniqueName="14" name="Data Collector Name" queryTableFieldId="14" dataDxfId="36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D537A90E-72E4-43D9-BADE-9D4A54ECEB11}" name="K6_" displayName="K6_" ref="A1:N403" tableType="queryTable" totalsRowShown="0">
  <autoFilter ref="A1:N403" xr:uid="{D537A90E-72E4-43D9-BADE-9D4A54ECEB11}"/>
  <tableColumns count="14">
    <tableColumn id="1" xr3:uid="{F07A0D9F-7C99-43EC-BA2C-E794134B386E}" uniqueName="1" name="Day" queryTableFieldId="1"/>
    <tableColumn id="2" xr3:uid="{55A45049-55D5-4E56-9D45-86FF53F27064}" uniqueName="2" name="Date" queryTableFieldId="2" dataDxfId="26"/>
    <tableColumn id="3" xr3:uid="{79DC4D94-0BF5-437B-A1C4-C0DF1D39D8C7}" uniqueName="3" name="Tasks" queryTableFieldId="3" dataDxfId="354"/>
    <tableColumn id="4" xr3:uid="{740BECA4-7403-4B7C-8208-251115322DBE}" uniqueName="4" name="Species" queryTableFieldId="4" dataDxfId="353"/>
    <tableColumn id="5" xr3:uid="{DCA44E6D-A294-431F-8CFE-AD8D98F76EA5}" uniqueName="5" name="No. of Animal" queryTableFieldId="5" dataDxfId="352"/>
    <tableColumn id="6" xr3:uid="{CAA8CBFF-EDD1-4B5B-A193-AEA3FE3E1671}" uniqueName="6" name="Start Time" queryTableFieldId="6" dataDxfId="25"/>
    <tableColumn id="7" xr3:uid="{7F14780A-E2AA-41BA-9E8B-03D3A39000D9}" uniqueName="7" name="End Time" queryTableFieldId="7" dataDxfId="24"/>
    <tableColumn id="8" xr3:uid="{7CEDE0DA-AE41-43B0-922D-C7C40EBE5C53}" uniqueName="8" name="Time Consumed" queryTableFieldId="8" dataDxfId="351"/>
    <tableColumn id="9" xr3:uid="{F8FFBD9F-4622-483B-A5D1-B94481209BFF}" uniqueName="9" name="Activity Description" queryTableFieldId="9" dataDxfId="350"/>
    <tableColumn id="10" xr3:uid="{6417CF06-7597-4F06-A635-D151F2859A10}" uniqueName="10" name="Challenges Faced" queryTableFieldId="10" dataDxfId="349"/>
    <tableColumn id="11" xr3:uid="{B30B0A1D-FFB0-4425-AD30-EEECF699DD84}" uniqueName="11" name="Findings" queryTableFieldId="11" dataDxfId="348"/>
    <tableColumn id="12" xr3:uid="{98094CF8-4F84-4534-A7C3-49E45E714C63}" uniqueName="12" name="Routine" queryTableFieldId="12" dataDxfId="347"/>
    <tableColumn id="13" xr3:uid="{5F29248B-5311-42B3-AD09-7CFD49AAA362}" uniqueName="13" name="Keeper Name" queryTableFieldId="13" dataDxfId="346"/>
    <tableColumn id="14" xr3:uid="{40A44391-7531-4624-AA61-D5252FD3E46A}" uniqueName="14" name="Data Collector Name" queryTableFieldId="14" dataDxfId="34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AEF9F3C0-8117-4F85-A2F0-97D708C2155F}" name="K5_" displayName="K5_" ref="A1:N539" tableType="queryTable" totalsRowShown="0">
  <autoFilter ref="A1:N539" xr:uid="{AEF9F3C0-8117-4F85-A2F0-97D708C2155F}">
    <filterColumn colId="0">
      <filters>
        <filter val="3"/>
      </filters>
    </filterColumn>
    <filterColumn colId="13">
      <filters>
        <filter val="Aisha"/>
      </filters>
    </filterColumn>
  </autoFilter>
  <tableColumns count="14">
    <tableColumn id="1" xr3:uid="{E098B43E-A092-4F59-BDD0-91B7955A0ADE}" uniqueName="1" name="Day" queryTableFieldId="1"/>
    <tableColumn id="2" xr3:uid="{CE9C57A6-2097-4F71-9FA7-E99A5F291630}" uniqueName="2" name="Date" queryTableFieldId="2" dataDxfId="23"/>
    <tableColumn id="3" xr3:uid="{832BB682-DFBB-4B93-8A22-ECE162EBF669}" uniqueName="3" name="Tasks" queryTableFieldId="3" dataDxfId="22"/>
    <tableColumn id="4" xr3:uid="{70898B0C-CF04-494D-B16F-B537B3494E22}" uniqueName="4" name="Species" queryTableFieldId="4" dataDxfId="21"/>
    <tableColumn id="5" xr3:uid="{EFD13C1F-D375-4655-8DB7-BFA7ACE8632D}" uniqueName="5" name="No. of Animal" queryTableFieldId="5" dataDxfId="20"/>
    <tableColumn id="6" xr3:uid="{F483CCD1-4ABC-4F32-AB46-A5C7FAB6953B}" uniqueName="6" name="Start Time" queryTableFieldId="6" dataDxfId="19"/>
    <tableColumn id="7" xr3:uid="{5B78DF6E-DEAD-4432-A9A7-776CE6F80F82}" uniqueName="7" name="End Time" queryTableFieldId="7" dataDxfId="18"/>
    <tableColumn id="8" xr3:uid="{7D3619AC-05FC-4640-A983-37459C345D59}" uniqueName="8" name="Time Consumed" queryTableFieldId="8" dataDxfId="17"/>
    <tableColumn id="9" xr3:uid="{03FD1193-E921-4444-82E0-4DC675028D49}" uniqueName="9" name="Activity Description" queryTableFieldId="9" dataDxfId="16"/>
    <tableColumn id="10" xr3:uid="{CDC25217-7C60-4F5C-A17C-CC7820D3FDC5}" uniqueName="10" name="Challenges Faced" queryTableFieldId="10" dataDxfId="15"/>
    <tableColumn id="11" xr3:uid="{0D9BCE9B-EA48-43BC-982E-422A2446C267}" uniqueName="11" name="Findings" queryTableFieldId="11" dataDxfId="14"/>
    <tableColumn id="12" xr3:uid="{0F512E9B-7AF3-4DEF-97E7-687B017C3AF3}" uniqueName="12" name="Routine" queryTableFieldId="12" dataDxfId="13"/>
    <tableColumn id="13" xr3:uid="{32A31616-C22F-4E73-9145-1C6A8E4CF7B7}" uniqueName="13" name="Keeper Name" queryTableFieldId="13" dataDxfId="12"/>
    <tableColumn id="14" xr3:uid="{BC05FFCD-C92D-4EA2-A15C-647060575DF0}" uniqueName="14" name="Data Collector Name" queryTableFieldId="14" dataDxfId="1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E5666B11-A5E7-4F87-BB7A-73CACA044B18}" name="All_Data_in_One" displayName="All_Data_in_One" ref="A1:O2509" tableType="queryTable" totalsRowShown="0">
  <autoFilter ref="A1:O2509" xr:uid="{E5666B11-A5E7-4F87-BB7A-73CACA044B18}">
    <filterColumn colId="11">
      <filters>
        <filter val="K3"/>
      </filters>
    </filterColumn>
  </autoFilter>
  <tableColumns count="15">
    <tableColumn id="1" xr3:uid="{99DE34F4-C71A-4F1A-946D-D4E5CE40C43D}" uniqueName="1" name="Day" queryTableFieldId="1"/>
    <tableColumn id="2" xr3:uid="{09CB1C20-EED8-4DFC-9CC9-34C1E1CFB70E}" uniqueName="2" name="Date" queryTableFieldId="2" dataDxfId="10"/>
    <tableColumn id="3" xr3:uid="{DA0F7D9B-798B-44F0-A2B9-67D4416B5F5E}" uniqueName="3" name="Tasks" queryTableFieldId="3" dataDxfId="344"/>
    <tableColumn id="4" xr3:uid="{1EF6AD3D-DCAE-4CFA-9F72-B17324AE2B94}" uniqueName="4" name="Species" queryTableFieldId="4" dataDxfId="343"/>
    <tableColumn id="5" xr3:uid="{4F0CE03C-660F-43E1-86B3-F388C27F1E31}" uniqueName="5" name="No. of Animal" queryTableFieldId="5" dataDxfId="342"/>
    <tableColumn id="6" xr3:uid="{69928A09-4341-49CF-9B95-DCAF9DD6DDD7}" uniqueName="6" name="Start Time" queryTableFieldId="6" dataDxfId="9"/>
    <tableColumn id="7" xr3:uid="{E25E026E-A312-4155-9C97-F753769441C5}" uniqueName="7" name="End Time" queryTableFieldId="7" dataDxfId="8"/>
    <tableColumn id="8" xr3:uid="{E3D265C9-2E15-44A5-8CC8-3D4078D4A4DE}" uniqueName="8" name="Time Consumed" queryTableFieldId="8" dataDxfId="341"/>
    <tableColumn id="9" xr3:uid="{AE1A875F-D64D-4E6F-9FCE-AB29C1F7D72B}" uniqueName="9" name="Activity Description" queryTableFieldId="9" dataDxfId="340"/>
    <tableColumn id="10" xr3:uid="{491DD0E6-0F84-4841-B047-EA09A4FB802F}" uniqueName="10" name="Challenges Faced" queryTableFieldId="10" dataDxfId="339"/>
    <tableColumn id="11" xr3:uid="{4D497714-EBCC-42FF-8DAE-7E1701B0EFD6}" uniqueName="11" name="Findings" queryTableFieldId="11" dataDxfId="338"/>
    <tableColumn id="12" xr3:uid="{329E0988-B0A4-4E15-AA63-BBFEFAC02007}" uniqueName="12" name="Routine" queryTableFieldId="12" dataDxfId="337"/>
    <tableColumn id="13" xr3:uid="{77AB4F5E-37E5-44E9-AF70-90E867B15274}" uniqueName="13" name="Keeper Name" queryTableFieldId="13" dataDxfId="336"/>
    <tableColumn id="14" xr3:uid="{2C1D1AEB-243D-4475-8E66-9C3D36BE7C79}" uniqueName="14" name="Data Collector Name" queryTableFieldId="14" dataDxfId="335"/>
    <tableColumn id="22" xr3:uid="{2720446E-739E-4FC8-8F1C-628DF16781B5}" uniqueName="22" name="Time Consumed " queryTableFieldId="24" dataDxfId="7">
      <calculatedColumnFormula>ROUND((All_Data_in_One[[#This Row],[End Time]]-All_Data_in_One[[#This Row],[Start Time]])*1440,0)</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BC6CF462-AD16-4C70-845B-46E1FB056B40}" name="Allen_S_Data" displayName="Allen_S_Data" ref="A1:O667" tableType="queryTable" totalsRowShown="0">
  <autoFilter ref="A1:O667" xr:uid="{BC6CF462-AD16-4C70-845B-46E1FB056B40}">
    <filterColumn colId="0">
      <filters>
        <filter val="2"/>
      </filters>
    </filterColumn>
  </autoFilter>
  <tableColumns count="15">
    <tableColumn id="1" xr3:uid="{0A178E08-EAC4-4C3E-BB9F-B187223D148F}" uniqueName="1" name="Day" queryTableFieldId="1" dataDxfId="334"/>
    <tableColumn id="14" xr3:uid="{43E6F8F9-9D74-4665-A27D-E6200CA1BCF5}" uniqueName="14" name="Date" queryTableFieldId="14" dataDxfId="70"/>
    <tableColumn id="3" xr3:uid="{857F71B6-F349-4C6A-BDA3-9432F9822848}" uniqueName="3" name="Tasks" queryTableFieldId="3" dataDxfId="333"/>
    <tableColumn id="4" xr3:uid="{06CB905B-EC4D-4A5B-92B1-A27C585569BA}" uniqueName="4" name="Species" queryTableFieldId="4" dataDxfId="332"/>
    <tableColumn id="5" xr3:uid="{97A3D30C-CA0F-40EC-89A9-E998254C466E}" uniqueName="5" name="No. of Animal" queryTableFieldId="5" dataDxfId="331"/>
    <tableColumn id="17" xr3:uid="{460EDA5C-80AF-4276-A6F6-236A43EF0447}" uniqueName="17" name="Start Time" queryTableFieldId="18" dataDxfId="69"/>
    <tableColumn id="18" xr3:uid="{FE24AF4F-2438-41AF-9582-6A63DAB762DA}" uniqueName="18" name="End Time" queryTableFieldId="19" dataDxfId="68"/>
    <tableColumn id="19" xr3:uid="{CC4D2300-EBB7-4356-842F-EEA29FA641C2}" uniqueName="19" name="Time Consumed" queryTableFieldId="20" dataDxfId="330"/>
    <tableColumn id="9" xr3:uid="{1F91D99A-2C4E-4FFA-A8EB-3EB0E835B2A7}" uniqueName="9" name="Activity Description" queryTableFieldId="9" dataDxfId="329"/>
    <tableColumn id="10" xr3:uid="{8B0954FA-0E78-4947-A377-5626B28B013B}" uniqueName="10" name="Challenges Faced" queryTableFieldId="10" dataDxfId="328"/>
    <tableColumn id="11" xr3:uid="{8664EB48-E3B6-458A-9FE7-7C014505242F}" uniqueName="11" name="Findings" queryTableFieldId="11" dataDxfId="327"/>
    <tableColumn id="12" xr3:uid="{6DCFC543-0610-49B6-A7A1-967B9BBD6C12}" uniqueName="12" name="Routine" queryTableFieldId="12" dataDxfId="326"/>
    <tableColumn id="13" xr3:uid="{E92EE34A-7B51-4B75-8E48-171F27020EC2}" uniqueName="13" name="Keeper Name" queryTableFieldId="13" dataDxfId="325"/>
    <tableColumn id="16" xr3:uid="{89B3EF77-1BB1-4C41-A854-4503104F7311}" uniqueName="16" name="Data Collector Name" queryTableFieldId="17" dataDxfId="324"/>
    <tableColumn id="15" xr3:uid="{E470A42B-DE19-413C-941D-9484D927EB8F}" uniqueName="15" name="Column1" queryTableFieldId="16" dataDxfId="6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F9D1C159-60F8-44D5-975B-83567800494B}" name="Aisha" displayName="Aisha" ref="A1:O684" tableType="queryTable" totalsRowShown="0">
  <autoFilter ref="A1:O684" xr:uid="{F9D1C159-60F8-44D5-975B-83567800494B}">
    <filterColumn colId="0">
      <filters>
        <filter val="3"/>
      </filters>
    </filterColumn>
  </autoFilter>
  <tableColumns count="15">
    <tableColumn id="17" xr3:uid="{53933809-75BC-4E00-9CEB-BB70DEAAC410}" uniqueName="17" name="Day" queryTableFieldId="19"/>
    <tableColumn id="2" xr3:uid="{F8151796-B780-4980-B946-879D57BCD484}" uniqueName="2" name="Date" queryTableFieldId="2" dataDxfId="66"/>
    <tableColumn id="15" xr3:uid="{3159C27F-08C4-4F16-84F2-9135C8A2F080}" uniqueName="15" name="Tasks" queryTableFieldId="16" dataDxfId="323"/>
    <tableColumn id="4" xr3:uid="{1E783A70-EBAF-48A8-99B0-B14309F3D60E}" uniqueName="4" name="Species" queryTableFieldId="4" dataDxfId="322"/>
    <tableColumn id="6" xr3:uid="{9B51EC77-20B9-4057-8007-EA59A00329AD}" uniqueName="6" name="No. of Animal" queryTableFieldId="6" dataDxfId="321"/>
    <tableColumn id="18" xr3:uid="{0F0A5960-D14B-491D-8517-83DB249C4AF4}" uniqueName="18" name="Start Time" queryTableFieldId="20" dataDxfId="65"/>
    <tableColumn id="19" xr3:uid="{62E931B7-915B-4C44-B0CC-1FBCA4D29C0F}" uniqueName="19" name="End Time" queryTableFieldId="21" dataDxfId="64"/>
    <tableColumn id="20" xr3:uid="{7FEACC5C-CECB-4DB4-9778-20DC23BD1A7B}" uniqueName="20" name="Time Consumed" queryTableFieldId="22" dataDxfId="320"/>
    <tableColumn id="9" xr3:uid="{F847B9E6-EF99-4C26-A2FD-D96BF5F2D3A6}" uniqueName="9" name="Activity Description" queryTableFieldId="9" dataDxfId="319"/>
    <tableColumn id="10" xr3:uid="{FCC63A42-DDD8-4B25-BE33-7D6EEB795687}" uniqueName="10" name="Challenges Faced" queryTableFieldId="10" dataDxfId="318"/>
    <tableColumn id="11" xr3:uid="{197681AD-9DEC-4386-8A7E-287920C83F97}" uniqueName="11" name="Findings" queryTableFieldId="11" dataDxfId="317"/>
    <tableColumn id="21" xr3:uid="{EF6F1509-135E-4B97-8795-78EC019AC1FB}" uniqueName="21" name="Routine" queryTableFieldId="23" dataDxfId="316"/>
    <tableColumn id="22" xr3:uid="{590D52F4-2481-4ACD-986C-3444260BD87B}" uniqueName="22" name="Keeper Name" queryTableFieldId="24" dataDxfId="315"/>
    <tableColumn id="16" xr3:uid="{9ADE7E82-B06F-4804-9760-F9770ADBC554}" uniqueName="16" name="Data Collector Name" queryTableFieldId="18" dataDxfId="314"/>
    <tableColumn id="14" xr3:uid="{8F786290-BE8D-4465-89B5-681317F327A9}" uniqueName="14" name="Column1" queryTableFieldId="15" dataDxfId="6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F1715FA6-AB35-48B1-9274-0DDD5814A2B4}" name="ALbina" displayName="ALbina" ref="A1:O731" tableType="queryTable" totalsRowShown="0">
  <autoFilter ref="A1:O731" xr:uid="{F1715FA6-AB35-48B1-9274-0DDD5814A2B4}">
    <filterColumn colId="11">
      <filters>
        <filter val="K4"/>
      </filters>
    </filterColumn>
  </autoFilter>
  <tableColumns count="15">
    <tableColumn id="1" xr3:uid="{29480F1E-8AF9-4F55-B939-928D1D42AEAB}" uniqueName="1" name="Day" queryTableFieldId="1" dataDxfId="313"/>
    <tableColumn id="2" xr3:uid="{8CB55D21-6D25-402C-8BFE-652F777A3682}" uniqueName="2" name="Date" queryTableFieldId="2" dataDxfId="6"/>
    <tableColumn id="15" xr3:uid="{21C99A9C-6C07-4644-998C-AADC49113E6F}" uniqueName="15" name="Tasks" queryTableFieldId="15" dataDxfId="312"/>
    <tableColumn id="4" xr3:uid="{FF61134A-A931-44EB-9F91-E5166AF45D8A}" uniqueName="4" name="Species" queryTableFieldId="4" dataDxfId="311"/>
    <tableColumn id="5" xr3:uid="{0FCC9F98-4D62-4B98-9928-5B35D1374D96}" uniqueName="5" name="No. of Animal" queryTableFieldId="5" dataDxfId="310"/>
    <tableColumn id="6" xr3:uid="{C092A20B-C016-4A8D-BABE-7AFEDF5550B8}" uniqueName="6" name="Start Time" queryTableFieldId="6" dataDxfId="5"/>
    <tableColumn id="7" xr3:uid="{B0E2A1D5-06C8-4C59-AAFC-F055E462ED14}" uniqueName="7" name="End Time" queryTableFieldId="7" dataDxfId="4"/>
    <tableColumn id="8" xr3:uid="{E0E3FB72-F497-4D79-8A35-14076987979F}" uniqueName="8" name="Time Consumed" queryTableFieldId="8" dataDxfId="309"/>
    <tableColumn id="9" xr3:uid="{FDC247EA-A65C-487A-8B94-CE6CC86C1A0A}" uniqueName="9" name="Activity Description" queryTableFieldId="9" dataDxfId="308"/>
    <tableColumn id="10" xr3:uid="{12D11E19-F93F-4956-913E-64F1FC9BEBE1}" uniqueName="10" name="Challenges Faced" queryTableFieldId="10" dataDxfId="307"/>
    <tableColumn id="11" xr3:uid="{D6EA6879-AADB-4F2B-89EC-FF5D8D89C22E}" uniqueName="11" name="Findings" queryTableFieldId="11" dataDxfId="306"/>
    <tableColumn id="12" xr3:uid="{25955D6C-5160-4CAB-A9BC-905727D0FF13}" uniqueName="12" name="Routine" queryTableFieldId="12" dataDxfId="305"/>
    <tableColumn id="13" xr3:uid="{03EC5407-7709-4A15-9D05-07732384FD6D}" uniqueName="13" name="Keeper Name" queryTableFieldId="13" dataDxfId="304"/>
    <tableColumn id="16" xr3:uid="{CC70F5C1-DB61-40FD-8991-53B3C39BCC0B}" uniqueName="16" name="Data Collector Name" queryTableFieldId="17" dataDxfId="303"/>
    <tableColumn id="14" xr3:uid="{F93877E3-ECFC-47FB-91F7-25ABA063C454}" uniqueName="14" name="Column1" queryTableFieldId="14" dataDxfId="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7A2AD7D8-10C9-4084-B4F6-4000E52CEFE7}" name="Harsh_s_Data" displayName="Harsh_s_Data" ref="A1:O430" tableType="queryTable" totalsRowShown="0">
  <autoFilter ref="A1:O430" xr:uid="{7A2AD7D8-10C9-4084-B4F6-4000E52CEFE7}"/>
  <tableColumns count="15">
    <tableColumn id="1" xr3:uid="{86E59792-FE3D-452D-8D51-E0F9601F763C}" uniqueName="1" name="Day" queryTableFieldId="1" dataDxfId="302"/>
    <tableColumn id="2" xr3:uid="{275461FB-7D53-455D-9B32-39EC03CE28CD}" uniqueName="2" name="Date" queryTableFieldId="2" dataDxfId="62"/>
    <tableColumn id="15" xr3:uid="{C7672856-F584-4E1A-A279-BE6CD8507008}" uniqueName="15" name="Tasks" queryTableFieldId="15" dataDxfId="301"/>
    <tableColumn id="4" xr3:uid="{9F05D12C-B649-4970-9B36-6F059AFC59CB}" uniqueName="4" name="Species" queryTableFieldId="4" dataDxfId="300"/>
    <tableColumn id="17" xr3:uid="{8E671A37-65FB-4AF9-88A5-DE39F9810020}" uniqueName="17" name="No. of Animal" queryTableFieldId="18" dataDxfId="299"/>
    <tableColumn id="18" xr3:uid="{1F51F0D3-204F-401A-87CB-2D8BECB38BD0}" uniqueName="18" name="Start Time" queryTableFieldId="19" dataDxfId="61"/>
    <tableColumn id="19" xr3:uid="{458B3ABC-0CFC-4DB5-A29A-A8659D436733}" uniqueName="19" name="End Time" queryTableFieldId="20" dataDxfId="60"/>
    <tableColumn id="20" xr3:uid="{BD074FE9-ABD3-442C-85C2-38EBAC5A72F4}" uniqueName="20" name="Time Consumed" queryTableFieldId="21" dataDxfId="298"/>
    <tableColumn id="9" xr3:uid="{B3BC3B2B-BE20-4E91-9F95-2F16CAE853B1}" uniqueName="9" name="Activity Description" queryTableFieldId="9" dataDxfId="297"/>
    <tableColumn id="10" xr3:uid="{0E8D0346-132F-42D7-8487-2309AFB57D5E}" uniqueName="10" name="Challenges Faced" queryTableFieldId="10" dataDxfId="296"/>
    <tableColumn id="11" xr3:uid="{67A7DD3C-C40B-4243-B9CF-1F381733D25A}" uniqueName="11" name="Findings" queryTableFieldId="11" dataDxfId="295"/>
    <tableColumn id="21" xr3:uid="{EE8D8F15-0CB0-4FB8-85CA-52DAF161513C}" uniqueName="21" name="Routine" queryTableFieldId="22" dataDxfId="294"/>
    <tableColumn id="22" xr3:uid="{CEB9A4FE-A5F9-4D67-B676-2DD04279361F}" uniqueName="22" name="Keeper Name" queryTableFieldId="23" dataDxfId="293"/>
    <tableColumn id="16" xr3:uid="{39466207-3613-4350-B2A0-D74201A56D5E}" uniqueName="16" name="Data Collector Name" queryTableFieldId="17" dataDxfId="292"/>
    <tableColumn id="14" xr3:uid="{0F2A6F61-BE95-4B7E-BF94-2913A1077950}" uniqueName="14" name="Column1" queryTableFieldId="14" dataDxfId="5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E19DB384-0DAD-4E87-98DD-DD6A283EF3B0}" name="Table77" displayName="Table77" ref="A1:M1048576" totalsRowShown="0">
  <autoFilter ref="A1:M1048576" xr:uid="{E19DB384-0DAD-4E87-98DD-DD6A283EF3B0}"/>
  <tableColumns count="13">
    <tableColumn id="1" xr3:uid="{121396EF-AF70-4E0A-B561-7C500457FB54}" name="Column1"/>
    <tableColumn id="2" xr3:uid="{DDF3A16D-8D5B-48AD-9C6A-DA98D48053B4}" name="Column2" dataDxfId="291"/>
    <tableColumn id="3" xr3:uid="{EF28D454-19C6-4604-A037-0E8073BBD77B}" name="Column3"/>
    <tableColumn id="4" xr3:uid="{07E84430-7279-4B1C-8455-6D25A77EC25B}" name="Column4"/>
    <tableColumn id="5" xr3:uid="{6542226C-733D-460C-8A22-A4089ECDBF1B}" name="Column5"/>
    <tableColumn id="6" xr3:uid="{4DE3DB7B-92BD-4653-A1A0-9DF9081DBDAB}" name="Column6"/>
    <tableColumn id="7" xr3:uid="{31872C2B-6804-4F4B-AD87-09D3CC5404F8}" name="Column7"/>
    <tableColumn id="8" xr3:uid="{91C73070-ACB5-4BB7-A4DD-A7366DA57E0A}" name="Column8"/>
    <tableColumn id="9" xr3:uid="{54001080-BE0B-46AB-951E-5DE51C162581}" name="Column9"/>
    <tableColumn id="10" xr3:uid="{FF346DD4-787A-43DA-9AAB-91A1F2DFEB5D}" name="Column10"/>
    <tableColumn id="11" xr3:uid="{B67452E9-6F99-4C0E-9506-C3714CEE4EC1}" name="Column11"/>
    <tableColumn id="12" xr3:uid="{5BEDC842-4F41-46E7-B62D-EA9C677ED25A}" name="Column12"/>
    <tableColumn id="13" xr3:uid="{D238AE7A-B5ED-415C-8E73-9E1DC302B1F9}" name="Column13"/>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7:L61">
  <tableColumns count="11">
    <tableColumn id="1" xr3:uid="{00000000-0010-0000-0000-000001000000}" name="Date"/>
    <tableColumn id="2" xr3:uid="{00000000-0010-0000-0000-000002000000}" name="Round "/>
    <tableColumn id="3" xr3:uid="{00000000-0010-0000-0000-000003000000}" name="Species"/>
    <tableColumn id="4" xr3:uid="{00000000-0010-0000-0000-000004000000}" name="Start Time "/>
    <tableColumn id="5" xr3:uid="{00000000-0010-0000-0000-000005000000}" name="End Time "/>
    <tableColumn id="6" xr3:uid="{00000000-0010-0000-0000-000006000000}" name="Time Consumed "/>
    <tableColumn id="7" xr3:uid="{00000000-0010-0000-0000-000007000000}" name="Activity Description"/>
    <tableColumn id="8" xr3:uid="{00000000-0010-0000-0000-000008000000}" name="Challenges Faced"/>
    <tableColumn id="9" xr3:uid="{00000000-0010-0000-0000-000009000000}" name="Findings"/>
    <tableColumn id="10" xr3:uid="{00000000-0010-0000-0000-00000A000000}" name="Routine "/>
    <tableColumn id="11" xr3:uid="{00000000-0010-0000-0000-00000B000000}" name="Keeper Name "/>
  </tableColumns>
  <tableStyleInfo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B62:L111" headerRowCount="0">
  <tableColumns count="11">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s>
  <tableStyleInfo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B112:L115" headerRowCount="0">
  <tableColumns count="11">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s>
  <tableStyleInfo name="Aisha-style 3"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B116:L119" headerRowCount="0">
  <tableColumns count="11">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s>
  <tableStyleInfo name="Aisha-style 4"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B120:L123" headerRowCount="0">
  <tableColumns count="11">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 id="10" xr3:uid="{00000000-0010-0000-0400-00000A000000}" name="Column10"/>
    <tableColumn id="11" xr3:uid="{00000000-0010-0000-0400-00000B000000}" name="Column11"/>
  </tableColumns>
  <tableStyleInfo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B124:L127" headerRowCount="0">
  <tableColumns count="11">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 id="8" xr3:uid="{00000000-0010-0000-0500-000008000000}" name="Column8"/>
    <tableColumn id="9" xr3:uid="{00000000-0010-0000-0500-000009000000}" name="Column9"/>
    <tableColumn id="10" xr3:uid="{00000000-0010-0000-0500-00000A000000}" name="Column10"/>
    <tableColumn id="11" xr3:uid="{00000000-0010-0000-0500-00000B000000}" name="Column11"/>
  </tableColumns>
  <tableStyleInfo name="Aisha-style 6"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B129:L132" headerRowCount="0">
  <tableColumns count="11">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s>
  <tableStyleInfo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B133:L136" headerRowCount="0">
  <tableColumns count="11">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 id="8" xr3:uid="{00000000-0010-0000-0700-000008000000}" name="Column8"/>
    <tableColumn id="9" xr3:uid="{00000000-0010-0000-0700-000009000000}" name="Column9"/>
    <tableColumn id="10" xr3:uid="{00000000-0010-0000-0700-00000A000000}" name="Column10"/>
    <tableColumn id="11" xr3:uid="{00000000-0010-0000-0700-00000B000000}" name="Column11"/>
  </tableColumns>
  <tableStyleInfo name="Aisha-style 8"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B137:L141" headerRowCount="0">
  <tableColumns count="11">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s>
  <tableStyleInfo name="Aisha-style 9"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B142:L145" headerRowCount="0">
  <tableColumns count="11">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s>
  <tableStyleInfo name="Aisha-style 10"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B146:L149" headerRowCount="0">
  <tableColumns count="11">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 id="11" xr3:uid="{00000000-0010-0000-0A00-00000B000000}" name="Column11"/>
  </tableColumns>
  <tableStyleInfo name="Aisha-style 11"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B150:L150" headerRowCount="0">
  <tableColumns count="11">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 id="6" xr3:uid="{00000000-0010-0000-0B00-000006000000}" name="Column6"/>
    <tableColumn id="7" xr3:uid="{00000000-0010-0000-0B00-000007000000}" name="Column7"/>
    <tableColumn id="8" xr3:uid="{00000000-0010-0000-0B00-000008000000}" name="Column8"/>
    <tableColumn id="9" xr3:uid="{00000000-0010-0000-0B00-000009000000}" name="Column9"/>
    <tableColumn id="10" xr3:uid="{00000000-0010-0000-0B00-00000A000000}" name="Column10"/>
    <tableColumn id="11" xr3:uid="{00000000-0010-0000-0B00-00000B000000}" name="Column11"/>
  </tableColumns>
  <tableStyleInfo name="Aisha-style 12"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B151:L154" headerRowCount="0">
  <tableColumns count="11">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 id="9" xr3:uid="{00000000-0010-0000-0C00-000009000000}" name="Column9"/>
    <tableColumn id="10" xr3:uid="{00000000-0010-0000-0C00-00000A000000}" name="Column10"/>
    <tableColumn id="11" xr3:uid="{00000000-0010-0000-0C00-00000B000000}" name="Column11"/>
  </tableColumns>
  <tableStyleInfo name="Aisha-style 13"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B155:L158" headerRowCount="0">
  <tableColumns count="11">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 id="5" xr3:uid="{00000000-0010-0000-0D00-000005000000}" name="Column5"/>
    <tableColumn id="6" xr3:uid="{00000000-0010-0000-0D00-000006000000}" name="Column6"/>
    <tableColumn id="7" xr3:uid="{00000000-0010-0000-0D00-000007000000}" name="Column7"/>
    <tableColumn id="8" xr3:uid="{00000000-0010-0000-0D00-000008000000}" name="Column8"/>
    <tableColumn id="9" xr3:uid="{00000000-0010-0000-0D00-000009000000}" name="Column9"/>
    <tableColumn id="10" xr3:uid="{00000000-0010-0000-0D00-00000A000000}" name="Column10"/>
    <tableColumn id="11" xr3:uid="{00000000-0010-0000-0D00-00000B000000}" name="Column11"/>
  </tableColumns>
  <tableStyleInfo name="Aisha-style 14"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B159:L159" headerRowCount="0">
  <tableColumns count="11">
    <tableColumn id="1" xr3:uid="{00000000-0010-0000-0E00-000001000000}" name="Column1"/>
    <tableColumn id="2" xr3:uid="{00000000-0010-0000-0E00-000002000000}" name="Column2"/>
    <tableColumn id="3" xr3:uid="{00000000-0010-0000-0E00-000003000000}" name="Column3"/>
    <tableColumn id="4" xr3:uid="{00000000-0010-0000-0E00-000004000000}" name="Column4"/>
    <tableColumn id="5" xr3:uid="{00000000-0010-0000-0E00-000005000000}" name="Column5"/>
    <tableColumn id="6" xr3:uid="{00000000-0010-0000-0E00-000006000000}" name="Column6"/>
    <tableColumn id="7" xr3:uid="{00000000-0010-0000-0E00-000007000000}" name="Column7"/>
    <tableColumn id="8" xr3:uid="{00000000-0010-0000-0E00-000008000000}" name="Column8"/>
    <tableColumn id="9" xr3:uid="{00000000-0010-0000-0E00-000009000000}" name="Column9"/>
    <tableColumn id="10" xr3:uid="{00000000-0010-0000-0E00-00000A000000}" name="Column10"/>
    <tableColumn id="11" xr3:uid="{00000000-0010-0000-0E00-00000B000000}" name="Column11"/>
  </tableColumns>
  <tableStyleInfo name="Aisha-style 15"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B160:L163" headerRowCount="0">
  <tableColumns count="11">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 id="5" xr3:uid="{00000000-0010-0000-0F00-000005000000}" name="Column5"/>
    <tableColumn id="6" xr3:uid="{00000000-0010-0000-0F00-000006000000}" name="Column6"/>
    <tableColumn id="7" xr3:uid="{00000000-0010-0000-0F00-000007000000}" name="Column7"/>
    <tableColumn id="8" xr3:uid="{00000000-0010-0000-0F00-000008000000}" name="Column8"/>
    <tableColumn id="9" xr3:uid="{00000000-0010-0000-0F00-000009000000}" name="Column9"/>
    <tableColumn id="10" xr3:uid="{00000000-0010-0000-0F00-00000A000000}" name="Column10"/>
    <tableColumn id="11" xr3:uid="{00000000-0010-0000-0F00-00000B000000}" name="Column11"/>
  </tableColumns>
  <tableStyleInfo name="Aisha-style 16"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B164:L168" headerRowCount="0">
  <tableColumns count="11">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 id="6" xr3:uid="{00000000-0010-0000-1000-000006000000}" name="Column6"/>
    <tableColumn id="7" xr3:uid="{00000000-0010-0000-1000-000007000000}" name="Column7"/>
    <tableColumn id="8" xr3:uid="{00000000-0010-0000-1000-000008000000}" name="Column8"/>
    <tableColumn id="9" xr3:uid="{00000000-0010-0000-1000-000009000000}" name="Column9"/>
    <tableColumn id="10" xr3:uid="{00000000-0010-0000-1000-00000A000000}" name="Column10"/>
    <tableColumn id="11" xr3:uid="{00000000-0010-0000-1000-00000B000000}" name="Column11"/>
  </tableColumns>
  <tableStyleInfo name="Aisha-style 17"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B169:L169" headerRowCount="0">
  <tableColumns count="11">
    <tableColumn id="1" xr3:uid="{00000000-0010-0000-1100-000001000000}" name="Column1"/>
    <tableColumn id="2" xr3:uid="{00000000-0010-0000-1100-000002000000}" name="Column2"/>
    <tableColumn id="3" xr3:uid="{00000000-0010-0000-1100-000003000000}" name="Column3"/>
    <tableColumn id="4" xr3:uid="{00000000-0010-0000-1100-000004000000}" name="Column4"/>
    <tableColumn id="5" xr3:uid="{00000000-0010-0000-1100-000005000000}" name="Column5"/>
    <tableColumn id="6" xr3:uid="{00000000-0010-0000-1100-000006000000}" name="Column6"/>
    <tableColumn id="7" xr3:uid="{00000000-0010-0000-1100-000007000000}" name="Column7"/>
    <tableColumn id="8" xr3:uid="{00000000-0010-0000-1100-000008000000}" name="Column8"/>
    <tableColumn id="9" xr3:uid="{00000000-0010-0000-1100-000009000000}" name="Column9"/>
    <tableColumn id="10" xr3:uid="{00000000-0010-0000-1100-00000A000000}" name="Column10"/>
    <tableColumn id="11" xr3:uid="{00000000-0010-0000-1100-00000B000000}" name="Column11"/>
  </tableColumns>
  <tableStyleInfo name="Aisha-style 18"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B170:L173" headerRowCount="0">
  <tableColumns count="11">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 id="6" xr3:uid="{00000000-0010-0000-1200-000006000000}" name="Column6"/>
    <tableColumn id="7" xr3:uid="{00000000-0010-0000-1200-000007000000}" name="Column7"/>
    <tableColumn id="8" xr3:uid="{00000000-0010-0000-1200-000008000000}" name="Column8"/>
    <tableColumn id="9" xr3:uid="{00000000-0010-0000-1200-000009000000}" name="Column9"/>
    <tableColumn id="10" xr3:uid="{00000000-0010-0000-1200-00000A000000}" name="Column10"/>
    <tableColumn id="11" xr3:uid="{00000000-0010-0000-1200-00000B000000}" name="Column11"/>
  </tableColumns>
  <tableStyleInfo name="Aisha-style 19"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B174:L177" headerRowCount="0">
  <tableColumns count="11">
    <tableColumn id="1" xr3:uid="{00000000-0010-0000-1300-000001000000}" name="Column1"/>
    <tableColumn id="2" xr3:uid="{00000000-0010-0000-1300-000002000000}" name="Column2"/>
    <tableColumn id="3" xr3:uid="{00000000-0010-0000-1300-000003000000}" name="Column3"/>
    <tableColumn id="4" xr3:uid="{00000000-0010-0000-1300-000004000000}" name="Column4"/>
    <tableColumn id="5" xr3:uid="{00000000-0010-0000-1300-000005000000}" name="Column5"/>
    <tableColumn id="6" xr3:uid="{00000000-0010-0000-1300-000006000000}" name="Column6"/>
    <tableColumn id="7" xr3:uid="{00000000-0010-0000-1300-000007000000}" name="Column7"/>
    <tableColumn id="8" xr3:uid="{00000000-0010-0000-1300-000008000000}" name="Column8"/>
    <tableColumn id="9" xr3:uid="{00000000-0010-0000-1300-000009000000}" name="Column9"/>
    <tableColumn id="10" xr3:uid="{00000000-0010-0000-1300-00000A000000}" name="Column10"/>
    <tableColumn id="11" xr3:uid="{00000000-0010-0000-1300-00000B000000}" name="Column11"/>
  </tableColumns>
  <tableStyleInfo name="Aisha-style 20"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B178:L178" headerRowCount="0">
  <tableColumns count="11">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 id="5" xr3:uid="{00000000-0010-0000-1400-000005000000}" name="Column5"/>
    <tableColumn id="6" xr3:uid="{00000000-0010-0000-1400-000006000000}" name="Column6"/>
    <tableColumn id="7" xr3:uid="{00000000-0010-0000-1400-000007000000}" name="Column7"/>
    <tableColumn id="8" xr3:uid="{00000000-0010-0000-1400-000008000000}" name="Column8"/>
    <tableColumn id="9" xr3:uid="{00000000-0010-0000-1400-000009000000}" name="Column9"/>
    <tableColumn id="10" xr3:uid="{00000000-0010-0000-1400-00000A000000}" name="Column10"/>
    <tableColumn id="11" xr3:uid="{00000000-0010-0000-1400-00000B000000}" name="Column11"/>
  </tableColumns>
  <tableStyleInfo name="Aisha-style 21"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B179:L182" headerRowCount="0">
  <tableColumns count="11">
    <tableColumn id="1" xr3:uid="{00000000-0010-0000-1500-000001000000}" name="Column1"/>
    <tableColumn id="2" xr3:uid="{00000000-0010-0000-1500-000002000000}" name="Column2"/>
    <tableColumn id="3" xr3:uid="{00000000-0010-0000-1500-000003000000}" name="Column3"/>
    <tableColumn id="4" xr3:uid="{00000000-0010-0000-1500-000004000000}" name="Column4"/>
    <tableColumn id="5" xr3:uid="{00000000-0010-0000-1500-000005000000}" name="Column5"/>
    <tableColumn id="6" xr3:uid="{00000000-0010-0000-1500-000006000000}" name="Column6"/>
    <tableColumn id="7" xr3:uid="{00000000-0010-0000-1500-000007000000}" name="Column7"/>
    <tableColumn id="8" xr3:uid="{00000000-0010-0000-1500-000008000000}" name="Column8"/>
    <tableColumn id="9" xr3:uid="{00000000-0010-0000-1500-000009000000}" name="Column9"/>
    <tableColumn id="10" xr3:uid="{00000000-0010-0000-1500-00000A000000}" name="Column10"/>
    <tableColumn id="11" xr3:uid="{00000000-0010-0000-1500-00000B000000}" name="Column11"/>
  </tableColumns>
  <tableStyleInfo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B183:L207" headerRowCount="0">
  <tableColumns count="11">
    <tableColumn id="1" xr3:uid="{00000000-0010-0000-1600-000001000000}" name="Column1"/>
    <tableColumn id="2" xr3:uid="{00000000-0010-0000-1600-000002000000}" name="Column2"/>
    <tableColumn id="3" xr3:uid="{00000000-0010-0000-1600-000003000000}" name="Column3"/>
    <tableColumn id="4" xr3:uid="{00000000-0010-0000-1600-000004000000}" name="Column4"/>
    <tableColumn id="5" xr3:uid="{00000000-0010-0000-1600-000005000000}" name="Column5"/>
    <tableColumn id="6" xr3:uid="{00000000-0010-0000-1600-000006000000}" name="Column6"/>
    <tableColumn id="7" xr3:uid="{00000000-0010-0000-1600-000007000000}" name="Column7"/>
    <tableColumn id="8" xr3:uid="{00000000-0010-0000-1600-000008000000}" name="Column8"/>
    <tableColumn id="9" xr3:uid="{00000000-0010-0000-1600-000009000000}" name="Column9"/>
    <tableColumn id="10" xr3:uid="{00000000-0010-0000-1600-00000A000000}" name="Column10"/>
    <tableColumn id="11" xr3:uid="{00000000-0010-0000-1600-00000B000000}" name="Column11"/>
  </tableColumns>
  <tableStyleInfo name="Aisha-style 23"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B210:B223" headerRowCount="0">
  <tableColumns count="1">
    <tableColumn id="1" xr3:uid="{00000000-0010-0000-1700-000001000000}" name="Column1"/>
  </tableColumns>
  <tableStyleInfo name="Aisha-style 24"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B249:L250" headerRowCount="0">
  <tableColumns count="11">
    <tableColumn id="1" xr3:uid="{00000000-0010-0000-1800-000001000000}" name="Column1"/>
    <tableColumn id="2" xr3:uid="{00000000-0010-0000-1800-000002000000}" name="Column2"/>
    <tableColumn id="3" xr3:uid="{00000000-0010-0000-1800-000003000000}" name="Column3"/>
    <tableColumn id="4" xr3:uid="{00000000-0010-0000-1800-000004000000}" name="Column4"/>
    <tableColumn id="5" xr3:uid="{00000000-0010-0000-1800-000005000000}" name="Column5"/>
    <tableColumn id="6" xr3:uid="{00000000-0010-0000-1800-000006000000}" name="Column6"/>
    <tableColumn id="7" xr3:uid="{00000000-0010-0000-1800-000007000000}" name="Column7"/>
    <tableColumn id="8" xr3:uid="{00000000-0010-0000-1800-000008000000}" name="Column8"/>
    <tableColumn id="9" xr3:uid="{00000000-0010-0000-1800-000009000000}" name="Column9"/>
    <tableColumn id="10" xr3:uid="{00000000-0010-0000-1800-00000A000000}" name="Column10"/>
    <tableColumn id="11" xr3:uid="{00000000-0010-0000-1800-00000B000000}" name="Column11"/>
  </tableColumns>
  <tableStyleInfo name="Aisha-style 25"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B251:L251" headerRowCount="0">
  <tableColumns count="11">
    <tableColumn id="1" xr3:uid="{00000000-0010-0000-1900-000001000000}" name="Column1"/>
    <tableColumn id="2" xr3:uid="{00000000-0010-0000-1900-000002000000}" name="Column2"/>
    <tableColumn id="3" xr3:uid="{00000000-0010-0000-1900-000003000000}" name="Column3"/>
    <tableColumn id="4" xr3:uid="{00000000-0010-0000-1900-000004000000}" name="Column4"/>
    <tableColumn id="5" xr3:uid="{00000000-0010-0000-1900-000005000000}" name="Column5"/>
    <tableColumn id="6" xr3:uid="{00000000-0010-0000-1900-000006000000}" name="Column6"/>
    <tableColumn id="7" xr3:uid="{00000000-0010-0000-1900-000007000000}" name="Column7"/>
    <tableColumn id="8" xr3:uid="{00000000-0010-0000-1900-000008000000}" name="Column8"/>
    <tableColumn id="9" xr3:uid="{00000000-0010-0000-1900-000009000000}" name="Column9"/>
    <tableColumn id="10" xr3:uid="{00000000-0010-0000-1900-00000A000000}" name="Column10"/>
    <tableColumn id="11" xr3:uid="{00000000-0010-0000-1900-00000B000000}" name="Column11"/>
  </tableColumns>
  <tableStyleInfo name="Aisha-style 26"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B253:L255" headerRowCount="0">
  <tableColumns count="11">
    <tableColumn id="1" xr3:uid="{00000000-0010-0000-1A00-000001000000}" name="Column1"/>
    <tableColumn id="2" xr3:uid="{00000000-0010-0000-1A00-000002000000}" name="Column2"/>
    <tableColumn id="3" xr3:uid="{00000000-0010-0000-1A00-000003000000}" name="Column3"/>
    <tableColumn id="4" xr3:uid="{00000000-0010-0000-1A00-000004000000}" name="Column4"/>
    <tableColumn id="5" xr3:uid="{00000000-0010-0000-1A00-000005000000}" name="Column5"/>
    <tableColumn id="6" xr3:uid="{00000000-0010-0000-1A00-000006000000}" name="Column6"/>
    <tableColumn id="7" xr3:uid="{00000000-0010-0000-1A00-000007000000}" name="Column7"/>
    <tableColumn id="8" xr3:uid="{00000000-0010-0000-1A00-000008000000}" name="Column8"/>
    <tableColumn id="9" xr3:uid="{00000000-0010-0000-1A00-000009000000}" name="Column9"/>
    <tableColumn id="10" xr3:uid="{00000000-0010-0000-1A00-00000A000000}" name="Column10"/>
    <tableColumn id="11" xr3:uid="{00000000-0010-0000-1A00-00000B000000}" name="Column11"/>
  </tableColumns>
  <tableStyleInfo name="Aisha-style 27"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B256:L257" headerRowCount="0">
  <tableColumns count="11">
    <tableColumn id="1" xr3:uid="{00000000-0010-0000-1B00-000001000000}" name="Column1"/>
    <tableColumn id="2" xr3:uid="{00000000-0010-0000-1B00-000002000000}" name="Column2"/>
    <tableColumn id="3" xr3:uid="{00000000-0010-0000-1B00-000003000000}" name="Column3"/>
    <tableColumn id="4" xr3:uid="{00000000-0010-0000-1B00-000004000000}" name="Column4"/>
    <tableColumn id="5" xr3:uid="{00000000-0010-0000-1B00-000005000000}" name="Column5"/>
    <tableColumn id="6" xr3:uid="{00000000-0010-0000-1B00-000006000000}" name="Column6"/>
    <tableColumn id="7" xr3:uid="{00000000-0010-0000-1B00-000007000000}" name="Column7"/>
    <tableColumn id="8" xr3:uid="{00000000-0010-0000-1B00-000008000000}" name="Column8"/>
    <tableColumn id="9" xr3:uid="{00000000-0010-0000-1B00-000009000000}" name="Column9"/>
    <tableColumn id="10" xr3:uid="{00000000-0010-0000-1B00-00000A000000}" name="Column10"/>
    <tableColumn id="11" xr3:uid="{00000000-0010-0000-1B00-00000B000000}" name="Column11"/>
  </tableColumns>
  <tableStyleInfo name="Aisha-style 28"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B258:L261" headerRowCount="0">
  <tableColumns count="11">
    <tableColumn id="1" xr3:uid="{00000000-0010-0000-1C00-000001000000}" name="Column1"/>
    <tableColumn id="2" xr3:uid="{00000000-0010-0000-1C00-000002000000}" name="Column2"/>
    <tableColumn id="3" xr3:uid="{00000000-0010-0000-1C00-000003000000}" name="Column3"/>
    <tableColumn id="4" xr3:uid="{00000000-0010-0000-1C00-000004000000}" name="Column4"/>
    <tableColumn id="5" xr3:uid="{00000000-0010-0000-1C00-000005000000}" name="Column5"/>
    <tableColumn id="6" xr3:uid="{00000000-0010-0000-1C00-000006000000}" name="Column6"/>
    <tableColumn id="7" xr3:uid="{00000000-0010-0000-1C00-000007000000}" name="Column7"/>
    <tableColumn id="8" xr3:uid="{00000000-0010-0000-1C00-000008000000}" name="Column8"/>
    <tableColumn id="9" xr3:uid="{00000000-0010-0000-1C00-000009000000}" name="Column9"/>
    <tableColumn id="10" xr3:uid="{00000000-0010-0000-1C00-00000A000000}" name="Column10"/>
    <tableColumn id="11" xr3:uid="{00000000-0010-0000-1C00-00000B000000}" name="Column11"/>
  </tableColumns>
  <tableStyleInfo name="Aisha-style 29"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B262:L262" headerRowCount="0">
  <tableColumns count="11">
    <tableColumn id="1" xr3:uid="{00000000-0010-0000-1D00-000001000000}" name="Column1"/>
    <tableColumn id="2" xr3:uid="{00000000-0010-0000-1D00-000002000000}" name="Column2"/>
    <tableColumn id="3" xr3:uid="{00000000-0010-0000-1D00-000003000000}" name="Column3"/>
    <tableColumn id="4" xr3:uid="{00000000-0010-0000-1D00-000004000000}" name="Column4"/>
    <tableColumn id="5" xr3:uid="{00000000-0010-0000-1D00-000005000000}" name="Column5"/>
    <tableColumn id="6" xr3:uid="{00000000-0010-0000-1D00-000006000000}" name="Column6"/>
    <tableColumn id="7" xr3:uid="{00000000-0010-0000-1D00-000007000000}" name="Column7"/>
    <tableColumn id="8" xr3:uid="{00000000-0010-0000-1D00-000008000000}" name="Column8"/>
    <tableColumn id="9" xr3:uid="{00000000-0010-0000-1D00-000009000000}" name="Column9"/>
    <tableColumn id="10" xr3:uid="{00000000-0010-0000-1D00-00000A000000}" name="Column10"/>
    <tableColumn id="11" xr3:uid="{00000000-0010-0000-1D00-00000B000000}" name="Column11"/>
  </tableColumns>
  <tableStyleInfo name="Aisha-style 30"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B263:L266" headerRowCount="0">
  <tableColumns count="11">
    <tableColumn id="1" xr3:uid="{00000000-0010-0000-1E00-000001000000}" name="Column1"/>
    <tableColumn id="2" xr3:uid="{00000000-0010-0000-1E00-000002000000}" name="Column2"/>
    <tableColumn id="3" xr3:uid="{00000000-0010-0000-1E00-000003000000}" name="Column3"/>
    <tableColumn id="4" xr3:uid="{00000000-0010-0000-1E00-000004000000}" name="Column4"/>
    <tableColumn id="5" xr3:uid="{00000000-0010-0000-1E00-000005000000}" name="Column5"/>
    <tableColumn id="6" xr3:uid="{00000000-0010-0000-1E00-000006000000}" name="Column6"/>
    <tableColumn id="7" xr3:uid="{00000000-0010-0000-1E00-000007000000}" name="Column7"/>
    <tableColumn id="8" xr3:uid="{00000000-0010-0000-1E00-000008000000}" name="Column8"/>
    <tableColumn id="9" xr3:uid="{00000000-0010-0000-1E00-000009000000}" name="Column9"/>
    <tableColumn id="10" xr3:uid="{00000000-0010-0000-1E00-00000A000000}" name="Column10"/>
    <tableColumn id="11" xr3:uid="{00000000-0010-0000-1E00-00000B000000}" name="Column11"/>
  </tableColumns>
  <tableStyleInfo name="Aisha-style 31"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B267:L291" headerRowCount="0">
  <tableColumns count="11">
    <tableColumn id="1" xr3:uid="{00000000-0010-0000-1F00-000001000000}" name="Column1"/>
    <tableColumn id="2" xr3:uid="{00000000-0010-0000-1F00-000002000000}" name="Column2"/>
    <tableColumn id="3" xr3:uid="{00000000-0010-0000-1F00-000003000000}" name="Column3"/>
    <tableColumn id="4" xr3:uid="{00000000-0010-0000-1F00-000004000000}" name="Column4"/>
    <tableColumn id="5" xr3:uid="{00000000-0010-0000-1F00-000005000000}" name="Column5"/>
    <tableColumn id="6" xr3:uid="{00000000-0010-0000-1F00-000006000000}" name="Column6"/>
    <tableColumn id="7" xr3:uid="{00000000-0010-0000-1F00-000007000000}" name="Column7"/>
    <tableColumn id="8" xr3:uid="{00000000-0010-0000-1F00-000008000000}" name="Column8"/>
    <tableColumn id="9" xr3:uid="{00000000-0010-0000-1F00-000009000000}" name="Column9"/>
    <tableColumn id="10" xr3:uid="{00000000-0010-0000-1F00-00000A000000}" name="Column10"/>
    <tableColumn id="11" xr3:uid="{00000000-0010-0000-1F00-00000B000000}" name="Column11"/>
  </tableColumns>
  <tableStyleInfo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B294:D320" headerRowCount="0">
  <tableColumns count="3">
    <tableColumn id="1" xr3:uid="{00000000-0010-0000-2000-000001000000}" name="Column1"/>
    <tableColumn id="2" xr3:uid="{00000000-0010-0000-2000-000002000000}" name="Column2"/>
    <tableColumn id="3" xr3:uid="{00000000-0010-0000-2000-000003000000}" name="Column3"/>
  </tableColumns>
  <tableStyleInfo name="Aisha-style 33"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I299:J299" headerRowCount="0">
  <tableColumns count="2">
    <tableColumn id="1" xr3:uid="{00000000-0010-0000-2100-000001000000}" name="Column1"/>
    <tableColumn id="2" xr3:uid="{00000000-0010-0000-2100-000002000000}" name="Column2"/>
  </tableColumns>
  <tableStyleInfo name="Aisha-style 34"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322:Z331" headerRowCount="0">
  <tableColumns count="26">
    <tableColumn id="1" xr3:uid="{00000000-0010-0000-2200-000001000000}" name="Column1"/>
    <tableColumn id="2" xr3:uid="{00000000-0010-0000-2200-000002000000}" name="Column2"/>
    <tableColumn id="3" xr3:uid="{00000000-0010-0000-2200-000003000000}" name="Column3"/>
    <tableColumn id="4" xr3:uid="{00000000-0010-0000-2200-000004000000}" name="Column4"/>
    <tableColumn id="5" xr3:uid="{00000000-0010-0000-2200-000005000000}" name="Column5"/>
    <tableColumn id="6" xr3:uid="{00000000-0010-0000-2200-000006000000}" name="Column6"/>
    <tableColumn id="7" xr3:uid="{00000000-0010-0000-2200-000007000000}" name="Column7"/>
    <tableColumn id="8" xr3:uid="{00000000-0010-0000-2200-000008000000}" name="Column8"/>
    <tableColumn id="9" xr3:uid="{00000000-0010-0000-2200-000009000000}" name="Column9"/>
    <tableColumn id="10" xr3:uid="{00000000-0010-0000-2200-00000A000000}" name="Column10"/>
    <tableColumn id="11" xr3:uid="{00000000-0010-0000-2200-00000B000000}" name="Column11"/>
    <tableColumn id="12" xr3:uid="{00000000-0010-0000-2200-00000C000000}" name="Column12"/>
    <tableColumn id="13" xr3:uid="{00000000-0010-0000-2200-00000D000000}" name="Column13"/>
    <tableColumn id="14" xr3:uid="{00000000-0010-0000-2200-00000E000000}" name="Column14"/>
    <tableColumn id="15" xr3:uid="{00000000-0010-0000-2200-00000F000000}" name="Column15"/>
    <tableColumn id="16" xr3:uid="{00000000-0010-0000-2200-000010000000}" name="Column16"/>
    <tableColumn id="17" xr3:uid="{00000000-0010-0000-2200-000011000000}" name="Column17"/>
    <tableColumn id="18" xr3:uid="{00000000-0010-0000-2200-000012000000}" name="Column18"/>
    <tableColumn id="19" xr3:uid="{00000000-0010-0000-2200-000013000000}" name="Column19"/>
    <tableColumn id="20" xr3:uid="{00000000-0010-0000-2200-000014000000}" name="Column20"/>
    <tableColumn id="21" xr3:uid="{00000000-0010-0000-2200-000015000000}" name="Column21"/>
    <tableColumn id="22" xr3:uid="{00000000-0010-0000-2200-000016000000}" name="Column22"/>
    <tableColumn id="23" xr3:uid="{00000000-0010-0000-2200-000017000000}" name="Column23"/>
    <tableColumn id="24" xr3:uid="{00000000-0010-0000-2200-000018000000}" name="Column24"/>
    <tableColumn id="25" xr3:uid="{00000000-0010-0000-2200-000019000000}" name="Column25"/>
    <tableColumn id="26" xr3:uid="{00000000-0010-0000-2200-00001A000000}" name="Column26"/>
  </tableColumns>
  <tableStyleInfo name="Aisha-style 35" showFirstColumn="1" showLastColumn="1" showRowStripes="1" showColumnStripes="0"/>
  <extLst>
    <ext uri="GoogleSheetsCustomDataVersion1">
      <go:sheetsCustomData xmlns:go="http://customooxmlschemas.google.com/" headerRowCount="1"/>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B332:G397" headerRowCount="0">
  <tableColumns count="6">
    <tableColumn id="1" xr3:uid="{00000000-0010-0000-2300-000001000000}" name="Column1"/>
    <tableColumn id="2" xr3:uid="{00000000-0010-0000-2300-000002000000}" name="Column2"/>
    <tableColumn id="3" xr3:uid="{00000000-0010-0000-2300-000003000000}" name="Column3"/>
    <tableColumn id="4" xr3:uid="{00000000-0010-0000-2300-000004000000}" name="Column4"/>
    <tableColumn id="5" xr3:uid="{00000000-0010-0000-2300-000005000000}" name="Column5"/>
    <tableColumn id="6" xr3:uid="{00000000-0010-0000-2300-000006000000}" name="Column6"/>
  </tableColumns>
  <tableStyleInfo showFirstColumn="1" showLastColumn="1" showRowStripes="1" showColumnStripes="0"/>
  <extLst>
    <ext uri="GoogleSheetsCustomDataVersion1">
      <go:sheetsCustomData xmlns:go="http://customooxmlschemas.google.com/" headerRowCount="1"/>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H332:J397" headerRowCount="0">
  <tableColumns count="3">
    <tableColumn id="1" xr3:uid="{00000000-0010-0000-2400-000001000000}" name="Column1"/>
    <tableColumn id="2" xr3:uid="{00000000-0010-0000-2400-000002000000}" name="Column2"/>
    <tableColumn id="3" xr3:uid="{00000000-0010-0000-2400-000003000000}" name="Column3"/>
  </tableColumns>
  <tableStyleInfo name="Aisha-style 37" showFirstColumn="1" showLastColumn="1" showRowStripes="1" showColumnStripes="0"/>
  <extLst>
    <ext uri="GoogleSheetsCustomDataVersion1">
      <go:sheetsCustomData xmlns:go="http://customooxmlschemas.google.com/" headerRowCount="1"/>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K332:L397" headerRowCount="0">
  <tableColumns count="2">
    <tableColumn id="1" xr3:uid="{00000000-0010-0000-2500-000001000000}" name="Column1"/>
    <tableColumn id="2" xr3:uid="{00000000-0010-0000-2500-000002000000}" name="Column2"/>
  </tableColumns>
  <tableStyleInfo name="Aisha-style 38" showFirstColumn="1" showLastColumn="1" showRowStripes="1" showColumnStripes="0"/>
  <extLst>
    <ext uri="GoogleSheetsCustomDataVersion1">
      <go:sheetsCustomData xmlns:go="http://customooxmlschemas.google.com/" headerRowCount="1"/>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A400:Z448" headerRowCount="0">
  <tableColumns count="26">
    <tableColumn id="1" xr3:uid="{00000000-0010-0000-2600-000001000000}" name="Column1"/>
    <tableColumn id="2" xr3:uid="{00000000-0010-0000-2600-000002000000}" name="Column2"/>
    <tableColumn id="3" xr3:uid="{00000000-0010-0000-2600-000003000000}" name="Column3"/>
    <tableColumn id="4" xr3:uid="{00000000-0010-0000-2600-000004000000}" name="Column4"/>
    <tableColumn id="5" xr3:uid="{00000000-0010-0000-2600-000005000000}" name="Column5"/>
    <tableColumn id="6" xr3:uid="{00000000-0010-0000-2600-000006000000}" name="Column6"/>
    <tableColumn id="7" xr3:uid="{00000000-0010-0000-2600-000007000000}" name="Column7"/>
    <tableColumn id="8" xr3:uid="{00000000-0010-0000-2600-000008000000}" name="Column8"/>
    <tableColumn id="9" xr3:uid="{00000000-0010-0000-2600-000009000000}" name="Column9"/>
    <tableColumn id="10" xr3:uid="{00000000-0010-0000-2600-00000A000000}" name="Column10"/>
    <tableColumn id="11" xr3:uid="{00000000-0010-0000-2600-00000B000000}" name="Column11"/>
    <tableColumn id="12" xr3:uid="{00000000-0010-0000-2600-00000C000000}" name="Column12"/>
    <tableColumn id="13" xr3:uid="{00000000-0010-0000-2600-00000D000000}" name="Column13"/>
    <tableColumn id="14" xr3:uid="{00000000-0010-0000-2600-00000E000000}" name="Column14"/>
    <tableColumn id="15" xr3:uid="{00000000-0010-0000-2600-00000F000000}" name="Column15"/>
    <tableColumn id="16" xr3:uid="{00000000-0010-0000-2600-000010000000}" name="Column16"/>
    <tableColumn id="17" xr3:uid="{00000000-0010-0000-2600-000011000000}" name="Column17"/>
    <tableColumn id="18" xr3:uid="{00000000-0010-0000-2600-000012000000}" name="Column18"/>
    <tableColumn id="19" xr3:uid="{00000000-0010-0000-2600-000013000000}" name="Column19"/>
    <tableColumn id="20" xr3:uid="{00000000-0010-0000-2600-000014000000}" name="Column20"/>
    <tableColumn id="21" xr3:uid="{00000000-0010-0000-2600-000015000000}" name="Column21"/>
    <tableColumn id="22" xr3:uid="{00000000-0010-0000-2600-000016000000}" name="Column22"/>
    <tableColumn id="23" xr3:uid="{00000000-0010-0000-2600-000017000000}" name="Column23"/>
    <tableColumn id="24" xr3:uid="{00000000-0010-0000-2600-000018000000}" name="Column24"/>
    <tableColumn id="25" xr3:uid="{00000000-0010-0000-2600-000019000000}" name="Column25"/>
    <tableColumn id="26" xr3:uid="{00000000-0010-0000-2600-00001A000000}" name="Column26"/>
  </tableColumns>
  <tableStyleInfo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A451:Z514" headerRowCount="0">
  <tableColumns count="26">
    <tableColumn id="1" xr3:uid="{00000000-0010-0000-2700-000001000000}" name="Column1"/>
    <tableColumn id="2" xr3:uid="{00000000-0010-0000-2700-000002000000}" name="Column2"/>
    <tableColumn id="3" xr3:uid="{00000000-0010-0000-2700-000003000000}" name="Column3"/>
    <tableColumn id="4" xr3:uid="{00000000-0010-0000-2700-000004000000}" name="Column4"/>
    <tableColumn id="5" xr3:uid="{00000000-0010-0000-2700-000005000000}" name="Column5"/>
    <tableColumn id="6" xr3:uid="{00000000-0010-0000-2700-000006000000}" name="Column6"/>
    <tableColumn id="7" xr3:uid="{00000000-0010-0000-2700-000007000000}" name="Column7"/>
    <tableColumn id="8" xr3:uid="{00000000-0010-0000-2700-000008000000}" name="Column8"/>
    <tableColumn id="9" xr3:uid="{00000000-0010-0000-2700-000009000000}" name="Column9"/>
    <tableColumn id="10" xr3:uid="{00000000-0010-0000-2700-00000A000000}" name="Column10"/>
    <tableColumn id="11" xr3:uid="{00000000-0010-0000-2700-00000B000000}" name="Column11"/>
    <tableColumn id="12" xr3:uid="{00000000-0010-0000-2700-00000C000000}" name="Column12"/>
    <tableColumn id="13" xr3:uid="{00000000-0010-0000-2700-00000D000000}" name="Column13"/>
    <tableColumn id="14" xr3:uid="{00000000-0010-0000-2700-00000E000000}" name="Column14"/>
    <tableColumn id="15" xr3:uid="{00000000-0010-0000-2700-00000F000000}" name="Column15"/>
    <tableColumn id="16" xr3:uid="{00000000-0010-0000-2700-000010000000}" name="Column16"/>
    <tableColumn id="17" xr3:uid="{00000000-0010-0000-2700-000011000000}" name="Column17"/>
    <tableColumn id="18" xr3:uid="{00000000-0010-0000-2700-000012000000}" name="Column18"/>
    <tableColumn id="19" xr3:uid="{00000000-0010-0000-2700-000013000000}" name="Column19"/>
    <tableColumn id="20" xr3:uid="{00000000-0010-0000-2700-000014000000}" name="Column20"/>
    <tableColumn id="21" xr3:uid="{00000000-0010-0000-2700-000015000000}" name="Column21"/>
    <tableColumn id="22" xr3:uid="{00000000-0010-0000-2700-000016000000}" name="Column22"/>
    <tableColumn id="23" xr3:uid="{00000000-0010-0000-2700-000017000000}" name="Column23"/>
    <tableColumn id="24" xr3:uid="{00000000-0010-0000-2700-000018000000}" name="Column24"/>
    <tableColumn id="25" xr3:uid="{00000000-0010-0000-2700-000019000000}" name="Column25"/>
    <tableColumn id="26" xr3:uid="{00000000-0010-0000-2700-00001A000000}" name="Column26"/>
  </tableColumns>
  <tableStyleInfo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517:Z567" headerRowCount="0">
  <tableColumns count="26">
    <tableColumn id="1" xr3:uid="{00000000-0010-0000-2800-000001000000}" name="Column1"/>
    <tableColumn id="2" xr3:uid="{00000000-0010-0000-2800-000002000000}" name="Column2"/>
    <tableColumn id="3" xr3:uid="{00000000-0010-0000-2800-000003000000}" name="Column3"/>
    <tableColumn id="4" xr3:uid="{00000000-0010-0000-2800-000004000000}" name="Column4"/>
    <tableColumn id="5" xr3:uid="{00000000-0010-0000-2800-000005000000}" name="Column5"/>
    <tableColumn id="6" xr3:uid="{00000000-0010-0000-2800-000006000000}" name="Column6"/>
    <tableColumn id="7" xr3:uid="{00000000-0010-0000-2800-000007000000}" name="Column7"/>
    <tableColumn id="8" xr3:uid="{00000000-0010-0000-2800-000008000000}" name="Column8"/>
    <tableColumn id="9" xr3:uid="{00000000-0010-0000-2800-000009000000}" name="Column9"/>
    <tableColumn id="10" xr3:uid="{00000000-0010-0000-2800-00000A000000}" name="Column10"/>
    <tableColumn id="11" xr3:uid="{00000000-0010-0000-2800-00000B000000}" name="Column11"/>
    <tableColumn id="12" xr3:uid="{00000000-0010-0000-2800-00000C000000}" name="Column12"/>
    <tableColumn id="13" xr3:uid="{00000000-0010-0000-2800-00000D000000}" name="Column13"/>
    <tableColumn id="14" xr3:uid="{00000000-0010-0000-2800-00000E000000}" name="Column14"/>
    <tableColumn id="15" xr3:uid="{00000000-0010-0000-2800-00000F000000}" name="Column15"/>
    <tableColumn id="16" xr3:uid="{00000000-0010-0000-2800-000010000000}" name="Column16"/>
    <tableColumn id="17" xr3:uid="{00000000-0010-0000-2800-000011000000}" name="Column17"/>
    <tableColumn id="18" xr3:uid="{00000000-0010-0000-2800-000012000000}" name="Column18"/>
    <tableColumn id="19" xr3:uid="{00000000-0010-0000-2800-000013000000}" name="Column19"/>
    <tableColumn id="20" xr3:uid="{00000000-0010-0000-2800-000014000000}" name="Column20"/>
    <tableColumn id="21" xr3:uid="{00000000-0010-0000-2800-000015000000}" name="Column21"/>
    <tableColumn id="22" xr3:uid="{00000000-0010-0000-2800-000016000000}" name="Column22"/>
    <tableColumn id="23" xr3:uid="{00000000-0010-0000-2800-000017000000}" name="Column23"/>
    <tableColumn id="24" xr3:uid="{00000000-0010-0000-2800-000018000000}" name="Column24"/>
    <tableColumn id="25" xr3:uid="{00000000-0010-0000-2800-000019000000}" name="Column25"/>
    <tableColumn id="26" xr3:uid="{00000000-0010-0000-2800-00001A000000}" name="Column26"/>
  </tableColumns>
  <tableStyleInfo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A569:Z635" headerRowCount="0">
  <tableColumns count="26">
    <tableColumn id="1" xr3:uid="{00000000-0010-0000-2900-000001000000}" name="Column1"/>
    <tableColumn id="2" xr3:uid="{00000000-0010-0000-2900-000002000000}" name="Column2"/>
    <tableColumn id="3" xr3:uid="{00000000-0010-0000-2900-000003000000}" name="Column3"/>
    <tableColumn id="4" xr3:uid="{00000000-0010-0000-2900-000004000000}" name="Column4"/>
    <tableColumn id="5" xr3:uid="{00000000-0010-0000-2900-000005000000}" name="Column5"/>
    <tableColumn id="6" xr3:uid="{00000000-0010-0000-2900-000006000000}" name="Column6"/>
    <tableColumn id="7" xr3:uid="{00000000-0010-0000-2900-000007000000}" name="Column7"/>
    <tableColumn id="8" xr3:uid="{00000000-0010-0000-2900-000008000000}" name="Column8"/>
    <tableColumn id="9" xr3:uid="{00000000-0010-0000-2900-000009000000}" name="Column9"/>
    <tableColumn id="10" xr3:uid="{00000000-0010-0000-2900-00000A000000}" name="Column10"/>
    <tableColumn id="11" xr3:uid="{00000000-0010-0000-2900-00000B000000}" name="Column11"/>
    <tableColumn id="12" xr3:uid="{00000000-0010-0000-2900-00000C000000}" name="Column12"/>
    <tableColumn id="13" xr3:uid="{00000000-0010-0000-2900-00000D000000}" name="Column13"/>
    <tableColumn id="14" xr3:uid="{00000000-0010-0000-2900-00000E000000}" name="Column14"/>
    <tableColumn id="15" xr3:uid="{00000000-0010-0000-2900-00000F000000}" name="Column15"/>
    <tableColumn id="16" xr3:uid="{00000000-0010-0000-2900-000010000000}" name="Column16"/>
    <tableColumn id="17" xr3:uid="{00000000-0010-0000-2900-000011000000}" name="Column17"/>
    <tableColumn id="18" xr3:uid="{00000000-0010-0000-2900-000012000000}" name="Column18"/>
    <tableColumn id="19" xr3:uid="{00000000-0010-0000-2900-000013000000}" name="Column19"/>
    <tableColumn id="20" xr3:uid="{00000000-0010-0000-2900-000014000000}" name="Column20"/>
    <tableColumn id="21" xr3:uid="{00000000-0010-0000-2900-000015000000}" name="Column21"/>
    <tableColumn id="22" xr3:uid="{00000000-0010-0000-2900-000016000000}" name="Column22"/>
    <tableColumn id="23" xr3:uid="{00000000-0010-0000-2900-000017000000}" name="Column23"/>
    <tableColumn id="24" xr3:uid="{00000000-0010-0000-2900-000018000000}" name="Column24"/>
    <tableColumn id="25" xr3:uid="{00000000-0010-0000-2900-000019000000}" name="Column25"/>
    <tableColumn id="26" xr3:uid="{00000000-0010-0000-2900-00001A000000}" name="Column26"/>
  </tableColumns>
  <tableStyleInfo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A638:Z700" headerRowCount="0">
  <tableColumns count="26">
    <tableColumn id="1" xr3:uid="{00000000-0010-0000-2A00-000001000000}" name="Column1"/>
    <tableColumn id="2" xr3:uid="{00000000-0010-0000-2A00-000002000000}" name="Column2"/>
    <tableColumn id="3" xr3:uid="{00000000-0010-0000-2A00-000003000000}" name="Column3"/>
    <tableColumn id="4" xr3:uid="{00000000-0010-0000-2A00-000004000000}" name="Column4"/>
    <tableColumn id="5" xr3:uid="{00000000-0010-0000-2A00-000005000000}" name="Column5"/>
    <tableColumn id="6" xr3:uid="{00000000-0010-0000-2A00-000006000000}" name="Column6"/>
    <tableColumn id="7" xr3:uid="{00000000-0010-0000-2A00-000007000000}" name="Column7"/>
    <tableColumn id="8" xr3:uid="{00000000-0010-0000-2A00-000008000000}" name="Column8"/>
    <tableColumn id="9" xr3:uid="{00000000-0010-0000-2A00-000009000000}" name="Column9"/>
    <tableColumn id="10" xr3:uid="{00000000-0010-0000-2A00-00000A000000}" name="Column10"/>
    <tableColumn id="11" xr3:uid="{00000000-0010-0000-2A00-00000B000000}" name="Column11"/>
    <tableColumn id="12" xr3:uid="{00000000-0010-0000-2A00-00000C000000}" name="Column12"/>
    <tableColumn id="13" xr3:uid="{00000000-0010-0000-2A00-00000D000000}" name="Column13"/>
    <tableColumn id="14" xr3:uid="{00000000-0010-0000-2A00-00000E000000}" name="Column14"/>
    <tableColumn id="15" xr3:uid="{00000000-0010-0000-2A00-00000F000000}" name="Column15"/>
    <tableColumn id="16" xr3:uid="{00000000-0010-0000-2A00-000010000000}" name="Column16"/>
    <tableColumn id="17" xr3:uid="{00000000-0010-0000-2A00-000011000000}" name="Column17"/>
    <tableColumn id="18" xr3:uid="{00000000-0010-0000-2A00-000012000000}" name="Column18"/>
    <tableColumn id="19" xr3:uid="{00000000-0010-0000-2A00-000013000000}" name="Column19"/>
    <tableColumn id="20" xr3:uid="{00000000-0010-0000-2A00-000014000000}" name="Column20"/>
    <tableColumn id="21" xr3:uid="{00000000-0010-0000-2A00-000015000000}" name="Column21"/>
    <tableColumn id="22" xr3:uid="{00000000-0010-0000-2A00-000016000000}" name="Column22"/>
    <tableColumn id="23" xr3:uid="{00000000-0010-0000-2A00-000017000000}" name="Column23"/>
    <tableColumn id="24" xr3:uid="{00000000-0010-0000-2A00-000018000000}" name="Column24"/>
    <tableColumn id="25" xr3:uid="{00000000-0010-0000-2A00-000019000000}" name="Column25"/>
    <tableColumn id="26" xr3:uid="{00000000-0010-0000-2A00-00001A000000}" name="Column26"/>
  </tableColumns>
  <tableStyleInfo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A704:Z781" headerRowCount="0">
  <tableColumns count="26">
    <tableColumn id="1" xr3:uid="{00000000-0010-0000-2B00-000001000000}" name="Column1"/>
    <tableColumn id="2" xr3:uid="{00000000-0010-0000-2B00-000002000000}" name="Column2"/>
    <tableColumn id="3" xr3:uid="{00000000-0010-0000-2B00-000003000000}" name="Column3"/>
    <tableColumn id="4" xr3:uid="{00000000-0010-0000-2B00-000004000000}" name="Column4"/>
    <tableColumn id="5" xr3:uid="{00000000-0010-0000-2B00-000005000000}" name="Column5"/>
    <tableColumn id="6" xr3:uid="{00000000-0010-0000-2B00-000006000000}" name="Column6"/>
    <tableColumn id="7" xr3:uid="{00000000-0010-0000-2B00-000007000000}" name="Column7"/>
    <tableColumn id="8" xr3:uid="{00000000-0010-0000-2B00-000008000000}" name="Column8"/>
    <tableColumn id="9" xr3:uid="{00000000-0010-0000-2B00-000009000000}" name="Column9"/>
    <tableColumn id="10" xr3:uid="{00000000-0010-0000-2B00-00000A000000}" name="Column10"/>
    <tableColumn id="11" xr3:uid="{00000000-0010-0000-2B00-00000B000000}" name="Column11"/>
    <tableColumn id="12" xr3:uid="{00000000-0010-0000-2B00-00000C000000}" name="Column12"/>
    <tableColumn id="13" xr3:uid="{00000000-0010-0000-2B00-00000D000000}" name="Column13"/>
    <tableColumn id="14" xr3:uid="{00000000-0010-0000-2B00-00000E000000}" name="Column14"/>
    <tableColumn id="15" xr3:uid="{00000000-0010-0000-2B00-00000F000000}" name="Column15"/>
    <tableColumn id="16" xr3:uid="{00000000-0010-0000-2B00-000010000000}" name="Column16"/>
    <tableColumn id="17" xr3:uid="{00000000-0010-0000-2B00-000011000000}" name="Column17"/>
    <tableColumn id="18" xr3:uid="{00000000-0010-0000-2B00-000012000000}" name="Column18"/>
    <tableColumn id="19" xr3:uid="{00000000-0010-0000-2B00-000013000000}" name="Column19"/>
    <tableColumn id="20" xr3:uid="{00000000-0010-0000-2B00-000014000000}" name="Column20"/>
    <tableColumn id="21" xr3:uid="{00000000-0010-0000-2B00-000015000000}" name="Column21"/>
    <tableColumn id="22" xr3:uid="{00000000-0010-0000-2B00-000016000000}" name="Column22"/>
    <tableColumn id="23" xr3:uid="{00000000-0010-0000-2B00-000017000000}" name="Column23"/>
    <tableColumn id="24" xr3:uid="{00000000-0010-0000-2B00-000018000000}" name="Column24"/>
    <tableColumn id="25" xr3:uid="{00000000-0010-0000-2B00-000019000000}" name="Column25"/>
    <tableColumn id="26" xr3:uid="{00000000-0010-0000-2B00-00001A000000}" name="Column26"/>
  </tableColumns>
  <tableStyleInfo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B7:L51" headerRowCount="0">
  <tableColumns count="11">
    <tableColumn id="1" xr3:uid="{00000000-0010-0000-2C00-000001000000}" name="Column1"/>
    <tableColumn id="2" xr3:uid="{00000000-0010-0000-2C00-000002000000}" name="Column2"/>
    <tableColumn id="3" xr3:uid="{00000000-0010-0000-2C00-000003000000}" name="Column3"/>
    <tableColumn id="4" xr3:uid="{00000000-0010-0000-2C00-000004000000}" name="Column4"/>
    <tableColumn id="5" xr3:uid="{00000000-0010-0000-2C00-000005000000}" name="Column5"/>
    <tableColumn id="6" xr3:uid="{00000000-0010-0000-2C00-000006000000}" name="Column6"/>
    <tableColumn id="7" xr3:uid="{00000000-0010-0000-2C00-000007000000}" name="Column7"/>
    <tableColumn id="8" xr3:uid="{00000000-0010-0000-2C00-000008000000}" name="Column8"/>
    <tableColumn id="9" xr3:uid="{00000000-0010-0000-2C00-000009000000}" name="Column9"/>
    <tableColumn id="10" xr3:uid="{00000000-0010-0000-2C00-00000A000000}" name="Column10"/>
    <tableColumn id="11" xr3:uid="{78906B8E-9D61-4039-9856-3102F4FA1C34}" name="Column11"/>
  </tableColumns>
  <tableStyleInfo name="Allen-style" showFirstColumn="1" showLastColumn="1" showRowStripes="1" showColumnStripes="0"/>
  <extLst>
    <ext uri="GoogleSheetsCustomDataVersion1">
      <go:sheetsCustomData xmlns:go="http://customooxmlschemas.google.com/" headerRowCount="1"/>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B60:L130" headerRowCount="0">
  <tableColumns count="11">
    <tableColumn id="1" xr3:uid="{00000000-0010-0000-2D00-000001000000}" name="Column1"/>
    <tableColumn id="2" xr3:uid="{00000000-0010-0000-2D00-000002000000}" name="Column2"/>
    <tableColumn id="3" xr3:uid="{00000000-0010-0000-2D00-000003000000}" name="Column3"/>
    <tableColumn id="4" xr3:uid="{00000000-0010-0000-2D00-000004000000}" name="Column4"/>
    <tableColumn id="5" xr3:uid="{00000000-0010-0000-2D00-000005000000}" name="Column5"/>
    <tableColumn id="6" xr3:uid="{00000000-0010-0000-2D00-000006000000}" name="Column6"/>
    <tableColumn id="7" xr3:uid="{00000000-0010-0000-2D00-000007000000}" name="Column7"/>
    <tableColumn id="8" xr3:uid="{00000000-0010-0000-2D00-000008000000}" name="Column8"/>
    <tableColumn id="9" xr3:uid="{00000000-0010-0000-2D00-000009000000}" name="Column9"/>
    <tableColumn id="10" xr3:uid="{00000000-0010-0000-2D00-00000A000000}" name="Column10"/>
    <tableColumn id="11" xr3:uid="{00000000-0010-0000-2D00-00000B000000}" name="Column11"/>
  </tableColumns>
  <tableStyleInfo name="Allen-style 2" showFirstColumn="1" showLastColumn="1" showRowStripes="1" showColumnStripes="0"/>
  <extLst>
    <ext uri="GoogleSheetsCustomDataVersion1">
      <go:sheetsCustomData xmlns:go="http://customooxmlschemas.google.com/" headerRowCount="1"/>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B131:L131" headerRowCount="0">
  <tableColumns count="11">
    <tableColumn id="1" xr3:uid="{00000000-0010-0000-2E00-000001000000}" name="Column1" dataDxfId="290"/>
    <tableColumn id="2" xr3:uid="{00000000-0010-0000-2E00-000002000000}" name="Column2"/>
    <tableColumn id="3" xr3:uid="{00000000-0010-0000-2E00-000003000000}" name="Column3"/>
    <tableColumn id="4" xr3:uid="{00000000-0010-0000-2E00-000004000000}" name="Column4"/>
    <tableColumn id="5" xr3:uid="{00000000-0010-0000-2E00-000005000000}" name="Column5"/>
    <tableColumn id="6" xr3:uid="{00000000-0010-0000-2E00-000006000000}" name="Column6"/>
    <tableColumn id="7" xr3:uid="{00000000-0010-0000-2E00-000007000000}" name="Column7"/>
    <tableColumn id="8" xr3:uid="{00000000-0010-0000-2E00-000008000000}" name="Column8"/>
    <tableColumn id="9" xr3:uid="{00000000-0010-0000-2E00-000009000000}" name="Column9"/>
    <tableColumn id="10" xr3:uid="{00000000-0010-0000-2E00-00000A000000}" name="Column10"/>
    <tableColumn id="11" xr3:uid="{00000000-0010-0000-2E00-00000B000000}" name="Column11"/>
  </tableColumns>
  <tableStyleInfo name="Allen-style 3"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B139:L178" headerRowCount="0">
  <tableColumns count="11">
    <tableColumn id="1" xr3:uid="{00000000-0010-0000-2F00-000001000000}" name="Column1"/>
    <tableColumn id="2" xr3:uid="{00000000-0010-0000-2F00-000002000000}" name="Column2"/>
    <tableColumn id="3" xr3:uid="{00000000-0010-0000-2F00-000003000000}" name="Column3"/>
    <tableColumn id="4" xr3:uid="{00000000-0010-0000-2F00-000004000000}" name="Column4"/>
    <tableColumn id="5" xr3:uid="{00000000-0010-0000-2F00-000005000000}" name="Column5"/>
    <tableColumn id="6" xr3:uid="{00000000-0010-0000-2F00-000006000000}" name="Column6"/>
    <tableColumn id="7" xr3:uid="{00000000-0010-0000-2F00-000007000000}" name="Column7"/>
    <tableColumn id="8" xr3:uid="{00000000-0010-0000-2F00-000008000000}" name="Column8"/>
    <tableColumn id="9" xr3:uid="{00000000-0010-0000-2F00-000009000000}" name="Column9"/>
    <tableColumn id="10" xr3:uid="{00000000-0010-0000-2F00-00000A000000}" name="Column10"/>
    <tableColumn id="11" xr3:uid="{00000000-0010-0000-2F00-00000B000000}" name="Column11"/>
  </tableColumns>
  <tableStyleInfo name="Allen-style 4" showFirstColumn="1" showLastColumn="1" showRowStripes="1" showColumnStripes="0"/>
  <extLst>
    <ext uri="GoogleSheetsCustomDataVersion1">
      <go:sheetsCustomData xmlns:go="http://customooxmlschemas.google.com/" headerRowCount="1"/>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B188:L274" headerRowCount="0">
  <tableColumns count="11">
    <tableColumn id="1" xr3:uid="{00000000-0010-0000-3000-000001000000}" name="Column1"/>
    <tableColumn id="2" xr3:uid="{00000000-0010-0000-3000-000002000000}" name="Column2"/>
    <tableColumn id="3" xr3:uid="{00000000-0010-0000-3000-000003000000}" name="Column3"/>
    <tableColumn id="4" xr3:uid="{00000000-0010-0000-3000-000004000000}" name="Column4"/>
    <tableColumn id="5" xr3:uid="{00000000-0010-0000-3000-000005000000}" name="Column5"/>
    <tableColumn id="6" xr3:uid="{00000000-0010-0000-3000-000006000000}" name="Column6"/>
    <tableColumn id="7" xr3:uid="{00000000-0010-0000-3000-000007000000}" name="Column7"/>
    <tableColumn id="8" xr3:uid="{00000000-0010-0000-3000-000008000000}" name="Column8"/>
    <tableColumn id="9" xr3:uid="{00000000-0010-0000-3000-000009000000}" name="Column9"/>
    <tableColumn id="10" xr3:uid="{00000000-0010-0000-3000-00000A000000}" name="Column10"/>
    <tableColumn id="11" xr3:uid="{00000000-0010-0000-3000-00000B000000}" name="Column11"/>
  </tableColumns>
  <tableStyleInfo name="Allen-style 5" showFirstColumn="1" showLastColumn="1" showRowStripes="1" showColumnStripes="0"/>
  <extLst>
    <ext uri="GoogleSheetsCustomDataVersion1">
      <go:sheetsCustomData xmlns:go="http://customooxmlschemas.google.com/" headerRowCount="1"/>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B285:L362" headerRowCount="0">
  <tableColumns count="11">
    <tableColumn id="1" xr3:uid="{00000000-0010-0000-3100-000001000000}" name="Column1"/>
    <tableColumn id="2" xr3:uid="{00000000-0010-0000-3100-000002000000}" name="Column2"/>
    <tableColumn id="3" xr3:uid="{00000000-0010-0000-3100-000003000000}" name="Column3"/>
    <tableColumn id="4" xr3:uid="{00000000-0010-0000-3100-000004000000}" name="Column4"/>
    <tableColumn id="5" xr3:uid="{00000000-0010-0000-3100-000005000000}" name="Column5"/>
    <tableColumn id="6" xr3:uid="{00000000-0010-0000-3100-000006000000}" name="Column6"/>
    <tableColumn id="7" xr3:uid="{00000000-0010-0000-3100-000007000000}" name="Column7"/>
    <tableColumn id="8" xr3:uid="{00000000-0010-0000-3100-000008000000}" name="Column8"/>
    <tableColumn id="9" xr3:uid="{00000000-0010-0000-3100-000009000000}" name="Column9"/>
    <tableColumn id="10" xr3:uid="{00000000-0010-0000-3100-00000A000000}" name="Column10"/>
    <tableColumn id="11" xr3:uid="{00000000-0010-0000-3100-00000B000000}" name="Column11"/>
  </tableColumns>
  <tableStyleInfo name="Allen-style 6" showFirstColumn="1" showLastColumn="1" showRowStripes="1" showColumnStripes="0"/>
  <extLst>
    <ext uri="GoogleSheetsCustomDataVersion1">
      <go:sheetsCustomData xmlns:go="http://customooxmlschemas.google.com/" headerRowCount="1"/>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B371:L436" headerRowCount="0">
  <tableColumns count="11">
    <tableColumn id="1" xr3:uid="{00000000-0010-0000-3200-000001000000}" name="Column1"/>
    <tableColumn id="2" xr3:uid="{00000000-0010-0000-3200-000002000000}" name="Column2"/>
    <tableColumn id="3" xr3:uid="{00000000-0010-0000-3200-000003000000}" name="Column3"/>
    <tableColumn id="4" xr3:uid="{00000000-0010-0000-3200-000004000000}" name="Column4"/>
    <tableColumn id="5" xr3:uid="{00000000-0010-0000-3200-000005000000}" name="Column5"/>
    <tableColumn id="6" xr3:uid="{00000000-0010-0000-3200-000006000000}" name="Column6"/>
    <tableColumn id="7" xr3:uid="{00000000-0010-0000-3200-000007000000}" name="Column7"/>
    <tableColumn id="8" xr3:uid="{00000000-0010-0000-3200-000008000000}" name="Column8"/>
    <tableColumn id="9" xr3:uid="{00000000-0010-0000-3200-000009000000}" name="Column9"/>
    <tableColumn id="10" xr3:uid="{00000000-0010-0000-3200-00000A000000}" name="Column10"/>
    <tableColumn id="11" xr3:uid="{00000000-0010-0000-3200-00000B000000}" name="Column11"/>
  </tableColumns>
  <tableStyleInfo name="Allen-style 7" showFirstColumn="1" showLastColumn="1" showRowStripes="1" showColumnStripes="0"/>
  <extLst>
    <ext uri="GoogleSheetsCustomDataVersion1">
      <go:sheetsCustomData xmlns:go="http://customooxmlschemas.google.com/" headerRowCount="1"/>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B600:L677" headerRowCount="0">
  <tableColumns count="11">
    <tableColumn id="1" xr3:uid="{00000000-0010-0000-3300-000001000000}" name="Column1"/>
    <tableColumn id="2" xr3:uid="{00000000-0010-0000-3300-000002000000}" name="Column2"/>
    <tableColumn id="3" xr3:uid="{00000000-0010-0000-3300-000003000000}" name="Column3"/>
    <tableColumn id="4" xr3:uid="{00000000-0010-0000-3300-000004000000}" name="Column4"/>
    <tableColumn id="5" xr3:uid="{00000000-0010-0000-3300-000005000000}" name="Column5"/>
    <tableColumn id="6" xr3:uid="{00000000-0010-0000-3300-000006000000}" name="Column6"/>
    <tableColumn id="7" xr3:uid="{00000000-0010-0000-3300-000007000000}" name="Column7"/>
    <tableColumn id="8" xr3:uid="{00000000-0010-0000-3300-000008000000}" name="Column8"/>
    <tableColumn id="9" xr3:uid="{00000000-0010-0000-3300-000009000000}" name="Column9"/>
    <tableColumn id="10" xr3:uid="{00000000-0010-0000-3300-00000A000000}" name="Column10"/>
    <tableColumn id="11" xr3:uid="{00000000-0010-0000-3300-00000B000000}" name="Column11"/>
  </tableColumns>
  <tableStyleInfo name="Allen-style 8" showFirstColumn="1" showLastColumn="1" showRowStripes="1" showColumnStripes="0"/>
  <extLst>
    <ext uri="GoogleSheetsCustomDataVersion1">
      <go:sheetsCustomData xmlns:go="http://customooxmlschemas.google.com/" headerRowCount="1"/>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B741:L775" headerRowCount="0">
  <tableColumns count="11">
    <tableColumn id="1" xr3:uid="{00000000-0010-0000-3400-000001000000}" name="Column1"/>
    <tableColumn id="2" xr3:uid="{00000000-0010-0000-3400-000002000000}" name="Column2"/>
    <tableColumn id="3" xr3:uid="{00000000-0010-0000-3400-000003000000}" name="Column3"/>
    <tableColumn id="4" xr3:uid="{00000000-0010-0000-3400-000004000000}" name="Column4"/>
    <tableColumn id="5" xr3:uid="{00000000-0010-0000-3400-000005000000}" name="Column5"/>
    <tableColumn id="6" xr3:uid="{00000000-0010-0000-3400-000006000000}" name="Column6"/>
    <tableColumn id="7" xr3:uid="{00000000-0010-0000-3400-000007000000}" name="Column7"/>
    <tableColumn id="8" xr3:uid="{00000000-0010-0000-3400-000008000000}" name="Column8"/>
    <tableColumn id="9" xr3:uid="{00000000-0010-0000-3400-000009000000}" name="Column9"/>
    <tableColumn id="10" xr3:uid="{00000000-0010-0000-3400-00000A000000}" name="Column10"/>
    <tableColumn id="11" xr3:uid="{00000000-0010-0000-3400-00000B000000}" name="Column11"/>
  </tableColumns>
  <tableStyleInfo name="Allen-style 9" showFirstColumn="1" showLastColumn="1" showRowStripes="1" showColumnStripes="0"/>
  <extLst>
    <ext uri="GoogleSheetsCustomDataVersion1">
      <go:sheetsCustomData xmlns:go="http://customooxmlschemas.google.com/" headerRowCount="1"/>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B7:M45" headerRowDxfId="289" dataDxfId="288" totalsRowDxfId="287">
  <tableColumns count="12">
    <tableColumn id="1" xr3:uid="{00000000-0010-0000-3500-000001000000}" name="Date" dataDxfId="286"/>
    <tableColumn id="2" xr3:uid="{00000000-0010-0000-3500-000002000000}" name="Round " dataDxfId="285"/>
    <tableColumn id="3" xr3:uid="{00000000-0010-0000-3500-000003000000}" name="Species" dataDxfId="284"/>
    <tableColumn id="4" xr3:uid="{00000000-0010-0000-3500-000004000000}" name="No. of Animal " dataDxfId="283"/>
    <tableColumn id="5" xr3:uid="{00000000-0010-0000-3500-000005000000}" name="Start Time " dataDxfId="282"/>
    <tableColumn id="6" xr3:uid="{00000000-0010-0000-3500-000006000000}" name="End Time " dataDxfId="281"/>
    <tableColumn id="7" xr3:uid="{00000000-0010-0000-3500-000007000000}" name="Time Consumed " dataDxfId="280"/>
    <tableColumn id="8" xr3:uid="{00000000-0010-0000-3500-000008000000}" name="Activity Description" dataDxfId="279"/>
    <tableColumn id="9" xr3:uid="{00000000-0010-0000-3500-000009000000}" name="Challenges Faced" dataDxfId="278"/>
    <tableColumn id="10" xr3:uid="{00000000-0010-0000-3500-00000A000000}" name="Findings" dataDxfId="277"/>
    <tableColumn id="11" xr3:uid="{00000000-0010-0000-3500-00000B000000}" name="Routine " dataDxfId="276"/>
    <tableColumn id="12" xr3:uid="{00000000-0010-0000-3500-00000C000000}" name="Keeper Name " dataDxfId="275"/>
  </tableColumns>
  <tableStyleInfo name="Harsh-style"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B53:M100" headerRowDxfId="274" dataDxfId="273" totalsRowDxfId="272">
  <tableColumns count="12">
    <tableColumn id="1" xr3:uid="{00000000-0010-0000-3600-000001000000}" name="Date" dataDxfId="271"/>
    <tableColumn id="2" xr3:uid="{00000000-0010-0000-3600-000002000000}" name="Round " dataDxfId="270"/>
    <tableColumn id="3" xr3:uid="{00000000-0010-0000-3600-000003000000}" name="Species" dataDxfId="269"/>
    <tableColumn id="4" xr3:uid="{00000000-0010-0000-3600-000004000000}" name="No. of Animal " dataDxfId="268"/>
    <tableColumn id="5" xr3:uid="{00000000-0010-0000-3600-000005000000}" name="Start Time " dataDxfId="267"/>
    <tableColumn id="6" xr3:uid="{00000000-0010-0000-3600-000006000000}" name="End Time " dataDxfId="266"/>
    <tableColumn id="7" xr3:uid="{00000000-0010-0000-3600-000007000000}" name="Time Consumed " dataDxfId="265"/>
    <tableColumn id="8" xr3:uid="{00000000-0010-0000-3600-000008000000}" name="Activity Description" dataDxfId="264"/>
    <tableColumn id="9" xr3:uid="{00000000-0010-0000-3600-000009000000}" name="Challenges Faced" dataDxfId="263"/>
    <tableColumn id="10" xr3:uid="{00000000-0010-0000-3600-00000A000000}" name="Findings" dataDxfId="262"/>
    <tableColumn id="11" xr3:uid="{00000000-0010-0000-3600-00000B000000}" name="Routine " dataDxfId="261"/>
    <tableColumn id="12" xr3:uid="{00000000-0010-0000-3600-00000C000000}" name="Keeper Name " dataDxfId="260"/>
  </tableColumns>
  <tableStyleInfo name="Harsh-style 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B109:L136" headerRowDxfId="259" dataDxfId="258" totalsRowDxfId="257">
  <tableColumns count="11">
    <tableColumn id="1" xr3:uid="{00000000-0010-0000-3700-000001000000}" name="Date" dataDxfId="256"/>
    <tableColumn id="2" xr3:uid="{00000000-0010-0000-3700-000002000000}" name="Round " dataDxfId="255"/>
    <tableColumn id="3" xr3:uid="{00000000-0010-0000-3700-000003000000}" name="Species" dataDxfId="254"/>
    <tableColumn id="4" xr3:uid="{00000000-0010-0000-3700-000004000000}" name="Start Time " dataDxfId="253"/>
    <tableColumn id="5" xr3:uid="{00000000-0010-0000-3700-000005000000}" name="End Time " dataDxfId="252"/>
    <tableColumn id="6" xr3:uid="{00000000-0010-0000-3700-000006000000}" name="Time Consumed " dataDxfId="251"/>
    <tableColumn id="7" xr3:uid="{00000000-0010-0000-3700-000007000000}" name="Activity Description" dataDxfId="250"/>
    <tableColumn id="8" xr3:uid="{00000000-0010-0000-3700-000008000000}" name="Challenges Faced" dataDxfId="249"/>
    <tableColumn id="9" xr3:uid="{00000000-0010-0000-3700-000009000000}" name="Findings" dataDxfId="248"/>
    <tableColumn id="10" xr3:uid="{00000000-0010-0000-3700-00000A000000}" name="Routine " dataDxfId="247"/>
    <tableColumn id="11" xr3:uid="{00000000-0010-0000-3700-00000B000000}" name="Keeper Name " dataDxfId="246"/>
  </tableColumns>
  <tableStyleInfo name="Harsh-style 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B145:L190" headerRowDxfId="245" dataDxfId="244" totalsRowDxfId="243">
  <tableColumns count="11">
    <tableColumn id="1" xr3:uid="{00000000-0010-0000-3800-000001000000}" name="Date" dataDxfId="242"/>
    <tableColumn id="2" xr3:uid="{00000000-0010-0000-3800-000002000000}" name="Round " dataDxfId="241"/>
    <tableColumn id="3" xr3:uid="{00000000-0010-0000-3800-000003000000}" name="Species" dataDxfId="240"/>
    <tableColumn id="4" xr3:uid="{00000000-0010-0000-3800-000004000000}" name="Start Time " dataDxfId="239"/>
    <tableColumn id="5" xr3:uid="{00000000-0010-0000-3800-000005000000}" name="End Time " dataDxfId="238"/>
    <tableColumn id="6" xr3:uid="{00000000-0010-0000-3800-000006000000}" name="Time Consumed " dataDxfId="237"/>
    <tableColumn id="7" xr3:uid="{00000000-0010-0000-3800-000007000000}" name="Activity Description" dataDxfId="236"/>
    <tableColumn id="8" xr3:uid="{00000000-0010-0000-3800-000008000000}" name="Challenges Faced" dataDxfId="235"/>
    <tableColumn id="9" xr3:uid="{00000000-0010-0000-3800-000009000000}" name="Findings" dataDxfId="234"/>
    <tableColumn id="10" xr3:uid="{00000000-0010-0000-3800-00000A000000}" name="Routine " dataDxfId="233"/>
    <tableColumn id="11" xr3:uid="{00000000-0010-0000-3800-00000B000000}" name="Keeper Name " dataDxfId="232"/>
  </tableColumns>
  <tableStyleInfo name="Harsh-style 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B200:L243" headerRowDxfId="231" dataDxfId="230" totalsRowDxfId="229">
  <tableColumns count="11">
    <tableColumn id="1" xr3:uid="{00000000-0010-0000-3900-000001000000}" name="Date" dataDxfId="228"/>
    <tableColumn id="2" xr3:uid="{00000000-0010-0000-3900-000002000000}" name="Round " dataDxfId="227"/>
    <tableColumn id="3" xr3:uid="{00000000-0010-0000-3900-000003000000}" name="Species" dataDxfId="226"/>
    <tableColumn id="4" xr3:uid="{00000000-0010-0000-3900-000004000000}" name="Start Time " dataDxfId="225"/>
    <tableColumn id="5" xr3:uid="{00000000-0010-0000-3900-000005000000}" name="End Time " dataDxfId="224"/>
    <tableColumn id="6" xr3:uid="{00000000-0010-0000-3900-000006000000}" name="Time Consumed " dataDxfId="223"/>
    <tableColumn id="7" xr3:uid="{00000000-0010-0000-3900-000007000000}" name="Activity Description" dataDxfId="222"/>
    <tableColumn id="8" xr3:uid="{00000000-0010-0000-3900-000008000000}" name="Challenges Faced" dataDxfId="221"/>
    <tableColumn id="9" xr3:uid="{00000000-0010-0000-3900-000009000000}" name="Findings" dataDxfId="220"/>
    <tableColumn id="10" xr3:uid="{00000000-0010-0000-3900-00000A000000}" name="Routine " dataDxfId="219"/>
    <tableColumn id="11" xr3:uid="{00000000-0010-0000-3900-00000B000000}" name="Keeper Name " dataDxfId="218"/>
  </tableColumns>
  <tableStyleInfo name="Harsh-style 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B254:L317" headerRowDxfId="217" dataDxfId="216" totalsRowDxfId="215">
  <tableColumns count="11">
    <tableColumn id="1" xr3:uid="{00000000-0010-0000-3A00-000001000000}" name="Date" dataDxfId="214"/>
    <tableColumn id="2" xr3:uid="{00000000-0010-0000-3A00-000002000000}" name="Round " dataDxfId="213"/>
    <tableColumn id="3" xr3:uid="{00000000-0010-0000-3A00-000003000000}" name="Species" dataDxfId="212"/>
    <tableColumn id="4" xr3:uid="{00000000-0010-0000-3A00-000004000000}" name="Start Time " dataDxfId="211"/>
    <tableColumn id="5" xr3:uid="{00000000-0010-0000-3A00-000005000000}" name="End Time " dataDxfId="210"/>
    <tableColumn id="6" xr3:uid="{00000000-0010-0000-3A00-000006000000}" name="Time Consumed " dataDxfId="209"/>
    <tableColumn id="7" xr3:uid="{00000000-0010-0000-3A00-000007000000}" name="Activity Description" dataDxfId="208"/>
    <tableColumn id="8" xr3:uid="{00000000-0010-0000-3A00-000008000000}" name="Challenges Faced" dataDxfId="207"/>
    <tableColumn id="9" xr3:uid="{00000000-0010-0000-3A00-000009000000}" name="Findings" dataDxfId="206"/>
    <tableColumn id="10" xr3:uid="{00000000-0010-0000-3A00-00000A000000}" name="Routine " dataDxfId="205"/>
    <tableColumn id="11" xr3:uid="{00000000-0010-0000-3A00-00000B000000}" name="Keeper Name " dataDxfId="204"/>
  </tableColumns>
  <tableStyleInfo name="Harsh-style 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B327:L369" headerRowDxfId="203" dataDxfId="202" totalsRowDxfId="201">
  <tableColumns count="11">
    <tableColumn id="1" xr3:uid="{00000000-0010-0000-3B00-000001000000}" name="Date" dataDxfId="200"/>
    <tableColumn id="2" xr3:uid="{00000000-0010-0000-3B00-000002000000}" name="Round " dataDxfId="199"/>
    <tableColumn id="3" xr3:uid="{00000000-0010-0000-3B00-000003000000}" name="Species" dataDxfId="198"/>
    <tableColumn id="4" xr3:uid="{00000000-0010-0000-3B00-000004000000}" name="Start Time " dataDxfId="197"/>
    <tableColumn id="5" xr3:uid="{00000000-0010-0000-3B00-000005000000}" name="End Time " dataDxfId="196"/>
    <tableColumn id="6" xr3:uid="{00000000-0010-0000-3B00-000006000000}" name="Time Consumed " dataDxfId="195"/>
    <tableColumn id="7" xr3:uid="{00000000-0010-0000-3B00-000007000000}" name="Activity Description" dataDxfId="194"/>
    <tableColumn id="8" xr3:uid="{00000000-0010-0000-3B00-000008000000}" name="Challenges Faced" dataDxfId="193"/>
    <tableColumn id="9" xr3:uid="{00000000-0010-0000-3B00-000009000000}" name="Findings" dataDxfId="192"/>
    <tableColumn id="10" xr3:uid="{00000000-0010-0000-3B00-00000A000000}" name="Routine " dataDxfId="191"/>
    <tableColumn id="11" xr3:uid="{00000000-0010-0000-3B00-00000B000000}" name="Keeper Name " dataDxfId="190"/>
  </tableColumns>
  <tableStyleInfo name="Harsh-style 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B379:L430" headerRowDxfId="189" dataDxfId="188" totalsRowDxfId="187">
  <tableColumns count="11">
    <tableColumn id="1" xr3:uid="{00000000-0010-0000-3C00-000001000000}" name="Date" dataDxfId="186"/>
    <tableColumn id="2" xr3:uid="{00000000-0010-0000-3C00-000002000000}" name="Round " dataDxfId="185"/>
    <tableColumn id="3" xr3:uid="{00000000-0010-0000-3C00-000003000000}" name="Species" dataDxfId="184"/>
    <tableColumn id="4" xr3:uid="{00000000-0010-0000-3C00-000004000000}" name="Start Time " dataDxfId="183"/>
    <tableColumn id="5" xr3:uid="{00000000-0010-0000-3C00-000005000000}" name="End Time " dataDxfId="182"/>
    <tableColumn id="6" xr3:uid="{00000000-0010-0000-3C00-000006000000}" name="Time Consumed " dataDxfId="181"/>
    <tableColumn id="7" xr3:uid="{00000000-0010-0000-3C00-000007000000}" name="Activity Description" dataDxfId="180"/>
    <tableColumn id="8" xr3:uid="{00000000-0010-0000-3C00-000008000000}" name="Challenges Faced" dataDxfId="179"/>
    <tableColumn id="9" xr3:uid="{00000000-0010-0000-3C00-000009000000}" name="Findings" dataDxfId="178"/>
    <tableColumn id="10" xr3:uid="{00000000-0010-0000-3C00-00000A000000}" name="Routine " dataDxfId="177"/>
    <tableColumn id="11" xr3:uid="{00000000-0010-0000-3C00-00000B000000}" name="Keeper Name " dataDxfId="176"/>
  </tableColumns>
  <tableStyleInfo name="Harsh-style 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B440:L467" headerRowDxfId="175" dataDxfId="174" totalsRowDxfId="173">
  <tableColumns count="11">
    <tableColumn id="1" xr3:uid="{00000000-0010-0000-3D00-000001000000}" name="Date" dataDxfId="172"/>
    <tableColumn id="2" xr3:uid="{00000000-0010-0000-3D00-000002000000}" name="Round " dataDxfId="171"/>
    <tableColumn id="3" xr3:uid="{00000000-0010-0000-3D00-000003000000}" name="Species" dataDxfId="170"/>
    <tableColumn id="4" xr3:uid="{00000000-0010-0000-3D00-000004000000}" name="Start Time " dataDxfId="169"/>
    <tableColumn id="5" xr3:uid="{00000000-0010-0000-3D00-000005000000}" name="End Time " dataDxfId="168"/>
    <tableColumn id="6" xr3:uid="{00000000-0010-0000-3D00-000006000000}" name="Time Consumed " dataDxfId="167"/>
    <tableColumn id="7" xr3:uid="{00000000-0010-0000-3D00-000007000000}" name="Activity Description" dataDxfId="166"/>
    <tableColumn id="8" xr3:uid="{00000000-0010-0000-3D00-000008000000}" name="Challenges Faced" dataDxfId="165"/>
    <tableColumn id="9" xr3:uid="{00000000-0010-0000-3D00-000009000000}" name="Findings" dataDxfId="164"/>
    <tableColumn id="10" xr3:uid="{00000000-0010-0000-3D00-00000A000000}" name="Routine " dataDxfId="163"/>
    <tableColumn id="11" xr3:uid="{00000000-0010-0000-3D00-00000B000000}" name="Keeper Name " dataDxfId="162"/>
  </tableColumns>
  <tableStyleInfo name="Harsh-style 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B477:L506" headerRowDxfId="161" dataDxfId="160" totalsRowDxfId="159">
  <tableColumns count="11">
    <tableColumn id="1" xr3:uid="{00000000-0010-0000-3E00-000001000000}" name="Date" dataDxfId="158"/>
    <tableColumn id="2" xr3:uid="{00000000-0010-0000-3E00-000002000000}" name="Round " dataDxfId="157"/>
    <tableColumn id="3" xr3:uid="{00000000-0010-0000-3E00-000003000000}" name="Species" dataDxfId="156"/>
    <tableColumn id="4" xr3:uid="{00000000-0010-0000-3E00-000004000000}" name="Start Time " dataDxfId="155"/>
    <tableColumn id="5" xr3:uid="{00000000-0010-0000-3E00-000005000000}" name="End Time " dataDxfId="154"/>
    <tableColumn id="6" xr3:uid="{00000000-0010-0000-3E00-000006000000}" name="Time Consumed " dataDxfId="153"/>
    <tableColumn id="7" xr3:uid="{00000000-0010-0000-3E00-000007000000}" name="Activity Description" dataDxfId="152"/>
    <tableColumn id="8" xr3:uid="{00000000-0010-0000-3E00-000008000000}" name="Challenges Faced" dataDxfId="151"/>
    <tableColumn id="9" xr3:uid="{00000000-0010-0000-3E00-000009000000}" name="Findings" dataDxfId="150"/>
    <tableColumn id="10" xr3:uid="{00000000-0010-0000-3E00-00000A000000}" name="Routine " dataDxfId="149"/>
    <tableColumn id="11" xr3:uid="{00000000-0010-0000-3E00-00000B000000}" name="Keeper Name " dataDxfId="148"/>
  </tableColumns>
  <tableStyleInfo name="Harsh-style 1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B511:L519" headerRowCount="0" headerRowDxfId="147" dataDxfId="146" totalsRowDxfId="145">
  <tableColumns count="11">
    <tableColumn id="1" xr3:uid="{00000000-0010-0000-3F00-000001000000}" name="Column1" dataDxfId="144"/>
    <tableColumn id="2" xr3:uid="{00000000-0010-0000-3F00-000002000000}" name="Column2" dataDxfId="143"/>
    <tableColumn id="3" xr3:uid="{00000000-0010-0000-3F00-000003000000}" name="Column3" dataDxfId="142"/>
    <tableColumn id="4" xr3:uid="{00000000-0010-0000-3F00-000004000000}" name="Column4" dataDxfId="141"/>
    <tableColumn id="5" xr3:uid="{00000000-0010-0000-3F00-000005000000}" name="Column5" dataDxfId="140"/>
    <tableColumn id="6" xr3:uid="{00000000-0010-0000-3F00-000006000000}" name="Column6" dataDxfId="139"/>
    <tableColumn id="7" xr3:uid="{00000000-0010-0000-3F00-000007000000}" name="Column7" dataDxfId="138"/>
    <tableColumn id="8" xr3:uid="{00000000-0010-0000-3F00-000008000000}" name="Column8" dataDxfId="137"/>
    <tableColumn id="9" xr3:uid="{00000000-0010-0000-3F00-000009000000}" name="Column9" dataDxfId="136"/>
    <tableColumn id="10" xr3:uid="{00000000-0010-0000-3F00-00000A000000}" name="Column10" dataDxfId="135"/>
    <tableColumn id="11" xr3:uid="{00000000-0010-0000-3F00-00000B000000}" name="Column11" dataDxfId="134"/>
  </tableColumns>
  <tableStyleInfo name="Harsh-style 1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B520:G535" headerRowCount="0" headerRowDxfId="133" dataDxfId="132" totalsRowDxfId="131">
  <tableColumns count="6">
    <tableColumn id="1" xr3:uid="{00000000-0010-0000-4000-000001000000}" name="Column1" dataDxfId="130"/>
    <tableColumn id="2" xr3:uid="{00000000-0010-0000-4000-000002000000}" name="Column2" dataDxfId="129"/>
    <tableColumn id="3" xr3:uid="{00000000-0010-0000-4000-000003000000}" name="Column3" dataDxfId="128"/>
    <tableColumn id="4" xr3:uid="{00000000-0010-0000-4000-000004000000}" name="Column4" dataDxfId="127"/>
    <tableColumn id="5" xr3:uid="{00000000-0010-0000-4000-000005000000}" name="Column5" dataDxfId="126"/>
    <tableColumn id="6" xr3:uid="{00000000-0010-0000-4000-000006000000}" name="Column6" dataDxfId="125"/>
  </tableColumns>
  <tableStyleInfo name="Harsh-style 12" showFirstColumn="1" showLastColumn="1" showRowStripes="1" showColumnStripes="0"/>
  <extLst>
    <ext uri="GoogleSheetsCustomDataVersion1">
      <go:sheetsCustomData xmlns:go="http://customooxmlschemas.google.com/" headerRowCount="1"/>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H520:J535" headerRowCount="0" headerRowDxfId="124" dataDxfId="123" totalsRowDxfId="122">
  <tableColumns count="3">
    <tableColumn id="1" xr3:uid="{00000000-0010-0000-4100-000001000000}" name="Column1" dataDxfId="121"/>
    <tableColumn id="2" xr3:uid="{00000000-0010-0000-4100-000002000000}" name="Column2" dataDxfId="120"/>
    <tableColumn id="3" xr3:uid="{00000000-0010-0000-4100-000003000000}" name="Column3" dataDxfId="119"/>
  </tableColumns>
  <tableStyleInfo name="Harsh-style 13" showFirstColumn="1" showLastColumn="1" showRowStripes="1" showColumnStripes="0"/>
  <extLst>
    <ext uri="GoogleSheetsCustomDataVersion1">
      <go:sheetsCustomData xmlns:go="http://customooxmlschemas.google.com/" headerRowCount="1"/>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K520:L535" headerRowCount="0" headerRowDxfId="118" totalsRowDxfId="116" tableBorderDxfId="117">
  <tableColumns count="2">
    <tableColumn id="1" xr3:uid="{00000000-0010-0000-4200-000001000000}" name="Column1" dataDxfId="115"/>
    <tableColumn id="2" xr3:uid="{00000000-0010-0000-4200-000002000000}" name="Column2" dataDxfId="114"/>
  </tableColumns>
  <tableStyleInfo name="Harsh-style 14" showFirstColumn="1" showLastColumn="1" showRowStripes="1" showColumnStripes="0"/>
  <extLst>
    <ext uri="GoogleSheetsCustomDataVersion1">
      <go:sheetsCustomData xmlns:go="http://customooxmlschemas.google.com/" headerRowCount="1"/>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B540:L548" headerRowCount="0" headerRowDxfId="113" dataDxfId="112" totalsRowDxfId="111">
  <tableColumns count="11">
    <tableColumn id="1" xr3:uid="{00000000-0010-0000-4300-000001000000}" name="Column1" dataDxfId="110"/>
    <tableColumn id="2" xr3:uid="{00000000-0010-0000-4300-000002000000}" name="Column2" dataDxfId="109"/>
    <tableColumn id="3" xr3:uid="{00000000-0010-0000-4300-000003000000}" name="Column3" dataDxfId="108"/>
    <tableColumn id="4" xr3:uid="{00000000-0010-0000-4300-000004000000}" name="Column4" dataDxfId="107"/>
    <tableColumn id="5" xr3:uid="{00000000-0010-0000-4300-000005000000}" name="Column5" dataDxfId="106"/>
    <tableColumn id="6" xr3:uid="{00000000-0010-0000-4300-000006000000}" name="Column6" dataDxfId="105"/>
    <tableColumn id="7" xr3:uid="{00000000-0010-0000-4300-000007000000}" name="Column7" dataDxfId="104"/>
    <tableColumn id="8" xr3:uid="{00000000-0010-0000-4300-000008000000}" name="Column8" dataDxfId="103"/>
    <tableColumn id="9" xr3:uid="{00000000-0010-0000-4300-000009000000}" name="Column9" dataDxfId="102"/>
    <tableColumn id="10" xr3:uid="{00000000-0010-0000-4300-00000A000000}" name="Column10" dataDxfId="101"/>
    <tableColumn id="11" xr3:uid="{00000000-0010-0000-4300-00000B000000}" name="Column11" dataDxfId="100"/>
  </tableColumns>
  <tableStyleInfo name="Harsh-style 1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B549:G566" headerRowCount="0" headerRowDxfId="99" dataDxfId="98" totalsRowDxfId="97">
  <tableColumns count="6">
    <tableColumn id="1" xr3:uid="{00000000-0010-0000-4400-000001000000}" name="Column1" dataDxfId="96"/>
    <tableColumn id="2" xr3:uid="{00000000-0010-0000-4400-000002000000}" name="Column2" dataDxfId="95"/>
    <tableColumn id="3" xr3:uid="{00000000-0010-0000-4400-000003000000}" name="Column3" dataDxfId="94"/>
    <tableColumn id="4" xr3:uid="{00000000-0010-0000-4400-000004000000}" name="Column4" dataDxfId="93"/>
    <tableColumn id="5" xr3:uid="{00000000-0010-0000-4400-000005000000}" name="Column5" dataDxfId="92"/>
    <tableColumn id="6" xr3:uid="{00000000-0010-0000-4400-000006000000}" name="Column6" dataDxfId="91"/>
  </tableColumns>
  <tableStyleInfo name="Harsh-style 16" showFirstColumn="1" showLastColumn="1" showRowStripes="1" showColumnStripes="0"/>
  <extLst>
    <ext uri="GoogleSheetsCustomDataVersion1">
      <go:sheetsCustomData xmlns:go="http://customooxmlschemas.google.com/" headerRowCount="1"/>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H549:J565" headerRowCount="0" headerRowDxfId="90" dataDxfId="89" totalsRowDxfId="88">
  <tableColumns count="3">
    <tableColumn id="1" xr3:uid="{00000000-0010-0000-4500-000001000000}" name="Column1" dataDxfId="87"/>
    <tableColumn id="2" xr3:uid="{00000000-0010-0000-4500-000002000000}" name="Column2" dataDxfId="86"/>
    <tableColumn id="3" xr3:uid="{00000000-0010-0000-4500-000003000000}" name="Column3" dataDxfId="85"/>
  </tableColumns>
  <tableStyleInfo name="Harsh-style 17" showFirstColumn="1" showLastColumn="1" showRowStripes="1" showColumnStripes="0"/>
  <extLst>
    <ext uri="GoogleSheetsCustomDataVersion1">
      <go:sheetsCustomData xmlns:go="http://customooxmlschemas.google.com/" headerRowCount="1"/>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K549:L566" headerRowCount="0" headerRowDxfId="84" totalsRowDxfId="82" tableBorderDxfId="83">
  <tableColumns count="2">
    <tableColumn id="1" xr3:uid="{00000000-0010-0000-4600-000001000000}" name="Column1" dataDxfId="81"/>
    <tableColumn id="2" xr3:uid="{00000000-0010-0000-4600-000002000000}" name="Column2" dataDxfId="80"/>
  </tableColumns>
  <tableStyleInfo name="Harsh-style 18" showFirstColumn="1" showLastColumn="1" showRowStripes="1" showColumnStripes="0"/>
  <extLst>
    <ext uri="GoogleSheetsCustomDataVersion1">
      <go:sheetsCustomData xmlns:go="http://customooxmlschemas.google.com/" headerRowCount="1"/>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EBFA5277-B7DD-4C30-8788-0B5A99F0F5D2}" name="Table102" displayName="Table102" ref="A1:M552" totalsRowShown="0">
  <autoFilter ref="A1:M552" xr:uid="{EBFA5277-B7DD-4C30-8788-0B5A99F0F5D2}"/>
  <tableColumns count="13">
    <tableColumn id="1" xr3:uid="{7FCAA122-A07A-42EA-B59A-20247C0B7312}" name="Column1"/>
    <tableColumn id="2" xr3:uid="{6606B6C4-A5B9-4DCD-860A-C5704C5F8BBE}" name="Column2" dataDxfId="79"/>
    <tableColumn id="3" xr3:uid="{07484E78-5D47-48AD-B698-710A0EACB258}" name="Column3"/>
    <tableColumn id="4" xr3:uid="{7CF6DFDE-1A4A-4D37-8BF6-78D77AB4C9A8}" name="Column4"/>
    <tableColumn id="5" xr3:uid="{271EE716-74F7-430E-8167-385A1BB26EE9}" name="Column5"/>
    <tableColumn id="6" xr3:uid="{E9257E8F-1347-4C3A-8573-A45CD187FBE5}" name="Column6"/>
    <tableColumn id="7" xr3:uid="{AF746B91-DB15-4927-B4A1-E561FE7A4EDF}" name="Column7"/>
    <tableColumn id="8" xr3:uid="{35AD5DC8-DF41-473F-86E4-8537BBA8675A}" name="Column8"/>
    <tableColumn id="9" xr3:uid="{366F3AA6-E670-45A5-973F-B32FF3774814}" name="Column9"/>
    <tableColumn id="10" xr3:uid="{25A154FD-1A9E-4F49-81F4-09B234A0A171}" name="Column10"/>
    <tableColumn id="11" xr3:uid="{01C9907E-13DA-42BF-A0A9-1B962B978667}" name="Column11"/>
    <tableColumn id="12" xr3:uid="{FE65562A-26A2-4F7C-9629-DC23D723E5A8}" name="Column12"/>
    <tableColumn id="13" xr3:uid="{16F83CE4-CBB9-4BAE-A4DA-1F3029BFEBAD}" name="Column13"/>
  </tableColumns>
  <tableStyleInfo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4F488A0-45B1-4C51-8774-214AA49989A3}" name="Table79" displayName="Table79" ref="A1:L780" totalsRowShown="0">
  <autoFilter ref="A1:L780" xr:uid="{44F488A0-45B1-4C51-8774-214AA49989A3}"/>
  <tableColumns count="12">
    <tableColumn id="1" xr3:uid="{C815CFD6-8DE6-4377-930A-86FAACE9B0CF}" name="Column1"/>
    <tableColumn id="2" xr3:uid="{6360B40F-38D6-49AE-A106-0C3C5DEA8651}" name="Column2" dataDxfId="78"/>
    <tableColumn id="3" xr3:uid="{66C675FE-6407-483F-9A41-089BF3E8328F}" name="Column3"/>
    <tableColumn id="4" xr3:uid="{B51E12B9-42AF-4E65-8BD0-E2B9290A2607}" name="Column4"/>
    <tableColumn id="5" xr3:uid="{8A6F104E-3924-4FAD-A30A-4896AFA62337}" name="Column5"/>
    <tableColumn id="6" xr3:uid="{F4376703-B93B-4481-963C-9D65A306AB2C}" name="Column6"/>
    <tableColumn id="7" xr3:uid="{3848768C-8089-4CDE-AECD-6EA602B17955}" name="Column7"/>
    <tableColumn id="8" xr3:uid="{561F080F-F8E6-4D1F-B95A-7C2DF50321AE}" name="Column8"/>
    <tableColumn id="9" xr3:uid="{60341F9D-F577-47AC-9ED3-6D4C61C79A55}" name="Column9"/>
    <tableColumn id="10" xr3:uid="{C74B5A78-F2BC-4EDF-8203-2BE54EF8710D}" name="Column10"/>
    <tableColumn id="11" xr3:uid="{C920B789-586D-4593-803E-6B9942705FBF}" name="Column11"/>
    <tableColumn id="12" xr3:uid="{9EC50DFC-8E26-4B8F-93D8-2E257A8488FA}" name="Column12"/>
  </tableColumns>
  <tableStyleInfo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8E12B5A8-531A-4165-8EB8-E89B244199D9}" name="Table82" displayName="Table82" ref="A1:L775" totalsRowShown="0">
  <autoFilter ref="A1:L775" xr:uid="{8E12B5A8-531A-4165-8EB8-E89B244199D9}"/>
  <tableColumns count="12">
    <tableColumn id="1" xr3:uid="{689030B0-A4C4-4D6E-94B3-2B30610855D2}" name="Column1"/>
    <tableColumn id="2" xr3:uid="{75774A90-DFF0-4EFD-8127-EB39915B4989}" name="Column2" dataDxfId="77"/>
    <tableColumn id="3" xr3:uid="{81FBD0D0-1C64-45EE-896D-9DF68828368E}" name="Column3"/>
    <tableColumn id="4" xr3:uid="{62C4C61E-85BA-47FC-B6F4-4820A0436E52}" name="Column4"/>
    <tableColumn id="5" xr3:uid="{C89DFFB0-20A6-409B-B812-6A6C0B7FAE5A}" name="Column5"/>
    <tableColumn id="6" xr3:uid="{8323F79D-AEBF-4E7C-A523-8D2B9460366F}" name="Column6"/>
    <tableColumn id="7" xr3:uid="{96316FB9-C0F3-4352-8C2B-E2F945F3018C}" name="Column7"/>
    <tableColumn id="8" xr3:uid="{435A09E0-5EBD-42DE-85D0-2DFD8E8B5987}" name="Column8"/>
    <tableColumn id="9" xr3:uid="{88F9AC79-DEFC-4D2B-8DB8-EE22F245ADB8}" name="Column9"/>
    <tableColumn id="10" xr3:uid="{0CD9B86E-5C61-4384-B52B-DDFE3BFAA7D4}" name="Column10"/>
    <tableColumn id="11" xr3:uid="{4DC4EFCE-1F3C-4A10-8A6A-2F1864B74D3D}" name="Column11"/>
    <tableColumn id="12" xr3:uid="{17F3631A-91E2-4BC9-83A9-875186C76D60}" name="Column12"/>
  </tableColumns>
  <tableStyleInfo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C22:K36">
  <tableColumns count="9">
    <tableColumn id="1" xr3:uid="{00000000-0010-0000-4700-000001000000}" name="Round "/>
    <tableColumn id="2" xr3:uid="{00000000-0010-0000-4700-000002000000}" name="Animal Name "/>
    <tableColumn id="3" xr3:uid="{00000000-0010-0000-4700-000003000000}" name="No. of Animal "/>
    <tableColumn id="4" xr3:uid="{00000000-0010-0000-4700-000004000000}" name="Start Time "/>
    <tableColumn id="5" xr3:uid="{00000000-0010-0000-4700-000005000000}" name="End Time "/>
    <tableColumn id="6" xr3:uid="{00000000-0010-0000-4700-000006000000}" name="Time Consumed "/>
    <tableColumn id="7" xr3:uid="{00000000-0010-0000-4700-000007000000}" name="Activities"/>
    <tableColumn id="8" xr3:uid="{00000000-0010-0000-4700-000008000000}" name="Challenges Faced by Keeper"/>
    <tableColumn id="9" xr3:uid="{00000000-0010-0000-4700-000009000000}" name="Findings"/>
  </tableColumns>
  <tableStyleInfo name="Day 1-style"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C66:I80">
  <tableColumns count="7">
    <tableColumn id="1" xr3:uid="{00000000-0010-0000-4800-000001000000}" name="Round "/>
    <tableColumn id="2" xr3:uid="{00000000-0010-0000-4800-000002000000}" name="Start Time "/>
    <tableColumn id="3" xr3:uid="{00000000-0010-0000-4800-000003000000}" name="End Time "/>
    <tableColumn id="4" xr3:uid="{00000000-0010-0000-4800-000004000000}" name="Time Consumed "/>
    <tableColumn id="5" xr3:uid="{00000000-0010-0000-4800-000005000000}" name="Activities"/>
    <tableColumn id="6" xr3:uid="{00000000-0010-0000-4800-000006000000}" name="Challenges Faced by Keeper"/>
    <tableColumn id="7" xr3:uid="{00000000-0010-0000-4800-000007000000}" name="Findings"/>
  </tableColumns>
  <tableStyleInfo name="Day 1-style 2"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C110:I124">
  <tableColumns count="7">
    <tableColumn id="1" xr3:uid="{00000000-0010-0000-4900-000001000000}" name="Round "/>
    <tableColumn id="2" xr3:uid="{00000000-0010-0000-4900-000002000000}" name="Start Time "/>
    <tableColumn id="3" xr3:uid="{00000000-0010-0000-4900-000003000000}" name="End Time "/>
    <tableColumn id="4" xr3:uid="{00000000-0010-0000-4900-000004000000}" name="Time Consumed "/>
    <tableColumn id="5" xr3:uid="{00000000-0010-0000-4900-000005000000}" name="Activities"/>
    <tableColumn id="6" xr3:uid="{00000000-0010-0000-4900-000006000000}" name="Challenges Faced by Keeper"/>
    <tableColumn id="7" xr3:uid="{00000000-0010-0000-4900-000007000000}" name="Findings"/>
  </tableColumns>
  <tableStyleInfo name="Day 1-style 3"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B27:H41">
  <tableColumns count="7">
    <tableColumn id="1" xr3:uid="{00000000-0010-0000-4A00-000001000000}" name="Round "/>
    <tableColumn id="2" xr3:uid="{00000000-0010-0000-4A00-000002000000}" name="Start Time "/>
    <tableColumn id="3" xr3:uid="{00000000-0010-0000-4A00-000003000000}" name="End Time "/>
    <tableColumn id="4" xr3:uid="{00000000-0010-0000-4A00-000004000000}" name="Time Consumed "/>
    <tableColumn id="5" xr3:uid="{00000000-0010-0000-4A00-000005000000}" name="Activities"/>
    <tableColumn id="6" xr3:uid="{00000000-0010-0000-4A00-000006000000}" name="Challenges Faced by Keeper"/>
    <tableColumn id="7" xr3:uid="{00000000-0010-0000-4A00-000007000000}" name="Findings"/>
  </tableColumns>
  <tableStyleInfo name="Day 2-style"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B71:H85">
  <tableColumns count="7">
    <tableColumn id="1" xr3:uid="{00000000-0010-0000-4B00-000001000000}" name="Round "/>
    <tableColumn id="2" xr3:uid="{00000000-0010-0000-4B00-000002000000}" name="Start Time "/>
    <tableColumn id="3" xr3:uid="{00000000-0010-0000-4B00-000003000000}" name="End Time "/>
    <tableColumn id="4" xr3:uid="{00000000-0010-0000-4B00-000004000000}" name="Time Consumed "/>
    <tableColumn id="5" xr3:uid="{00000000-0010-0000-4B00-000005000000}" name="Activities"/>
    <tableColumn id="6" xr3:uid="{00000000-0010-0000-4B00-000006000000}" name="Challenges Faced by Keeper"/>
    <tableColumn id="7" xr3:uid="{00000000-0010-0000-4B00-000007000000}" name="Findings"/>
  </tableColumns>
  <tableStyleInfo name="Day 2-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3" Type="http://schemas.openxmlformats.org/officeDocument/2006/relationships/table" Target="../tables/table30.xml"/><Relationship Id="rId18" Type="http://schemas.openxmlformats.org/officeDocument/2006/relationships/table" Target="../tables/table35.xml"/><Relationship Id="rId26" Type="http://schemas.openxmlformats.org/officeDocument/2006/relationships/table" Target="../tables/table43.xml"/><Relationship Id="rId39" Type="http://schemas.openxmlformats.org/officeDocument/2006/relationships/table" Target="../tables/table56.xml"/><Relationship Id="rId21" Type="http://schemas.openxmlformats.org/officeDocument/2006/relationships/table" Target="../tables/table38.xml"/><Relationship Id="rId34" Type="http://schemas.openxmlformats.org/officeDocument/2006/relationships/table" Target="../tables/table51.xml"/><Relationship Id="rId42" Type="http://schemas.openxmlformats.org/officeDocument/2006/relationships/table" Target="../tables/table59.xml"/><Relationship Id="rId7" Type="http://schemas.openxmlformats.org/officeDocument/2006/relationships/table" Target="../tables/table24.xml"/><Relationship Id="rId2" Type="http://schemas.openxmlformats.org/officeDocument/2006/relationships/table" Target="../tables/table19.xml"/><Relationship Id="rId16" Type="http://schemas.openxmlformats.org/officeDocument/2006/relationships/table" Target="../tables/table33.xml"/><Relationship Id="rId20" Type="http://schemas.openxmlformats.org/officeDocument/2006/relationships/table" Target="../tables/table37.xml"/><Relationship Id="rId29" Type="http://schemas.openxmlformats.org/officeDocument/2006/relationships/table" Target="../tables/table46.xml"/><Relationship Id="rId41" Type="http://schemas.openxmlformats.org/officeDocument/2006/relationships/table" Target="../tables/table58.xml"/><Relationship Id="rId1" Type="http://schemas.openxmlformats.org/officeDocument/2006/relationships/table" Target="../tables/table18.xml"/><Relationship Id="rId6" Type="http://schemas.openxmlformats.org/officeDocument/2006/relationships/table" Target="../tables/table23.xml"/><Relationship Id="rId11" Type="http://schemas.openxmlformats.org/officeDocument/2006/relationships/table" Target="../tables/table28.xml"/><Relationship Id="rId24" Type="http://schemas.openxmlformats.org/officeDocument/2006/relationships/table" Target="../tables/table41.xml"/><Relationship Id="rId32" Type="http://schemas.openxmlformats.org/officeDocument/2006/relationships/table" Target="../tables/table49.xml"/><Relationship Id="rId37" Type="http://schemas.openxmlformats.org/officeDocument/2006/relationships/table" Target="../tables/table54.xml"/><Relationship Id="rId40" Type="http://schemas.openxmlformats.org/officeDocument/2006/relationships/table" Target="../tables/table57.xml"/><Relationship Id="rId5" Type="http://schemas.openxmlformats.org/officeDocument/2006/relationships/table" Target="../tables/table22.xml"/><Relationship Id="rId15" Type="http://schemas.openxmlformats.org/officeDocument/2006/relationships/table" Target="../tables/table32.xml"/><Relationship Id="rId23" Type="http://schemas.openxmlformats.org/officeDocument/2006/relationships/table" Target="../tables/table40.xml"/><Relationship Id="rId28" Type="http://schemas.openxmlformats.org/officeDocument/2006/relationships/table" Target="../tables/table45.xml"/><Relationship Id="rId36" Type="http://schemas.openxmlformats.org/officeDocument/2006/relationships/table" Target="../tables/table53.xml"/><Relationship Id="rId10" Type="http://schemas.openxmlformats.org/officeDocument/2006/relationships/table" Target="../tables/table27.xml"/><Relationship Id="rId19" Type="http://schemas.openxmlformats.org/officeDocument/2006/relationships/table" Target="../tables/table36.xml"/><Relationship Id="rId31" Type="http://schemas.openxmlformats.org/officeDocument/2006/relationships/table" Target="../tables/table48.xml"/><Relationship Id="rId44" Type="http://schemas.openxmlformats.org/officeDocument/2006/relationships/table" Target="../tables/table61.xml"/><Relationship Id="rId4" Type="http://schemas.openxmlformats.org/officeDocument/2006/relationships/table" Target="../tables/table21.xml"/><Relationship Id="rId9" Type="http://schemas.openxmlformats.org/officeDocument/2006/relationships/table" Target="../tables/table26.xml"/><Relationship Id="rId14" Type="http://schemas.openxmlformats.org/officeDocument/2006/relationships/table" Target="../tables/table31.xml"/><Relationship Id="rId22" Type="http://schemas.openxmlformats.org/officeDocument/2006/relationships/table" Target="../tables/table39.xml"/><Relationship Id="rId27" Type="http://schemas.openxmlformats.org/officeDocument/2006/relationships/table" Target="../tables/table44.xml"/><Relationship Id="rId30" Type="http://schemas.openxmlformats.org/officeDocument/2006/relationships/table" Target="../tables/table47.xml"/><Relationship Id="rId35" Type="http://schemas.openxmlformats.org/officeDocument/2006/relationships/table" Target="../tables/table52.xml"/><Relationship Id="rId43" Type="http://schemas.openxmlformats.org/officeDocument/2006/relationships/table" Target="../tables/table60.xml"/><Relationship Id="rId8" Type="http://schemas.openxmlformats.org/officeDocument/2006/relationships/table" Target="../tables/table25.xml"/><Relationship Id="rId3" Type="http://schemas.openxmlformats.org/officeDocument/2006/relationships/table" Target="../tables/table20.xml"/><Relationship Id="rId12" Type="http://schemas.openxmlformats.org/officeDocument/2006/relationships/table" Target="../tables/table29.xml"/><Relationship Id="rId17" Type="http://schemas.openxmlformats.org/officeDocument/2006/relationships/table" Target="../tables/table34.xml"/><Relationship Id="rId25" Type="http://schemas.openxmlformats.org/officeDocument/2006/relationships/table" Target="../tables/table42.xml"/><Relationship Id="rId33" Type="http://schemas.openxmlformats.org/officeDocument/2006/relationships/table" Target="../tables/table50.xml"/><Relationship Id="rId38" Type="http://schemas.openxmlformats.org/officeDocument/2006/relationships/table" Target="../tables/table55.xml"/></Relationships>
</file>

<file path=xl/worksheets/_rels/sheet19.xml.rels><?xml version="1.0" encoding="UTF-8" standalone="yes"?>
<Relationships xmlns="http://schemas.openxmlformats.org/package/2006/relationships"><Relationship Id="rId8" Type="http://schemas.openxmlformats.org/officeDocument/2006/relationships/table" Target="../tables/table69.xml"/><Relationship Id="rId3" Type="http://schemas.openxmlformats.org/officeDocument/2006/relationships/table" Target="../tables/table64.xml"/><Relationship Id="rId7" Type="http://schemas.openxmlformats.org/officeDocument/2006/relationships/table" Target="../tables/table68.xml"/><Relationship Id="rId2" Type="http://schemas.openxmlformats.org/officeDocument/2006/relationships/table" Target="../tables/table63.xml"/><Relationship Id="rId1" Type="http://schemas.openxmlformats.org/officeDocument/2006/relationships/table" Target="../tables/table62.xml"/><Relationship Id="rId6" Type="http://schemas.openxmlformats.org/officeDocument/2006/relationships/table" Target="../tables/table67.xml"/><Relationship Id="rId5" Type="http://schemas.openxmlformats.org/officeDocument/2006/relationships/table" Target="../tables/table66.xml"/><Relationship Id="rId4" Type="http://schemas.openxmlformats.org/officeDocument/2006/relationships/table" Target="../tables/table65.xml"/><Relationship Id="rId9" Type="http://schemas.openxmlformats.org/officeDocument/2006/relationships/table" Target="../tables/table70.xml"/></Relationships>
</file>

<file path=xl/worksheets/_rels/sheet20.xml.rels><?xml version="1.0" encoding="UTF-8" standalone="yes"?>
<Relationships xmlns="http://schemas.openxmlformats.org/package/2006/relationships"><Relationship Id="rId8" Type="http://schemas.openxmlformats.org/officeDocument/2006/relationships/table" Target="../tables/table78.xml"/><Relationship Id="rId13" Type="http://schemas.openxmlformats.org/officeDocument/2006/relationships/table" Target="../tables/table83.xml"/><Relationship Id="rId18" Type="http://schemas.openxmlformats.org/officeDocument/2006/relationships/table" Target="../tables/table88.xml"/><Relationship Id="rId3" Type="http://schemas.openxmlformats.org/officeDocument/2006/relationships/table" Target="../tables/table73.xml"/><Relationship Id="rId7" Type="http://schemas.openxmlformats.org/officeDocument/2006/relationships/table" Target="../tables/table77.xml"/><Relationship Id="rId12" Type="http://schemas.openxmlformats.org/officeDocument/2006/relationships/table" Target="../tables/table82.xml"/><Relationship Id="rId17" Type="http://schemas.openxmlformats.org/officeDocument/2006/relationships/table" Target="../tables/table87.xml"/><Relationship Id="rId2" Type="http://schemas.openxmlformats.org/officeDocument/2006/relationships/table" Target="../tables/table72.xml"/><Relationship Id="rId16" Type="http://schemas.openxmlformats.org/officeDocument/2006/relationships/table" Target="../tables/table86.xml"/><Relationship Id="rId1" Type="http://schemas.openxmlformats.org/officeDocument/2006/relationships/table" Target="../tables/table71.xml"/><Relationship Id="rId6" Type="http://schemas.openxmlformats.org/officeDocument/2006/relationships/table" Target="../tables/table76.xml"/><Relationship Id="rId11" Type="http://schemas.openxmlformats.org/officeDocument/2006/relationships/table" Target="../tables/table81.xml"/><Relationship Id="rId5" Type="http://schemas.openxmlformats.org/officeDocument/2006/relationships/table" Target="../tables/table75.xml"/><Relationship Id="rId15" Type="http://schemas.openxmlformats.org/officeDocument/2006/relationships/table" Target="../tables/table85.xml"/><Relationship Id="rId10" Type="http://schemas.openxmlformats.org/officeDocument/2006/relationships/table" Target="../tables/table80.xml"/><Relationship Id="rId4" Type="http://schemas.openxmlformats.org/officeDocument/2006/relationships/table" Target="../tables/table74.xml"/><Relationship Id="rId9" Type="http://schemas.openxmlformats.org/officeDocument/2006/relationships/table" Target="../tables/table79.xml"/><Relationship Id="rId14" Type="http://schemas.openxmlformats.org/officeDocument/2006/relationships/table" Target="../tables/table84.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94.xml"/><Relationship Id="rId2" Type="http://schemas.openxmlformats.org/officeDocument/2006/relationships/table" Target="../tables/table93.xml"/><Relationship Id="rId1" Type="http://schemas.openxmlformats.org/officeDocument/2006/relationships/table" Target="../tables/table92.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96.xml"/><Relationship Id="rId1" Type="http://schemas.openxmlformats.org/officeDocument/2006/relationships/table" Target="../tables/table9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4E626-E792-4E4B-9F43-A0880AC301D2}">
  <sheetPr>
    <tabColor theme="8" tint="0.39997558519241921"/>
  </sheetPr>
  <dimension ref="A1:R426"/>
  <sheetViews>
    <sheetView tabSelected="1" workbookViewId="0">
      <selection activeCell="D28" sqref="D28"/>
    </sheetView>
  </sheetViews>
  <sheetFormatPr defaultRowHeight="15.75"/>
  <cols>
    <col min="1" max="1" width="6" bestFit="1" customWidth="1"/>
    <col min="2" max="2" width="10.125" bestFit="1" customWidth="1"/>
    <col min="3" max="3" width="26.875" bestFit="1" customWidth="1"/>
    <col min="4" max="4" width="16.5" bestFit="1" customWidth="1"/>
    <col min="5" max="5" width="13.625" bestFit="1" customWidth="1"/>
    <col min="6" max="7" width="11.875" bestFit="1" customWidth="1"/>
    <col min="8" max="8" width="16.125" bestFit="1" customWidth="1"/>
    <col min="9" max="9" width="150.875" bestFit="1" customWidth="1"/>
    <col min="10" max="10" width="57.375" bestFit="1" customWidth="1"/>
    <col min="11" max="11" width="21.75" bestFit="1" customWidth="1"/>
    <col min="12" max="12" width="9.125" bestFit="1" customWidth="1"/>
    <col min="13" max="13" width="19.5" bestFit="1" customWidth="1"/>
    <col min="14" max="14" width="20.125" bestFit="1" customWidth="1"/>
  </cols>
  <sheetData>
    <row r="1" spans="1:18">
      <c r="A1" t="s">
        <v>2780</v>
      </c>
      <c r="B1" t="s">
        <v>9</v>
      </c>
      <c r="C1" t="s">
        <v>1656</v>
      </c>
      <c r="D1" t="s">
        <v>16</v>
      </c>
      <c r="E1" t="s">
        <v>17</v>
      </c>
      <c r="F1" t="s">
        <v>18</v>
      </c>
      <c r="G1" t="s">
        <v>19</v>
      </c>
      <c r="H1" t="s">
        <v>20</v>
      </c>
      <c r="I1" t="s">
        <v>21</v>
      </c>
      <c r="J1" t="s">
        <v>22</v>
      </c>
      <c r="K1" t="s">
        <v>23</v>
      </c>
      <c r="L1" t="s">
        <v>12</v>
      </c>
      <c r="M1" t="s">
        <v>10</v>
      </c>
      <c r="N1" t="s">
        <v>2836</v>
      </c>
    </row>
    <row r="2" spans="1:18">
      <c r="A2">
        <v>6</v>
      </c>
      <c r="B2" s="407">
        <v>45752</v>
      </c>
      <c r="C2" t="s">
        <v>25</v>
      </c>
      <c r="D2" t="s">
        <v>174</v>
      </c>
      <c r="E2" t="s">
        <v>174</v>
      </c>
      <c r="F2" s="430">
        <v>0.28263888888888888</v>
      </c>
      <c r="G2" s="430">
        <v>0.30208333333333331</v>
      </c>
      <c r="H2">
        <f>ROUND((Table94[[#This Row],[End Time]]-Table94[[#This Row],[Start Time]])*1440,0)</f>
        <v>28</v>
      </c>
      <c r="I2" t="s">
        <v>420</v>
      </c>
      <c r="L2" t="s">
        <v>419</v>
      </c>
      <c r="M2" t="s">
        <v>418</v>
      </c>
      <c r="N2" t="s">
        <v>2824</v>
      </c>
    </row>
    <row r="3" spans="1:18">
      <c r="A3">
        <v>6</v>
      </c>
      <c r="B3" s="407">
        <v>45752</v>
      </c>
      <c r="C3" t="s">
        <v>29</v>
      </c>
      <c r="D3" t="s">
        <v>174</v>
      </c>
      <c r="E3" t="s">
        <v>174</v>
      </c>
      <c r="F3" s="430">
        <v>0.30486111111111114</v>
      </c>
      <c r="G3" s="430">
        <v>0.30763888888888891</v>
      </c>
      <c r="H3">
        <f>ROUND((Table94[[#This Row],[End Time]]-Table94[[#This Row],[Start Time]])*1440,0)</f>
        <v>4</v>
      </c>
      <c r="I3" t="s">
        <v>421</v>
      </c>
      <c r="L3" t="s">
        <v>419</v>
      </c>
      <c r="M3" t="s">
        <v>418</v>
      </c>
      <c r="N3" t="s">
        <v>2824</v>
      </c>
      <c r="R3" t="s">
        <v>25</v>
      </c>
    </row>
    <row r="4" spans="1:18">
      <c r="A4">
        <v>6</v>
      </c>
      <c r="B4" s="407">
        <v>45752</v>
      </c>
      <c r="C4" t="s">
        <v>29</v>
      </c>
      <c r="D4" t="s">
        <v>174</v>
      </c>
      <c r="E4" t="s">
        <v>174</v>
      </c>
      <c r="F4" s="430">
        <v>0.30763888888888891</v>
      </c>
      <c r="G4" s="430">
        <v>0.30902777777777779</v>
      </c>
      <c r="H4">
        <f>ROUND((Table94[[#This Row],[End Time]]-Table94[[#This Row],[Start Time]])*1440,0)</f>
        <v>2</v>
      </c>
      <c r="I4" t="s">
        <v>422</v>
      </c>
      <c r="L4" t="s">
        <v>419</v>
      </c>
      <c r="M4" t="s">
        <v>418</v>
      </c>
      <c r="N4" t="s">
        <v>2824</v>
      </c>
      <c r="R4" t="s">
        <v>1089</v>
      </c>
    </row>
    <row r="5" spans="1:18">
      <c r="A5">
        <v>6</v>
      </c>
      <c r="B5" s="407">
        <v>45752</v>
      </c>
      <c r="C5" t="s">
        <v>36</v>
      </c>
      <c r="D5" t="s">
        <v>174</v>
      </c>
      <c r="E5" t="s">
        <v>174</v>
      </c>
      <c r="F5" s="430">
        <v>0.30972222222222223</v>
      </c>
      <c r="G5" s="430">
        <v>0.31388888888888888</v>
      </c>
      <c r="H5">
        <f>ROUND((Table94[[#This Row],[End Time]]-Table94[[#This Row],[Start Time]])*1440,0)</f>
        <v>6</v>
      </c>
      <c r="I5" t="s">
        <v>423</v>
      </c>
      <c r="L5" t="s">
        <v>419</v>
      </c>
      <c r="M5" t="s">
        <v>418</v>
      </c>
      <c r="N5" t="s">
        <v>2824</v>
      </c>
      <c r="R5" t="s">
        <v>2842</v>
      </c>
    </row>
    <row r="6" spans="1:18">
      <c r="A6">
        <v>6</v>
      </c>
      <c r="B6" s="407">
        <v>45752</v>
      </c>
      <c r="C6" t="s">
        <v>156</v>
      </c>
      <c r="D6" t="s">
        <v>174</v>
      </c>
      <c r="E6" t="s">
        <v>174</v>
      </c>
      <c r="F6" s="430">
        <v>0.31458333333333333</v>
      </c>
      <c r="G6" s="430">
        <v>0.31597222222222221</v>
      </c>
      <c r="H6">
        <f>ROUND((Table94[[#This Row],[End Time]]-Table94[[#This Row],[Start Time]])*1440,0)</f>
        <v>2</v>
      </c>
      <c r="I6" t="s">
        <v>424</v>
      </c>
      <c r="L6" t="s">
        <v>419</v>
      </c>
      <c r="M6" t="s">
        <v>418</v>
      </c>
      <c r="N6" t="s">
        <v>2824</v>
      </c>
      <c r="R6" t="s">
        <v>32</v>
      </c>
    </row>
    <row r="7" spans="1:18">
      <c r="A7">
        <v>6</v>
      </c>
      <c r="B7" s="407">
        <v>45752</v>
      </c>
      <c r="C7" t="s">
        <v>2847</v>
      </c>
      <c r="D7" t="s">
        <v>248</v>
      </c>
      <c r="E7" t="s">
        <v>174</v>
      </c>
      <c r="F7" s="430">
        <v>0.31666666666666665</v>
      </c>
      <c r="G7" s="430">
        <v>0.32847222222222222</v>
      </c>
      <c r="H7">
        <f>ROUND((Table94[[#This Row],[End Time]]-Table94[[#This Row],[Start Time]])*1440,0)</f>
        <v>17</v>
      </c>
      <c r="I7" t="s">
        <v>425</v>
      </c>
      <c r="L7" t="s">
        <v>419</v>
      </c>
      <c r="M7" t="s">
        <v>418</v>
      </c>
      <c r="N7" t="s">
        <v>2824</v>
      </c>
      <c r="R7" t="s">
        <v>41</v>
      </c>
    </row>
    <row r="8" spans="1:18">
      <c r="A8">
        <v>6</v>
      </c>
      <c r="B8" s="407">
        <v>45752</v>
      </c>
      <c r="C8" t="s">
        <v>32</v>
      </c>
      <c r="D8" t="s">
        <v>174</v>
      </c>
      <c r="E8" t="s">
        <v>174</v>
      </c>
      <c r="F8" s="430">
        <v>0.32916666666666666</v>
      </c>
      <c r="G8" s="430">
        <v>0.33055555555555555</v>
      </c>
      <c r="H8">
        <f>ROUND((Table94[[#This Row],[End Time]]-Table94[[#This Row],[Start Time]])*1440,0)</f>
        <v>2</v>
      </c>
      <c r="I8" t="s">
        <v>426</v>
      </c>
      <c r="L8" t="s">
        <v>419</v>
      </c>
      <c r="M8" t="s">
        <v>418</v>
      </c>
      <c r="N8" t="s">
        <v>2824</v>
      </c>
      <c r="R8" t="s">
        <v>2837</v>
      </c>
    </row>
    <row r="9" spans="1:18">
      <c r="A9">
        <v>6</v>
      </c>
      <c r="B9" s="407">
        <v>45752</v>
      </c>
      <c r="C9" t="s">
        <v>41</v>
      </c>
      <c r="D9" t="s">
        <v>272</v>
      </c>
      <c r="E9" t="s">
        <v>2829</v>
      </c>
      <c r="F9" s="430">
        <v>0.33055555555555555</v>
      </c>
      <c r="G9" s="430">
        <v>0.33055555555555555</v>
      </c>
      <c r="H9">
        <f>ROUND((Table94[[#This Row],[End Time]]-Table94[[#This Row],[Start Time]])*1440,0)</f>
        <v>0</v>
      </c>
      <c r="I9" t="s">
        <v>427</v>
      </c>
      <c r="L9" t="s">
        <v>419</v>
      </c>
      <c r="M9" t="s">
        <v>418</v>
      </c>
      <c r="N9" t="s">
        <v>2824</v>
      </c>
      <c r="R9" t="s">
        <v>1830</v>
      </c>
    </row>
    <row r="10" spans="1:18">
      <c r="A10">
        <v>6</v>
      </c>
      <c r="B10" s="407">
        <v>45752</v>
      </c>
      <c r="C10" t="s">
        <v>41</v>
      </c>
      <c r="D10" t="s">
        <v>37</v>
      </c>
      <c r="E10" t="s">
        <v>2828</v>
      </c>
      <c r="F10" s="430">
        <v>0.33055555555555555</v>
      </c>
      <c r="G10" s="430">
        <v>0.33263888888888887</v>
      </c>
      <c r="H10">
        <f>ROUND((Table94[[#This Row],[End Time]]-Table94[[#This Row],[Start Time]])*1440,0)</f>
        <v>3</v>
      </c>
      <c r="I10" t="s">
        <v>428</v>
      </c>
      <c r="L10" t="s">
        <v>419</v>
      </c>
      <c r="M10" t="s">
        <v>418</v>
      </c>
      <c r="N10" t="s">
        <v>2824</v>
      </c>
      <c r="R10" t="s">
        <v>2838</v>
      </c>
    </row>
    <row r="11" spans="1:18">
      <c r="A11">
        <v>6</v>
      </c>
      <c r="B11" s="407">
        <v>45752</v>
      </c>
      <c r="C11" t="s">
        <v>83</v>
      </c>
      <c r="D11" t="s">
        <v>429</v>
      </c>
      <c r="E11" t="s">
        <v>2831</v>
      </c>
      <c r="F11" s="430">
        <v>0.33263888888888887</v>
      </c>
      <c r="G11" s="430">
        <v>0.33402777777777776</v>
      </c>
      <c r="H11">
        <f>ROUND((Table94[[#This Row],[End Time]]-Table94[[#This Row],[Start Time]])*1440,0)</f>
        <v>2</v>
      </c>
      <c r="I11" t="s">
        <v>430</v>
      </c>
      <c r="L11" t="s">
        <v>419</v>
      </c>
      <c r="M11" t="s">
        <v>418</v>
      </c>
      <c r="N11" t="s">
        <v>2824</v>
      </c>
      <c r="R11" t="s">
        <v>156</v>
      </c>
    </row>
    <row r="12" spans="1:18">
      <c r="A12">
        <v>6</v>
      </c>
      <c r="B12" s="407">
        <v>45752</v>
      </c>
      <c r="C12" t="s">
        <v>41</v>
      </c>
      <c r="D12" t="s">
        <v>255</v>
      </c>
      <c r="E12" t="s">
        <v>174</v>
      </c>
      <c r="F12" s="430">
        <v>0.3347222222222222</v>
      </c>
      <c r="G12" s="430">
        <v>0.33680555555555558</v>
      </c>
      <c r="H12">
        <f>ROUND((Table94[[#This Row],[End Time]]-Table94[[#This Row],[Start Time]])*1440,0)</f>
        <v>3</v>
      </c>
      <c r="I12" t="s">
        <v>431</v>
      </c>
      <c r="L12" t="s">
        <v>419</v>
      </c>
      <c r="M12" t="s">
        <v>418</v>
      </c>
      <c r="N12" t="s">
        <v>2824</v>
      </c>
      <c r="R12" t="s">
        <v>83</v>
      </c>
    </row>
    <row r="13" spans="1:18">
      <c r="A13">
        <v>6</v>
      </c>
      <c r="B13" s="407">
        <v>45752</v>
      </c>
      <c r="C13" t="s">
        <v>1289</v>
      </c>
      <c r="D13" t="s">
        <v>255</v>
      </c>
      <c r="E13" t="s">
        <v>174</v>
      </c>
      <c r="F13" s="430">
        <v>0.33750000000000002</v>
      </c>
      <c r="G13" s="430">
        <v>0.34097222222222223</v>
      </c>
      <c r="H13">
        <f>ROUND((Table94[[#This Row],[End Time]]-Table94[[#This Row],[Start Time]])*1440,0)</f>
        <v>5</v>
      </c>
      <c r="I13" t="s">
        <v>432</v>
      </c>
      <c r="L13" t="s">
        <v>419</v>
      </c>
      <c r="M13" t="s">
        <v>418</v>
      </c>
      <c r="N13" t="s">
        <v>2824</v>
      </c>
      <c r="R13" t="s">
        <v>2008</v>
      </c>
    </row>
    <row r="14" spans="1:18">
      <c r="A14">
        <v>6</v>
      </c>
      <c r="B14" s="407">
        <v>45752</v>
      </c>
      <c r="C14" t="s">
        <v>2847</v>
      </c>
      <c r="D14" t="s">
        <v>248</v>
      </c>
      <c r="E14" t="s">
        <v>174</v>
      </c>
      <c r="F14" s="430">
        <v>0.34097222222222223</v>
      </c>
      <c r="G14" s="430">
        <v>0.35</v>
      </c>
      <c r="H14">
        <f>ROUND((Table94[[#This Row],[End Time]]-Table94[[#This Row],[Start Time]])*1440,0)</f>
        <v>13</v>
      </c>
      <c r="I14" t="s">
        <v>433</v>
      </c>
      <c r="L14" t="s">
        <v>419</v>
      </c>
      <c r="M14" t="s">
        <v>418</v>
      </c>
      <c r="N14" t="s">
        <v>2824</v>
      </c>
      <c r="R14" t="s">
        <v>1022</v>
      </c>
    </row>
    <row r="15" spans="1:18">
      <c r="A15">
        <v>6</v>
      </c>
      <c r="B15" s="407">
        <v>45752</v>
      </c>
      <c r="C15" t="s">
        <v>2848</v>
      </c>
      <c r="D15" t="s">
        <v>255</v>
      </c>
      <c r="E15" t="s">
        <v>174</v>
      </c>
      <c r="F15" s="430">
        <v>0.35</v>
      </c>
      <c r="G15" s="430">
        <v>0.3527777777777778</v>
      </c>
      <c r="H15">
        <f>ROUND((Table94[[#This Row],[End Time]]-Table94[[#This Row],[Start Time]])*1440,0)</f>
        <v>4</v>
      </c>
      <c r="I15" t="s">
        <v>434</v>
      </c>
      <c r="L15" t="s">
        <v>419</v>
      </c>
      <c r="M15" t="s">
        <v>418</v>
      </c>
      <c r="N15" t="s">
        <v>2824</v>
      </c>
      <c r="R15" t="s">
        <v>2839</v>
      </c>
    </row>
    <row r="16" spans="1:18">
      <c r="A16">
        <v>6</v>
      </c>
      <c r="B16" s="407">
        <v>45752</v>
      </c>
      <c r="C16" t="s">
        <v>32</v>
      </c>
      <c r="D16" t="s">
        <v>174</v>
      </c>
      <c r="E16" t="s">
        <v>174</v>
      </c>
      <c r="F16" s="430">
        <v>0.3527777777777778</v>
      </c>
      <c r="G16" s="430">
        <v>0.35347222222222224</v>
      </c>
      <c r="H16">
        <f>ROUND((Table94[[#This Row],[End Time]]-Table94[[#This Row],[Start Time]])*1440,0)</f>
        <v>1</v>
      </c>
      <c r="I16" t="s">
        <v>435</v>
      </c>
      <c r="L16" t="s">
        <v>419</v>
      </c>
      <c r="M16" t="s">
        <v>418</v>
      </c>
      <c r="N16" t="s">
        <v>2824</v>
      </c>
      <c r="R16" t="s">
        <v>217</v>
      </c>
    </row>
    <row r="17" spans="1:18">
      <c r="A17">
        <v>6</v>
      </c>
      <c r="B17" s="407">
        <v>45752</v>
      </c>
      <c r="C17" t="s">
        <v>2838</v>
      </c>
      <c r="D17" t="s">
        <v>272</v>
      </c>
      <c r="E17" t="s">
        <v>2829</v>
      </c>
      <c r="F17" s="430">
        <v>0.35416666666666669</v>
      </c>
      <c r="G17" s="430">
        <v>0.36249999999999999</v>
      </c>
      <c r="H17">
        <f>ROUND((Table94[[#This Row],[End Time]]-Table94[[#This Row],[Start Time]])*1440,0)</f>
        <v>12</v>
      </c>
      <c r="I17" t="s">
        <v>436</v>
      </c>
      <c r="L17" t="s">
        <v>419</v>
      </c>
      <c r="M17" t="s">
        <v>418</v>
      </c>
      <c r="N17" t="s">
        <v>2824</v>
      </c>
      <c r="R17" t="s">
        <v>29</v>
      </c>
    </row>
    <row r="18" spans="1:18">
      <c r="A18">
        <v>6</v>
      </c>
      <c r="B18" s="407">
        <v>45752</v>
      </c>
      <c r="C18" t="s">
        <v>2838</v>
      </c>
      <c r="D18" t="s">
        <v>272</v>
      </c>
      <c r="E18" t="s">
        <v>2829</v>
      </c>
      <c r="F18" s="430">
        <v>0.36249999999999999</v>
      </c>
      <c r="G18" s="430">
        <v>0.36249999999999999</v>
      </c>
      <c r="H18">
        <f>ROUND((Table94[[#This Row],[End Time]]-Table94[[#This Row],[Start Time]])*1440,0)</f>
        <v>0</v>
      </c>
      <c r="I18" t="s">
        <v>437</v>
      </c>
      <c r="L18" t="s">
        <v>419</v>
      </c>
      <c r="M18" t="s">
        <v>418</v>
      </c>
      <c r="N18" t="s">
        <v>2824</v>
      </c>
      <c r="R18" t="s">
        <v>2843</v>
      </c>
    </row>
    <row r="19" spans="1:18">
      <c r="A19">
        <v>6</v>
      </c>
      <c r="B19" s="407">
        <v>45752</v>
      </c>
      <c r="C19" t="s">
        <v>156</v>
      </c>
      <c r="D19" t="s">
        <v>272</v>
      </c>
      <c r="E19" t="s">
        <v>2829</v>
      </c>
      <c r="F19" s="430">
        <v>0.36319444444444443</v>
      </c>
      <c r="G19" s="430">
        <v>0.36666666666666664</v>
      </c>
      <c r="H19">
        <f>ROUND((Table94[[#This Row],[End Time]]-Table94[[#This Row],[Start Time]])*1440,0)</f>
        <v>5</v>
      </c>
      <c r="I19" t="s">
        <v>438</v>
      </c>
      <c r="L19" t="s">
        <v>419</v>
      </c>
      <c r="M19" t="s">
        <v>418</v>
      </c>
      <c r="N19" t="s">
        <v>2824</v>
      </c>
      <c r="R19" t="s">
        <v>226</v>
      </c>
    </row>
    <row r="20" spans="1:18">
      <c r="A20">
        <v>6</v>
      </c>
      <c r="B20" s="407">
        <v>45752</v>
      </c>
      <c r="C20" t="s">
        <v>83</v>
      </c>
      <c r="D20" t="s">
        <v>272</v>
      </c>
      <c r="E20" t="s">
        <v>2829</v>
      </c>
      <c r="F20" s="430">
        <v>0.36736111111111114</v>
      </c>
      <c r="G20" s="430">
        <v>0.36805555555555558</v>
      </c>
      <c r="H20">
        <f>ROUND((Table94[[#This Row],[End Time]]-Table94[[#This Row],[Start Time]])*1440,0)</f>
        <v>1</v>
      </c>
      <c r="I20" t="s">
        <v>439</v>
      </c>
      <c r="L20" t="s">
        <v>419</v>
      </c>
      <c r="M20" t="s">
        <v>418</v>
      </c>
      <c r="N20" t="s">
        <v>2824</v>
      </c>
      <c r="R20" t="s">
        <v>2844</v>
      </c>
    </row>
    <row r="21" spans="1:18">
      <c r="A21">
        <v>6</v>
      </c>
      <c r="B21" s="407">
        <v>45752</v>
      </c>
      <c r="C21" t="s">
        <v>440</v>
      </c>
      <c r="D21" t="s">
        <v>174</v>
      </c>
      <c r="E21" t="s">
        <v>174</v>
      </c>
      <c r="F21" s="430">
        <v>0.36944444444444446</v>
      </c>
      <c r="G21" s="430">
        <v>0.37152777777777779</v>
      </c>
      <c r="H21">
        <f>ROUND((Table94[[#This Row],[End Time]]-Table94[[#This Row],[Start Time]])*1440,0)</f>
        <v>3</v>
      </c>
      <c r="I21" t="s">
        <v>441</v>
      </c>
      <c r="L21" t="s">
        <v>419</v>
      </c>
      <c r="M21" t="s">
        <v>418</v>
      </c>
      <c r="N21" t="s">
        <v>2824</v>
      </c>
      <c r="R21" t="s">
        <v>1289</v>
      </c>
    </row>
    <row r="22" spans="1:18">
      <c r="A22">
        <v>6</v>
      </c>
      <c r="B22" s="407">
        <v>45752</v>
      </c>
      <c r="C22" t="s">
        <v>29</v>
      </c>
      <c r="D22" t="s">
        <v>442</v>
      </c>
      <c r="E22" t="s">
        <v>2828</v>
      </c>
      <c r="F22" s="430">
        <v>0.37152777777777779</v>
      </c>
      <c r="G22" s="430">
        <v>0.37708333333333333</v>
      </c>
      <c r="H22">
        <f>ROUND((Table94[[#This Row],[End Time]]-Table94[[#This Row],[Start Time]])*1440,0)</f>
        <v>8</v>
      </c>
      <c r="I22" t="s">
        <v>443</v>
      </c>
      <c r="L22" t="s">
        <v>419</v>
      </c>
      <c r="M22" t="s">
        <v>418</v>
      </c>
      <c r="N22" t="s">
        <v>2824</v>
      </c>
      <c r="R22" t="s">
        <v>986</v>
      </c>
    </row>
    <row r="23" spans="1:18">
      <c r="A23">
        <v>6</v>
      </c>
      <c r="B23" s="407">
        <v>45752</v>
      </c>
      <c r="C23" t="s">
        <v>2839</v>
      </c>
      <c r="D23" t="s">
        <v>442</v>
      </c>
      <c r="E23" t="s">
        <v>174</v>
      </c>
      <c r="F23" s="430">
        <v>0.37777777777777777</v>
      </c>
      <c r="G23" s="430">
        <v>0.37986111111111109</v>
      </c>
      <c r="H23">
        <f>ROUND((Table94[[#This Row],[End Time]]-Table94[[#This Row],[Start Time]])*1440,0)</f>
        <v>3</v>
      </c>
      <c r="I23" t="s">
        <v>444</v>
      </c>
      <c r="L23" t="s">
        <v>419</v>
      </c>
      <c r="M23" t="s">
        <v>418</v>
      </c>
      <c r="N23" t="s">
        <v>2824</v>
      </c>
      <c r="R23" t="s">
        <v>36</v>
      </c>
    </row>
    <row r="24" spans="1:18">
      <c r="A24">
        <v>6</v>
      </c>
      <c r="B24" s="407">
        <v>45752</v>
      </c>
      <c r="C24" t="s">
        <v>41</v>
      </c>
      <c r="D24" t="s">
        <v>442</v>
      </c>
      <c r="E24" t="s">
        <v>2828</v>
      </c>
      <c r="F24" s="430">
        <v>0.38055555555555554</v>
      </c>
      <c r="G24" s="430">
        <v>0.38472222222222224</v>
      </c>
      <c r="H24">
        <f>ROUND((Table94[[#This Row],[End Time]]-Table94[[#This Row],[Start Time]])*1440,0)</f>
        <v>6</v>
      </c>
      <c r="I24" t="s">
        <v>445</v>
      </c>
      <c r="L24" t="s">
        <v>419</v>
      </c>
      <c r="M24" t="s">
        <v>418</v>
      </c>
      <c r="N24" t="s">
        <v>2824</v>
      </c>
      <c r="R24" t="s">
        <v>349</v>
      </c>
    </row>
    <row r="25" spans="1:18">
      <c r="A25">
        <v>6</v>
      </c>
      <c r="B25" s="407">
        <v>45752</v>
      </c>
      <c r="C25" t="s">
        <v>83</v>
      </c>
      <c r="D25" t="s">
        <v>272</v>
      </c>
      <c r="E25" t="s">
        <v>2829</v>
      </c>
      <c r="F25" s="430">
        <v>0.3923611111111111</v>
      </c>
      <c r="G25" s="430">
        <v>0.39374999999999999</v>
      </c>
      <c r="H25">
        <f>ROUND((Table94[[#This Row],[End Time]]-Table94[[#This Row],[Start Time]])*1440,0)</f>
        <v>2</v>
      </c>
      <c r="I25" t="s">
        <v>446</v>
      </c>
      <c r="L25" t="s">
        <v>419</v>
      </c>
      <c r="M25" t="s">
        <v>418</v>
      </c>
      <c r="N25" t="s">
        <v>2824</v>
      </c>
      <c r="R25" t="s">
        <v>1030</v>
      </c>
    </row>
    <row r="26" spans="1:18">
      <c r="A26">
        <v>6</v>
      </c>
      <c r="B26" s="407">
        <v>45752</v>
      </c>
      <c r="C26" t="s">
        <v>2008</v>
      </c>
      <c r="D26" t="s">
        <v>272</v>
      </c>
      <c r="E26" t="s">
        <v>2829</v>
      </c>
      <c r="F26" s="430">
        <v>0.39444444444444443</v>
      </c>
      <c r="G26" s="430">
        <v>0.39513888888888887</v>
      </c>
      <c r="H26">
        <f>ROUND((Table94[[#This Row],[End Time]]-Table94[[#This Row],[Start Time]])*1440,0)</f>
        <v>1</v>
      </c>
      <c r="I26" t="s">
        <v>447</v>
      </c>
      <c r="K26" t="s">
        <v>278</v>
      </c>
      <c r="L26" t="s">
        <v>419</v>
      </c>
      <c r="M26" t="s">
        <v>418</v>
      </c>
      <c r="N26" t="s">
        <v>2824</v>
      </c>
      <c r="R26" t="s">
        <v>316</v>
      </c>
    </row>
    <row r="27" spans="1:18">
      <c r="A27">
        <v>6</v>
      </c>
      <c r="B27" s="407">
        <v>45752</v>
      </c>
      <c r="C27" t="s">
        <v>2838</v>
      </c>
      <c r="D27" t="s">
        <v>442</v>
      </c>
      <c r="E27" t="s">
        <v>2828</v>
      </c>
      <c r="F27" s="430">
        <v>0.39583333333333331</v>
      </c>
      <c r="G27" s="430">
        <v>0.4</v>
      </c>
      <c r="H27">
        <f>ROUND((Table94[[#This Row],[End Time]]-Table94[[#This Row],[Start Time]])*1440,0)</f>
        <v>6</v>
      </c>
      <c r="I27" t="s">
        <v>448</v>
      </c>
      <c r="K27" t="s">
        <v>152</v>
      </c>
      <c r="L27" t="s">
        <v>419</v>
      </c>
      <c r="M27" t="s">
        <v>418</v>
      </c>
      <c r="N27" t="s">
        <v>2824</v>
      </c>
      <c r="R27" t="s">
        <v>440</v>
      </c>
    </row>
    <row r="28" spans="1:18">
      <c r="A28">
        <v>6</v>
      </c>
      <c r="B28" s="407">
        <v>45752</v>
      </c>
      <c r="C28" t="s">
        <v>156</v>
      </c>
      <c r="D28" t="s">
        <v>442</v>
      </c>
      <c r="E28" t="s">
        <v>2828</v>
      </c>
      <c r="F28" s="430">
        <v>0.40138888888888891</v>
      </c>
      <c r="G28" s="430">
        <v>0.40208333333333335</v>
      </c>
      <c r="H28">
        <f>ROUND((Table94[[#This Row],[End Time]]-Table94[[#This Row],[Start Time]])*1440,0)</f>
        <v>1</v>
      </c>
      <c r="I28" t="s">
        <v>449</v>
      </c>
      <c r="L28" t="s">
        <v>419</v>
      </c>
      <c r="M28" t="s">
        <v>418</v>
      </c>
      <c r="N28" t="s">
        <v>2824</v>
      </c>
      <c r="R28" t="s">
        <v>2845</v>
      </c>
    </row>
    <row r="29" spans="1:18">
      <c r="A29">
        <v>6</v>
      </c>
      <c r="B29" s="407">
        <v>45752</v>
      </c>
      <c r="C29" t="s">
        <v>2839</v>
      </c>
      <c r="D29" t="s">
        <v>442</v>
      </c>
      <c r="E29" t="s">
        <v>2829</v>
      </c>
      <c r="F29" s="430">
        <v>0.40416666666666667</v>
      </c>
      <c r="G29" s="430">
        <v>0.40972222222222221</v>
      </c>
      <c r="H29">
        <f>ROUND((Table94[[#This Row],[End Time]]-Table94[[#This Row],[Start Time]])*1440,0)</f>
        <v>8</v>
      </c>
      <c r="I29" t="s">
        <v>450</v>
      </c>
      <c r="K29" t="s">
        <v>451</v>
      </c>
      <c r="L29" t="s">
        <v>419</v>
      </c>
      <c r="M29" t="s">
        <v>418</v>
      </c>
      <c r="N29" t="s">
        <v>2824</v>
      </c>
      <c r="R29" t="s">
        <v>1753</v>
      </c>
    </row>
    <row r="30" spans="1:18">
      <c r="A30">
        <v>6</v>
      </c>
      <c r="B30" s="407">
        <v>45752</v>
      </c>
      <c r="C30" t="s">
        <v>156</v>
      </c>
      <c r="D30" t="s">
        <v>442</v>
      </c>
      <c r="E30" t="s">
        <v>2829</v>
      </c>
      <c r="F30" s="430">
        <v>0.41041666666666665</v>
      </c>
      <c r="G30" s="430">
        <v>0.41249999999999998</v>
      </c>
      <c r="H30">
        <f>ROUND((Table94[[#This Row],[End Time]]-Table94[[#This Row],[Start Time]])*1440,0)</f>
        <v>3</v>
      </c>
      <c r="I30" t="s">
        <v>452</v>
      </c>
      <c r="K30" t="s">
        <v>453</v>
      </c>
      <c r="L30" t="s">
        <v>419</v>
      </c>
      <c r="M30" t="s">
        <v>418</v>
      </c>
      <c r="N30" t="s">
        <v>2824</v>
      </c>
      <c r="R30" t="s">
        <v>55</v>
      </c>
    </row>
    <row r="31" spans="1:18">
      <c r="A31">
        <v>6</v>
      </c>
      <c r="B31" s="407">
        <v>45752</v>
      </c>
      <c r="C31" t="s">
        <v>316</v>
      </c>
      <c r="D31" t="s">
        <v>442</v>
      </c>
      <c r="E31" t="s">
        <v>2828</v>
      </c>
      <c r="F31" s="430">
        <v>0.41249999999999998</v>
      </c>
      <c r="G31" s="430">
        <v>0.41319444444444442</v>
      </c>
      <c r="H31">
        <f>ROUND((Table94[[#This Row],[End Time]]-Table94[[#This Row],[Start Time]])*1440,0)</f>
        <v>1</v>
      </c>
      <c r="I31" t="s">
        <v>454</v>
      </c>
      <c r="L31" t="s">
        <v>419</v>
      </c>
      <c r="M31" t="s">
        <v>418</v>
      </c>
      <c r="N31" t="s">
        <v>2824</v>
      </c>
      <c r="R31" t="s">
        <v>2847</v>
      </c>
    </row>
    <row r="32" spans="1:18">
      <c r="A32">
        <v>6</v>
      </c>
      <c r="B32" s="407">
        <v>45752</v>
      </c>
      <c r="C32" t="s">
        <v>2839</v>
      </c>
      <c r="D32" t="s">
        <v>442</v>
      </c>
      <c r="E32" t="s">
        <v>2829</v>
      </c>
      <c r="F32" s="430">
        <v>0.41319444444444442</v>
      </c>
      <c r="G32" s="430">
        <v>0.41875000000000001</v>
      </c>
      <c r="H32">
        <f>ROUND((Table94[[#This Row],[End Time]]-Table94[[#This Row],[Start Time]])*1440,0)</f>
        <v>8</v>
      </c>
      <c r="I32" t="s">
        <v>455</v>
      </c>
      <c r="L32" t="s">
        <v>419</v>
      </c>
      <c r="M32" t="s">
        <v>418</v>
      </c>
      <c r="N32" t="s">
        <v>2824</v>
      </c>
      <c r="R32" t="s">
        <v>2848</v>
      </c>
    </row>
    <row r="33" spans="1:18">
      <c r="A33">
        <v>6</v>
      </c>
      <c r="B33" s="407">
        <v>45752</v>
      </c>
      <c r="C33" t="s">
        <v>156</v>
      </c>
      <c r="D33" t="s">
        <v>442</v>
      </c>
      <c r="E33" t="s">
        <v>2829</v>
      </c>
      <c r="F33" s="430">
        <v>0.41875000000000001</v>
      </c>
      <c r="G33" s="430">
        <v>0.41944444444444445</v>
      </c>
      <c r="H33">
        <f>ROUND((Table94[[#This Row],[End Time]]-Table94[[#This Row],[Start Time]])*1440,0)</f>
        <v>1</v>
      </c>
      <c r="I33" t="s">
        <v>456</v>
      </c>
      <c r="K33" t="s">
        <v>123</v>
      </c>
      <c r="L33" t="s">
        <v>419</v>
      </c>
      <c r="M33" t="s">
        <v>418</v>
      </c>
      <c r="N33" t="s">
        <v>2824</v>
      </c>
      <c r="R33" s="108" t="s">
        <v>297</v>
      </c>
    </row>
    <row r="34" spans="1:18">
      <c r="A34">
        <v>6</v>
      </c>
      <c r="B34" s="407">
        <v>45752</v>
      </c>
      <c r="C34" t="s">
        <v>316</v>
      </c>
      <c r="D34" t="s">
        <v>174</v>
      </c>
      <c r="E34" t="s">
        <v>174</v>
      </c>
      <c r="F34" s="430">
        <v>0.41944444444444445</v>
      </c>
      <c r="G34" s="430">
        <v>0.4201388888888889</v>
      </c>
      <c r="H34">
        <f>ROUND((Table94[[#This Row],[End Time]]-Table94[[#This Row],[Start Time]])*1440,0)</f>
        <v>1</v>
      </c>
      <c r="I34" t="s">
        <v>457</v>
      </c>
      <c r="L34" t="s">
        <v>419</v>
      </c>
      <c r="M34" t="s">
        <v>418</v>
      </c>
      <c r="N34" t="s">
        <v>2824</v>
      </c>
      <c r="R34" s="108" t="s">
        <v>2851</v>
      </c>
    </row>
    <row r="35" spans="1:18">
      <c r="A35">
        <v>6</v>
      </c>
      <c r="B35" s="407">
        <v>45752</v>
      </c>
      <c r="C35" t="s">
        <v>110</v>
      </c>
      <c r="D35" t="s">
        <v>442</v>
      </c>
      <c r="E35" t="s">
        <v>2829</v>
      </c>
      <c r="F35" s="430">
        <v>0.4201388888888889</v>
      </c>
      <c r="G35" s="430">
        <v>0.42083333333333334</v>
      </c>
      <c r="H35">
        <f>ROUND((Table94[[#This Row],[End Time]]-Table94[[#This Row],[Start Time]])*1440,0)</f>
        <v>1</v>
      </c>
      <c r="I35" t="s">
        <v>458</v>
      </c>
      <c r="L35" t="s">
        <v>419</v>
      </c>
      <c r="M35" t="s">
        <v>418</v>
      </c>
      <c r="N35" t="s">
        <v>2824</v>
      </c>
      <c r="R35" s="108" t="s">
        <v>80</v>
      </c>
    </row>
    <row r="36" spans="1:18">
      <c r="A36">
        <v>6</v>
      </c>
      <c r="B36" s="407">
        <v>45752</v>
      </c>
      <c r="C36" t="s">
        <v>1022</v>
      </c>
      <c r="D36" t="s">
        <v>174</v>
      </c>
      <c r="E36" t="s">
        <v>174</v>
      </c>
      <c r="F36" s="430">
        <v>0.42083333333333334</v>
      </c>
      <c r="G36" s="430">
        <v>0.44583333333333336</v>
      </c>
      <c r="H36">
        <f>ROUND((Table94[[#This Row],[End Time]]-Table94[[#This Row],[Start Time]])*1440,0)</f>
        <v>36</v>
      </c>
      <c r="I36" t="s">
        <v>459</v>
      </c>
      <c r="L36" t="s">
        <v>419</v>
      </c>
      <c r="M36" t="s">
        <v>418</v>
      </c>
      <c r="N36" t="s">
        <v>2824</v>
      </c>
      <c r="R36" s="108" t="s">
        <v>2243</v>
      </c>
    </row>
    <row r="37" spans="1:18">
      <c r="A37">
        <v>6</v>
      </c>
      <c r="B37" s="407">
        <v>45752</v>
      </c>
      <c r="C37" t="s">
        <v>2839</v>
      </c>
      <c r="D37" t="s">
        <v>272</v>
      </c>
      <c r="E37" t="s">
        <v>2829</v>
      </c>
      <c r="F37" s="430">
        <v>0.4465277777777778</v>
      </c>
      <c r="G37" s="430">
        <v>0.45277777777777778</v>
      </c>
      <c r="H37">
        <f>ROUND((Table94[[#This Row],[End Time]]-Table94[[#This Row],[Start Time]])*1440,0)</f>
        <v>9</v>
      </c>
      <c r="I37" t="s">
        <v>460</v>
      </c>
      <c r="J37" t="s">
        <v>461</v>
      </c>
      <c r="K37" t="s">
        <v>462</v>
      </c>
      <c r="L37" t="s">
        <v>419</v>
      </c>
      <c r="M37" t="s">
        <v>418</v>
      </c>
      <c r="N37" t="s">
        <v>2824</v>
      </c>
      <c r="R37" s="445" t="s">
        <v>2850</v>
      </c>
    </row>
    <row r="38" spans="1:18">
      <c r="A38">
        <v>6</v>
      </c>
      <c r="B38" s="407">
        <v>45752</v>
      </c>
      <c r="C38" t="s">
        <v>316</v>
      </c>
      <c r="D38" t="s">
        <v>442</v>
      </c>
      <c r="E38" t="s">
        <v>2828</v>
      </c>
      <c r="F38" s="430">
        <v>0.45277777777777778</v>
      </c>
      <c r="G38" s="430">
        <v>0.4548611111111111</v>
      </c>
      <c r="H38">
        <f>ROUND((Table94[[#This Row],[End Time]]-Table94[[#This Row],[Start Time]])*1440,0)</f>
        <v>3</v>
      </c>
      <c r="I38" t="s">
        <v>463</v>
      </c>
      <c r="K38" t="s">
        <v>44</v>
      </c>
      <c r="L38" t="s">
        <v>419</v>
      </c>
      <c r="M38" t="s">
        <v>418</v>
      </c>
      <c r="N38" t="s">
        <v>2824</v>
      </c>
    </row>
    <row r="39" spans="1:18">
      <c r="A39">
        <v>6</v>
      </c>
      <c r="B39" s="407">
        <v>45752</v>
      </c>
      <c r="C39" t="s">
        <v>2839</v>
      </c>
      <c r="D39" t="s">
        <v>272</v>
      </c>
      <c r="E39" t="s">
        <v>2829</v>
      </c>
      <c r="F39" s="430">
        <v>0.45624999999999999</v>
      </c>
      <c r="G39" s="430">
        <v>0.46388888888888891</v>
      </c>
      <c r="H39">
        <f>ROUND((Table94[[#This Row],[End Time]]-Table94[[#This Row],[Start Time]])*1440,0)</f>
        <v>11</v>
      </c>
      <c r="I39" t="s">
        <v>464</v>
      </c>
      <c r="L39" t="s">
        <v>419</v>
      </c>
      <c r="M39" t="s">
        <v>418</v>
      </c>
      <c r="N39" t="s">
        <v>2824</v>
      </c>
    </row>
    <row r="40" spans="1:18">
      <c r="A40">
        <v>6</v>
      </c>
      <c r="B40" s="407">
        <v>45752</v>
      </c>
      <c r="C40" t="s">
        <v>2839</v>
      </c>
      <c r="D40" t="s">
        <v>174</v>
      </c>
      <c r="E40" t="s">
        <v>174</v>
      </c>
      <c r="F40" s="430">
        <v>0.46388888888888891</v>
      </c>
      <c r="G40" s="430">
        <v>0.46944444444444444</v>
      </c>
      <c r="H40">
        <f>ROUND((Table94[[#This Row],[End Time]]-Table94[[#This Row],[Start Time]])*1440,0)</f>
        <v>8</v>
      </c>
      <c r="I40" t="s">
        <v>465</v>
      </c>
      <c r="L40" t="s">
        <v>419</v>
      </c>
      <c r="M40" t="s">
        <v>418</v>
      </c>
      <c r="N40" t="s">
        <v>2824</v>
      </c>
    </row>
    <row r="41" spans="1:18">
      <c r="A41">
        <v>6</v>
      </c>
      <c r="B41" s="407">
        <v>45752</v>
      </c>
      <c r="C41" t="s">
        <v>2839</v>
      </c>
      <c r="D41" t="s">
        <v>442</v>
      </c>
      <c r="E41" t="s">
        <v>174</v>
      </c>
      <c r="F41" s="430">
        <v>0.47013888888888888</v>
      </c>
      <c r="G41" s="430">
        <v>0.47569444444444442</v>
      </c>
      <c r="H41">
        <f>ROUND((Table94[[#This Row],[End Time]]-Table94[[#This Row],[Start Time]])*1440,0)</f>
        <v>8</v>
      </c>
      <c r="I41" t="s">
        <v>466</v>
      </c>
      <c r="K41" t="s">
        <v>416</v>
      </c>
      <c r="L41" t="s">
        <v>419</v>
      </c>
      <c r="M41" t="s">
        <v>418</v>
      </c>
      <c r="N41" t="s">
        <v>2824</v>
      </c>
    </row>
    <row r="42" spans="1:18">
      <c r="A42">
        <v>6</v>
      </c>
      <c r="B42" s="407">
        <v>45752</v>
      </c>
      <c r="C42" t="s">
        <v>80</v>
      </c>
      <c r="D42" t="s">
        <v>174</v>
      </c>
      <c r="E42" t="s">
        <v>174</v>
      </c>
      <c r="F42" s="430">
        <v>0.47569444444444442</v>
      </c>
      <c r="G42" s="430">
        <v>0.47638888888888886</v>
      </c>
      <c r="H42">
        <f>ROUND((Table94[[#This Row],[End Time]]-Table94[[#This Row],[Start Time]])*1440,0)</f>
        <v>1</v>
      </c>
      <c r="I42" t="s">
        <v>467</v>
      </c>
      <c r="K42" t="s">
        <v>468</v>
      </c>
      <c r="L42" t="s">
        <v>419</v>
      </c>
      <c r="M42" t="s">
        <v>418</v>
      </c>
      <c r="N42" t="s">
        <v>2824</v>
      </c>
    </row>
    <row r="43" spans="1:18">
      <c r="A43">
        <v>6</v>
      </c>
      <c r="B43" s="407">
        <v>45752</v>
      </c>
      <c r="C43" t="s">
        <v>83</v>
      </c>
      <c r="D43" t="s">
        <v>442</v>
      </c>
      <c r="E43" t="s">
        <v>174</v>
      </c>
      <c r="F43" s="430">
        <v>0.47708333333333336</v>
      </c>
      <c r="G43" s="430">
        <v>0.47916666666666669</v>
      </c>
      <c r="H43">
        <f>ROUND((Table94[[#This Row],[End Time]]-Table94[[#This Row],[Start Time]])*1440,0)</f>
        <v>3</v>
      </c>
      <c r="I43" t="s">
        <v>469</v>
      </c>
      <c r="L43" t="s">
        <v>419</v>
      </c>
      <c r="M43" t="s">
        <v>418</v>
      </c>
      <c r="N43" t="s">
        <v>2824</v>
      </c>
    </row>
    <row r="44" spans="1:18">
      <c r="A44">
        <v>6</v>
      </c>
      <c r="B44" s="407">
        <v>45752</v>
      </c>
      <c r="C44" t="s">
        <v>83</v>
      </c>
      <c r="D44" t="s">
        <v>272</v>
      </c>
      <c r="E44" t="s">
        <v>2829</v>
      </c>
      <c r="F44" s="430">
        <v>0.47916666666666669</v>
      </c>
      <c r="G44" s="430">
        <v>0.47986111111111113</v>
      </c>
      <c r="H44">
        <f>ROUND((Table94[[#This Row],[End Time]]-Table94[[#This Row],[Start Time]])*1440,0)</f>
        <v>1</v>
      </c>
      <c r="I44" t="s">
        <v>470</v>
      </c>
      <c r="L44" t="s">
        <v>419</v>
      </c>
      <c r="M44" t="s">
        <v>418</v>
      </c>
      <c r="N44" t="s">
        <v>2824</v>
      </c>
    </row>
    <row r="45" spans="1:18">
      <c r="A45">
        <v>6</v>
      </c>
      <c r="B45" s="407">
        <v>45752</v>
      </c>
      <c r="C45" t="s">
        <v>2845</v>
      </c>
      <c r="D45" t="s">
        <v>442</v>
      </c>
      <c r="E45" t="s">
        <v>2828</v>
      </c>
      <c r="F45" s="430">
        <v>0.48125000000000001</v>
      </c>
      <c r="G45" s="430">
        <v>0.48333333333333334</v>
      </c>
      <c r="H45">
        <f>ROUND((Table94[[#This Row],[End Time]]-Table94[[#This Row],[Start Time]])*1440,0)</f>
        <v>3</v>
      </c>
      <c r="I45" t="s">
        <v>472</v>
      </c>
      <c r="J45" t="s">
        <v>473</v>
      </c>
      <c r="L45" t="s">
        <v>419</v>
      </c>
      <c r="M45" t="s">
        <v>418</v>
      </c>
      <c r="N45" t="s">
        <v>2824</v>
      </c>
    </row>
    <row r="46" spans="1:18">
      <c r="A46">
        <v>6</v>
      </c>
      <c r="B46" s="407">
        <v>45752</v>
      </c>
      <c r="C46" t="s">
        <v>2847</v>
      </c>
      <c r="D46" t="s">
        <v>248</v>
      </c>
      <c r="E46" t="s">
        <v>174</v>
      </c>
      <c r="F46" s="430">
        <v>0.4861111111111111</v>
      </c>
      <c r="G46" s="430">
        <v>0.50138888888888888</v>
      </c>
      <c r="H46">
        <f>ROUND((Table94[[#This Row],[End Time]]-Table94[[#This Row],[Start Time]])*1440,0)</f>
        <v>22</v>
      </c>
      <c r="I46" t="s">
        <v>475</v>
      </c>
      <c r="K46" t="s">
        <v>152</v>
      </c>
      <c r="L46" t="s">
        <v>419</v>
      </c>
      <c r="M46" t="s">
        <v>418</v>
      </c>
      <c r="N46" t="s">
        <v>2824</v>
      </c>
    </row>
    <row r="47" spans="1:18">
      <c r="A47">
        <v>6</v>
      </c>
      <c r="B47" s="407">
        <v>45752</v>
      </c>
      <c r="C47" t="s">
        <v>2847</v>
      </c>
      <c r="D47" t="s">
        <v>248</v>
      </c>
      <c r="E47" t="s">
        <v>174</v>
      </c>
      <c r="F47" s="430">
        <v>0.50138888888888888</v>
      </c>
      <c r="G47" s="430">
        <v>0.50347222222222221</v>
      </c>
      <c r="H47">
        <f>ROUND((Table94[[#This Row],[End Time]]-Table94[[#This Row],[Start Time]])*1440,0)</f>
        <v>3</v>
      </c>
      <c r="I47" t="s">
        <v>476</v>
      </c>
      <c r="L47" t="s">
        <v>419</v>
      </c>
      <c r="M47" t="s">
        <v>418</v>
      </c>
      <c r="N47" t="s">
        <v>2824</v>
      </c>
    </row>
    <row r="48" spans="1:18">
      <c r="A48">
        <v>6</v>
      </c>
      <c r="B48" s="407">
        <v>45752</v>
      </c>
      <c r="C48" t="s">
        <v>1030</v>
      </c>
      <c r="D48" t="s">
        <v>174</v>
      </c>
      <c r="E48" t="s">
        <v>174</v>
      </c>
      <c r="F48" s="430">
        <v>0.50347222222222221</v>
      </c>
      <c r="G48" s="430">
        <v>0.54166666666666663</v>
      </c>
      <c r="H48">
        <f>ROUND((Table94[[#This Row],[End Time]]-Table94[[#This Row],[Start Time]])*1440,0)</f>
        <v>55</v>
      </c>
      <c r="I48" t="s">
        <v>148</v>
      </c>
      <c r="J48" t="s">
        <v>478</v>
      </c>
      <c r="K48" t="s">
        <v>479</v>
      </c>
      <c r="L48" t="s">
        <v>419</v>
      </c>
      <c r="M48" t="s">
        <v>418</v>
      </c>
      <c r="N48" t="s">
        <v>2824</v>
      </c>
    </row>
    <row r="49" spans="1:14">
      <c r="A49">
        <v>6</v>
      </c>
      <c r="B49" s="407">
        <v>45752</v>
      </c>
      <c r="C49" t="s">
        <v>156</v>
      </c>
      <c r="D49" t="s">
        <v>442</v>
      </c>
      <c r="E49" t="s">
        <v>174</v>
      </c>
      <c r="F49" s="430">
        <v>0.54166666666666663</v>
      </c>
      <c r="G49" s="430">
        <v>0.57361111111111107</v>
      </c>
      <c r="H49">
        <f>ROUND((Table94[[#This Row],[End Time]]-Table94[[#This Row],[Start Time]])*1440,0)</f>
        <v>46</v>
      </c>
      <c r="I49" t="s">
        <v>481</v>
      </c>
      <c r="L49" t="s">
        <v>419</v>
      </c>
      <c r="M49" t="s">
        <v>418</v>
      </c>
      <c r="N49" t="s">
        <v>2824</v>
      </c>
    </row>
    <row r="50" spans="1:14">
      <c r="A50">
        <v>6</v>
      </c>
      <c r="B50" s="407">
        <v>45752</v>
      </c>
      <c r="C50" t="s">
        <v>156</v>
      </c>
      <c r="D50" t="s">
        <v>272</v>
      </c>
      <c r="E50" t="s">
        <v>2829</v>
      </c>
      <c r="F50" s="430">
        <v>0.57430555555555551</v>
      </c>
      <c r="G50" s="430">
        <v>0.58125000000000004</v>
      </c>
      <c r="H50">
        <f>ROUND((Table94[[#This Row],[End Time]]-Table94[[#This Row],[Start Time]])*1440,0)</f>
        <v>10</v>
      </c>
      <c r="I50" t="s">
        <v>482</v>
      </c>
      <c r="K50" t="s">
        <v>483</v>
      </c>
      <c r="L50" t="s">
        <v>419</v>
      </c>
      <c r="M50" t="s">
        <v>418</v>
      </c>
      <c r="N50" t="s">
        <v>2824</v>
      </c>
    </row>
    <row r="51" spans="1:14">
      <c r="A51">
        <v>6</v>
      </c>
      <c r="B51" s="407">
        <v>45752</v>
      </c>
      <c r="C51" t="s">
        <v>226</v>
      </c>
      <c r="D51" t="s">
        <v>272</v>
      </c>
      <c r="E51" t="s">
        <v>2829</v>
      </c>
      <c r="F51" s="430">
        <v>0.58194444444444449</v>
      </c>
      <c r="G51" s="430">
        <v>0.58333333333333337</v>
      </c>
      <c r="H51">
        <f>ROUND((Table94[[#This Row],[End Time]]-Table94[[#This Row],[Start Time]])*1440,0)</f>
        <v>2</v>
      </c>
      <c r="I51" t="s">
        <v>484</v>
      </c>
      <c r="K51" t="s">
        <v>485</v>
      </c>
      <c r="L51" t="s">
        <v>419</v>
      </c>
      <c r="M51" t="s">
        <v>418</v>
      </c>
      <c r="N51" t="s">
        <v>2824</v>
      </c>
    </row>
    <row r="52" spans="1:14">
      <c r="A52">
        <v>6</v>
      </c>
      <c r="B52" s="407">
        <v>45752</v>
      </c>
      <c r="C52" t="s">
        <v>226</v>
      </c>
      <c r="D52" t="s">
        <v>272</v>
      </c>
      <c r="E52" t="s">
        <v>2829</v>
      </c>
      <c r="F52" s="430">
        <v>0.58333333333333337</v>
      </c>
      <c r="G52" s="430">
        <v>0.58472222222222225</v>
      </c>
      <c r="H52">
        <f>ROUND((Table94[[#This Row],[End Time]]-Table94[[#This Row],[Start Time]])*1440,0)</f>
        <v>2</v>
      </c>
      <c r="I52" t="s">
        <v>486</v>
      </c>
      <c r="K52" t="s">
        <v>487</v>
      </c>
      <c r="L52" t="s">
        <v>419</v>
      </c>
      <c r="M52" t="s">
        <v>418</v>
      </c>
      <c r="N52" t="s">
        <v>2824</v>
      </c>
    </row>
    <row r="53" spans="1:14">
      <c r="A53">
        <v>6</v>
      </c>
      <c r="B53" s="407">
        <v>45752</v>
      </c>
      <c r="C53" t="s">
        <v>156</v>
      </c>
      <c r="D53" t="s">
        <v>272</v>
      </c>
      <c r="E53" t="s">
        <v>2829</v>
      </c>
      <c r="F53" s="430">
        <v>0.5854166666666667</v>
      </c>
      <c r="G53" s="430">
        <v>0.58819444444444446</v>
      </c>
      <c r="H53">
        <f>ROUND((Table94[[#This Row],[End Time]]-Table94[[#This Row],[Start Time]])*1440,0)</f>
        <v>4</v>
      </c>
      <c r="I53" t="s">
        <v>488</v>
      </c>
      <c r="K53" t="s">
        <v>489</v>
      </c>
      <c r="L53" t="s">
        <v>419</v>
      </c>
      <c r="M53" t="s">
        <v>418</v>
      </c>
      <c r="N53" t="s">
        <v>2824</v>
      </c>
    </row>
    <row r="54" spans="1:14">
      <c r="A54">
        <v>6</v>
      </c>
      <c r="B54" s="407">
        <v>45752</v>
      </c>
      <c r="C54" t="s">
        <v>1830</v>
      </c>
      <c r="D54" t="s">
        <v>272</v>
      </c>
      <c r="E54" t="s">
        <v>174</v>
      </c>
      <c r="F54" s="430">
        <v>0.58958333333333335</v>
      </c>
      <c r="G54" s="430">
        <v>0.59166666666666667</v>
      </c>
      <c r="H54">
        <f>ROUND((Table94[[#This Row],[End Time]]-Table94[[#This Row],[Start Time]])*1440,0)</f>
        <v>3</v>
      </c>
      <c r="I54" t="s">
        <v>491</v>
      </c>
      <c r="L54" t="s">
        <v>419</v>
      </c>
      <c r="M54" t="s">
        <v>418</v>
      </c>
      <c r="N54" t="s">
        <v>2824</v>
      </c>
    </row>
    <row r="55" spans="1:14">
      <c r="A55">
        <v>6</v>
      </c>
      <c r="B55" s="407">
        <v>45752</v>
      </c>
      <c r="C55" t="s">
        <v>41</v>
      </c>
      <c r="D55" t="s">
        <v>255</v>
      </c>
      <c r="E55" t="s">
        <v>2832</v>
      </c>
      <c r="F55" s="430">
        <v>0.59166666666666667</v>
      </c>
      <c r="G55" s="430">
        <v>0.59513888888888888</v>
      </c>
      <c r="H55">
        <f>ROUND((Table94[[#This Row],[End Time]]-Table94[[#This Row],[Start Time]])*1440,0)</f>
        <v>5</v>
      </c>
      <c r="I55" t="s">
        <v>492</v>
      </c>
      <c r="K55" t="s">
        <v>493</v>
      </c>
      <c r="L55" t="s">
        <v>419</v>
      </c>
      <c r="M55" t="s">
        <v>418</v>
      </c>
      <c r="N55" t="s">
        <v>2824</v>
      </c>
    </row>
    <row r="56" spans="1:14">
      <c r="A56">
        <v>6</v>
      </c>
      <c r="B56" s="407">
        <v>45752</v>
      </c>
      <c r="C56" t="s">
        <v>1289</v>
      </c>
      <c r="D56" t="s">
        <v>174</v>
      </c>
      <c r="E56" t="s">
        <v>174</v>
      </c>
      <c r="F56" s="430">
        <v>0.59861111111111109</v>
      </c>
      <c r="G56" s="430">
        <v>0.59930555555555554</v>
      </c>
      <c r="H56">
        <f>ROUND((Table94[[#This Row],[End Time]]-Table94[[#This Row],[Start Time]])*1440,0)</f>
        <v>1</v>
      </c>
      <c r="I56" t="s">
        <v>494</v>
      </c>
      <c r="K56" t="s">
        <v>495</v>
      </c>
      <c r="L56" t="s">
        <v>419</v>
      </c>
      <c r="M56" t="s">
        <v>418</v>
      </c>
      <c r="N56" t="s">
        <v>2824</v>
      </c>
    </row>
    <row r="57" spans="1:14">
      <c r="A57">
        <v>6</v>
      </c>
      <c r="B57" s="407">
        <v>45752</v>
      </c>
      <c r="C57" t="s">
        <v>36</v>
      </c>
      <c r="E57" t="s">
        <v>174</v>
      </c>
      <c r="F57" s="430">
        <v>0.6</v>
      </c>
      <c r="G57" s="430">
        <v>0.60069444444444442</v>
      </c>
      <c r="H57">
        <f>ROUND((Table94[[#This Row],[End Time]]-Table94[[#This Row],[Start Time]])*1440,0)</f>
        <v>1</v>
      </c>
      <c r="I57" t="s">
        <v>496</v>
      </c>
      <c r="K57" t="s">
        <v>497</v>
      </c>
      <c r="L57" t="s">
        <v>419</v>
      </c>
      <c r="M57" t="s">
        <v>418</v>
      </c>
      <c r="N57" t="s">
        <v>2824</v>
      </c>
    </row>
    <row r="58" spans="1:14">
      <c r="A58">
        <v>6</v>
      </c>
      <c r="B58" s="407">
        <v>45752</v>
      </c>
      <c r="C58" t="s">
        <v>29</v>
      </c>
      <c r="D58" t="s">
        <v>442</v>
      </c>
      <c r="E58" t="s">
        <v>174</v>
      </c>
      <c r="F58" s="430">
        <v>0.60138888888888886</v>
      </c>
      <c r="G58" s="430">
        <v>0.6020833333333333</v>
      </c>
      <c r="H58">
        <f>ROUND((Table94[[#This Row],[End Time]]-Table94[[#This Row],[Start Time]])*1440,0)</f>
        <v>1</v>
      </c>
      <c r="I58" t="s">
        <v>498</v>
      </c>
      <c r="K58" t="s">
        <v>499</v>
      </c>
      <c r="L58" t="s">
        <v>419</v>
      </c>
      <c r="M58" t="s">
        <v>418</v>
      </c>
      <c r="N58" t="s">
        <v>2824</v>
      </c>
    </row>
    <row r="59" spans="1:14">
      <c r="A59">
        <v>6</v>
      </c>
      <c r="B59" s="407">
        <v>45752</v>
      </c>
      <c r="C59" t="s">
        <v>2243</v>
      </c>
      <c r="D59" t="s">
        <v>442</v>
      </c>
      <c r="E59" t="s">
        <v>2828</v>
      </c>
      <c r="F59" s="430">
        <v>0.6020833333333333</v>
      </c>
      <c r="G59" s="430">
        <v>0.60416666666666663</v>
      </c>
      <c r="H59">
        <f>ROUND((Table94[[#This Row],[End Time]]-Table94[[#This Row],[Start Time]])*1440,0)</f>
        <v>3</v>
      </c>
      <c r="I59" t="s">
        <v>500</v>
      </c>
      <c r="K59" t="s">
        <v>501</v>
      </c>
      <c r="L59" t="s">
        <v>419</v>
      </c>
      <c r="M59" t="s">
        <v>418</v>
      </c>
      <c r="N59" t="s">
        <v>2824</v>
      </c>
    </row>
    <row r="60" spans="1:14">
      <c r="A60">
        <v>6</v>
      </c>
      <c r="B60" s="407">
        <v>45752</v>
      </c>
      <c r="C60" t="s">
        <v>226</v>
      </c>
      <c r="D60" t="s">
        <v>174</v>
      </c>
      <c r="E60" t="s">
        <v>174</v>
      </c>
      <c r="F60" s="430">
        <v>0.60416666666666663</v>
      </c>
      <c r="G60" s="430">
        <v>0.60486111111111107</v>
      </c>
      <c r="H60">
        <f>ROUND((Table94[[#This Row],[End Time]]-Table94[[#This Row],[Start Time]])*1440,0)</f>
        <v>1</v>
      </c>
      <c r="I60" t="s">
        <v>502</v>
      </c>
      <c r="K60" t="s">
        <v>493</v>
      </c>
      <c r="L60" t="s">
        <v>419</v>
      </c>
      <c r="M60" t="s">
        <v>418</v>
      </c>
      <c r="N60" t="s">
        <v>2824</v>
      </c>
    </row>
    <row r="61" spans="1:14">
      <c r="A61">
        <v>6</v>
      </c>
      <c r="B61" s="407">
        <v>45752</v>
      </c>
      <c r="C61" t="s">
        <v>1289</v>
      </c>
      <c r="D61" t="s">
        <v>174</v>
      </c>
      <c r="E61" t="s">
        <v>174</v>
      </c>
      <c r="F61" s="430">
        <v>0.6069444444444444</v>
      </c>
      <c r="G61" s="430">
        <v>0.6166666666666667</v>
      </c>
      <c r="H61">
        <f>ROUND((Table94[[#This Row],[End Time]]-Table94[[#This Row],[Start Time]])*1440,0)</f>
        <v>14</v>
      </c>
      <c r="I61" t="s">
        <v>503</v>
      </c>
      <c r="J61" t="s">
        <v>504</v>
      </c>
      <c r="K61" t="s">
        <v>505</v>
      </c>
      <c r="L61" t="s">
        <v>419</v>
      </c>
      <c r="M61" t="s">
        <v>418</v>
      </c>
      <c r="N61" t="s">
        <v>2824</v>
      </c>
    </row>
    <row r="62" spans="1:14">
      <c r="A62">
        <v>6</v>
      </c>
      <c r="B62" s="407">
        <v>45752</v>
      </c>
      <c r="C62" t="s">
        <v>1830</v>
      </c>
      <c r="D62" t="s">
        <v>272</v>
      </c>
      <c r="E62" t="s">
        <v>2829</v>
      </c>
      <c r="F62" s="430">
        <v>0.61736111111111114</v>
      </c>
      <c r="G62" s="430">
        <v>0.62152777777777779</v>
      </c>
      <c r="H62">
        <f>ROUND((Table94[[#This Row],[End Time]]-Table94[[#This Row],[Start Time]])*1440,0)</f>
        <v>6</v>
      </c>
      <c r="I62" t="s">
        <v>506</v>
      </c>
      <c r="K62" t="s">
        <v>507</v>
      </c>
      <c r="L62" t="s">
        <v>419</v>
      </c>
      <c r="M62" t="s">
        <v>418</v>
      </c>
      <c r="N62" t="s">
        <v>2824</v>
      </c>
    </row>
    <row r="63" spans="1:14">
      <c r="A63">
        <v>6</v>
      </c>
      <c r="B63" s="407">
        <v>45752</v>
      </c>
      <c r="C63" t="s">
        <v>83</v>
      </c>
      <c r="D63" t="s">
        <v>272</v>
      </c>
      <c r="E63" t="s">
        <v>2829</v>
      </c>
      <c r="F63" s="430">
        <v>0.62361111111111112</v>
      </c>
      <c r="G63" s="430">
        <v>0.62430555555555556</v>
      </c>
      <c r="H63">
        <f>ROUND((Table94[[#This Row],[End Time]]-Table94[[#This Row],[Start Time]])*1440,0)</f>
        <v>1</v>
      </c>
      <c r="I63" t="s">
        <v>508</v>
      </c>
      <c r="K63" t="s">
        <v>509</v>
      </c>
      <c r="L63" t="s">
        <v>419</v>
      </c>
      <c r="M63" t="s">
        <v>418</v>
      </c>
      <c r="N63" t="s">
        <v>2824</v>
      </c>
    </row>
    <row r="64" spans="1:14">
      <c r="A64">
        <v>6</v>
      </c>
      <c r="B64" s="407">
        <v>45752</v>
      </c>
      <c r="C64" t="s">
        <v>110</v>
      </c>
      <c r="D64" t="s">
        <v>272</v>
      </c>
      <c r="E64" t="s">
        <v>2829</v>
      </c>
      <c r="F64" s="430">
        <v>0.62430555555555556</v>
      </c>
      <c r="G64" s="430">
        <v>0.625</v>
      </c>
      <c r="H64">
        <f>ROUND((Table94[[#This Row],[End Time]]-Table94[[#This Row],[Start Time]])*1440,0)</f>
        <v>1</v>
      </c>
      <c r="I64" t="s">
        <v>510</v>
      </c>
      <c r="L64" t="s">
        <v>419</v>
      </c>
      <c r="M64" t="s">
        <v>418</v>
      </c>
      <c r="N64" t="s">
        <v>2824</v>
      </c>
    </row>
    <row r="65" spans="1:14">
      <c r="A65">
        <v>7</v>
      </c>
      <c r="B65" s="407">
        <v>45759</v>
      </c>
      <c r="C65" t="s">
        <v>25</v>
      </c>
      <c r="D65" t="s">
        <v>174</v>
      </c>
      <c r="E65" t="s">
        <v>174</v>
      </c>
      <c r="F65" s="430">
        <v>0.27777777777777779</v>
      </c>
      <c r="G65" s="430">
        <v>0.3</v>
      </c>
      <c r="H65">
        <f>ROUND((Table94[[#This Row],[End Time]]-Table94[[#This Row],[Start Time]])*1440,0)</f>
        <v>32</v>
      </c>
      <c r="I65" t="s">
        <v>512</v>
      </c>
      <c r="J65" t="s">
        <v>513</v>
      </c>
      <c r="L65" t="s">
        <v>419</v>
      </c>
      <c r="M65" t="s">
        <v>362</v>
      </c>
      <c r="N65" t="s">
        <v>2824</v>
      </c>
    </row>
    <row r="66" spans="1:14">
      <c r="A66">
        <v>7</v>
      </c>
      <c r="B66" s="407">
        <v>45759</v>
      </c>
      <c r="C66" t="s">
        <v>36</v>
      </c>
      <c r="D66" t="s">
        <v>174</v>
      </c>
      <c r="E66" t="s">
        <v>174</v>
      </c>
      <c r="F66" s="430">
        <v>0.3034722222222222</v>
      </c>
      <c r="G66" s="430">
        <v>0.30486111111111114</v>
      </c>
      <c r="H66">
        <f>ROUND((Table94[[#This Row],[End Time]]-Table94[[#This Row],[Start Time]])*1440,0)</f>
        <v>2</v>
      </c>
      <c r="I66" t="s">
        <v>514</v>
      </c>
      <c r="L66" t="s">
        <v>419</v>
      </c>
      <c r="M66" t="s">
        <v>362</v>
      </c>
      <c r="N66" t="s">
        <v>2824</v>
      </c>
    </row>
    <row r="67" spans="1:14">
      <c r="A67">
        <v>7</v>
      </c>
      <c r="B67" s="407">
        <v>45759</v>
      </c>
      <c r="C67" t="s">
        <v>29</v>
      </c>
      <c r="D67" t="s">
        <v>174</v>
      </c>
      <c r="E67" t="s">
        <v>174</v>
      </c>
      <c r="F67" s="430">
        <v>0.30486111111111114</v>
      </c>
      <c r="G67" s="430">
        <v>0.30763888888888891</v>
      </c>
      <c r="H67">
        <f>ROUND((Table94[[#This Row],[End Time]]-Table94[[#This Row],[Start Time]])*1440,0)</f>
        <v>4</v>
      </c>
      <c r="I67" t="s">
        <v>515</v>
      </c>
      <c r="L67" t="s">
        <v>419</v>
      </c>
      <c r="M67" t="s">
        <v>362</v>
      </c>
      <c r="N67" t="s">
        <v>2824</v>
      </c>
    </row>
    <row r="68" spans="1:14">
      <c r="A68">
        <v>7</v>
      </c>
      <c r="B68" s="407">
        <v>45759</v>
      </c>
      <c r="C68" t="s">
        <v>32</v>
      </c>
      <c r="D68" t="s">
        <v>174</v>
      </c>
      <c r="E68" t="s">
        <v>174</v>
      </c>
      <c r="F68" s="430">
        <v>0.30763888888888891</v>
      </c>
      <c r="G68" s="430">
        <v>0.30902777777777779</v>
      </c>
      <c r="H68">
        <f>ROUND((Table94[[#This Row],[End Time]]-Table94[[#This Row],[Start Time]])*1440,0)</f>
        <v>2</v>
      </c>
      <c r="I68" t="s">
        <v>516</v>
      </c>
      <c r="L68" t="s">
        <v>419</v>
      </c>
      <c r="M68" t="s">
        <v>362</v>
      </c>
      <c r="N68" t="s">
        <v>2824</v>
      </c>
    </row>
    <row r="69" spans="1:14">
      <c r="A69">
        <v>7</v>
      </c>
      <c r="B69" s="407">
        <v>45759</v>
      </c>
      <c r="C69" t="s">
        <v>2848</v>
      </c>
      <c r="D69" t="s">
        <v>272</v>
      </c>
      <c r="E69" t="s">
        <v>2829</v>
      </c>
      <c r="F69" s="430">
        <v>0.30902777777777779</v>
      </c>
      <c r="G69" s="430">
        <v>0.30972222222222223</v>
      </c>
      <c r="H69">
        <f>ROUND((Table94[[#This Row],[End Time]]-Table94[[#This Row],[Start Time]])*1440,0)</f>
        <v>1</v>
      </c>
      <c r="I69" t="s">
        <v>517</v>
      </c>
      <c r="L69" t="s">
        <v>419</v>
      </c>
      <c r="M69" t="s">
        <v>362</v>
      </c>
      <c r="N69" t="s">
        <v>2824</v>
      </c>
    </row>
    <row r="70" spans="1:14">
      <c r="A70">
        <v>7</v>
      </c>
      <c r="B70" s="407">
        <v>45759</v>
      </c>
      <c r="C70" t="s">
        <v>41</v>
      </c>
      <c r="D70" t="s">
        <v>272</v>
      </c>
      <c r="E70" t="s">
        <v>2829</v>
      </c>
      <c r="F70" s="430">
        <v>0.30972222222222223</v>
      </c>
      <c r="G70" s="430">
        <v>0.31041666666666667</v>
      </c>
      <c r="H70">
        <f>ROUND((Table94[[#This Row],[End Time]]-Table94[[#This Row],[Start Time]])*1440,0)</f>
        <v>1</v>
      </c>
      <c r="I70" t="s">
        <v>518</v>
      </c>
      <c r="L70" t="s">
        <v>419</v>
      </c>
      <c r="M70" t="s">
        <v>362</v>
      </c>
      <c r="N70" t="s">
        <v>2824</v>
      </c>
    </row>
    <row r="71" spans="1:14">
      <c r="A71">
        <v>7</v>
      </c>
      <c r="B71" s="407">
        <v>45759</v>
      </c>
      <c r="C71" t="s">
        <v>2844</v>
      </c>
      <c r="D71" t="s">
        <v>442</v>
      </c>
      <c r="E71" t="s">
        <v>2828</v>
      </c>
      <c r="F71" s="430">
        <v>0.31041666666666667</v>
      </c>
      <c r="G71" s="430">
        <v>0.3125</v>
      </c>
      <c r="H71">
        <f>ROUND((Table94[[#This Row],[End Time]]-Table94[[#This Row],[Start Time]])*1440,0)</f>
        <v>3</v>
      </c>
      <c r="I71" t="s">
        <v>520</v>
      </c>
      <c r="L71" t="s">
        <v>419</v>
      </c>
      <c r="M71" t="s">
        <v>362</v>
      </c>
      <c r="N71" t="s">
        <v>2824</v>
      </c>
    </row>
    <row r="72" spans="1:14">
      <c r="A72">
        <v>7</v>
      </c>
      <c r="B72" s="407">
        <v>45759</v>
      </c>
      <c r="C72" t="s">
        <v>226</v>
      </c>
      <c r="D72" t="s">
        <v>272</v>
      </c>
      <c r="E72" t="s">
        <v>2829</v>
      </c>
      <c r="F72" s="430">
        <v>0.3125</v>
      </c>
      <c r="G72" s="430">
        <v>0.31319444444444444</v>
      </c>
      <c r="H72">
        <f>ROUND((Table94[[#This Row],[End Time]]-Table94[[#This Row],[Start Time]])*1440,0)</f>
        <v>1</v>
      </c>
      <c r="I72" t="s">
        <v>521</v>
      </c>
      <c r="L72" t="s">
        <v>419</v>
      </c>
      <c r="M72" t="s">
        <v>362</v>
      </c>
      <c r="N72" t="s">
        <v>2824</v>
      </c>
    </row>
    <row r="73" spans="1:14">
      <c r="A73">
        <v>7</v>
      </c>
      <c r="B73" s="407">
        <v>45759</v>
      </c>
      <c r="C73" t="s">
        <v>2845</v>
      </c>
      <c r="D73" t="s">
        <v>272</v>
      </c>
      <c r="E73" t="s">
        <v>2829</v>
      </c>
      <c r="F73" s="430">
        <v>0.31319444444444444</v>
      </c>
      <c r="G73" s="430">
        <v>0.31458333333333333</v>
      </c>
      <c r="H73">
        <f>ROUND((Table94[[#This Row],[End Time]]-Table94[[#This Row],[Start Time]])*1440,0)</f>
        <v>2</v>
      </c>
      <c r="I73" t="s">
        <v>522</v>
      </c>
      <c r="L73" t="s">
        <v>419</v>
      </c>
      <c r="M73" t="s">
        <v>362</v>
      </c>
      <c r="N73" t="s">
        <v>2824</v>
      </c>
    </row>
    <row r="74" spans="1:14">
      <c r="A74">
        <v>7</v>
      </c>
      <c r="B74" s="407">
        <v>45759</v>
      </c>
      <c r="C74" t="s">
        <v>2847</v>
      </c>
      <c r="D74" t="s">
        <v>248</v>
      </c>
      <c r="E74" t="s">
        <v>174</v>
      </c>
      <c r="F74" s="430">
        <v>0.31458333333333333</v>
      </c>
      <c r="G74" s="430">
        <v>0.32361111111111113</v>
      </c>
      <c r="H74">
        <f>ROUND((Table94[[#This Row],[End Time]]-Table94[[#This Row],[Start Time]])*1440,0)</f>
        <v>13</v>
      </c>
      <c r="I74" t="s">
        <v>523</v>
      </c>
      <c r="L74" t="s">
        <v>419</v>
      </c>
      <c r="M74" t="s">
        <v>362</v>
      </c>
      <c r="N74" t="s">
        <v>2824</v>
      </c>
    </row>
    <row r="75" spans="1:14">
      <c r="A75">
        <v>7</v>
      </c>
      <c r="B75" s="407">
        <v>45759</v>
      </c>
      <c r="C75" t="s">
        <v>41</v>
      </c>
      <c r="D75" t="s">
        <v>248</v>
      </c>
      <c r="E75" t="s">
        <v>174</v>
      </c>
      <c r="F75" s="430">
        <v>0.32361111111111113</v>
      </c>
      <c r="G75" s="430">
        <v>0.32569444444444445</v>
      </c>
      <c r="H75">
        <f>ROUND((Table94[[#This Row],[End Time]]-Table94[[#This Row],[Start Time]])*1440,0)</f>
        <v>3</v>
      </c>
      <c r="I75" t="s">
        <v>524</v>
      </c>
      <c r="L75" t="s">
        <v>419</v>
      </c>
      <c r="M75" t="s">
        <v>362</v>
      </c>
      <c r="N75" t="s">
        <v>2824</v>
      </c>
    </row>
    <row r="76" spans="1:14">
      <c r="A76">
        <v>7</v>
      </c>
      <c r="B76" s="407">
        <v>45759</v>
      </c>
      <c r="C76" t="s">
        <v>83</v>
      </c>
      <c r="D76" t="s">
        <v>248</v>
      </c>
      <c r="E76" t="s">
        <v>174</v>
      </c>
      <c r="F76" s="430">
        <v>0.32569444444444445</v>
      </c>
      <c r="G76" s="430">
        <v>0.32847222222222222</v>
      </c>
      <c r="H76">
        <f>ROUND((Table94[[#This Row],[End Time]]-Table94[[#This Row],[Start Time]])*1440,0)</f>
        <v>4</v>
      </c>
      <c r="I76" t="s">
        <v>525</v>
      </c>
      <c r="L76" t="s">
        <v>419</v>
      </c>
      <c r="M76" t="s">
        <v>362</v>
      </c>
      <c r="N76" t="s">
        <v>2824</v>
      </c>
    </row>
    <row r="77" spans="1:14">
      <c r="A77">
        <v>7</v>
      </c>
      <c r="B77" s="407">
        <v>45759</v>
      </c>
      <c r="C77" t="s">
        <v>2838</v>
      </c>
      <c r="D77" t="s">
        <v>255</v>
      </c>
      <c r="E77" t="s">
        <v>174</v>
      </c>
      <c r="F77" s="430">
        <v>0.32847222222222222</v>
      </c>
      <c r="G77" s="430">
        <v>0.33055555555555555</v>
      </c>
      <c r="H77">
        <f>ROUND((Table94[[#This Row],[End Time]]-Table94[[#This Row],[Start Time]])*1440,0)</f>
        <v>3</v>
      </c>
      <c r="I77" t="s">
        <v>526</v>
      </c>
      <c r="L77" t="s">
        <v>419</v>
      </c>
      <c r="M77" t="s">
        <v>362</v>
      </c>
      <c r="N77" t="s">
        <v>2824</v>
      </c>
    </row>
    <row r="78" spans="1:14">
      <c r="A78">
        <v>7</v>
      </c>
      <c r="B78" s="407">
        <v>45759</v>
      </c>
      <c r="C78" t="s">
        <v>2847</v>
      </c>
      <c r="D78" t="s">
        <v>248</v>
      </c>
      <c r="E78" t="s">
        <v>174</v>
      </c>
      <c r="F78" s="430">
        <v>0.33055555555555555</v>
      </c>
      <c r="G78" s="430">
        <v>0.3347222222222222</v>
      </c>
      <c r="H78">
        <f>ROUND((Table94[[#This Row],[End Time]]-Table94[[#This Row],[Start Time]])*1440,0)</f>
        <v>6</v>
      </c>
      <c r="I78" t="s">
        <v>527</v>
      </c>
      <c r="L78" t="s">
        <v>419</v>
      </c>
      <c r="M78" t="s">
        <v>362</v>
      </c>
      <c r="N78" t="s">
        <v>2824</v>
      </c>
    </row>
    <row r="79" spans="1:14">
      <c r="A79">
        <v>7</v>
      </c>
      <c r="B79" s="407">
        <v>45759</v>
      </c>
      <c r="C79" t="s">
        <v>36</v>
      </c>
      <c r="D79" t="s">
        <v>174</v>
      </c>
      <c r="E79" t="s">
        <v>174</v>
      </c>
      <c r="F79" s="430">
        <v>0.3347222222222222</v>
      </c>
      <c r="G79" s="430">
        <v>0.33541666666666664</v>
      </c>
      <c r="H79">
        <f>ROUND((Table94[[#This Row],[End Time]]-Table94[[#This Row],[Start Time]])*1440,0)</f>
        <v>1</v>
      </c>
      <c r="I79" t="s">
        <v>528</v>
      </c>
      <c r="L79" t="s">
        <v>419</v>
      </c>
      <c r="M79" t="s">
        <v>362</v>
      </c>
      <c r="N79" t="s">
        <v>2824</v>
      </c>
    </row>
    <row r="80" spans="1:14">
      <c r="A80">
        <v>7</v>
      </c>
      <c r="B80" s="407">
        <v>45759</v>
      </c>
      <c r="C80" t="s">
        <v>32</v>
      </c>
      <c r="D80" t="s">
        <v>174</v>
      </c>
      <c r="E80" t="s">
        <v>174</v>
      </c>
      <c r="F80" s="430">
        <v>0.33541666666666664</v>
      </c>
      <c r="G80" s="430">
        <v>0.33680555555555558</v>
      </c>
      <c r="H80">
        <f>ROUND((Table94[[#This Row],[End Time]]-Table94[[#This Row],[Start Time]])*1440,0)</f>
        <v>2</v>
      </c>
      <c r="I80" t="s">
        <v>529</v>
      </c>
      <c r="L80" t="s">
        <v>419</v>
      </c>
      <c r="M80" t="s">
        <v>362</v>
      </c>
      <c r="N80" t="s">
        <v>2824</v>
      </c>
    </row>
    <row r="81" spans="1:14">
      <c r="A81">
        <v>7</v>
      </c>
      <c r="B81" s="407">
        <v>45759</v>
      </c>
      <c r="C81" t="s">
        <v>2842</v>
      </c>
      <c r="D81" t="s">
        <v>272</v>
      </c>
      <c r="E81" t="s">
        <v>2829</v>
      </c>
      <c r="F81" s="430">
        <v>0.33680555555555558</v>
      </c>
      <c r="G81" s="430">
        <v>0.33888888888888891</v>
      </c>
      <c r="H81">
        <f>ROUND((Table94[[#This Row],[End Time]]-Table94[[#This Row],[Start Time]])*1440,0)</f>
        <v>3</v>
      </c>
      <c r="I81" t="s">
        <v>530</v>
      </c>
      <c r="L81" t="s">
        <v>419</v>
      </c>
      <c r="M81" t="s">
        <v>362</v>
      </c>
      <c r="N81" t="s">
        <v>2824</v>
      </c>
    </row>
    <row r="82" spans="1:14">
      <c r="A82">
        <v>7</v>
      </c>
      <c r="B82" s="407">
        <v>45759</v>
      </c>
      <c r="C82" t="s">
        <v>29</v>
      </c>
      <c r="D82" t="s">
        <v>272</v>
      </c>
      <c r="E82" t="s">
        <v>2829</v>
      </c>
      <c r="F82" s="430">
        <v>0.33819444444444446</v>
      </c>
      <c r="G82" s="430">
        <v>0.34375</v>
      </c>
      <c r="H82">
        <f>ROUND((Table94[[#This Row],[End Time]]-Table94[[#This Row],[Start Time]])*1440,0)</f>
        <v>8</v>
      </c>
      <c r="I82" t="s">
        <v>531</v>
      </c>
      <c r="L82" t="s">
        <v>419</v>
      </c>
      <c r="M82" t="s">
        <v>362</v>
      </c>
      <c r="N82" t="s">
        <v>2824</v>
      </c>
    </row>
    <row r="83" spans="1:14">
      <c r="A83">
        <v>7</v>
      </c>
      <c r="B83" s="407">
        <v>45759</v>
      </c>
      <c r="C83" t="s">
        <v>32</v>
      </c>
      <c r="D83" t="s">
        <v>272</v>
      </c>
      <c r="E83" t="s">
        <v>2829</v>
      </c>
      <c r="F83" s="430">
        <v>0.34375</v>
      </c>
      <c r="G83" s="430">
        <v>0.34444444444444444</v>
      </c>
      <c r="H83">
        <f>ROUND((Table94[[#This Row],[End Time]]-Table94[[#This Row],[Start Time]])*1440,0)</f>
        <v>1</v>
      </c>
      <c r="I83" t="s">
        <v>532</v>
      </c>
      <c r="L83" t="s">
        <v>419</v>
      </c>
      <c r="M83" t="s">
        <v>362</v>
      </c>
      <c r="N83" t="s">
        <v>2824</v>
      </c>
    </row>
    <row r="84" spans="1:14">
      <c r="A84">
        <v>7</v>
      </c>
      <c r="B84" s="407">
        <v>45759</v>
      </c>
      <c r="C84" t="s">
        <v>41</v>
      </c>
      <c r="D84" t="s">
        <v>272</v>
      </c>
      <c r="E84" t="s">
        <v>2829</v>
      </c>
      <c r="F84" s="430">
        <v>0.34513888888888888</v>
      </c>
      <c r="G84" s="430">
        <v>0.34791666666666665</v>
      </c>
      <c r="H84">
        <f>ROUND((Table94[[#This Row],[End Time]]-Table94[[#This Row],[Start Time]])*1440,0)</f>
        <v>4</v>
      </c>
      <c r="I84" t="s">
        <v>533</v>
      </c>
      <c r="L84" t="s">
        <v>419</v>
      </c>
      <c r="M84" t="s">
        <v>362</v>
      </c>
      <c r="N84" t="s">
        <v>2824</v>
      </c>
    </row>
    <row r="85" spans="1:14">
      <c r="A85">
        <v>7</v>
      </c>
      <c r="B85" s="407">
        <v>45759</v>
      </c>
      <c r="C85" t="s">
        <v>83</v>
      </c>
      <c r="D85" t="s">
        <v>272</v>
      </c>
      <c r="E85" t="s">
        <v>2829</v>
      </c>
      <c r="F85" s="430">
        <v>0.34791666666666665</v>
      </c>
      <c r="G85" s="430">
        <v>0.34930555555555554</v>
      </c>
      <c r="H85">
        <f>ROUND((Table94[[#This Row],[End Time]]-Table94[[#This Row],[Start Time]])*1440,0)</f>
        <v>2</v>
      </c>
      <c r="I85" t="s">
        <v>534</v>
      </c>
      <c r="L85" t="s">
        <v>419</v>
      </c>
      <c r="M85" t="s">
        <v>362</v>
      </c>
      <c r="N85" t="s">
        <v>2824</v>
      </c>
    </row>
    <row r="86" spans="1:14">
      <c r="A86">
        <v>7</v>
      </c>
      <c r="B86" s="407">
        <v>45759</v>
      </c>
      <c r="C86" t="s">
        <v>36</v>
      </c>
      <c r="D86" t="s">
        <v>174</v>
      </c>
      <c r="E86" t="s">
        <v>174</v>
      </c>
      <c r="F86" s="430">
        <v>0.35</v>
      </c>
      <c r="G86" s="430">
        <v>0.35</v>
      </c>
      <c r="H86">
        <f>ROUND((Table94[[#This Row],[End Time]]-Table94[[#This Row],[Start Time]])*1440,0)</f>
        <v>0</v>
      </c>
      <c r="I86" t="s">
        <v>535</v>
      </c>
      <c r="L86" t="s">
        <v>419</v>
      </c>
      <c r="M86" t="s">
        <v>362</v>
      </c>
      <c r="N86" t="s">
        <v>2824</v>
      </c>
    </row>
    <row r="87" spans="1:14">
      <c r="A87">
        <v>7</v>
      </c>
      <c r="B87" s="407">
        <v>45759</v>
      </c>
      <c r="C87" t="s">
        <v>110</v>
      </c>
      <c r="D87" t="s">
        <v>272</v>
      </c>
      <c r="E87" t="s">
        <v>2829</v>
      </c>
      <c r="F87" s="430">
        <v>0.35</v>
      </c>
      <c r="G87" s="430">
        <v>0.35069444444444442</v>
      </c>
      <c r="H87">
        <f>ROUND((Table94[[#This Row],[End Time]]-Table94[[#This Row],[Start Time]])*1440,0)</f>
        <v>1</v>
      </c>
      <c r="I87" t="s">
        <v>536</v>
      </c>
      <c r="L87" t="s">
        <v>419</v>
      </c>
      <c r="M87" t="s">
        <v>362</v>
      </c>
      <c r="N87" t="s">
        <v>2824</v>
      </c>
    </row>
    <row r="88" spans="1:14">
      <c r="A88">
        <v>7</v>
      </c>
      <c r="B88" s="407">
        <v>45759</v>
      </c>
      <c r="C88" t="s">
        <v>83</v>
      </c>
      <c r="D88" t="s">
        <v>272</v>
      </c>
      <c r="E88" t="s">
        <v>2829</v>
      </c>
      <c r="F88" s="430">
        <v>0.35069444444444442</v>
      </c>
      <c r="G88" s="430">
        <v>0.35138888888888886</v>
      </c>
      <c r="H88">
        <f>ROUND((Table94[[#This Row],[End Time]]-Table94[[#This Row],[Start Time]])*1440,0)</f>
        <v>1</v>
      </c>
      <c r="I88" t="s">
        <v>537</v>
      </c>
      <c r="L88" t="s">
        <v>419</v>
      </c>
      <c r="M88" t="s">
        <v>362</v>
      </c>
      <c r="N88" t="s">
        <v>2824</v>
      </c>
    </row>
    <row r="89" spans="1:14">
      <c r="A89">
        <v>7</v>
      </c>
      <c r="B89" s="407">
        <v>45759</v>
      </c>
      <c r="C89" t="s">
        <v>226</v>
      </c>
      <c r="D89" t="s">
        <v>174</v>
      </c>
      <c r="E89" t="s">
        <v>174</v>
      </c>
      <c r="F89" s="430">
        <v>0.35138888888888886</v>
      </c>
      <c r="G89" s="430">
        <v>0.35347222222222224</v>
      </c>
      <c r="H89">
        <f>ROUND((Table94[[#This Row],[End Time]]-Table94[[#This Row],[Start Time]])*1440,0)</f>
        <v>3</v>
      </c>
      <c r="I89" t="s">
        <v>538</v>
      </c>
      <c r="L89" t="s">
        <v>419</v>
      </c>
      <c r="M89" t="s">
        <v>362</v>
      </c>
      <c r="N89" t="s">
        <v>2824</v>
      </c>
    </row>
    <row r="90" spans="1:14">
      <c r="A90">
        <v>7</v>
      </c>
      <c r="B90" s="407">
        <v>45759</v>
      </c>
      <c r="C90" t="s">
        <v>2838</v>
      </c>
      <c r="D90" t="s">
        <v>37</v>
      </c>
      <c r="E90" t="s">
        <v>2828</v>
      </c>
      <c r="F90" s="430">
        <v>0.35347222222222224</v>
      </c>
      <c r="G90" s="430">
        <v>0.35833333333333334</v>
      </c>
      <c r="H90">
        <f>ROUND((Table94[[#This Row],[End Time]]-Table94[[#This Row],[Start Time]])*1440,0)</f>
        <v>7</v>
      </c>
      <c r="I90" t="s">
        <v>539</v>
      </c>
      <c r="L90" t="s">
        <v>419</v>
      </c>
      <c r="M90" t="s">
        <v>362</v>
      </c>
      <c r="N90" t="s">
        <v>2824</v>
      </c>
    </row>
    <row r="91" spans="1:14">
      <c r="A91">
        <v>7</v>
      </c>
      <c r="B91" s="407">
        <v>45759</v>
      </c>
      <c r="C91" t="s">
        <v>156</v>
      </c>
      <c r="D91" t="s">
        <v>37</v>
      </c>
      <c r="E91" t="s">
        <v>2828</v>
      </c>
      <c r="F91" s="430">
        <v>0.35833333333333334</v>
      </c>
      <c r="G91" s="430">
        <v>0.35902777777777778</v>
      </c>
      <c r="H91">
        <f>ROUND((Table94[[#This Row],[End Time]]-Table94[[#This Row],[Start Time]])*1440,0)</f>
        <v>1</v>
      </c>
      <c r="I91" t="s">
        <v>540</v>
      </c>
      <c r="L91" t="s">
        <v>419</v>
      </c>
      <c r="M91" t="s">
        <v>362</v>
      </c>
      <c r="N91" t="s">
        <v>2824</v>
      </c>
    </row>
    <row r="92" spans="1:14">
      <c r="A92">
        <v>7</v>
      </c>
      <c r="B92" s="407">
        <v>45759</v>
      </c>
      <c r="C92" t="s">
        <v>2839</v>
      </c>
      <c r="D92" t="s">
        <v>272</v>
      </c>
      <c r="E92" t="s">
        <v>2829</v>
      </c>
      <c r="F92" s="430">
        <v>0.35972222222222222</v>
      </c>
      <c r="G92" s="430">
        <v>0.36805555555555558</v>
      </c>
      <c r="H92">
        <f>ROUND((Table94[[#This Row],[End Time]]-Table94[[#This Row],[Start Time]])*1440,0)</f>
        <v>12</v>
      </c>
      <c r="I92" t="s">
        <v>541</v>
      </c>
      <c r="L92" t="s">
        <v>419</v>
      </c>
      <c r="M92" t="s">
        <v>362</v>
      </c>
      <c r="N92" t="s">
        <v>2824</v>
      </c>
    </row>
    <row r="93" spans="1:14">
      <c r="A93">
        <v>7</v>
      </c>
      <c r="B93" s="407">
        <v>45759</v>
      </c>
      <c r="C93" t="s">
        <v>110</v>
      </c>
      <c r="D93" t="s">
        <v>37</v>
      </c>
      <c r="E93" t="s">
        <v>2829</v>
      </c>
      <c r="F93" s="430">
        <v>0.36875000000000002</v>
      </c>
      <c r="G93" s="430">
        <v>0.36875000000000002</v>
      </c>
      <c r="H93">
        <f>ROUND((Table94[[#This Row],[End Time]]-Table94[[#This Row],[Start Time]])*1440,0)</f>
        <v>0</v>
      </c>
      <c r="I93" t="s">
        <v>542</v>
      </c>
      <c r="L93" t="s">
        <v>419</v>
      </c>
      <c r="M93" t="s">
        <v>362</v>
      </c>
      <c r="N93" t="s">
        <v>2824</v>
      </c>
    </row>
    <row r="94" spans="1:14">
      <c r="A94">
        <v>7</v>
      </c>
      <c r="B94" s="407">
        <v>45759</v>
      </c>
      <c r="C94" t="s">
        <v>2842</v>
      </c>
      <c r="D94" t="s">
        <v>272</v>
      </c>
      <c r="E94" t="s">
        <v>2829</v>
      </c>
      <c r="F94" s="430">
        <v>0.36944444444444446</v>
      </c>
      <c r="G94" s="430">
        <v>0.37916666666666665</v>
      </c>
      <c r="H94">
        <f>ROUND((Table94[[#This Row],[End Time]]-Table94[[#This Row],[Start Time]])*1440,0)</f>
        <v>14</v>
      </c>
      <c r="I94" t="s">
        <v>543</v>
      </c>
      <c r="L94" t="s">
        <v>419</v>
      </c>
      <c r="M94" t="s">
        <v>362</v>
      </c>
      <c r="N94" t="s">
        <v>2824</v>
      </c>
    </row>
    <row r="95" spans="1:14">
      <c r="A95">
        <v>7</v>
      </c>
      <c r="B95" s="407">
        <v>45759</v>
      </c>
      <c r="C95" t="s">
        <v>2839</v>
      </c>
      <c r="D95" t="s">
        <v>37</v>
      </c>
      <c r="E95" t="s">
        <v>2829</v>
      </c>
      <c r="F95" s="430">
        <v>0.36944444444444446</v>
      </c>
      <c r="G95" s="430">
        <v>0.37777777777777777</v>
      </c>
      <c r="H95">
        <f>ROUND((Table94[[#This Row],[End Time]]-Table94[[#This Row],[Start Time]])*1440,0)</f>
        <v>12</v>
      </c>
      <c r="I95" t="s">
        <v>544</v>
      </c>
      <c r="L95" t="s">
        <v>419</v>
      </c>
      <c r="M95" t="s">
        <v>362</v>
      </c>
      <c r="N95" t="s">
        <v>2824</v>
      </c>
    </row>
    <row r="96" spans="1:14">
      <c r="A96">
        <v>7</v>
      </c>
      <c r="B96" s="407">
        <v>45759</v>
      </c>
      <c r="C96" t="s">
        <v>41</v>
      </c>
      <c r="D96" t="s">
        <v>37</v>
      </c>
      <c r="E96" t="s">
        <v>2829</v>
      </c>
      <c r="F96" s="430">
        <v>0.37847222222222221</v>
      </c>
      <c r="G96" s="430">
        <v>0.37847222222222221</v>
      </c>
      <c r="H96">
        <f>ROUND((Table94[[#This Row],[End Time]]-Table94[[#This Row],[Start Time]])*1440,0)</f>
        <v>0</v>
      </c>
      <c r="I96" t="s">
        <v>545</v>
      </c>
      <c r="L96" t="s">
        <v>419</v>
      </c>
      <c r="M96" t="s">
        <v>362</v>
      </c>
      <c r="N96" t="s">
        <v>2824</v>
      </c>
    </row>
    <row r="97" spans="1:14">
      <c r="A97">
        <v>7</v>
      </c>
      <c r="B97" s="407">
        <v>45759</v>
      </c>
      <c r="C97" t="s">
        <v>83</v>
      </c>
      <c r="D97" t="s">
        <v>37</v>
      </c>
      <c r="E97" t="s">
        <v>2829</v>
      </c>
      <c r="F97" s="430">
        <v>0.37847222222222221</v>
      </c>
      <c r="G97" s="430">
        <v>0.37916666666666665</v>
      </c>
      <c r="H97">
        <f>ROUND((Table94[[#This Row],[End Time]]-Table94[[#This Row],[Start Time]])*1440,0)</f>
        <v>1</v>
      </c>
      <c r="I97" t="s">
        <v>546</v>
      </c>
      <c r="L97" t="s">
        <v>419</v>
      </c>
      <c r="M97" t="s">
        <v>362</v>
      </c>
      <c r="N97" t="s">
        <v>2824</v>
      </c>
    </row>
    <row r="98" spans="1:14">
      <c r="A98">
        <v>7</v>
      </c>
      <c r="B98" s="407">
        <v>45759</v>
      </c>
      <c r="C98" t="s">
        <v>316</v>
      </c>
      <c r="D98" t="s">
        <v>37</v>
      </c>
      <c r="E98" t="s">
        <v>2829</v>
      </c>
      <c r="F98" s="430">
        <v>0.37916666666666665</v>
      </c>
      <c r="G98" s="430">
        <v>0.37916666666666665</v>
      </c>
      <c r="H98">
        <f>ROUND((Table94[[#This Row],[End Time]]-Table94[[#This Row],[Start Time]])*1440,0)</f>
        <v>0</v>
      </c>
      <c r="I98" t="s">
        <v>547</v>
      </c>
      <c r="L98" t="s">
        <v>419</v>
      </c>
      <c r="M98" t="s">
        <v>362</v>
      </c>
      <c r="N98" t="s">
        <v>2824</v>
      </c>
    </row>
    <row r="99" spans="1:14">
      <c r="A99">
        <v>7</v>
      </c>
      <c r="B99" s="407">
        <v>45759</v>
      </c>
      <c r="C99" t="s">
        <v>2839</v>
      </c>
      <c r="D99" t="s">
        <v>37</v>
      </c>
      <c r="E99" t="s">
        <v>2829</v>
      </c>
      <c r="F99" s="430">
        <v>0.37916666666666665</v>
      </c>
      <c r="G99" s="430">
        <v>0.38750000000000001</v>
      </c>
      <c r="H99">
        <f>ROUND((Table94[[#This Row],[End Time]]-Table94[[#This Row],[Start Time]])*1440,0)</f>
        <v>12</v>
      </c>
      <c r="I99" t="s">
        <v>548</v>
      </c>
      <c r="L99" t="s">
        <v>419</v>
      </c>
      <c r="M99" t="s">
        <v>362</v>
      </c>
      <c r="N99" t="s">
        <v>2824</v>
      </c>
    </row>
    <row r="100" spans="1:14">
      <c r="A100">
        <v>7</v>
      </c>
      <c r="B100" s="407">
        <v>45759</v>
      </c>
      <c r="C100" t="s">
        <v>156</v>
      </c>
      <c r="D100" t="s">
        <v>37</v>
      </c>
      <c r="E100" t="s">
        <v>2829</v>
      </c>
      <c r="F100" s="430">
        <v>0.38819444444444445</v>
      </c>
      <c r="G100" s="430">
        <v>0.3888888888888889</v>
      </c>
      <c r="H100">
        <f>ROUND((Table94[[#This Row],[End Time]]-Table94[[#This Row],[Start Time]])*1440,0)</f>
        <v>1</v>
      </c>
      <c r="I100" t="s">
        <v>549</v>
      </c>
      <c r="L100" t="s">
        <v>419</v>
      </c>
      <c r="M100" t="s">
        <v>362</v>
      </c>
      <c r="N100" t="s">
        <v>2824</v>
      </c>
    </row>
    <row r="101" spans="1:14">
      <c r="A101">
        <v>7</v>
      </c>
      <c r="B101" s="407">
        <v>45759</v>
      </c>
      <c r="C101" t="s">
        <v>316</v>
      </c>
      <c r="D101" t="s">
        <v>37</v>
      </c>
      <c r="E101" t="s">
        <v>2828</v>
      </c>
      <c r="F101" s="430">
        <v>0.3888888888888889</v>
      </c>
      <c r="G101" s="430">
        <v>0.3888888888888889</v>
      </c>
      <c r="H101">
        <f>ROUND((Table94[[#This Row],[End Time]]-Table94[[#This Row],[Start Time]])*1440,0)</f>
        <v>0</v>
      </c>
      <c r="I101" t="s">
        <v>550</v>
      </c>
      <c r="L101" t="s">
        <v>419</v>
      </c>
      <c r="M101" t="s">
        <v>362</v>
      </c>
      <c r="N101" t="s">
        <v>2824</v>
      </c>
    </row>
    <row r="102" spans="1:14">
      <c r="A102">
        <v>7</v>
      </c>
      <c r="B102" s="407">
        <v>45759</v>
      </c>
      <c r="C102" t="s">
        <v>2839</v>
      </c>
      <c r="D102" t="s">
        <v>174</v>
      </c>
      <c r="E102" t="s">
        <v>174</v>
      </c>
      <c r="F102" s="430">
        <v>0.37986111111111109</v>
      </c>
      <c r="G102" s="430">
        <v>0.38680555555555557</v>
      </c>
      <c r="H102">
        <f>ROUND((Table94[[#This Row],[End Time]]-Table94[[#This Row],[Start Time]])*1440,0)</f>
        <v>10</v>
      </c>
      <c r="I102" t="s">
        <v>551</v>
      </c>
      <c r="L102" t="s">
        <v>419</v>
      </c>
      <c r="M102" t="s">
        <v>362</v>
      </c>
      <c r="N102" t="s">
        <v>2824</v>
      </c>
    </row>
    <row r="103" spans="1:14">
      <c r="A103">
        <v>7</v>
      </c>
      <c r="B103" s="407">
        <v>45759</v>
      </c>
      <c r="C103" t="s">
        <v>2842</v>
      </c>
      <c r="D103" t="s">
        <v>174</v>
      </c>
      <c r="E103" t="s">
        <v>174</v>
      </c>
      <c r="F103" s="430">
        <v>0.3888888888888889</v>
      </c>
      <c r="G103" s="430">
        <v>0.39027777777777778</v>
      </c>
      <c r="H103">
        <f>ROUND((Table94[[#This Row],[End Time]]-Table94[[#This Row],[Start Time]])*1440,0)</f>
        <v>2</v>
      </c>
      <c r="I103" t="s">
        <v>552</v>
      </c>
      <c r="L103" t="s">
        <v>419</v>
      </c>
      <c r="M103" t="s">
        <v>362</v>
      </c>
      <c r="N103" t="s">
        <v>2824</v>
      </c>
    </row>
    <row r="104" spans="1:14">
      <c r="A104">
        <v>7</v>
      </c>
      <c r="B104" s="407">
        <v>45759</v>
      </c>
      <c r="C104" t="s">
        <v>36</v>
      </c>
      <c r="D104" t="s">
        <v>174</v>
      </c>
      <c r="E104" t="s">
        <v>174</v>
      </c>
      <c r="F104" s="430">
        <v>0.38958333333333334</v>
      </c>
      <c r="G104" s="430">
        <v>0.39027777777777778</v>
      </c>
      <c r="H104">
        <f>ROUND((Table94[[#This Row],[End Time]]-Table94[[#This Row],[Start Time]])*1440,0)</f>
        <v>1</v>
      </c>
      <c r="I104" t="s">
        <v>553</v>
      </c>
      <c r="L104" t="s">
        <v>419</v>
      </c>
      <c r="M104" t="s">
        <v>362</v>
      </c>
      <c r="N104" t="s">
        <v>2824</v>
      </c>
    </row>
    <row r="105" spans="1:14">
      <c r="A105">
        <v>7</v>
      </c>
      <c r="B105" s="407">
        <v>45759</v>
      </c>
      <c r="C105" t="s">
        <v>2839</v>
      </c>
      <c r="D105" t="s">
        <v>37</v>
      </c>
      <c r="E105" t="s">
        <v>174</v>
      </c>
      <c r="F105" s="430">
        <v>0.39097222222222222</v>
      </c>
      <c r="G105" s="430">
        <v>0.39583333333333331</v>
      </c>
      <c r="H105">
        <f>ROUND((Table94[[#This Row],[End Time]]-Table94[[#This Row],[Start Time]])*1440,0)</f>
        <v>7</v>
      </c>
      <c r="I105" t="s">
        <v>554</v>
      </c>
      <c r="L105" t="s">
        <v>419</v>
      </c>
      <c r="M105" t="s">
        <v>362</v>
      </c>
      <c r="N105" t="s">
        <v>2824</v>
      </c>
    </row>
    <row r="106" spans="1:14">
      <c r="A106">
        <v>7</v>
      </c>
      <c r="B106" s="407">
        <v>45759</v>
      </c>
      <c r="C106" t="s">
        <v>2844</v>
      </c>
      <c r="D106" t="s">
        <v>37</v>
      </c>
      <c r="E106" t="s">
        <v>2829</v>
      </c>
      <c r="F106" s="430">
        <v>0.39097222222222222</v>
      </c>
      <c r="G106" s="430">
        <v>0.39097222222222222</v>
      </c>
      <c r="H106">
        <f>ROUND((Table94[[#This Row],[End Time]]-Table94[[#This Row],[Start Time]])*1440,0)</f>
        <v>0</v>
      </c>
      <c r="I106" t="s">
        <v>555</v>
      </c>
      <c r="L106" t="s">
        <v>419</v>
      </c>
      <c r="M106" t="s">
        <v>362</v>
      </c>
      <c r="N106" t="s">
        <v>2824</v>
      </c>
    </row>
    <row r="107" spans="1:14">
      <c r="A107">
        <v>7</v>
      </c>
      <c r="B107" s="407">
        <v>45759</v>
      </c>
      <c r="C107" t="s">
        <v>226</v>
      </c>
      <c r="D107" t="s">
        <v>174</v>
      </c>
      <c r="E107" t="s">
        <v>174</v>
      </c>
      <c r="F107" s="430">
        <v>0.39652777777777776</v>
      </c>
      <c r="G107" s="430">
        <v>0.3972222222222222</v>
      </c>
      <c r="H107">
        <f>ROUND((Table94[[#This Row],[End Time]]-Table94[[#This Row],[Start Time]])*1440,0)</f>
        <v>1</v>
      </c>
      <c r="I107" t="s">
        <v>556</v>
      </c>
      <c r="L107" t="s">
        <v>419</v>
      </c>
      <c r="M107" t="s">
        <v>362</v>
      </c>
      <c r="N107" t="s">
        <v>2824</v>
      </c>
    </row>
    <row r="108" spans="1:14">
      <c r="A108">
        <v>7</v>
      </c>
      <c r="B108" s="407">
        <v>45759</v>
      </c>
      <c r="C108" t="s">
        <v>83</v>
      </c>
      <c r="D108" t="s">
        <v>272</v>
      </c>
      <c r="E108" t="s">
        <v>2829</v>
      </c>
      <c r="F108" s="430">
        <v>0.3972222222222222</v>
      </c>
      <c r="G108" s="430">
        <v>0.39791666666666664</v>
      </c>
      <c r="H108">
        <f>ROUND((Table94[[#This Row],[End Time]]-Table94[[#This Row],[Start Time]])*1440,0)</f>
        <v>1</v>
      </c>
      <c r="I108" t="s">
        <v>557</v>
      </c>
      <c r="L108" t="s">
        <v>419</v>
      </c>
      <c r="M108" t="s">
        <v>362</v>
      </c>
      <c r="N108" t="s">
        <v>2824</v>
      </c>
    </row>
    <row r="109" spans="1:14">
      <c r="A109">
        <v>7</v>
      </c>
      <c r="B109" s="407">
        <v>45759</v>
      </c>
      <c r="C109" t="s">
        <v>32</v>
      </c>
      <c r="D109" t="s">
        <v>174</v>
      </c>
      <c r="E109" t="s">
        <v>174</v>
      </c>
      <c r="F109" s="430">
        <v>0.39861111111111114</v>
      </c>
      <c r="G109" s="430">
        <v>0.39930555555555558</v>
      </c>
      <c r="H109">
        <f>ROUND((Table94[[#This Row],[End Time]]-Table94[[#This Row],[Start Time]])*1440,0)</f>
        <v>1</v>
      </c>
      <c r="I109" t="s">
        <v>558</v>
      </c>
      <c r="L109" t="s">
        <v>419</v>
      </c>
      <c r="M109" t="s">
        <v>362</v>
      </c>
      <c r="N109" t="s">
        <v>2824</v>
      </c>
    </row>
    <row r="110" spans="1:14">
      <c r="A110">
        <v>7</v>
      </c>
      <c r="B110" s="407">
        <v>45759</v>
      </c>
      <c r="C110" t="s">
        <v>36</v>
      </c>
      <c r="D110" t="s">
        <v>174</v>
      </c>
      <c r="E110" t="s">
        <v>174</v>
      </c>
      <c r="F110" s="430">
        <v>0.39930555555555558</v>
      </c>
      <c r="G110" s="430">
        <v>0.4</v>
      </c>
      <c r="H110">
        <f>ROUND((Table94[[#This Row],[End Time]]-Table94[[#This Row],[Start Time]])*1440,0)</f>
        <v>1</v>
      </c>
      <c r="I110" t="s">
        <v>559</v>
      </c>
      <c r="L110" t="s">
        <v>419</v>
      </c>
      <c r="M110" t="s">
        <v>362</v>
      </c>
      <c r="N110" t="s">
        <v>2824</v>
      </c>
    </row>
    <row r="111" spans="1:14">
      <c r="A111">
        <v>7</v>
      </c>
      <c r="B111" s="407">
        <v>45759</v>
      </c>
      <c r="C111" t="s">
        <v>2847</v>
      </c>
      <c r="D111" t="s">
        <v>248</v>
      </c>
      <c r="E111" t="s">
        <v>174</v>
      </c>
      <c r="F111" s="430">
        <v>0.4</v>
      </c>
      <c r="G111" s="430">
        <v>0.40694444444444444</v>
      </c>
      <c r="H111">
        <f>ROUND((Table94[[#This Row],[End Time]]-Table94[[#This Row],[Start Time]])*1440,0)</f>
        <v>10</v>
      </c>
      <c r="I111" t="s">
        <v>560</v>
      </c>
      <c r="L111" t="s">
        <v>419</v>
      </c>
      <c r="M111" t="s">
        <v>362</v>
      </c>
      <c r="N111" t="s">
        <v>2824</v>
      </c>
    </row>
    <row r="112" spans="1:14">
      <c r="A112">
        <v>7</v>
      </c>
      <c r="B112" s="407">
        <v>45759</v>
      </c>
      <c r="C112" t="s">
        <v>2847</v>
      </c>
      <c r="D112" t="s">
        <v>248</v>
      </c>
      <c r="E112" t="s">
        <v>174</v>
      </c>
      <c r="F112" s="430">
        <v>0.40763888888888888</v>
      </c>
      <c r="G112" s="430">
        <v>0.42569444444444443</v>
      </c>
      <c r="H112">
        <f>ROUND((Table94[[#This Row],[End Time]]-Table94[[#This Row],[Start Time]])*1440,0)</f>
        <v>26</v>
      </c>
      <c r="I112" t="s">
        <v>561</v>
      </c>
      <c r="L112" t="s">
        <v>419</v>
      </c>
      <c r="M112" t="s">
        <v>362</v>
      </c>
      <c r="N112" t="s">
        <v>2824</v>
      </c>
    </row>
    <row r="113" spans="1:14">
      <c r="A113">
        <v>7</v>
      </c>
      <c r="B113" s="407">
        <v>45759</v>
      </c>
      <c r="C113" t="s">
        <v>1022</v>
      </c>
      <c r="D113" t="s">
        <v>174</v>
      </c>
      <c r="E113" t="s">
        <v>174</v>
      </c>
      <c r="F113" s="430">
        <v>0.42708333333333331</v>
      </c>
      <c r="G113" s="430">
        <v>0.44097222222222221</v>
      </c>
      <c r="H113">
        <f>ROUND((Table94[[#This Row],[End Time]]-Table94[[#This Row],[Start Time]])*1440,0)</f>
        <v>20</v>
      </c>
      <c r="I113" t="s">
        <v>324</v>
      </c>
      <c r="L113" t="s">
        <v>419</v>
      </c>
      <c r="M113" t="s">
        <v>362</v>
      </c>
      <c r="N113" t="s">
        <v>2824</v>
      </c>
    </row>
    <row r="114" spans="1:14">
      <c r="A114">
        <v>7</v>
      </c>
      <c r="B114" s="407">
        <v>45759</v>
      </c>
      <c r="C114" t="s">
        <v>2842</v>
      </c>
      <c r="D114" t="s">
        <v>563</v>
      </c>
      <c r="E114" t="s">
        <v>174</v>
      </c>
      <c r="F114" s="430">
        <v>0.44097222222222221</v>
      </c>
      <c r="G114" s="430">
        <v>0.44236111111111109</v>
      </c>
      <c r="H114">
        <f>ROUND((Table94[[#This Row],[End Time]]-Table94[[#This Row],[Start Time]])*1440,0)</f>
        <v>2</v>
      </c>
      <c r="I114" t="s">
        <v>564</v>
      </c>
      <c r="L114" t="s">
        <v>419</v>
      </c>
      <c r="M114" t="s">
        <v>362</v>
      </c>
      <c r="N114" t="s">
        <v>2824</v>
      </c>
    </row>
    <row r="115" spans="1:14">
      <c r="A115">
        <v>7</v>
      </c>
      <c r="B115" s="407">
        <v>45759</v>
      </c>
      <c r="C115" t="s">
        <v>2243</v>
      </c>
      <c r="D115" t="s">
        <v>37</v>
      </c>
      <c r="E115" t="s">
        <v>2828</v>
      </c>
      <c r="F115" s="430">
        <v>0.44236111111111109</v>
      </c>
      <c r="G115" s="430">
        <v>0.50694444444444442</v>
      </c>
      <c r="H115">
        <f>ROUND((Table94[[#This Row],[End Time]]-Table94[[#This Row],[Start Time]])*1440,0)</f>
        <v>93</v>
      </c>
      <c r="I115" t="s">
        <v>566</v>
      </c>
      <c r="L115" t="s">
        <v>419</v>
      </c>
      <c r="M115" t="s">
        <v>362</v>
      </c>
      <c r="N115" t="s">
        <v>2824</v>
      </c>
    </row>
    <row r="116" spans="1:14">
      <c r="A116">
        <v>7</v>
      </c>
      <c r="B116" s="407">
        <v>45759</v>
      </c>
      <c r="C116" t="s">
        <v>2850</v>
      </c>
      <c r="D116" t="s">
        <v>174</v>
      </c>
      <c r="E116" t="s">
        <v>174</v>
      </c>
      <c r="F116" s="430">
        <v>0.50902777777777775</v>
      </c>
      <c r="G116" s="430">
        <v>0.55000000000000004</v>
      </c>
      <c r="H116">
        <f>ROUND((Table94[[#This Row],[End Time]]-Table94[[#This Row],[Start Time]])*1440,0)</f>
        <v>59</v>
      </c>
      <c r="I116" t="s">
        <v>568</v>
      </c>
      <c r="L116" t="s">
        <v>419</v>
      </c>
      <c r="M116" t="s">
        <v>362</v>
      </c>
      <c r="N116" t="s">
        <v>2824</v>
      </c>
    </row>
    <row r="117" spans="1:14">
      <c r="A117">
        <v>7</v>
      </c>
      <c r="B117" s="407">
        <v>45759</v>
      </c>
      <c r="C117" t="s">
        <v>2842</v>
      </c>
      <c r="D117" t="s">
        <v>563</v>
      </c>
      <c r="E117" t="s">
        <v>174</v>
      </c>
      <c r="F117" s="430">
        <v>0.55000000000000004</v>
      </c>
      <c r="G117" s="430">
        <v>0.55069444444444449</v>
      </c>
      <c r="H117">
        <f>ROUND((Table94[[#This Row],[End Time]]-Table94[[#This Row],[Start Time]])*1440,0)</f>
        <v>1</v>
      </c>
      <c r="I117" t="s">
        <v>569</v>
      </c>
      <c r="L117" t="s">
        <v>419</v>
      </c>
      <c r="M117" t="s">
        <v>362</v>
      </c>
      <c r="N117" t="s">
        <v>2824</v>
      </c>
    </row>
    <row r="118" spans="1:14">
      <c r="A118">
        <v>7</v>
      </c>
      <c r="B118" s="407">
        <v>45759</v>
      </c>
      <c r="C118" t="s">
        <v>2843</v>
      </c>
      <c r="D118" t="s">
        <v>570</v>
      </c>
      <c r="E118" t="s">
        <v>174</v>
      </c>
      <c r="F118" s="430">
        <v>0.55069444444444449</v>
      </c>
      <c r="G118" s="430">
        <v>0.55694444444444446</v>
      </c>
      <c r="H118">
        <f>ROUND((Table94[[#This Row],[End Time]]-Table94[[#This Row],[Start Time]])*1440,0)</f>
        <v>9</v>
      </c>
      <c r="I118" t="s">
        <v>571</v>
      </c>
      <c r="L118" t="s">
        <v>419</v>
      </c>
      <c r="M118" t="s">
        <v>362</v>
      </c>
      <c r="N118" t="s">
        <v>2824</v>
      </c>
    </row>
    <row r="119" spans="1:14">
      <c r="A119">
        <v>7</v>
      </c>
      <c r="B119" s="407">
        <v>45759</v>
      </c>
      <c r="C119" t="s">
        <v>316</v>
      </c>
      <c r="D119" t="s">
        <v>37</v>
      </c>
      <c r="E119" t="s">
        <v>2828</v>
      </c>
      <c r="F119" s="430">
        <v>0.55694444444444446</v>
      </c>
      <c r="G119" s="430">
        <v>0.56041666666666667</v>
      </c>
      <c r="H119">
        <f>ROUND((Table94[[#This Row],[End Time]]-Table94[[#This Row],[Start Time]])*1440,0)</f>
        <v>5</v>
      </c>
      <c r="I119" t="s">
        <v>573</v>
      </c>
      <c r="L119" t="s">
        <v>419</v>
      </c>
      <c r="M119" t="s">
        <v>362</v>
      </c>
      <c r="N119" t="s">
        <v>2824</v>
      </c>
    </row>
    <row r="120" spans="1:14">
      <c r="A120">
        <v>7</v>
      </c>
      <c r="B120" s="407">
        <v>45759</v>
      </c>
      <c r="C120" t="s">
        <v>156</v>
      </c>
      <c r="D120" t="s">
        <v>570</v>
      </c>
      <c r="E120" t="s">
        <v>174</v>
      </c>
      <c r="F120" s="430">
        <v>0.56180555555555556</v>
      </c>
      <c r="G120" s="430">
        <v>0.56388888888888888</v>
      </c>
      <c r="H120">
        <f>ROUND((Table94[[#This Row],[End Time]]-Table94[[#This Row],[Start Time]])*1440,0)</f>
        <v>3</v>
      </c>
      <c r="I120" t="s">
        <v>574</v>
      </c>
      <c r="L120" t="s">
        <v>419</v>
      </c>
      <c r="M120" t="s">
        <v>362</v>
      </c>
      <c r="N120" t="s">
        <v>2824</v>
      </c>
    </row>
    <row r="121" spans="1:14">
      <c r="A121">
        <v>7</v>
      </c>
      <c r="B121" s="407">
        <v>45759</v>
      </c>
      <c r="C121" t="s">
        <v>2844</v>
      </c>
      <c r="D121" t="s">
        <v>272</v>
      </c>
      <c r="E121" t="s">
        <v>2829</v>
      </c>
      <c r="F121" s="430">
        <v>0.56388888888888888</v>
      </c>
      <c r="G121" s="430">
        <v>0.56597222222222221</v>
      </c>
      <c r="H121">
        <f>ROUND((Table94[[#This Row],[End Time]]-Table94[[#This Row],[Start Time]])*1440,0)</f>
        <v>3</v>
      </c>
      <c r="I121" t="s">
        <v>575</v>
      </c>
      <c r="L121" t="s">
        <v>419</v>
      </c>
      <c r="M121" t="s">
        <v>362</v>
      </c>
      <c r="N121" t="s">
        <v>2824</v>
      </c>
    </row>
    <row r="122" spans="1:14">
      <c r="A122">
        <v>7</v>
      </c>
      <c r="B122" s="407">
        <v>45759</v>
      </c>
      <c r="C122" t="s">
        <v>2842</v>
      </c>
      <c r="D122" t="s">
        <v>570</v>
      </c>
      <c r="E122" t="s">
        <v>174</v>
      </c>
      <c r="F122" s="430">
        <v>0.56666666666666665</v>
      </c>
      <c r="G122" s="430">
        <v>0.56736111111111109</v>
      </c>
      <c r="H122">
        <f>ROUND((Table94[[#This Row],[End Time]]-Table94[[#This Row],[Start Time]])*1440,0)</f>
        <v>1</v>
      </c>
      <c r="I122" t="s">
        <v>576</v>
      </c>
      <c r="L122" t="s">
        <v>419</v>
      </c>
      <c r="M122" t="s">
        <v>362</v>
      </c>
      <c r="N122" t="s">
        <v>2824</v>
      </c>
    </row>
    <row r="123" spans="1:14">
      <c r="A123">
        <v>7</v>
      </c>
      <c r="B123" s="407">
        <v>45759</v>
      </c>
      <c r="C123" t="s">
        <v>2838</v>
      </c>
      <c r="D123" t="s">
        <v>272</v>
      </c>
      <c r="E123" t="s">
        <v>2829</v>
      </c>
      <c r="F123" s="430">
        <v>0.57291666666666663</v>
      </c>
      <c r="G123" s="430">
        <v>0.57499999999999996</v>
      </c>
      <c r="H123">
        <f>ROUND((Table94[[#This Row],[End Time]]-Table94[[#This Row],[Start Time]])*1440,0)</f>
        <v>3</v>
      </c>
      <c r="I123" t="s">
        <v>577</v>
      </c>
      <c r="L123" t="s">
        <v>419</v>
      </c>
      <c r="M123" t="s">
        <v>362</v>
      </c>
      <c r="N123" t="s">
        <v>2824</v>
      </c>
    </row>
    <row r="124" spans="1:14">
      <c r="A124">
        <v>7</v>
      </c>
      <c r="B124" s="407">
        <v>45759</v>
      </c>
      <c r="C124" t="s">
        <v>110</v>
      </c>
      <c r="D124" t="s">
        <v>272</v>
      </c>
      <c r="E124" t="s">
        <v>2829</v>
      </c>
      <c r="F124" s="430">
        <v>0.57499999999999996</v>
      </c>
      <c r="G124" s="430">
        <v>0.57638888888888884</v>
      </c>
      <c r="H124">
        <f>ROUND((Table94[[#This Row],[End Time]]-Table94[[#This Row],[Start Time]])*1440,0)</f>
        <v>2</v>
      </c>
      <c r="I124" t="s">
        <v>536</v>
      </c>
      <c r="L124" t="s">
        <v>419</v>
      </c>
      <c r="M124" t="s">
        <v>362</v>
      </c>
      <c r="N124" t="s">
        <v>2824</v>
      </c>
    </row>
    <row r="125" spans="1:14">
      <c r="A125">
        <v>7</v>
      </c>
      <c r="B125" s="407">
        <v>45759</v>
      </c>
      <c r="C125" t="s">
        <v>36</v>
      </c>
      <c r="D125" t="s">
        <v>174</v>
      </c>
      <c r="E125" t="s">
        <v>174</v>
      </c>
      <c r="F125" s="430">
        <v>0.57847222222222228</v>
      </c>
      <c r="G125" s="430">
        <v>0.57986111111111116</v>
      </c>
      <c r="H125">
        <f>ROUND((Table94[[#This Row],[End Time]]-Table94[[#This Row],[Start Time]])*1440,0)</f>
        <v>2</v>
      </c>
      <c r="I125" t="s">
        <v>578</v>
      </c>
      <c r="L125" t="s">
        <v>419</v>
      </c>
      <c r="M125" t="s">
        <v>362</v>
      </c>
      <c r="N125" t="s">
        <v>2824</v>
      </c>
    </row>
    <row r="126" spans="1:14">
      <c r="A126">
        <v>7</v>
      </c>
      <c r="B126" s="407">
        <v>45759</v>
      </c>
      <c r="C126" t="s">
        <v>83</v>
      </c>
      <c r="D126" t="s">
        <v>255</v>
      </c>
      <c r="E126" t="s">
        <v>174</v>
      </c>
      <c r="F126" s="430">
        <v>0.58819444444444446</v>
      </c>
      <c r="G126" s="430">
        <v>0.58819444444444446</v>
      </c>
      <c r="H126">
        <f>ROUND((Table94[[#This Row],[End Time]]-Table94[[#This Row],[Start Time]])*1440,0)</f>
        <v>0</v>
      </c>
      <c r="I126" t="s">
        <v>579</v>
      </c>
      <c r="L126" t="s">
        <v>419</v>
      </c>
      <c r="M126" t="s">
        <v>362</v>
      </c>
      <c r="N126" t="s">
        <v>2824</v>
      </c>
    </row>
    <row r="127" spans="1:14">
      <c r="A127">
        <v>7</v>
      </c>
      <c r="B127" s="407">
        <v>45759</v>
      </c>
      <c r="C127" t="s">
        <v>2847</v>
      </c>
      <c r="D127" t="s">
        <v>248</v>
      </c>
      <c r="E127" t="s">
        <v>174</v>
      </c>
      <c r="F127" s="430">
        <v>0.59375</v>
      </c>
      <c r="G127" s="430">
        <v>0.60416666666666663</v>
      </c>
      <c r="H127">
        <f>ROUND((Table94[[#This Row],[End Time]]-Table94[[#This Row],[Start Time]])*1440,0)</f>
        <v>15</v>
      </c>
      <c r="I127" t="s">
        <v>580</v>
      </c>
      <c r="L127" t="s">
        <v>419</v>
      </c>
      <c r="M127" t="s">
        <v>362</v>
      </c>
      <c r="N127" t="s">
        <v>2824</v>
      </c>
    </row>
    <row r="128" spans="1:14">
      <c r="A128">
        <v>7</v>
      </c>
      <c r="B128" s="407">
        <v>45759</v>
      </c>
      <c r="C128" t="s">
        <v>32</v>
      </c>
      <c r="D128" t="s">
        <v>174</v>
      </c>
      <c r="E128" t="s">
        <v>174</v>
      </c>
      <c r="F128" s="430">
        <v>0.60416666666666663</v>
      </c>
      <c r="G128" s="430">
        <v>0.60555555555555551</v>
      </c>
      <c r="H128">
        <f>ROUND((Table94[[#This Row],[End Time]]-Table94[[#This Row],[Start Time]])*1440,0)</f>
        <v>2</v>
      </c>
      <c r="I128" t="s">
        <v>581</v>
      </c>
      <c r="L128" t="s">
        <v>419</v>
      </c>
      <c r="M128" t="s">
        <v>362</v>
      </c>
      <c r="N128" t="s">
        <v>2824</v>
      </c>
    </row>
    <row r="129" spans="1:14">
      <c r="A129">
        <v>7</v>
      </c>
      <c r="B129" s="407">
        <v>45759</v>
      </c>
      <c r="C129" t="s">
        <v>2847</v>
      </c>
      <c r="D129" t="s">
        <v>174</v>
      </c>
      <c r="E129" t="s">
        <v>174</v>
      </c>
      <c r="F129" s="430">
        <v>0.60555555555555551</v>
      </c>
      <c r="G129" s="430">
        <v>0.62152777777777779</v>
      </c>
      <c r="H129">
        <f>ROUND((Table94[[#This Row],[End Time]]-Table94[[#This Row],[Start Time]])*1440,0)</f>
        <v>23</v>
      </c>
      <c r="I129" t="s">
        <v>582</v>
      </c>
      <c r="L129" t="s">
        <v>419</v>
      </c>
      <c r="M129" t="s">
        <v>362</v>
      </c>
      <c r="N129" t="s">
        <v>2824</v>
      </c>
    </row>
    <row r="130" spans="1:14">
      <c r="A130">
        <v>7</v>
      </c>
      <c r="B130" s="407">
        <v>45759</v>
      </c>
      <c r="C130" t="s">
        <v>29</v>
      </c>
      <c r="D130" t="s">
        <v>255</v>
      </c>
      <c r="E130" t="s">
        <v>174</v>
      </c>
      <c r="F130" s="430">
        <v>0.62222222222222223</v>
      </c>
      <c r="G130" s="430">
        <v>0.62291666666666667</v>
      </c>
      <c r="H130">
        <f>ROUND((Table94[[#This Row],[End Time]]-Table94[[#This Row],[Start Time]])*1440,0)</f>
        <v>1</v>
      </c>
      <c r="I130" t="s">
        <v>583</v>
      </c>
      <c r="L130" t="s">
        <v>419</v>
      </c>
      <c r="M130" t="s">
        <v>362</v>
      </c>
      <c r="N130" t="s">
        <v>2824</v>
      </c>
    </row>
    <row r="131" spans="1:14">
      <c r="A131">
        <v>7</v>
      </c>
      <c r="B131" s="407">
        <v>45759</v>
      </c>
      <c r="C131" t="s">
        <v>41</v>
      </c>
      <c r="D131" t="s">
        <v>255</v>
      </c>
      <c r="E131" t="s">
        <v>174</v>
      </c>
      <c r="F131" s="430">
        <v>0.62291666666666667</v>
      </c>
      <c r="G131" s="430">
        <v>0.62361111111111112</v>
      </c>
      <c r="H131">
        <f>ROUND((Table94[[#This Row],[End Time]]-Table94[[#This Row],[Start Time]])*1440,0)</f>
        <v>1</v>
      </c>
      <c r="I131" t="s">
        <v>431</v>
      </c>
      <c r="L131" t="s">
        <v>419</v>
      </c>
      <c r="M131" t="s">
        <v>362</v>
      </c>
      <c r="N131" t="s">
        <v>2824</v>
      </c>
    </row>
    <row r="132" spans="1:14">
      <c r="A132">
        <v>7</v>
      </c>
      <c r="B132" s="407">
        <v>45759</v>
      </c>
      <c r="C132" t="s">
        <v>2848</v>
      </c>
      <c r="D132" t="s">
        <v>255</v>
      </c>
      <c r="E132" t="s">
        <v>174</v>
      </c>
      <c r="F132" s="430">
        <v>0.62361111111111112</v>
      </c>
      <c r="G132" s="430">
        <v>0.62430555555555556</v>
      </c>
      <c r="H132">
        <f>ROUND((Table94[[#This Row],[End Time]]-Table94[[#This Row],[Start Time]])*1440,0)</f>
        <v>1</v>
      </c>
      <c r="I132" t="s">
        <v>584</v>
      </c>
      <c r="L132" t="s">
        <v>419</v>
      </c>
      <c r="M132" t="s">
        <v>362</v>
      </c>
      <c r="N132" t="s">
        <v>2824</v>
      </c>
    </row>
    <row r="133" spans="1:14">
      <c r="A133">
        <v>7</v>
      </c>
      <c r="B133" s="407">
        <v>45759</v>
      </c>
      <c r="C133" t="s">
        <v>32</v>
      </c>
      <c r="D133" t="s">
        <v>174</v>
      </c>
      <c r="E133" t="s">
        <v>174</v>
      </c>
      <c r="F133" s="430">
        <v>0.625</v>
      </c>
      <c r="G133" s="430">
        <v>0.62569444444444444</v>
      </c>
      <c r="H133">
        <f>ROUND((Table94[[#This Row],[End Time]]-Table94[[#This Row],[Start Time]])*1440,0)</f>
        <v>1</v>
      </c>
      <c r="I133" t="s">
        <v>585</v>
      </c>
      <c r="L133" t="s">
        <v>419</v>
      </c>
      <c r="M133" t="s">
        <v>362</v>
      </c>
      <c r="N133" t="s">
        <v>2824</v>
      </c>
    </row>
    <row r="134" spans="1:14">
      <c r="A134">
        <v>7</v>
      </c>
      <c r="B134" s="407">
        <v>45759</v>
      </c>
      <c r="C134" t="s">
        <v>41</v>
      </c>
      <c r="D134" t="s">
        <v>37</v>
      </c>
      <c r="E134" t="s">
        <v>174</v>
      </c>
      <c r="F134" s="430">
        <v>0.62569444444444444</v>
      </c>
      <c r="G134" s="430">
        <v>0.62638888888888888</v>
      </c>
      <c r="H134">
        <f>ROUND((Table94[[#This Row],[End Time]]-Table94[[#This Row],[Start Time]])*1440,0)</f>
        <v>1</v>
      </c>
      <c r="I134" t="s">
        <v>586</v>
      </c>
      <c r="L134" t="s">
        <v>419</v>
      </c>
      <c r="M134" t="s">
        <v>362</v>
      </c>
      <c r="N134" t="s">
        <v>2824</v>
      </c>
    </row>
    <row r="135" spans="1:14">
      <c r="A135">
        <v>7</v>
      </c>
      <c r="B135" s="407">
        <v>45759</v>
      </c>
      <c r="C135" t="s">
        <v>36</v>
      </c>
      <c r="D135" t="s">
        <v>37</v>
      </c>
      <c r="E135" t="s">
        <v>174</v>
      </c>
      <c r="F135" s="430">
        <v>0.62638888888888888</v>
      </c>
      <c r="G135" s="430">
        <v>0.62916666666666665</v>
      </c>
      <c r="H135">
        <f>ROUND((Table94[[#This Row],[End Time]]-Table94[[#This Row],[Start Time]])*1440,0)</f>
        <v>4</v>
      </c>
      <c r="I135" t="s">
        <v>587</v>
      </c>
      <c r="L135" t="s">
        <v>419</v>
      </c>
      <c r="M135" t="s">
        <v>362</v>
      </c>
      <c r="N135" t="s">
        <v>2824</v>
      </c>
    </row>
    <row r="136" spans="1:14">
      <c r="A136">
        <v>7</v>
      </c>
      <c r="B136" s="407">
        <v>45759</v>
      </c>
      <c r="C136" t="s">
        <v>83</v>
      </c>
      <c r="D136" t="s">
        <v>37</v>
      </c>
      <c r="E136" t="s">
        <v>174</v>
      </c>
      <c r="F136" s="430">
        <v>0.62916666666666665</v>
      </c>
      <c r="G136" s="430">
        <v>0.62986111111111109</v>
      </c>
      <c r="H136">
        <f>ROUND((Table94[[#This Row],[End Time]]-Table94[[#This Row],[Start Time]])*1440,0)</f>
        <v>1</v>
      </c>
      <c r="I136" t="s">
        <v>588</v>
      </c>
      <c r="L136" t="s">
        <v>419</v>
      </c>
      <c r="M136" t="s">
        <v>362</v>
      </c>
      <c r="N136" t="s">
        <v>2824</v>
      </c>
    </row>
    <row r="137" spans="1:14">
      <c r="A137">
        <v>7</v>
      </c>
      <c r="B137" s="407">
        <v>45759</v>
      </c>
      <c r="C137" t="s">
        <v>316</v>
      </c>
      <c r="D137" t="s">
        <v>37</v>
      </c>
      <c r="E137" t="s">
        <v>174</v>
      </c>
      <c r="F137" s="430">
        <v>0.62986111111111109</v>
      </c>
      <c r="G137" s="430">
        <v>0.63055555555555554</v>
      </c>
      <c r="H137">
        <f>ROUND((Table94[[#This Row],[End Time]]-Table94[[#This Row],[Start Time]])*1440,0)</f>
        <v>1</v>
      </c>
      <c r="I137" t="s">
        <v>589</v>
      </c>
      <c r="L137" t="s">
        <v>419</v>
      </c>
      <c r="M137" t="s">
        <v>362</v>
      </c>
      <c r="N137" t="s">
        <v>2824</v>
      </c>
    </row>
    <row r="138" spans="1:14">
      <c r="A138">
        <v>7</v>
      </c>
      <c r="B138" s="407">
        <v>45759</v>
      </c>
      <c r="C138" t="s">
        <v>156</v>
      </c>
      <c r="D138" t="s">
        <v>37</v>
      </c>
      <c r="E138" t="s">
        <v>174</v>
      </c>
      <c r="F138" s="430">
        <v>0.63055555555555554</v>
      </c>
      <c r="G138" s="430">
        <v>0.63124999999999998</v>
      </c>
      <c r="H138">
        <f>ROUND((Table94[[#This Row],[End Time]]-Table94[[#This Row],[Start Time]])*1440,0)</f>
        <v>1</v>
      </c>
      <c r="I138" t="s">
        <v>590</v>
      </c>
      <c r="L138" t="s">
        <v>419</v>
      </c>
      <c r="M138" t="s">
        <v>362</v>
      </c>
      <c r="N138" t="s">
        <v>2824</v>
      </c>
    </row>
    <row r="139" spans="1:14">
      <c r="A139">
        <v>7</v>
      </c>
      <c r="B139" s="407">
        <v>45759</v>
      </c>
      <c r="C139" t="s">
        <v>2839</v>
      </c>
      <c r="D139" t="s">
        <v>37</v>
      </c>
      <c r="E139" t="s">
        <v>174</v>
      </c>
      <c r="F139" s="430">
        <v>0.63124999999999998</v>
      </c>
      <c r="G139" s="430">
        <v>0.63402777777777775</v>
      </c>
      <c r="H139">
        <f>ROUND((Table94[[#This Row],[End Time]]-Table94[[#This Row],[Start Time]])*1440,0)</f>
        <v>4</v>
      </c>
      <c r="I139" t="s">
        <v>591</v>
      </c>
      <c r="L139" t="s">
        <v>419</v>
      </c>
      <c r="M139" t="s">
        <v>362</v>
      </c>
      <c r="N139" t="s">
        <v>2824</v>
      </c>
    </row>
    <row r="140" spans="1:14">
      <c r="A140">
        <v>7</v>
      </c>
      <c r="B140" s="407">
        <v>45759</v>
      </c>
      <c r="C140" t="s">
        <v>316</v>
      </c>
      <c r="D140" t="s">
        <v>37</v>
      </c>
      <c r="E140" t="s">
        <v>174</v>
      </c>
      <c r="F140" s="430">
        <v>0.63472222222222219</v>
      </c>
      <c r="G140" s="430">
        <v>0.63541666666666663</v>
      </c>
      <c r="H140">
        <f>ROUND((Table94[[#This Row],[End Time]]-Table94[[#This Row],[Start Time]])*1440,0)</f>
        <v>1</v>
      </c>
      <c r="I140" t="s">
        <v>592</v>
      </c>
      <c r="L140" t="s">
        <v>419</v>
      </c>
      <c r="M140" t="s">
        <v>362</v>
      </c>
      <c r="N140" t="s">
        <v>2824</v>
      </c>
    </row>
    <row r="141" spans="1:14">
      <c r="A141">
        <v>7</v>
      </c>
      <c r="B141" s="407">
        <v>45759</v>
      </c>
      <c r="C141" t="s">
        <v>2842</v>
      </c>
      <c r="D141" t="s">
        <v>37</v>
      </c>
      <c r="E141" t="s">
        <v>174</v>
      </c>
      <c r="F141" s="430">
        <v>0.63541666666666663</v>
      </c>
      <c r="G141" s="430">
        <v>0.63611111111111107</v>
      </c>
      <c r="H141">
        <f>ROUND((Table94[[#This Row],[End Time]]-Table94[[#This Row],[Start Time]])*1440,0)</f>
        <v>1</v>
      </c>
      <c r="I141" t="s">
        <v>593</v>
      </c>
      <c r="L141" t="s">
        <v>419</v>
      </c>
      <c r="M141" t="s">
        <v>362</v>
      </c>
      <c r="N141" t="s">
        <v>2824</v>
      </c>
    </row>
    <row r="142" spans="1:14">
      <c r="A142">
        <v>7</v>
      </c>
      <c r="B142" s="407">
        <v>45759</v>
      </c>
      <c r="C142" t="s">
        <v>83</v>
      </c>
      <c r="D142" t="s">
        <v>37</v>
      </c>
      <c r="E142" t="s">
        <v>174</v>
      </c>
      <c r="F142" s="430">
        <v>0.63611111111111107</v>
      </c>
      <c r="G142" s="430">
        <v>0.63749999999999996</v>
      </c>
      <c r="H142">
        <f>ROUND((Table94[[#This Row],[End Time]]-Table94[[#This Row],[Start Time]])*1440,0)</f>
        <v>2</v>
      </c>
      <c r="I142" t="s">
        <v>594</v>
      </c>
      <c r="L142" t="s">
        <v>419</v>
      </c>
      <c r="M142" t="s">
        <v>362</v>
      </c>
      <c r="N142" t="s">
        <v>2824</v>
      </c>
    </row>
    <row r="143" spans="1:14">
      <c r="A143">
        <v>7</v>
      </c>
      <c r="B143" s="407">
        <v>45759</v>
      </c>
      <c r="C143" t="s">
        <v>1289</v>
      </c>
      <c r="D143" t="s">
        <v>174</v>
      </c>
      <c r="E143" t="s">
        <v>174</v>
      </c>
      <c r="F143" s="430">
        <v>0.63749999999999996</v>
      </c>
      <c r="G143" s="430">
        <v>0.6479166666666667</v>
      </c>
      <c r="H143">
        <f>ROUND((Table94[[#This Row],[End Time]]-Table94[[#This Row],[Start Time]])*1440,0)</f>
        <v>15</v>
      </c>
      <c r="I143" t="s">
        <v>595</v>
      </c>
      <c r="L143" t="s">
        <v>419</v>
      </c>
      <c r="M143" t="s">
        <v>362</v>
      </c>
      <c r="N143" t="s">
        <v>2824</v>
      </c>
    </row>
    <row r="144" spans="1:14">
      <c r="A144">
        <v>12</v>
      </c>
      <c r="B144" s="407">
        <v>45781</v>
      </c>
      <c r="C144" t="s">
        <v>25</v>
      </c>
      <c r="F144" s="430">
        <v>0.27777777777777779</v>
      </c>
      <c r="G144" s="430">
        <v>0.31944444444444442</v>
      </c>
      <c r="H144">
        <f>ROUND((Table94[[#This Row],[End Time]]-Table94[[#This Row],[Start Time]])*1440,0)</f>
        <v>60</v>
      </c>
      <c r="I144" t="s">
        <v>25</v>
      </c>
      <c r="L144" t="s">
        <v>419</v>
      </c>
      <c r="M144" t="s">
        <v>897</v>
      </c>
      <c r="N144" t="s">
        <v>2824</v>
      </c>
    </row>
    <row r="145" spans="1:14">
      <c r="A145">
        <v>12</v>
      </c>
      <c r="B145" s="407">
        <v>45781</v>
      </c>
      <c r="C145" t="s">
        <v>2848</v>
      </c>
      <c r="D145" t="s">
        <v>37</v>
      </c>
      <c r="E145" t="s">
        <v>2828</v>
      </c>
      <c r="F145" s="430">
        <v>0.37013888888888891</v>
      </c>
      <c r="G145" s="430">
        <v>0.37222222222222223</v>
      </c>
      <c r="H145">
        <f>ROUND((Table94[[#This Row],[End Time]]-Table94[[#This Row],[Start Time]])*1440,0)</f>
        <v>3</v>
      </c>
      <c r="I145" t="s">
        <v>899</v>
      </c>
      <c r="L145" t="s">
        <v>419</v>
      </c>
      <c r="M145" t="s">
        <v>897</v>
      </c>
      <c r="N145" t="s">
        <v>2824</v>
      </c>
    </row>
    <row r="146" spans="1:14">
      <c r="A146">
        <v>12</v>
      </c>
      <c r="B146" s="407">
        <v>45781</v>
      </c>
      <c r="C146" t="s">
        <v>32</v>
      </c>
      <c r="F146" s="430">
        <v>0.37222222222222223</v>
      </c>
      <c r="G146" s="430">
        <v>0.375</v>
      </c>
      <c r="H146">
        <f>ROUND((Table94[[#This Row],[End Time]]-Table94[[#This Row],[Start Time]])*1440,0)</f>
        <v>4</v>
      </c>
      <c r="I146" t="s">
        <v>32</v>
      </c>
      <c r="L146" t="s">
        <v>419</v>
      </c>
      <c r="M146" t="s">
        <v>897</v>
      </c>
      <c r="N146" t="s">
        <v>2824</v>
      </c>
    </row>
    <row r="147" spans="1:14">
      <c r="A147">
        <v>12</v>
      </c>
      <c r="B147" s="407">
        <v>45781</v>
      </c>
      <c r="C147" t="s">
        <v>440</v>
      </c>
      <c r="D147" t="s">
        <v>272</v>
      </c>
      <c r="E147" t="s">
        <v>2829</v>
      </c>
      <c r="F147" s="430">
        <v>0.375</v>
      </c>
      <c r="G147" s="430">
        <v>0.37708333333333333</v>
      </c>
      <c r="H147">
        <f>ROUND((Table94[[#This Row],[End Time]]-Table94[[#This Row],[Start Time]])*1440,0)</f>
        <v>3</v>
      </c>
      <c r="I147" t="s">
        <v>900</v>
      </c>
      <c r="L147" t="s">
        <v>419</v>
      </c>
      <c r="M147" t="s">
        <v>897</v>
      </c>
      <c r="N147" t="s">
        <v>2824</v>
      </c>
    </row>
    <row r="148" spans="1:14">
      <c r="A148">
        <v>12</v>
      </c>
      <c r="B148" s="407">
        <v>45781</v>
      </c>
      <c r="C148" t="s">
        <v>2843</v>
      </c>
      <c r="D148" t="s">
        <v>272</v>
      </c>
      <c r="E148" t="s">
        <v>2829</v>
      </c>
      <c r="F148" s="430">
        <v>0.37708333333333333</v>
      </c>
      <c r="G148" s="430">
        <v>0.3840277777777778</v>
      </c>
      <c r="H148">
        <f>ROUND((Table94[[#This Row],[End Time]]-Table94[[#This Row],[Start Time]])*1440,0)</f>
        <v>10</v>
      </c>
      <c r="I148" t="s">
        <v>901</v>
      </c>
      <c r="L148" t="s">
        <v>419</v>
      </c>
      <c r="M148" t="s">
        <v>897</v>
      </c>
      <c r="N148" t="s">
        <v>2824</v>
      </c>
    </row>
    <row r="149" spans="1:14">
      <c r="A149">
        <v>12</v>
      </c>
      <c r="B149" s="407">
        <v>45781</v>
      </c>
      <c r="C149" t="s">
        <v>2843</v>
      </c>
      <c r="D149" t="s">
        <v>272</v>
      </c>
      <c r="E149" t="s">
        <v>2829</v>
      </c>
      <c r="F149" s="430">
        <v>0.3840277777777778</v>
      </c>
      <c r="G149" s="430">
        <v>0.38819444444444445</v>
      </c>
      <c r="H149">
        <f>ROUND((Table94[[#This Row],[End Time]]-Table94[[#This Row],[Start Time]])*1440,0)</f>
        <v>6</v>
      </c>
      <c r="I149" t="s">
        <v>902</v>
      </c>
      <c r="L149" t="s">
        <v>419</v>
      </c>
      <c r="M149" t="s">
        <v>897</v>
      </c>
      <c r="N149" t="s">
        <v>2824</v>
      </c>
    </row>
    <row r="150" spans="1:14">
      <c r="A150">
        <v>12</v>
      </c>
      <c r="B150" s="407">
        <v>45781</v>
      </c>
      <c r="C150" t="s">
        <v>2843</v>
      </c>
      <c r="D150" t="s">
        <v>272</v>
      </c>
      <c r="E150" t="s">
        <v>2829</v>
      </c>
      <c r="F150" s="430">
        <v>0.38819444444444445</v>
      </c>
      <c r="G150" s="430">
        <v>0.38958333333333334</v>
      </c>
      <c r="H150">
        <f>ROUND((Table94[[#This Row],[End Time]]-Table94[[#This Row],[Start Time]])*1440,0)</f>
        <v>2</v>
      </c>
      <c r="I150" t="s">
        <v>903</v>
      </c>
      <c r="L150" t="s">
        <v>419</v>
      </c>
      <c r="M150" t="s">
        <v>897</v>
      </c>
      <c r="N150" t="s">
        <v>2824</v>
      </c>
    </row>
    <row r="151" spans="1:14">
      <c r="A151">
        <v>12</v>
      </c>
      <c r="B151" s="407">
        <v>45781</v>
      </c>
      <c r="C151" t="s">
        <v>2843</v>
      </c>
      <c r="D151" t="s">
        <v>272</v>
      </c>
      <c r="E151" t="s">
        <v>2829</v>
      </c>
      <c r="F151" s="430">
        <v>0.38958333333333334</v>
      </c>
      <c r="G151" s="430">
        <v>0.39097222222222222</v>
      </c>
      <c r="H151">
        <f>ROUND((Table94[[#This Row],[End Time]]-Table94[[#This Row],[Start Time]])*1440,0)</f>
        <v>2</v>
      </c>
      <c r="I151" t="s">
        <v>904</v>
      </c>
      <c r="L151" t="s">
        <v>419</v>
      </c>
      <c r="M151" t="s">
        <v>897</v>
      </c>
      <c r="N151" t="s">
        <v>2824</v>
      </c>
    </row>
    <row r="152" spans="1:14">
      <c r="A152">
        <v>12</v>
      </c>
      <c r="B152" s="407">
        <v>45781</v>
      </c>
      <c r="C152" t="s">
        <v>83</v>
      </c>
      <c r="D152" t="s">
        <v>272</v>
      </c>
      <c r="E152" t="s">
        <v>2829</v>
      </c>
      <c r="F152" s="430">
        <v>0.39097222222222222</v>
      </c>
      <c r="G152" s="430">
        <v>0.39166666666666666</v>
      </c>
      <c r="H152">
        <f>ROUND((Table94[[#This Row],[End Time]]-Table94[[#This Row],[Start Time]])*1440,0)</f>
        <v>1</v>
      </c>
      <c r="I152" t="s">
        <v>905</v>
      </c>
      <c r="L152" t="s">
        <v>419</v>
      </c>
      <c r="M152" t="s">
        <v>897</v>
      </c>
      <c r="N152" t="s">
        <v>2824</v>
      </c>
    </row>
    <row r="153" spans="1:14">
      <c r="A153">
        <v>12</v>
      </c>
      <c r="B153" s="407">
        <v>45781</v>
      </c>
      <c r="C153" t="s">
        <v>110</v>
      </c>
      <c r="D153" t="s">
        <v>272</v>
      </c>
      <c r="E153" t="s">
        <v>2829</v>
      </c>
      <c r="F153" s="430">
        <v>0.3923611111111111</v>
      </c>
      <c r="G153" s="430">
        <v>0.39305555555555555</v>
      </c>
      <c r="H153">
        <f>ROUND((Table94[[#This Row],[End Time]]-Table94[[#This Row],[Start Time]])*1440,0)</f>
        <v>1</v>
      </c>
      <c r="I153" t="s">
        <v>906</v>
      </c>
      <c r="L153" t="s">
        <v>419</v>
      </c>
      <c r="M153" t="s">
        <v>897</v>
      </c>
      <c r="N153" t="s">
        <v>2824</v>
      </c>
    </row>
    <row r="154" spans="1:14">
      <c r="A154">
        <v>12</v>
      </c>
      <c r="B154" s="407">
        <v>45781</v>
      </c>
      <c r="C154" t="s">
        <v>83</v>
      </c>
      <c r="D154" t="s">
        <v>272</v>
      </c>
      <c r="E154" t="s">
        <v>2829</v>
      </c>
      <c r="F154" s="430">
        <v>0.39305555555555555</v>
      </c>
      <c r="G154" s="430">
        <v>0.39374999999999999</v>
      </c>
      <c r="H154">
        <f>ROUND((Table94[[#This Row],[End Time]]-Table94[[#This Row],[Start Time]])*1440,0)</f>
        <v>1</v>
      </c>
      <c r="I154" t="s">
        <v>907</v>
      </c>
      <c r="L154" t="s">
        <v>419</v>
      </c>
      <c r="M154" t="s">
        <v>897</v>
      </c>
      <c r="N154" t="s">
        <v>2824</v>
      </c>
    </row>
    <row r="155" spans="1:14">
      <c r="A155">
        <v>12</v>
      </c>
      <c r="B155" s="407">
        <v>45781</v>
      </c>
      <c r="C155" t="s">
        <v>83</v>
      </c>
      <c r="D155" t="s">
        <v>272</v>
      </c>
      <c r="E155" t="s">
        <v>2829</v>
      </c>
      <c r="F155" s="430">
        <v>0.39374999999999999</v>
      </c>
      <c r="G155" s="430">
        <v>0.39513888888888887</v>
      </c>
      <c r="H155">
        <f>ROUND((Table94[[#This Row],[End Time]]-Table94[[#This Row],[Start Time]])*1440,0)</f>
        <v>2</v>
      </c>
      <c r="I155" t="s">
        <v>908</v>
      </c>
      <c r="L155" t="s">
        <v>419</v>
      </c>
      <c r="M155" t="s">
        <v>897</v>
      </c>
      <c r="N155" t="s">
        <v>2824</v>
      </c>
    </row>
    <row r="156" spans="1:14">
      <c r="A156">
        <v>12</v>
      </c>
      <c r="B156" s="407">
        <v>45781</v>
      </c>
      <c r="C156" t="s">
        <v>2839</v>
      </c>
      <c r="D156" t="s">
        <v>272</v>
      </c>
      <c r="E156" t="s">
        <v>2829</v>
      </c>
      <c r="F156" s="430">
        <v>0.39513888888888887</v>
      </c>
      <c r="G156" s="430">
        <v>0.39583333333333331</v>
      </c>
      <c r="H156">
        <f>ROUND((Table94[[#This Row],[End Time]]-Table94[[#This Row],[Start Time]])*1440,0)</f>
        <v>1</v>
      </c>
      <c r="I156" t="s">
        <v>909</v>
      </c>
      <c r="L156" t="s">
        <v>419</v>
      </c>
      <c r="M156" t="s">
        <v>897</v>
      </c>
      <c r="N156" t="s">
        <v>2824</v>
      </c>
    </row>
    <row r="157" spans="1:14">
      <c r="A157">
        <v>12</v>
      </c>
      <c r="B157" s="407">
        <v>45781</v>
      </c>
      <c r="C157" t="s">
        <v>2839</v>
      </c>
      <c r="D157" t="s">
        <v>272</v>
      </c>
      <c r="E157" t="s">
        <v>2829</v>
      </c>
      <c r="F157" s="430">
        <v>0.3972222222222222</v>
      </c>
      <c r="G157" s="430">
        <v>0.41111111111111109</v>
      </c>
      <c r="H157">
        <f>ROUND((Table94[[#This Row],[End Time]]-Table94[[#This Row],[Start Time]])*1440,0)</f>
        <v>20</v>
      </c>
      <c r="I157" t="s">
        <v>910</v>
      </c>
      <c r="L157" t="s">
        <v>419</v>
      </c>
      <c r="M157" t="s">
        <v>897</v>
      </c>
      <c r="N157" t="s">
        <v>2824</v>
      </c>
    </row>
    <row r="158" spans="1:14">
      <c r="A158">
        <v>12</v>
      </c>
      <c r="B158" s="407">
        <v>45781</v>
      </c>
      <c r="C158" t="s">
        <v>80</v>
      </c>
      <c r="D158" t="s">
        <v>272</v>
      </c>
      <c r="E158" t="s">
        <v>2829</v>
      </c>
      <c r="F158" s="430">
        <v>0.41180555555555554</v>
      </c>
      <c r="G158" s="430">
        <v>0.41388888888888886</v>
      </c>
      <c r="H158">
        <f>ROUND((Table94[[#This Row],[End Time]]-Table94[[#This Row],[Start Time]])*1440,0)</f>
        <v>3</v>
      </c>
      <c r="I158" t="s">
        <v>911</v>
      </c>
      <c r="L158" t="s">
        <v>419</v>
      </c>
      <c r="M158" t="s">
        <v>897</v>
      </c>
      <c r="N158" t="s">
        <v>2824</v>
      </c>
    </row>
    <row r="159" spans="1:14">
      <c r="A159">
        <v>12</v>
      </c>
      <c r="B159" s="407">
        <v>45781</v>
      </c>
      <c r="C159" t="s">
        <v>2839</v>
      </c>
      <c r="D159" t="s">
        <v>37</v>
      </c>
      <c r="E159" t="s">
        <v>2828</v>
      </c>
      <c r="F159" s="430">
        <v>0.41388888888888886</v>
      </c>
      <c r="G159" s="430">
        <v>0.4152777777777778</v>
      </c>
      <c r="H159">
        <f>ROUND((Table94[[#This Row],[End Time]]-Table94[[#This Row],[Start Time]])*1440,0)</f>
        <v>2</v>
      </c>
      <c r="I159" t="s">
        <v>912</v>
      </c>
      <c r="L159" t="s">
        <v>419</v>
      </c>
      <c r="M159" t="s">
        <v>897</v>
      </c>
      <c r="N159" t="s">
        <v>2824</v>
      </c>
    </row>
    <row r="160" spans="1:14">
      <c r="A160">
        <v>12</v>
      </c>
      <c r="B160" s="407">
        <v>45781</v>
      </c>
      <c r="C160" t="s">
        <v>2848</v>
      </c>
      <c r="D160" t="s">
        <v>272</v>
      </c>
      <c r="E160" t="s">
        <v>2829</v>
      </c>
      <c r="F160" s="430">
        <v>0.4152777777777778</v>
      </c>
      <c r="G160" s="430">
        <v>0.41597222222222224</v>
      </c>
      <c r="H160">
        <f>ROUND((Table94[[#This Row],[End Time]]-Table94[[#This Row],[Start Time]])*1440,0)</f>
        <v>1</v>
      </c>
      <c r="I160" t="s">
        <v>913</v>
      </c>
      <c r="L160" t="s">
        <v>419</v>
      </c>
      <c r="M160" t="s">
        <v>897</v>
      </c>
      <c r="N160" t="s">
        <v>2824</v>
      </c>
    </row>
    <row r="161" spans="1:14">
      <c r="A161">
        <v>12</v>
      </c>
      <c r="B161" s="407">
        <v>45781</v>
      </c>
      <c r="C161" t="s">
        <v>226</v>
      </c>
      <c r="D161" t="s">
        <v>174</v>
      </c>
      <c r="E161" t="s">
        <v>174</v>
      </c>
      <c r="F161" s="430">
        <v>0.41666666666666669</v>
      </c>
      <c r="G161" s="430">
        <v>0.41736111111111113</v>
      </c>
      <c r="H161">
        <f>ROUND((Table94[[#This Row],[End Time]]-Table94[[#This Row],[Start Time]])*1440,0)</f>
        <v>1</v>
      </c>
      <c r="I161" t="s">
        <v>914</v>
      </c>
      <c r="L161" t="s">
        <v>419</v>
      </c>
      <c r="M161" t="s">
        <v>897</v>
      </c>
      <c r="N161" t="s">
        <v>2824</v>
      </c>
    </row>
    <row r="162" spans="1:14">
      <c r="A162">
        <v>12</v>
      </c>
      <c r="B162" s="407">
        <v>45781</v>
      </c>
      <c r="C162" t="s">
        <v>156</v>
      </c>
      <c r="D162" t="s">
        <v>37</v>
      </c>
      <c r="E162" t="s">
        <v>2828</v>
      </c>
      <c r="F162" s="430">
        <v>0.41736111111111113</v>
      </c>
      <c r="G162" s="430">
        <v>0.41875000000000001</v>
      </c>
      <c r="H162">
        <f>ROUND((Table94[[#This Row],[End Time]]-Table94[[#This Row],[Start Time]])*1440,0)</f>
        <v>2</v>
      </c>
      <c r="I162" t="s">
        <v>915</v>
      </c>
      <c r="L162" t="s">
        <v>419</v>
      </c>
      <c r="M162" t="s">
        <v>897</v>
      </c>
      <c r="N162" t="s">
        <v>2824</v>
      </c>
    </row>
    <row r="163" spans="1:14">
      <c r="A163">
        <v>12</v>
      </c>
      <c r="B163" s="407">
        <v>45781</v>
      </c>
      <c r="C163" t="s">
        <v>1022</v>
      </c>
      <c r="D163" t="s">
        <v>174</v>
      </c>
      <c r="E163" t="s">
        <v>174</v>
      </c>
      <c r="F163" s="430">
        <v>0.41875000000000001</v>
      </c>
      <c r="G163" s="430">
        <v>0.44583333333333336</v>
      </c>
      <c r="H163">
        <f>ROUND((Table94[[#This Row],[End Time]]-Table94[[#This Row],[Start Time]])*1440,0)</f>
        <v>39</v>
      </c>
      <c r="I163" t="s">
        <v>338</v>
      </c>
      <c r="L163" t="s">
        <v>419</v>
      </c>
      <c r="M163" t="s">
        <v>897</v>
      </c>
      <c r="N163" t="s">
        <v>2824</v>
      </c>
    </row>
    <row r="164" spans="1:14">
      <c r="A164">
        <v>12</v>
      </c>
      <c r="B164" s="407">
        <v>45781</v>
      </c>
      <c r="C164" t="s">
        <v>29</v>
      </c>
      <c r="D164" t="s">
        <v>174</v>
      </c>
      <c r="E164" t="s">
        <v>174</v>
      </c>
      <c r="F164" s="430">
        <v>0.4465277777777778</v>
      </c>
      <c r="G164" s="430">
        <v>0.44722222222222224</v>
      </c>
      <c r="H164">
        <f>ROUND((Table94[[#This Row],[End Time]]-Table94[[#This Row],[Start Time]])*1440,0)</f>
        <v>1</v>
      </c>
      <c r="I164" t="s">
        <v>917</v>
      </c>
      <c r="L164" t="s">
        <v>419</v>
      </c>
      <c r="M164" t="s">
        <v>897</v>
      </c>
      <c r="N164" t="s">
        <v>2824</v>
      </c>
    </row>
    <row r="165" spans="1:14">
      <c r="A165">
        <v>12</v>
      </c>
      <c r="B165" s="407">
        <v>45781</v>
      </c>
      <c r="C165" t="s">
        <v>156</v>
      </c>
      <c r="D165" t="s">
        <v>272</v>
      </c>
      <c r="E165" t="s">
        <v>2829</v>
      </c>
      <c r="F165" s="430">
        <v>0.44722222222222224</v>
      </c>
      <c r="G165" s="430">
        <v>0.44791666666666669</v>
      </c>
      <c r="H165">
        <f>ROUND((Table94[[#This Row],[End Time]]-Table94[[#This Row],[Start Time]])*1440,0)</f>
        <v>1</v>
      </c>
      <c r="I165" t="s">
        <v>918</v>
      </c>
      <c r="L165" t="s">
        <v>419</v>
      </c>
      <c r="M165" t="s">
        <v>897</v>
      </c>
      <c r="N165" t="s">
        <v>2824</v>
      </c>
    </row>
    <row r="166" spans="1:14">
      <c r="A166">
        <v>12</v>
      </c>
      <c r="B166" s="407">
        <v>45781</v>
      </c>
      <c r="C166" t="s">
        <v>156</v>
      </c>
      <c r="D166" t="s">
        <v>37</v>
      </c>
      <c r="E166" t="s">
        <v>2828</v>
      </c>
      <c r="F166" s="430">
        <v>0.44791666666666669</v>
      </c>
      <c r="G166" s="430">
        <v>0.4513888888888889</v>
      </c>
      <c r="H166">
        <f>ROUND((Table94[[#This Row],[End Time]]-Table94[[#This Row],[Start Time]])*1440,0)</f>
        <v>5</v>
      </c>
      <c r="I166" t="s">
        <v>919</v>
      </c>
      <c r="L166" t="s">
        <v>419</v>
      </c>
      <c r="M166" t="s">
        <v>897</v>
      </c>
      <c r="N166" t="s">
        <v>2824</v>
      </c>
    </row>
    <row r="167" spans="1:14">
      <c r="A167">
        <v>12</v>
      </c>
      <c r="B167" s="407">
        <v>45781</v>
      </c>
      <c r="C167" t="s">
        <v>349</v>
      </c>
      <c r="D167" t="s">
        <v>272</v>
      </c>
      <c r="E167" t="s">
        <v>2829</v>
      </c>
      <c r="F167" s="430">
        <v>0.4513888888888889</v>
      </c>
      <c r="G167" s="430">
        <v>0.45416666666666666</v>
      </c>
      <c r="H167">
        <f>ROUND((Table94[[#This Row],[End Time]]-Table94[[#This Row],[Start Time]])*1440,0)</f>
        <v>4</v>
      </c>
      <c r="I167" t="s">
        <v>920</v>
      </c>
      <c r="L167" t="s">
        <v>419</v>
      </c>
      <c r="M167" t="s">
        <v>897</v>
      </c>
      <c r="N167" t="s">
        <v>2824</v>
      </c>
    </row>
    <row r="168" spans="1:14">
      <c r="A168">
        <v>12</v>
      </c>
      <c r="B168" s="407">
        <v>45781</v>
      </c>
      <c r="C168" t="s">
        <v>349</v>
      </c>
      <c r="D168" t="s">
        <v>37</v>
      </c>
      <c r="E168" t="s">
        <v>2828</v>
      </c>
      <c r="F168" s="430">
        <v>0.4548611111111111</v>
      </c>
      <c r="G168" s="430">
        <v>0.45624999999999999</v>
      </c>
      <c r="H168">
        <f>ROUND((Table94[[#This Row],[End Time]]-Table94[[#This Row],[Start Time]])*1440,0)</f>
        <v>2</v>
      </c>
      <c r="I168" t="s">
        <v>921</v>
      </c>
      <c r="L168" t="s">
        <v>419</v>
      </c>
      <c r="M168" t="s">
        <v>897</v>
      </c>
      <c r="N168" t="s">
        <v>2824</v>
      </c>
    </row>
    <row r="169" spans="1:14">
      <c r="A169">
        <v>12</v>
      </c>
      <c r="B169" s="407">
        <v>45781</v>
      </c>
      <c r="C169" t="s">
        <v>2839</v>
      </c>
      <c r="D169" t="s">
        <v>37</v>
      </c>
      <c r="E169" t="s">
        <v>2828</v>
      </c>
      <c r="F169" s="430">
        <v>0.45624999999999999</v>
      </c>
      <c r="G169" s="430">
        <v>0.46458333333333335</v>
      </c>
      <c r="H169">
        <f>ROUND((Table94[[#This Row],[End Time]]-Table94[[#This Row],[Start Time]])*1440,0)</f>
        <v>12</v>
      </c>
      <c r="I169" t="s">
        <v>922</v>
      </c>
      <c r="L169" t="s">
        <v>419</v>
      </c>
      <c r="M169" t="s">
        <v>897</v>
      </c>
      <c r="N169" t="s">
        <v>2824</v>
      </c>
    </row>
    <row r="170" spans="1:14">
      <c r="A170">
        <v>12</v>
      </c>
      <c r="B170" s="407">
        <v>45781</v>
      </c>
      <c r="C170" t="s">
        <v>349</v>
      </c>
      <c r="D170" t="s">
        <v>37</v>
      </c>
      <c r="E170" t="s">
        <v>2828</v>
      </c>
      <c r="F170" s="430">
        <v>0.46527777777777779</v>
      </c>
      <c r="G170" s="430">
        <v>0.46527777777777779</v>
      </c>
      <c r="H170">
        <f>ROUND((Table94[[#This Row],[End Time]]-Table94[[#This Row],[Start Time]])*1440,0)</f>
        <v>0</v>
      </c>
      <c r="I170" t="s">
        <v>923</v>
      </c>
      <c r="L170" t="s">
        <v>419</v>
      </c>
      <c r="M170" t="s">
        <v>897</v>
      </c>
      <c r="N170" t="s">
        <v>2824</v>
      </c>
    </row>
    <row r="171" spans="1:14">
      <c r="A171">
        <v>12</v>
      </c>
      <c r="B171" s="407">
        <v>45781</v>
      </c>
      <c r="C171" t="s">
        <v>83</v>
      </c>
      <c r="D171" t="s">
        <v>37</v>
      </c>
      <c r="E171" t="s">
        <v>2828</v>
      </c>
      <c r="F171" s="430">
        <v>0.46527777777777779</v>
      </c>
      <c r="G171" s="430">
        <v>0.46597222222222223</v>
      </c>
      <c r="H171">
        <f>ROUND((Table94[[#This Row],[End Time]]-Table94[[#This Row],[Start Time]])*1440,0)</f>
        <v>1</v>
      </c>
      <c r="I171" t="s">
        <v>924</v>
      </c>
      <c r="L171" t="s">
        <v>419</v>
      </c>
      <c r="M171" t="s">
        <v>897</v>
      </c>
      <c r="N171" t="s">
        <v>2824</v>
      </c>
    </row>
    <row r="172" spans="1:14">
      <c r="A172">
        <v>12</v>
      </c>
      <c r="B172" s="407">
        <v>45781</v>
      </c>
      <c r="C172" t="s">
        <v>316</v>
      </c>
      <c r="D172" t="s">
        <v>37</v>
      </c>
      <c r="E172" t="s">
        <v>2828</v>
      </c>
      <c r="F172" s="430">
        <v>0.46597222222222223</v>
      </c>
      <c r="G172" s="430">
        <v>0.46597222222222223</v>
      </c>
      <c r="H172">
        <f>ROUND((Table94[[#This Row],[End Time]]-Table94[[#This Row],[Start Time]])*1440,0)</f>
        <v>0</v>
      </c>
      <c r="I172" t="s">
        <v>925</v>
      </c>
      <c r="L172" t="s">
        <v>419</v>
      </c>
      <c r="M172" t="s">
        <v>897</v>
      </c>
      <c r="N172" t="s">
        <v>2824</v>
      </c>
    </row>
    <row r="173" spans="1:14">
      <c r="A173">
        <v>12</v>
      </c>
      <c r="B173" s="407">
        <v>45781</v>
      </c>
      <c r="C173" t="s">
        <v>41</v>
      </c>
      <c r="D173" t="s">
        <v>37</v>
      </c>
      <c r="E173" t="s">
        <v>2828</v>
      </c>
      <c r="F173" s="430">
        <v>0.46597222222222223</v>
      </c>
      <c r="G173" s="430">
        <v>0.46666666666666667</v>
      </c>
      <c r="H173">
        <f>ROUND((Table94[[#This Row],[End Time]]-Table94[[#This Row],[Start Time]])*1440,0)</f>
        <v>1</v>
      </c>
      <c r="I173" t="s">
        <v>926</v>
      </c>
      <c r="L173" t="s">
        <v>419</v>
      </c>
      <c r="M173" t="s">
        <v>897</v>
      </c>
      <c r="N173" t="s">
        <v>2824</v>
      </c>
    </row>
    <row r="174" spans="1:14">
      <c r="A174">
        <v>12</v>
      </c>
      <c r="B174" s="407">
        <v>45781</v>
      </c>
      <c r="C174" t="s">
        <v>349</v>
      </c>
      <c r="D174" t="s">
        <v>37</v>
      </c>
      <c r="E174" t="s">
        <v>2828</v>
      </c>
      <c r="F174" s="430">
        <v>0.46666666666666667</v>
      </c>
      <c r="G174" s="430">
        <v>0.46805555555555556</v>
      </c>
      <c r="H174">
        <f>ROUND((Table94[[#This Row],[End Time]]-Table94[[#This Row],[Start Time]])*1440,0)</f>
        <v>2</v>
      </c>
      <c r="I174" t="s">
        <v>927</v>
      </c>
      <c r="L174" t="s">
        <v>419</v>
      </c>
      <c r="M174" t="s">
        <v>897</v>
      </c>
      <c r="N174" t="s">
        <v>2824</v>
      </c>
    </row>
    <row r="175" spans="1:14">
      <c r="A175">
        <v>12</v>
      </c>
      <c r="B175" s="407">
        <v>45781</v>
      </c>
      <c r="C175" t="s">
        <v>83</v>
      </c>
      <c r="D175" t="s">
        <v>37</v>
      </c>
      <c r="E175" t="s">
        <v>2828</v>
      </c>
      <c r="F175" s="430">
        <v>0.46805555555555556</v>
      </c>
      <c r="G175" s="430">
        <v>0.46805555555555556</v>
      </c>
      <c r="H175">
        <f>ROUND((Table94[[#This Row],[End Time]]-Table94[[#This Row],[Start Time]])*1440,0)</f>
        <v>0</v>
      </c>
      <c r="I175" t="s">
        <v>928</v>
      </c>
      <c r="L175" t="s">
        <v>419</v>
      </c>
      <c r="M175" t="s">
        <v>897</v>
      </c>
      <c r="N175" t="s">
        <v>2824</v>
      </c>
    </row>
    <row r="176" spans="1:14">
      <c r="A176">
        <v>12</v>
      </c>
      <c r="B176" s="407">
        <v>45781</v>
      </c>
      <c r="C176" t="s">
        <v>110</v>
      </c>
      <c r="D176" t="s">
        <v>37</v>
      </c>
      <c r="E176" t="s">
        <v>2828</v>
      </c>
      <c r="F176" s="430">
        <v>0.46805555555555556</v>
      </c>
      <c r="G176" s="430">
        <v>0.46875</v>
      </c>
      <c r="H176">
        <f>ROUND((Table94[[#This Row],[End Time]]-Table94[[#This Row],[Start Time]])*1440,0)</f>
        <v>1</v>
      </c>
      <c r="I176" t="s">
        <v>929</v>
      </c>
      <c r="L176" t="s">
        <v>419</v>
      </c>
      <c r="M176" t="s">
        <v>897</v>
      </c>
      <c r="N176" t="s">
        <v>2824</v>
      </c>
    </row>
    <row r="177" spans="1:14">
      <c r="A177">
        <v>12</v>
      </c>
      <c r="B177" s="407">
        <v>45781</v>
      </c>
      <c r="C177" t="s">
        <v>2839</v>
      </c>
      <c r="D177" t="s">
        <v>37</v>
      </c>
      <c r="E177" t="s">
        <v>2828</v>
      </c>
      <c r="F177" s="430">
        <v>0.46944444444444444</v>
      </c>
      <c r="G177" s="430">
        <v>0.47847222222222224</v>
      </c>
      <c r="H177">
        <f>ROUND((Table94[[#This Row],[End Time]]-Table94[[#This Row],[Start Time]])*1440,0)</f>
        <v>13</v>
      </c>
      <c r="I177" t="s">
        <v>930</v>
      </c>
      <c r="L177" t="s">
        <v>419</v>
      </c>
      <c r="M177" t="s">
        <v>897</v>
      </c>
      <c r="N177" t="s">
        <v>2824</v>
      </c>
    </row>
    <row r="178" spans="1:14">
      <c r="A178">
        <v>12</v>
      </c>
      <c r="B178" s="407">
        <v>45781</v>
      </c>
      <c r="C178" t="s">
        <v>80</v>
      </c>
      <c r="D178" t="s">
        <v>37</v>
      </c>
      <c r="E178" t="s">
        <v>2828</v>
      </c>
      <c r="F178" s="430">
        <v>0.47916666666666669</v>
      </c>
      <c r="G178" s="430">
        <v>0.47916666666666669</v>
      </c>
      <c r="H178">
        <f>ROUND((Table94[[#This Row],[End Time]]-Table94[[#This Row],[Start Time]])*1440,0)</f>
        <v>0</v>
      </c>
      <c r="I178" t="s">
        <v>467</v>
      </c>
      <c r="L178" t="s">
        <v>419</v>
      </c>
      <c r="M178" t="s">
        <v>897</v>
      </c>
      <c r="N178" t="s">
        <v>2824</v>
      </c>
    </row>
    <row r="179" spans="1:14">
      <c r="A179">
        <v>12</v>
      </c>
      <c r="B179" s="407">
        <v>45781</v>
      </c>
      <c r="C179" t="s">
        <v>2839</v>
      </c>
      <c r="D179" t="s">
        <v>37</v>
      </c>
      <c r="E179" t="s">
        <v>2828</v>
      </c>
      <c r="F179" s="430">
        <v>0.47916666666666669</v>
      </c>
      <c r="G179" s="430">
        <v>0.48055555555555557</v>
      </c>
      <c r="H179">
        <f>ROUND((Table94[[#This Row],[End Time]]-Table94[[#This Row],[Start Time]])*1440,0)</f>
        <v>2</v>
      </c>
      <c r="I179" t="s">
        <v>931</v>
      </c>
      <c r="L179" t="s">
        <v>419</v>
      </c>
      <c r="M179" t="s">
        <v>897</v>
      </c>
      <c r="N179" t="s">
        <v>2824</v>
      </c>
    </row>
    <row r="180" spans="1:14">
      <c r="A180">
        <v>12</v>
      </c>
      <c r="B180" s="407">
        <v>45781</v>
      </c>
      <c r="C180" t="s">
        <v>226</v>
      </c>
      <c r="D180" t="s">
        <v>37</v>
      </c>
      <c r="E180" t="s">
        <v>2828</v>
      </c>
      <c r="F180" s="430">
        <v>0.48055555555555557</v>
      </c>
      <c r="G180" s="430">
        <v>0.48194444444444445</v>
      </c>
      <c r="H180">
        <f>ROUND((Table94[[#This Row],[End Time]]-Table94[[#This Row],[Start Time]])*1440,0)</f>
        <v>2</v>
      </c>
      <c r="I180" t="s">
        <v>932</v>
      </c>
      <c r="L180" t="s">
        <v>419</v>
      </c>
      <c r="M180" t="s">
        <v>897</v>
      </c>
      <c r="N180" t="s">
        <v>2824</v>
      </c>
    </row>
    <row r="181" spans="1:14">
      <c r="A181">
        <v>12</v>
      </c>
      <c r="B181" s="407">
        <v>45781</v>
      </c>
      <c r="C181" t="s">
        <v>2844</v>
      </c>
      <c r="D181" t="s">
        <v>37</v>
      </c>
      <c r="E181" t="s">
        <v>2828</v>
      </c>
      <c r="F181" s="430">
        <v>0.48194444444444445</v>
      </c>
      <c r="G181" s="430">
        <v>0.4826388888888889</v>
      </c>
      <c r="H181">
        <f>ROUND((Table94[[#This Row],[End Time]]-Table94[[#This Row],[Start Time]])*1440,0)</f>
        <v>1</v>
      </c>
      <c r="I181" t="s">
        <v>933</v>
      </c>
      <c r="L181" t="s">
        <v>419</v>
      </c>
      <c r="M181" t="s">
        <v>897</v>
      </c>
      <c r="N181" t="s">
        <v>2824</v>
      </c>
    </row>
    <row r="182" spans="1:14">
      <c r="A182">
        <v>12</v>
      </c>
      <c r="B182" s="407">
        <v>45781</v>
      </c>
      <c r="C182" t="s">
        <v>226</v>
      </c>
      <c r="D182" t="s">
        <v>174</v>
      </c>
      <c r="E182" t="s">
        <v>174</v>
      </c>
      <c r="F182" s="430">
        <v>0.4826388888888889</v>
      </c>
      <c r="G182" s="430">
        <v>0.48402777777777778</v>
      </c>
      <c r="H182">
        <f>ROUND((Table94[[#This Row],[End Time]]-Table94[[#This Row],[Start Time]])*1440,0)</f>
        <v>2</v>
      </c>
      <c r="I182" t="s">
        <v>934</v>
      </c>
      <c r="L182" t="s">
        <v>419</v>
      </c>
      <c r="M182" t="s">
        <v>897</v>
      </c>
      <c r="N182" t="s">
        <v>2824</v>
      </c>
    </row>
    <row r="183" spans="1:14">
      <c r="A183">
        <v>12</v>
      </c>
      <c r="B183" s="407">
        <v>45781</v>
      </c>
      <c r="C183" t="s">
        <v>83</v>
      </c>
      <c r="D183" t="s">
        <v>174</v>
      </c>
      <c r="E183" t="s">
        <v>174</v>
      </c>
      <c r="F183" s="430">
        <v>0.48472222222222222</v>
      </c>
      <c r="G183" s="430">
        <v>0.48541666666666666</v>
      </c>
      <c r="H183">
        <f>ROUND((Table94[[#This Row],[End Time]]-Table94[[#This Row],[Start Time]])*1440,0)</f>
        <v>1</v>
      </c>
      <c r="I183" t="s">
        <v>935</v>
      </c>
      <c r="L183" t="s">
        <v>419</v>
      </c>
      <c r="M183" t="s">
        <v>897</v>
      </c>
      <c r="N183" t="s">
        <v>2824</v>
      </c>
    </row>
    <row r="184" spans="1:14">
      <c r="A184">
        <v>12</v>
      </c>
      <c r="B184" s="407">
        <v>45781</v>
      </c>
      <c r="C184" t="s">
        <v>2845</v>
      </c>
      <c r="D184" t="s">
        <v>272</v>
      </c>
      <c r="E184" t="s">
        <v>2829</v>
      </c>
      <c r="F184" s="430">
        <v>0.48888888888888887</v>
      </c>
      <c r="G184" s="430">
        <v>0.48958333333333331</v>
      </c>
      <c r="H184">
        <f>ROUND((Table94[[#This Row],[End Time]]-Table94[[#This Row],[Start Time]])*1440,0)</f>
        <v>1</v>
      </c>
      <c r="I184" t="s">
        <v>936</v>
      </c>
      <c r="L184" t="s">
        <v>419</v>
      </c>
      <c r="M184" t="s">
        <v>897</v>
      </c>
      <c r="N184" t="s">
        <v>2824</v>
      </c>
    </row>
    <row r="185" spans="1:14">
      <c r="A185">
        <v>12</v>
      </c>
      <c r="B185" s="407">
        <v>45781</v>
      </c>
      <c r="C185" t="s">
        <v>2845</v>
      </c>
      <c r="D185" t="s">
        <v>272</v>
      </c>
      <c r="E185" t="s">
        <v>2829</v>
      </c>
      <c r="F185" s="430">
        <v>0.48958333333333331</v>
      </c>
      <c r="G185" s="430">
        <v>0.4909722222222222</v>
      </c>
      <c r="H185">
        <f>ROUND((Table94[[#This Row],[End Time]]-Table94[[#This Row],[Start Time]])*1440,0)</f>
        <v>2</v>
      </c>
      <c r="I185" t="s">
        <v>937</v>
      </c>
      <c r="L185" t="s">
        <v>419</v>
      </c>
      <c r="M185" t="s">
        <v>897</v>
      </c>
      <c r="N185" t="s">
        <v>2824</v>
      </c>
    </row>
    <row r="186" spans="1:14">
      <c r="A186">
        <v>12</v>
      </c>
      <c r="B186" s="407">
        <v>45781</v>
      </c>
      <c r="C186" t="s">
        <v>83</v>
      </c>
      <c r="D186" t="s">
        <v>272</v>
      </c>
      <c r="E186" t="s">
        <v>2829</v>
      </c>
      <c r="F186" s="430">
        <v>0.4909722222222222</v>
      </c>
      <c r="G186" s="430">
        <v>0.49166666666666664</v>
      </c>
      <c r="H186">
        <f>ROUND((Table94[[#This Row],[End Time]]-Table94[[#This Row],[Start Time]])*1440,0)</f>
        <v>1</v>
      </c>
      <c r="I186" t="s">
        <v>938</v>
      </c>
      <c r="L186" t="s">
        <v>419</v>
      </c>
      <c r="M186" t="s">
        <v>897</v>
      </c>
      <c r="N186" t="s">
        <v>2824</v>
      </c>
    </row>
    <row r="187" spans="1:14">
      <c r="A187">
        <v>12</v>
      </c>
      <c r="B187" s="407">
        <v>45781</v>
      </c>
      <c r="C187" t="s">
        <v>2844</v>
      </c>
      <c r="D187" t="s">
        <v>272</v>
      </c>
      <c r="E187" t="s">
        <v>2829</v>
      </c>
      <c r="F187" s="430">
        <v>0.49166666666666664</v>
      </c>
      <c r="G187" s="430">
        <v>0.49166666666666664</v>
      </c>
      <c r="H187">
        <f>ROUND((Table94[[#This Row],[End Time]]-Table94[[#This Row],[Start Time]])*1440,0)</f>
        <v>0</v>
      </c>
      <c r="I187" t="s">
        <v>939</v>
      </c>
      <c r="L187" t="s">
        <v>419</v>
      </c>
      <c r="M187" t="s">
        <v>897</v>
      </c>
      <c r="N187" t="s">
        <v>2824</v>
      </c>
    </row>
    <row r="188" spans="1:14">
      <c r="A188">
        <v>12</v>
      </c>
      <c r="B188" s="407">
        <v>45781</v>
      </c>
      <c r="C188" t="s">
        <v>2845</v>
      </c>
      <c r="D188" t="s">
        <v>272</v>
      </c>
      <c r="E188" t="s">
        <v>2829</v>
      </c>
      <c r="F188" s="430">
        <v>0.49236111111111114</v>
      </c>
      <c r="G188" s="430">
        <v>0.49375000000000002</v>
      </c>
      <c r="H188">
        <f>ROUND((Table94[[#This Row],[End Time]]-Table94[[#This Row],[Start Time]])*1440,0)</f>
        <v>2</v>
      </c>
      <c r="I188" t="s">
        <v>940</v>
      </c>
      <c r="L188" t="s">
        <v>419</v>
      </c>
      <c r="M188" t="s">
        <v>897</v>
      </c>
      <c r="N188" t="s">
        <v>2824</v>
      </c>
    </row>
    <row r="189" spans="1:14">
      <c r="A189">
        <v>12</v>
      </c>
      <c r="B189" s="407">
        <v>45781</v>
      </c>
      <c r="C189" t="s">
        <v>2845</v>
      </c>
      <c r="D189" t="s">
        <v>272</v>
      </c>
      <c r="E189" t="s">
        <v>2829</v>
      </c>
      <c r="F189" s="430">
        <v>0.49375000000000002</v>
      </c>
      <c r="G189" s="430">
        <v>0.49652777777777779</v>
      </c>
      <c r="H189">
        <f>ROUND((Table94[[#This Row],[End Time]]-Table94[[#This Row],[Start Time]])*1440,0)</f>
        <v>4</v>
      </c>
      <c r="I189" t="s">
        <v>941</v>
      </c>
      <c r="L189" t="s">
        <v>419</v>
      </c>
      <c r="M189" t="s">
        <v>897</v>
      </c>
      <c r="N189" t="s">
        <v>2824</v>
      </c>
    </row>
    <row r="190" spans="1:14">
      <c r="A190">
        <v>12</v>
      </c>
      <c r="B190" s="407">
        <v>45781</v>
      </c>
      <c r="C190" t="s">
        <v>2845</v>
      </c>
      <c r="D190" t="s">
        <v>272</v>
      </c>
      <c r="E190" t="s">
        <v>2829</v>
      </c>
      <c r="F190" s="430">
        <v>0.49722222222222223</v>
      </c>
      <c r="G190" s="430">
        <v>0.49791666666666667</v>
      </c>
      <c r="H190">
        <f>ROUND((Table94[[#This Row],[End Time]]-Table94[[#This Row],[Start Time]])*1440,0)</f>
        <v>1</v>
      </c>
      <c r="I190" t="s">
        <v>943</v>
      </c>
      <c r="L190" t="s">
        <v>419</v>
      </c>
      <c r="M190" t="s">
        <v>897</v>
      </c>
      <c r="N190" t="s">
        <v>2824</v>
      </c>
    </row>
    <row r="191" spans="1:14">
      <c r="A191">
        <v>12</v>
      </c>
      <c r="B191" s="407">
        <v>45781</v>
      </c>
      <c r="C191" t="s">
        <v>110</v>
      </c>
      <c r="D191" t="s">
        <v>272</v>
      </c>
      <c r="E191" t="s">
        <v>2829</v>
      </c>
      <c r="F191" s="430">
        <v>0.49861111111111112</v>
      </c>
      <c r="G191" s="430">
        <v>0.50138888888888888</v>
      </c>
      <c r="H191">
        <f>ROUND((Table94[[#This Row],[End Time]]-Table94[[#This Row],[Start Time]])*1440,0)</f>
        <v>4</v>
      </c>
      <c r="I191" t="s">
        <v>944</v>
      </c>
      <c r="L191" t="s">
        <v>419</v>
      </c>
      <c r="M191" t="s">
        <v>897</v>
      </c>
      <c r="N191" t="s">
        <v>2824</v>
      </c>
    </row>
    <row r="192" spans="1:14">
      <c r="A192">
        <v>12</v>
      </c>
      <c r="B192" s="407">
        <v>45781</v>
      </c>
      <c r="C192" t="s">
        <v>83</v>
      </c>
      <c r="D192" t="s">
        <v>174</v>
      </c>
      <c r="E192" t="s">
        <v>174</v>
      </c>
      <c r="F192" s="430">
        <v>0.50277777777777777</v>
      </c>
      <c r="G192" s="430">
        <v>0.50347222222222221</v>
      </c>
      <c r="H192">
        <f>ROUND((Table94[[#This Row],[End Time]]-Table94[[#This Row],[Start Time]])*1440,0)</f>
        <v>1</v>
      </c>
      <c r="I192" t="s">
        <v>945</v>
      </c>
      <c r="L192" t="s">
        <v>419</v>
      </c>
      <c r="M192" t="s">
        <v>897</v>
      </c>
      <c r="N192" t="s">
        <v>2824</v>
      </c>
    </row>
    <row r="193" spans="1:14">
      <c r="A193">
        <v>12</v>
      </c>
      <c r="B193" s="407">
        <v>45781</v>
      </c>
      <c r="C193" t="s">
        <v>1289</v>
      </c>
      <c r="D193" t="s">
        <v>174</v>
      </c>
      <c r="E193" t="s">
        <v>174</v>
      </c>
      <c r="F193" s="430">
        <v>0.50347222222222221</v>
      </c>
      <c r="G193" s="430">
        <v>0.50486111111111109</v>
      </c>
      <c r="H193">
        <f>ROUND((Table94[[#This Row],[End Time]]-Table94[[#This Row],[Start Time]])*1440,0)</f>
        <v>2</v>
      </c>
      <c r="I193" t="s">
        <v>946</v>
      </c>
      <c r="L193" t="s">
        <v>419</v>
      </c>
      <c r="M193" t="s">
        <v>897</v>
      </c>
      <c r="N193" t="s">
        <v>2824</v>
      </c>
    </row>
    <row r="194" spans="1:14">
      <c r="A194">
        <v>12</v>
      </c>
      <c r="B194" s="407">
        <v>45781</v>
      </c>
      <c r="C194" t="s">
        <v>80</v>
      </c>
      <c r="D194" t="s">
        <v>174</v>
      </c>
      <c r="E194" t="s">
        <v>174</v>
      </c>
      <c r="F194" s="430">
        <v>0.50486111111111109</v>
      </c>
      <c r="G194" s="430">
        <v>0.50694444444444442</v>
      </c>
      <c r="H194">
        <f>ROUND((Table94[[#This Row],[End Time]]-Table94[[#This Row],[Start Time]])*1440,0)</f>
        <v>3</v>
      </c>
      <c r="I194" t="s">
        <v>947</v>
      </c>
      <c r="L194" t="s">
        <v>419</v>
      </c>
      <c r="M194" t="s">
        <v>897</v>
      </c>
      <c r="N194" t="s">
        <v>2824</v>
      </c>
    </row>
    <row r="195" spans="1:14">
      <c r="A195">
        <v>12</v>
      </c>
      <c r="B195" s="407">
        <v>45781</v>
      </c>
      <c r="C195" t="s">
        <v>2839</v>
      </c>
      <c r="D195" t="s">
        <v>255</v>
      </c>
      <c r="E195" t="s">
        <v>2832</v>
      </c>
      <c r="F195" s="430">
        <v>0.50763888888888886</v>
      </c>
      <c r="G195" s="430">
        <v>0.51041666666666663</v>
      </c>
      <c r="H195">
        <f>ROUND((Table94[[#This Row],[End Time]]-Table94[[#This Row],[Start Time]])*1440,0)</f>
        <v>4</v>
      </c>
      <c r="I195" t="s">
        <v>948</v>
      </c>
      <c r="L195" t="s">
        <v>419</v>
      </c>
      <c r="M195" t="s">
        <v>897</v>
      </c>
      <c r="N195" t="s">
        <v>2824</v>
      </c>
    </row>
    <row r="196" spans="1:14">
      <c r="A196">
        <v>12</v>
      </c>
      <c r="B196" s="407">
        <v>45781</v>
      </c>
      <c r="C196" t="s">
        <v>1030</v>
      </c>
      <c r="D196" t="s">
        <v>174</v>
      </c>
      <c r="E196" t="s">
        <v>174</v>
      </c>
      <c r="F196" s="430">
        <v>0.51041666666666663</v>
      </c>
      <c r="G196" s="430">
        <v>0.54513888888888884</v>
      </c>
      <c r="H196">
        <f>ROUND((Table94[[#This Row],[End Time]]-Table94[[#This Row],[Start Time]])*1440,0)</f>
        <v>50</v>
      </c>
      <c r="I196" t="s">
        <v>338</v>
      </c>
      <c r="L196" t="s">
        <v>419</v>
      </c>
      <c r="M196" t="s">
        <v>897</v>
      </c>
      <c r="N196" t="s">
        <v>2824</v>
      </c>
    </row>
    <row r="197" spans="1:14">
      <c r="A197">
        <v>12</v>
      </c>
      <c r="B197" s="407">
        <v>45781</v>
      </c>
      <c r="C197" t="s">
        <v>41</v>
      </c>
      <c r="D197" t="s">
        <v>255</v>
      </c>
      <c r="E197" t="s">
        <v>174</v>
      </c>
      <c r="F197" s="430">
        <v>0.54861111111111116</v>
      </c>
      <c r="G197" s="430">
        <v>0.5493055555555556</v>
      </c>
      <c r="H197">
        <f>ROUND((Table94[[#This Row],[End Time]]-Table94[[#This Row],[Start Time]])*1440,0)</f>
        <v>1</v>
      </c>
      <c r="I197" t="s">
        <v>950</v>
      </c>
      <c r="L197" t="s">
        <v>419</v>
      </c>
      <c r="M197" t="s">
        <v>897</v>
      </c>
      <c r="N197" t="s">
        <v>2824</v>
      </c>
    </row>
    <row r="198" spans="1:14">
      <c r="A198">
        <v>12</v>
      </c>
      <c r="B198" s="407">
        <v>45781</v>
      </c>
      <c r="C198" t="s">
        <v>36</v>
      </c>
      <c r="D198" t="s">
        <v>174</v>
      </c>
      <c r="E198" t="s">
        <v>174</v>
      </c>
      <c r="F198" s="430">
        <v>0.5493055555555556</v>
      </c>
      <c r="G198" s="430">
        <v>0.55069444444444449</v>
      </c>
      <c r="H198">
        <f>ROUND((Table94[[#This Row],[End Time]]-Table94[[#This Row],[Start Time]])*1440,0)</f>
        <v>2</v>
      </c>
      <c r="I198" t="s">
        <v>528</v>
      </c>
      <c r="L198" t="s">
        <v>419</v>
      </c>
      <c r="M198" t="s">
        <v>897</v>
      </c>
      <c r="N198" t="s">
        <v>2824</v>
      </c>
    </row>
    <row r="199" spans="1:14">
      <c r="A199">
        <v>12</v>
      </c>
      <c r="B199" s="407">
        <v>45781</v>
      </c>
      <c r="C199" t="s">
        <v>29</v>
      </c>
      <c r="D199" t="s">
        <v>174</v>
      </c>
      <c r="E199" t="s">
        <v>174</v>
      </c>
      <c r="F199" s="430">
        <v>0.55069444444444449</v>
      </c>
      <c r="G199" s="430">
        <v>0.5541666666666667</v>
      </c>
      <c r="H199">
        <f>ROUND((Table94[[#This Row],[End Time]]-Table94[[#This Row],[Start Time]])*1440,0)</f>
        <v>5</v>
      </c>
      <c r="I199" t="s">
        <v>951</v>
      </c>
      <c r="L199" t="s">
        <v>419</v>
      </c>
      <c r="M199" t="s">
        <v>897</v>
      </c>
      <c r="N199" t="s">
        <v>2824</v>
      </c>
    </row>
    <row r="200" spans="1:14">
      <c r="A200">
        <v>12</v>
      </c>
      <c r="B200" s="407">
        <v>45781</v>
      </c>
      <c r="C200" t="s">
        <v>156</v>
      </c>
      <c r="D200" t="s">
        <v>174</v>
      </c>
      <c r="E200" t="s">
        <v>174</v>
      </c>
      <c r="F200" s="430">
        <v>0.5541666666666667</v>
      </c>
      <c r="G200" s="430">
        <v>0.55694444444444446</v>
      </c>
      <c r="H200">
        <f>ROUND((Table94[[#This Row],[End Time]]-Table94[[#This Row],[Start Time]])*1440,0)</f>
        <v>4</v>
      </c>
      <c r="I200" t="s">
        <v>952</v>
      </c>
      <c r="L200" t="s">
        <v>419</v>
      </c>
      <c r="M200" t="s">
        <v>897</v>
      </c>
      <c r="N200" t="s">
        <v>2824</v>
      </c>
    </row>
    <row r="201" spans="1:14">
      <c r="A201">
        <v>12</v>
      </c>
      <c r="B201" s="407">
        <v>45781</v>
      </c>
      <c r="C201" t="s">
        <v>2844</v>
      </c>
      <c r="D201" t="s">
        <v>272</v>
      </c>
      <c r="E201" t="s">
        <v>2829</v>
      </c>
      <c r="F201" s="430">
        <v>0.55694444444444446</v>
      </c>
      <c r="G201" s="430">
        <v>0.55763888888888891</v>
      </c>
      <c r="H201">
        <f>ROUND((Table94[[#This Row],[End Time]]-Table94[[#This Row],[Start Time]])*1440,0)</f>
        <v>1</v>
      </c>
      <c r="I201" t="s">
        <v>953</v>
      </c>
      <c r="L201" t="s">
        <v>419</v>
      </c>
      <c r="M201" t="s">
        <v>897</v>
      </c>
      <c r="N201" t="s">
        <v>2824</v>
      </c>
    </row>
    <row r="202" spans="1:14">
      <c r="A202">
        <v>12</v>
      </c>
      <c r="B202" s="407">
        <v>45781</v>
      </c>
      <c r="C202" t="s">
        <v>226</v>
      </c>
      <c r="D202" t="s">
        <v>272</v>
      </c>
      <c r="E202" t="s">
        <v>2829</v>
      </c>
      <c r="F202" s="430">
        <v>0.55833333333333335</v>
      </c>
      <c r="G202" s="430">
        <v>0.55902777777777779</v>
      </c>
      <c r="H202">
        <f>ROUND((Table94[[#This Row],[End Time]]-Table94[[#This Row],[Start Time]])*1440,0)</f>
        <v>1</v>
      </c>
      <c r="I202" t="s">
        <v>954</v>
      </c>
      <c r="L202" t="s">
        <v>419</v>
      </c>
      <c r="M202" t="s">
        <v>897</v>
      </c>
      <c r="N202" t="s">
        <v>2824</v>
      </c>
    </row>
    <row r="203" spans="1:14">
      <c r="A203">
        <v>12</v>
      </c>
      <c r="B203" s="407">
        <v>45781</v>
      </c>
      <c r="C203" t="s">
        <v>110</v>
      </c>
      <c r="D203" t="s">
        <v>272</v>
      </c>
      <c r="E203" t="s">
        <v>2829</v>
      </c>
      <c r="F203" s="430">
        <v>0.55972222222222223</v>
      </c>
      <c r="G203" s="430">
        <v>0.56041666666666667</v>
      </c>
      <c r="H203">
        <f>ROUND((Table94[[#This Row],[End Time]]-Table94[[#This Row],[Start Time]])*1440,0)</f>
        <v>1</v>
      </c>
      <c r="I203" t="s">
        <v>955</v>
      </c>
      <c r="L203" t="s">
        <v>419</v>
      </c>
      <c r="M203" t="s">
        <v>897</v>
      </c>
      <c r="N203" t="s">
        <v>2824</v>
      </c>
    </row>
    <row r="204" spans="1:14">
      <c r="A204">
        <v>12</v>
      </c>
      <c r="B204" s="407">
        <v>45781</v>
      </c>
      <c r="C204" t="s">
        <v>2848</v>
      </c>
      <c r="D204" t="s">
        <v>272</v>
      </c>
      <c r="E204" t="s">
        <v>2829</v>
      </c>
      <c r="F204" s="430">
        <v>0.56041666666666667</v>
      </c>
      <c r="G204" s="430">
        <v>0.56666666666666665</v>
      </c>
      <c r="H204">
        <f>ROUND((Table94[[#This Row],[End Time]]-Table94[[#This Row],[Start Time]])*1440,0)</f>
        <v>9</v>
      </c>
      <c r="I204" t="s">
        <v>956</v>
      </c>
      <c r="L204" t="s">
        <v>419</v>
      </c>
      <c r="M204" t="s">
        <v>897</v>
      </c>
      <c r="N204" t="s">
        <v>2824</v>
      </c>
    </row>
    <row r="205" spans="1:14">
      <c r="A205">
        <v>12</v>
      </c>
      <c r="B205" s="407">
        <v>45781</v>
      </c>
      <c r="C205" t="s">
        <v>36</v>
      </c>
      <c r="D205" t="s">
        <v>174</v>
      </c>
      <c r="E205" t="s">
        <v>174</v>
      </c>
      <c r="F205" s="430">
        <v>0.56736111111111109</v>
      </c>
      <c r="G205" s="430">
        <v>0.56805555555555554</v>
      </c>
      <c r="H205">
        <f>ROUND((Table94[[#This Row],[End Time]]-Table94[[#This Row],[Start Time]])*1440,0)</f>
        <v>1</v>
      </c>
      <c r="I205" t="s">
        <v>957</v>
      </c>
      <c r="L205" t="s">
        <v>419</v>
      </c>
      <c r="M205" t="s">
        <v>897</v>
      </c>
      <c r="N205" t="s">
        <v>2824</v>
      </c>
    </row>
    <row r="206" spans="1:14">
      <c r="A206">
        <v>12</v>
      </c>
      <c r="B206" s="407">
        <v>45781</v>
      </c>
      <c r="C206" t="s">
        <v>29</v>
      </c>
      <c r="D206" t="s">
        <v>174</v>
      </c>
      <c r="E206" t="s">
        <v>174</v>
      </c>
      <c r="F206" s="430">
        <v>0.5708333333333333</v>
      </c>
      <c r="G206" s="430">
        <v>0.57222222222222219</v>
      </c>
      <c r="H206">
        <f>ROUND((Table94[[#This Row],[End Time]]-Table94[[#This Row],[Start Time]])*1440,0)</f>
        <v>2</v>
      </c>
      <c r="I206" t="s">
        <v>958</v>
      </c>
      <c r="L206" t="s">
        <v>419</v>
      </c>
      <c r="M206" t="s">
        <v>897</v>
      </c>
      <c r="N206" t="s">
        <v>2824</v>
      </c>
    </row>
    <row r="207" spans="1:14">
      <c r="A207">
        <v>12</v>
      </c>
      <c r="B207" s="407">
        <v>45781</v>
      </c>
      <c r="C207" t="s">
        <v>41</v>
      </c>
      <c r="D207" t="s">
        <v>37</v>
      </c>
      <c r="E207" t="s">
        <v>2828</v>
      </c>
      <c r="F207" s="430">
        <v>0.57222222222222219</v>
      </c>
      <c r="G207" s="430">
        <v>0.57361111111111107</v>
      </c>
      <c r="H207">
        <f>ROUND((Table94[[#This Row],[End Time]]-Table94[[#This Row],[Start Time]])*1440,0)</f>
        <v>2</v>
      </c>
      <c r="I207" t="s">
        <v>959</v>
      </c>
      <c r="L207" t="s">
        <v>419</v>
      </c>
      <c r="M207" t="s">
        <v>897</v>
      </c>
      <c r="N207" t="s">
        <v>2824</v>
      </c>
    </row>
    <row r="208" spans="1:14">
      <c r="A208">
        <v>12</v>
      </c>
      <c r="B208" s="407">
        <v>45781</v>
      </c>
      <c r="C208" t="s">
        <v>349</v>
      </c>
      <c r="D208" t="s">
        <v>37</v>
      </c>
      <c r="E208" t="s">
        <v>2828</v>
      </c>
      <c r="F208" s="430">
        <v>0.57361111111111107</v>
      </c>
      <c r="G208" s="430">
        <v>0.57499999999999996</v>
      </c>
      <c r="H208">
        <f>ROUND((Table94[[#This Row],[End Time]]-Table94[[#This Row],[Start Time]])*1440,0)</f>
        <v>2</v>
      </c>
      <c r="I208" t="s">
        <v>960</v>
      </c>
      <c r="L208" t="s">
        <v>419</v>
      </c>
      <c r="M208" t="s">
        <v>897</v>
      </c>
      <c r="N208" t="s">
        <v>2824</v>
      </c>
    </row>
    <row r="209" spans="1:14">
      <c r="A209">
        <v>12</v>
      </c>
      <c r="B209" s="407">
        <v>45781</v>
      </c>
      <c r="C209" t="s">
        <v>41</v>
      </c>
      <c r="D209" t="s">
        <v>37</v>
      </c>
      <c r="E209" t="s">
        <v>2828</v>
      </c>
      <c r="F209" s="430">
        <v>0.57499999999999996</v>
      </c>
      <c r="G209" s="430">
        <v>0.5756944444444444</v>
      </c>
      <c r="H209">
        <f>ROUND((Table94[[#This Row],[End Time]]-Table94[[#This Row],[Start Time]])*1440,0)</f>
        <v>1</v>
      </c>
      <c r="I209" t="s">
        <v>961</v>
      </c>
      <c r="L209" t="s">
        <v>419</v>
      </c>
      <c r="M209" t="s">
        <v>897</v>
      </c>
      <c r="N209" t="s">
        <v>2824</v>
      </c>
    </row>
    <row r="210" spans="1:14">
      <c r="A210">
        <v>12</v>
      </c>
      <c r="B210" s="407">
        <v>45781</v>
      </c>
      <c r="C210" t="s">
        <v>110</v>
      </c>
      <c r="D210" t="s">
        <v>37</v>
      </c>
      <c r="E210" t="s">
        <v>2828</v>
      </c>
      <c r="F210" s="430">
        <v>0.5756944444444444</v>
      </c>
      <c r="G210" s="430">
        <v>0.57638888888888884</v>
      </c>
      <c r="H210">
        <f>ROUND((Table94[[#This Row],[End Time]]-Table94[[#This Row],[Start Time]])*1440,0)</f>
        <v>1</v>
      </c>
      <c r="I210" t="s">
        <v>962</v>
      </c>
      <c r="L210" t="s">
        <v>419</v>
      </c>
      <c r="M210" t="s">
        <v>897</v>
      </c>
      <c r="N210" t="s">
        <v>2824</v>
      </c>
    </row>
    <row r="211" spans="1:14">
      <c r="A211">
        <v>12</v>
      </c>
      <c r="B211" s="407">
        <v>45781</v>
      </c>
      <c r="C211" t="s">
        <v>2838</v>
      </c>
      <c r="D211" t="s">
        <v>255</v>
      </c>
      <c r="E211" t="s">
        <v>174</v>
      </c>
      <c r="F211" s="430">
        <v>0.57708333333333328</v>
      </c>
      <c r="G211" s="430">
        <v>0.57847222222222228</v>
      </c>
      <c r="H211">
        <f>ROUND((Table94[[#This Row],[End Time]]-Table94[[#This Row],[Start Time]])*1440,0)</f>
        <v>2</v>
      </c>
      <c r="I211" t="s">
        <v>963</v>
      </c>
      <c r="L211" t="s">
        <v>419</v>
      </c>
      <c r="M211" t="s">
        <v>897</v>
      </c>
      <c r="N211" t="s">
        <v>2824</v>
      </c>
    </row>
    <row r="212" spans="1:14">
      <c r="A212">
        <v>12</v>
      </c>
      <c r="B212" s="407">
        <v>45781</v>
      </c>
      <c r="C212" t="s">
        <v>2838</v>
      </c>
      <c r="D212" t="s">
        <v>255</v>
      </c>
      <c r="E212" t="s">
        <v>174</v>
      </c>
      <c r="F212" s="430">
        <v>0.57847222222222228</v>
      </c>
      <c r="G212" s="430">
        <v>0.58888888888888891</v>
      </c>
      <c r="H212">
        <f>ROUND((Table94[[#This Row],[End Time]]-Table94[[#This Row],[Start Time]])*1440,0)</f>
        <v>15</v>
      </c>
      <c r="I212" t="s">
        <v>964</v>
      </c>
      <c r="L212" t="s">
        <v>419</v>
      </c>
      <c r="M212" t="s">
        <v>897</v>
      </c>
      <c r="N212" t="s">
        <v>2824</v>
      </c>
    </row>
    <row r="213" spans="1:14">
      <c r="A213">
        <v>12</v>
      </c>
      <c r="B213" s="407">
        <v>45781</v>
      </c>
      <c r="C213" t="s">
        <v>41</v>
      </c>
      <c r="D213" t="s">
        <v>255</v>
      </c>
      <c r="E213" t="s">
        <v>174</v>
      </c>
      <c r="F213" s="430">
        <v>0.58888888888888891</v>
      </c>
      <c r="G213" s="430">
        <v>0.59166666666666667</v>
      </c>
      <c r="H213">
        <f>ROUND((Table94[[#This Row],[End Time]]-Table94[[#This Row],[Start Time]])*1440,0)</f>
        <v>4</v>
      </c>
      <c r="I213" t="s">
        <v>965</v>
      </c>
      <c r="L213" t="s">
        <v>419</v>
      </c>
      <c r="M213" t="s">
        <v>897</v>
      </c>
      <c r="N213" t="s">
        <v>2824</v>
      </c>
    </row>
    <row r="214" spans="1:14">
      <c r="A214">
        <v>12</v>
      </c>
      <c r="B214" s="407">
        <v>45781</v>
      </c>
      <c r="C214" t="s">
        <v>2839</v>
      </c>
      <c r="D214" t="s">
        <v>255</v>
      </c>
      <c r="E214" t="s">
        <v>174</v>
      </c>
      <c r="F214" s="430">
        <v>0.59166666666666667</v>
      </c>
      <c r="G214" s="430">
        <v>0.59513888888888888</v>
      </c>
      <c r="H214">
        <f>ROUND((Table94[[#This Row],[End Time]]-Table94[[#This Row],[Start Time]])*1440,0)</f>
        <v>5</v>
      </c>
      <c r="I214" t="s">
        <v>966</v>
      </c>
      <c r="L214" t="s">
        <v>419</v>
      </c>
      <c r="M214" t="s">
        <v>897</v>
      </c>
      <c r="N214" t="s">
        <v>2824</v>
      </c>
    </row>
    <row r="215" spans="1:14">
      <c r="A215">
        <v>12</v>
      </c>
      <c r="B215" s="407">
        <v>45781</v>
      </c>
      <c r="C215" t="s">
        <v>2848</v>
      </c>
      <c r="D215" t="s">
        <v>272</v>
      </c>
      <c r="E215" t="s">
        <v>2829</v>
      </c>
      <c r="F215" s="430">
        <v>0.59722222222222221</v>
      </c>
      <c r="G215" s="430">
        <v>0.60416666666666663</v>
      </c>
      <c r="H215">
        <f>ROUND((Table94[[#This Row],[End Time]]-Table94[[#This Row],[Start Time]])*1440,0)</f>
        <v>10</v>
      </c>
      <c r="I215" t="s">
        <v>967</v>
      </c>
      <c r="L215" t="s">
        <v>419</v>
      </c>
      <c r="M215" t="s">
        <v>897</v>
      </c>
      <c r="N215" t="s">
        <v>2824</v>
      </c>
    </row>
    <row r="216" spans="1:14">
      <c r="A216">
        <v>12</v>
      </c>
      <c r="B216" s="407">
        <v>45781</v>
      </c>
      <c r="C216" t="s">
        <v>2851</v>
      </c>
      <c r="D216" t="s">
        <v>255</v>
      </c>
      <c r="E216" t="s">
        <v>174</v>
      </c>
      <c r="F216" s="430">
        <v>0.60416666666666663</v>
      </c>
      <c r="G216" s="430">
        <v>0.60902777777777772</v>
      </c>
      <c r="H216">
        <f>ROUND((Table94[[#This Row],[End Time]]-Table94[[#This Row],[Start Time]])*1440,0)</f>
        <v>7</v>
      </c>
      <c r="I216" t="s">
        <v>969</v>
      </c>
      <c r="L216" t="s">
        <v>419</v>
      </c>
      <c r="M216" t="s">
        <v>897</v>
      </c>
      <c r="N216" t="s">
        <v>2824</v>
      </c>
    </row>
    <row r="217" spans="1:14">
      <c r="A217">
        <v>12</v>
      </c>
      <c r="B217" s="407">
        <v>45781</v>
      </c>
      <c r="C217" t="s">
        <v>2844</v>
      </c>
      <c r="D217" t="s">
        <v>272</v>
      </c>
      <c r="E217" t="s">
        <v>2829</v>
      </c>
      <c r="F217" s="430">
        <v>0.60972222222222228</v>
      </c>
      <c r="G217" s="430">
        <v>0.61041666666666672</v>
      </c>
      <c r="H217">
        <f>ROUND((Table94[[#This Row],[End Time]]-Table94[[#This Row],[Start Time]])*1440,0)</f>
        <v>1</v>
      </c>
      <c r="I217" t="s">
        <v>970</v>
      </c>
      <c r="L217" t="s">
        <v>419</v>
      </c>
      <c r="M217" t="s">
        <v>897</v>
      </c>
      <c r="N217" t="s">
        <v>2824</v>
      </c>
    </row>
    <row r="218" spans="1:14">
      <c r="A218">
        <v>12</v>
      </c>
      <c r="B218" s="407">
        <v>45781</v>
      </c>
      <c r="C218" t="s">
        <v>2845</v>
      </c>
      <c r="D218" t="s">
        <v>272</v>
      </c>
      <c r="E218" t="s">
        <v>2829</v>
      </c>
      <c r="F218" s="430">
        <v>0.61041666666666672</v>
      </c>
      <c r="G218" s="430">
        <v>0.61250000000000004</v>
      </c>
      <c r="H218">
        <f>ROUND((Table94[[#This Row],[End Time]]-Table94[[#This Row],[Start Time]])*1440,0)</f>
        <v>3</v>
      </c>
      <c r="I218" t="s">
        <v>971</v>
      </c>
      <c r="L218" t="s">
        <v>419</v>
      </c>
      <c r="M218" t="s">
        <v>897</v>
      </c>
      <c r="N218" t="s">
        <v>2824</v>
      </c>
    </row>
    <row r="219" spans="1:14">
      <c r="A219">
        <v>12</v>
      </c>
      <c r="B219" s="407">
        <v>45781</v>
      </c>
      <c r="C219" t="s">
        <v>349</v>
      </c>
      <c r="D219" t="s">
        <v>272</v>
      </c>
      <c r="E219" t="s">
        <v>2829</v>
      </c>
      <c r="F219" s="430">
        <v>0.61250000000000004</v>
      </c>
      <c r="G219" s="430">
        <v>0.61527777777777781</v>
      </c>
      <c r="H219">
        <f>ROUND((Table94[[#This Row],[End Time]]-Table94[[#This Row],[Start Time]])*1440,0)</f>
        <v>4</v>
      </c>
      <c r="I219" t="s">
        <v>972</v>
      </c>
      <c r="L219" t="s">
        <v>419</v>
      </c>
      <c r="M219" t="s">
        <v>897</v>
      </c>
      <c r="N219" t="s">
        <v>2824</v>
      </c>
    </row>
    <row r="220" spans="1:14">
      <c r="A220">
        <v>12</v>
      </c>
      <c r="B220" s="407">
        <v>45781</v>
      </c>
      <c r="C220" t="s">
        <v>110</v>
      </c>
      <c r="D220" t="s">
        <v>272</v>
      </c>
      <c r="E220" t="s">
        <v>2829</v>
      </c>
      <c r="F220" s="430">
        <v>0.61527777777777781</v>
      </c>
      <c r="G220" s="430">
        <v>0.61597222222222225</v>
      </c>
      <c r="H220">
        <f>ROUND((Table94[[#This Row],[End Time]]-Table94[[#This Row],[Start Time]])*1440,0)</f>
        <v>1</v>
      </c>
      <c r="I220" t="s">
        <v>973</v>
      </c>
      <c r="L220" t="s">
        <v>419</v>
      </c>
      <c r="M220" t="s">
        <v>897</v>
      </c>
      <c r="N220" t="s">
        <v>2824</v>
      </c>
    </row>
    <row r="221" spans="1:14">
      <c r="A221">
        <v>12</v>
      </c>
      <c r="B221" s="407">
        <v>45781</v>
      </c>
      <c r="C221" t="s">
        <v>2848</v>
      </c>
      <c r="D221" t="s">
        <v>272</v>
      </c>
      <c r="E221" t="s">
        <v>2829</v>
      </c>
      <c r="F221" s="430">
        <v>0.61597222222222225</v>
      </c>
      <c r="G221" s="430">
        <v>0.61805555555555558</v>
      </c>
      <c r="H221">
        <f>ROUND((Table94[[#This Row],[End Time]]-Table94[[#This Row],[Start Time]])*1440,0)</f>
        <v>3</v>
      </c>
      <c r="I221" t="s">
        <v>974</v>
      </c>
      <c r="L221" t="s">
        <v>419</v>
      </c>
      <c r="M221" t="s">
        <v>897</v>
      </c>
      <c r="N221" t="s">
        <v>2824</v>
      </c>
    </row>
    <row r="222" spans="1:14">
      <c r="A222">
        <v>12</v>
      </c>
      <c r="B222" s="407">
        <v>45781</v>
      </c>
      <c r="C222" t="s">
        <v>1289</v>
      </c>
      <c r="F222" s="430">
        <v>0.61805555555555558</v>
      </c>
      <c r="G222" s="430">
        <v>0.625</v>
      </c>
      <c r="H222">
        <f>ROUND((Table94[[#This Row],[End Time]]-Table94[[#This Row],[Start Time]])*1440,0)</f>
        <v>10</v>
      </c>
      <c r="I222" t="s">
        <v>150</v>
      </c>
      <c r="L222" t="s">
        <v>419</v>
      </c>
      <c r="M222" t="s">
        <v>897</v>
      </c>
      <c r="N222" t="s">
        <v>2824</v>
      </c>
    </row>
    <row r="223" spans="1:14">
      <c r="A223">
        <v>11</v>
      </c>
      <c r="B223" s="407">
        <v>45771</v>
      </c>
      <c r="C223" t="s">
        <v>25</v>
      </c>
      <c r="E223" t="s">
        <v>2806</v>
      </c>
      <c r="F223" s="430">
        <v>0.28125</v>
      </c>
      <c r="G223" s="430">
        <v>0.30555555555555558</v>
      </c>
      <c r="H223">
        <f>ROUND((Table94[[#This Row],[End Time]]-Table94[[#This Row],[Start Time]])*1440,0)</f>
        <v>35</v>
      </c>
      <c r="I223" t="s">
        <v>1366</v>
      </c>
      <c r="L223" t="s">
        <v>419</v>
      </c>
      <c r="M223" t="s">
        <v>2808</v>
      </c>
      <c r="N223" t="s">
        <v>2825</v>
      </c>
    </row>
    <row r="224" spans="1:14">
      <c r="A224">
        <v>11</v>
      </c>
      <c r="B224" s="407">
        <v>45771</v>
      </c>
      <c r="C224" t="s">
        <v>36</v>
      </c>
      <c r="E224" t="s">
        <v>2806</v>
      </c>
      <c r="F224" s="430">
        <v>0.30694444444444446</v>
      </c>
      <c r="G224" s="430">
        <v>0.3125</v>
      </c>
      <c r="H224">
        <f>ROUND((Table94[[#This Row],[End Time]]-Table94[[#This Row],[Start Time]])*1440,0)</f>
        <v>8</v>
      </c>
      <c r="I224" t="s">
        <v>36</v>
      </c>
      <c r="L224" t="s">
        <v>419</v>
      </c>
      <c r="M224" t="s">
        <v>1100</v>
      </c>
      <c r="N224" t="s">
        <v>2825</v>
      </c>
    </row>
    <row r="225" spans="1:14">
      <c r="A225">
        <v>11</v>
      </c>
      <c r="B225" s="407">
        <v>45771</v>
      </c>
      <c r="C225" t="s">
        <v>29</v>
      </c>
      <c r="E225" t="s">
        <v>2806</v>
      </c>
      <c r="F225" s="430">
        <v>0.3125</v>
      </c>
      <c r="G225" s="430">
        <v>0.31458333333333333</v>
      </c>
      <c r="H225">
        <f>ROUND((Table94[[#This Row],[End Time]]-Table94[[#This Row],[Start Time]])*1440,0)</f>
        <v>3</v>
      </c>
      <c r="I225" t="s">
        <v>1546</v>
      </c>
      <c r="L225" t="s">
        <v>419</v>
      </c>
      <c r="M225" t="s">
        <v>1100</v>
      </c>
      <c r="N225" t="s">
        <v>2825</v>
      </c>
    </row>
    <row r="226" spans="1:14">
      <c r="A226">
        <v>11</v>
      </c>
      <c r="B226" s="407">
        <v>45771</v>
      </c>
      <c r="C226" t="s">
        <v>83</v>
      </c>
      <c r="D226" t="s">
        <v>272</v>
      </c>
      <c r="E226" t="s">
        <v>2806</v>
      </c>
      <c r="F226" s="430">
        <v>0.31458333333333333</v>
      </c>
      <c r="G226" s="430">
        <v>0.31597222222222221</v>
      </c>
      <c r="H226">
        <f>ROUND((Table94[[#This Row],[End Time]]-Table94[[#This Row],[Start Time]])*1440,0)</f>
        <v>2</v>
      </c>
      <c r="I226" t="s">
        <v>1548</v>
      </c>
      <c r="L226" t="s">
        <v>419</v>
      </c>
      <c r="M226" t="s">
        <v>1100</v>
      </c>
      <c r="N226" t="s">
        <v>2825</v>
      </c>
    </row>
    <row r="227" spans="1:14">
      <c r="A227">
        <v>11</v>
      </c>
      <c r="B227" s="407">
        <v>45771</v>
      </c>
      <c r="C227" t="s">
        <v>36</v>
      </c>
      <c r="E227" t="s">
        <v>2806</v>
      </c>
      <c r="F227" s="430">
        <v>0.31666666666666665</v>
      </c>
      <c r="G227" s="430">
        <v>0.31805555555555554</v>
      </c>
      <c r="H227">
        <f>ROUND((Table94[[#This Row],[End Time]]-Table94[[#This Row],[Start Time]])*1440,0)</f>
        <v>2</v>
      </c>
      <c r="I227" t="s">
        <v>1549</v>
      </c>
      <c r="L227" t="s">
        <v>419</v>
      </c>
      <c r="M227" t="s">
        <v>1550</v>
      </c>
      <c r="N227" t="s">
        <v>2825</v>
      </c>
    </row>
    <row r="228" spans="1:14">
      <c r="A228">
        <v>11</v>
      </c>
      <c r="B228" s="407">
        <v>45771</v>
      </c>
      <c r="C228" t="s">
        <v>2838</v>
      </c>
      <c r="D228" t="s">
        <v>272</v>
      </c>
      <c r="E228" t="s">
        <v>2806</v>
      </c>
      <c r="F228" s="430">
        <v>0.31805555555555554</v>
      </c>
      <c r="G228" s="430">
        <v>0.3611111111111111</v>
      </c>
      <c r="H228">
        <f>ROUND((Table94[[#This Row],[End Time]]-Table94[[#This Row],[Start Time]])*1440,0)</f>
        <v>62</v>
      </c>
      <c r="I228" t="s">
        <v>1551</v>
      </c>
      <c r="L228" t="s">
        <v>419</v>
      </c>
      <c r="M228" t="s">
        <v>1552</v>
      </c>
      <c r="N228" t="s">
        <v>2825</v>
      </c>
    </row>
    <row r="229" spans="1:14">
      <c r="A229">
        <v>11</v>
      </c>
      <c r="B229" s="407">
        <v>45771</v>
      </c>
      <c r="C229" t="s">
        <v>41</v>
      </c>
      <c r="D229" t="s">
        <v>248</v>
      </c>
      <c r="E229" t="s">
        <v>2806</v>
      </c>
      <c r="F229" s="430">
        <v>0.31944444444444442</v>
      </c>
      <c r="G229" s="430">
        <v>0.32430555555555557</v>
      </c>
      <c r="H229">
        <f>ROUND((Table94[[#This Row],[End Time]]-Table94[[#This Row],[Start Time]])*1440,0)</f>
        <v>7</v>
      </c>
      <c r="I229" t="s">
        <v>1553</v>
      </c>
      <c r="L229" t="s">
        <v>419</v>
      </c>
      <c r="M229" t="s">
        <v>1100</v>
      </c>
      <c r="N229" t="s">
        <v>2825</v>
      </c>
    </row>
    <row r="230" spans="1:14">
      <c r="A230">
        <v>11</v>
      </c>
      <c r="B230" s="407">
        <v>45771</v>
      </c>
      <c r="C230" t="s">
        <v>2845</v>
      </c>
      <c r="D230" t="s">
        <v>248</v>
      </c>
      <c r="E230" t="s">
        <v>2806</v>
      </c>
      <c r="F230" s="430">
        <v>0.32430555555555557</v>
      </c>
      <c r="G230" s="430">
        <v>0.32847222222222222</v>
      </c>
      <c r="H230">
        <f>ROUND((Table94[[#This Row],[End Time]]-Table94[[#This Row],[Start Time]])*1440,0)</f>
        <v>6</v>
      </c>
      <c r="I230" t="s">
        <v>1554</v>
      </c>
      <c r="L230" t="s">
        <v>419</v>
      </c>
      <c r="M230" t="s">
        <v>1100</v>
      </c>
      <c r="N230" t="s">
        <v>2825</v>
      </c>
    </row>
    <row r="231" spans="1:14">
      <c r="A231">
        <v>11</v>
      </c>
      <c r="B231" s="407">
        <v>45771</v>
      </c>
      <c r="C231" t="s">
        <v>83</v>
      </c>
      <c r="D231" t="s">
        <v>248</v>
      </c>
      <c r="E231" t="s">
        <v>2806</v>
      </c>
      <c r="F231" s="430">
        <v>0.32847222222222222</v>
      </c>
      <c r="G231" s="430">
        <v>0.3298611111111111</v>
      </c>
      <c r="H231">
        <f>ROUND((Table94[[#This Row],[End Time]]-Table94[[#This Row],[Start Time]])*1440,0)</f>
        <v>2</v>
      </c>
      <c r="I231" t="s">
        <v>1360</v>
      </c>
      <c r="L231" t="s">
        <v>419</v>
      </c>
      <c r="M231" t="s">
        <v>1100</v>
      </c>
      <c r="N231" t="s">
        <v>2825</v>
      </c>
    </row>
    <row r="232" spans="1:14">
      <c r="A232">
        <v>11</v>
      </c>
      <c r="B232" s="407">
        <v>45771</v>
      </c>
      <c r="C232" t="s">
        <v>36</v>
      </c>
      <c r="E232" t="s">
        <v>2806</v>
      </c>
      <c r="F232" s="430">
        <v>0.33124999999999999</v>
      </c>
      <c r="G232" s="430">
        <v>0.33263888888888887</v>
      </c>
      <c r="H232">
        <f>ROUND((Table94[[#This Row],[End Time]]-Table94[[#This Row],[Start Time]])*1440,0)</f>
        <v>2</v>
      </c>
      <c r="I232" t="s">
        <v>36</v>
      </c>
      <c r="L232" t="s">
        <v>419</v>
      </c>
      <c r="M232" t="s">
        <v>1100</v>
      </c>
      <c r="N232" t="s">
        <v>2825</v>
      </c>
    </row>
    <row r="233" spans="1:14">
      <c r="A233">
        <v>11</v>
      </c>
      <c r="B233" s="407">
        <v>45771</v>
      </c>
      <c r="C233" t="s">
        <v>41</v>
      </c>
      <c r="D233" t="s">
        <v>1555</v>
      </c>
      <c r="E233" t="s">
        <v>2806</v>
      </c>
      <c r="F233" s="430">
        <v>0.33402777777777776</v>
      </c>
      <c r="G233" s="430">
        <v>0.3347222222222222</v>
      </c>
      <c r="H233">
        <f>ROUND((Table94[[#This Row],[End Time]]-Table94[[#This Row],[Start Time]])*1440,0)</f>
        <v>1</v>
      </c>
      <c r="I233" t="s">
        <v>1556</v>
      </c>
      <c r="L233" t="s">
        <v>419</v>
      </c>
      <c r="M233" t="s">
        <v>1100</v>
      </c>
      <c r="N233" t="s">
        <v>2825</v>
      </c>
    </row>
    <row r="234" spans="1:14">
      <c r="A234">
        <v>11</v>
      </c>
      <c r="B234" s="407">
        <v>45771</v>
      </c>
      <c r="C234" t="s">
        <v>2838</v>
      </c>
      <c r="D234" t="s">
        <v>1555</v>
      </c>
      <c r="E234" t="s">
        <v>2806</v>
      </c>
      <c r="F234" s="430">
        <v>0.3347222222222222</v>
      </c>
      <c r="G234" s="430">
        <v>0.33680555555555558</v>
      </c>
      <c r="H234">
        <f>ROUND((Table94[[#This Row],[End Time]]-Table94[[#This Row],[Start Time]])*1440,0)</f>
        <v>3</v>
      </c>
      <c r="I234" t="s">
        <v>1557</v>
      </c>
      <c r="L234" t="s">
        <v>419</v>
      </c>
      <c r="N234" t="s">
        <v>2825</v>
      </c>
    </row>
    <row r="235" spans="1:14">
      <c r="A235">
        <v>11</v>
      </c>
      <c r="B235" s="407">
        <v>45771</v>
      </c>
      <c r="C235" t="s">
        <v>32</v>
      </c>
      <c r="E235" t="s">
        <v>2806</v>
      </c>
      <c r="F235" s="430">
        <v>0.33680555555555558</v>
      </c>
      <c r="G235" s="430">
        <v>0.33819444444444446</v>
      </c>
      <c r="H235">
        <f>ROUND((Table94[[#This Row],[End Time]]-Table94[[#This Row],[Start Time]])*1440,0)</f>
        <v>2</v>
      </c>
      <c r="I235" t="s">
        <v>1460</v>
      </c>
      <c r="L235" t="s">
        <v>419</v>
      </c>
      <c r="M235" t="s">
        <v>1100</v>
      </c>
      <c r="N235" t="s">
        <v>2825</v>
      </c>
    </row>
    <row r="236" spans="1:14">
      <c r="A236">
        <v>11</v>
      </c>
      <c r="B236" s="407">
        <v>45771</v>
      </c>
      <c r="C236" t="s">
        <v>83</v>
      </c>
      <c r="D236" t="s">
        <v>248</v>
      </c>
      <c r="E236" t="s">
        <v>2806</v>
      </c>
      <c r="F236" s="430">
        <v>0.33819444444444446</v>
      </c>
      <c r="G236" s="430">
        <v>0.34166666666666667</v>
      </c>
      <c r="H236">
        <f>ROUND((Table94[[#This Row],[End Time]]-Table94[[#This Row],[Start Time]])*1440,0)</f>
        <v>5</v>
      </c>
      <c r="I236" t="s">
        <v>1558</v>
      </c>
      <c r="L236" t="s">
        <v>419</v>
      </c>
      <c r="M236" t="s">
        <v>1100</v>
      </c>
      <c r="N236" t="s">
        <v>2825</v>
      </c>
    </row>
    <row r="237" spans="1:14">
      <c r="A237">
        <v>11</v>
      </c>
      <c r="B237" s="407">
        <v>45771</v>
      </c>
      <c r="C237" t="s">
        <v>36</v>
      </c>
      <c r="E237" t="s">
        <v>2806</v>
      </c>
      <c r="F237" s="430">
        <v>0.34236111111111112</v>
      </c>
      <c r="G237" s="430">
        <v>0.34861111111111109</v>
      </c>
      <c r="H237">
        <f>ROUND((Table94[[#This Row],[End Time]]-Table94[[#This Row],[Start Time]])*1440,0)</f>
        <v>9</v>
      </c>
      <c r="I237" t="s">
        <v>1559</v>
      </c>
      <c r="L237" t="s">
        <v>419</v>
      </c>
      <c r="M237" t="s">
        <v>1100</v>
      </c>
      <c r="N237" t="s">
        <v>2825</v>
      </c>
    </row>
    <row r="238" spans="1:14">
      <c r="A238">
        <v>11</v>
      </c>
      <c r="B238" s="407">
        <v>45771</v>
      </c>
      <c r="C238" t="s">
        <v>29</v>
      </c>
      <c r="D238" t="s">
        <v>37</v>
      </c>
      <c r="E238" t="s">
        <v>2806</v>
      </c>
      <c r="F238" s="430">
        <v>0.34930555555555554</v>
      </c>
      <c r="G238" s="430">
        <v>0.35069444444444442</v>
      </c>
      <c r="H238">
        <f>ROUND((Table94[[#This Row],[End Time]]-Table94[[#This Row],[Start Time]])*1440,0)</f>
        <v>2</v>
      </c>
      <c r="I238" t="s">
        <v>1560</v>
      </c>
      <c r="L238" t="s">
        <v>419</v>
      </c>
      <c r="M238" t="s">
        <v>1100</v>
      </c>
      <c r="N238" t="s">
        <v>2825</v>
      </c>
    </row>
    <row r="239" spans="1:14">
      <c r="A239">
        <v>11</v>
      </c>
      <c r="B239" s="407">
        <v>45771</v>
      </c>
      <c r="C239" t="s">
        <v>156</v>
      </c>
      <c r="D239" t="s">
        <v>37</v>
      </c>
      <c r="E239" t="s">
        <v>2806</v>
      </c>
      <c r="F239" s="430">
        <v>0.35208333333333336</v>
      </c>
      <c r="G239" s="430">
        <v>0.36041666666666666</v>
      </c>
      <c r="H239">
        <f>ROUND((Table94[[#This Row],[End Time]]-Table94[[#This Row],[Start Time]])*1440,0)</f>
        <v>12</v>
      </c>
      <c r="I239" t="s">
        <v>1561</v>
      </c>
      <c r="L239" t="s">
        <v>419</v>
      </c>
      <c r="M239" t="s">
        <v>1100</v>
      </c>
      <c r="N239" t="s">
        <v>2825</v>
      </c>
    </row>
    <row r="240" spans="1:14">
      <c r="A240">
        <v>11</v>
      </c>
      <c r="B240" s="407">
        <v>45771</v>
      </c>
      <c r="C240" t="s">
        <v>2847</v>
      </c>
      <c r="E240" t="s">
        <v>2806</v>
      </c>
      <c r="F240" s="430">
        <v>0.3611111111111111</v>
      </c>
      <c r="G240" s="430">
        <v>0.36527777777777776</v>
      </c>
      <c r="H240">
        <f>ROUND((Table94[[#This Row],[End Time]]-Table94[[#This Row],[Start Time]])*1440,0)</f>
        <v>6</v>
      </c>
      <c r="I240" t="s">
        <v>1562</v>
      </c>
      <c r="L240" t="s">
        <v>419</v>
      </c>
      <c r="M240" t="s">
        <v>1100</v>
      </c>
      <c r="N240" t="s">
        <v>2825</v>
      </c>
    </row>
    <row r="241" spans="1:14">
      <c r="A241">
        <v>11</v>
      </c>
      <c r="B241" s="407">
        <v>45771</v>
      </c>
      <c r="C241" t="s">
        <v>226</v>
      </c>
      <c r="D241" t="s">
        <v>272</v>
      </c>
      <c r="E241" t="s">
        <v>2806</v>
      </c>
      <c r="F241" s="430">
        <v>0.36666666666666664</v>
      </c>
      <c r="G241" s="430">
        <v>0.36805555555555558</v>
      </c>
      <c r="H241">
        <f>ROUND((Table94[[#This Row],[End Time]]-Table94[[#This Row],[Start Time]])*1440,0)</f>
        <v>2</v>
      </c>
      <c r="I241" t="s">
        <v>1563</v>
      </c>
      <c r="L241" t="s">
        <v>419</v>
      </c>
      <c r="M241" t="s">
        <v>1100</v>
      </c>
      <c r="N241" t="s">
        <v>2825</v>
      </c>
    </row>
    <row r="242" spans="1:14">
      <c r="A242">
        <v>11</v>
      </c>
      <c r="B242" s="407">
        <v>45771</v>
      </c>
      <c r="C242" t="s">
        <v>29</v>
      </c>
      <c r="D242" t="s">
        <v>272</v>
      </c>
      <c r="E242" t="s">
        <v>2806</v>
      </c>
      <c r="F242" s="430">
        <v>0.36875000000000002</v>
      </c>
      <c r="G242" s="430">
        <v>0.37013888888888891</v>
      </c>
      <c r="H242">
        <f>ROUND((Table94[[#This Row],[End Time]]-Table94[[#This Row],[Start Time]])*1440,0)</f>
        <v>2</v>
      </c>
      <c r="I242" t="s">
        <v>1564</v>
      </c>
      <c r="L242" t="s">
        <v>419</v>
      </c>
      <c r="M242" t="s">
        <v>1100</v>
      </c>
      <c r="N242" t="s">
        <v>2825</v>
      </c>
    </row>
    <row r="243" spans="1:14">
      <c r="A243">
        <v>11</v>
      </c>
      <c r="B243" s="407">
        <v>45771</v>
      </c>
      <c r="C243" t="s">
        <v>226</v>
      </c>
      <c r="D243" t="s">
        <v>272</v>
      </c>
      <c r="E243" t="s">
        <v>2806</v>
      </c>
      <c r="F243" s="430">
        <v>0.37083333333333335</v>
      </c>
      <c r="G243" s="430">
        <v>0.37291666666666667</v>
      </c>
      <c r="H243">
        <f>ROUND((Table94[[#This Row],[End Time]]-Table94[[#This Row],[Start Time]])*1440,0)</f>
        <v>3</v>
      </c>
      <c r="I243" t="s">
        <v>1565</v>
      </c>
      <c r="L243" t="s">
        <v>419</v>
      </c>
      <c r="M243" t="s">
        <v>1100</v>
      </c>
      <c r="N243" t="s">
        <v>2825</v>
      </c>
    </row>
    <row r="244" spans="1:14">
      <c r="A244">
        <v>11</v>
      </c>
      <c r="B244" s="407">
        <v>45771</v>
      </c>
      <c r="C244" t="s">
        <v>156</v>
      </c>
      <c r="E244" t="s">
        <v>2806</v>
      </c>
      <c r="F244" s="430">
        <v>0.37291666666666667</v>
      </c>
      <c r="G244" s="430">
        <v>0.37430555555555556</v>
      </c>
      <c r="H244">
        <f>ROUND((Table94[[#This Row],[End Time]]-Table94[[#This Row],[Start Time]])*1440,0)</f>
        <v>2</v>
      </c>
      <c r="I244" t="s">
        <v>951</v>
      </c>
      <c r="L244" t="s">
        <v>419</v>
      </c>
      <c r="M244" t="s">
        <v>1100</v>
      </c>
      <c r="N244" t="s">
        <v>2825</v>
      </c>
    </row>
    <row r="245" spans="1:14">
      <c r="A245">
        <v>11</v>
      </c>
      <c r="B245" s="407">
        <v>45771</v>
      </c>
      <c r="C245" t="s">
        <v>349</v>
      </c>
      <c r="E245" t="s">
        <v>2806</v>
      </c>
      <c r="F245" s="430">
        <v>0.37430555555555556</v>
      </c>
      <c r="G245" s="430">
        <v>0.37986111111111109</v>
      </c>
      <c r="H245">
        <f>ROUND((Table94[[#This Row],[End Time]]-Table94[[#This Row],[Start Time]])*1440,0)</f>
        <v>8</v>
      </c>
      <c r="I245" t="s">
        <v>1566</v>
      </c>
      <c r="L245" t="s">
        <v>419</v>
      </c>
      <c r="M245" t="s">
        <v>1100</v>
      </c>
      <c r="N245" t="s">
        <v>2825</v>
      </c>
    </row>
    <row r="246" spans="1:14">
      <c r="A246">
        <v>11</v>
      </c>
      <c r="B246" s="407">
        <v>45771</v>
      </c>
      <c r="C246" t="s">
        <v>2839</v>
      </c>
      <c r="E246" t="s">
        <v>2806</v>
      </c>
      <c r="F246" s="430">
        <v>0.38055555555555554</v>
      </c>
      <c r="G246" s="430">
        <v>0.38194444444444442</v>
      </c>
      <c r="H246">
        <f>ROUND((Table94[[#This Row],[End Time]]-Table94[[#This Row],[Start Time]])*1440,0)</f>
        <v>2</v>
      </c>
      <c r="I246" t="s">
        <v>1567</v>
      </c>
      <c r="L246" t="s">
        <v>419</v>
      </c>
      <c r="M246" t="s">
        <v>1100</v>
      </c>
      <c r="N246" t="s">
        <v>2825</v>
      </c>
    </row>
    <row r="247" spans="1:14">
      <c r="A247">
        <v>11</v>
      </c>
      <c r="B247" s="407">
        <v>45771</v>
      </c>
      <c r="C247" t="s">
        <v>2839</v>
      </c>
      <c r="E247" t="s">
        <v>2806</v>
      </c>
      <c r="F247" s="430">
        <v>0.38194444444444442</v>
      </c>
      <c r="G247" s="430">
        <v>0.3840277777777778</v>
      </c>
      <c r="H247">
        <f>ROUND((Table94[[#This Row],[End Time]]-Table94[[#This Row],[Start Time]])*1440,0)</f>
        <v>3</v>
      </c>
      <c r="I247" t="s">
        <v>1568</v>
      </c>
      <c r="L247" t="s">
        <v>419</v>
      </c>
      <c r="M247" t="s">
        <v>1100</v>
      </c>
      <c r="N247" t="s">
        <v>2825</v>
      </c>
    </row>
    <row r="248" spans="1:14">
      <c r="A248">
        <v>11</v>
      </c>
      <c r="B248" s="407">
        <v>45771</v>
      </c>
      <c r="C248" t="s">
        <v>110</v>
      </c>
      <c r="D248" t="s">
        <v>272</v>
      </c>
      <c r="E248" t="s">
        <v>2806</v>
      </c>
      <c r="F248" s="430">
        <v>0.38472222222222224</v>
      </c>
      <c r="G248" s="430">
        <v>0.38611111111111113</v>
      </c>
      <c r="H248">
        <f>ROUND((Table94[[#This Row],[End Time]]-Table94[[#This Row],[Start Time]])*1440,0)</f>
        <v>2</v>
      </c>
      <c r="I248" t="s">
        <v>1569</v>
      </c>
      <c r="L248" t="s">
        <v>419</v>
      </c>
      <c r="M248" t="s">
        <v>1100</v>
      </c>
      <c r="N248" t="s">
        <v>2825</v>
      </c>
    </row>
    <row r="249" spans="1:14">
      <c r="A249">
        <v>11</v>
      </c>
      <c r="B249" s="407">
        <v>45771</v>
      </c>
      <c r="C249" t="s">
        <v>36</v>
      </c>
      <c r="E249" t="s">
        <v>2806</v>
      </c>
      <c r="F249" s="430">
        <v>0.38611111111111113</v>
      </c>
      <c r="G249" s="430">
        <v>0.38819444444444445</v>
      </c>
      <c r="H249">
        <f>ROUND((Table94[[#This Row],[End Time]]-Table94[[#This Row],[Start Time]])*1440,0)</f>
        <v>3</v>
      </c>
      <c r="I249" t="s">
        <v>1570</v>
      </c>
      <c r="L249" t="s">
        <v>419</v>
      </c>
      <c r="M249" t="s">
        <v>1100</v>
      </c>
      <c r="N249" t="s">
        <v>2825</v>
      </c>
    </row>
    <row r="250" spans="1:14">
      <c r="A250">
        <v>11</v>
      </c>
      <c r="B250" s="407">
        <v>45771</v>
      </c>
      <c r="C250" t="s">
        <v>2838</v>
      </c>
      <c r="D250" t="s">
        <v>37</v>
      </c>
      <c r="E250" t="s">
        <v>2806</v>
      </c>
      <c r="F250" s="430">
        <v>0.39027777777777778</v>
      </c>
      <c r="G250" s="430">
        <v>0.39930555555555558</v>
      </c>
      <c r="H250">
        <f>ROUND((Table94[[#This Row],[End Time]]-Table94[[#This Row],[Start Time]])*1440,0)</f>
        <v>13</v>
      </c>
      <c r="I250" t="s">
        <v>1571</v>
      </c>
      <c r="L250" t="s">
        <v>419</v>
      </c>
      <c r="M250" t="s">
        <v>1100</v>
      </c>
      <c r="N250" t="s">
        <v>2825</v>
      </c>
    </row>
    <row r="251" spans="1:14">
      <c r="A251">
        <v>11</v>
      </c>
      <c r="B251" s="407">
        <v>45771</v>
      </c>
      <c r="C251" t="s">
        <v>2243</v>
      </c>
      <c r="D251" t="s">
        <v>37</v>
      </c>
      <c r="E251" t="s">
        <v>2806</v>
      </c>
      <c r="F251" s="430">
        <v>0.4</v>
      </c>
      <c r="G251" s="430">
        <v>0.40208333333333335</v>
      </c>
      <c r="H251">
        <f>ROUND((Table94[[#This Row],[End Time]]-Table94[[#This Row],[Start Time]])*1440,0)</f>
        <v>3</v>
      </c>
      <c r="I251" t="s">
        <v>1572</v>
      </c>
      <c r="L251" t="s">
        <v>419</v>
      </c>
      <c r="M251" t="s">
        <v>1100</v>
      </c>
      <c r="N251" t="s">
        <v>2825</v>
      </c>
    </row>
    <row r="252" spans="1:14">
      <c r="A252">
        <v>11</v>
      </c>
      <c r="B252" s="407">
        <v>45771</v>
      </c>
      <c r="C252" t="s">
        <v>2839</v>
      </c>
      <c r="D252" t="s">
        <v>37</v>
      </c>
      <c r="E252" t="s">
        <v>2806</v>
      </c>
      <c r="F252" s="430">
        <v>0.40625</v>
      </c>
      <c r="G252" s="430">
        <v>0.41666666666666669</v>
      </c>
      <c r="H252">
        <f>ROUND((Table94[[#This Row],[End Time]]-Table94[[#This Row],[Start Time]])*1440,0)</f>
        <v>15</v>
      </c>
      <c r="I252" t="s">
        <v>855</v>
      </c>
      <c r="L252" t="s">
        <v>419</v>
      </c>
      <c r="M252" t="s">
        <v>1100</v>
      </c>
      <c r="N252" t="s">
        <v>2825</v>
      </c>
    </row>
    <row r="253" spans="1:14">
      <c r="A253">
        <v>11</v>
      </c>
      <c r="B253" s="407">
        <v>45771</v>
      </c>
      <c r="C253" t="s">
        <v>1022</v>
      </c>
      <c r="E253" t="s">
        <v>2806</v>
      </c>
      <c r="F253" s="430">
        <v>0.41666666666666669</v>
      </c>
      <c r="G253" s="430">
        <v>0.44305555555555554</v>
      </c>
      <c r="H253">
        <f>ROUND((Table94[[#This Row],[End Time]]-Table94[[#This Row],[Start Time]])*1440,0)</f>
        <v>38</v>
      </c>
      <c r="I253" t="s">
        <v>324</v>
      </c>
      <c r="L253" t="s">
        <v>419</v>
      </c>
      <c r="M253" t="s">
        <v>1100</v>
      </c>
      <c r="N253" t="s">
        <v>2825</v>
      </c>
    </row>
    <row r="254" spans="1:14">
      <c r="A254">
        <v>11</v>
      </c>
      <c r="B254" s="407">
        <v>45771</v>
      </c>
      <c r="C254" t="s">
        <v>29</v>
      </c>
      <c r="D254" t="s">
        <v>37</v>
      </c>
      <c r="E254" t="s">
        <v>2806</v>
      </c>
      <c r="F254" s="430">
        <v>0.44722222222222224</v>
      </c>
      <c r="G254" s="430">
        <v>0.45069444444444445</v>
      </c>
      <c r="H254">
        <f>ROUND((Table94[[#This Row],[End Time]]-Table94[[#This Row],[Start Time]])*1440,0)</f>
        <v>5</v>
      </c>
      <c r="I254" t="s">
        <v>1573</v>
      </c>
      <c r="L254" t="s">
        <v>419</v>
      </c>
      <c r="M254" t="s">
        <v>1100</v>
      </c>
      <c r="N254" t="s">
        <v>2825</v>
      </c>
    </row>
    <row r="255" spans="1:14">
      <c r="A255">
        <v>11</v>
      </c>
      <c r="B255" s="407">
        <v>45771</v>
      </c>
      <c r="C255" t="s">
        <v>2839</v>
      </c>
      <c r="D255" t="s">
        <v>37</v>
      </c>
      <c r="E255" t="s">
        <v>2806</v>
      </c>
      <c r="F255" s="430">
        <v>0.45208333333333334</v>
      </c>
      <c r="G255" s="430">
        <v>0.49513888888888891</v>
      </c>
      <c r="H255">
        <f>ROUND((Table94[[#This Row],[End Time]]-Table94[[#This Row],[Start Time]])*1440,0)</f>
        <v>62</v>
      </c>
      <c r="I255" t="s">
        <v>1574</v>
      </c>
      <c r="L255" t="s">
        <v>419</v>
      </c>
      <c r="M255" t="s">
        <v>1100</v>
      </c>
      <c r="N255" t="s">
        <v>2825</v>
      </c>
    </row>
    <row r="256" spans="1:14">
      <c r="A256">
        <v>11</v>
      </c>
      <c r="B256" s="407">
        <v>45771</v>
      </c>
      <c r="C256" t="s">
        <v>2839</v>
      </c>
      <c r="D256" t="s">
        <v>272</v>
      </c>
      <c r="E256" t="s">
        <v>2806</v>
      </c>
      <c r="F256" s="430">
        <v>0.4513888888888889</v>
      </c>
      <c r="G256" s="430">
        <v>0.46319444444444446</v>
      </c>
      <c r="H256">
        <f>ROUND((Table94[[#This Row],[End Time]]-Table94[[#This Row],[Start Time]])*1440,0)</f>
        <v>17</v>
      </c>
      <c r="I256" t="s">
        <v>1575</v>
      </c>
      <c r="L256" t="s">
        <v>419</v>
      </c>
      <c r="M256" t="s">
        <v>1552</v>
      </c>
      <c r="N256" t="s">
        <v>2825</v>
      </c>
    </row>
    <row r="257" spans="1:14">
      <c r="A257">
        <v>11</v>
      </c>
      <c r="B257" s="407">
        <v>45771</v>
      </c>
      <c r="C257" t="s">
        <v>2844</v>
      </c>
      <c r="D257" t="s">
        <v>272</v>
      </c>
      <c r="E257" t="s">
        <v>2806</v>
      </c>
      <c r="F257" s="430">
        <v>0.49513888888888891</v>
      </c>
      <c r="G257" s="430">
        <v>0.49583333333333335</v>
      </c>
      <c r="H257">
        <f>ROUND((Table94[[#This Row],[End Time]]-Table94[[#This Row],[Start Time]])*1440,0)</f>
        <v>1</v>
      </c>
      <c r="I257" t="s">
        <v>1576</v>
      </c>
      <c r="L257" t="s">
        <v>419</v>
      </c>
      <c r="M257" t="s">
        <v>1100</v>
      </c>
      <c r="N257" t="s">
        <v>2825</v>
      </c>
    </row>
    <row r="258" spans="1:14">
      <c r="A258">
        <v>11</v>
      </c>
      <c r="B258" s="407">
        <v>45771</v>
      </c>
      <c r="C258" t="s">
        <v>226</v>
      </c>
      <c r="D258" t="s">
        <v>272</v>
      </c>
      <c r="E258" t="s">
        <v>2806</v>
      </c>
      <c r="F258" s="430">
        <v>0.49583333333333335</v>
      </c>
      <c r="G258" s="430">
        <v>0.49722222222222223</v>
      </c>
      <c r="H258">
        <f>ROUND((Table94[[#This Row],[End Time]]-Table94[[#This Row],[Start Time]])*1440,0)</f>
        <v>2</v>
      </c>
      <c r="I258" t="s">
        <v>1577</v>
      </c>
      <c r="L258" t="s">
        <v>419</v>
      </c>
      <c r="M258" t="s">
        <v>1100</v>
      </c>
      <c r="N258" t="s">
        <v>2825</v>
      </c>
    </row>
    <row r="259" spans="1:14">
      <c r="A259">
        <v>11</v>
      </c>
      <c r="B259" s="407">
        <v>45771</v>
      </c>
      <c r="C259" t="s">
        <v>110</v>
      </c>
      <c r="D259" t="s">
        <v>272</v>
      </c>
      <c r="E259" t="s">
        <v>2806</v>
      </c>
      <c r="F259" s="430">
        <v>0.49791666666666667</v>
      </c>
      <c r="G259" s="430">
        <v>0.49861111111111112</v>
      </c>
      <c r="H259">
        <f>ROUND((Table94[[#This Row],[End Time]]-Table94[[#This Row],[Start Time]])*1440,0)</f>
        <v>1</v>
      </c>
      <c r="I259" t="s">
        <v>1578</v>
      </c>
      <c r="L259" t="s">
        <v>419</v>
      </c>
      <c r="M259" t="s">
        <v>1100</v>
      </c>
      <c r="N259" t="s">
        <v>2825</v>
      </c>
    </row>
    <row r="260" spans="1:14">
      <c r="A260">
        <v>11</v>
      </c>
      <c r="B260" s="407">
        <v>45771</v>
      </c>
      <c r="C260" t="s">
        <v>226</v>
      </c>
      <c r="D260" t="s">
        <v>37</v>
      </c>
      <c r="E260" t="s">
        <v>2806</v>
      </c>
      <c r="F260" s="430">
        <v>0.49930555555555556</v>
      </c>
      <c r="G260" s="430">
        <v>0.50208333333333333</v>
      </c>
      <c r="H260">
        <f>ROUND((Table94[[#This Row],[End Time]]-Table94[[#This Row],[Start Time]])*1440,0)</f>
        <v>4</v>
      </c>
      <c r="I260" t="s">
        <v>1579</v>
      </c>
      <c r="L260" t="s">
        <v>419</v>
      </c>
      <c r="M260" t="s">
        <v>1100</v>
      </c>
      <c r="N260" t="s">
        <v>2825</v>
      </c>
    </row>
    <row r="261" spans="1:14">
      <c r="A261">
        <v>11</v>
      </c>
      <c r="B261" s="407">
        <v>45771</v>
      </c>
      <c r="C261" t="s">
        <v>2844</v>
      </c>
      <c r="D261" t="s">
        <v>37</v>
      </c>
      <c r="E261" t="s">
        <v>2806</v>
      </c>
      <c r="F261" s="430">
        <v>0.50277777777777777</v>
      </c>
      <c r="G261" s="430">
        <v>0.50347222222222221</v>
      </c>
      <c r="H261">
        <f>ROUND((Table94[[#This Row],[End Time]]-Table94[[#This Row],[Start Time]])*1440,0)</f>
        <v>1</v>
      </c>
      <c r="I261" t="s">
        <v>1580</v>
      </c>
      <c r="L261" t="s">
        <v>419</v>
      </c>
      <c r="M261" t="s">
        <v>1100</v>
      </c>
      <c r="N261" t="s">
        <v>2825</v>
      </c>
    </row>
    <row r="262" spans="1:14">
      <c r="A262">
        <v>11</v>
      </c>
      <c r="B262" s="407">
        <v>45771</v>
      </c>
      <c r="C262" t="s">
        <v>41</v>
      </c>
      <c r="D262" t="s">
        <v>37</v>
      </c>
      <c r="E262" t="s">
        <v>2806</v>
      </c>
      <c r="F262" s="430">
        <v>0.50416666666666665</v>
      </c>
      <c r="G262" s="430">
        <v>0.50555555555555554</v>
      </c>
      <c r="H262">
        <f>ROUND((Table94[[#This Row],[End Time]]-Table94[[#This Row],[Start Time]])*1440,0)</f>
        <v>2</v>
      </c>
      <c r="I262" t="s">
        <v>752</v>
      </c>
      <c r="L262" t="s">
        <v>419</v>
      </c>
      <c r="M262" t="s">
        <v>1100</v>
      </c>
      <c r="N262" t="s">
        <v>2825</v>
      </c>
    </row>
    <row r="263" spans="1:14">
      <c r="A263">
        <v>11</v>
      </c>
      <c r="B263" s="407">
        <v>45771</v>
      </c>
      <c r="C263" t="s">
        <v>349</v>
      </c>
      <c r="D263" t="s">
        <v>272</v>
      </c>
      <c r="E263" t="s">
        <v>2806</v>
      </c>
      <c r="F263" s="430">
        <v>0.5083333333333333</v>
      </c>
      <c r="G263" s="430">
        <v>0.51041666666666663</v>
      </c>
      <c r="H263">
        <f>ROUND((Table94[[#This Row],[End Time]]-Table94[[#This Row],[Start Time]])*1440,0)</f>
        <v>3</v>
      </c>
      <c r="I263" t="s">
        <v>1581</v>
      </c>
      <c r="L263" t="s">
        <v>419</v>
      </c>
      <c r="M263" t="s">
        <v>1100</v>
      </c>
      <c r="N263" t="s">
        <v>2825</v>
      </c>
    </row>
    <row r="264" spans="1:14">
      <c r="A264">
        <v>11</v>
      </c>
      <c r="B264" s="407">
        <v>45771</v>
      </c>
      <c r="C264" t="s">
        <v>2847</v>
      </c>
      <c r="D264" t="s">
        <v>248</v>
      </c>
      <c r="E264" t="s">
        <v>2806</v>
      </c>
      <c r="F264" s="430">
        <v>0.51180555555555551</v>
      </c>
      <c r="G264" s="430">
        <v>0.51875000000000004</v>
      </c>
      <c r="H264">
        <f>ROUND((Table94[[#This Row],[End Time]]-Table94[[#This Row],[Start Time]])*1440,0)</f>
        <v>10</v>
      </c>
      <c r="I264" t="s">
        <v>1582</v>
      </c>
      <c r="L264" t="s">
        <v>419</v>
      </c>
      <c r="M264" t="s">
        <v>1100</v>
      </c>
      <c r="N264" t="s">
        <v>2825</v>
      </c>
    </row>
    <row r="265" spans="1:14">
      <c r="A265">
        <v>11</v>
      </c>
      <c r="B265" s="407">
        <v>45771</v>
      </c>
      <c r="C265" t="s">
        <v>1030</v>
      </c>
      <c r="E265" t="s">
        <v>2806</v>
      </c>
      <c r="F265" s="430">
        <v>0.52083333333333337</v>
      </c>
      <c r="G265" s="430">
        <v>0.5444444444444444</v>
      </c>
      <c r="H265">
        <f>ROUND((Table94[[#This Row],[End Time]]-Table94[[#This Row],[Start Time]])*1440,0)</f>
        <v>34</v>
      </c>
      <c r="I265" t="s">
        <v>277</v>
      </c>
      <c r="L265" t="s">
        <v>419</v>
      </c>
      <c r="M265" t="s">
        <v>1100</v>
      </c>
      <c r="N265" t="s">
        <v>2825</v>
      </c>
    </row>
    <row r="266" spans="1:14">
      <c r="A266">
        <v>11</v>
      </c>
      <c r="B266" s="407">
        <v>45771</v>
      </c>
      <c r="C266" t="s">
        <v>156</v>
      </c>
      <c r="E266" t="s">
        <v>2806</v>
      </c>
      <c r="F266" s="430">
        <v>0.55138888888888893</v>
      </c>
      <c r="G266" s="430">
        <v>0.55625000000000002</v>
      </c>
      <c r="H266">
        <f>ROUND((Table94[[#This Row],[End Time]]-Table94[[#This Row],[Start Time]])*1440,0)</f>
        <v>7</v>
      </c>
      <c r="I266" t="s">
        <v>951</v>
      </c>
      <c r="L266" t="s">
        <v>419</v>
      </c>
      <c r="M266" t="s">
        <v>1100</v>
      </c>
      <c r="N266" t="s">
        <v>2825</v>
      </c>
    </row>
    <row r="267" spans="1:14">
      <c r="A267">
        <v>11</v>
      </c>
      <c r="B267" s="407">
        <v>45771</v>
      </c>
      <c r="C267" t="s">
        <v>2845</v>
      </c>
      <c r="D267" t="s">
        <v>272</v>
      </c>
      <c r="E267" t="s">
        <v>2806</v>
      </c>
      <c r="F267" s="430">
        <v>0.55625000000000002</v>
      </c>
      <c r="G267" s="430">
        <v>0.55972222222222223</v>
      </c>
      <c r="H267">
        <f>ROUND((Table94[[#This Row],[End Time]]-Table94[[#This Row],[Start Time]])*1440,0)</f>
        <v>5</v>
      </c>
      <c r="I267" t="s">
        <v>1583</v>
      </c>
      <c r="L267" t="s">
        <v>419</v>
      </c>
      <c r="M267" t="s">
        <v>1100</v>
      </c>
      <c r="N267" t="s">
        <v>2825</v>
      </c>
    </row>
    <row r="268" spans="1:14">
      <c r="A268">
        <v>11</v>
      </c>
      <c r="B268" s="407">
        <v>45771</v>
      </c>
      <c r="C268" t="s">
        <v>41</v>
      </c>
      <c r="D268" t="s">
        <v>37</v>
      </c>
      <c r="E268" t="s">
        <v>2806</v>
      </c>
      <c r="F268" s="430">
        <v>0.56180555555555556</v>
      </c>
      <c r="G268" s="430">
        <v>0.56527777777777777</v>
      </c>
      <c r="H268">
        <f>ROUND((Table94[[#This Row],[End Time]]-Table94[[#This Row],[Start Time]])*1440,0)</f>
        <v>5</v>
      </c>
      <c r="I268" t="s">
        <v>752</v>
      </c>
      <c r="L268" t="s">
        <v>419</v>
      </c>
      <c r="M268" t="s">
        <v>1100</v>
      </c>
      <c r="N268" t="s">
        <v>2825</v>
      </c>
    </row>
    <row r="269" spans="1:14">
      <c r="A269">
        <v>11</v>
      </c>
      <c r="B269" s="407">
        <v>45771</v>
      </c>
      <c r="C269" t="s">
        <v>349</v>
      </c>
      <c r="D269" t="s">
        <v>272</v>
      </c>
      <c r="E269" t="s">
        <v>2806</v>
      </c>
      <c r="F269" s="430">
        <v>0.57222222222222219</v>
      </c>
      <c r="G269" s="430">
        <v>0.57430555555555551</v>
      </c>
      <c r="H269">
        <f>ROUND((Table94[[#This Row],[End Time]]-Table94[[#This Row],[Start Time]])*1440,0)</f>
        <v>3</v>
      </c>
      <c r="I269" t="s">
        <v>1584</v>
      </c>
      <c r="L269" t="s">
        <v>419</v>
      </c>
      <c r="M269" t="s">
        <v>1100</v>
      </c>
      <c r="N269" t="s">
        <v>2825</v>
      </c>
    </row>
    <row r="270" spans="1:14">
      <c r="A270">
        <v>11</v>
      </c>
      <c r="B270" s="407">
        <v>45771</v>
      </c>
      <c r="C270" t="s">
        <v>2848</v>
      </c>
      <c r="D270" t="s">
        <v>37</v>
      </c>
      <c r="E270" t="s">
        <v>2806</v>
      </c>
      <c r="F270" s="430">
        <v>0.57430555555555551</v>
      </c>
      <c r="G270" s="430">
        <v>0.57708333333333328</v>
      </c>
      <c r="H270">
        <f>ROUND((Table94[[#This Row],[End Time]]-Table94[[#This Row],[Start Time]])*1440,0)</f>
        <v>4</v>
      </c>
      <c r="I270" t="s">
        <v>1585</v>
      </c>
      <c r="L270" t="s">
        <v>419</v>
      </c>
      <c r="M270" t="s">
        <v>1100</v>
      </c>
      <c r="N270" t="s">
        <v>2825</v>
      </c>
    </row>
    <row r="271" spans="1:14">
      <c r="A271">
        <v>11</v>
      </c>
      <c r="B271" s="407">
        <v>45771</v>
      </c>
      <c r="C271" t="s">
        <v>349</v>
      </c>
      <c r="D271" t="s">
        <v>272</v>
      </c>
      <c r="E271" t="s">
        <v>2806</v>
      </c>
      <c r="F271" s="430">
        <v>0.57708333333333328</v>
      </c>
      <c r="G271" s="430">
        <v>0.58333333333333337</v>
      </c>
      <c r="H271">
        <f>ROUND((Table94[[#This Row],[End Time]]-Table94[[#This Row],[Start Time]])*1440,0)</f>
        <v>9</v>
      </c>
      <c r="I271" t="s">
        <v>1586</v>
      </c>
      <c r="L271" t="s">
        <v>419</v>
      </c>
      <c r="M271" t="s">
        <v>1100</v>
      </c>
      <c r="N271" t="s">
        <v>2825</v>
      </c>
    </row>
    <row r="272" spans="1:14">
      <c r="A272">
        <v>11</v>
      </c>
      <c r="B272" s="407">
        <v>45771</v>
      </c>
      <c r="C272" t="s">
        <v>2845</v>
      </c>
      <c r="E272" t="s">
        <v>2806</v>
      </c>
      <c r="F272" s="430">
        <v>0.58402777777777781</v>
      </c>
      <c r="G272" s="430">
        <v>0.59305555555555556</v>
      </c>
      <c r="H272">
        <f>ROUND((Table94[[#This Row],[End Time]]-Table94[[#This Row],[Start Time]])*1440,0)</f>
        <v>13</v>
      </c>
      <c r="I272" t="s">
        <v>1587</v>
      </c>
      <c r="L272" t="s">
        <v>419</v>
      </c>
      <c r="M272" t="s">
        <v>1100</v>
      </c>
      <c r="N272" t="s">
        <v>2825</v>
      </c>
    </row>
    <row r="273" spans="1:14">
      <c r="A273">
        <v>11</v>
      </c>
      <c r="B273" s="407">
        <v>45771</v>
      </c>
      <c r="C273" t="s">
        <v>156</v>
      </c>
      <c r="D273" t="s">
        <v>272</v>
      </c>
      <c r="E273" t="s">
        <v>2806</v>
      </c>
      <c r="F273" s="430">
        <v>0.59375</v>
      </c>
      <c r="G273" s="430">
        <v>0.60277777777777775</v>
      </c>
      <c r="H273">
        <f>ROUND((Table94[[#This Row],[End Time]]-Table94[[#This Row],[Start Time]])*1440,0)</f>
        <v>13</v>
      </c>
      <c r="I273" t="s">
        <v>1588</v>
      </c>
      <c r="L273" t="s">
        <v>419</v>
      </c>
      <c r="M273" t="s">
        <v>1552</v>
      </c>
      <c r="N273" t="s">
        <v>2825</v>
      </c>
    </row>
    <row r="274" spans="1:14">
      <c r="A274">
        <v>11</v>
      </c>
      <c r="B274" s="407">
        <v>45771</v>
      </c>
      <c r="C274" t="s">
        <v>41</v>
      </c>
      <c r="D274" t="s">
        <v>272</v>
      </c>
      <c r="E274" t="s">
        <v>2806</v>
      </c>
      <c r="F274" s="430">
        <v>0.60486111111111107</v>
      </c>
      <c r="G274" s="430">
        <v>0.6069444444444444</v>
      </c>
      <c r="H274">
        <f>ROUND((Table94[[#This Row],[End Time]]-Table94[[#This Row],[Start Time]])*1440,0)</f>
        <v>3</v>
      </c>
      <c r="I274" t="s">
        <v>1589</v>
      </c>
      <c r="L274" t="s">
        <v>419</v>
      </c>
      <c r="M274" t="s">
        <v>1100</v>
      </c>
      <c r="N274" t="s">
        <v>2825</v>
      </c>
    </row>
    <row r="275" spans="1:14">
      <c r="A275">
        <v>11</v>
      </c>
      <c r="B275" s="407">
        <v>45771</v>
      </c>
      <c r="C275" t="s">
        <v>36</v>
      </c>
      <c r="E275" t="s">
        <v>2806</v>
      </c>
      <c r="F275" s="430">
        <v>0.6069444444444444</v>
      </c>
      <c r="G275" s="430">
        <v>0.60902777777777772</v>
      </c>
      <c r="H275">
        <f>ROUND((Table94[[#This Row],[End Time]]-Table94[[#This Row],[Start Time]])*1440,0)</f>
        <v>3</v>
      </c>
      <c r="I275" t="s">
        <v>1590</v>
      </c>
      <c r="L275" t="s">
        <v>419</v>
      </c>
      <c r="M275" t="s">
        <v>1100</v>
      </c>
      <c r="N275" t="s">
        <v>2825</v>
      </c>
    </row>
    <row r="276" spans="1:14">
      <c r="A276">
        <v>11</v>
      </c>
      <c r="B276" s="407">
        <v>45771</v>
      </c>
      <c r="C276" t="s">
        <v>2839</v>
      </c>
      <c r="D276" s="108" t="s">
        <v>255</v>
      </c>
      <c r="E276" t="s">
        <v>2806</v>
      </c>
      <c r="F276" s="430">
        <v>0.61041666666666672</v>
      </c>
      <c r="G276" s="430">
        <v>0.61805555555555558</v>
      </c>
      <c r="H276">
        <f>ROUND((Table94[[#This Row],[End Time]]-Table94[[#This Row],[Start Time]])*1440,0)</f>
        <v>11</v>
      </c>
      <c r="I276" t="s">
        <v>1591</v>
      </c>
      <c r="L276" t="s">
        <v>419</v>
      </c>
      <c r="M276" t="s">
        <v>1100</v>
      </c>
      <c r="N276" t="s">
        <v>2825</v>
      </c>
    </row>
    <row r="277" spans="1:14">
      <c r="A277">
        <v>11</v>
      </c>
      <c r="B277" s="407">
        <v>45771</v>
      </c>
      <c r="C277" t="s">
        <v>1289</v>
      </c>
      <c r="E277" t="s">
        <v>2806</v>
      </c>
      <c r="F277" s="430">
        <v>0.6118055555555556</v>
      </c>
      <c r="G277" s="430">
        <v>0.625</v>
      </c>
      <c r="H277">
        <f>ROUND((Table94[[#This Row],[End Time]]-Table94[[#This Row],[Start Time]])*1440,0)</f>
        <v>19</v>
      </c>
      <c r="I277" t="s">
        <v>1592</v>
      </c>
      <c r="L277" t="s">
        <v>419</v>
      </c>
      <c r="M277" t="s">
        <v>1100</v>
      </c>
      <c r="N277" t="s">
        <v>2825</v>
      </c>
    </row>
    <row r="278" spans="1:14">
      <c r="A278">
        <v>11</v>
      </c>
      <c r="B278" s="407">
        <v>45771</v>
      </c>
      <c r="C278" t="s">
        <v>2844</v>
      </c>
      <c r="D278" t="s">
        <v>37</v>
      </c>
      <c r="E278" t="s">
        <v>2806</v>
      </c>
      <c r="F278" s="430">
        <v>0.625</v>
      </c>
      <c r="G278" s="430">
        <v>0.63194444444444442</v>
      </c>
      <c r="H278">
        <f>ROUND((Table94[[#This Row],[End Time]]-Table94[[#This Row],[Start Time]])*1440,0)</f>
        <v>10</v>
      </c>
      <c r="I278" t="s">
        <v>1593</v>
      </c>
      <c r="L278" t="s">
        <v>419</v>
      </c>
      <c r="M278" t="s">
        <v>1100</v>
      </c>
      <c r="N278" t="s">
        <v>2825</v>
      </c>
    </row>
    <row r="279" spans="1:14">
      <c r="A279">
        <v>12</v>
      </c>
      <c r="B279" s="407">
        <v>45786</v>
      </c>
      <c r="C279" t="s">
        <v>25</v>
      </c>
      <c r="E279" t="s">
        <v>2806</v>
      </c>
      <c r="F279" s="430">
        <v>0.27777777777777779</v>
      </c>
      <c r="G279" s="430">
        <v>0.31944444444444442</v>
      </c>
      <c r="H279">
        <f>ROUND((Table94[[#This Row],[End Time]]-Table94[[#This Row],[Start Time]])*1440,0)</f>
        <v>60</v>
      </c>
      <c r="I279" t="s">
        <v>1366</v>
      </c>
      <c r="L279" t="s">
        <v>419</v>
      </c>
      <c r="M279" t="s">
        <v>2796</v>
      </c>
      <c r="N279" t="s">
        <v>2825</v>
      </c>
    </row>
    <row r="280" spans="1:14">
      <c r="A280">
        <v>12</v>
      </c>
      <c r="B280" s="407">
        <v>45786</v>
      </c>
      <c r="C280" t="s">
        <v>36</v>
      </c>
      <c r="E280" t="s">
        <v>2806</v>
      </c>
      <c r="F280" s="430">
        <v>0.32013888888888886</v>
      </c>
      <c r="G280" s="430">
        <v>0.32222222222222224</v>
      </c>
      <c r="H280">
        <f>ROUND((Table94[[#This Row],[End Time]]-Table94[[#This Row],[Start Time]])*1440,0)</f>
        <v>3</v>
      </c>
      <c r="I280" t="s">
        <v>1446</v>
      </c>
      <c r="L280" t="s">
        <v>419</v>
      </c>
      <c r="M280" t="s">
        <v>2796</v>
      </c>
      <c r="N280" t="s">
        <v>2825</v>
      </c>
    </row>
    <row r="281" spans="1:14">
      <c r="A281">
        <v>12</v>
      </c>
      <c r="B281" s="407">
        <v>45786</v>
      </c>
      <c r="C281" t="s">
        <v>226</v>
      </c>
      <c r="E281" t="s">
        <v>2806</v>
      </c>
      <c r="F281" s="430">
        <v>0.32222222222222224</v>
      </c>
      <c r="G281" s="430">
        <v>0.32500000000000001</v>
      </c>
      <c r="H281">
        <f>ROUND((Table94[[#This Row],[End Time]]-Table94[[#This Row],[Start Time]])*1440,0)</f>
        <v>4</v>
      </c>
      <c r="I281" t="s">
        <v>1595</v>
      </c>
      <c r="L281" t="s">
        <v>419</v>
      </c>
      <c r="M281" t="s">
        <v>2796</v>
      </c>
      <c r="N281" t="s">
        <v>2825</v>
      </c>
    </row>
    <row r="282" spans="1:14">
      <c r="A282">
        <v>12</v>
      </c>
      <c r="B282" s="407">
        <v>45786</v>
      </c>
      <c r="C282" t="s">
        <v>29</v>
      </c>
      <c r="D282" t="s">
        <v>1596</v>
      </c>
      <c r="E282" t="s">
        <v>2806</v>
      </c>
      <c r="F282" s="430">
        <v>0.32569444444444445</v>
      </c>
      <c r="G282" s="430">
        <v>0.32708333333333334</v>
      </c>
      <c r="H282">
        <f>ROUND((Table94[[#This Row],[End Time]]-Table94[[#This Row],[Start Time]])*1440,0)</f>
        <v>2</v>
      </c>
      <c r="I282" t="s">
        <v>1597</v>
      </c>
      <c r="L282" t="s">
        <v>419</v>
      </c>
      <c r="M282" t="s">
        <v>2796</v>
      </c>
      <c r="N282" t="s">
        <v>2825</v>
      </c>
    </row>
    <row r="283" spans="1:14">
      <c r="A283">
        <v>12</v>
      </c>
      <c r="B283" s="407">
        <v>45786</v>
      </c>
      <c r="C283" t="s">
        <v>41</v>
      </c>
      <c r="D283" t="s">
        <v>1596</v>
      </c>
      <c r="E283" t="s">
        <v>2806</v>
      </c>
      <c r="F283" s="430">
        <v>0.32777777777777778</v>
      </c>
      <c r="G283" s="430">
        <v>0.32916666666666666</v>
      </c>
      <c r="H283">
        <f>ROUND((Table94[[#This Row],[End Time]]-Table94[[#This Row],[Start Time]])*1440,0)</f>
        <v>2</v>
      </c>
      <c r="I283" t="s">
        <v>41</v>
      </c>
      <c r="L283" t="s">
        <v>419</v>
      </c>
      <c r="M283" t="s">
        <v>2796</v>
      </c>
      <c r="N283" t="s">
        <v>2825</v>
      </c>
    </row>
    <row r="284" spans="1:14">
      <c r="A284">
        <v>12</v>
      </c>
      <c r="B284" s="407">
        <v>45786</v>
      </c>
      <c r="C284" t="s">
        <v>83</v>
      </c>
      <c r="E284" t="s">
        <v>2806</v>
      </c>
      <c r="F284" s="430">
        <v>0.3298611111111111</v>
      </c>
      <c r="G284" s="430">
        <v>0.33055555555555555</v>
      </c>
      <c r="H284">
        <f>ROUND((Table94[[#This Row],[End Time]]-Table94[[#This Row],[Start Time]])*1440,0)</f>
        <v>1</v>
      </c>
      <c r="I284" t="s">
        <v>1394</v>
      </c>
      <c r="L284" t="s">
        <v>419</v>
      </c>
      <c r="M284" t="s">
        <v>2796</v>
      </c>
      <c r="N284" t="s">
        <v>2825</v>
      </c>
    </row>
    <row r="285" spans="1:14">
      <c r="A285">
        <v>12</v>
      </c>
      <c r="B285" s="407">
        <v>45786</v>
      </c>
      <c r="C285" t="s">
        <v>41</v>
      </c>
      <c r="D285" t="s">
        <v>1598</v>
      </c>
      <c r="E285" t="s">
        <v>2806</v>
      </c>
      <c r="F285" s="430">
        <v>0.33055555555555555</v>
      </c>
      <c r="G285" s="430">
        <v>0.33402777777777776</v>
      </c>
      <c r="H285">
        <f>ROUND((Table94[[#This Row],[End Time]]-Table94[[#This Row],[Start Time]])*1440,0)</f>
        <v>5</v>
      </c>
      <c r="I285" t="s">
        <v>1556</v>
      </c>
      <c r="L285" t="s">
        <v>419</v>
      </c>
      <c r="M285" t="s">
        <v>2796</v>
      </c>
      <c r="N285" t="s">
        <v>2825</v>
      </c>
    </row>
    <row r="286" spans="1:14">
      <c r="A286">
        <v>12</v>
      </c>
      <c r="B286" s="407">
        <v>45786</v>
      </c>
      <c r="C286" t="s">
        <v>1289</v>
      </c>
      <c r="D286" t="s">
        <v>1598</v>
      </c>
      <c r="E286" t="s">
        <v>2806</v>
      </c>
      <c r="F286" s="430">
        <v>0.33402777777777776</v>
      </c>
      <c r="G286" s="430">
        <v>0.33541666666666664</v>
      </c>
      <c r="H286">
        <f>ROUND((Table94[[#This Row],[End Time]]-Table94[[#This Row],[Start Time]])*1440,0)</f>
        <v>2</v>
      </c>
      <c r="I286" t="s">
        <v>1600</v>
      </c>
      <c r="L286" t="s">
        <v>419</v>
      </c>
      <c r="M286" t="s">
        <v>2796</v>
      </c>
      <c r="N286" t="s">
        <v>2825</v>
      </c>
    </row>
    <row r="287" spans="1:14">
      <c r="A287">
        <v>12</v>
      </c>
      <c r="B287" s="407">
        <v>45786</v>
      </c>
      <c r="C287" t="s">
        <v>2839</v>
      </c>
      <c r="D287" t="s">
        <v>1598</v>
      </c>
      <c r="E287" t="s">
        <v>2806</v>
      </c>
      <c r="F287" s="430">
        <v>0.33541666666666664</v>
      </c>
      <c r="G287" s="430">
        <v>0.33750000000000002</v>
      </c>
      <c r="H287">
        <f>ROUND((Table94[[#This Row],[End Time]]-Table94[[#This Row],[Start Time]])*1440,0)</f>
        <v>3</v>
      </c>
      <c r="I287" t="s">
        <v>1378</v>
      </c>
      <c r="L287" t="s">
        <v>419</v>
      </c>
      <c r="M287" t="s">
        <v>2796</v>
      </c>
      <c r="N287" t="s">
        <v>2825</v>
      </c>
    </row>
    <row r="288" spans="1:14">
      <c r="A288">
        <v>12</v>
      </c>
      <c r="B288" s="407">
        <v>45786</v>
      </c>
      <c r="C288" t="s">
        <v>36</v>
      </c>
      <c r="E288" t="s">
        <v>2806</v>
      </c>
      <c r="F288" s="430">
        <v>0.33888888888888891</v>
      </c>
      <c r="G288" s="430">
        <v>0.34097222222222223</v>
      </c>
      <c r="H288">
        <f>ROUND((Table94[[#This Row],[End Time]]-Table94[[#This Row],[Start Time]])*1440,0)</f>
        <v>3</v>
      </c>
      <c r="I288" t="s">
        <v>1312</v>
      </c>
      <c r="L288" t="s">
        <v>419</v>
      </c>
      <c r="M288" t="s">
        <v>2796</v>
      </c>
      <c r="N288" t="s">
        <v>2825</v>
      </c>
    </row>
    <row r="289" spans="1:14">
      <c r="A289">
        <v>12</v>
      </c>
      <c r="B289" s="407">
        <v>45786</v>
      </c>
      <c r="C289" t="s">
        <v>41</v>
      </c>
      <c r="D289" t="s">
        <v>248</v>
      </c>
      <c r="E289" t="s">
        <v>2806</v>
      </c>
      <c r="F289" s="430">
        <v>0.34097222222222223</v>
      </c>
      <c r="G289" s="430">
        <v>0.34166666666666667</v>
      </c>
      <c r="H289">
        <f>ROUND((Table94[[#This Row],[End Time]]-Table94[[#This Row],[Start Time]])*1440,0)</f>
        <v>1</v>
      </c>
      <c r="I289" t="s">
        <v>1601</v>
      </c>
      <c r="L289" t="s">
        <v>419</v>
      </c>
      <c r="M289" t="s">
        <v>2796</v>
      </c>
      <c r="N289" t="s">
        <v>2825</v>
      </c>
    </row>
    <row r="290" spans="1:14">
      <c r="A290">
        <v>12</v>
      </c>
      <c r="B290" s="407">
        <v>45786</v>
      </c>
      <c r="C290" t="s">
        <v>83</v>
      </c>
      <c r="D290" t="s">
        <v>248</v>
      </c>
      <c r="E290" t="s">
        <v>2806</v>
      </c>
      <c r="F290" s="430">
        <v>0.34166666666666667</v>
      </c>
      <c r="G290" s="430">
        <v>0.34236111111111112</v>
      </c>
      <c r="H290">
        <f>ROUND((Table94[[#This Row],[End Time]]-Table94[[#This Row],[Start Time]])*1440,0)</f>
        <v>1</v>
      </c>
      <c r="I290" t="s">
        <v>1360</v>
      </c>
      <c r="L290" t="s">
        <v>419</v>
      </c>
      <c r="M290" t="s">
        <v>2796</v>
      </c>
      <c r="N290" t="s">
        <v>2825</v>
      </c>
    </row>
    <row r="291" spans="1:14">
      <c r="A291">
        <v>12</v>
      </c>
      <c r="B291" s="407">
        <v>45786</v>
      </c>
      <c r="C291" t="s">
        <v>41</v>
      </c>
      <c r="D291" t="s">
        <v>248</v>
      </c>
      <c r="E291" t="s">
        <v>2806</v>
      </c>
      <c r="F291" s="430">
        <v>0.34236111111111112</v>
      </c>
      <c r="G291" s="430">
        <v>0.34305555555555556</v>
      </c>
      <c r="H291">
        <f>ROUND((Table94[[#This Row],[End Time]]-Table94[[#This Row],[Start Time]])*1440,0)</f>
        <v>1</v>
      </c>
      <c r="I291" t="s">
        <v>1602</v>
      </c>
      <c r="L291" t="s">
        <v>419</v>
      </c>
      <c r="M291" t="s">
        <v>2796</v>
      </c>
      <c r="N291" t="s">
        <v>2825</v>
      </c>
    </row>
    <row r="292" spans="1:14">
      <c r="A292">
        <v>12</v>
      </c>
      <c r="B292" s="407">
        <v>45786</v>
      </c>
      <c r="C292" t="s">
        <v>83</v>
      </c>
      <c r="D292" t="s">
        <v>248</v>
      </c>
      <c r="E292" t="s">
        <v>2806</v>
      </c>
      <c r="F292" s="430">
        <v>0.34305555555555556</v>
      </c>
      <c r="G292" s="430">
        <v>0.34375</v>
      </c>
      <c r="H292">
        <f>ROUND((Table94[[#This Row],[End Time]]-Table94[[#This Row],[Start Time]])*1440,0)</f>
        <v>1</v>
      </c>
      <c r="I292" t="s">
        <v>1360</v>
      </c>
      <c r="L292" t="s">
        <v>419</v>
      </c>
      <c r="M292" t="s">
        <v>2796</v>
      </c>
      <c r="N292" t="s">
        <v>2825</v>
      </c>
    </row>
    <row r="293" spans="1:14">
      <c r="A293">
        <v>12</v>
      </c>
      <c r="B293" s="407">
        <v>45786</v>
      </c>
      <c r="C293" t="s">
        <v>2847</v>
      </c>
      <c r="D293" t="s">
        <v>248</v>
      </c>
      <c r="E293" t="s">
        <v>2806</v>
      </c>
      <c r="F293" s="430">
        <v>0.34444444444444444</v>
      </c>
      <c r="G293" s="430">
        <v>0.34513888888888888</v>
      </c>
      <c r="H293">
        <f>ROUND((Table94[[#This Row],[End Time]]-Table94[[#This Row],[Start Time]])*1440,0)</f>
        <v>1</v>
      </c>
      <c r="I293" t="s">
        <v>1604</v>
      </c>
      <c r="L293" t="s">
        <v>419</v>
      </c>
      <c r="M293" t="s">
        <v>2796</v>
      </c>
      <c r="N293" t="s">
        <v>2825</v>
      </c>
    </row>
    <row r="294" spans="1:14">
      <c r="A294">
        <v>12</v>
      </c>
      <c r="B294" s="407">
        <v>45786</v>
      </c>
      <c r="C294" t="s">
        <v>32</v>
      </c>
      <c r="E294" t="s">
        <v>2806</v>
      </c>
      <c r="F294" s="430">
        <v>0.34583333333333333</v>
      </c>
      <c r="G294" s="430">
        <v>0.34722222222222221</v>
      </c>
      <c r="H294">
        <f>ROUND((Table94[[#This Row],[End Time]]-Table94[[#This Row],[Start Time]])*1440,0)</f>
        <v>2</v>
      </c>
      <c r="I294" t="s">
        <v>1460</v>
      </c>
      <c r="L294" t="s">
        <v>419</v>
      </c>
      <c r="M294" t="s">
        <v>2796</v>
      </c>
      <c r="N294" t="s">
        <v>2825</v>
      </c>
    </row>
    <row r="295" spans="1:14">
      <c r="A295">
        <v>12</v>
      </c>
      <c r="B295" s="407">
        <v>45786</v>
      </c>
      <c r="C295" t="s">
        <v>2844</v>
      </c>
      <c r="D295" t="s">
        <v>248</v>
      </c>
      <c r="E295" t="s">
        <v>2806</v>
      </c>
      <c r="F295" s="430">
        <v>0.34791666666666665</v>
      </c>
      <c r="G295" s="430">
        <v>0.34861111111111109</v>
      </c>
      <c r="H295">
        <f>ROUND((Table94[[#This Row],[End Time]]-Table94[[#This Row],[Start Time]])*1440,0)</f>
        <v>1</v>
      </c>
      <c r="I295" t="s">
        <v>1605</v>
      </c>
      <c r="L295" t="s">
        <v>419</v>
      </c>
      <c r="M295" t="s">
        <v>2796</v>
      </c>
      <c r="N295" t="s">
        <v>2825</v>
      </c>
    </row>
    <row r="296" spans="1:14">
      <c r="A296">
        <v>12</v>
      </c>
      <c r="B296" s="407">
        <v>45786</v>
      </c>
      <c r="C296" t="s">
        <v>83</v>
      </c>
      <c r="D296" t="s">
        <v>248</v>
      </c>
      <c r="E296" t="s">
        <v>2806</v>
      </c>
      <c r="F296" s="430">
        <v>0.34861111111111109</v>
      </c>
      <c r="G296" s="430">
        <v>0.34930555555555554</v>
      </c>
      <c r="H296">
        <f>ROUND((Table94[[#This Row],[End Time]]-Table94[[#This Row],[Start Time]])*1440,0)</f>
        <v>1</v>
      </c>
      <c r="I296" t="s">
        <v>1394</v>
      </c>
      <c r="L296" t="s">
        <v>419</v>
      </c>
      <c r="M296" t="s">
        <v>2796</v>
      </c>
      <c r="N296" t="s">
        <v>2825</v>
      </c>
    </row>
    <row r="297" spans="1:14">
      <c r="A297">
        <v>12</v>
      </c>
      <c r="B297" s="407">
        <v>45786</v>
      </c>
      <c r="C297" t="s">
        <v>2842</v>
      </c>
      <c r="D297" t="s">
        <v>1606</v>
      </c>
      <c r="E297" t="s">
        <v>2806</v>
      </c>
      <c r="F297" s="430">
        <v>0.35</v>
      </c>
      <c r="G297" s="430">
        <v>0.36805555555555558</v>
      </c>
      <c r="H297">
        <f>ROUND((Table94[[#This Row],[End Time]]-Table94[[#This Row],[Start Time]])*1440,0)</f>
        <v>26</v>
      </c>
      <c r="I297" t="s">
        <v>1607</v>
      </c>
      <c r="L297" t="s">
        <v>419</v>
      </c>
      <c r="M297" t="s">
        <v>2796</v>
      </c>
      <c r="N297" t="s">
        <v>2825</v>
      </c>
    </row>
    <row r="298" spans="1:14">
      <c r="A298">
        <v>12</v>
      </c>
      <c r="B298" s="407">
        <v>45786</v>
      </c>
      <c r="C298" t="s">
        <v>156</v>
      </c>
      <c r="D298" t="s">
        <v>1606</v>
      </c>
      <c r="E298" t="s">
        <v>2806</v>
      </c>
      <c r="F298" s="430">
        <v>0.36805555555555558</v>
      </c>
      <c r="G298" s="430">
        <v>0.37013888888888891</v>
      </c>
      <c r="H298">
        <f>ROUND((Table94[[#This Row],[End Time]]-Table94[[#This Row],[Start Time]])*1440,0)</f>
        <v>3</v>
      </c>
      <c r="I298" t="s">
        <v>1608</v>
      </c>
      <c r="L298" t="s">
        <v>419</v>
      </c>
      <c r="M298" t="s">
        <v>2796</v>
      </c>
      <c r="N298" t="s">
        <v>2825</v>
      </c>
    </row>
    <row r="299" spans="1:14">
      <c r="A299">
        <v>12</v>
      </c>
      <c r="B299" s="407">
        <v>45786</v>
      </c>
      <c r="C299" t="s">
        <v>2842</v>
      </c>
      <c r="D299" t="s">
        <v>1606</v>
      </c>
      <c r="E299" t="s">
        <v>2806</v>
      </c>
      <c r="F299" s="430">
        <v>0.37013888888888891</v>
      </c>
      <c r="G299" s="430">
        <v>0.37777777777777777</v>
      </c>
      <c r="H299">
        <f>ROUND((Table94[[#This Row],[End Time]]-Table94[[#This Row],[Start Time]])*1440,0)</f>
        <v>11</v>
      </c>
      <c r="I299" t="s">
        <v>1609</v>
      </c>
      <c r="L299" t="s">
        <v>419</v>
      </c>
      <c r="M299" t="s">
        <v>2796</v>
      </c>
      <c r="N299" t="s">
        <v>2825</v>
      </c>
    </row>
    <row r="300" spans="1:14">
      <c r="A300">
        <v>12</v>
      </c>
      <c r="B300" s="407">
        <v>45786</v>
      </c>
      <c r="C300" t="s">
        <v>2838</v>
      </c>
      <c r="D300" t="s">
        <v>37</v>
      </c>
      <c r="E300" t="s">
        <v>2806</v>
      </c>
      <c r="F300" s="430">
        <v>0.37152777777777779</v>
      </c>
      <c r="G300" s="430">
        <v>0.37708333333333333</v>
      </c>
      <c r="H300">
        <f>ROUND((Table94[[#This Row],[End Time]]-Table94[[#This Row],[Start Time]])*1440,0)</f>
        <v>8</v>
      </c>
      <c r="I300" t="s">
        <v>1610</v>
      </c>
      <c r="L300" t="s">
        <v>419</v>
      </c>
      <c r="M300" t="s">
        <v>2796</v>
      </c>
      <c r="N300" t="s">
        <v>2825</v>
      </c>
    </row>
    <row r="301" spans="1:14">
      <c r="A301">
        <v>12</v>
      </c>
      <c r="B301" s="407">
        <v>45786</v>
      </c>
      <c r="C301" t="s">
        <v>29</v>
      </c>
      <c r="D301" t="s">
        <v>37</v>
      </c>
      <c r="E301" t="s">
        <v>2806</v>
      </c>
      <c r="F301" s="430">
        <v>0.37708333333333333</v>
      </c>
      <c r="G301" s="430">
        <v>0.37916666666666665</v>
      </c>
      <c r="H301">
        <f>ROUND((Table94[[#This Row],[End Time]]-Table94[[#This Row],[Start Time]])*1440,0)</f>
        <v>3</v>
      </c>
      <c r="I301" t="s">
        <v>1611</v>
      </c>
      <c r="L301" t="s">
        <v>419</v>
      </c>
      <c r="M301" t="s">
        <v>2796</v>
      </c>
      <c r="N301" t="s">
        <v>2825</v>
      </c>
    </row>
    <row r="302" spans="1:14">
      <c r="A302">
        <v>12</v>
      </c>
      <c r="B302" s="407">
        <v>45786</v>
      </c>
      <c r="C302" t="s">
        <v>2845</v>
      </c>
      <c r="D302" t="s">
        <v>1606</v>
      </c>
      <c r="E302" t="s">
        <v>2806</v>
      </c>
      <c r="F302" s="430">
        <v>0.37777777777777777</v>
      </c>
      <c r="G302" s="430">
        <v>0.37916666666666665</v>
      </c>
      <c r="H302">
        <f>ROUND((Table94[[#This Row],[End Time]]-Table94[[#This Row],[Start Time]])*1440,0)</f>
        <v>2</v>
      </c>
      <c r="I302" t="s">
        <v>1612</v>
      </c>
      <c r="L302" t="s">
        <v>419</v>
      </c>
      <c r="M302" t="s">
        <v>2796</v>
      </c>
      <c r="N302" t="s">
        <v>2825</v>
      </c>
    </row>
    <row r="303" spans="1:14">
      <c r="A303">
        <v>12</v>
      </c>
      <c r="B303" s="407">
        <v>45786</v>
      </c>
      <c r="C303" t="s">
        <v>110</v>
      </c>
      <c r="D303" t="s">
        <v>1606</v>
      </c>
      <c r="E303" t="s">
        <v>2806</v>
      </c>
      <c r="F303" s="430">
        <v>0.37916666666666665</v>
      </c>
      <c r="G303" s="430">
        <v>0.37986111111111109</v>
      </c>
      <c r="H303">
        <f>ROUND((Table94[[#This Row],[End Time]]-Table94[[#This Row],[Start Time]])*1440,0)</f>
        <v>1</v>
      </c>
      <c r="I303" t="s">
        <v>1613</v>
      </c>
      <c r="L303" t="s">
        <v>419</v>
      </c>
      <c r="M303" t="s">
        <v>2796</v>
      </c>
      <c r="N303" t="s">
        <v>2825</v>
      </c>
    </row>
    <row r="304" spans="1:14">
      <c r="A304">
        <v>12</v>
      </c>
      <c r="B304" s="407">
        <v>45786</v>
      </c>
      <c r="C304" t="s">
        <v>110</v>
      </c>
      <c r="D304" t="s">
        <v>37</v>
      </c>
      <c r="E304" t="s">
        <v>2806</v>
      </c>
      <c r="F304" s="430">
        <v>0.37986111111111109</v>
      </c>
      <c r="G304" s="430">
        <v>0.38124999999999998</v>
      </c>
      <c r="H304">
        <f>ROUND((Table94[[#This Row],[End Time]]-Table94[[#This Row],[Start Time]])*1440,0)</f>
        <v>2</v>
      </c>
      <c r="I304" t="s">
        <v>1614</v>
      </c>
      <c r="L304" t="s">
        <v>419</v>
      </c>
      <c r="M304" t="s">
        <v>2796</v>
      </c>
      <c r="N304" t="s">
        <v>2825</v>
      </c>
    </row>
    <row r="305" spans="1:14">
      <c r="A305">
        <v>12</v>
      </c>
      <c r="B305" s="407">
        <v>45786</v>
      </c>
      <c r="C305" t="s">
        <v>36</v>
      </c>
      <c r="E305" t="s">
        <v>2806</v>
      </c>
      <c r="F305" s="430">
        <v>0.38124999999999998</v>
      </c>
      <c r="G305" s="430">
        <v>0.38819444444444445</v>
      </c>
      <c r="H305">
        <f>ROUND((Table94[[#This Row],[End Time]]-Table94[[#This Row],[Start Time]])*1440,0)</f>
        <v>10</v>
      </c>
      <c r="I305" t="s">
        <v>1615</v>
      </c>
      <c r="L305" t="s">
        <v>419</v>
      </c>
      <c r="M305" t="s">
        <v>2796</v>
      </c>
      <c r="N305" t="s">
        <v>2825</v>
      </c>
    </row>
    <row r="306" spans="1:14">
      <c r="A306">
        <v>12</v>
      </c>
      <c r="B306" s="407">
        <v>45786</v>
      </c>
      <c r="C306" t="s">
        <v>2839</v>
      </c>
      <c r="D306" t="s">
        <v>37</v>
      </c>
      <c r="E306" t="s">
        <v>2806</v>
      </c>
      <c r="F306" s="430">
        <v>0.3888888888888889</v>
      </c>
      <c r="G306" s="430">
        <v>0.41111111111111109</v>
      </c>
      <c r="H306">
        <f>ROUND((Table94[[#This Row],[End Time]]-Table94[[#This Row],[Start Time]])*1440,0)</f>
        <v>32</v>
      </c>
      <c r="I306" t="s">
        <v>1616</v>
      </c>
      <c r="L306" t="s">
        <v>419</v>
      </c>
      <c r="M306" t="s">
        <v>2796</v>
      </c>
      <c r="N306" t="s">
        <v>2825</v>
      </c>
    </row>
    <row r="307" spans="1:14">
      <c r="A307">
        <v>12</v>
      </c>
      <c r="B307" s="407">
        <v>45786</v>
      </c>
      <c r="C307" t="s">
        <v>2839</v>
      </c>
      <c r="D307" t="s">
        <v>1606</v>
      </c>
      <c r="E307" t="s">
        <v>2806</v>
      </c>
      <c r="F307" s="430">
        <v>0.41180555555555554</v>
      </c>
      <c r="G307" s="430">
        <v>0.41736111111111113</v>
      </c>
      <c r="H307">
        <f>ROUND((Table94[[#This Row],[End Time]]-Table94[[#This Row],[Start Time]])*1440,0)</f>
        <v>8</v>
      </c>
      <c r="I307" t="s">
        <v>1617</v>
      </c>
      <c r="L307" t="s">
        <v>419</v>
      </c>
      <c r="M307" t="s">
        <v>2796</v>
      </c>
      <c r="N307" t="s">
        <v>2825</v>
      </c>
    </row>
    <row r="308" spans="1:14">
      <c r="A308">
        <v>12</v>
      </c>
      <c r="B308" s="407">
        <v>45786</v>
      </c>
      <c r="C308" t="s">
        <v>2845</v>
      </c>
      <c r="E308" t="s">
        <v>2806</v>
      </c>
      <c r="F308" s="430">
        <v>0.41805555555555557</v>
      </c>
      <c r="G308" s="430">
        <v>0.4201388888888889</v>
      </c>
      <c r="H308">
        <f>ROUND((Table94[[#This Row],[End Time]]-Table94[[#This Row],[Start Time]])*1440,0)</f>
        <v>3</v>
      </c>
      <c r="I308" t="s">
        <v>1619</v>
      </c>
      <c r="L308" t="s">
        <v>419</v>
      </c>
      <c r="M308" t="s">
        <v>2796</v>
      </c>
      <c r="N308" t="s">
        <v>2825</v>
      </c>
    </row>
    <row r="309" spans="1:14">
      <c r="A309">
        <v>12</v>
      </c>
      <c r="B309" s="407">
        <v>45786</v>
      </c>
      <c r="C309" t="s">
        <v>1022</v>
      </c>
      <c r="E309" t="s">
        <v>2806</v>
      </c>
      <c r="F309" s="430">
        <v>0.4201388888888889</v>
      </c>
      <c r="G309" s="430">
        <v>0.44097222222222221</v>
      </c>
      <c r="H309">
        <f>ROUND((Table94[[#This Row],[End Time]]-Table94[[#This Row],[Start Time]])*1440,0)</f>
        <v>30</v>
      </c>
      <c r="I309" t="s">
        <v>324</v>
      </c>
      <c r="L309" t="s">
        <v>419</v>
      </c>
      <c r="M309" t="s">
        <v>2796</v>
      </c>
      <c r="N309" t="s">
        <v>2825</v>
      </c>
    </row>
    <row r="310" spans="1:14">
      <c r="A310">
        <v>12</v>
      </c>
      <c r="B310" s="407">
        <v>45786</v>
      </c>
      <c r="C310" t="s">
        <v>36</v>
      </c>
      <c r="E310" t="s">
        <v>2806</v>
      </c>
      <c r="F310" s="430">
        <v>0.44374999999999998</v>
      </c>
      <c r="G310" s="430">
        <v>0.44930555555555557</v>
      </c>
      <c r="H310">
        <f>ROUND((Table94[[#This Row],[End Time]]-Table94[[#This Row],[Start Time]])*1440,0)</f>
        <v>8</v>
      </c>
      <c r="I310" t="s">
        <v>1620</v>
      </c>
      <c r="L310" t="s">
        <v>419</v>
      </c>
      <c r="M310" t="s">
        <v>2796</v>
      </c>
      <c r="N310" t="s">
        <v>2825</v>
      </c>
    </row>
    <row r="311" spans="1:14">
      <c r="A311">
        <v>12</v>
      </c>
      <c r="B311" s="407">
        <v>45786</v>
      </c>
      <c r="C311" t="s">
        <v>29</v>
      </c>
      <c r="E311" t="s">
        <v>2806</v>
      </c>
      <c r="F311" s="430">
        <v>0.45</v>
      </c>
      <c r="G311" s="430">
        <v>0.4548611111111111</v>
      </c>
      <c r="H311">
        <f>ROUND((Table94[[#This Row],[End Time]]-Table94[[#This Row],[Start Time]])*1440,0)</f>
        <v>7</v>
      </c>
      <c r="I311" t="s">
        <v>1621</v>
      </c>
      <c r="L311" t="s">
        <v>419</v>
      </c>
      <c r="M311" t="s">
        <v>2796</v>
      </c>
      <c r="N311" t="s">
        <v>2825</v>
      </c>
    </row>
    <row r="312" spans="1:14">
      <c r="A312">
        <v>12</v>
      </c>
      <c r="B312" s="407">
        <v>45786</v>
      </c>
      <c r="C312" t="s">
        <v>83</v>
      </c>
      <c r="D312" t="s">
        <v>1606</v>
      </c>
      <c r="E312" t="s">
        <v>2806</v>
      </c>
      <c r="F312" s="430">
        <v>0.45694444444444443</v>
      </c>
      <c r="G312" s="430">
        <v>0.45763888888888887</v>
      </c>
      <c r="H312">
        <f>ROUND((Table94[[#This Row],[End Time]]-Table94[[#This Row],[Start Time]])*1440,0)</f>
        <v>1</v>
      </c>
      <c r="I312" t="s">
        <v>1391</v>
      </c>
      <c r="L312" t="s">
        <v>419</v>
      </c>
      <c r="M312" t="s">
        <v>2796</v>
      </c>
      <c r="N312" t="s">
        <v>2825</v>
      </c>
    </row>
    <row r="313" spans="1:14">
      <c r="A313">
        <v>12</v>
      </c>
      <c r="B313" s="407">
        <v>45786</v>
      </c>
      <c r="C313" t="s">
        <v>2844</v>
      </c>
      <c r="D313" t="s">
        <v>1606</v>
      </c>
      <c r="E313" t="s">
        <v>2806</v>
      </c>
      <c r="F313" s="430">
        <v>0.45833333333333331</v>
      </c>
      <c r="G313" s="430">
        <v>0.45902777777777776</v>
      </c>
      <c r="H313">
        <f>ROUND((Table94[[#This Row],[End Time]]-Table94[[#This Row],[Start Time]])*1440,0)</f>
        <v>1</v>
      </c>
      <c r="I313" t="s">
        <v>1622</v>
      </c>
      <c r="L313" t="s">
        <v>419</v>
      </c>
      <c r="M313" t="s">
        <v>2796</v>
      </c>
      <c r="N313" t="s">
        <v>2825</v>
      </c>
    </row>
    <row r="314" spans="1:14">
      <c r="A314">
        <v>12</v>
      </c>
      <c r="B314" s="407">
        <v>45786</v>
      </c>
      <c r="C314" t="s">
        <v>349</v>
      </c>
      <c r="D314" t="s">
        <v>1606</v>
      </c>
      <c r="E314" t="s">
        <v>2806</v>
      </c>
      <c r="F314" s="430">
        <v>0.45902777777777776</v>
      </c>
      <c r="G314" s="430">
        <v>0.46458333333333335</v>
      </c>
      <c r="H314">
        <f>ROUND((Table94[[#This Row],[End Time]]-Table94[[#This Row],[Start Time]])*1440,0)</f>
        <v>8</v>
      </c>
      <c r="I314" t="s">
        <v>1623</v>
      </c>
      <c r="L314" t="s">
        <v>419</v>
      </c>
      <c r="M314" t="s">
        <v>2796</v>
      </c>
      <c r="N314" t="s">
        <v>2825</v>
      </c>
    </row>
    <row r="315" spans="1:14">
      <c r="A315">
        <v>12</v>
      </c>
      <c r="B315" s="407">
        <v>45786</v>
      </c>
      <c r="C315" t="s">
        <v>83</v>
      </c>
      <c r="D315" t="s">
        <v>1606</v>
      </c>
      <c r="E315" t="s">
        <v>2806</v>
      </c>
      <c r="F315" s="430">
        <v>0.46458333333333335</v>
      </c>
      <c r="G315" s="430">
        <v>0.46527777777777779</v>
      </c>
      <c r="H315">
        <f>ROUND((Table94[[#This Row],[End Time]]-Table94[[#This Row],[Start Time]])*1440,0)</f>
        <v>1</v>
      </c>
      <c r="I315" t="s">
        <v>1394</v>
      </c>
      <c r="L315" t="s">
        <v>419</v>
      </c>
      <c r="M315" t="s">
        <v>2796</v>
      </c>
      <c r="N315" t="s">
        <v>2825</v>
      </c>
    </row>
    <row r="316" spans="1:14">
      <c r="A316">
        <v>12</v>
      </c>
      <c r="B316" s="407">
        <v>45786</v>
      </c>
      <c r="C316" t="s">
        <v>110</v>
      </c>
      <c r="D316" t="s">
        <v>1606</v>
      </c>
      <c r="E316" t="s">
        <v>2806</v>
      </c>
      <c r="F316" s="430">
        <v>0.46527777777777779</v>
      </c>
      <c r="G316" s="430">
        <v>0.46597222222222223</v>
      </c>
      <c r="H316">
        <f>ROUND((Table94[[#This Row],[End Time]]-Table94[[#This Row],[Start Time]])*1440,0)</f>
        <v>1</v>
      </c>
      <c r="I316" t="s">
        <v>1578</v>
      </c>
      <c r="L316" t="s">
        <v>419</v>
      </c>
      <c r="M316" t="s">
        <v>2796</v>
      </c>
      <c r="N316" t="s">
        <v>2825</v>
      </c>
    </row>
    <row r="317" spans="1:14">
      <c r="A317">
        <v>12</v>
      </c>
      <c r="B317" s="407">
        <v>45786</v>
      </c>
      <c r="C317" t="s">
        <v>2842</v>
      </c>
      <c r="D317" t="s">
        <v>1606</v>
      </c>
      <c r="E317" t="s">
        <v>2806</v>
      </c>
      <c r="F317" s="430">
        <v>0.46666666666666667</v>
      </c>
      <c r="G317" s="430">
        <v>0.4826388888888889</v>
      </c>
      <c r="H317">
        <f>ROUND((Table94[[#This Row],[End Time]]-Table94[[#This Row],[Start Time]])*1440,0)</f>
        <v>23</v>
      </c>
      <c r="I317" t="s">
        <v>1624</v>
      </c>
      <c r="L317" t="s">
        <v>419</v>
      </c>
      <c r="M317" t="s">
        <v>2796</v>
      </c>
      <c r="N317" t="s">
        <v>2825</v>
      </c>
    </row>
    <row r="318" spans="1:14">
      <c r="A318">
        <v>12</v>
      </c>
      <c r="B318" s="407">
        <v>45786</v>
      </c>
      <c r="C318" t="s">
        <v>32</v>
      </c>
      <c r="E318" t="s">
        <v>2806</v>
      </c>
      <c r="F318" s="430">
        <v>0.47013888888888888</v>
      </c>
      <c r="G318" s="430">
        <v>0.47083333333333333</v>
      </c>
      <c r="H318">
        <f>ROUND((Table94[[#This Row],[End Time]]-Table94[[#This Row],[Start Time]])*1440,0)</f>
        <v>1</v>
      </c>
      <c r="I318" t="s">
        <v>1625</v>
      </c>
      <c r="L318" t="s">
        <v>419</v>
      </c>
      <c r="M318" t="s">
        <v>2796</v>
      </c>
      <c r="N318" t="s">
        <v>2825</v>
      </c>
    </row>
    <row r="319" spans="1:14">
      <c r="A319">
        <v>12</v>
      </c>
      <c r="B319" s="407">
        <v>45786</v>
      </c>
      <c r="C319" t="s">
        <v>2847</v>
      </c>
      <c r="D319" t="s">
        <v>248</v>
      </c>
      <c r="E319" t="s">
        <v>2806</v>
      </c>
      <c r="F319" s="430">
        <v>0.47152777777777777</v>
      </c>
      <c r="G319" s="430">
        <v>0.48958333333333331</v>
      </c>
      <c r="H319">
        <f>ROUND((Table94[[#This Row],[End Time]]-Table94[[#This Row],[Start Time]])*1440,0)</f>
        <v>26</v>
      </c>
      <c r="I319" t="s">
        <v>1626</v>
      </c>
      <c r="L319" t="s">
        <v>419</v>
      </c>
      <c r="M319" t="s">
        <v>2796</v>
      </c>
      <c r="N319" t="s">
        <v>2825</v>
      </c>
    </row>
    <row r="320" spans="1:14">
      <c r="A320">
        <v>12</v>
      </c>
      <c r="B320" s="407">
        <v>45786</v>
      </c>
      <c r="C320" t="s">
        <v>32</v>
      </c>
      <c r="D320" t="s">
        <v>51</v>
      </c>
      <c r="E320" t="s">
        <v>2806</v>
      </c>
      <c r="F320" s="430">
        <v>0.49027777777777776</v>
      </c>
      <c r="G320" s="430">
        <v>0.49166666666666664</v>
      </c>
      <c r="H320">
        <f>ROUND((Table94[[#This Row],[End Time]]-Table94[[#This Row],[Start Time]])*1440,0)</f>
        <v>2</v>
      </c>
      <c r="I320" t="s">
        <v>1627</v>
      </c>
      <c r="L320" t="s">
        <v>419</v>
      </c>
      <c r="M320" t="s">
        <v>2796</v>
      </c>
      <c r="N320" t="s">
        <v>2825</v>
      </c>
    </row>
    <row r="321" spans="1:14">
      <c r="A321">
        <v>12</v>
      </c>
      <c r="B321" s="407">
        <v>45786</v>
      </c>
      <c r="C321" t="s">
        <v>41</v>
      </c>
      <c r="D321" t="s">
        <v>51</v>
      </c>
      <c r="E321" t="s">
        <v>2806</v>
      </c>
      <c r="F321" s="430">
        <v>0.49166666666666664</v>
      </c>
      <c r="G321" s="430">
        <v>0.49652777777777779</v>
      </c>
      <c r="H321">
        <f>ROUND((Table94[[#This Row],[End Time]]-Table94[[#This Row],[Start Time]])*1440,0)</f>
        <v>7</v>
      </c>
      <c r="I321" t="s">
        <v>1628</v>
      </c>
      <c r="L321" t="s">
        <v>419</v>
      </c>
      <c r="M321" t="s">
        <v>2796</v>
      </c>
      <c r="N321" t="s">
        <v>2825</v>
      </c>
    </row>
    <row r="322" spans="1:14">
      <c r="A322">
        <v>12</v>
      </c>
      <c r="B322" s="407">
        <v>45786</v>
      </c>
      <c r="C322" t="s">
        <v>2839</v>
      </c>
      <c r="D322" t="s">
        <v>51</v>
      </c>
      <c r="E322" t="s">
        <v>2806</v>
      </c>
      <c r="F322" s="430">
        <v>0.5</v>
      </c>
      <c r="G322" s="430">
        <v>0.51388888888888884</v>
      </c>
      <c r="H322">
        <f>ROUND((Table94[[#This Row],[End Time]]-Table94[[#This Row],[Start Time]])*1440,0)</f>
        <v>20</v>
      </c>
      <c r="I322" t="s">
        <v>1629</v>
      </c>
      <c r="L322" t="s">
        <v>419</v>
      </c>
      <c r="M322" t="s">
        <v>2796</v>
      </c>
      <c r="N322" t="s">
        <v>2825</v>
      </c>
    </row>
    <row r="323" spans="1:14">
      <c r="A323">
        <v>12</v>
      </c>
      <c r="B323" s="407">
        <v>45786</v>
      </c>
      <c r="C323" t="s">
        <v>32</v>
      </c>
      <c r="E323" t="s">
        <v>2806</v>
      </c>
      <c r="F323" s="430">
        <v>0.51458333333333328</v>
      </c>
      <c r="G323" s="430">
        <v>0.51666666666666672</v>
      </c>
      <c r="H323">
        <f>ROUND((Table94[[#This Row],[End Time]]-Table94[[#This Row],[Start Time]])*1440,0)</f>
        <v>3</v>
      </c>
      <c r="I323" t="s">
        <v>1363</v>
      </c>
      <c r="L323" t="s">
        <v>419</v>
      </c>
      <c r="M323" t="s">
        <v>2796</v>
      </c>
      <c r="N323" t="s">
        <v>2825</v>
      </c>
    </row>
    <row r="324" spans="1:14">
      <c r="A324">
        <v>12</v>
      </c>
      <c r="B324" s="407">
        <v>45786</v>
      </c>
      <c r="C324" t="s">
        <v>110</v>
      </c>
      <c r="D324" t="s">
        <v>248</v>
      </c>
      <c r="E324" t="s">
        <v>2806</v>
      </c>
      <c r="F324" s="430">
        <v>0.51736111111111116</v>
      </c>
      <c r="G324" s="430">
        <v>0.51875000000000004</v>
      </c>
      <c r="H324">
        <f>ROUND((Table94[[#This Row],[End Time]]-Table94[[#This Row],[Start Time]])*1440,0)</f>
        <v>2</v>
      </c>
      <c r="I324" t="s">
        <v>1630</v>
      </c>
      <c r="L324" t="s">
        <v>419</v>
      </c>
      <c r="M324" t="s">
        <v>2796</v>
      </c>
      <c r="N324" t="s">
        <v>2825</v>
      </c>
    </row>
    <row r="325" spans="1:14">
      <c r="A325">
        <v>12</v>
      </c>
      <c r="B325" s="407">
        <v>45786</v>
      </c>
      <c r="C325" t="s">
        <v>1030</v>
      </c>
      <c r="E325" t="s">
        <v>2806</v>
      </c>
      <c r="F325" s="430">
        <v>0.52083333333333337</v>
      </c>
      <c r="G325" s="430">
        <v>0.55555555555555558</v>
      </c>
      <c r="H325">
        <f>ROUND((Table94[[#This Row],[End Time]]-Table94[[#This Row],[Start Time]])*1440,0)</f>
        <v>50</v>
      </c>
      <c r="I325" t="s">
        <v>277</v>
      </c>
      <c r="L325" t="s">
        <v>419</v>
      </c>
      <c r="M325" t="s">
        <v>2796</v>
      </c>
      <c r="N325" t="s">
        <v>2825</v>
      </c>
    </row>
    <row r="326" spans="1:14">
      <c r="A326">
        <v>12</v>
      </c>
      <c r="B326" s="407">
        <v>45786</v>
      </c>
      <c r="C326" t="s">
        <v>36</v>
      </c>
      <c r="E326" t="s">
        <v>2806</v>
      </c>
      <c r="F326" s="430">
        <v>0.55555555555555558</v>
      </c>
      <c r="G326" s="430">
        <v>0.55902777777777779</v>
      </c>
      <c r="H326">
        <f>ROUND((Table94[[#This Row],[End Time]]-Table94[[#This Row],[Start Time]])*1440,0)</f>
        <v>5</v>
      </c>
      <c r="I326" t="s">
        <v>1631</v>
      </c>
      <c r="L326" t="s">
        <v>419</v>
      </c>
      <c r="M326" t="s">
        <v>2796</v>
      </c>
      <c r="N326" t="s">
        <v>2825</v>
      </c>
    </row>
    <row r="327" spans="1:14">
      <c r="A327">
        <v>12</v>
      </c>
      <c r="B327" s="407">
        <v>45786</v>
      </c>
      <c r="C327" t="s">
        <v>2845</v>
      </c>
      <c r="D327" t="s">
        <v>37</v>
      </c>
      <c r="E327" t="s">
        <v>2806</v>
      </c>
      <c r="F327" s="430">
        <v>0.56041666666666667</v>
      </c>
      <c r="G327" s="430">
        <v>0.5625</v>
      </c>
      <c r="H327">
        <f>ROUND((Table94[[#This Row],[End Time]]-Table94[[#This Row],[Start Time]])*1440,0)</f>
        <v>3</v>
      </c>
      <c r="I327" t="s">
        <v>1632</v>
      </c>
      <c r="L327" t="s">
        <v>419</v>
      </c>
      <c r="M327" t="s">
        <v>2796</v>
      </c>
      <c r="N327" t="s">
        <v>2825</v>
      </c>
    </row>
    <row r="328" spans="1:14">
      <c r="A328">
        <v>12</v>
      </c>
      <c r="B328" s="407">
        <v>45786</v>
      </c>
      <c r="C328" t="s">
        <v>36</v>
      </c>
      <c r="E328" t="s">
        <v>2806</v>
      </c>
      <c r="F328" s="430">
        <v>0.56319444444444444</v>
      </c>
      <c r="G328" s="430">
        <v>0.56666666666666665</v>
      </c>
      <c r="H328">
        <f>ROUND((Table94[[#This Row],[End Time]]-Table94[[#This Row],[Start Time]])*1440,0)</f>
        <v>5</v>
      </c>
      <c r="I328" t="s">
        <v>1633</v>
      </c>
      <c r="L328" t="s">
        <v>419</v>
      </c>
      <c r="M328" t="s">
        <v>2796</v>
      </c>
      <c r="N328" t="s">
        <v>2825</v>
      </c>
    </row>
    <row r="329" spans="1:14">
      <c r="A329">
        <v>12</v>
      </c>
      <c r="B329" s="407">
        <v>45786</v>
      </c>
      <c r="C329" t="s">
        <v>36</v>
      </c>
      <c r="E329" t="s">
        <v>2806</v>
      </c>
      <c r="F329" s="430">
        <v>0.56805555555555554</v>
      </c>
      <c r="G329" s="430">
        <v>0.56944444444444442</v>
      </c>
      <c r="H329">
        <f>ROUND((Table94[[#This Row],[End Time]]-Table94[[#This Row],[Start Time]])*1440,0)</f>
        <v>2</v>
      </c>
      <c r="I329" t="s">
        <v>1634</v>
      </c>
      <c r="L329" t="s">
        <v>419</v>
      </c>
      <c r="M329" t="s">
        <v>2796</v>
      </c>
      <c r="N329" t="s">
        <v>2825</v>
      </c>
    </row>
    <row r="330" spans="1:14">
      <c r="A330">
        <v>12</v>
      </c>
      <c r="B330" s="407">
        <v>45786</v>
      </c>
      <c r="C330" t="s">
        <v>29</v>
      </c>
      <c r="D330" t="s">
        <v>37</v>
      </c>
      <c r="E330" t="s">
        <v>2806</v>
      </c>
      <c r="F330" s="430">
        <v>0.56944444444444442</v>
      </c>
      <c r="G330" s="430">
        <v>0.57222222222222219</v>
      </c>
      <c r="H330">
        <f>ROUND((Table94[[#This Row],[End Time]]-Table94[[#This Row],[Start Time]])*1440,0)</f>
        <v>4</v>
      </c>
      <c r="I330" t="s">
        <v>1635</v>
      </c>
      <c r="L330" t="s">
        <v>419</v>
      </c>
      <c r="M330" t="s">
        <v>2796</v>
      </c>
      <c r="N330" t="s">
        <v>2825</v>
      </c>
    </row>
    <row r="331" spans="1:14">
      <c r="A331">
        <v>12</v>
      </c>
      <c r="B331" s="407">
        <v>45786</v>
      </c>
      <c r="C331" t="s">
        <v>29</v>
      </c>
      <c r="E331" t="s">
        <v>2806</v>
      </c>
      <c r="F331" s="430">
        <v>0.57291666666666663</v>
      </c>
      <c r="G331" s="430">
        <v>0.57638888888888884</v>
      </c>
      <c r="H331">
        <f>ROUND((Table94[[#This Row],[End Time]]-Table94[[#This Row],[Start Time]])*1440,0)</f>
        <v>5</v>
      </c>
      <c r="I331" t="s">
        <v>1636</v>
      </c>
      <c r="L331" t="s">
        <v>419</v>
      </c>
      <c r="M331" t="s">
        <v>2796</v>
      </c>
      <c r="N331" t="s">
        <v>2825</v>
      </c>
    </row>
    <row r="332" spans="1:14">
      <c r="A332">
        <v>12</v>
      </c>
      <c r="B332" s="407">
        <v>45786</v>
      </c>
      <c r="C332" t="s">
        <v>2845</v>
      </c>
      <c r="D332" t="s">
        <v>1606</v>
      </c>
      <c r="E332" t="s">
        <v>2806</v>
      </c>
      <c r="F332" s="430">
        <v>0.57847222222222228</v>
      </c>
      <c r="G332" s="430">
        <v>0.5805555555555556</v>
      </c>
      <c r="H332">
        <f>ROUND((Table94[[#This Row],[End Time]]-Table94[[#This Row],[Start Time]])*1440,0)</f>
        <v>3</v>
      </c>
      <c r="I332" t="s">
        <v>1637</v>
      </c>
      <c r="L332" t="s">
        <v>419</v>
      </c>
      <c r="M332" t="s">
        <v>2796</v>
      </c>
      <c r="N332" t="s">
        <v>2825</v>
      </c>
    </row>
    <row r="333" spans="1:14">
      <c r="A333">
        <v>12</v>
      </c>
      <c r="B333" s="407">
        <v>45786</v>
      </c>
      <c r="C333" t="s">
        <v>83</v>
      </c>
      <c r="D333" t="s">
        <v>1606</v>
      </c>
      <c r="E333" t="s">
        <v>2806</v>
      </c>
      <c r="F333" s="430">
        <v>0.5805555555555556</v>
      </c>
      <c r="G333" s="430">
        <v>0.58125000000000004</v>
      </c>
      <c r="H333">
        <f>ROUND((Table94[[#This Row],[End Time]]-Table94[[#This Row],[Start Time]])*1440,0)</f>
        <v>1</v>
      </c>
      <c r="I333" t="s">
        <v>1394</v>
      </c>
      <c r="L333" t="s">
        <v>419</v>
      </c>
      <c r="M333" t="s">
        <v>2796</v>
      </c>
      <c r="N333" t="s">
        <v>2825</v>
      </c>
    </row>
    <row r="334" spans="1:14">
      <c r="A334">
        <v>12</v>
      </c>
      <c r="B334" s="407">
        <v>45786</v>
      </c>
      <c r="C334" t="s">
        <v>349</v>
      </c>
      <c r="D334" t="s">
        <v>1606</v>
      </c>
      <c r="E334" t="s">
        <v>2806</v>
      </c>
      <c r="F334" s="430">
        <v>0.58125000000000004</v>
      </c>
      <c r="G334" s="430">
        <v>0.58472222222222225</v>
      </c>
      <c r="H334">
        <f>ROUND((Table94[[#This Row],[End Time]]-Table94[[#This Row],[Start Time]])*1440,0)</f>
        <v>5</v>
      </c>
      <c r="I334" t="s">
        <v>1638</v>
      </c>
      <c r="L334" t="s">
        <v>419</v>
      </c>
      <c r="M334" t="s">
        <v>2796</v>
      </c>
      <c r="N334" t="s">
        <v>2825</v>
      </c>
    </row>
    <row r="335" spans="1:14">
      <c r="A335">
        <v>12</v>
      </c>
      <c r="B335" s="407">
        <v>45786</v>
      </c>
      <c r="C335" t="s">
        <v>110</v>
      </c>
      <c r="D335" t="s">
        <v>1606</v>
      </c>
      <c r="E335" t="s">
        <v>2806</v>
      </c>
      <c r="F335" s="430">
        <v>0.5854166666666667</v>
      </c>
      <c r="G335" s="430">
        <v>0.58611111111111114</v>
      </c>
      <c r="H335">
        <f>ROUND((Table94[[#This Row],[End Time]]-Table94[[#This Row],[Start Time]])*1440,0)</f>
        <v>1</v>
      </c>
      <c r="I335" t="s">
        <v>1639</v>
      </c>
      <c r="L335" t="s">
        <v>419</v>
      </c>
      <c r="M335" t="s">
        <v>2796</v>
      </c>
      <c r="N335" t="s">
        <v>2825</v>
      </c>
    </row>
    <row r="336" spans="1:14">
      <c r="A336">
        <v>12</v>
      </c>
      <c r="B336" s="407">
        <v>45786</v>
      </c>
      <c r="C336" t="s">
        <v>41</v>
      </c>
      <c r="D336" t="s">
        <v>37</v>
      </c>
      <c r="E336" t="s">
        <v>2806</v>
      </c>
      <c r="F336" s="430">
        <v>0.58750000000000002</v>
      </c>
      <c r="G336" s="430">
        <v>0.58958333333333335</v>
      </c>
      <c r="H336">
        <f>ROUND((Table94[[#This Row],[End Time]]-Table94[[#This Row],[Start Time]])*1440,0)</f>
        <v>3</v>
      </c>
      <c r="I336" t="s">
        <v>1640</v>
      </c>
      <c r="L336" t="s">
        <v>419</v>
      </c>
      <c r="M336" t="s">
        <v>2796</v>
      </c>
      <c r="N336" t="s">
        <v>2825</v>
      </c>
    </row>
    <row r="337" spans="1:14">
      <c r="A337">
        <v>12</v>
      </c>
      <c r="B337" s="407">
        <v>45786</v>
      </c>
      <c r="C337" t="s">
        <v>2842</v>
      </c>
      <c r="E337" t="s">
        <v>2806</v>
      </c>
      <c r="F337" s="430">
        <v>0.59097222222222223</v>
      </c>
      <c r="G337" s="430">
        <v>0.59166666666666667</v>
      </c>
      <c r="H337">
        <f>ROUND((Table94[[#This Row],[End Time]]-Table94[[#This Row],[Start Time]])*1440,0)</f>
        <v>1</v>
      </c>
      <c r="I337" t="s">
        <v>1642</v>
      </c>
      <c r="L337" t="s">
        <v>419</v>
      </c>
      <c r="M337" t="s">
        <v>2796</v>
      </c>
      <c r="N337" t="s">
        <v>2825</v>
      </c>
    </row>
    <row r="338" spans="1:14">
      <c r="A338">
        <v>12</v>
      </c>
      <c r="B338" s="407">
        <v>45786</v>
      </c>
      <c r="C338" t="s">
        <v>41</v>
      </c>
      <c r="D338" t="s">
        <v>1598</v>
      </c>
      <c r="E338" t="s">
        <v>2806</v>
      </c>
      <c r="F338" s="430">
        <v>0.59236111111111112</v>
      </c>
      <c r="G338" s="430">
        <v>0.59513888888888888</v>
      </c>
      <c r="H338">
        <f>ROUND((Table94[[#This Row],[End Time]]-Table94[[#This Row],[Start Time]])*1440,0)</f>
        <v>4</v>
      </c>
      <c r="I338" t="s">
        <v>1556</v>
      </c>
      <c r="L338" t="s">
        <v>419</v>
      </c>
      <c r="M338" t="s">
        <v>2796</v>
      </c>
      <c r="N338" t="s">
        <v>2825</v>
      </c>
    </row>
    <row r="339" spans="1:14">
      <c r="A339">
        <v>12</v>
      </c>
      <c r="B339" s="407">
        <v>45786</v>
      </c>
      <c r="C339" t="s">
        <v>110</v>
      </c>
      <c r="D339" t="s">
        <v>37</v>
      </c>
      <c r="E339" t="s">
        <v>2806</v>
      </c>
      <c r="F339" s="430">
        <v>0.59722222222222221</v>
      </c>
      <c r="G339" s="430">
        <v>0.59861111111111109</v>
      </c>
      <c r="H339">
        <f>ROUND((Table94[[#This Row],[End Time]]-Table94[[#This Row],[Start Time]])*1440,0)</f>
        <v>2</v>
      </c>
      <c r="I339" t="s">
        <v>1643</v>
      </c>
      <c r="L339" t="s">
        <v>419</v>
      </c>
      <c r="M339" t="s">
        <v>2796</v>
      </c>
      <c r="N339" t="s">
        <v>2825</v>
      </c>
    </row>
    <row r="340" spans="1:14">
      <c r="A340">
        <v>12</v>
      </c>
      <c r="B340" s="407">
        <v>45786</v>
      </c>
      <c r="C340" t="s">
        <v>29</v>
      </c>
      <c r="D340" t="s">
        <v>37</v>
      </c>
      <c r="E340" t="s">
        <v>2806</v>
      </c>
      <c r="F340" s="430">
        <v>0.6</v>
      </c>
      <c r="G340" s="430">
        <v>0.60138888888888886</v>
      </c>
      <c r="H340">
        <f>ROUND((Table94[[#This Row],[End Time]]-Table94[[#This Row],[Start Time]])*1440,0)</f>
        <v>2</v>
      </c>
      <c r="I340" t="s">
        <v>1644</v>
      </c>
      <c r="L340" t="s">
        <v>419</v>
      </c>
      <c r="M340" t="s">
        <v>2796</v>
      </c>
      <c r="N340" t="s">
        <v>2825</v>
      </c>
    </row>
    <row r="341" spans="1:14">
      <c r="A341">
        <v>12</v>
      </c>
      <c r="B341" s="407">
        <v>45786</v>
      </c>
      <c r="C341" t="s">
        <v>226</v>
      </c>
      <c r="E341" t="s">
        <v>2806</v>
      </c>
      <c r="F341" s="430">
        <v>0.6020833333333333</v>
      </c>
      <c r="G341" s="430">
        <v>0.60416666666666663</v>
      </c>
      <c r="H341">
        <f>ROUND((Table94[[#This Row],[End Time]]-Table94[[#This Row],[Start Time]])*1440,0)</f>
        <v>3</v>
      </c>
      <c r="I341" t="s">
        <v>1645</v>
      </c>
      <c r="L341" t="s">
        <v>419</v>
      </c>
      <c r="M341" t="s">
        <v>2796</v>
      </c>
      <c r="N341" t="s">
        <v>2825</v>
      </c>
    </row>
    <row r="342" spans="1:14">
      <c r="A342">
        <v>12</v>
      </c>
      <c r="B342" s="407">
        <v>45786</v>
      </c>
      <c r="C342" t="s">
        <v>29</v>
      </c>
      <c r="D342" t="s">
        <v>37</v>
      </c>
      <c r="E342" t="s">
        <v>2806</v>
      </c>
      <c r="F342" s="430">
        <v>0.60416666666666663</v>
      </c>
      <c r="G342" s="430">
        <v>0.60624999999999996</v>
      </c>
      <c r="H342">
        <f>ROUND((Table94[[#This Row],[End Time]]-Table94[[#This Row],[Start Time]])*1440,0)</f>
        <v>3</v>
      </c>
      <c r="I342" t="s">
        <v>1646</v>
      </c>
      <c r="L342" t="s">
        <v>419</v>
      </c>
      <c r="M342" t="s">
        <v>2796</v>
      </c>
      <c r="N342" t="s">
        <v>2825</v>
      </c>
    </row>
    <row r="343" spans="1:14">
      <c r="A343">
        <v>12</v>
      </c>
      <c r="B343" s="407">
        <v>45786</v>
      </c>
      <c r="C343" t="s">
        <v>2845</v>
      </c>
      <c r="D343" t="s">
        <v>37</v>
      </c>
      <c r="E343" t="s">
        <v>2806</v>
      </c>
      <c r="F343" s="430">
        <v>0.6069444444444444</v>
      </c>
      <c r="G343" s="430">
        <v>0.61111111111111116</v>
      </c>
      <c r="H343">
        <f>ROUND((Table94[[#This Row],[End Time]]-Table94[[#This Row],[Start Time]])*1440,0)</f>
        <v>6</v>
      </c>
      <c r="I343" t="s">
        <v>1647</v>
      </c>
      <c r="L343" t="s">
        <v>419</v>
      </c>
      <c r="M343" t="s">
        <v>2796</v>
      </c>
      <c r="N343" t="s">
        <v>2825</v>
      </c>
    </row>
    <row r="344" spans="1:14">
      <c r="A344">
        <v>12</v>
      </c>
      <c r="B344" s="407">
        <v>45786</v>
      </c>
      <c r="C344" t="s">
        <v>80</v>
      </c>
      <c r="D344" t="s">
        <v>37</v>
      </c>
      <c r="E344" t="s">
        <v>2806</v>
      </c>
      <c r="F344" s="430">
        <v>0.61319444444444449</v>
      </c>
      <c r="G344" s="430">
        <v>0.61458333333333337</v>
      </c>
      <c r="H344">
        <f>ROUND((Table94[[#This Row],[End Time]]-Table94[[#This Row],[Start Time]])*1440,0)</f>
        <v>2</v>
      </c>
      <c r="I344" t="s">
        <v>1648</v>
      </c>
      <c r="L344" t="s">
        <v>419</v>
      </c>
      <c r="M344" t="s">
        <v>2796</v>
      </c>
      <c r="N344" t="s">
        <v>2825</v>
      </c>
    </row>
    <row r="345" spans="1:14">
      <c r="A345">
        <v>12</v>
      </c>
      <c r="B345" s="407">
        <v>45786</v>
      </c>
      <c r="C345" t="s">
        <v>110</v>
      </c>
      <c r="D345" t="s">
        <v>1606</v>
      </c>
      <c r="E345" t="s">
        <v>2806</v>
      </c>
      <c r="F345" s="430">
        <v>0.6166666666666667</v>
      </c>
      <c r="G345" s="430">
        <v>0.61736111111111114</v>
      </c>
      <c r="H345">
        <f>ROUND((Table94[[#This Row],[End Time]]-Table94[[#This Row],[Start Time]])*1440,0)</f>
        <v>1</v>
      </c>
      <c r="I345" t="s">
        <v>1649</v>
      </c>
      <c r="L345" t="s">
        <v>419</v>
      </c>
      <c r="M345" t="s">
        <v>2796</v>
      </c>
      <c r="N345" t="s">
        <v>2825</v>
      </c>
    </row>
    <row r="346" spans="1:14">
      <c r="A346">
        <v>12</v>
      </c>
      <c r="B346" s="407">
        <v>45786</v>
      </c>
      <c r="C346" t="s">
        <v>29</v>
      </c>
      <c r="E346" t="s">
        <v>2806</v>
      </c>
      <c r="F346" s="430">
        <v>0.61805555555555558</v>
      </c>
      <c r="G346" s="430">
        <v>0.61944444444444446</v>
      </c>
      <c r="H346">
        <f>ROUND((Table94[[#This Row],[End Time]]-Table94[[#This Row],[Start Time]])*1440,0)</f>
        <v>2</v>
      </c>
      <c r="I346" t="s">
        <v>1650</v>
      </c>
      <c r="L346" t="s">
        <v>419</v>
      </c>
      <c r="M346" t="s">
        <v>2796</v>
      </c>
      <c r="N346" t="s">
        <v>2825</v>
      </c>
    </row>
    <row r="347" spans="1:14">
      <c r="A347">
        <v>12</v>
      </c>
      <c r="B347" s="407">
        <v>45786</v>
      </c>
      <c r="C347" t="s">
        <v>29</v>
      </c>
      <c r="E347" t="s">
        <v>2806</v>
      </c>
      <c r="F347" s="430">
        <v>0.62013888888888891</v>
      </c>
      <c r="G347" s="430">
        <v>0.62222222222222223</v>
      </c>
      <c r="H347">
        <f>ROUND((Table94[[#This Row],[End Time]]-Table94[[#This Row],[Start Time]])*1440,0)</f>
        <v>3</v>
      </c>
      <c r="I347" t="s">
        <v>1651</v>
      </c>
      <c r="L347" t="s">
        <v>419</v>
      </c>
      <c r="M347" t="s">
        <v>2796</v>
      </c>
      <c r="N347" t="s">
        <v>2825</v>
      </c>
    </row>
    <row r="348" spans="1:14">
      <c r="A348">
        <v>12</v>
      </c>
      <c r="B348" s="407">
        <v>45786</v>
      </c>
      <c r="C348" t="s">
        <v>41</v>
      </c>
      <c r="D348" t="s">
        <v>1606</v>
      </c>
      <c r="E348" t="s">
        <v>2806</v>
      </c>
      <c r="F348" s="430">
        <v>0.62222222222222223</v>
      </c>
      <c r="G348" s="430">
        <v>0.62361111111111112</v>
      </c>
      <c r="H348">
        <f>ROUND((Table94[[#This Row],[End Time]]-Table94[[#This Row],[Start Time]])*1440,0)</f>
        <v>2</v>
      </c>
      <c r="I348" t="s">
        <v>1652</v>
      </c>
      <c r="L348" t="s">
        <v>419</v>
      </c>
      <c r="M348" t="s">
        <v>2796</v>
      </c>
      <c r="N348" t="s">
        <v>2825</v>
      </c>
    </row>
    <row r="349" spans="1:14">
      <c r="A349">
        <v>12</v>
      </c>
      <c r="B349" s="407">
        <v>45786</v>
      </c>
      <c r="C349" t="s">
        <v>1289</v>
      </c>
      <c r="E349" t="s">
        <v>2806</v>
      </c>
      <c r="F349" s="430">
        <v>0.625</v>
      </c>
      <c r="G349" s="430">
        <v>0.63541666666666663</v>
      </c>
      <c r="H349">
        <f>ROUND((Table94[[#This Row],[End Time]]-Table94[[#This Row],[Start Time]])*1440,0)</f>
        <v>15</v>
      </c>
      <c r="I349" t="s">
        <v>1653</v>
      </c>
      <c r="L349" t="s">
        <v>419</v>
      </c>
      <c r="M349" t="s">
        <v>2796</v>
      </c>
      <c r="N349" t="s">
        <v>2825</v>
      </c>
    </row>
    <row r="350" spans="1:14">
      <c r="A350">
        <v>10</v>
      </c>
      <c r="B350" s="407">
        <v>45773</v>
      </c>
      <c r="C350" t="s">
        <v>25</v>
      </c>
      <c r="E350" t="s">
        <v>2806</v>
      </c>
      <c r="F350" s="430">
        <v>0.27777777777777779</v>
      </c>
      <c r="G350" s="430">
        <v>0.2986111111111111</v>
      </c>
      <c r="H350">
        <f>ROUND((Table94[[#This Row],[End Time]]-Table94[[#This Row],[Start Time]])*1440,0)</f>
        <v>30</v>
      </c>
      <c r="I350" t="s">
        <v>25</v>
      </c>
      <c r="L350" t="s">
        <v>419</v>
      </c>
      <c r="M350" t="s">
        <v>2396</v>
      </c>
      <c r="N350" t="s">
        <v>2826</v>
      </c>
    </row>
    <row r="351" spans="1:14">
      <c r="A351">
        <v>10</v>
      </c>
      <c r="B351" s="407">
        <v>45773</v>
      </c>
      <c r="C351" t="s">
        <v>25</v>
      </c>
      <c r="E351" t="s">
        <v>2806</v>
      </c>
      <c r="F351" s="430">
        <v>0.2986111111111111</v>
      </c>
      <c r="G351" s="430">
        <v>0.30694444444444446</v>
      </c>
      <c r="H351">
        <f>ROUND((Table94[[#This Row],[End Time]]-Table94[[#This Row],[Start Time]])*1440,0)</f>
        <v>12</v>
      </c>
      <c r="I351" t="s">
        <v>2397</v>
      </c>
      <c r="L351" t="s">
        <v>419</v>
      </c>
      <c r="M351" t="s">
        <v>2396</v>
      </c>
      <c r="N351" t="s">
        <v>2826</v>
      </c>
    </row>
    <row r="352" spans="1:14">
      <c r="A352">
        <v>10</v>
      </c>
      <c r="B352" s="407">
        <v>45773</v>
      </c>
      <c r="C352" t="s">
        <v>29</v>
      </c>
      <c r="E352" t="s">
        <v>2806</v>
      </c>
      <c r="F352" s="430">
        <v>0.30694444444444446</v>
      </c>
      <c r="G352" s="430">
        <v>0.31041666666666667</v>
      </c>
      <c r="H352">
        <f>ROUND((Table94[[#This Row],[End Time]]-Table94[[#This Row],[Start Time]])*1440,0)</f>
        <v>5</v>
      </c>
      <c r="I352" t="s">
        <v>2339</v>
      </c>
      <c r="L352" t="s">
        <v>419</v>
      </c>
      <c r="M352" t="s">
        <v>2396</v>
      </c>
      <c r="N352" t="s">
        <v>2826</v>
      </c>
    </row>
    <row r="353" spans="1:14">
      <c r="A353">
        <v>10</v>
      </c>
      <c r="B353" s="407">
        <v>45773</v>
      </c>
      <c r="C353" t="s">
        <v>83</v>
      </c>
      <c r="D353" t="s">
        <v>272</v>
      </c>
      <c r="E353" t="s">
        <v>2806</v>
      </c>
      <c r="F353" s="430">
        <v>0.31041666666666667</v>
      </c>
      <c r="G353" s="430">
        <v>0.3125</v>
      </c>
      <c r="H353">
        <f>ROUND((Table94[[#This Row],[End Time]]-Table94[[#This Row],[Start Time]])*1440,0)</f>
        <v>3</v>
      </c>
      <c r="I353" t="s">
        <v>2398</v>
      </c>
      <c r="L353" t="s">
        <v>419</v>
      </c>
      <c r="M353" t="s">
        <v>2396</v>
      </c>
      <c r="N353" t="s">
        <v>2826</v>
      </c>
    </row>
    <row r="354" spans="1:14">
      <c r="A354">
        <v>10</v>
      </c>
      <c r="B354" s="407">
        <v>45773</v>
      </c>
      <c r="C354" t="s">
        <v>440</v>
      </c>
      <c r="E354" t="s">
        <v>2806</v>
      </c>
      <c r="F354" s="430">
        <v>0.3125</v>
      </c>
      <c r="G354" s="430">
        <v>0.31319444444444444</v>
      </c>
      <c r="H354">
        <f>ROUND((Table94[[#This Row],[End Time]]-Table94[[#This Row],[Start Time]])*1440,0)</f>
        <v>1</v>
      </c>
      <c r="I354" t="s">
        <v>2399</v>
      </c>
      <c r="L354" t="s">
        <v>419</v>
      </c>
      <c r="M354" t="s">
        <v>2396</v>
      </c>
      <c r="N354" t="s">
        <v>2826</v>
      </c>
    </row>
    <row r="355" spans="1:14">
      <c r="A355">
        <v>10</v>
      </c>
      <c r="B355" s="407">
        <v>45773</v>
      </c>
      <c r="C355" t="s">
        <v>41</v>
      </c>
      <c r="D355" t="s">
        <v>248</v>
      </c>
      <c r="E355" t="s">
        <v>2806</v>
      </c>
      <c r="F355" s="430">
        <v>0.31319444444444444</v>
      </c>
      <c r="G355" s="430">
        <v>0.32083333333333336</v>
      </c>
      <c r="H355">
        <f>ROUND((Table94[[#This Row],[End Time]]-Table94[[#This Row],[Start Time]])*1440,0)</f>
        <v>11</v>
      </c>
      <c r="I355" t="s">
        <v>2400</v>
      </c>
      <c r="L355" t="s">
        <v>419</v>
      </c>
      <c r="M355" t="s">
        <v>2396</v>
      </c>
      <c r="N355" t="s">
        <v>2826</v>
      </c>
    </row>
    <row r="356" spans="1:14">
      <c r="A356">
        <v>10</v>
      </c>
      <c r="B356" s="407">
        <v>45773</v>
      </c>
      <c r="C356" t="s">
        <v>32</v>
      </c>
      <c r="D356" t="s">
        <v>248</v>
      </c>
      <c r="E356" t="s">
        <v>2806</v>
      </c>
      <c r="F356" s="430">
        <v>0.32083333333333336</v>
      </c>
      <c r="G356" s="430">
        <v>0.3215277777777778</v>
      </c>
      <c r="H356">
        <f>ROUND((Table94[[#This Row],[End Time]]-Table94[[#This Row],[Start Time]])*1440,0)</f>
        <v>1</v>
      </c>
      <c r="I356" t="s">
        <v>2401</v>
      </c>
      <c r="L356" t="s">
        <v>419</v>
      </c>
      <c r="M356" t="s">
        <v>2396</v>
      </c>
      <c r="N356" t="s">
        <v>2826</v>
      </c>
    </row>
    <row r="357" spans="1:14">
      <c r="A357">
        <v>10</v>
      </c>
      <c r="B357" s="407">
        <v>45773</v>
      </c>
      <c r="C357" t="s">
        <v>41</v>
      </c>
      <c r="D357" t="s">
        <v>1058</v>
      </c>
      <c r="E357" t="s">
        <v>2806</v>
      </c>
      <c r="F357" s="430">
        <v>0.3215277777777778</v>
      </c>
      <c r="G357" s="430">
        <v>0.32500000000000001</v>
      </c>
      <c r="H357">
        <f>ROUND((Table94[[#This Row],[End Time]]-Table94[[#This Row],[Start Time]])*1440,0)</f>
        <v>5</v>
      </c>
      <c r="I357" t="s">
        <v>2402</v>
      </c>
      <c r="L357" t="s">
        <v>419</v>
      </c>
      <c r="M357" t="s">
        <v>2396</v>
      </c>
      <c r="N357" t="s">
        <v>2826</v>
      </c>
    </row>
    <row r="358" spans="1:14">
      <c r="A358">
        <v>10</v>
      </c>
      <c r="B358" s="407">
        <v>45773</v>
      </c>
      <c r="C358" t="s">
        <v>32</v>
      </c>
      <c r="D358" t="s">
        <v>1058</v>
      </c>
      <c r="E358" t="s">
        <v>2806</v>
      </c>
      <c r="F358" s="430">
        <v>0.32500000000000001</v>
      </c>
      <c r="G358" s="430">
        <v>0.32500000000000001</v>
      </c>
      <c r="H358">
        <f>ROUND((Table94[[#This Row],[End Time]]-Table94[[#This Row],[Start Time]])*1440,0)</f>
        <v>0</v>
      </c>
      <c r="I358" t="s">
        <v>2403</v>
      </c>
      <c r="L358" t="s">
        <v>419</v>
      </c>
      <c r="M358" t="s">
        <v>2396</v>
      </c>
      <c r="N358" t="s">
        <v>2826</v>
      </c>
    </row>
    <row r="359" spans="1:14">
      <c r="A359">
        <v>10</v>
      </c>
      <c r="B359" s="407">
        <v>45773</v>
      </c>
      <c r="C359" t="s">
        <v>41</v>
      </c>
      <c r="D359" t="s">
        <v>248</v>
      </c>
      <c r="E359" t="s">
        <v>2806</v>
      </c>
      <c r="F359" s="430">
        <v>0.32500000000000001</v>
      </c>
      <c r="G359" s="430">
        <v>0.32847222222222222</v>
      </c>
      <c r="H359">
        <f>ROUND((Table94[[#This Row],[End Time]]-Table94[[#This Row],[Start Time]])*1440,0)</f>
        <v>5</v>
      </c>
      <c r="I359" t="s">
        <v>2404</v>
      </c>
      <c r="L359" t="s">
        <v>419</v>
      </c>
      <c r="M359" t="s">
        <v>2396</v>
      </c>
      <c r="N359" t="s">
        <v>2826</v>
      </c>
    </row>
    <row r="360" spans="1:14">
      <c r="A360">
        <v>10</v>
      </c>
      <c r="B360" s="407">
        <v>45773</v>
      </c>
      <c r="C360" t="s">
        <v>32</v>
      </c>
      <c r="E360" t="s">
        <v>2806</v>
      </c>
      <c r="F360" s="430">
        <v>0.32847222222222222</v>
      </c>
      <c r="G360" s="430">
        <v>0.3298611111111111</v>
      </c>
      <c r="H360">
        <f>ROUND((Table94[[#This Row],[End Time]]-Table94[[#This Row],[Start Time]])*1440,0)</f>
        <v>2</v>
      </c>
      <c r="I360" t="s">
        <v>2405</v>
      </c>
      <c r="L360" t="s">
        <v>419</v>
      </c>
      <c r="M360" t="s">
        <v>2396</v>
      </c>
      <c r="N360" t="s">
        <v>2826</v>
      </c>
    </row>
    <row r="361" spans="1:14">
      <c r="A361">
        <v>10</v>
      </c>
      <c r="B361" s="407">
        <v>45773</v>
      </c>
      <c r="C361" t="s">
        <v>226</v>
      </c>
      <c r="E361" t="s">
        <v>2806</v>
      </c>
      <c r="F361" s="430">
        <v>0.3298611111111111</v>
      </c>
      <c r="G361" s="430">
        <v>0.33194444444444443</v>
      </c>
      <c r="H361">
        <f>ROUND((Table94[[#This Row],[End Time]]-Table94[[#This Row],[Start Time]])*1440,0)</f>
        <v>3</v>
      </c>
      <c r="I361" t="s">
        <v>2406</v>
      </c>
      <c r="L361" t="s">
        <v>419</v>
      </c>
      <c r="M361" t="s">
        <v>2396</v>
      </c>
      <c r="N361" t="s">
        <v>2826</v>
      </c>
    </row>
    <row r="362" spans="1:14">
      <c r="A362">
        <v>10</v>
      </c>
      <c r="B362" s="407">
        <v>45773</v>
      </c>
      <c r="C362" t="s">
        <v>29</v>
      </c>
      <c r="E362" t="s">
        <v>2806</v>
      </c>
      <c r="F362" s="430">
        <v>0.33194444444444443</v>
      </c>
      <c r="G362" s="430">
        <v>0.33611111111111114</v>
      </c>
      <c r="H362">
        <f>ROUND((Table94[[#This Row],[End Time]]-Table94[[#This Row],[Start Time]])*1440,0)</f>
        <v>6</v>
      </c>
      <c r="I362" t="s">
        <v>2407</v>
      </c>
      <c r="L362" t="s">
        <v>419</v>
      </c>
      <c r="M362" t="s">
        <v>2396</v>
      </c>
      <c r="N362" t="s">
        <v>2826</v>
      </c>
    </row>
    <row r="363" spans="1:14">
      <c r="A363">
        <v>10</v>
      </c>
      <c r="B363" s="407">
        <v>45773</v>
      </c>
      <c r="C363" t="s">
        <v>32</v>
      </c>
      <c r="D363" t="s">
        <v>37</v>
      </c>
      <c r="E363" t="s">
        <v>2806</v>
      </c>
      <c r="F363" s="430">
        <v>0.36041666666666666</v>
      </c>
      <c r="G363" s="430">
        <v>0.36805555555555558</v>
      </c>
      <c r="H363">
        <f>ROUND((Table94[[#This Row],[End Time]]-Table94[[#This Row],[Start Time]])*1440,0)</f>
        <v>11</v>
      </c>
      <c r="I363" t="s">
        <v>2408</v>
      </c>
      <c r="L363" t="s">
        <v>419</v>
      </c>
      <c r="M363" t="s">
        <v>2396</v>
      </c>
      <c r="N363" t="s">
        <v>2826</v>
      </c>
    </row>
    <row r="364" spans="1:14">
      <c r="A364">
        <v>10</v>
      </c>
      <c r="B364" s="407">
        <v>45773</v>
      </c>
      <c r="C364" t="s">
        <v>32</v>
      </c>
      <c r="D364" t="s">
        <v>272</v>
      </c>
      <c r="E364" t="s">
        <v>2806</v>
      </c>
      <c r="F364" s="430">
        <v>0.36805555555555558</v>
      </c>
      <c r="G364" s="430">
        <v>0.36875000000000002</v>
      </c>
      <c r="H364">
        <f>ROUND((Table94[[#This Row],[End Time]]-Table94[[#This Row],[Start Time]])*1440,0)</f>
        <v>1</v>
      </c>
      <c r="I364" t="s">
        <v>2409</v>
      </c>
      <c r="L364" t="s">
        <v>419</v>
      </c>
      <c r="M364" t="s">
        <v>2396</v>
      </c>
      <c r="N364" t="s">
        <v>2826</v>
      </c>
    </row>
    <row r="365" spans="1:14">
      <c r="A365">
        <v>10</v>
      </c>
      <c r="B365" s="407">
        <v>45773</v>
      </c>
      <c r="C365" t="s">
        <v>41</v>
      </c>
      <c r="D365" t="s">
        <v>272</v>
      </c>
      <c r="E365" t="s">
        <v>2806</v>
      </c>
      <c r="F365" s="430">
        <v>0.36875000000000002</v>
      </c>
      <c r="G365" s="430">
        <v>0.37916666666666665</v>
      </c>
      <c r="H365">
        <f>ROUND((Table94[[#This Row],[End Time]]-Table94[[#This Row],[Start Time]])*1440,0)</f>
        <v>15</v>
      </c>
      <c r="I365" t="s">
        <v>2410</v>
      </c>
      <c r="L365" t="s">
        <v>419</v>
      </c>
      <c r="M365" t="s">
        <v>2396</v>
      </c>
      <c r="N365" t="s">
        <v>2826</v>
      </c>
    </row>
    <row r="366" spans="1:14">
      <c r="A366">
        <v>10</v>
      </c>
      <c r="B366" s="407">
        <v>45773</v>
      </c>
      <c r="C366" t="s">
        <v>36</v>
      </c>
      <c r="E366" t="s">
        <v>2806</v>
      </c>
      <c r="F366" s="430">
        <v>0.37916666666666665</v>
      </c>
      <c r="G366" s="430">
        <v>0.37986111111111109</v>
      </c>
      <c r="H366">
        <f>ROUND((Table94[[#This Row],[End Time]]-Table94[[#This Row],[Start Time]])*1440,0)</f>
        <v>1</v>
      </c>
      <c r="I366" t="s">
        <v>2411</v>
      </c>
      <c r="L366" t="s">
        <v>419</v>
      </c>
      <c r="M366" t="s">
        <v>2396</v>
      </c>
      <c r="N366" t="s">
        <v>2826</v>
      </c>
    </row>
    <row r="367" spans="1:14">
      <c r="A367">
        <v>10</v>
      </c>
      <c r="B367" s="407">
        <v>45773</v>
      </c>
      <c r="C367" t="s">
        <v>2847</v>
      </c>
      <c r="D367" t="s">
        <v>886</v>
      </c>
      <c r="E367" t="s">
        <v>2806</v>
      </c>
      <c r="F367" s="430">
        <v>0.37986111111111109</v>
      </c>
      <c r="G367" s="430">
        <v>0.38680555555555557</v>
      </c>
      <c r="H367">
        <f>ROUND((Table94[[#This Row],[End Time]]-Table94[[#This Row],[Start Time]])*1440,0)</f>
        <v>10</v>
      </c>
      <c r="I367" t="s">
        <v>2412</v>
      </c>
      <c r="L367" t="s">
        <v>419</v>
      </c>
      <c r="M367" t="s">
        <v>2396</v>
      </c>
      <c r="N367" t="s">
        <v>2826</v>
      </c>
    </row>
    <row r="368" spans="1:14">
      <c r="A368">
        <v>10</v>
      </c>
      <c r="B368" s="407">
        <v>45773</v>
      </c>
      <c r="C368" t="s">
        <v>2848</v>
      </c>
      <c r="D368" t="s">
        <v>886</v>
      </c>
      <c r="E368" t="s">
        <v>2806</v>
      </c>
      <c r="F368" s="430">
        <v>0.38680555555555557</v>
      </c>
      <c r="G368" s="430">
        <v>0.39513888888888887</v>
      </c>
      <c r="H368">
        <f>ROUND((Table94[[#This Row],[End Time]]-Table94[[#This Row],[Start Time]])*1440,0)</f>
        <v>12</v>
      </c>
      <c r="I368" t="s">
        <v>2413</v>
      </c>
      <c r="L368" t="s">
        <v>419</v>
      </c>
      <c r="M368" t="s">
        <v>2396</v>
      </c>
      <c r="N368" t="s">
        <v>2826</v>
      </c>
    </row>
    <row r="369" spans="1:14">
      <c r="A369">
        <v>10</v>
      </c>
      <c r="B369" s="407">
        <v>45773</v>
      </c>
      <c r="C369" t="s">
        <v>2839</v>
      </c>
      <c r="D369" t="s">
        <v>37</v>
      </c>
      <c r="E369" t="s">
        <v>2806</v>
      </c>
      <c r="F369" s="430">
        <v>0.39513888888888887</v>
      </c>
      <c r="G369" s="430">
        <v>0.41666666666666669</v>
      </c>
      <c r="H369">
        <f>ROUND((Table94[[#This Row],[End Time]]-Table94[[#This Row],[Start Time]])*1440,0)</f>
        <v>31</v>
      </c>
      <c r="I369" t="s">
        <v>2414</v>
      </c>
      <c r="L369" t="s">
        <v>419</v>
      </c>
      <c r="M369" t="s">
        <v>2396</v>
      </c>
      <c r="N369" t="s">
        <v>2826</v>
      </c>
    </row>
    <row r="370" spans="1:14">
      <c r="A370">
        <v>10</v>
      </c>
      <c r="B370" s="407">
        <v>45773</v>
      </c>
      <c r="C370" t="s">
        <v>1022</v>
      </c>
      <c r="E370" t="s">
        <v>2806</v>
      </c>
      <c r="F370" s="430">
        <v>0.41666666666666669</v>
      </c>
      <c r="G370" s="430">
        <v>0.4375</v>
      </c>
      <c r="H370">
        <f>ROUND((Table94[[#This Row],[End Time]]-Table94[[#This Row],[Start Time]])*1440,0)</f>
        <v>30</v>
      </c>
      <c r="I370" t="s">
        <v>2415</v>
      </c>
      <c r="L370" t="s">
        <v>419</v>
      </c>
      <c r="M370" t="s">
        <v>2396</v>
      </c>
      <c r="N370" t="s">
        <v>2826</v>
      </c>
    </row>
    <row r="371" spans="1:14">
      <c r="A371">
        <v>10</v>
      </c>
      <c r="B371" s="407">
        <v>45773</v>
      </c>
      <c r="C371" t="s">
        <v>25</v>
      </c>
      <c r="E371" t="s">
        <v>2806</v>
      </c>
      <c r="F371" s="430">
        <v>0.4375</v>
      </c>
      <c r="G371" s="430">
        <v>0.44513888888888886</v>
      </c>
      <c r="H371">
        <f>ROUND((Table94[[#This Row],[End Time]]-Table94[[#This Row],[Start Time]])*1440,0)</f>
        <v>11</v>
      </c>
      <c r="I371" t="s">
        <v>2416</v>
      </c>
      <c r="L371" t="s">
        <v>419</v>
      </c>
      <c r="M371" t="s">
        <v>2396</v>
      </c>
      <c r="N371" t="s">
        <v>2826</v>
      </c>
    </row>
    <row r="372" spans="1:14">
      <c r="A372">
        <v>10</v>
      </c>
      <c r="B372" s="407">
        <v>45773</v>
      </c>
      <c r="C372" t="s">
        <v>29</v>
      </c>
      <c r="E372" t="s">
        <v>2806</v>
      </c>
      <c r="F372" s="430">
        <v>0.44513888888888886</v>
      </c>
      <c r="G372" s="430">
        <v>0.4465277777777778</v>
      </c>
      <c r="H372">
        <f>ROUND((Table94[[#This Row],[End Time]]-Table94[[#This Row],[Start Time]])*1440,0)</f>
        <v>2</v>
      </c>
      <c r="I372" t="s">
        <v>2417</v>
      </c>
      <c r="L372" t="s">
        <v>419</v>
      </c>
      <c r="M372" t="s">
        <v>2396</v>
      </c>
      <c r="N372" t="s">
        <v>2826</v>
      </c>
    </row>
    <row r="373" spans="1:14">
      <c r="A373">
        <v>10</v>
      </c>
      <c r="B373" s="407">
        <v>45773</v>
      </c>
      <c r="C373" t="s">
        <v>2848</v>
      </c>
      <c r="D373" t="s">
        <v>2418</v>
      </c>
      <c r="E373" t="s">
        <v>2806</v>
      </c>
      <c r="F373" s="430">
        <v>0.44722222222222224</v>
      </c>
      <c r="G373" s="430">
        <v>0.45</v>
      </c>
      <c r="H373">
        <f>ROUND((Table94[[#This Row],[End Time]]-Table94[[#This Row],[Start Time]])*1440,0)</f>
        <v>4</v>
      </c>
      <c r="I373" t="s">
        <v>2419</v>
      </c>
      <c r="L373" t="s">
        <v>419</v>
      </c>
      <c r="M373" t="s">
        <v>2396</v>
      </c>
      <c r="N373" t="s">
        <v>2826</v>
      </c>
    </row>
    <row r="374" spans="1:14">
      <c r="A374">
        <v>10</v>
      </c>
      <c r="B374" s="407">
        <v>45773</v>
      </c>
      <c r="C374" t="s">
        <v>2839</v>
      </c>
      <c r="D374" t="s">
        <v>886</v>
      </c>
      <c r="E374" t="s">
        <v>2806</v>
      </c>
      <c r="F374" s="430">
        <v>0.4548611111111111</v>
      </c>
      <c r="G374" s="430">
        <v>0.47361111111111109</v>
      </c>
      <c r="H374">
        <f>ROUND((Table94[[#This Row],[End Time]]-Table94[[#This Row],[Start Time]])*1440,0)</f>
        <v>27</v>
      </c>
      <c r="I374" t="s">
        <v>2420</v>
      </c>
      <c r="L374" t="s">
        <v>419</v>
      </c>
      <c r="M374" t="s">
        <v>2396</v>
      </c>
      <c r="N374" t="s">
        <v>2826</v>
      </c>
    </row>
    <row r="375" spans="1:14">
      <c r="A375">
        <v>10</v>
      </c>
      <c r="B375" s="407">
        <v>45773</v>
      </c>
      <c r="C375" t="s">
        <v>29</v>
      </c>
      <c r="E375" t="s">
        <v>2806</v>
      </c>
      <c r="F375" s="430">
        <v>0.47361111111111109</v>
      </c>
      <c r="G375" s="430">
        <v>0.47430555555555554</v>
      </c>
      <c r="H375">
        <f>ROUND((Table94[[#This Row],[End Time]]-Table94[[#This Row],[Start Time]])*1440,0)</f>
        <v>1</v>
      </c>
      <c r="I375" t="s">
        <v>2421</v>
      </c>
      <c r="L375" t="s">
        <v>419</v>
      </c>
      <c r="M375" t="s">
        <v>2396</v>
      </c>
      <c r="N375" t="s">
        <v>2826</v>
      </c>
    </row>
    <row r="376" spans="1:14">
      <c r="A376">
        <v>10</v>
      </c>
      <c r="B376" s="407">
        <v>45773</v>
      </c>
      <c r="C376" t="s">
        <v>32</v>
      </c>
      <c r="D376" t="s">
        <v>272</v>
      </c>
      <c r="E376" t="s">
        <v>2806</v>
      </c>
      <c r="F376" s="430">
        <v>0.47430555555555554</v>
      </c>
      <c r="G376" s="430">
        <v>0.47638888888888886</v>
      </c>
      <c r="H376">
        <f>ROUND((Table94[[#This Row],[End Time]]-Table94[[#This Row],[Start Time]])*1440,0)</f>
        <v>3</v>
      </c>
      <c r="I376" t="s">
        <v>2422</v>
      </c>
      <c r="L376" t="s">
        <v>419</v>
      </c>
      <c r="M376" t="s">
        <v>2396</v>
      </c>
      <c r="N376" t="s">
        <v>2826</v>
      </c>
    </row>
    <row r="377" spans="1:14">
      <c r="A377">
        <v>10</v>
      </c>
      <c r="B377" s="407">
        <v>45773</v>
      </c>
      <c r="C377" t="s">
        <v>41</v>
      </c>
      <c r="D377" t="s">
        <v>37</v>
      </c>
      <c r="E377" t="s">
        <v>2806</v>
      </c>
      <c r="F377" s="430">
        <v>0.47638888888888886</v>
      </c>
      <c r="G377" s="430">
        <v>0.4777777777777778</v>
      </c>
      <c r="H377">
        <f>ROUND((Table94[[#This Row],[End Time]]-Table94[[#This Row],[Start Time]])*1440,0)</f>
        <v>2</v>
      </c>
      <c r="I377" t="s">
        <v>2423</v>
      </c>
      <c r="L377" t="s">
        <v>419</v>
      </c>
      <c r="M377" t="s">
        <v>2396</v>
      </c>
      <c r="N377" t="s">
        <v>2826</v>
      </c>
    </row>
    <row r="378" spans="1:14">
      <c r="A378">
        <v>10</v>
      </c>
      <c r="B378" s="407">
        <v>45773</v>
      </c>
      <c r="C378" t="s">
        <v>32</v>
      </c>
      <c r="E378" t="s">
        <v>2806</v>
      </c>
      <c r="F378" s="430">
        <v>0.4777777777777778</v>
      </c>
      <c r="G378" s="430">
        <v>0.47916666666666669</v>
      </c>
      <c r="H378">
        <f>ROUND((Table94[[#This Row],[End Time]]-Table94[[#This Row],[Start Time]])*1440,0)</f>
        <v>2</v>
      </c>
      <c r="I378" t="s">
        <v>2424</v>
      </c>
      <c r="L378" t="s">
        <v>419</v>
      </c>
      <c r="M378" t="s">
        <v>2396</v>
      </c>
      <c r="N378" t="s">
        <v>2826</v>
      </c>
    </row>
    <row r="379" spans="1:14">
      <c r="A379">
        <v>10</v>
      </c>
      <c r="B379" s="407">
        <v>45773</v>
      </c>
      <c r="C379" t="s">
        <v>2847</v>
      </c>
      <c r="D379" t="s">
        <v>248</v>
      </c>
      <c r="E379" t="s">
        <v>2806</v>
      </c>
      <c r="F379" s="430">
        <v>0.47916666666666669</v>
      </c>
      <c r="G379" s="430">
        <v>0.4909722222222222</v>
      </c>
      <c r="H379">
        <f>ROUND((Table94[[#This Row],[End Time]]-Table94[[#This Row],[Start Time]])*1440,0)</f>
        <v>17</v>
      </c>
      <c r="I379" t="s">
        <v>2425</v>
      </c>
      <c r="L379" t="s">
        <v>419</v>
      </c>
      <c r="M379" t="s">
        <v>2396</v>
      </c>
      <c r="N379" t="s">
        <v>2826</v>
      </c>
    </row>
    <row r="380" spans="1:14">
      <c r="A380">
        <v>10</v>
      </c>
      <c r="B380" s="407">
        <v>45773</v>
      </c>
      <c r="C380" t="s">
        <v>32</v>
      </c>
      <c r="E380" t="s">
        <v>2806</v>
      </c>
      <c r="F380" s="430">
        <v>0.4909722222222222</v>
      </c>
      <c r="G380" s="430">
        <v>0.49166666666666664</v>
      </c>
      <c r="H380">
        <f>ROUND((Table94[[#This Row],[End Time]]-Table94[[#This Row],[Start Time]])*1440,0)</f>
        <v>1</v>
      </c>
      <c r="I380" t="s">
        <v>2426</v>
      </c>
      <c r="L380" t="s">
        <v>419</v>
      </c>
      <c r="M380" t="s">
        <v>2396</v>
      </c>
      <c r="N380" t="s">
        <v>2826</v>
      </c>
    </row>
    <row r="381" spans="1:14">
      <c r="A381">
        <v>10</v>
      </c>
      <c r="B381" s="407">
        <v>45773</v>
      </c>
      <c r="C381" t="s">
        <v>32</v>
      </c>
      <c r="E381" t="s">
        <v>2806</v>
      </c>
      <c r="F381" s="430">
        <v>0.49166666666666664</v>
      </c>
      <c r="G381" s="430">
        <v>0.49305555555555558</v>
      </c>
      <c r="H381">
        <f>ROUND((Table94[[#This Row],[End Time]]-Table94[[#This Row],[Start Time]])*1440,0)</f>
        <v>2</v>
      </c>
      <c r="I381" t="s">
        <v>2427</v>
      </c>
      <c r="L381" t="s">
        <v>419</v>
      </c>
      <c r="M381" t="s">
        <v>2396</v>
      </c>
      <c r="N381" t="s">
        <v>2826</v>
      </c>
    </row>
    <row r="382" spans="1:14">
      <c r="A382">
        <v>10</v>
      </c>
      <c r="B382" s="407">
        <v>45773</v>
      </c>
      <c r="C382" t="s">
        <v>41</v>
      </c>
      <c r="D382" t="s">
        <v>37</v>
      </c>
      <c r="E382" t="s">
        <v>2806</v>
      </c>
      <c r="F382" s="430">
        <v>0.49305555555555558</v>
      </c>
      <c r="G382" s="430">
        <v>0.49583333333333335</v>
      </c>
      <c r="H382">
        <f>ROUND((Table94[[#This Row],[End Time]]-Table94[[#This Row],[Start Time]])*1440,0)</f>
        <v>4</v>
      </c>
      <c r="I382" t="s">
        <v>2428</v>
      </c>
      <c r="L382" t="s">
        <v>419</v>
      </c>
      <c r="M382" t="s">
        <v>2396</v>
      </c>
      <c r="N382" t="s">
        <v>2826</v>
      </c>
    </row>
    <row r="383" spans="1:14">
      <c r="A383">
        <v>10</v>
      </c>
      <c r="B383" s="407">
        <v>45773</v>
      </c>
      <c r="C383" t="s">
        <v>41</v>
      </c>
      <c r="D383" t="s">
        <v>886</v>
      </c>
      <c r="E383" t="s">
        <v>2806</v>
      </c>
      <c r="F383" s="430">
        <v>0.49583333333333335</v>
      </c>
      <c r="G383" s="430">
        <v>0.49652777777777779</v>
      </c>
      <c r="H383">
        <f>ROUND((Table94[[#This Row],[End Time]]-Table94[[#This Row],[Start Time]])*1440,0)</f>
        <v>1</v>
      </c>
      <c r="I383" t="s">
        <v>2429</v>
      </c>
      <c r="L383" t="s">
        <v>419</v>
      </c>
      <c r="M383" t="s">
        <v>2396</v>
      </c>
      <c r="N383" t="s">
        <v>2826</v>
      </c>
    </row>
    <row r="384" spans="1:14">
      <c r="A384">
        <v>10</v>
      </c>
      <c r="B384" s="407">
        <v>45773</v>
      </c>
      <c r="C384" t="s">
        <v>41</v>
      </c>
      <c r="D384" t="s">
        <v>37</v>
      </c>
      <c r="E384" t="s">
        <v>2806</v>
      </c>
      <c r="F384" s="430">
        <v>0.49652777777777779</v>
      </c>
      <c r="G384" s="430">
        <v>0.49722222222222223</v>
      </c>
      <c r="H384">
        <f>ROUND((Table94[[#This Row],[End Time]]-Table94[[#This Row],[Start Time]])*1440,0)</f>
        <v>1</v>
      </c>
      <c r="I384" t="s">
        <v>2430</v>
      </c>
      <c r="L384" t="s">
        <v>419</v>
      </c>
      <c r="M384" t="s">
        <v>2396</v>
      </c>
      <c r="N384" t="s">
        <v>2826</v>
      </c>
    </row>
    <row r="385" spans="1:14">
      <c r="A385">
        <v>10</v>
      </c>
      <c r="B385" s="407">
        <v>45773</v>
      </c>
      <c r="C385" t="s">
        <v>36</v>
      </c>
      <c r="E385" t="s">
        <v>2806</v>
      </c>
      <c r="F385" s="430">
        <v>0.49722222222222223</v>
      </c>
      <c r="G385" s="430">
        <v>0.49791666666666667</v>
      </c>
      <c r="H385">
        <f>ROUND((Table94[[#This Row],[End Time]]-Table94[[#This Row],[Start Time]])*1440,0)</f>
        <v>1</v>
      </c>
      <c r="I385" t="s">
        <v>2431</v>
      </c>
      <c r="L385" t="s">
        <v>419</v>
      </c>
      <c r="M385" t="s">
        <v>2396</v>
      </c>
      <c r="N385" t="s">
        <v>2826</v>
      </c>
    </row>
    <row r="386" spans="1:14">
      <c r="A386">
        <v>10</v>
      </c>
      <c r="B386" s="407">
        <v>45773</v>
      </c>
      <c r="C386" t="s">
        <v>32</v>
      </c>
      <c r="D386" t="s">
        <v>37</v>
      </c>
      <c r="E386" t="s">
        <v>2806</v>
      </c>
      <c r="F386" s="430">
        <v>0.49791666666666667</v>
      </c>
      <c r="G386" s="430">
        <v>0.49930555555555556</v>
      </c>
      <c r="H386">
        <f>ROUND((Table94[[#This Row],[End Time]]-Table94[[#This Row],[Start Time]])*1440,0)</f>
        <v>2</v>
      </c>
      <c r="I386" t="s">
        <v>2432</v>
      </c>
      <c r="L386" t="s">
        <v>419</v>
      </c>
      <c r="M386" t="s">
        <v>2396</v>
      </c>
      <c r="N386" t="s">
        <v>2826</v>
      </c>
    </row>
    <row r="387" spans="1:14">
      <c r="A387">
        <v>10</v>
      </c>
      <c r="B387" s="407">
        <v>45773</v>
      </c>
      <c r="C387" t="s">
        <v>2848</v>
      </c>
      <c r="D387" t="s">
        <v>37</v>
      </c>
      <c r="E387" t="s">
        <v>2806</v>
      </c>
      <c r="F387" s="430">
        <v>0.49930555555555556</v>
      </c>
      <c r="G387" s="430">
        <v>0.5</v>
      </c>
      <c r="H387">
        <f>ROUND((Table94[[#This Row],[End Time]]-Table94[[#This Row],[Start Time]])*1440,0)</f>
        <v>1</v>
      </c>
      <c r="I387" t="s">
        <v>2433</v>
      </c>
      <c r="L387" t="s">
        <v>419</v>
      </c>
      <c r="M387" t="s">
        <v>2396</v>
      </c>
      <c r="N387" t="s">
        <v>2826</v>
      </c>
    </row>
    <row r="388" spans="1:14">
      <c r="A388">
        <v>10</v>
      </c>
      <c r="B388" s="407">
        <v>45773</v>
      </c>
      <c r="C388" t="s">
        <v>29</v>
      </c>
      <c r="E388" t="s">
        <v>2806</v>
      </c>
      <c r="F388" s="430">
        <v>0.50069444444444444</v>
      </c>
      <c r="G388" s="430">
        <v>0.50138888888888888</v>
      </c>
      <c r="H388">
        <f>ROUND((Table94[[#This Row],[End Time]]-Table94[[#This Row],[Start Time]])*1440,0)</f>
        <v>1</v>
      </c>
      <c r="I388" t="s">
        <v>2434</v>
      </c>
      <c r="L388" t="s">
        <v>419</v>
      </c>
      <c r="M388" t="s">
        <v>2396</v>
      </c>
      <c r="N388" t="s">
        <v>2826</v>
      </c>
    </row>
    <row r="389" spans="1:14">
      <c r="A389">
        <v>10</v>
      </c>
      <c r="B389" s="407">
        <v>45773</v>
      </c>
      <c r="C389" t="s">
        <v>32</v>
      </c>
      <c r="E389" t="s">
        <v>2806</v>
      </c>
      <c r="F389" s="430">
        <v>0.50138888888888888</v>
      </c>
      <c r="G389" s="430">
        <v>0.50138888888888888</v>
      </c>
      <c r="H389">
        <f>ROUND((Table94[[#This Row],[End Time]]-Table94[[#This Row],[Start Time]])*1440,0)</f>
        <v>0</v>
      </c>
      <c r="I389" t="s">
        <v>2435</v>
      </c>
      <c r="L389" t="s">
        <v>419</v>
      </c>
      <c r="M389" t="s">
        <v>2396</v>
      </c>
      <c r="N389" t="s">
        <v>2826</v>
      </c>
    </row>
    <row r="390" spans="1:14">
      <c r="A390">
        <v>10</v>
      </c>
      <c r="B390" s="407">
        <v>45773</v>
      </c>
      <c r="C390" t="s">
        <v>36</v>
      </c>
      <c r="E390" t="s">
        <v>2806</v>
      </c>
      <c r="F390" s="430">
        <v>0.50138888888888888</v>
      </c>
      <c r="G390" s="430">
        <v>0.50208333333333333</v>
      </c>
      <c r="H390">
        <f>ROUND((Table94[[#This Row],[End Time]]-Table94[[#This Row],[Start Time]])*1440,0)</f>
        <v>1</v>
      </c>
      <c r="I390" t="s">
        <v>2436</v>
      </c>
      <c r="L390" t="s">
        <v>419</v>
      </c>
      <c r="M390" t="s">
        <v>2396</v>
      </c>
      <c r="N390" t="s">
        <v>2826</v>
      </c>
    </row>
    <row r="391" spans="1:14">
      <c r="A391">
        <v>10</v>
      </c>
      <c r="B391" s="407">
        <v>45773</v>
      </c>
      <c r="C391" t="s">
        <v>29</v>
      </c>
      <c r="E391" t="s">
        <v>2806</v>
      </c>
      <c r="F391" s="430">
        <v>0.50208333333333333</v>
      </c>
      <c r="G391" s="430">
        <v>0.50277777777777777</v>
      </c>
      <c r="H391">
        <f>ROUND((Table94[[#This Row],[End Time]]-Table94[[#This Row],[Start Time]])*1440,0)</f>
        <v>1</v>
      </c>
      <c r="I391" t="s">
        <v>2437</v>
      </c>
      <c r="L391" t="s">
        <v>419</v>
      </c>
      <c r="M391" t="s">
        <v>2396</v>
      </c>
      <c r="N391" t="s">
        <v>2826</v>
      </c>
    </row>
    <row r="392" spans="1:14">
      <c r="A392">
        <v>10</v>
      </c>
      <c r="B392" s="407">
        <v>45773</v>
      </c>
      <c r="C392" t="s">
        <v>32</v>
      </c>
      <c r="E392" t="s">
        <v>2806</v>
      </c>
      <c r="F392" s="430">
        <v>0.50277777777777777</v>
      </c>
      <c r="G392" s="430">
        <v>0.50347222222222221</v>
      </c>
      <c r="H392">
        <f>ROUND((Table94[[#This Row],[End Time]]-Table94[[#This Row],[Start Time]])*1440,0)</f>
        <v>1</v>
      </c>
      <c r="I392" t="s">
        <v>2438</v>
      </c>
      <c r="L392" t="s">
        <v>419</v>
      </c>
      <c r="M392" t="s">
        <v>2396</v>
      </c>
      <c r="N392" t="s">
        <v>2826</v>
      </c>
    </row>
    <row r="393" spans="1:14">
      <c r="A393">
        <v>10</v>
      </c>
      <c r="B393" s="407">
        <v>45773</v>
      </c>
      <c r="C393" t="s">
        <v>32</v>
      </c>
      <c r="D393" t="s">
        <v>272</v>
      </c>
      <c r="E393" t="s">
        <v>2806</v>
      </c>
      <c r="F393" s="430">
        <v>0.50347222222222221</v>
      </c>
      <c r="G393" s="430">
        <v>0.50416666666666665</v>
      </c>
      <c r="H393">
        <f>ROUND((Table94[[#This Row],[End Time]]-Table94[[#This Row],[Start Time]])*1440,0)</f>
        <v>1</v>
      </c>
      <c r="I393" t="s">
        <v>2439</v>
      </c>
      <c r="L393" t="s">
        <v>419</v>
      </c>
      <c r="M393" t="s">
        <v>2396</v>
      </c>
      <c r="N393" t="s">
        <v>2826</v>
      </c>
    </row>
    <row r="394" spans="1:14">
      <c r="A394">
        <v>10</v>
      </c>
      <c r="B394" s="407">
        <v>45773</v>
      </c>
      <c r="C394" t="s">
        <v>32</v>
      </c>
      <c r="E394" t="s">
        <v>2806</v>
      </c>
      <c r="F394" s="430">
        <v>0.50416666666666665</v>
      </c>
      <c r="G394" s="430">
        <v>0.50486111111111109</v>
      </c>
      <c r="H394">
        <f>ROUND((Table94[[#This Row],[End Time]]-Table94[[#This Row],[Start Time]])*1440,0)</f>
        <v>1</v>
      </c>
      <c r="I394" t="s">
        <v>2440</v>
      </c>
      <c r="L394" t="s">
        <v>419</v>
      </c>
      <c r="M394" t="s">
        <v>2396</v>
      </c>
      <c r="N394" t="s">
        <v>2826</v>
      </c>
    </row>
    <row r="395" spans="1:14">
      <c r="A395">
        <v>10</v>
      </c>
      <c r="B395" s="407">
        <v>45773</v>
      </c>
      <c r="C395" t="s">
        <v>32</v>
      </c>
      <c r="E395" t="s">
        <v>2806</v>
      </c>
      <c r="F395" s="430">
        <v>0.50486111111111109</v>
      </c>
      <c r="G395" s="430">
        <v>0.50555555555555554</v>
      </c>
      <c r="H395">
        <f>ROUND((Table94[[#This Row],[End Time]]-Table94[[#This Row],[Start Time]])*1440,0)</f>
        <v>1</v>
      </c>
      <c r="I395" t="s">
        <v>2441</v>
      </c>
      <c r="L395" t="s">
        <v>419</v>
      </c>
      <c r="M395" t="s">
        <v>2396</v>
      </c>
      <c r="N395" t="s">
        <v>2826</v>
      </c>
    </row>
    <row r="396" spans="1:14">
      <c r="A396">
        <v>10</v>
      </c>
      <c r="B396" s="407">
        <v>45773</v>
      </c>
      <c r="C396" t="s">
        <v>29</v>
      </c>
      <c r="D396" t="s">
        <v>272</v>
      </c>
      <c r="E396" t="s">
        <v>2806</v>
      </c>
      <c r="F396" s="430">
        <v>0.50555555555555554</v>
      </c>
      <c r="G396" s="430">
        <v>0.51736111111111116</v>
      </c>
      <c r="H396">
        <f>ROUND((Table94[[#This Row],[End Time]]-Table94[[#This Row],[Start Time]])*1440,0)</f>
        <v>17</v>
      </c>
      <c r="I396" t="s">
        <v>2442</v>
      </c>
      <c r="L396" t="s">
        <v>419</v>
      </c>
      <c r="M396" t="s">
        <v>2396</v>
      </c>
      <c r="N396" t="s">
        <v>2826</v>
      </c>
    </row>
    <row r="397" spans="1:14">
      <c r="A397">
        <v>10</v>
      </c>
      <c r="B397" s="407">
        <v>45773</v>
      </c>
      <c r="C397" t="s">
        <v>1030</v>
      </c>
      <c r="E397" t="s">
        <v>2806</v>
      </c>
      <c r="F397" s="430">
        <v>0.51736111111111116</v>
      </c>
      <c r="G397" s="430">
        <v>0.54166666666666663</v>
      </c>
      <c r="H397">
        <f>ROUND((Table94[[#This Row],[End Time]]-Table94[[#This Row],[Start Time]])*1440,0)</f>
        <v>35</v>
      </c>
      <c r="I397" t="s">
        <v>2443</v>
      </c>
      <c r="L397" t="s">
        <v>419</v>
      </c>
      <c r="M397" t="s">
        <v>2396</v>
      </c>
      <c r="N397" t="s">
        <v>2826</v>
      </c>
    </row>
    <row r="398" spans="1:14">
      <c r="A398">
        <v>10</v>
      </c>
      <c r="B398" s="407">
        <v>45773</v>
      </c>
      <c r="C398" t="s">
        <v>1030</v>
      </c>
      <c r="E398" t="s">
        <v>2806</v>
      </c>
      <c r="F398" s="430">
        <v>4.1666666666666664E-2</v>
      </c>
      <c r="G398" s="430">
        <v>4.1666666666666664E-2</v>
      </c>
      <c r="H398">
        <f>ROUND((Table94[[#This Row],[End Time]]-Table94[[#This Row],[Start Time]])*1440,0)</f>
        <v>0</v>
      </c>
      <c r="I398" t="s">
        <v>2019</v>
      </c>
      <c r="L398" t="s">
        <v>419</v>
      </c>
      <c r="M398" t="s">
        <v>2396</v>
      </c>
      <c r="N398" t="s">
        <v>2826</v>
      </c>
    </row>
    <row r="399" spans="1:14">
      <c r="A399">
        <v>10</v>
      </c>
      <c r="B399" s="407">
        <v>45773</v>
      </c>
      <c r="C399" t="s">
        <v>29</v>
      </c>
      <c r="E399" t="s">
        <v>2806</v>
      </c>
      <c r="F399" s="430">
        <v>4.1666666666666664E-2</v>
      </c>
      <c r="G399" s="430">
        <v>4.8611111111111112E-2</v>
      </c>
      <c r="H399">
        <f>ROUND((Table94[[#This Row],[End Time]]-Table94[[#This Row],[Start Time]])*1440,0)</f>
        <v>10</v>
      </c>
      <c r="I399" t="s">
        <v>2437</v>
      </c>
      <c r="L399" t="s">
        <v>419</v>
      </c>
      <c r="M399" t="s">
        <v>2396</v>
      </c>
      <c r="N399" t="s">
        <v>2826</v>
      </c>
    </row>
    <row r="400" spans="1:14">
      <c r="A400">
        <v>10</v>
      </c>
      <c r="B400" s="407">
        <v>45773</v>
      </c>
      <c r="C400" t="s">
        <v>36</v>
      </c>
      <c r="E400" t="s">
        <v>2806</v>
      </c>
      <c r="F400" s="430">
        <v>4.8611111111111112E-2</v>
      </c>
      <c r="G400" s="430">
        <v>0.05</v>
      </c>
      <c r="H400">
        <f>ROUND((Table94[[#This Row],[End Time]]-Table94[[#This Row],[Start Time]])*1440,0)</f>
        <v>2</v>
      </c>
      <c r="I400" t="s">
        <v>2444</v>
      </c>
      <c r="L400" t="s">
        <v>419</v>
      </c>
      <c r="M400" t="s">
        <v>2396</v>
      </c>
      <c r="N400" t="s">
        <v>2826</v>
      </c>
    </row>
    <row r="401" spans="1:14">
      <c r="A401">
        <v>10</v>
      </c>
      <c r="B401" s="407">
        <v>45773</v>
      </c>
      <c r="C401" t="s">
        <v>36</v>
      </c>
      <c r="D401" t="s">
        <v>272</v>
      </c>
      <c r="E401" t="s">
        <v>2806</v>
      </c>
      <c r="F401" s="430">
        <v>0.05</v>
      </c>
      <c r="G401" s="430">
        <v>5.2777777777777778E-2</v>
      </c>
      <c r="H401">
        <f>ROUND((Table94[[#This Row],[End Time]]-Table94[[#This Row],[Start Time]])*1440,0)</f>
        <v>4</v>
      </c>
      <c r="I401" t="s">
        <v>2445</v>
      </c>
      <c r="L401" t="s">
        <v>419</v>
      </c>
      <c r="M401" t="s">
        <v>2396</v>
      </c>
      <c r="N401" t="s">
        <v>2826</v>
      </c>
    </row>
    <row r="402" spans="1:14">
      <c r="A402">
        <v>10</v>
      </c>
      <c r="B402" s="407">
        <v>45773</v>
      </c>
      <c r="C402" t="s">
        <v>226</v>
      </c>
      <c r="E402" t="s">
        <v>2806</v>
      </c>
      <c r="F402" s="430">
        <v>5.2777777777777778E-2</v>
      </c>
      <c r="G402" s="430">
        <v>5.486111111111111E-2</v>
      </c>
      <c r="H402">
        <f>ROUND((Table94[[#This Row],[End Time]]-Table94[[#This Row],[Start Time]])*1440,0)</f>
        <v>3</v>
      </c>
      <c r="I402" t="s">
        <v>2446</v>
      </c>
      <c r="L402" t="s">
        <v>419</v>
      </c>
      <c r="M402" t="s">
        <v>2396</v>
      </c>
      <c r="N402" t="s">
        <v>2826</v>
      </c>
    </row>
    <row r="403" spans="1:14">
      <c r="A403">
        <v>10</v>
      </c>
      <c r="B403" s="407">
        <v>45773</v>
      </c>
      <c r="C403" t="s">
        <v>29</v>
      </c>
      <c r="E403" t="s">
        <v>2806</v>
      </c>
      <c r="F403" s="430">
        <v>5.486111111111111E-2</v>
      </c>
      <c r="G403" s="430">
        <v>5.6250000000000001E-2</v>
      </c>
      <c r="H403">
        <f>ROUND((Table94[[#This Row],[End Time]]-Table94[[#This Row],[Start Time]])*1440,0)</f>
        <v>2</v>
      </c>
      <c r="I403" t="s">
        <v>2447</v>
      </c>
      <c r="L403" t="s">
        <v>419</v>
      </c>
      <c r="M403" t="s">
        <v>2396</v>
      </c>
      <c r="N403" t="s">
        <v>2826</v>
      </c>
    </row>
    <row r="404" spans="1:14">
      <c r="A404">
        <v>10</v>
      </c>
      <c r="B404" s="407">
        <v>45773</v>
      </c>
      <c r="C404" t="s">
        <v>36</v>
      </c>
      <c r="E404" t="s">
        <v>2806</v>
      </c>
      <c r="F404" s="430">
        <v>5.6250000000000001E-2</v>
      </c>
      <c r="G404" s="430">
        <v>5.8333333333333334E-2</v>
      </c>
      <c r="H404">
        <f>ROUND((Table94[[#This Row],[End Time]]-Table94[[#This Row],[Start Time]])*1440,0)</f>
        <v>3</v>
      </c>
      <c r="I404" t="s">
        <v>2448</v>
      </c>
      <c r="L404" t="s">
        <v>419</v>
      </c>
      <c r="M404" t="s">
        <v>2396</v>
      </c>
      <c r="N404" t="s">
        <v>2826</v>
      </c>
    </row>
    <row r="405" spans="1:14">
      <c r="A405">
        <v>10</v>
      </c>
      <c r="B405" s="407">
        <v>45773</v>
      </c>
      <c r="C405" t="s">
        <v>110</v>
      </c>
      <c r="D405" t="s">
        <v>272</v>
      </c>
      <c r="E405" t="s">
        <v>2806</v>
      </c>
      <c r="F405" s="430">
        <v>5.8333333333333334E-2</v>
      </c>
      <c r="G405" s="430">
        <v>6.1111111111111109E-2</v>
      </c>
      <c r="H405">
        <f>ROUND((Table94[[#This Row],[End Time]]-Table94[[#This Row],[Start Time]])*1440,0)</f>
        <v>4</v>
      </c>
      <c r="I405" t="s">
        <v>2449</v>
      </c>
      <c r="L405" t="s">
        <v>419</v>
      </c>
      <c r="M405" t="s">
        <v>2396</v>
      </c>
      <c r="N405" t="s">
        <v>2826</v>
      </c>
    </row>
    <row r="406" spans="1:14">
      <c r="A406">
        <v>10</v>
      </c>
      <c r="B406" s="407">
        <v>45773</v>
      </c>
      <c r="C406" t="s">
        <v>2843</v>
      </c>
      <c r="E406" t="s">
        <v>2806</v>
      </c>
      <c r="F406" s="430">
        <v>6.1111111111111109E-2</v>
      </c>
      <c r="G406" s="430">
        <v>6.7361111111111108E-2</v>
      </c>
      <c r="H406">
        <f>ROUND((Table94[[#This Row],[End Time]]-Table94[[#This Row],[Start Time]])*1440,0)</f>
        <v>9</v>
      </c>
      <c r="I406" t="s">
        <v>2450</v>
      </c>
      <c r="L406" t="s">
        <v>419</v>
      </c>
      <c r="M406" t="s">
        <v>2396</v>
      </c>
      <c r="N406" t="s">
        <v>2826</v>
      </c>
    </row>
    <row r="407" spans="1:14">
      <c r="A407">
        <v>10</v>
      </c>
      <c r="B407" s="407">
        <v>45773</v>
      </c>
      <c r="C407" t="s">
        <v>349</v>
      </c>
      <c r="D407" t="s">
        <v>272</v>
      </c>
      <c r="E407" t="s">
        <v>2806</v>
      </c>
      <c r="F407" s="430">
        <v>6.7361111111111108E-2</v>
      </c>
      <c r="G407" s="430">
        <v>6.8750000000000006E-2</v>
      </c>
      <c r="H407">
        <f>ROUND((Table94[[#This Row],[End Time]]-Table94[[#This Row],[Start Time]])*1440,0)</f>
        <v>2</v>
      </c>
      <c r="I407" t="s">
        <v>2451</v>
      </c>
      <c r="L407" t="s">
        <v>419</v>
      </c>
      <c r="M407" t="s">
        <v>2396</v>
      </c>
      <c r="N407" t="s">
        <v>2826</v>
      </c>
    </row>
    <row r="408" spans="1:14">
      <c r="A408">
        <v>10</v>
      </c>
      <c r="B408" s="407">
        <v>45773</v>
      </c>
      <c r="C408" t="s">
        <v>32</v>
      </c>
      <c r="D408" t="s">
        <v>272</v>
      </c>
      <c r="E408" t="s">
        <v>2806</v>
      </c>
      <c r="F408" s="430">
        <v>6.8750000000000006E-2</v>
      </c>
      <c r="G408" s="430">
        <v>7.013888888888889E-2</v>
      </c>
      <c r="H408">
        <f>ROUND((Table94[[#This Row],[End Time]]-Table94[[#This Row],[Start Time]])*1440,0)</f>
        <v>2</v>
      </c>
      <c r="I408" t="s">
        <v>2452</v>
      </c>
      <c r="L408" t="s">
        <v>419</v>
      </c>
      <c r="M408" t="s">
        <v>2396</v>
      </c>
      <c r="N408" t="s">
        <v>2826</v>
      </c>
    </row>
    <row r="409" spans="1:14">
      <c r="A409">
        <v>10</v>
      </c>
      <c r="B409" s="407">
        <v>45773</v>
      </c>
      <c r="C409" t="s">
        <v>2844</v>
      </c>
      <c r="D409" t="s">
        <v>272</v>
      </c>
      <c r="E409" t="s">
        <v>2806</v>
      </c>
      <c r="F409" s="430">
        <v>7.013888888888889E-2</v>
      </c>
      <c r="G409" s="430">
        <v>7.013888888888889E-2</v>
      </c>
      <c r="H409">
        <f>ROUND((Table94[[#This Row],[End Time]]-Table94[[#This Row],[Start Time]])*1440,0)</f>
        <v>0</v>
      </c>
      <c r="I409" t="s">
        <v>2453</v>
      </c>
      <c r="L409" t="s">
        <v>419</v>
      </c>
      <c r="M409" t="s">
        <v>2396</v>
      </c>
      <c r="N409" t="s">
        <v>2826</v>
      </c>
    </row>
    <row r="410" spans="1:14">
      <c r="A410">
        <v>10</v>
      </c>
      <c r="B410" s="407">
        <v>45773</v>
      </c>
      <c r="C410" t="s">
        <v>36</v>
      </c>
      <c r="E410" t="s">
        <v>2806</v>
      </c>
      <c r="F410" s="430">
        <v>7.013888888888889E-2</v>
      </c>
      <c r="G410" s="430">
        <v>7.1527777777777773E-2</v>
      </c>
      <c r="H410">
        <f>ROUND((Table94[[#This Row],[End Time]]-Table94[[#This Row],[Start Time]])*1440,0)</f>
        <v>2</v>
      </c>
      <c r="I410" t="s">
        <v>2454</v>
      </c>
      <c r="L410" t="s">
        <v>419</v>
      </c>
      <c r="M410" t="s">
        <v>2396</v>
      </c>
      <c r="N410" t="s">
        <v>2826</v>
      </c>
    </row>
    <row r="411" spans="1:14">
      <c r="A411">
        <v>10</v>
      </c>
      <c r="B411" s="407">
        <v>45773</v>
      </c>
      <c r="C411" t="s">
        <v>29</v>
      </c>
      <c r="E411" t="s">
        <v>2806</v>
      </c>
      <c r="F411" s="430">
        <v>7.1527777777777773E-2</v>
      </c>
      <c r="G411" s="430">
        <v>7.2916666666666671E-2</v>
      </c>
      <c r="H411">
        <f>ROUND((Table94[[#This Row],[End Time]]-Table94[[#This Row],[Start Time]])*1440,0)</f>
        <v>2</v>
      </c>
      <c r="I411" t="s">
        <v>2455</v>
      </c>
      <c r="L411" t="s">
        <v>419</v>
      </c>
      <c r="M411" t="s">
        <v>2396</v>
      </c>
      <c r="N411" t="s">
        <v>2826</v>
      </c>
    </row>
    <row r="412" spans="1:14">
      <c r="A412">
        <v>10</v>
      </c>
      <c r="B412" s="407">
        <v>45773</v>
      </c>
      <c r="C412" t="s">
        <v>32</v>
      </c>
      <c r="D412" t="s">
        <v>37</v>
      </c>
      <c r="E412" t="s">
        <v>2806</v>
      </c>
      <c r="F412" s="430">
        <v>7.2916666666666671E-2</v>
      </c>
      <c r="G412" s="430">
        <v>7.7083333333333337E-2</v>
      </c>
      <c r="H412">
        <f>ROUND((Table94[[#This Row],[End Time]]-Table94[[#This Row],[Start Time]])*1440,0)</f>
        <v>6</v>
      </c>
      <c r="I412" t="s">
        <v>2456</v>
      </c>
      <c r="L412" t="s">
        <v>419</v>
      </c>
      <c r="M412" t="s">
        <v>2396</v>
      </c>
      <c r="N412" t="s">
        <v>2826</v>
      </c>
    </row>
    <row r="413" spans="1:14">
      <c r="A413">
        <v>10</v>
      </c>
      <c r="B413" s="407">
        <v>45773</v>
      </c>
      <c r="C413" t="s">
        <v>226</v>
      </c>
      <c r="E413" t="s">
        <v>2806</v>
      </c>
      <c r="F413" s="430">
        <v>7.7083333333333337E-2</v>
      </c>
      <c r="G413" s="430">
        <v>7.7083333333333337E-2</v>
      </c>
      <c r="H413">
        <f>ROUND((Table94[[#This Row],[End Time]]-Table94[[#This Row],[Start Time]])*1440,0)</f>
        <v>0</v>
      </c>
      <c r="I413" t="s">
        <v>2457</v>
      </c>
      <c r="L413" t="s">
        <v>419</v>
      </c>
      <c r="M413" t="s">
        <v>2396</v>
      </c>
      <c r="N413" t="s">
        <v>2826</v>
      </c>
    </row>
    <row r="414" spans="1:14">
      <c r="A414">
        <v>10</v>
      </c>
      <c r="B414" s="407">
        <v>45773</v>
      </c>
      <c r="C414" t="s">
        <v>32</v>
      </c>
      <c r="E414" t="s">
        <v>2806</v>
      </c>
      <c r="F414" s="430">
        <v>7.7083333333333337E-2</v>
      </c>
      <c r="G414" s="430">
        <v>7.7083333333333337E-2</v>
      </c>
      <c r="H414">
        <f>ROUND((Table94[[#This Row],[End Time]]-Table94[[#This Row],[Start Time]])*1440,0)</f>
        <v>0</v>
      </c>
      <c r="I414" t="s">
        <v>32</v>
      </c>
      <c r="L414" t="s">
        <v>419</v>
      </c>
      <c r="M414" t="s">
        <v>2396</v>
      </c>
      <c r="N414" t="s">
        <v>2826</v>
      </c>
    </row>
    <row r="415" spans="1:14">
      <c r="A415">
        <v>10</v>
      </c>
      <c r="B415" s="407">
        <v>45773</v>
      </c>
      <c r="C415" t="s">
        <v>2838</v>
      </c>
      <c r="D415" s="108" t="s">
        <v>255</v>
      </c>
      <c r="E415" t="s">
        <v>2806</v>
      </c>
      <c r="F415" s="430">
        <v>7.7083333333333337E-2</v>
      </c>
      <c r="G415" s="430">
        <v>8.6805555555555552E-2</v>
      </c>
      <c r="H415">
        <f>ROUND((Table94[[#This Row],[End Time]]-Table94[[#This Row],[Start Time]])*1440,0)</f>
        <v>14</v>
      </c>
      <c r="I415" t="s">
        <v>2458</v>
      </c>
      <c r="L415" t="s">
        <v>419</v>
      </c>
      <c r="M415" t="s">
        <v>2396</v>
      </c>
      <c r="N415" t="s">
        <v>2826</v>
      </c>
    </row>
    <row r="416" spans="1:14">
      <c r="A416">
        <v>10</v>
      </c>
      <c r="B416" s="407">
        <v>45773</v>
      </c>
      <c r="C416" t="s">
        <v>2838</v>
      </c>
      <c r="D416" s="108" t="s">
        <v>255</v>
      </c>
      <c r="E416" t="s">
        <v>2806</v>
      </c>
      <c r="F416" s="430">
        <v>8.6805555555555552E-2</v>
      </c>
      <c r="G416" s="430">
        <v>8.8888888888888892E-2</v>
      </c>
      <c r="H416">
        <f>ROUND((Table94[[#This Row],[End Time]]-Table94[[#This Row],[Start Time]])*1440,0)</f>
        <v>3</v>
      </c>
      <c r="I416" t="s">
        <v>2459</v>
      </c>
      <c r="L416" t="s">
        <v>419</v>
      </c>
      <c r="M416" t="s">
        <v>2396</v>
      </c>
      <c r="N416" t="s">
        <v>2826</v>
      </c>
    </row>
    <row r="417" spans="1:14">
      <c r="A417">
        <v>10</v>
      </c>
      <c r="B417" s="407">
        <v>45773</v>
      </c>
      <c r="C417" t="s">
        <v>1089</v>
      </c>
      <c r="E417" t="s">
        <v>2806</v>
      </c>
      <c r="F417" s="430">
        <v>8.8888888888888892E-2</v>
      </c>
      <c r="G417" s="430">
        <v>9.166666666666666E-2</v>
      </c>
      <c r="H417">
        <f>ROUND((Table94[[#This Row],[End Time]]-Table94[[#This Row],[Start Time]])*1440,0)</f>
        <v>4</v>
      </c>
      <c r="I417" t="s">
        <v>2460</v>
      </c>
      <c r="L417" t="s">
        <v>419</v>
      </c>
      <c r="M417" t="s">
        <v>2396</v>
      </c>
      <c r="N417" t="s">
        <v>2826</v>
      </c>
    </row>
    <row r="418" spans="1:14">
      <c r="A418">
        <v>10</v>
      </c>
      <c r="B418" s="407">
        <v>45773</v>
      </c>
      <c r="C418" t="s">
        <v>32</v>
      </c>
      <c r="E418" t="s">
        <v>2806</v>
      </c>
      <c r="F418" s="430">
        <v>9.166666666666666E-2</v>
      </c>
      <c r="G418" s="430">
        <v>9.2361111111111116E-2</v>
      </c>
      <c r="H418">
        <f>ROUND((Table94[[#This Row],[End Time]]-Table94[[#This Row],[Start Time]])*1440,0)</f>
        <v>1</v>
      </c>
      <c r="I418" t="s">
        <v>32</v>
      </c>
      <c r="L418" t="s">
        <v>419</v>
      </c>
      <c r="M418" t="s">
        <v>2396</v>
      </c>
      <c r="N418" t="s">
        <v>2826</v>
      </c>
    </row>
    <row r="419" spans="1:14">
      <c r="A419">
        <v>10</v>
      </c>
      <c r="B419" s="407">
        <v>45773</v>
      </c>
      <c r="C419" t="s">
        <v>32</v>
      </c>
      <c r="E419" t="s">
        <v>2806</v>
      </c>
      <c r="F419" s="430">
        <v>9.2361111111111116E-2</v>
      </c>
      <c r="G419" s="430">
        <v>9.375E-2</v>
      </c>
      <c r="H419">
        <f>ROUND((Table94[[#This Row],[End Time]]-Table94[[#This Row],[Start Time]])*1440,0)</f>
        <v>2</v>
      </c>
      <c r="I419" t="s">
        <v>2461</v>
      </c>
      <c r="L419" t="s">
        <v>419</v>
      </c>
      <c r="M419" t="s">
        <v>2396</v>
      </c>
      <c r="N419" t="s">
        <v>2826</v>
      </c>
    </row>
    <row r="420" spans="1:14">
      <c r="A420">
        <v>10</v>
      </c>
      <c r="B420" s="407">
        <v>45773</v>
      </c>
      <c r="C420" t="s">
        <v>32</v>
      </c>
      <c r="D420" t="s">
        <v>272</v>
      </c>
      <c r="E420" t="s">
        <v>2806</v>
      </c>
      <c r="F420" s="430">
        <v>9.375E-2</v>
      </c>
      <c r="G420" s="430">
        <v>9.8611111111111108E-2</v>
      </c>
      <c r="H420">
        <f>ROUND((Table94[[#This Row],[End Time]]-Table94[[#This Row],[Start Time]])*1440,0)</f>
        <v>7</v>
      </c>
      <c r="I420" t="s">
        <v>2462</v>
      </c>
      <c r="L420" t="s">
        <v>419</v>
      </c>
      <c r="M420" t="s">
        <v>2396</v>
      </c>
      <c r="N420" t="s">
        <v>2826</v>
      </c>
    </row>
    <row r="421" spans="1:14">
      <c r="A421">
        <v>10</v>
      </c>
      <c r="B421" s="407">
        <v>45773</v>
      </c>
      <c r="C421" t="s">
        <v>32</v>
      </c>
      <c r="E421" t="s">
        <v>2806</v>
      </c>
      <c r="F421" s="430">
        <v>9.8611111111111108E-2</v>
      </c>
      <c r="G421" s="430">
        <v>9.930555555555555E-2</v>
      </c>
      <c r="H421">
        <f>ROUND((Table94[[#This Row],[End Time]]-Table94[[#This Row],[Start Time]])*1440,0)</f>
        <v>1</v>
      </c>
      <c r="I421" t="s">
        <v>2463</v>
      </c>
      <c r="L421" t="s">
        <v>419</v>
      </c>
      <c r="M421" t="s">
        <v>2396</v>
      </c>
      <c r="N421" t="s">
        <v>2826</v>
      </c>
    </row>
    <row r="422" spans="1:14">
      <c r="A422">
        <v>10</v>
      </c>
      <c r="B422" s="407">
        <v>45773</v>
      </c>
      <c r="C422" t="s">
        <v>32</v>
      </c>
      <c r="D422" t="s">
        <v>272</v>
      </c>
      <c r="E422" t="s">
        <v>2806</v>
      </c>
      <c r="F422" s="430">
        <v>9.930555555555555E-2</v>
      </c>
      <c r="G422" s="430">
        <v>0.10069444444444445</v>
      </c>
      <c r="H422">
        <f>ROUND((Table94[[#This Row],[End Time]]-Table94[[#This Row],[Start Time]])*1440,0)</f>
        <v>2</v>
      </c>
      <c r="I422" t="s">
        <v>2464</v>
      </c>
      <c r="L422" t="s">
        <v>419</v>
      </c>
      <c r="M422" t="s">
        <v>2396</v>
      </c>
      <c r="N422" t="s">
        <v>2826</v>
      </c>
    </row>
    <row r="423" spans="1:14">
      <c r="A423">
        <v>10</v>
      </c>
      <c r="B423" s="407">
        <v>45773</v>
      </c>
      <c r="C423" t="s">
        <v>36</v>
      </c>
      <c r="E423" t="s">
        <v>2806</v>
      </c>
      <c r="F423" s="430">
        <v>0.10694444444444444</v>
      </c>
      <c r="G423" s="430">
        <v>0.1076388888888889</v>
      </c>
      <c r="H423">
        <f>ROUND((Table94[[#This Row],[End Time]]-Table94[[#This Row],[Start Time]])*1440,0)</f>
        <v>1</v>
      </c>
      <c r="I423" t="s">
        <v>2465</v>
      </c>
      <c r="L423" t="s">
        <v>419</v>
      </c>
      <c r="M423" t="s">
        <v>2396</v>
      </c>
      <c r="N423" t="s">
        <v>2826</v>
      </c>
    </row>
    <row r="424" spans="1:14">
      <c r="A424">
        <v>10</v>
      </c>
      <c r="B424" s="407">
        <v>45773</v>
      </c>
      <c r="C424" t="s">
        <v>29</v>
      </c>
      <c r="E424" t="s">
        <v>2806</v>
      </c>
      <c r="F424" s="430">
        <v>0.1076388888888889</v>
      </c>
      <c r="G424" s="430">
        <v>0.11874999999999999</v>
      </c>
      <c r="H424">
        <f>ROUND((Table94[[#This Row],[End Time]]-Table94[[#This Row],[Start Time]])*1440,0)</f>
        <v>16</v>
      </c>
      <c r="I424" t="s">
        <v>2437</v>
      </c>
      <c r="L424" t="s">
        <v>419</v>
      </c>
      <c r="M424" t="s">
        <v>2396</v>
      </c>
      <c r="N424" t="s">
        <v>2826</v>
      </c>
    </row>
    <row r="425" spans="1:14">
      <c r="A425">
        <v>10</v>
      </c>
      <c r="B425" s="407">
        <v>45773</v>
      </c>
      <c r="C425" t="s">
        <v>36</v>
      </c>
      <c r="E425" t="s">
        <v>2806</v>
      </c>
      <c r="F425" s="430">
        <v>0.11874999999999999</v>
      </c>
      <c r="G425" s="430">
        <v>0.11874999999999999</v>
      </c>
      <c r="H425">
        <f>ROUND((Table94[[#This Row],[End Time]]-Table94[[#This Row],[Start Time]])*1440,0)</f>
        <v>0</v>
      </c>
      <c r="I425" t="s">
        <v>2466</v>
      </c>
      <c r="L425" t="s">
        <v>419</v>
      </c>
      <c r="M425" t="s">
        <v>2396</v>
      </c>
      <c r="N425" t="s">
        <v>2826</v>
      </c>
    </row>
    <row r="426" spans="1:14">
      <c r="F426" s="430"/>
      <c r="G426" s="430"/>
    </row>
  </sheetData>
  <dataValidations count="2">
    <dataValidation type="list" allowBlank="1" showInputMessage="1" showErrorMessage="1" sqref="R30" xr:uid="{74845D74-87EC-437E-BCCF-919EE9898CBB}">
      <formula1>$S$5:$S$35</formula1>
    </dataValidation>
    <dataValidation type="list" allowBlank="1" showInputMessage="1" showErrorMessage="1" sqref="C2:C425" xr:uid="{DF972349-564D-4065-ADE6-DE603D61EEA8}">
      <formula1>$R$3:$R$49</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0838B-9E7F-4022-87FE-991BB4FEB389}">
  <sheetPr>
    <tabColor theme="8" tint="0.39997558519241921"/>
  </sheetPr>
  <dimension ref="A1:Q418"/>
  <sheetViews>
    <sheetView workbookViewId="0">
      <selection activeCell="B1" sqref="B1"/>
    </sheetView>
  </sheetViews>
  <sheetFormatPr defaultRowHeight="15.75" outlineLevelCol="1"/>
  <cols>
    <col min="1" max="1" width="5.75" bestFit="1" customWidth="1"/>
    <col min="2" max="2" width="9.125" bestFit="1" customWidth="1"/>
    <col min="3" max="3" width="20.125" bestFit="1" customWidth="1"/>
    <col min="4" max="4" width="20.875" bestFit="1" customWidth="1"/>
    <col min="5" max="5" width="13.375" bestFit="1" customWidth="1"/>
    <col min="6" max="6" width="10.5" customWidth="1" outlineLevel="1"/>
    <col min="7" max="7" width="9.875" customWidth="1" outlineLevel="1"/>
    <col min="8" max="8" width="15.375" customWidth="1" outlineLevel="1"/>
    <col min="9" max="9" width="255.625" bestFit="1" customWidth="1"/>
    <col min="10" max="10" width="132.125" bestFit="1" customWidth="1"/>
    <col min="11" max="11" width="37.375" bestFit="1" customWidth="1"/>
    <col min="12" max="12" width="8.75" bestFit="1" customWidth="1"/>
    <col min="13" max="13" width="13.125" bestFit="1" customWidth="1"/>
    <col min="14" max="14" width="18.875" bestFit="1" customWidth="1"/>
  </cols>
  <sheetData>
    <row r="1" spans="1:17">
      <c r="A1" s="442" t="s">
        <v>2780</v>
      </c>
      <c r="B1" s="442" t="s">
        <v>9</v>
      </c>
      <c r="C1" s="442" t="s">
        <v>1656</v>
      </c>
      <c r="D1" s="442" t="s">
        <v>16</v>
      </c>
      <c r="E1" s="442" t="s">
        <v>17</v>
      </c>
      <c r="F1" s="442" t="s">
        <v>18</v>
      </c>
      <c r="G1" s="442" t="s">
        <v>19</v>
      </c>
      <c r="H1" s="442" t="s">
        <v>20</v>
      </c>
      <c r="I1" s="442" t="s">
        <v>21</v>
      </c>
      <c r="J1" s="442" t="s">
        <v>22</v>
      </c>
      <c r="K1" s="442" t="s">
        <v>23</v>
      </c>
      <c r="L1" s="442" t="s">
        <v>12</v>
      </c>
      <c r="M1" s="442" t="s">
        <v>10</v>
      </c>
      <c r="N1" s="442" t="s">
        <v>2836</v>
      </c>
    </row>
    <row r="2" spans="1:17">
      <c r="A2" s="442">
        <v>2</v>
      </c>
      <c r="B2" s="443">
        <v>45739</v>
      </c>
      <c r="C2" s="442" t="s">
        <v>2838</v>
      </c>
      <c r="D2" s="442" t="s">
        <v>248</v>
      </c>
      <c r="E2" s="442" t="s">
        <v>2806</v>
      </c>
      <c r="F2" s="444">
        <v>0.3611111111111111</v>
      </c>
      <c r="G2" s="444">
        <v>0.3888888888888889</v>
      </c>
      <c r="H2" s="442">
        <f>ROUND((Table93[[#This Row],[End Time]]-Table93[[#This Row],[Start Time]])*1440,0)</f>
        <v>40</v>
      </c>
      <c r="I2" s="442" t="s">
        <v>1741</v>
      </c>
      <c r="J2" s="442"/>
      <c r="K2" s="442" t="s">
        <v>1742</v>
      </c>
      <c r="L2" s="442" t="s">
        <v>365</v>
      </c>
      <c r="M2" s="442" t="s">
        <v>600</v>
      </c>
      <c r="N2" s="442" t="s">
        <v>2826</v>
      </c>
    </row>
    <row r="3" spans="1:17">
      <c r="A3" s="442">
        <v>2</v>
      </c>
      <c r="B3" s="443">
        <v>45739</v>
      </c>
      <c r="C3" s="442" t="s">
        <v>36</v>
      </c>
      <c r="D3" s="442" t="s">
        <v>248</v>
      </c>
      <c r="E3" s="442" t="s">
        <v>2806</v>
      </c>
      <c r="F3" s="444">
        <v>0.3888888888888889</v>
      </c>
      <c r="G3" s="444">
        <v>0.39166666666666666</v>
      </c>
      <c r="H3" s="446">
        <f>ROUND((Table93[[#This Row],[End Time]]-Table93[[#This Row],[Start Time]])*1440,0)</f>
        <v>4</v>
      </c>
      <c r="I3" s="442" t="s">
        <v>1744</v>
      </c>
      <c r="J3" s="442"/>
      <c r="K3" s="442" t="s">
        <v>1745</v>
      </c>
      <c r="L3" s="442" t="s">
        <v>365</v>
      </c>
      <c r="M3" s="442" t="s">
        <v>600</v>
      </c>
      <c r="N3" s="442" t="s">
        <v>2826</v>
      </c>
    </row>
    <row r="4" spans="1:17">
      <c r="A4" s="442">
        <v>2</v>
      </c>
      <c r="B4" s="443">
        <v>45739</v>
      </c>
      <c r="C4" s="442" t="s">
        <v>316</v>
      </c>
      <c r="D4" s="442" t="s">
        <v>248</v>
      </c>
      <c r="E4" s="442" t="s">
        <v>2806</v>
      </c>
      <c r="F4" s="444">
        <v>0.39166666666666666</v>
      </c>
      <c r="G4" s="444">
        <v>0.39305555555555555</v>
      </c>
      <c r="H4" s="446">
        <f>ROUND((Table93[[#This Row],[End Time]]-Table93[[#This Row],[Start Time]])*1440,0)</f>
        <v>2</v>
      </c>
      <c r="I4" s="442" t="s">
        <v>1747</v>
      </c>
      <c r="J4" s="442"/>
      <c r="K4" s="442" t="s">
        <v>1748</v>
      </c>
      <c r="L4" s="442" t="s">
        <v>365</v>
      </c>
      <c r="M4" s="442" t="s">
        <v>600</v>
      </c>
      <c r="N4" s="442" t="s">
        <v>2826</v>
      </c>
    </row>
    <row r="5" spans="1:17">
      <c r="A5" s="442">
        <v>2</v>
      </c>
      <c r="B5" s="443">
        <v>45739</v>
      </c>
      <c r="C5" s="442" t="s">
        <v>1289</v>
      </c>
      <c r="D5" s="442" t="s">
        <v>248</v>
      </c>
      <c r="E5" s="442" t="s">
        <v>2806</v>
      </c>
      <c r="F5" s="444">
        <v>0.39305555555555555</v>
      </c>
      <c r="G5" s="444">
        <v>0.3972222222222222</v>
      </c>
      <c r="H5" s="446">
        <f>ROUND((Table93[[#This Row],[End Time]]-Table93[[#This Row],[Start Time]])*1440,0)</f>
        <v>6</v>
      </c>
      <c r="I5" s="442" t="s">
        <v>1749</v>
      </c>
      <c r="J5" s="442"/>
      <c r="K5" s="442" t="s">
        <v>1750</v>
      </c>
      <c r="L5" s="442" t="s">
        <v>365</v>
      </c>
      <c r="M5" s="442" t="s">
        <v>600</v>
      </c>
      <c r="N5" s="442" t="s">
        <v>2826</v>
      </c>
    </row>
    <row r="6" spans="1:17">
      <c r="A6" s="442">
        <v>2</v>
      </c>
      <c r="B6" s="443">
        <v>45739</v>
      </c>
      <c r="C6" s="442" t="s">
        <v>316</v>
      </c>
      <c r="D6" s="442" t="s">
        <v>248</v>
      </c>
      <c r="E6" s="442" t="s">
        <v>2806</v>
      </c>
      <c r="F6" s="444">
        <v>0.3972222222222222</v>
      </c>
      <c r="G6" s="444">
        <v>0.40208333333333335</v>
      </c>
      <c r="H6" s="446">
        <f>ROUND((Table93[[#This Row],[End Time]]-Table93[[#This Row],[Start Time]])*1440,0)</f>
        <v>7</v>
      </c>
      <c r="I6" s="442" t="s">
        <v>1751</v>
      </c>
      <c r="J6" s="442"/>
      <c r="K6" s="442" t="s">
        <v>1752</v>
      </c>
      <c r="L6" s="442" t="s">
        <v>365</v>
      </c>
      <c r="M6" s="442" t="s">
        <v>600</v>
      </c>
      <c r="N6" s="442" t="s">
        <v>2826</v>
      </c>
    </row>
    <row r="7" spans="1:17">
      <c r="A7" s="442">
        <v>2</v>
      </c>
      <c r="B7" s="443">
        <v>45739</v>
      </c>
      <c r="C7" s="442" t="s">
        <v>1753</v>
      </c>
      <c r="D7" s="442"/>
      <c r="E7" s="442" t="s">
        <v>2806</v>
      </c>
      <c r="F7" s="444">
        <v>0.40208333333333335</v>
      </c>
      <c r="G7" s="444">
        <v>0.40347222222222223</v>
      </c>
      <c r="H7" s="446">
        <f>ROUND((Table93[[#This Row],[End Time]]-Table93[[#This Row],[Start Time]])*1440,0)</f>
        <v>2</v>
      </c>
      <c r="I7" s="442" t="s">
        <v>1754</v>
      </c>
      <c r="J7" s="442"/>
      <c r="K7" s="442" t="s">
        <v>1755</v>
      </c>
      <c r="L7" s="442" t="s">
        <v>365</v>
      </c>
      <c r="M7" s="442" t="s">
        <v>600</v>
      </c>
      <c r="N7" s="442" t="s">
        <v>2826</v>
      </c>
    </row>
    <row r="8" spans="1:17">
      <c r="A8" s="442">
        <v>2</v>
      </c>
      <c r="B8" s="443">
        <v>45739</v>
      </c>
      <c r="C8" s="442" t="s">
        <v>32</v>
      </c>
      <c r="D8" s="442"/>
      <c r="E8" s="442" t="s">
        <v>2806</v>
      </c>
      <c r="F8" s="444">
        <v>0.40486111111111112</v>
      </c>
      <c r="G8" s="444">
        <v>0.40625</v>
      </c>
      <c r="H8" s="446">
        <f>ROUND((Table93[[#This Row],[End Time]]-Table93[[#This Row],[Start Time]])*1440,0)</f>
        <v>2</v>
      </c>
      <c r="I8" s="442" t="s">
        <v>1756</v>
      </c>
      <c r="J8" s="442"/>
      <c r="K8" s="442" t="s">
        <v>1757</v>
      </c>
      <c r="L8" s="442" t="s">
        <v>365</v>
      </c>
      <c r="M8" s="442" t="s">
        <v>600</v>
      </c>
      <c r="N8" s="442" t="s">
        <v>2826</v>
      </c>
    </row>
    <row r="9" spans="1:17">
      <c r="A9" s="442">
        <v>2</v>
      </c>
      <c r="B9" s="443">
        <v>45739</v>
      </c>
      <c r="C9" s="442" t="s">
        <v>2844</v>
      </c>
      <c r="D9" s="442" t="s">
        <v>248</v>
      </c>
      <c r="E9" s="442" t="s">
        <v>2806</v>
      </c>
      <c r="F9" s="444">
        <v>0.40694444444444444</v>
      </c>
      <c r="G9" s="444">
        <v>0.40972222222222221</v>
      </c>
      <c r="H9" s="446">
        <f>ROUND((Table93[[#This Row],[End Time]]-Table93[[#This Row],[Start Time]])*1440,0)</f>
        <v>4</v>
      </c>
      <c r="I9" s="442" t="s">
        <v>1759</v>
      </c>
      <c r="J9" s="442"/>
      <c r="K9" s="442" t="s">
        <v>1760</v>
      </c>
      <c r="L9" s="442" t="s">
        <v>365</v>
      </c>
      <c r="M9" s="442" t="s">
        <v>600</v>
      </c>
      <c r="N9" s="442" t="s">
        <v>2826</v>
      </c>
    </row>
    <row r="10" spans="1:17">
      <c r="A10" s="442">
        <v>2</v>
      </c>
      <c r="B10" s="443">
        <v>45739</v>
      </c>
      <c r="C10" s="442" t="s">
        <v>29</v>
      </c>
      <c r="D10" s="442"/>
      <c r="E10" s="442" t="s">
        <v>2806</v>
      </c>
      <c r="F10" s="444">
        <v>0.41041666666666665</v>
      </c>
      <c r="G10" s="444">
        <v>0.41666666666666669</v>
      </c>
      <c r="H10" s="446">
        <f>ROUND((Table93[[#This Row],[End Time]]-Table93[[#This Row],[Start Time]])*1440,0)</f>
        <v>9</v>
      </c>
      <c r="I10" s="442" t="s">
        <v>1762</v>
      </c>
      <c r="J10" s="442"/>
      <c r="K10" s="442" t="s">
        <v>1763</v>
      </c>
      <c r="L10" s="442" t="s">
        <v>365</v>
      </c>
      <c r="M10" s="442" t="s">
        <v>600</v>
      </c>
      <c r="N10" s="442" t="s">
        <v>2826</v>
      </c>
    </row>
    <row r="11" spans="1:17">
      <c r="A11" s="442">
        <v>2</v>
      </c>
      <c r="B11" s="443">
        <v>45739</v>
      </c>
      <c r="C11" s="442" t="s">
        <v>36</v>
      </c>
      <c r="D11" s="442"/>
      <c r="E11" s="442" t="s">
        <v>2806</v>
      </c>
      <c r="F11" s="444">
        <v>0.41666666666666669</v>
      </c>
      <c r="G11" s="444">
        <v>0.41944444444444445</v>
      </c>
      <c r="H11" s="446">
        <f>ROUND((Table93[[#This Row],[End Time]]-Table93[[#This Row],[Start Time]])*1440,0)</f>
        <v>4</v>
      </c>
      <c r="I11" s="442" t="s">
        <v>1765</v>
      </c>
      <c r="J11" s="442"/>
      <c r="K11" s="442" t="s">
        <v>1766</v>
      </c>
      <c r="L11" s="442" t="s">
        <v>365</v>
      </c>
      <c r="M11" s="442" t="s">
        <v>600</v>
      </c>
      <c r="N11" s="442" t="s">
        <v>2826</v>
      </c>
    </row>
    <row r="12" spans="1:17">
      <c r="A12" s="442">
        <v>2</v>
      </c>
      <c r="B12" s="443">
        <v>45739</v>
      </c>
      <c r="C12" s="442" t="s">
        <v>32</v>
      </c>
      <c r="D12" s="442" t="s">
        <v>248</v>
      </c>
      <c r="E12" s="442" t="s">
        <v>2806</v>
      </c>
      <c r="F12" s="444">
        <v>0.41944444444444445</v>
      </c>
      <c r="G12" s="444">
        <v>0.42083333333333334</v>
      </c>
      <c r="H12" s="446">
        <f>ROUND((Table93[[#This Row],[End Time]]-Table93[[#This Row],[Start Time]])*1440,0)</f>
        <v>2</v>
      </c>
      <c r="I12" s="442" t="s">
        <v>1768</v>
      </c>
      <c r="J12" s="442"/>
      <c r="K12" s="442" t="s">
        <v>1769</v>
      </c>
      <c r="L12" s="442" t="s">
        <v>365</v>
      </c>
      <c r="M12" s="442" t="s">
        <v>600</v>
      </c>
      <c r="N12" s="442" t="s">
        <v>2826</v>
      </c>
    </row>
    <row r="13" spans="1:17">
      <c r="A13" s="442">
        <v>2</v>
      </c>
      <c r="B13" s="443">
        <v>45739</v>
      </c>
      <c r="C13" s="442" t="s">
        <v>32</v>
      </c>
      <c r="D13" s="442"/>
      <c r="E13" s="442" t="s">
        <v>2806</v>
      </c>
      <c r="F13" s="444">
        <v>0.42083333333333334</v>
      </c>
      <c r="G13" s="444">
        <v>0.42708333333333331</v>
      </c>
      <c r="H13" s="446">
        <f>ROUND((Table93[[#This Row],[End Time]]-Table93[[#This Row],[Start Time]])*1440,0)</f>
        <v>9</v>
      </c>
      <c r="I13" s="442" t="s">
        <v>1771</v>
      </c>
      <c r="J13" s="442"/>
      <c r="K13" s="442" t="s">
        <v>1772</v>
      </c>
      <c r="L13" s="442" t="s">
        <v>365</v>
      </c>
      <c r="M13" s="442" t="s">
        <v>600</v>
      </c>
      <c r="N13" s="442" t="s">
        <v>2826</v>
      </c>
    </row>
    <row r="14" spans="1:17">
      <c r="A14" s="442">
        <v>2</v>
      </c>
      <c r="B14" s="443">
        <v>45739</v>
      </c>
      <c r="C14" s="442" t="s">
        <v>2843</v>
      </c>
      <c r="D14" s="442"/>
      <c r="E14" s="442" t="s">
        <v>2806</v>
      </c>
      <c r="F14" s="444">
        <v>0.42708333333333331</v>
      </c>
      <c r="G14" s="444">
        <v>0.42777777777777776</v>
      </c>
      <c r="H14" s="446">
        <f>ROUND((Table93[[#This Row],[End Time]]-Table93[[#This Row],[Start Time]])*1440,0)</f>
        <v>1</v>
      </c>
      <c r="I14" s="442" t="s">
        <v>1774</v>
      </c>
      <c r="J14" s="442"/>
      <c r="K14" s="442" t="s">
        <v>1775</v>
      </c>
      <c r="L14" s="442" t="s">
        <v>365</v>
      </c>
      <c r="M14" s="442" t="s">
        <v>600</v>
      </c>
      <c r="N14" s="442" t="s">
        <v>2826</v>
      </c>
    </row>
    <row r="15" spans="1:17">
      <c r="A15" s="442">
        <v>2</v>
      </c>
      <c r="B15" s="443">
        <v>45739</v>
      </c>
      <c r="C15" s="442" t="s">
        <v>36</v>
      </c>
      <c r="D15" s="442" t="s">
        <v>248</v>
      </c>
      <c r="E15" s="442" t="s">
        <v>2806</v>
      </c>
      <c r="F15" s="444">
        <v>0.4284722222222222</v>
      </c>
      <c r="G15" s="444">
        <v>0.42916666666666664</v>
      </c>
      <c r="H15" s="446">
        <f>ROUND((Table93[[#This Row],[End Time]]-Table93[[#This Row],[Start Time]])*1440,0)</f>
        <v>1</v>
      </c>
      <c r="I15" s="442" t="s">
        <v>1777</v>
      </c>
      <c r="J15" s="442"/>
      <c r="K15" s="442" t="s">
        <v>1778</v>
      </c>
      <c r="L15" s="442" t="s">
        <v>365</v>
      </c>
      <c r="M15" s="442" t="s">
        <v>600</v>
      </c>
      <c r="N15" s="442" t="s">
        <v>2826</v>
      </c>
      <c r="Q15" s="446" t="s">
        <v>25</v>
      </c>
    </row>
    <row r="16" spans="1:17">
      <c r="A16" s="442">
        <v>2</v>
      </c>
      <c r="B16" s="443">
        <v>45739</v>
      </c>
      <c r="C16" s="442" t="s">
        <v>29</v>
      </c>
      <c r="D16" s="442" t="s">
        <v>248</v>
      </c>
      <c r="E16" s="442" t="s">
        <v>2806</v>
      </c>
      <c r="F16" s="444">
        <v>0.42916666666666664</v>
      </c>
      <c r="G16" s="444">
        <v>0.43055555555555558</v>
      </c>
      <c r="H16" s="446">
        <f>ROUND((Table93[[#This Row],[End Time]]-Table93[[#This Row],[Start Time]])*1440,0)</f>
        <v>2</v>
      </c>
      <c r="I16" s="442" t="s">
        <v>1779</v>
      </c>
      <c r="J16" s="442"/>
      <c r="K16" s="442" t="s">
        <v>1780</v>
      </c>
      <c r="L16" s="442" t="s">
        <v>365</v>
      </c>
      <c r="M16" s="442" t="s">
        <v>600</v>
      </c>
      <c r="N16" s="442" t="s">
        <v>2826</v>
      </c>
      <c r="Q16" s="446" t="s">
        <v>1089</v>
      </c>
    </row>
    <row r="17" spans="1:17">
      <c r="A17" s="442">
        <v>2</v>
      </c>
      <c r="B17" s="443">
        <v>45739</v>
      </c>
      <c r="C17" s="442" t="s">
        <v>32</v>
      </c>
      <c r="D17" s="442" t="s">
        <v>96</v>
      </c>
      <c r="E17" s="442" t="s">
        <v>2806</v>
      </c>
      <c r="F17" s="444">
        <v>0.43055555555555558</v>
      </c>
      <c r="G17" s="444">
        <v>0.43263888888888891</v>
      </c>
      <c r="H17" s="446">
        <f>ROUND((Table93[[#This Row],[End Time]]-Table93[[#This Row],[Start Time]])*1440,0)</f>
        <v>3</v>
      </c>
      <c r="I17" s="442" t="s">
        <v>1781</v>
      </c>
      <c r="J17" s="442"/>
      <c r="K17" s="442" t="s">
        <v>1782</v>
      </c>
      <c r="L17" s="442" t="s">
        <v>365</v>
      </c>
      <c r="M17" s="442" t="s">
        <v>600</v>
      </c>
      <c r="N17" s="442" t="s">
        <v>2826</v>
      </c>
      <c r="Q17" s="446" t="s">
        <v>2842</v>
      </c>
    </row>
    <row r="18" spans="1:17">
      <c r="A18" s="442">
        <v>2</v>
      </c>
      <c r="B18" s="443">
        <v>45739</v>
      </c>
      <c r="C18" s="442" t="s">
        <v>2839</v>
      </c>
      <c r="D18" s="442" t="s">
        <v>96</v>
      </c>
      <c r="E18" s="442" t="s">
        <v>2806</v>
      </c>
      <c r="F18" s="444">
        <v>0.43333333333333335</v>
      </c>
      <c r="G18" s="444">
        <v>0.45694444444444443</v>
      </c>
      <c r="H18" s="446">
        <f>ROUND((Table93[[#This Row],[End Time]]-Table93[[#This Row],[Start Time]])*1440,0)</f>
        <v>34</v>
      </c>
      <c r="I18" s="442" t="s">
        <v>1783</v>
      </c>
      <c r="J18" s="442"/>
      <c r="K18" s="442" t="s">
        <v>1784</v>
      </c>
      <c r="L18" s="442" t="s">
        <v>365</v>
      </c>
      <c r="M18" s="442" t="s">
        <v>600</v>
      </c>
      <c r="N18" s="442" t="s">
        <v>2826</v>
      </c>
      <c r="Q18" s="446" t="s">
        <v>32</v>
      </c>
    </row>
    <row r="19" spans="1:17">
      <c r="A19" s="442">
        <v>2</v>
      </c>
      <c r="B19" s="443">
        <v>45739</v>
      </c>
      <c r="C19" s="442" t="s">
        <v>32</v>
      </c>
      <c r="D19" s="442" t="s">
        <v>248</v>
      </c>
      <c r="E19" s="442" t="s">
        <v>2806</v>
      </c>
      <c r="F19" s="444">
        <v>0.45694444444444443</v>
      </c>
      <c r="G19" s="444">
        <v>0.45902777777777776</v>
      </c>
      <c r="H19" s="446">
        <f>ROUND((Table93[[#This Row],[End Time]]-Table93[[#This Row],[Start Time]])*1440,0)</f>
        <v>3</v>
      </c>
      <c r="I19" s="442" t="s">
        <v>1785</v>
      </c>
      <c r="J19" s="442"/>
      <c r="K19" s="442" t="s">
        <v>1786</v>
      </c>
      <c r="L19" s="442" t="s">
        <v>365</v>
      </c>
      <c r="M19" s="442" t="s">
        <v>600</v>
      </c>
      <c r="N19" s="442" t="s">
        <v>2826</v>
      </c>
      <c r="Q19" s="446" t="s">
        <v>41</v>
      </c>
    </row>
    <row r="20" spans="1:17">
      <c r="A20" s="442">
        <v>2</v>
      </c>
      <c r="B20" s="443">
        <v>45739</v>
      </c>
      <c r="C20" s="442" t="s">
        <v>29</v>
      </c>
      <c r="D20" s="442" t="s">
        <v>248</v>
      </c>
      <c r="E20" s="442" t="s">
        <v>2806</v>
      </c>
      <c r="F20" s="444">
        <v>0.4597222222222222</v>
      </c>
      <c r="G20" s="444">
        <v>0.48819444444444443</v>
      </c>
      <c r="H20" s="446">
        <f>ROUND((Table93[[#This Row],[End Time]]-Table93[[#This Row],[Start Time]])*1440,0)</f>
        <v>41</v>
      </c>
      <c r="I20" s="442" t="s">
        <v>1787</v>
      </c>
      <c r="J20" s="442"/>
      <c r="K20" s="442" t="s">
        <v>1788</v>
      </c>
      <c r="L20" s="442" t="s">
        <v>365</v>
      </c>
      <c r="M20" s="442" t="s">
        <v>600</v>
      </c>
      <c r="N20" s="442" t="s">
        <v>2826</v>
      </c>
      <c r="Q20" s="446" t="s">
        <v>2837</v>
      </c>
    </row>
    <row r="21" spans="1:17">
      <c r="A21" s="442">
        <v>2</v>
      </c>
      <c r="B21" s="443">
        <v>45739</v>
      </c>
      <c r="C21" s="442" t="s">
        <v>316</v>
      </c>
      <c r="D21" s="442" t="s">
        <v>248</v>
      </c>
      <c r="E21" s="442" t="s">
        <v>2806</v>
      </c>
      <c r="F21" s="444">
        <v>0.48819444444444443</v>
      </c>
      <c r="G21" s="444">
        <v>0.48958333333333331</v>
      </c>
      <c r="H21" s="446">
        <f>ROUND((Table93[[#This Row],[End Time]]-Table93[[#This Row],[Start Time]])*1440,0)</f>
        <v>2</v>
      </c>
      <c r="I21" s="442" t="s">
        <v>1790</v>
      </c>
      <c r="J21" s="442"/>
      <c r="K21" s="442" t="s">
        <v>1791</v>
      </c>
      <c r="L21" s="442" t="s">
        <v>365</v>
      </c>
      <c r="M21" s="442" t="s">
        <v>600</v>
      </c>
      <c r="N21" s="442" t="s">
        <v>2826</v>
      </c>
      <c r="Q21" s="446" t="s">
        <v>1830</v>
      </c>
    </row>
    <row r="22" spans="1:17">
      <c r="A22" s="442">
        <v>2</v>
      </c>
      <c r="B22" s="443">
        <v>45739</v>
      </c>
      <c r="C22" s="442" t="s">
        <v>32</v>
      </c>
      <c r="D22" s="442" t="s">
        <v>193</v>
      </c>
      <c r="E22" s="442" t="s">
        <v>2806</v>
      </c>
      <c r="F22" s="444">
        <v>0.48958333333333331</v>
      </c>
      <c r="G22" s="444">
        <v>0.49305555555555558</v>
      </c>
      <c r="H22" s="446">
        <f>ROUND((Table93[[#This Row],[End Time]]-Table93[[#This Row],[Start Time]])*1440,0)</f>
        <v>5</v>
      </c>
      <c r="I22" s="442" t="s">
        <v>1792</v>
      </c>
      <c r="J22" s="442"/>
      <c r="K22" s="442" t="s">
        <v>1793</v>
      </c>
      <c r="L22" s="442" t="s">
        <v>365</v>
      </c>
      <c r="M22" s="442" t="s">
        <v>600</v>
      </c>
      <c r="N22" s="442" t="s">
        <v>2826</v>
      </c>
      <c r="Q22" s="446" t="s">
        <v>2838</v>
      </c>
    </row>
    <row r="23" spans="1:17">
      <c r="A23" s="442">
        <v>2</v>
      </c>
      <c r="B23" s="443">
        <v>45739</v>
      </c>
      <c r="C23" s="442" t="s">
        <v>1753</v>
      </c>
      <c r="D23" s="442" t="s">
        <v>193</v>
      </c>
      <c r="E23" s="442" t="s">
        <v>2806</v>
      </c>
      <c r="F23" s="444">
        <v>0.49305555555555558</v>
      </c>
      <c r="G23" s="444">
        <v>0.49583333333333335</v>
      </c>
      <c r="H23" s="446">
        <f>ROUND((Table93[[#This Row],[End Time]]-Table93[[#This Row],[Start Time]])*1440,0)</f>
        <v>4</v>
      </c>
      <c r="I23" s="442" t="s">
        <v>1794</v>
      </c>
      <c r="J23" s="442"/>
      <c r="K23" s="442" t="s">
        <v>1795</v>
      </c>
      <c r="L23" s="442" t="s">
        <v>365</v>
      </c>
      <c r="M23" s="442" t="s">
        <v>600</v>
      </c>
      <c r="N23" s="442" t="s">
        <v>2826</v>
      </c>
      <c r="Q23" s="446" t="s">
        <v>156</v>
      </c>
    </row>
    <row r="24" spans="1:17">
      <c r="A24" s="442">
        <v>2</v>
      </c>
      <c r="B24" s="443">
        <v>45739</v>
      </c>
      <c r="C24" s="442" t="s">
        <v>29</v>
      </c>
      <c r="D24" s="442" t="s">
        <v>248</v>
      </c>
      <c r="E24" s="442" t="s">
        <v>2806</v>
      </c>
      <c r="F24" s="444">
        <v>0.49583333333333335</v>
      </c>
      <c r="G24" s="444">
        <v>0.50416666666666665</v>
      </c>
      <c r="H24" s="446">
        <f>ROUND((Table93[[#This Row],[End Time]]-Table93[[#This Row],[Start Time]])*1440,0)</f>
        <v>12</v>
      </c>
      <c r="I24" s="442" t="s">
        <v>1796</v>
      </c>
      <c r="J24" s="442"/>
      <c r="K24" s="442" t="s">
        <v>1797</v>
      </c>
      <c r="L24" s="442" t="s">
        <v>365</v>
      </c>
      <c r="M24" s="442" t="s">
        <v>600</v>
      </c>
      <c r="N24" s="442" t="s">
        <v>2826</v>
      </c>
      <c r="Q24" s="446" t="s">
        <v>83</v>
      </c>
    </row>
    <row r="25" spans="1:17">
      <c r="A25" s="442">
        <v>2</v>
      </c>
      <c r="B25" s="443">
        <v>45739</v>
      </c>
      <c r="C25" s="442" t="s">
        <v>29</v>
      </c>
      <c r="D25" s="442" t="s">
        <v>248</v>
      </c>
      <c r="E25" s="442" t="s">
        <v>2806</v>
      </c>
      <c r="F25" s="444">
        <v>0.50416666666666665</v>
      </c>
      <c r="G25" s="444">
        <v>0.51180555555555551</v>
      </c>
      <c r="H25" s="446">
        <f>ROUND((Table93[[#This Row],[End Time]]-Table93[[#This Row],[Start Time]])*1440,0)</f>
        <v>11</v>
      </c>
      <c r="I25" s="442" t="s">
        <v>1798</v>
      </c>
      <c r="J25" s="442"/>
      <c r="K25" s="442" t="s">
        <v>1799</v>
      </c>
      <c r="L25" s="442" t="s">
        <v>365</v>
      </c>
      <c r="M25" s="442" t="s">
        <v>600</v>
      </c>
      <c r="N25" s="442" t="s">
        <v>2826</v>
      </c>
      <c r="Q25" s="446" t="s">
        <v>2008</v>
      </c>
    </row>
    <row r="26" spans="1:17">
      <c r="A26" s="442">
        <v>2</v>
      </c>
      <c r="B26" s="443">
        <v>45739</v>
      </c>
      <c r="C26" s="442" t="s">
        <v>1089</v>
      </c>
      <c r="D26" s="442"/>
      <c r="E26" s="442" t="s">
        <v>2806</v>
      </c>
      <c r="F26" s="444">
        <v>0.51180555555555551</v>
      </c>
      <c r="G26" s="444">
        <v>0.5131944444444444</v>
      </c>
      <c r="H26" s="446">
        <f>ROUND((Table93[[#This Row],[End Time]]-Table93[[#This Row],[Start Time]])*1440,0)</f>
        <v>2</v>
      </c>
      <c r="I26" s="442" t="s">
        <v>1800</v>
      </c>
      <c r="J26" s="442"/>
      <c r="K26" s="442" t="s">
        <v>1801</v>
      </c>
      <c r="L26" s="442" t="s">
        <v>365</v>
      </c>
      <c r="M26" s="442" t="s">
        <v>600</v>
      </c>
      <c r="N26" s="442" t="s">
        <v>2826</v>
      </c>
      <c r="Q26" s="446" t="s">
        <v>1022</v>
      </c>
    </row>
    <row r="27" spans="1:17">
      <c r="A27" s="442">
        <v>2</v>
      </c>
      <c r="B27" s="443">
        <v>45739</v>
      </c>
      <c r="C27" s="442" t="s">
        <v>1030</v>
      </c>
      <c r="D27" s="442"/>
      <c r="E27" s="442" t="s">
        <v>2806</v>
      </c>
      <c r="F27" s="444">
        <v>0.5131944444444444</v>
      </c>
      <c r="G27" s="444">
        <v>0.54166666666666663</v>
      </c>
      <c r="H27" s="446">
        <f>ROUND((Table93[[#This Row],[End Time]]-Table93[[#This Row],[Start Time]])*1440,0)</f>
        <v>41</v>
      </c>
      <c r="I27" s="442"/>
      <c r="J27" s="442"/>
      <c r="K27" s="442"/>
      <c r="L27" s="442" t="s">
        <v>365</v>
      </c>
      <c r="M27" s="442" t="s">
        <v>600</v>
      </c>
      <c r="N27" s="442" t="s">
        <v>2826</v>
      </c>
      <c r="Q27" s="446" t="s">
        <v>2839</v>
      </c>
    </row>
    <row r="28" spans="1:17">
      <c r="A28" s="442">
        <v>2</v>
      </c>
      <c r="B28" s="443">
        <v>45739</v>
      </c>
      <c r="C28" s="442" t="s">
        <v>25</v>
      </c>
      <c r="D28" s="442" t="s">
        <v>248</v>
      </c>
      <c r="E28" s="442" t="s">
        <v>2806</v>
      </c>
      <c r="F28" s="444">
        <v>0.54166666666666663</v>
      </c>
      <c r="G28" s="444">
        <v>0.55138888888888893</v>
      </c>
      <c r="H28" s="446">
        <f>ROUND((Table93[[#This Row],[End Time]]-Table93[[#This Row],[Start Time]])*1440,0)</f>
        <v>14</v>
      </c>
      <c r="I28" s="442" t="s">
        <v>1803</v>
      </c>
      <c r="J28" s="442"/>
      <c r="K28" s="442" t="s">
        <v>1804</v>
      </c>
      <c r="L28" s="442" t="s">
        <v>365</v>
      </c>
      <c r="M28" s="442" t="s">
        <v>600</v>
      </c>
      <c r="N28" s="442" t="s">
        <v>2826</v>
      </c>
      <c r="Q28" s="446" t="s">
        <v>217</v>
      </c>
    </row>
    <row r="29" spans="1:17">
      <c r="A29" s="442">
        <v>2</v>
      </c>
      <c r="B29" s="443">
        <v>45739</v>
      </c>
      <c r="C29" s="442" t="s">
        <v>29</v>
      </c>
      <c r="D29" s="442" t="s">
        <v>188</v>
      </c>
      <c r="E29" s="442" t="s">
        <v>2806</v>
      </c>
      <c r="F29" s="444">
        <v>0.55138888888888893</v>
      </c>
      <c r="G29" s="444">
        <v>0.57499999999999996</v>
      </c>
      <c r="H29" s="446">
        <f>ROUND((Table93[[#This Row],[End Time]]-Table93[[#This Row],[Start Time]])*1440,0)</f>
        <v>34</v>
      </c>
      <c r="I29" s="442" t="s">
        <v>1805</v>
      </c>
      <c r="J29" s="442"/>
      <c r="K29" s="442" t="s">
        <v>1806</v>
      </c>
      <c r="L29" s="442" t="s">
        <v>365</v>
      </c>
      <c r="M29" s="442" t="s">
        <v>600</v>
      </c>
      <c r="N29" s="442" t="s">
        <v>2826</v>
      </c>
      <c r="Q29" s="446" t="s">
        <v>29</v>
      </c>
    </row>
    <row r="30" spans="1:17">
      <c r="A30" s="442">
        <v>2</v>
      </c>
      <c r="B30" s="443">
        <v>45739</v>
      </c>
      <c r="C30" s="442" t="s">
        <v>29</v>
      </c>
      <c r="D30" s="442" t="s">
        <v>248</v>
      </c>
      <c r="E30" s="442" t="s">
        <v>2806</v>
      </c>
      <c r="F30" s="444">
        <v>0.57499999999999996</v>
      </c>
      <c r="G30" s="444">
        <v>0.57777777777777772</v>
      </c>
      <c r="H30" s="446">
        <f>ROUND((Table93[[#This Row],[End Time]]-Table93[[#This Row],[Start Time]])*1440,0)</f>
        <v>4</v>
      </c>
      <c r="I30" s="442" t="s">
        <v>1808</v>
      </c>
      <c r="J30" s="442"/>
      <c r="K30" s="442" t="s">
        <v>1809</v>
      </c>
      <c r="L30" s="442" t="s">
        <v>365</v>
      </c>
      <c r="M30" s="442" t="s">
        <v>600</v>
      </c>
      <c r="N30" s="442" t="s">
        <v>2826</v>
      </c>
      <c r="Q30" s="446" t="s">
        <v>2843</v>
      </c>
    </row>
    <row r="31" spans="1:17">
      <c r="A31" s="442">
        <v>2</v>
      </c>
      <c r="B31" s="443">
        <v>45739</v>
      </c>
      <c r="C31" s="442" t="s">
        <v>29</v>
      </c>
      <c r="D31" s="442" t="s">
        <v>248</v>
      </c>
      <c r="E31" s="442" t="s">
        <v>2806</v>
      </c>
      <c r="F31" s="444">
        <v>0.57777777777777772</v>
      </c>
      <c r="G31" s="444">
        <v>0.57916666666666672</v>
      </c>
      <c r="H31" s="446">
        <f>ROUND((Table93[[#This Row],[End Time]]-Table93[[#This Row],[Start Time]])*1440,0)</f>
        <v>2</v>
      </c>
      <c r="I31" s="442" t="s">
        <v>1810</v>
      </c>
      <c r="J31" s="442"/>
      <c r="K31" s="442" t="s">
        <v>1811</v>
      </c>
      <c r="L31" s="442" t="s">
        <v>365</v>
      </c>
      <c r="M31" s="442" t="s">
        <v>600</v>
      </c>
      <c r="N31" s="442" t="s">
        <v>2826</v>
      </c>
      <c r="Q31" s="446" t="s">
        <v>226</v>
      </c>
    </row>
    <row r="32" spans="1:17">
      <c r="A32" s="442">
        <v>2</v>
      </c>
      <c r="B32" s="443">
        <v>45739</v>
      </c>
      <c r="C32" s="442" t="s">
        <v>29</v>
      </c>
      <c r="D32" s="442" t="s">
        <v>248</v>
      </c>
      <c r="E32" s="442" t="s">
        <v>2806</v>
      </c>
      <c r="F32" s="444">
        <v>0.57986111111111116</v>
      </c>
      <c r="G32" s="444">
        <v>0.58472222222222225</v>
      </c>
      <c r="H32" s="446">
        <f>ROUND((Table93[[#This Row],[End Time]]-Table93[[#This Row],[Start Time]])*1440,0)</f>
        <v>7</v>
      </c>
      <c r="I32" s="442" t="s">
        <v>1813</v>
      </c>
      <c r="J32" s="442"/>
      <c r="K32" s="442" t="s">
        <v>1814</v>
      </c>
      <c r="L32" s="442" t="s">
        <v>365</v>
      </c>
      <c r="M32" s="442" t="s">
        <v>600</v>
      </c>
      <c r="N32" s="442" t="s">
        <v>2826</v>
      </c>
      <c r="Q32" s="446" t="s">
        <v>2844</v>
      </c>
    </row>
    <row r="33" spans="1:17">
      <c r="A33" s="442">
        <v>2</v>
      </c>
      <c r="B33" s="443">
        <v>45739</v>
      </c>
      <c r="C33" s="442" t="s">
        <v>2845</v>
      </c>
      <c r="D33" s="442" t="s">
        <v>248</v>
      </c>
      <c r="E33" s="442" t="s">
        <v>2806</v>
      </c>
      <c r="F33" s="444">
        <v>0.5854166666666667</v>
      </c>
      <c r="G33" s="444">
        <v>0.58819444444444446</v>
      </c>
      <c r="H33" s="446">
        <f>ROUND((Table93[[#This Row],[End Time]]-Table93[[#This Row],[Start Time]])*1440,0)</f>
        <v>4</v>
      </c>
      <c r="I33" s="442" t="s">
        <v>1815</v>
      </c>
      <c r="J33" s="442"/>
      <c r="K33" s="442" t="s">
        <v>1816</v>
      </c>
      <c r="L33" s="442" t="s">
        <v>365</v>
      </c>
      <c r="M33" s="442" t="s">
        <v>600</v>
      </c>
      <c r="N33" s="442" t="s">
        <v>2826</v>
      </c>
      <c r="Q33" s="446" t="s">
        <v>1289</v>
      </c>
    </row>
    <row r="34" spans="1:17">
      <c r="A34" s="442">
        <v>2</v>
      </c>
      <c r="B34" s="443">
        <v>45739</v>
      </c>
      <c r="C34" s="442" t="s">
        <v>316</v>
      </c>
      <c r="D34" s="442" t="s">
        <v>248</v>
      </c>
      <c r="E34" s="442" t="s">
        <v>2806</v>
      </c>
      <c r="F34" s="444">
        <v>0.58819444444444446</v>
      </c>
      <c r="G34" s="444">
        <v>0.59027777777777779</v>
      </c>
      <c r="H34" s="446">
        <f>ROUND((Table93[[#This Row],[End Time]]-Table93[[#This Row],[Start Time]])*1440,0)</f>
        <v>3</v>
      </c>
      <c r="I34" s="442" t="s">
        <v>1817</v>
      </c>
      <c r="J34" s="442"/>
      <c r="K34" s="442" t="s">
        <v>1818</v>
      </c>
      <c r="L34" s="442" t="s">
        <v>365</v>
      </c>
      <c r="M34" s="442" t="s">
        <v>600</v>
      </c>
      <c r="N34" s="442" t="s">
        <v>2826</v>
      </c>
      <c r="Q34" s="446" t="s">
        <v>36</v>
      </c>
    </row>
    <row r="35" spans="1:17">
      <c r="A35" s="442">
        <v>2</v>
      </c>
      <c r="B35" s="443">
        <v>45739</v>
      </c>
      <c r="C35" s="442" t="s">
        <v>41</v>
      </c>
      <c r="D35" s="442" t="s">
        <v>248</v>
      </c>
      <c r="E35" s="442" t="s">
        <v>2806</v>
      </c>
      <c r="F35" s="444">
        <v>0.59027777777777779</v>
      </c>
      <c r="G35" s="444">
        <v>0.59166666666666667</v>
      </c>
      <c r="H35" s="446">
        <f>ROUND((Table93[[#This Row],[End Time]]-Table93[[#This Row],[Start Time]])*1440,0)</f>
        <v>2</v>
      </c>
      <c r="I35" s="442" t="s">
        <v>1819</v>
      </c>
      <c r="J35" s="442"/>
      <c r="K35" s="442" t="s">
        <v>1820</v>
      </c>
      <c r="L35" s="442" t="s">
        <v>365</v>
      </c>
      <c r="M35" s="442" t="s">
        <v>600</v>
      </c>
      <c r="N35" s="442" t="s">
        <v>2826</v>
      </c>
      <c r="Q35" s="446" t="s">
        <v>349</v>
      </c>
    </row>
    <row r="36" spans="1:17">
      <c r="A36" s="442">
        <v>2</v>
      </c>
      <c r="B36" s="443">
        <v>45739</v>
      </c>
      <c r="C36" s="442" t="s">
        <v>316</v>
      </c>
      <c r="D36" s="442" t="s">
        <v>272</v>
      </c>
      <c r="E36" s="442" t="s">
        <v>2806</v>
      </c>
      <c r="F36" s="444">
        <v>0.59236111111111112</v>
      </c>
      <c r="G36" s="444">
        <v>0.59305555555555556</v>
      </c>
      <c r="H36" s="446">
        <f>ROUND((Table93[[#This Row],[End Time]]-Table93[[#This Row],[Start Time]])*1440,0)</f>
        <v>1</v>
      </c>
      <c r="I36" s="442" t="s">
        <v>1821</v>
      </c>
      <c r="J36" s="442"/>
      <c r="K36" s="442" t="s">
        <v>1822</v>
      </c>
      <c r="L36" s="442" t="s">
        <v>365</v>
      </c>
      <c r="M36" s="442" t="s">
        <v>600</v>
      </c>
      <c r="N36" s="442" t="s">
        <v>2826</v>
      </c>
      <c r="Q36" s="446" t="s">
        <v>1030</v>
      </c>
    </row>
    <row r="37" spans="1:17">
      <c r="A37" s="442">
        <v>2</v>
      </c>
      <c r="B37" s="443">
        <v>45739</v>
      </c>
      <c r="C37" s="442" t="s">
        <v>1289</v>
      </c>
      <c r="D37" s="442" t="s">
        <v>248</v>
      </c>
      <c r="E37" s="442" t="s">
        <v>2806</v>
      </c>
      <c r="F37" s="444">
        <v>0.59305555555555556</v>
      </c>
      <c r="G37" s="444">
        <v>0.59444444444444444</v>
      </c>
      <c r="H37" s="446">
        <f>ROUND((Table93[[#This Row],[End Time]]-Table93[[#This Row],[Start Time]])*1440,0)</f>
        <v>2</v>
      </c>
      <c r="I37" s="442" t="s">
        <v>1823</v>
      </c>
      <c r="J37" s="442"/>
      <c r="K37" s="442" t="s">
        <v>1824</v>
      </c>
      <c r="L37" s="442" t="s">
        <v>365</v>
      </c>
      <c r="M37" s="442" t="s">
        <v>600</v>
      </c>
      <c r="N37" s="442" t="s">
        <v>2826</v>
      </c>
      <c r="Q37" s="446" t="s">
        <v>316</v>
      </c>
    </row>
    <row r="38" spans="1:17">
      <c r="A38" s="442">
        <v>2</v>
      </c>
      <c r="B38" s="443">
        <v>45739</v>
      </c>
      <c r="C38" s="442" t="s">
        <v>32</v>
      </c>
      <c r="D38" s="442" t="s">
        <v>248</v>
      </c>
      <c r="E38" s="442" t="s">
        <v>2806</v>
      </c>
      <c r="F38" s="444">
        <v>0.59513888888888888</v>
      </c>
      <c r="G38" s="444">
        <v>0.59652777777777777</v>
      </c>
      <c r="H38" s="446">
        <f>ROUND((Table93[[#This Row],[End Time]]-Table93[[#This Row],[Start Time]])*1440,0)</f>
        <v>2</v>
      </c>
      <c r="I38" s="442" t="s">
        <v>1826</v>
      </c>
      <c r="J38" s="442"/>
      <c r="K38" s="442" t="s">
        <v>1827</v>
      </c>
      <c r="L38" s="442" t="s">
        <v>365</v>
      </c>
      <c r="M38" s="442" t="s">
        <v>600</v>
      </c>
      <c r="N38" s="442" t="s">
        <v>2826</v>
      </c>
      <c r="Q38" s="446" t="s">
        <v>440</v>
      </c>
    </row>
    <row r="39" spans="1:17">
      <c r="A39" s="442">
        <v>2</v>
      </c>
      <c r="B39" s="443">
        <v>45739</v>
      </c>
      <c r="C39" s="442" t="s">
        <v>2845</v>
      </c>
      <c r="D39" s="442" t="s">
        <v>272</v>
      </c>
      <c r="E39" s="442" t="s">
        <v>2806</v>
      </c>
      <c r="F39" s="444">
        <v>0.59722222222222221</v>
      </c>
      <c r="G39" s="444">
        <v>0.59861111111111109</v>
      </c>
      <c r="H39" s="446">
        <f>ROUND((Table93[[#This Row],[End Time]]-Table93[[#This Row],[Start Time]])*1440,0)</f>
        <v>2</v>
      </c>
      <c r="I39" s="442" t="s">
        <v>1828</v>
      </c>
      <c r="J39" s="442"/>
      <c r="K39" s="442" t="s">
        <v>1829</v>
      </c>
      <c r="L39" s="442" t="s">
        <v>365</v>
      </c>
      <c r="M39" s="442" t="s">
        <v>600</v>
      </c>
      <c r="N39" s="442" t="s">
        <v>2826</v>
      </c>
      <c r="Q39" s="446" t="s">
        <v>2845</v>
      </c>
    </row>
    <row r="40" spans="1:17">
      <c r="A40" s="442">
        <v>2</v>
      </c>
      <c r="B40" s="443">
        <v>45739</v>
      </c>
      <c r="C40" s="442" t="s">
        <v>1830</v>
      </c>
      <c r="D40" s="442" t="s">
        <v>248</v>
      </c>
      <c r="E40" s="442" t="s">
        <v>2806</v>
      </c>
      <c r="F40" s="444">
        <v>0.59861111111111109</v>
      </c>
      <c r="G40" s="444">
        <v>0.60069444444444442</v>
      </c>
      <c r="H40" s="446">
        <f>ROUND((Table93[[#This Row],[End Time]]-Table93[[#This Row],[Start Time]])*1440,0)</f>
        <v>3</v>
      </c>
      <c r="I40" s="442" t="s">
        <v>1831</v>
      </c>
      <c r="J40" s="442"/>
      <c r="K40" s="442" t="s">
        <v>1832</v>
      </c>
      <c r="L40" s="442" t="s">
        <v>365</v>
      </c>
      <c r="M40" s="442" t="s">
        <v>600</v>
      </c>
      <c r="N40" s="442" t="s">
        <v>2826</v>
      </c>
      <c r="Q40" s="446" t="s">
        <v>1753</v>
      </c>
    </row>
    <row r="41" spans="1:17">
      <c r="A41" s="442">
        <v>2</v>
      </c>
      <c r="B41" s="443">
        <v>45739</v>
      </c>
      <c r="C41" s="442" t="s">
        <v>83</v>
      </c>
      <c r="D41" s="442"/>
      <c r="E41" s="442" t="s">
        <v>2806</v>
      </c>
      <c r="F41" s="444">
        <v>0.60069444444444442</v>
      </c>
      <c r="G41" s="444">
        <v>0.60347222222222219</v>
      </c>
      <c r="H41" s="446">
        <f>ROUND((Table93[[#This Row],[End Time]]-Table93[[#This Row],[Start Time]])*1440,0)</f>
        <v>4</v>
      </c>
      <c r="I41" s="442" t="s">
        <v>1834</v>
      </c>
      <c r="J41" s="442"/>
      <c r="K41" s="442" t="s">
        <v>1835</v>
      </c>
      <c r="L41" s="442" t="s">
        <v>365</v>
      </c>
      <c r="M41" s="442" t="s">
        <v>600</v>
      </c>
      <c r="N41" s="442" t="s">
        <v>2826</v>
      </c>
      <c r="Q41" s="446" t="s">
        <v>55</v>
      </c>
    </row>
    <row r="42" spans="1:17">
      <c r="A42" s="442">
        <v>2</v>
      </c>
      <c r="B42" s="443">
        <v>45739</v>
      </c>
      <c r="C42" s="442" t="s">
        <v>32</v>
      </c>
      <c r="D42" s="442" t="s">
        <v>248</v>
      </c>
      <c r="E42" s="442" t="s">
        <v>2806</v>
      </c>
      <c r="F42" s="444">
        <v>0.60555555555555551</v>
      </c>
      <c r="G42" s="444">
        <v>0.6069444444444444</v>
      </c>
      <c r="H42" s="446">
        <f>ROUND((Table93[[#This Row],[End Time]]-Table93[[#This Row],[Start Time]])*1440,0)</f>
        <v>2</v>
      </c>
      <c r="I42" s="442" t="s">
        <v>1756</v>
      </c>
      <c r="J42" s="442"/>
      <c r="K42" s="442" t="s">
        <v>1836</v>
      </c>
      <c r="L42" s="442" t="s">
        <v>365</v>
      </c>
      <c r="M42" s="442" t="s">
        <v>600</v>
      </c>
      <c r="N42" s="442" t="s">
        <v>2826</v>
      </c>
      <c r="Q42" s="446" t="s">
        <v>2847</v>
      </c>
    </row>
    <row r="43" spans="1:17">
      <c r="A43" s="442">
        <v>2</v>
      </c>
      <c r="B43" s="443">
        <v>45739</v>
      </c>
      <c r="C43" s="442" t="s">
        <v>316</v>
      </c>
      <c r="D43" s="442" t="s">
        <v>248</v>
      </c>
      <c r="E43" s="442" t="s">
        <v>2806</v>
      </c>
      <c r="F43" s="444">
        <v>0.6069444444444444</v>
      </c>
      <c r="G43" s="444">
        <v>0.6118055555555556</v>
      </c>
      <c r="H43" s="446">
        <f>ROUND((Table93[[#This Row],[End Time]]-Table93[[#This Row],[Start Time]])*1440,0)</f>
        <v>7</v>
      </c>
      <c r="I43" s="442" t="s">
        <v>1837</v>
      </c>
      <c r="J43" s="442"/>
      <c r="K43" s="442" t="s">
        <v>1838</v>
      </c>
      <c r="L43" s="442" t="s">
        <v>365</v>
      </c>
      <c r="M43" s="442" t="s">
        <v>600</v>
      </c>
      <c r="N43" s="442" t="s">
        <v>2826</v>
      </c>
      <c r="Q43" s="446" t="s">
        <v>2848</v>
      </c>
    </row>
    <row r="44" spans="1:17">
      <c r="A44" s="442">
        <v>2</v>
      </c>
      <c r="B44" s="443">
        <v>45739</v>
      </c>
      <c r="C44" s="442" t="s">
        <v>32</v>
      </c>
      <c r="D44" s="442"/>
      <c r="E44" s="442" t="s">
        <v>2806</v>
      </c>
      <c r="F44" s="444">
        <v>0.61319444444444449</v>
      </c>
      <c r="G44" s="444">
        <v>0.61458333333333337</v>
      </c>
      <c r="H44" s="446">
        <f>ROUND((Table93[[#This Row],[End Time]]-Table93[[#This Row],[Start Time]])*1440,0)</f>
        <v>2</v>
      </c>
      <c r="I44" s="442" t="s">
        <v>268</v>
      </c>
      <c r="J44" s="442"/>
      <c r="K44" s="442" t="s">
        <v>1839</v>
      </c>
      <c r="L44" s="442" t="s">
        <v>365</v>
      </c>
      <c r="M44" s="442" t="s">
        <v>600</v>
      </c>
      <c r="N44" s="442" t="s">
        <v>2826</v>
      </c>
      <c r="Q44" s="445" t="s">
        <v>2850</v>
      </c>
    </row>
    <row r="45" spans="1:17">
      <c r="A45" s="442">
        <v>2</v>
      </c>
      <c r="B45" s="443">
        <v>45739</v>
      </c>
      <c r="C45" s="442" t="s">
        <v>29</v>
      </c>
      <c r="D45" s="442"/>
      <c r="E45" s="442" t="s">
        <v>2806</v>
      </c>
      <c r="F45" s="444">
        <v>0.61458333333333337</v>
      </c>
      <c r="G45" s="444">
        <v>0.6166666666666667</v>
      </c>
      <c r="H45" s="446">
        <f>ROUND((Table93[[#This Row],[End Time]]-Table93[[#This Row],[Start Time]])*1440,0)</f>
        <v>3</v>
      </c>
      <c r="I45" s="442" t="s">
        <v>1841</v>
      </c>
      <c r="J45" s="442"/>
      <c r="K45" s="442" t="s">
        <v>1842</v>
      </c>
      <c r="L45" s="442" t="s">
        <v>365</v>
      </c>
      <c r="M45" s="442" t="s">
        <v>600</v>
      </c>
      <c r="N45" s="442" t="s">
        <v>2826</v>
      </c>
    </row>
    <row r="46" spans="1:17">
      <c r="A46" s="442">
        <v>2</v>
      </c>
      <c r="B46" s="443">
        <v>45739</v>
      </c>
      <c r="C46" s="442" t="s">
        <v>2850</v>
      </c>
      <c r="D46" s="442"/>
      <c r="E46" s="442" t="s">
        <v>2806</v>
      </c>
      <c r="F46" s="444">
        <v>0.6166666666666667</v>
      </c>
      <c r="G46" s="444">
        <v>0.62916666666666665</v>
      </c>
      <c r="H46" s="446">
        <f>ROUND((Table93[[#This Row],[End Time]]-Table93[[#This Row],[Start Time]])*1440,0)</f>
        <v>18</v>
      </c>
      <c r="I46" s="442" t="s">
        <v>1844</v>
      </c>
      <c r="J46" s="442"/>
      <c r="K46" s="442" t="s">
        <v>1845</v>
      </c>
      <c r="L46" s="442" t="s">
        <v>365</v>
      </c>
      <c r="M46" s="442" t="s">
        <v>600</v>
      </c>
      <c r="N46" s="442" t="s">
        <v>2826</v>
      </c>
    </row>
    <row r="47" spans="1:17">
      <c r="A47" s="442">
        <v>2</v>
      </c>
      <c r="B47" s="443">
        <v>45739</v>
      </c>
      <c r="C47" s="442" t="s">
        <v>2850</v>
      </c>
      <c r="D47" s="442"/>
      <c r="E47" s="442" t="s">
        <v>2806</v>
      </c>
      <c r="F47" s="444">
        <v>0.64583333333333337</v>
      </c>
      <c r="G47" s="444">
        <v>0.65</v>
      </c>
      <c r="H47" s="446">
        <f>ROUND((Table93[[#This Row],[End Time]]-Table93[[#This Row],[Start Time]])*1440,0)</f>
        <v>6</v>
      </c>
      <c r="I47" s="442" t="s">
        <v>1846</v>
      </c>
      <c r="J47" s="442"/>
      <c r="K47" s="442" t="s">
        <v>1847</v>
      </c>
      <c r="L47" s="442" t="s">
        <v>365</v>
      </c>
      <c r="M47" s="442" t="s">
        <v>600</v>
      </c>
      <c r="N47" s="442" t="s">
        <v>2826</v>
      </c>
    </row>
    <row r="48" spans="1:17">
      <c r="A48" s="442">
        <v>2</v>
      </c>
      <c r="B48" s="443">
        <v>45739</v>
      </c>
      <c r="C48" s="442" t="s">
        <v>41</v>
      </c>
      <c r="D48" s="442"/>
      <c r="E48" s="442" t="s">
        <v>2806</v>
      </c>
      <c r="F48" s="444">
        <v>0.65</v>
      </c>
      <c r="G48" s="444">
        <v>0.65208333333333335</v>
      </c>
      <c r="H48" s="446">
        <f>ROUND((Table93[[#This Row],[End Time]]-Table93[[#This Row],[Start Time]])*1440,0)</f>
        <v>3</v>
      </c>
      <c r="I48" s="442" t="s">
        <v>1849</v>
      </c>
      <c r="J48" s="442"/>
      <c r="K48" s="442" t="s">
        <v>1850</v>
      </c>
      <c r="L48" s="442" t="s">
        <v>365</v>
      </c>
      <c r="M48" s="442" t="s">
        <v>600</v>
      </c>
      <c r="N48" s="442" t="s">
        <v>2826</v>
      </c>
    </row>
    <row r="49" spans="1:14">
      <c r="A49" s="442">
        <v>2</v>
      </c>
      <c r="B49" s="443">
        <v>45739</v>
      </c>
      <c r="C49" s="442" t="s">
        <v>32</v>
      </c>
      <c r="D49" s="442" t="s">
        <v>51</v>
      </c>
      <c r="E49" s="442" t="s">
        <v>2806</v>
      </c>
      <c r="F49" s="444">
        <v>0.65208333333333335</v>
      </c>
      <c r="G49" s="444">
        <v>0.65416666666666667</v>
      </c>
      <c r="H49" s="446">
        <f>ROUND((Table93[[#This Row],[End Time]]-Table93[[#This Row],[Start Time]])*1440,0)</f>
        <v>3</v>
      </c>
      <c r="I49" s="442" t="s">
        <v>1851</v>
      </c>
      <c r="J49" s="442"/>
      <c r="K49" s="442" t="s">
        <v>1852</v>
      </c>
      <c r="L49" s="442" t="s">
        <v>365</v>
      </c>
      <c r="M49" s="442" t="s">
        <v>600</v>
      </c>
      <c r="N49" s="442" t="s">
        <v>2826</v>
      </c>
    </row>
    <row r="50" spans="1:14">
      <c r="A50" s="442">
        <v>2</v>
      </c>
      <c r="B50" s="443">
        <v>45739</v>
      </c>
      <c r="C50" s="442" t="s">
        <v>349</v>
      </c>
      <c r="D50" s="442"/>
      <c r="E50" s="442" t="s">
        <v>2806</v>
      </c>
      <c r="F50" s="444">
        <v>0.65416666666666667</v>
      </c>
      <c r="G50" s="444">
        <v>0.66319444444444442</v>
      </c>
      <c r="H50" s="446">
        <f>ROUND((Table93[[#This Row],[End Time]]-Table93[[#This Row],[Start Time]])*1440,0)</f>
        <v>13</v>
      </c>
      <c r="I50" s="442" t="s">
        <v>1853</v>
      </c>
      <c r="J50" s="442"/>
      <c r="K50" s="442" t="s">
        <v>1854</v>
      </c>
      <c r="L50" s="442" t="s">
        <v>365</v>
      </c>
      <c r="M50" s="442" t="s">
        <v>600</v>
      </c>
      <c r="N50" s="442" t="s">
        <v>2826</v>
      </c>
    </row>
    <row r="51" spans="1:14">
      <c r="A51" s="442">
        <v>2</v>
      </c>
      <c r="B51" s="443">
        <v>45739</v>
      </c>
      <c r="C51" s="442" t="s">
        <v>2844</v>
      </c>
      <c r="D51" s="442" t="s">
        <v>45</v>
      </c>
      <c r="E51" s="442" t="s">
        <v>2806</v>
      </c>
      <c r="F51" s="444">
        <v>0.66388888888888886</v>
      </c>
      <c r="G51" s="444">
        <v>0.66666666666666663</v>
      </c>
      <c r="H51" s="446">
        <f>ROUND((Table93[[#This Row],[End Time]]-Table93[[#This Row],[Start Time]])*1440,0)</f>
        <v>4</v>
      </c>
      <c r="I51" s="442" t="s">
        <v>1856</v>
      </c>
      <c r="J51" s="442"/>
      <c r="K51" s="442" t="s">
        <v>1857</v>
      </c>
      <c r="L51" s="442" t="s">
        <v>365</v>
      </c>
      <c r="M51" s="442" t="s">
        <v>600</v>
      </c>
      <c r="N51" s="442" t="s">
        <v>2826</v>
      </c>
    </row>
    <row r="52" spans="1:14">
      <c r="A52" s="442">
        <v>2</v>
      </c>
      <c r="B52" s="443">
        <v>45739</v>
      </c>
      <c r="C52" s="442" t="s">
        <v>32</v>
      </c>
      <c r="D52" s="442" t="s">
        <v>188</v>
      </c>
      <c r="E52" s="442" t="s">
        <v>2806</v>
      </c>
      <c r="F52" s="444">
        <v>0.66666666666666663</v>
      </c>
      <c r="G52" s="444">
        <v>0.67013888888888884</v>
      </c>
      <c r="H52" s="446">
        <f>ROUND((Table93[[#This Row],[End Time]]-Table93[[#This Row],[Start Time]])*1440,0)</f>
        <v>5</v>
      </c>
      <c r="I52" s="442" t="s">
        <v>1858</v>
      </c>
      <c r="J52" s="442"/>
      <c r="K52" s="442" t="s">
        <v>1859</v>
      </c>
      <c r="L52" s="442" t="s">
        <v>365</v>
      </c>
      <c r="M52" s="442" t="s">
        <v>600</v>
      </c>
      <c r="N52" s="442" t="s">
        <v>2826</v>
      </c>
    </row>
    <row r="53" spans="1:14">
      <c r="A53" s="442">
        <v>2</v>
      </c>
      <c r="B53" s="443">
        <v>45739</v>
      </c>
      <c r="C53" s="442" t="s">
        <v>41</v>
      </c>
      <c r="D53" s="442" t="s">
        <v>188</v>
      </c>
      <c r="E53" s="442" t="s">
        <v>2806</v>
      </c>
      <c r="F53" s="444">
        <v>0.67013888888888884</v>
      </c>
      <c r="G53" s="444">
        <v>0.67291666666666672</v>
      </c>
      <c r="H53" s="446">
        <f>ROUND((Table93[[#This Row],[End Time]]-Table93[[#This Row],[Start Time]])*1440,0)</f>
        <v>4</v>
      </c>
      <c r="I53" s="442" t="s">
        <v>1860</v>
      </c>
      <c r="J53" s="442"/>
      <c r="K53" s="442" t="s">
        <v>1861</v>
      </c>
      <c r="L53" s="442" t="s">
        <v>365</v>
      </c>
      <c r="M53" s="442" t="s">
        <v>600</v>
      </c>
      <c r="N53" s="442" t="s">
        <v>2826</v>
      </c>
    </row>
    <row r="54" spans="1:14">
      <c r="A54" s="442">
        <v>2</v>
      </c>
      <c r="B54" s="443">
        <v>45739</v>
      </c>
      <c r="C54" s="442" t="s">
        <v>32</v>
      </c>
      <c r="D54" s="442" t="s">
        <v>1009</v>
      </c>
      <c r="E54" s="442" t="s">
        <v>2806</v>
      </c>
      <c r="F54" s="444">
        <v>0.67361111111111116</v>
      </c>
      <c r="G54" s="444">
        <v>0.67569444444444449</v>
      </c>
      <c r="H54" s="446">
        <f>ROUND((Table93[[#This Row],[End Time]]-Table93[[#This Row],[Start Time]])*1440,0)</f>
        <v>3</v>
      </c>
      <c r="I54" s="442" t="s">
        <v>1862</v>
      </c>
      <c r="J54" s="442"/>
      <c r="K54" s="442"/>
      <c r="L54" s="442" t="s">
        <v>365</v>
      </c>
      <c r="M54" s="442" t="s">
        <v>600</v>
      </c>
      <c r="N54" s="442" t="s">
        <v>2826</v>
      </c>
    </row>
    <row r="55" spans="1:14">
      <c r="A55" s="442">
        <v>2</v>
      </c>
      <c r="B55" s="443">
        <v>45739</v>
      </c>
      <c r="C55" s="442" t="s">
        <v>41</v>
      </c>
      <c r="D55" s="442" t="s">
        <v>1009</v>
      </c>
      <c r="E55" s="442" t="s">
        <v>2806</v>
      </c>
      <c r="F55" s="444">
        <v>0.67569444444444449</v>
      </c>
      <c r="G55" s="444">
        <v>0.67777777777777781</v>
      </c>
      <c r="H55" s="446">
        <f>ROUND((Table93[[#This Row],[End Time]]-Table93[[#This Row],[Start Time]])*1440,0)</f>
        <v>3</v>
      </c>
      <c r="I55" s="442" t="s">
        <v>1863</v>
      </c>
      <c r="J55" s="442"/>
      <c r="K55" s="442" t="s">
        <v>1864</v>
      </c>
      <c r="L55" s="442" t="s">
        <v>365</v>
      </c>
      <c r="M55" s="442" t="s">
        <v>600</v>
      </c>
      <c r="N55" s="442" t="s">
        <v>2826</v>
      </c>
    </row>
    <row r="56" spans="1:14">
      <c r="A56" s="442">
        <v>2</v>
      </c>
      <c r="B56" s="443">
        <v>45739</v>
      </c>
      <c r="C56" s="442" t="s">
        <v>32</v>
      </c>
      <c r="D56" s="442"/>
      <c r="E56" s="442" t="s">
        <v>2806</v>
      </c>
      <c r="F56" s="444">
        <v>0.67777777777777781</v>
      </c>
      <c r="G56" s="444">
        <v>0.6791666666666667</v>
      </c>
      <c r="H56" s="446">
        <f>ROUND((Table93[[#This Row],[End Time]]-Table93[[#This Row],[Start Time]])*1440,0)</f>
        <v>2</v>
      </c>
      <c r="I56" s="442" t="s">
        <v>268</v>
      </c>
      <c r="J56" s="442"/>
      <c r="K56" s="442" t="s">
        <v>1865</v>
      </c>
      <c r="L56" s="442" t="s">
        <v>365</v>
      </c>
      <c r="M56" s="442" t="s">
        <v>600</v>
      </c>
      <c r="N56" s="442" t="s">
        <v>2826</v>
      </c>
    </row>
    <row r="57" spans="1:14">
      <c r="A57" s="442">
        <v>2</v>
      </c>
      <c r="B57" s="443">
        <v>45739</v>
      </c>
      <c r="C57" s="442" t="s">
        <v>1753</v>
      </c>
      <c r="D57" s="442"/>
      <c r="E57" s="442" t="s">
        <v>2806</v>
      </c>
      <c r="F57" s="444">
        <v>0.6791666666666667</v>
      </c>
      <c r="G57" s="444">
        <v>0.67986111111111114</v>
      </c>
      <c r="H57" s="446">
        <f>ROUND((Table93[[#This Row],[End Time]]-Table93[[#This Row],[Start Time]])*1440,0)</f>
        <v>1</v>
      </c>
      <c r="I57" s="442" t="s">
        <v>1866</v>
      </c>
      <c r="J57" s="442"/>
      <c r="K57" s="442" t="s">
        <v>1867</v>
      </c>
      <c r="L57" s="442" t="s">
        <v>365</v>
      </c>
      <c r="M57" s="442" t="s">
        <v>600</v>
      </c>
      <c r="N57" s="442" t="s">
        <v>2826</v>
      </c>
    </row>
    <row r="58" spans="1:14">
      <c r="A58" s="442">
        <v>2</v>
      </c>
      <c r="B58" s="443">
        <v>45739</v>
      </c>
      <c r="C58" s="442" t="s">
        <v>41</v>
      </c>
      <c r="D58" s="442" t="s">
        <v>272</v>
      </c>
      <c r="E58" s="442" t="s">
        <v>2806</v>
      </c>
      <c r="F58" s="444">
        <v>0.67986111111111114</v>
      </c>
      <c r="G58" s="444">
        <v>0.68333333333333335</v>
      </c>
      <c r="H58" s="446">
        <f>ROUND((Table93[[#This Row],[End Time]]-Table93[[#This Row],[Start Time]])*1440,0)</f>
        <v>5</v>
      </c>
      <c r="I58" s="442" t="s">
        <v>1868</v>
      </c>
      <c r="J58" s="442"/>
      <c r="K58" s="442" t="s">
        <v>1869</v>
      </c>
      <c r="L58" s="442" t="s">
        <v>365</v>
      </c>
      <c r="M58" s="442" t="s">
        <v>600</v>
      </c>
      <c r="N58" s="442" t="s">
        <v>2826</v>
      </c>
    </row>
    <row r="59" spans="1:14">
      <c r="A59" s="442">
        <v>2</v>
      </c>
      <c r="B59" s="443">
        <v>45739</v>
      </c>
      <c r="C59" s="442" t="s">
        <v>226</v>
      </c>
      <c r="D59" s="442"/>
      <c r="E59" s="442" t="s">
        <v>2806</v>
      </c>
      <c r="F59" s="444">
        <v>0.68333333333333335</v>
      </c>
      <c r="G59" s="444">
        <v>0.68472222222222223</v>
      </c>
      <c r="H59" s="446">
        <f>ROUND((Table93[[#This Row],[End Time]]-Table93[[#This Row],[Start Time]])*1440,0)</f>
        <v>2</v>
      </c>
      <c r="I59" s="442" t="s">
        <v>1871</v>
      </c>
      <c r="J59" s="442"/>
      <c r="K59" s="442" t="s">
        <v>1872</v>
      </c>
      <c r="L59" s="442" t="s">
        <v>365</v>
      </c>
      <c r="M59" s="442" t="s">
        <v>600</v>
      </c>
      <c r="N59" s="442" t="s">
        <v>2826</v>
      </c>
    </row>
    <row r="60" spans="1:14">
      <c r="A60" s="442">
        <v>2</v>
      </c>
      <c r="B60" s="443">
        <v>45739</v>
      </c>
      <c r="C60" s="442" t="s">
        <v>2838</v>
      </c>
      <c r="D60" s="442"/>
      <c r="E60" s="442" t="s">
        <v>2806</v>
      </c>
      <c r="F60" s="444">
        <v>0.68472222222222223</v>
      </c>
      <c r="G60" s="444">
        <v>0.68819444444444444</v>
      </c>
      <c r="H60" s="446">
        <f>ROUND((Table93[[#This Row],[End Time]]-Table93[[#This Row],[Start Time]])*1440,0)</f>
        <v>5</v>
      </c>
      <c r="I60" s="442" t="s">
        <v>1874</v>
      </c>
      <c r="J60" s="442"/>
      <c r="K60" s="442" t="s">
        <v>1875</v>
      </c>
      <c r="L60" s="442" t="s">
        <v>365</v>
      </c>
      <c r="M60" s="442" t="s">
        <v>600</v>
      </c>
      <c r="N60" s="442" t="s">
        <v>2826</v>
      </c>
    </row>
    <row r="61" spans="1:14">
      <c r="A61" s="442">
        <v>2</v>
      </c>
      <c r="B61" s="443">
        <v>45739</v>
      </c>
      <c r="C61" s="442" t="s">
        <v>1089</v>
      </c>
      <c r="D61" s="442"/>
      <c r="E61" s="442" t="s">
        <v>2806</v>
      </c>
      <c r="F61" s="444">
        <v>0.68819444444444444</v>
      </c>
      <c r="G61" s="444">
        <v>0.68888888888888888</v>
      </c>
      <c r="H61" s="446">
        <f>ROUND((Table93[[#This Row],[End Time]]-Table93[[#This Row],[Start Time]])*1440,0)</f>
        <v>1</v>
      </c>
      <c r="I61" s="442" t="s">
        <v>1877</v>
      </c>
      <c r="J61" s="442"/>
      <c r="K61" s="442" t="s">
        <v>1878</v>
      </c>
      <c r="L61" s="442" t="s">
        <v>365</v>
      </c>
      <c r="M61" s="442" t="s">
        <v>600</v>
      </c>
      <c r="N61" s="442" t="s">
        <v>2826</v>
      </c>
    </row>
    <row r="62" spans="1:14">
      <c r="A62" s="442">
        <v>2</v>
      </c>
      <c r="B62" s="443">
        <v>45739</v>
      </c>
      <c r="C62" s="442" t="s">
        <v>1753</v>
      </c>
      <c r="D62" s="442"/>
      <c r="E62" s="442" t="s">
        <v>2806</v>
      </c>
      <c r="F62" s="444">
        <v>0.68888888888888888</v>
      </c>
      <c r="G62" s="444">
        <v>0.69027777777777777</v>
      </c>
      <c r="H62" s="446">
        <f>ROUND((Table93[[#This Row],[End Time]]-Table93[[#This Row],[Start Time]])*1440,0)</f>
        <v>2</v>
      </c>
      <c r="I62" s="442" t="s">
        <v>1880</v>
      </c>
      <c r="J62" s="442"/>
      <c r="K62" s="442" t="s">
        <v>1881</v>
      </c>
      <c r="L62" s="442" t="s">
        <v>365</v>
      </c>
      <c r="M62" s="442" t="s">
        <v>600</v>
      </c>
      <c r="N62" s="442" t="s">
        <v>2826</v>
      </c>
    </row>
    <row r="63" spans="1:14">
      <c r="A63" s="442">
        <v>2</v>
      </c>
      <c r="B63" s="443">
        <v>45739</v>
      </c>
      <c r="C63" s="442" t="s">
        <v>2843</v>
      </c>
      <c r="D63" s="442"/>
      <c r="E63" s="442" t="s">
        <v>2806</v>
      </c>
      <c r="F63" s="444">
        <v>0.69097222222222221</v>
      </c>
      <c r="G63" s="444">
        <v>0.69166666666666665</v>
      </c>
      <c r="H63" s="446">
        <f>ROUND((Table93[[#This Row],[End Time]]-Table93[[#This Row],[Start Time]])*1440,0)</f>
        <v>1</v>
      </c>
      <c r="I63" s="442" t="s">
        <v>1882</v>
      </c>
      <c r="J63" s="442"/>
      <c r="K63" s="442" t="s">
        <v>1883</v>
      </c>
      <c r="L63" s="442" t="s">
        <v>365</v>
      </c>
      <c r="M63" s="442" t="s">
        <v>600</v>
      </c>
      <c r="N63" s="442" t="s">
        <v>2826</v>
      </c>
    </row>
    <row r="64" spans="1:14">
      <c r="A64" s="442">
        <v>2</v>
      </c>
      <c r="B64" s="443">
        <v>45739</v>
      </c>
      <c r="C64" s="442" t="s">
        <v>32</v>
      </c>
      <c r="D64" s="442" t="s">
        <v>193</v>
      </c>
      <c r="E64" s="442" t="s">
        <v>2806</v>
      </c>
      <c r="F64" s="444">
        <v>0.69166666666666665</v>
      </c>
      <c r="G64" s="444">
        <v>0.69374999999999998</v>
      </c>
      <c r="H64" s="446">
        <f>ROUND((Table93[[#This Row],[End Time]]-Table93[[#This Row],[Start Time]])*1440,0)</f>
        <v>3</v>
      </c>
      <c r="I64" s="442" t="s">
        <v>1884</v>
      </c>
      <c r="J64" s="442"/>
      <c r="K64" s="442" t="s">
        <v>1885</v>
      </c>
      <c r="L64" s="442" t="s">
        <v>365</v>
      </c>
      <c r="M64" s="442" t="s">
        <v>600</v>
      </c>
      <c r="N64" s="442" t="s">
        <v>2826</v>
      </c>
    </row>
    <row r="65" spans="1:14">
      <c r="A65" s="442">
        <v>2</v>
      </c>
      <c r="B65" s="443">
        <v>45739</v>
      </c>
      <c r="C65" s="442" t="s">
        <v>226</v>
      </c>
      <c r="D65" s="442" t="s">
        <v>193</v>
      </c>
      <c r="E65" s="442" t="s">
        <v>2806</v>
      </c>
      <c r="F65" s="444">
        <v>0.69374999999999998</v>
      </c>
      <c r="G65" s="444">
        <v>0.69513888888888886</v>
      </c>
      <c r="H65" s="446">
        <f>ROUND((Table93[[#This Row],[End Time]]-Table93[[#This Row],[Start Time]])*1440,0)</f>
        <v>2</v>
      </c>
      <c r="I65" s="442" t="s">
        <v>1886</v>
      </c>
      <c r="J65" s="442"/>
      <c r="K65" s="442" t="s">
        <v>1887</v>
      </c>
      <c r="L65" s="442" t="s">
        <v>365</v>
      </c>
      <c r="M65" s="442" t="s">
        <v>600</v>
      </c>
      <c r="N65" s="442" t="s">
        <v>2826</v>
      </c>
    </row>
    <row r="66" spans="1:14">
      <c r="A66" s="442">
        <v>2</v>
      </c>
      <c r="B66" s="443">
        <v>45739</v>
      </c>
      <c r="C66" s="442" t="s">
        <v>32</v>
      </c>
      <c r="D66" s="442"/>
      <c r="E66" s="442" t="s">
        <v>2806</v>
      </c>
      <c r="F66" s="444">
        <v>0.69513888888888886</v>
      </c>
      <c r="G66" s="444">
        <v>0.69722222222222219</v>
      </c>
      <c r="H66" s="446">
        <f>ROUND((Table93[[#This Row],[End Time]]-Table93[[#This Row],[Start Time]])*1440,0)</f>
        <v>3</v>
      </c>
      <c r="I66" s="442" t="s">
        <v>1888</v>
      </c>
      <c r="J66" s="442"/>
      <c r="K66" s="442"/>
      <c r="L66" s="442" t="s">
        <v>365</v>
      </c>
      <c r="M66" s="442" t="s">
        <v>600</v>
      </c>
      <c r="N66" s="442" t="s">
        <v>2826</v>
      </c>
    </row>
    <row r="67" spans="1:14">
      <c r="A67" s="442">
        <v>2</v>
      </c>
      <c r="B67" s="443">
        <v>45739</v>
      </c>
      <c r="C67" s="442" t="s">
        <v>83</v>
      </c>
      <c r="D67" s="442" t="s">
        <v>248</v>
      </c>
      <c r="E67" s="442" t="s">
        <v>2806</v>
      </c>
      <c r="F67" s="444">
        <v>0.69722222222222219</v>
      </c>
      <c r="G67" s="444">
        <v>0.69930555555555551</v>
      </c>
      <c r="H67" s="446">
        <f>ROUND((Table93[[#This Row],[End Time]]-Table93[[#This Row],[Start Time]])*1440,0)</f>
        <v>3</v>
      </c>
      <c r="I67" s="442" t="s">
        <v>1889</v>
      </c>
      <c r="J67" s="442"/>
      <c r="K67" s="442" t="s">
        <v>1852</v>
      </c>
      <c r="L67" s="442" t="s">
        <v>365</v>
      </c>
      <c r="M67" s="442" t="s">
        <v>600</v>
      </c>
      <c r="N67" s="442" t="s">
        <v>2826</v>
      </c>
    </row>
    <row r="68" spans="1:14">
      <c r="A68" s="442">
        <v>2</v>
      </c>
      <c r="B68" s="443">
        <v>45739</v>
      </c>
      <c r="C68" s="442" t="s">
        <v>83</v>
      </c>
      <c r="D68" s="442" t="s">
        <v>248</v>
      </c>
      <c r="E68" s="442" t="s">
        <v>2806</v>
      </c>
      <c r="F68" s="444">
        <v>0.7</v>
      </c>
      <c r="G68" s="444">
        <v>0.70138888888888884</v>
      </c>
      <c r="H68" s="446">
        <f>ROUND((Table93[[#This Row],[End Time]]-Table93[[#This Row],[Start Time]])*1440,0)</f>
        <v>2</v>
      </c>
      <c r="I68" s="442" t="s">
        <v>1890</v>
      </c>
      <c r="J68" s="442"/>
      <c r="K68" s="442" t="s">
        <v>1891</v>
      </c>
      <c r="L68" s="442" t="s">
        <v>365</v>
      </c>
      <c r="M68" s="442" t="s">
        <v>600</v>
      </c>
      <c r="N68" s="442" t="s">
        <v>2826</v>
      </c>
    </row>
    <row r="69" spans="1:14">
      <c r="A69" s="442">
        <v>2</v>
      </c>
      <c r="B69" s="443">
        <v>45739</v>
      </c>
      <c r="C69" s="442" t="s">
        <v>1089</v>
      </c>
      <c r="D69" s="442"/>
      <c r="E69" s="442" t="s">
        <v>2806</v>
      </c>
      <c r="F69" s="444">
        <v>0.70138888888888884</v>
      </c>
      <c r="G69" s="444">
        <v>0.70277777777777772</v>
      </c>
      <c r="H69" s="446">
        <f>ROUND((Table93[[#This Row],[End Time]]-Table93[[#This Row],[Start Time]])*1440,0)</f>
        <v>2</v>
      </c>
      <c r="I69" s="442" t="s">
        <v>1893</v>
      </c>
      <c r="J69" s="442"/>
      <c r="K69" s="442"/>
      <c r="L69" s="442" t="s">
        <v>365</v>
      </c>
      <c r="M69" s="442" t="s">
        <v>600</v>
      </c>
      <c r="N69" s="442" t="s">
        <v>2826</v>
      </c>
    </row>
    <row r="70" spans="1:14">
      <c r="A70" s="442">
        <v>2</v>
      </c>
      <c r="B70" s="443">
        <v>45739</v>
      </c>
      <c r="C70" s="442" t="s">
        <v>1289</v>
      </c>
      <c r="D70" s="442"/>
      <c r="E70" s="442" t="s">
        <v>2806</v>
      </c>
      <c r="F70" s="444">
        <v>0.70347222222222228</v>
      </c>
      <c r="G70" s="444">
        <v>0.70902777777777781</v>
      </c>
      <c r="H70" s="446">
        <f>ROUND((Table93[[#This Row],[End Time]]-Table93[[#This Row],[Start Time]])*1440,0)</f>
        <v>8</v>
      </c>
      <c r="I70" s="442"/>
      <c r="J70" s="442"/>
      <c r="K70" s="442"/>
      <c r="L70" s="442" t="s">
        <v>365</v>
      </c>
      <c r="M70" s="442" t="s">
        <v>600</v>
      </c>
      <c r="N70" s="442" t="s">
        <v>2826</v>
      </c>
    </row>
    <row r="71" spans="1:14">
      <c r="A71" s="442">
        <v>4</v>
      </c>
      <c r="B71" s="443">
        <v>45743</v>
      </c>
      <c r="C71" s="442" t="s">
        <v>316</v>
      </c>
      <c r="D71" s="442" t="s">
        <v>248</v>
      </c>
      <c r="E71" s="442" t="s">
        <v>2806</v>
      </c>
      <c r="F71" s="444">
        <v>0.37986111111111109</v>
      </c>
      <c r="G71" s="444">
        <v>0.3840277777777778</v>
      </c>
      <c r="H71" s="446">
        <f>ROUND((Table93[[#This Row],[End Time]]-Table93[[#This Row],[Start Time]])*1440,0)</f>
        <v>6</v>
      </c>
      <c r="I71" s="442" t="s">
        <v>1163</v>
      </c>
      <c r="J71" s="442" t="s">
        <v>1164</v>
      </c>
      <c r="K71" s="442"/>
      <c r="L71" s="442" t="s">
        <v>365</v>
      </c>
      <c r="M71" s="442" t="s">
        <v>1165</v>
      </c>
      <c r="N71" s="442" t="s">
        <v>2825</v>
      </c>
    </row>
    <row r="72" spans="1:14">
      <c r="A72" s="442">
        <v>4</v>
      </c>
      <c r="B72" s="443">
        <v>45743</v>
      </c>
      <c r="C72" s="442" t="s">
        <v>2838</v>
      </c>
      <c r="D72" s="442"/>
      <c r="E72" s="442" t="s">
        <v>2806</v>
      </c>
      <c r="F72" s="444">
        <v>0.38541666666666669</v>
      </c>
      <c r="G72" s="444">
        <v>0.39097222222222222</v>
      </c>
      <c r="H72" s="446">
        <f>ROUND((Table93[[#This Row],[End Time]]-Table93[[#This Row],[Start Time]])*1440,0)</f>
        <v>8</v>
      </c>
      <c r="I72" s="442" t="s">
        <v>1166</v>
      </c>
      <c r="J72" s="442"/>
      <c r="K72" s="442"/>
      <c r="L72" s="442" t="s">
        <v>365</v>
      </c>
      <c r="M72" s="442" t="s">
        <v>1165</v>
      </c>
      <c r="N72" s="442" t="s">
        <v>2825</v>
      </c>
    </row>
    <row r="73" spans="1:14">
      <c r="A73" s="442">
        <v>4</v>
      </c>
      <c r="B73" s="443">
        <v>45743</v>
      </c>
      <c r="C73" s="442" t="s">
        <v>349</v>
      </c>
      <c r="D73" s="442"/>
      <c r="E73" s="442" t="s">
        <v>2806</v>
      </c>
      <c r="F73" s="444">
        <v>0.3923611111111111</v>
      </c>
      <c r="G73" s="444">
        <v>0.39583333333333331</v>
      </c>
      <c r="H73" s="446">
        <f>ROUND((Table93[[#This Row],[End Time]]-Table93[[#This Row],[Start Time]])*1440,0)</f>
        <v>5</v>
      </c>
      <c r="I73" s="442" t="s">
        <v>1167</v>
      </c>
      <c r="J73" s="442"/>
      <c r="K73" s="442"/>
      <c r="L73" s="442" t="s">
        <v>365</v>
      </c>
      <c r="M73" s="442" t="s">
        <v>1165</v>
      </c>
      <c r="N73" s="442" t="s">
        <v>2825</v>
      </c>
    </row>
    <row r="74" spans="1:14">
      <c r="A74" s="442">
        <v>4</v>
      </c>
      <c r="B74" s="443">
        <v>45743</v>
      </c>
      <c r="C74" s="442" t="s">
        <v>2838</v>
      </c>
      <c r="D74" s="442"/>
      <c r="E74" s="442" t="s">
        <v>2806</v>
      </c>
      <c r="F74" s="444">
        <v>0.39652777777777776</v>
      </c>
      <c r="G74" s="444">
        <v>0.39791666666666664</v>
      </c>
      <c r="H74" s="446">
        <f>ROUND((Table93[[#This Row],[End Time]]-Table93[[#This Row],[Start Time]])*1440,0)</f>
        <v>2</v>
      </c>
      <c r="I74" s="442" t="s">
        <v>1168</v>
      </c>
      <c r="J74" s="442"/>
      <c r="K74" s="442"/>
      <c r="L74" s="442" t="s">
        <v>365</v>
      </c>
      <c r="M74" s="442" t="s">
        <v>1165</v>
      </c>
      <c r="N74" s="442" t="s">
        <v>2825</v>
      </c>
    </row>
    <row r="75" spans="1:14">
      <c r="A75" s="442">
        <v>4</v>
      </c>
      <c r="B75" s="443">
        <v>45743</v>
      </c>
      <c r="C75" s="442" t="s">
        <v>32</v>
      </c>
      <c r="D75" s="442"/>
      <c r="E75" s="442" t="s">
        <v>2806</v>
      </c>
      <c r="F75" s="444">
        <v>0.39791666666666664</v>
      </c>
      <c r="G75" s="444">
        <v>0.39861111111111114</v>
      </c>
      <c r="H75" s="446">
        <f>ROUND((Table93[[#This Row],[End Time]]-Table93[[#This Row],[Start Time]])*1440,0)</f>
        <v>1</v>
      </c>
      <c r="I75" s="442" t="s">
        <v>1169</v>
      </c>
      <c r="J75" s="442"/>
      <c r="K75" s="442"/>
      <c r="L75" s="442" t="s">
        <v>365</v>
      </c>
      <c r="M75" s="442" t="s">
        <v>1165</v>
      </c>
      <c r="N75" s="442" t="s">
        <v>2825</v>
      </c>
    </row>
    <row r="76" spans="1:14">
      <c r="A76" s="442">
        <v>4</v>
      </c>
      <c r="B76" s="443">
        <v>45743</v>
      </c>
      <c r="C76" s="442" t="s">
        <v>2837</v>
      </c>
      <c r="D76" s="442"/>
      <c r="E76" s="442" t="s">
        <v>2806</v>
      </c>
      <c r="F76" s="444">
        <v>0.39930555555555558</v>
      </c>
      <c r="G76" s="444">
        <v>0.40486111111111112</v>
      </c>
      <c r="H76" s="446">
        <f>ROUND((Table93[[#This Row],[End Time]]-Table93[[#This Row],[Start Time]])*1440,0)</f>
        <v>8</v>
      </c>
      <c r="I76" s="442" t="s">
        <v>1170</v>
      </c>
      <c r="J76" s="442"/>
      <c r="K76" s="442"/>
      <c r="L76" s="442" t="s">
        <v>365</v>
      </c>
      <c r="M76" s="442" t="s">
        <v>1165</v>
      </c>
      <c r="N76" s="442" t="s">
        <v>2825</v>
      </c>
    </row>
    <row r="77" spans="1:14">
      <c r="A77" s="442">
        <v>4</v>
      </c>
      <c r="B77" s="443">
        <v>45743</v>
      </c>
      <c r="C77" s="442" t="s">
        <v>2844</v>
      </c>
      <c r="D77" s="442"/>
      <c r="E77" s="442" t="s">
        <v>2806</v>
      </c>
      <c r="F77" s="444">
        <v>0.40555555555555556</v>
      </c>
      <c r="G77" s="444">
        <v>0.40833333333333333</v>
      </c>
      <c r="H77" s="446">
        <f>ROUND((Table93[[#This Row],[End Time]]-Table93[[#This Row],[Start Time]])*1440,0)</f>
        <v>4</v>
      </c>
      <c r="I77" s="442" t="s">
        <v>1171</v>
      </c>
      <c r="J77" s="442"/>
      <c r="K77" s="442"/>
      <c r="L77" s="442" t="s">
        <v>365</v>
      </c>
      <c r="M77" s="442" t="s">
        <v>1165</v>
      </c>
      <c r="N77" s="442" t="s">
        <v>2825</v>
      </c>
    </row>
    <row r="78" spans="1:14">
      <c r="A78" s="442">
        <v>4</v>
      </c>
      <c r="B78" s="443">
        <v>45743</v>
      </c>
      <c r="C78" s="442" t="s">
        <v>32</v>
      </c>
      <c r="D78" s="442"/>
      <c r="E78" s="442" t="s">
        <v>2806</v>
      </c>
      <c r="F78" s="444">
        <v>0.40833333333333333</v>
      </c>
      <c r="G78" s="444">
        <v>0.40972222222222221</v>
      </c>
      <c r="H78" s="446">
        <f>ROUND((Table93[[#This Row],[End Time]]-Table93[[#This Row],[Start Time]])*1440,0)</f>
        <v>2</v>
      </c>
      <c r="I78" s="442" t="s">
        <v>1172</v>
      </c>
      <c r="J78" s="442"/>
      <c r="K78" s="442"/>
      <c r="L78" s="442" t="s">
        <v>365</v>
      </c>
      <c r="M78" s="442" t="s">
        <v>1165</v>
      </c>
      <c r="N78" s="442" t="s">
        <v>2825</v>
      </c>
    </row>
    <row r="79" spans="1:14">
      <c r="A79" s="442">
        <v>4</v>
      </c>
      <c r="B79" s="443">
        <v>45743</v>
      </c>
      <c r="C79" s="442" t="s">
        <v>32</v>
      </c>
      <c r="D79" s="442"/>
      <c r="E79" s="442" t="s">
        <v>2806</v>
      </c>
      <c r="F79" s="444">
        <v>0.40972222222222221</v>
      </c>
      <c r="G79" s="444">
        <v>0.41041666666666665</v>
      </c>
      <c r="H79" s="446">
        <f>ROUND((Table93[[#This Row],[End Time]]-Table93[[#This Row],[Start Time]])*1440,0)</f>
        <v>1</v>
      </c>
      <c r="I79" s="442" t="s">
        <v>1173</v>
      </c>
      <c r="J79" s="442"/>
      <c r="K79" s="442"/>
      <c r="L79" s="442" t="s">
        <v>365</v>
      </c>
      <c r="M79" s="442" t="s">
        <v>1165</v>
      </c>
      <c r="N79" s="442" t="s">
        <v>2825</v>
      </c>
    </row>
    <row r="80" spans="1:14">
      <c r="A80" s="442">
        <v>4</v>
      </c>
      <c r="B80" s="443">
        <v>45743</v>
      </c>
      <c r="C80" s="442" t="s">
        <v>349</v>
      </c>
      <c r="D80" s="442"/>
      <c r="E80" s="442" t="s">
        <v>2806</v>
      </c>
      <c r="F80" s="444">
        <v>0.41041666666666665</v>
      </c>
      <c r="G80" s="444">
        <v>0.41111111111111109</v>
      </c>
      <c r="H80" s="446">
        <f>ROUND((Table93[[#This Row],[End Time]]-Table93[[#This Row],[Start Time]])*1440,0)</f>
        <v>1</v>
      </c>
      <c r="I80" s="442" t="s">
        <v>1174</v>
      </c>
      <c r="J80" s="442"/>
      <c r="K80" s="442"/>
      <c r="L80" s="442" t="s">
        <v>365</v>
      </c>
      <c r="M80" s="442" t="s">
        <v>1165</v>
      </c>
      <c r="N80" s="442" t="s">
        <v>2825</v>
      </c>
    </row>
    <row r="81" spans="1:14">
      <c r="A81" s="442">
        <v>4</v>
      </c>
      <c r="B81" s="443">
        <v>45743</v>
      </c>
      <c r="C81" s="442" t="s">
        <v>83</v>
      </c>
      <c r="D81" s="442"/>
      <c r="E81" s="442" t="s">
        <v>2806</v>
      </c>
      <c r="F81" s="444">
        <v>0.41111111111111109</v>
      </c>
      <c r="G81" s="444">
        <v>0.41249999999999998</v>
      </c>
      <c r="H81" s="446">
        <f>ROUND((Table93[[#This Row],[End Time]]-Table93[[#This Row],[Start Time]])*1440,0)</f>
        <v>2</v>
      </c>
      <c r="I81" s="442" t="s">
        <v>1175</v>
      </c>
      <c r="J81" s="442"/>
      <c r="K81" s="442"/>
      <c r="L81" s="442" t="s">
        <v>365</v>
      </c>
      <c r="M81" s="442" t="s">
        <v>1165</v>
      </c>
      <c r="N81" s="442" t="s">
        <v>2825</v>
      </c>
    </row>
    <row r="82" spans="1:14">
      <c r="A82" s="442">
        <v>4</v>
      </c>
      <c r="B82" s="443">
        <v>45743</v>
      </c>
      <c r="C82" s="442" t="s">
        <v>2844</v>
      </c>
      <c r="D82" s="442"/>
      <c r="E82" s="442" t="s">
        <v>2806</v>
      </c>
      <c r="F82" s="444">
        <v>0.41249999999999998</v>
      </c>
      <c r="G82" s="444">
        <v>0.41319444444444442</v>
      </c>
      <c r="H82" s="446">
        <f>ROUND((Table93[[#This Row],[End Time]]-Table93[[#This Row],[Start Time]])*1440,0)</f>
        <v>1</v>
      </c>
      <c r="I82" s="442" t="s">
        <v>1176</v>
      </c>
      <c r="J82" s="442"/>
      <c r="K82" s="442"/>
      <c r="L82" s="442" t="s">
        <v>365</v>
      </c>
      <c r="M82" s="442" t="s">
        <v>1165</v>
      </c>
      <c r="N82" s="442" t="s">
        <v>2825</v>
      </c>
    </row>
    <row r="83" spans="1:14">
      <c r="A83" s="442">
        <v>4</v>
      </c>
      <c r="B83" s="443">
        <v>45743</v>
      </c>
      <c r="C83" s="442" t="s">
        <v>83</v>
      </c>
      <c r="D83" s="442"/>
      <c r="E83" s="442" t="s">
        <v>2806</v>
      </c>
      <c r="F83" s="444">
        <v>0.41388888888888886</v>
      </c>
      <c r="G83" s="444">
        <v>0.4152777777777778</v>
      </c>
      <c r="H83" s="446">
        <f>ROUND((Table93[[#This Row],[End Time]]-Table93[[#This Row],[Start Time]])*1440,0)</f>
        <v>2</v>
      </c>
      <c r="I83" s="442" t="s">
        <v>1177</v>
      </c>
      <c r="J83" s="442"/>
      <c r="K83" s="442"/>
      <c r="L83" s="442" t="s">
        <v>365</v>
      </c>
      <c r="M83" s="442" t="s">
        <v>1165</v>
      </c>
      <c r="N83" s="442" t="s">
        <v>2825</v>
      </c>
    </row>
    <row r="84" spans="1:14">
      <c r="A84" s="442">
        <v>4</v>
      </c>
      <c r="B84" s="443">
        <v>45743</v>
      </c>
      <c r="C84" s="442" t="s">
        <v>32</v>
      </c>
      <c r="D84" s="442"/>
      <c r="E84" s="442" t="s">
        <v>2806</v>
      </c>
      <c r="F84" s="444">
        <v>0.41597222222222224</v>
      </c>
      <c r="G84" s="444">
        <v>0.41666666666666669</v>
      </c>
      <c r="H84" s="446">
        <f>ROUND((Table93[[#This Row],[End Time]]-Table93[[#This Row],[Start Time]])*1440,0)</f>
        <v>1</v>
      </c>
      <c r="I84" s="442" t="s">
        <v>1178</v>
      </c>
      <c r="J84" s="442"/>
      <c r="K84" s="442"/>
      <c r="L84" s="442" t="s">
        <v>365</v>
      </c>
      <c r="M84" s="442" t="s">
        <v>1165</v>
      </c>
      <c r="N84" s="442" t="s">
        <v>2825</v>
      </c>
    </row>
    <row r="85" spans="1:14">
      <c r="A85" s="442">
        <v>4</v>
      </c>
      <c r="B85" s="443">
        <v>45743</v>
      </c>
      <c r="C85" s="442" t="s">
        <v>29</v>
      </c>
      <c r="D85" s="442"/>
      <c r="E85" s="442" t="s">
        <v>2806</v>
      </c>
      <c r="F85" s="444">
        <v>0.41736111111111113</v>
      </c>
      <c r="G85" s="444">
        <v>0.41805555555555557</v>
      </c>
      <c r="H85" s="446">
        <f>ROUND((Table93[[#This Row],[End Time]]-Table93[[#This Row],[Start Time]])*1440,0)</f>
        <v>1</v>
      </c>
      <c r="I85" s="442" t="s">
        <v>1179</v>
      </c>
      <c r="J85" s="442"/>
      <c r="K85" s="442"/>
      <c r="L85" s="442" t="s">
        <v>365</v>
      </c>
      <c r="M85" s="442" t="s">
        <v>1165</v>
      </c>
      <c r="N85" s="442" t="s">
        <v>2825</v>
      </c>
    </row>
    <row r="86" spans="1:14">
      <c r="A86" s="442">
        <v>4</v>
      </c>
      <c r="B86" s="443">
        <v>45743</v>
      </c>
      <c r="C86" s="442" t="s">
        <v>2845</v>
      </c>
      <c r="D86" s="442"/>
      <c r="E86" s="442" t="s">
        <v>2806</v>
      </c>
      <c r="F86" s="444">
        <v>0.41805555555555557</v>
      </c>
      <c r="G86" s="444">
        <v>0.42222222222222222</v>
      </c>
      <c r="H86" s="446">
        <f>ROUND((Table93[[#This Row],[End Time]]-Table93[[#This Row],[Start Time]])*1440,0)</f>
        <v>6</v>
      </c>
      <c r="I86" s="442" t="s">
        <v>1180</v>
      </c>
      <c r="J86" s="442"/>
      <c r="K86" s="442"/>
      <c r="L86" s="442" t="s">
        <v>365</v>
      </c>
      <c r="M86" s="442" t="s">
        <v>1165</v>
      </c>
      <c r="N86" s="442" t="s">
        <v>2825</v>
      </c>
    </row>
    <row r="87" spans="1:14">
      <c r="A87" s="442">
        <v>4</v>
      </c>
      <c r="B87" s="443">
        <v>45743</v>
      </c>
      <c r="C87" s="442" t="s">
        <v>29</v>
      </c>
      <c r="D87" s="442"/>
      <c r="E87" s="442" t="s">
        <v>2806</v>
      </c>
      <c r="F87" s="444">
        <v>0.4236111111111111</v>
      </c>
      <c r="G87" s="444">
        <v>0.43333333333333335</v>
      </c>
      <c r="H87" s="446">
        <f>ROUND((Table93[[#This Row],[End Time]]-Table93[[#This Row],[Start Time]])*1440,0)</f>
        <v>14</v>
      </c>
      <c r="I87" s="442" t="s">
        <v>1181</v>
      </c>
      <c r="J87" s="442"/>
      <c r="K87" s="442"/>
      <c r="L87" s="442" t="s">
        <v>365</v>
      </c>
      <c r="M87" s="442" t="s">
        <v>1165</v>
      </c>
      <c r="N87" s="442" t="s">
        <v>2825</v>
      </c>
    </row>
    <row r="88" spans="1:14">
      <c r="A88" s="442">
        <v>4</v>
      </c>
      <c r="B88" s="443">
        <v>45743</v>
      </c>
      <c r="C88" s="442" t="s">
        <v>29</v>
      </c>
      <c r="D88" s="442"/>
      <c r="E88" s="442" t="s">
        <v>2806</v>
      </c>
      <c r="F88" s="444">
        <v>0.43472222222222223</v>
      </c>
      <c r="G88" s="444">
        <v>0.43541666666666667</v>
      </c>
      <c r="H88" s="446">
        <f>ROUND((Table93[[#This Row],[End Time]]-Table93[[#This Row],[Start Time]])*1440,0)</f>
        <v>1</v>
      </c>
      <c r="I88" s="442" t="s">
        <v>1182</v>
      </c>
      <c r="J88" s="442"/>
      <c r="K88" s="442"/>
      <c r="L88" s="442" t="s">
        <v>365</v>
      </c>
      <c r="M88" s="442" t="s">
        <v>1165</v>
      </c>
      <c r="N88" s="442" t="s">
        <v>2825</v>
      </c>
    </row>
    <row r="89" spans="1:14">
      <c r="A89" s="442">
        <v>4</v>
      </c>
      <c r="B89" s="443">
        <v>45743</v>
      </c>
      <c r="C89" s="442" t="s">
        <v>29</v>
      </c>
      <c r="D89" s="442"/>
      <c r="E89" s="442" t="s">
        <v>2806</v>
      </c>
      <c r="F89" s="444">
        <v>0.43611111111111112</v>
      </c>
      <c r="G89" s="444">
        <v>0.44583333333333336</v>
      </c>
      <c r="H89" s="446">
        <f>ROUND((Table93[[#This Row],[End Time]]-Table93[[#This Row],[Start Time]])*1440,0)</f>
        <v>14</v>
      </c>
      <c r="I89" s="442" t="s">
        <v>1183</v>
      </c>
      <c r="J89" s="442"/>
      <c r="K89" s="442"/>
      <c r="L89" s="442" t="s">
        <v>365</v>
      </c>
      <c r="M89" s="442" t="s">
        <v>1165</v>
      </c>
      <c r="N89" s="442" t="s">
        <v>2825</v>
      </c>
    </row>
    <row r="90" spans="1:14">
      <c r="A90" s="442">
        <v>4</v>
      </c>
      <c r="B90" s="443">
        <v>45743</v>
      </c>
      <c r="C90" s="442" t="s">
        <v>29</v>
      </c>
      <c r="D90" s="442"/>
      <c r="E90" s="442" t="s">
        <v>2806</v>
      </c>
      <c r="F90" s="444">
        <v>0.4465277777777778</v>
      </c>
      <c r="G90" s="444">
        <v>0.44930555555555557</v>
      </c>
      <c r="H90" s="446">
        <f>ROUND((Table93[[#This Row],[End Time]]-Table93[[#This Row],[Start Time]])*1440,0)</f>
        <v>4</v>
      </c>
      <c r="I90" s="442" t="s">
        <v>1184</v>
      </c>
      <c r="J90" s="442"/>
      <c r="K90" s="442"/>
      <c r="L90" s="442" t="s">
        <v>365</v>
      </c>
      <c r="M90" s="442" t="s">
        <v>1165</v>
      </c>
      <c r="N90" s="442" t="s">
        <v>2825</v>
      </c>
    </row>
    <row r="91" spans="1:14">
      <c r="A91" s="442">
        <v>4</v>
      </c>
      <c r="B91" s="443">
        <v>45743</v>
      </c>
      <c r="C91" s="442" t="s">
        <v>32</v>
      </c>
      <c r="D91" s="442"/>
      <c r="E91" s="442" t="s">
        <v>2806</v>
      </c>
      <c r="F91" s="444">
        <v>0.45</v>
      </c>
      <c r="G91" s="444">
        <v>0.45208333333333334</v>
      </c>
      <c r="H91" s="446">
        <f>ROUND((Table93[[#This Row],[End Time]]-Table93[[#This Row],[Start Time]])*1440,0)</f>
        <v>3</v>
      </c>
      <c r="I91" s="442" t="s">
        <v>1185</v>
      </c>
      <c r="J91" s="442"/>
      <c r="K91" s="442"/>
      <c r="L91" s="442" t="s">
        <v>365</v>
      </c>
      <c r="M91" s="442" t="s">
        <v>1165</v>
      </c>
      <c r="N91" s="442" t="s">
        <v>2825</v>
      </c>
    </row>
    <row r="92" spans="1:14">
      <c r="A92" s="442">
        <v>4</v>
      </c>
      <c r="B92" s="443">
        <v>45743</v>
      </c>
      <c r="C92" s="442" t="s">
        <v>2839</v>
      </c>
      <c r="D92" s="442"/>
      <c r="E92" s="442" t="s">
        <v>2806</v>
      </c>
      <c r="F92" s="444">
        <v>0.45277777777777778</v>
      </c>
      <c r="G92" s="444">
        <v>0.45347222222222222</v>
      </c>
      <c r="H92" s="446">
        <f>ROUND((Table93[[#This Row],[End Time]]-Table93[[#This Row],[Start Time]])*1440,0)</f>
        <v>1</v>
      </c>
      <c r="I92" s="442" t="s">
        <v>1186</v>
      </c>
      <c r="J92" s="442"/>
      <c r="K92" s="442"/>
      <c r="L92" s="442" t="s">
        <v>365</v>
      </c>
      <c r="M92" s="442" t="s">
        <v>1165</v>
      </c>
      <c r="N92" s="442" t="s">
        <v>2825</v>
      </c>
    </row>
    <row r="93" spans="1:14">
      <c r="A93" s="442">
        <v>4</v>
      </c>
      <c r="B93" s="443">
        <v>45743</v>
      </c>
      <c r="C93" s="442" t="s">
        <v>2839</v>
      </c>
      <c r="D93" s="442" t="s">
        <v>117</v>
      </c>
      <c r="E93" s="442" t="s">
        <v>2806</v>
      </c>
      <c r="F93" s="444">
        <v>0.45416666666666666</v>
      </c>
      <c r="G93" s="444">
        <v>0.46041666666666664</v>
      </c>
      <c r="H93" s="446">
        <f>ROUND((Table93[[#This Row],[End Time]]-Table93[[#This Row],[Start Time]])*1440,0)</f>
        <v>9</v>
      </c>
      <c r="I93" s="442" t="s">
        <v>1187</v>
      </c>
      <c r="J93" s="442"/>
      <c r="K93" s="442"/>
      <c r="L93" s="442" t="s">
        <v>365</v>
      </c>
      <c r="M93" s="442" t="s">
        <v>1165</v>
      </c>
      <c r="N93" s="442" t="s">
        <v>2825</v>
      </c>
    </row>
    <row r="94" spans="1:14">
      <c r="A94" s="442">
        <v>4</v>
      </c>
      <c r="B94" s="443">
        <v>45743</v>
      </c>
      <c r="C94" s="442" t="s">
        <v>2839</v>
      </c>
      <c r="D94" s="442" t="s">
        <v>37</v>
      </c>
      <c r="E94" s="442" t="s">
        <v>2806</v>
      </c>
      <c r="F94" s="444">
        <v>0.46180555555555558</v>
      </c>
      <c r="G94" s="444">
        <v>0.47499999999999998</v>
      </c>
      <c r="H94" s="446">
        <f>ROUND((Table93[[#This Row],[End Time]]-Table93[[#This Row],[Start Time]])*1440,0)</f>
        <v>19</v>
      </c>
      <c r="I94" s="442" t="s">
        <v>1188</v>
      </c>
      <c r="J94" s="442"/>
      <c r="K94" s="442"/>
      <c r="L94" s="442" t="s">
        <v>365</v>
      </c>
      <c r="M94" s="442" t="s">
        <v>1165</v>
      </c>
      <c r="N94" s="442" t="s">
        <v>2825</v>
      </c>
    </row>
    <row r="95" spans="1:14">
      <c r="A95" s="442">
        <v>4</v>
      </c>
      <c r="B95" s="443">
        <v>45743</v>
      </c>
      <c r="C95" s="442" t="s">
        <v>32</v>
      </c>
      <c r="D95" s="442"/>
      <c r="E95" s="442" t="s">
        <v>2806</v>
      </c>
      <c r="F95" s="444">
        <v>0.47499999999999998</v>
      </c>
      <c r="G95" s="444">
        <v>0.47638888888888886</v>
      </c>
      <c r="H95" s="446">
        <f>ROUND((Table93[[#This Row],[End Time]]-Table93[[#This Row],[Start Time]])*1440,0)</f>
        <v>2</v>
      </c>
      <c r="I95" s="442" t="s">
        <v>1189</v>
      </c>
      <c r="J95" s="442"/>
      <c r="K95" s="442"/>
      <c r="L95" s="442" t="s">
        <v>365</v>
      </c>
      <c r="M95" s="442" t="s">
        <v>1165</v>
      </c>
      <c r="N95" s="442" t="s">
        <v>2825</v>
      </c>
    </row>
    <row r="96" spans="1:14">
      <c r="A96" s="442">
        <v>4</v>
      </c>
      <c r="B96" s="443">
        <v>45743</v>
      </c>
      <c r="C96" s="442" t="s">
        <v>29</v>
      </c>
      <c r="D96" s="442"/>
      <c r="E96" s="442" t="s">
        <v>2806</v>
      </c>
      <c r="F96" s="444">
        <v>0.47708333333333336</v>
      </c>
      <c r="G96" s="444">
        <v>0.48680555555555555</v>
      </c>
      <c r="H96" s="446">
        <f>ROUND((Table93[[#This Row],[End Time]]-Table93[[#This Row],[Start Time]])*1440,0)</f>
        <v>14</v>
      </c>
      <c r="I96" s="442" t="s">
        <v>1190</v>
      </c>
      <c r="J96" s="442"/>
      <c r="K96" s="442"/>
      <c r="L96" s="442" t="s">
        <v>365</v>
      </c>
      <c r="M96" s="442" t="s">
        <v>1165</v>
      </c>
      <c r="N96" s="442" t="s">
        <v>2825</v>
      </c>
    </row>
    <row r="97" spans="1:14">
      <c r="A97" s="442">
        <v>4</v>
      </c>
      <c r="B97" s="443">
        <v>45743</v>
      </c>
      <c r="C97" s="442" t="s">
        <v>2839</v>
      </c>
      <c r="D97" s="442" t="s">
        <v>1191</v>
      </c>
      <c r="E97" s="442" t="s">
        <v>2806</v>
      </c>
      <c r="F97" s="444">
        <v>0.48958333333333331</v>
      </c>
      <c r="G97" s="444">
        <v>0.49305555555555558</v>
      </c>
      <c r="H97" s="446">
        <f>ROUND((Table93[[#This Row],[End Time]]-Table93[[#This Row],[Start Time]])*1440,0)</f>
        <v>5</v>
      </c>
      <c r="I97" s="442" t="s">
        <v>1192</v>
      </c>
      <c r="J97" s="442"/>
      <c r="K97" s="442"/>
      <c r="L97" s="442" t="s">
        <v>365</v>
      </c>
      <c r="M97" s="442" t="s">
        <v>1165</v>
      </c>
      <c r="N97" s="442" t="s">
        <v>2825</v>
      </c>
    </row>
    <row r="98" spans="1:14">
      <c r="A98" s="442">
        <v>4</v>
      </c>
      <c r="B98" s="443">
        <v>45743</v>
      </c>
      <c r="C98" s="442" t="s">
        <v>32</v>
      </c>
      <c r="D98" s="442" t="s">
        <v>193</v>
      </c>
      <c r="E98" s="442" t="s">
        <v>2806</v>
      </c>
      <c r="F98" s="444">
        <v>0.49583333333333335</v>
      </c>
      <c r="G98" s="444">
        <v>0.49861111111111112</v>
      </c>
      <c r="H98" s="446">
        <f>ROUND((Table93[[#This Row],[End Time]]-Table93[[#This Row],[Start Time]])*1440,0)</f>
        <v>4</v>
      </c>
      <c r="I98" s="442" t="s">
        <v>1193</v>
      </c>
      <c r="J98" s="442"/>
      <c r="K98" s="442"/>
      <c r="L98" s="442" t="s">
        <v>365</v>
      </c>
      <c r="M98" s="442" t="s">
        <v>1165</v>
      </c>
      <c r="N98" s="442" t="s">
        <v>2825</v>
      </c>
    </row>
    <row r="99" spans="1:14">
      <c r="A99" s="442">
        <v>4</v>
      </c>
      <c r="B99" s="443">
        <v>45743</v>
      </c>
      <c r="C99" s="442" t="s">
        <v>83</v>
      </c>
      <c r="D99" s="442" t="s">
        <v>193</v>
      </c>
      <c r="E99" s="442" t="s">
        <v>2806</v>
      </c>
      <c r="F99" s="444">
        <v>0.5</v>
      </c>
      <c r="G99" s="444">
        <v>0.50208333333333333</v>
      </c>
      <c r="H99" s="446">
        <f>ROUND((Table93[[#This Row],[End Time]]-Table93[[#This Row],[Start Time]])*1440,0)</f>
        <v>3</v>
      </c>
      <c r="I99" s="442" t="s">
        <v>1194</v>
      </c>
      <c r="J99" s="442"/>
      <c r="K99" s="442"/>
      <c r="L99" s="442" t="s">
        <v>365</v>
      </c>
      <c r="M99" s="442" t="s">
        <v>1165</v>
      </c>
      <c r="N99" s="442" t="s">
        <v>2825</v>
      </c>
    </row>
    <row r="100" spans="1:14">
      <c r="A100" s="442">
        <v>4</v>
      </c>
      <c r="B100" s="443">
        <v>45743</v>
      </c>
      <c r="C100" s="442" t="s">
        <v>316</v>
      </c>
      <c r="D100" s="442" t="s">
        <v>193</v>
      </c>
      <c r="E100" s="442" t="s">
        <v>2806</v>
      </c>
      <c r="F100" s="444">
        <v>0.50277777777777777</v>
      </c>
      <c r="G100" s="444">
        <v>0.50416666666666665</v>
      </c>
      <c r="H100" s="446">
        <f>ROUND((Table93[[#This Row],[End Time]]-Table93[[#This Row],[Start Time]])*1440,0)</f>
        <v>2</v>
      </c>
      <c r="I100" s="442" t="s">
        <v>1196</v>
      </c>
      <c r="J100" s="442" t="s">
        <v>1197</v>
      </c>
      <c r="K100" s="442"/>
      <c r="L100" s="442" t="s">
        <v>365</v>
      </c>
      <c r="M100" s="442" t="s">
        <v>1165</v>
      </c>
      <c r="N100" s="442" t="s">
        <v>2825</v>
      </c>
    </row>
    <row r="101" spans="1:14">
      <c r="A101" s="442">
        <v>4</v>
      </c>
      <c r="B101" s="443">
        <v>45743</v>
      </c>
      <c r="C101" s="442" t="s">
        <v>2839</v>
      </c>
      <c r="D101" s="442" t="s">
        <v>193</v>
      </c>
      <c r="E101" s="442" t="s">
        <v>2806</v>
      </c>
      <c r="F101" s="444">
        <v>0.50486111111111109</v>
      </c>
      <c r="G101" s="444">
        <v>0.51388888888888884</v>
      </c>
      <c r="H101" s="446">
        <f>ROUND((Table93[[#This Row],[End Time]]-Table93[[#This Row],[Start Time]])*1440,0)</f>
        <v>13</v>
      </c>
      <c r="I101" s="442" t="s">
        <v>1198</v>
      </c>
      <c r="J101" s="442"/>
      <c r="K101" s="442"/>
      <c r="L101" s="442" t="s">
        <v>365</v>
      </c>
      <c r="M101" s="442" t="s">
        <v>1165</v>
      </c>
      <c r="N101" s="442" t="s">
        <v>2825</v>
      </c>
    </row>
    <row r="102" spans="1:14">
      <c r="A102" s="442">
        <v>4</v>
      </c>
      <c r="B102" s="443">
        <v>45743</v>
      </c>
      <c r="C102" s="442" t="s">
        <v>2844</v>
      </c>
      <c r="D102" s="442" t="s">
        <v>193</v>
      </c>
      <c r="E102" s="442" t="s">
        <v>2806</v>
      </c>
      <c r="F102" s="444">
        <v>0.51458333333333328</v>
      </c>
      <c r="G102" s="444">
        <v>0.51875000000000004</v>
      </c>
      <c r="H102" s="446">
        <f>ROUND((Table93[[#This Row],[End Time]]-Table93[[#This Row],[Start Time]])*1440,0)</f>
        <v>6</v>
      </c>
      <c r="I102" s="442" t="s">
        <v>1199</v>
      </c>
      <c r="J102" s="442" t="s">
        <v>1200</v>
      </c>
      <c r="K102" s="442"/>
      <c r="L102" s="442" t="s">
        <v>365</v>
      </c>
      <c r="M102" s="442" t="s">
        <v>1165</v>
      </c>
      <c r="N102" s="442" t="s">
        <v>2825</v>
      </c>
    </row>
    <row r="103" spans="1:14">
      <c r="A103" s="442">
        <v>4</v>
      </c>
      <c r="B103" s="443">
        <v>45743</v>
      </c>
      <c r="C103" s="442" t="s">
        <v>32</v>
      </c>
      <c r="D103" s="442"/>
      <c r="E103" s="442" t="s">
        <v>2806</v>
      </c>
      <c r="F103" s="444">
        <v>0.51944444444444449</v>
      </c>
      <c r="G103" s="444">
        <v>0.5229166666666667</v>
      </c>
      <c r="H103" s="446">
        <f>ROUND((Table93[[#This Row],[End Time]]-Table93[[#This Row],[Start Time]])*1440,0)</f>
        <v>5</v>
      </c>
      <c r="I103" s="442" t="s">
        <v>1097</v>
      </c>
      <c r="J103" s="442"/>
      <c r="K103" s="442"/>
      <c r="L103" s="442" t="s">
        <v>365</v>
      </c>
      <c r="M103" s="442" t="s">
        <v>1165</v>
      </c>
      <c r="N103" s="442" t="s">
        <v>2825</v>
      </c>
    </row>
    <row r="104" spans="1:14">
      <c r="A104" s="442">
        <v>4</v>
      </c>
      <c r="B104" s="443">
        <v>45743</v>
      </c>
      <c r="C104" s="442" t="s">
        <v>1030</v>
      </c>
      <c r="D104" s="442"/>
      <c r="E104" s="442" t="s">
        <v>2806</v>
      </c>
      <c r="F104" s="444">
        <v>0.52430555555555558</v>
      </c>
      <c r="G104" s="444">
        <v>0.54861111111111116</v>
      </c>
      <c r="H104" s="446">
        <f>ROUND((Table93[[#This Row],[End Time]]-Table93[[#This Row],[Start Time]])*1440,0)</f>
        <v>35</v>
      </c>
      <c r="I104" s="442"/>
      <c r="J104" s="442"/>
      <c r="K104" s="442"/>
      <c r="L104" s="442" t="s">
        <v>365</v>
      </c>
      <c r="M104" s="442" t="s">
        <v>1165</v>
      </c>
      <c r="N104" s="442" t="s">
        <v>2825</v>
      </c>
    </row>
    <row r="105" spans="1:14">
      <c r="A105" s="442">
        <v>4</v>
      </c>
      <c r="B105" s="443">
        <v>45743</v>
      </c>
      <c r="C105" s="442" t="s">
        <v>29</v>
      </c>
      <c r="D105" s="442" t="s">
        <v>37</v>
      </c>
      <c r="E105" s="442" t="s">
        <v>2806</v>
      </c>
      <c r="F105" s="444">
        <v>0.56111111111111112</v>
      </c>
      <c r="G105" s="444">
        <v>0.56527777777777777</v>
      </c>
      <c r="H105" s="446">
        <f>ROUND((Table93[[#This Row],[End Time]]-Table93[[#This Row],[Start Time]])*1440,0)</f>
        <v>6</v>
      </c>
      <c r="I105" s="442" t="s">
        <v>1201</v>
      </c>
      <c r="J105" s="442"/>
      <c r="K105" s="442"/>
      <c r="L105" s="442" t="s">
        <v>365</v>
      </c>
      <c r="M105" s="442" t="s">
        <v>1165</v>
      </c>
      <c r="N105" s="442" t="s">
        <v>2825</v>
      </c>
    </row>
    <row r="106" spans="1:14">
      <c r="A106" s="442">
        <v>4</v>
      </c>
      <c r="B106" s="443">
        <v>45743</v>
      </c>
      <c r="C106" s="442" t="s">
        <v>2845</v>
      </c>
      <c r="D106" s="442" t="s">
        <v>37</v>
      </c>
      <c r="E106" s="442" t="s">
        <v>2806</v>
      </c>
      <c r="F106" s="444">
        <v>0.56597222222222221</v>
      </c>
      <c r="G106" s="444">
        <v>0.57430555555555551</v>
      </c>
      <c r="H106" s="446">
        <f>ROUND((Table93[[#This Row],[End Time]]-Table93[[#This Row],[Start Time]])*1440,0)</f>
        <v>12</v>
      </c>
      <c r="I106" s="442"/>
      <c r="J106" s="442"/>
      <c r="K106" s="442"/>
      <c r="L106" s="442" t="s">
        <v>365</v>
      </c>
      <c r="M106" s="442" t="s">
        <v>1165</v>
      </c>
      <c r="N106" s="442" t="s">
        <v>2825</v>
      </c>
    </row>
    <row r="107" spans="1:14">
      <c r="A107" s="442">
        <v>4</v>
      </c>
      <c r="B107" s="443">
        <v>45743</v>
      </c>
      <c r="C107" s="442" t="s">
        <v>29</v>
      </c>
      <c r="D107" s="442"/>
      <c r="E107" s="442" t="s">
        <v>2806</v>
      </c>
      <c r="F107" s="444">
        <v>0.57499999999999996</v>
      </c>
      <c r="G107" s="444">
        <v>0.57986111111111116</v>
      </c>
      <c r="H107" s="446">
        <f>ROUND((Table93[[#This Row],[End Time]]-Table93[[#This Row],[Start Time]])*1440,0)</f>
        <v>7</v>
      </c>
      <c r="I107" s="442" t="s">
        <v>1202</v>
      </c>
      <c r="J107" s="442"/>
      <c r="K107" s="442"/>
      <c r="L107" s="442" t="s">
        <v>365</v>
      </c>
      <c r="M107" s="442" t="s">
        <v>1165</v>
      </c>
      <c r="N107" s="442" t="s">
        <v>2825</v>
      </c>
    </row>
    <row r="108" spans="1:14">
      <c r="A108" s="442">
        <v>4</v>
      </c>
      <c r="B108" s="443">
        <v>45743</v>
      </c>
      <c r="C108" s="442" t="s">
        <v>36</v>
      </c>
      <c r="D108" s="442"/>
      <c r="E108" s="442" t="s">
        <v>2806</v>
      </c>
      <c r="F108" s="444">
        <v>0.58194444444444449</v>
      </c>
      <c r="G108" s="444">
        <v>0.59027777777777779</v>
      </c>
      <c r="H108" s="446">
        <f>ROUND((Table93[[#This Row],[End Time]]-Table93[[#This Row],[Start Time]])*1440,0)</f>
        <v>12</v>
      </c>
      <c r="I108" s="442" t="s">
        <v>1203</v>
      </c>
      <c r="J108" s="442"/>
      <c r="K108" s="442"/>
      <c r="L108" s="442" t="s">
        <v>365</v>
      </c>
      <c r="M108" s="442" t="s">
        <v>1165</v>
      </c>
      <c r="N108" s="442" t="s">
        <v>2825</v>
      </c>
    </row>
    <row r="109" spans="1:14">
      <c r="A109" s="442">
        <v>4</v>
      </c>
      <c r="B109" s="443">
        <v>45743</v>
      </c>
      <c r="C109" s="442" t="s">
        <v>2850</v>
      </c>
      <c r="D109" s="442"/>
      <c r="E109" s="442" t="s">
        <v>2806</v>
      </c>
      <c r="F109" s="444">
        <v>0.59027777777777779</v>
      </c>
      <c r="G109" s="444">
        <v>0.59722222222222221</v>
      </c>
      <c r="H109" s="446">
        <f>ROUND((Table93[[#This Row],[End Time]]-Table93[[#This Row],[Start Time]])*1440,0)</f>
        <v>10</v>
      </c>
      <c r="I109" s="442" t="s">
        <v>1204</v>
      </c>
      <c r="J109" s="442"/>
      <c r="K109" s="442"/>
      <c r="L109" s="442" t="s">
        <v>365</v>
      </c>
      <c r="M109" s="442" t="s">
        <v>1165</v>
      </c>
      <c r="N109" s="442" t="s">
        <v>2825</v>
      </c>
    </row>
    <row r="110" spans="1:14">
      <c r="A110" s="442">
        <v>4</v>
      </c>
      <c r="B110" s="443">
        <v>45743</v>
      </c>
      <c r="C110" s="442" t="s">
        <v>2838</v>
      </c>
      <c r="D110" s="442" t="s">
        <v>272</v>
      </c>
      <c r="E110" s="442" t="s">
        <v>2806</v>
      </c>
      <c r="F110" s="444">
        <v>0.59791666666666665</v>
      </c>
      <c r="G110" s="444">
        <v>0.59930555555555554</v>
      </c>
      <c r="H110" s="446">
        <f>ROUND((Table93[[#This Row],[End Time]]-Table93[[#This Row],[Start Time]])*1440,0)</f>
        <v>2</v>
      </c>
      <c r="I110" s="442" t="s">
        <v>1206</v>
      </c>
      <c r="J110" s="442"/>
      <c r="K110" s="442"/>
      <c r="L110" s="442" t="s">
        <v>365</v>
      </c>
      <c r="M110" s="442" t="s">
        <v>1165</v>
      </c>
      <c r="N110" s="442" t="s">
        <v>2825</v>
      </c>
    </row>
    <row r="111" spans="1:14">
      <c r="A111" s="442">
        <v>4</v>
      </c>
      <c r="B111" s="443">
        <v>45743</v>
      </c>
      <c r="C111" s="442" t="s">
        <v>36</v>
      </c>
      <c r="D111" s="442"/>
      <c r="E111" s="442" t="s">
        <v>2806</v>
      </c>
      <c r="F111" s="444">
        <v>0.60069444444444442</v>
      </c>
      <c r="G111" s="444">
        <v>0.60416666666666663</v>
      </c>
      <c r="H111" s="446">
        <f>ROUND((Table93[[#This Row],[End Time]]-Table93[[#This Row],[Start Time]])*1440,0)</f>
        <v>5</v>
      </c>
      <c r="I111" s="442" t="s">
        <v>1207</v>
      </c>
      <c r="J111" s="442"/>
      <c r="K111" s="442"/>
      <c r="L111" s="442" t="s">
        <v>365</v>
      </c>
      <c r="M111" s="442" t="s">
        <v>1165</v>
      </c>
      <c r="N111" s="442" t="s">
        <v>2825</v>
      </c>
    </row>
    <row r="112" spans="1:14">
      <c r="A112" s="442">
        <v>4</v>
      </c>
      <c r="B112" s="443">
        <v>45743</v>
      </c>
      <c r="C112" s="442" t="s">
        <v>32</v>
      </c>
      <c r="D112" s="442"/>
      <c r="E112" s="442" t="s">
        <v>2806</v>
      </c>
      <c r="F112" s="444">
        <v>0.60486111111111107</v>
      </c>
      <c r="G112" s="444">
        <v>0.6069444444444444</v>
      </c>
      <c r="H112" s="446">
        <f>ROUND((Table93[[#This Row],[End Time]]-Table93[[#This Row],[Start Time]])*1440,0)</f>
        <v>3</v>
      </c>
      <c r="I112" s="442" t="s">
        <v>1208</v>
      </c>
      <c r="J112" s="442"/>
      <c r="K112" s="442"/>
      <c r="L112" s="442" t="s">
        <v>365</v>
      </c>
      <c r="M112" s="442" t="s">
        <v>1165</v>
      </c>
      <c r="N112" s="442" t="s">
        <v>2825</v>
      </c>
    </row>
    <row r="113" spans="1:14">
      <c r="A113" s="442">
        <v>4</v>
      </c>
      <c r="B113" s="443">
        <v>45743</v>
      </c>
      <c r="C113" s="442" t="s">
        <v>36</v>
      </c>
      <c r="D113" s="442"/>
      <c r="E113" s="442" t="s">
        <v>2806</v>
      </c>
      <c r="F113" s="444">
        <v>0.6069444444444444</v>
      </c>
      <c r="G113" s="444">
        <v>0.60972222222222228</v>
      </c>
      <c r="H113" s="446">
        <f>ROUND((Table93[[#This Row],[End Time]]-Table93[[#This Row],[Start Time]])*1440,0)</f>
        <v>4</v>
      </c>
      <c r="I113" s="442"/>
      <c r="J113" s="442"/>
      <c r="K113" s="442"/>
      <c r="L113" s="442" t="s">
        <v>365</v>
      </c>
      <c r="M113" s="442" t="s">
        <v>1165</v>
      </c>
      <c r="N113" s="442" t="s">
        <v>2825</v>
      </c>
    </row>
    <row r="114" spans="1:14">
      <c r="A114" s="442">
        <v>4</v>
      </c>
      <c r="B114" s="443">
        <v>45743</v>
      </c>
      <c r="C114" s="442" t="s">
        <v>2847</v>
      </c>
      <c r="D114" s="442" t="s">
        <v>248</v>
      </c>
      <c r="E114" s="442" t="s">
        <v>2806</v>
      </c>
      <c r="F114" s="444">
        <v>0.60972222222222228</v>
      </c>
      <c r="G114" s="444">
        <v>0.62222222222222223</v>
      </c>
      <c r="H114" s="446">
        <f>ROUND((Table93[[#This Row],[End Time]]-Table93[[#This Row],[Start Time]])*1440,0)</f>
        <v>18</v>
      </c>
      <c r="I114" s="442" t="s">
        <v>1209</v>
      </c>
      <c r="J114" s="442"/>
      <c r="K114" s="442"/>
      <c r="L114" s="442" t="s">
        <v>365</v>
      </c>
      <c r="M114" s="442" t="s">
        <v>1165</v>
      </c>
      <c r="N114" s="442" t="s">
        <v>2825</v>
      </c>
    </row>
    <row r="115" spans="1:14">
      <c r="A115" s="442">
        <v>4</v>
      </c>
      <c r="B115" s="443">
        <v>45743</v>
      </c>
      <c r="C115" s="442" t="s">
        <v>83</v>
      </c>
      <c r="D115" s="442" t="s">
        <v>248</v>
      </c>
      <c r="E115" s="442" t="s">
        <v>2806</v>
      </c>
      <c r="F115" s="444">
        <v>0.61041666666666672</v>
      </c>
      <c r="G115" s="444">
        <v>0.6118055555555556</v>
      </c>
      <c r="H115" s="446">
        <f>ROUND((Table93[[#This Row],[End Time]]-Table93[[#This Row],[Start Time]])*1440,0)</f>
        <v>2</v>
      </c>
      <c r="I115" s="442" t="s">
        <v>1210</v>
      </c>
      <c r="J115" s="442"/>
      <c r="K115" s="442"/>
      <c r="L115" s="442" t="s">
        <v>365</v>
      </c>
      <c r="M115" s="442" t="s">
        <v>1165</v>
      </c>
      <c r="N115" s="442" t="s">
        <v>2825</v>
      </c>
    </row>
    <row r="116" spans="1:14">
      <c r="A116" s="442">
        <v>4</v>
      </c>
      <c r="B116" s="443">
        <v>45743</v>
      </c>
      <c r="C116" s="442" t="s">
        <v>2844</v>
      </c>
      <c r="D116" s="442" t="s">
        <v>248</v>
      </c>
      <c r="E116" s="442" t="s">
        <v>2806</v>
      </c>
      <c r="F116" s="444">
        <v>0.61319444444444449</v>
      </c>
      <c r="G116" s="444">
        <v>0.61458333333333337</v>
      </c>
      <c r="H116" s="446">
        <f>ROUND((Table93[[#This Row],[End Time]]-Table93[[#This Row],[Start Time]])*1440,0)</f>
        <v>2</v>
      </c>
      <c r="I116" s="442" t="s">
        <v>1211</v>
      </c>
      <c r="J116" s="442"/>
      <c r="K116" s="442"/>
      <c r="L116" s="442" t="s">
        <v>365</v>
      </c>
      <c r="M116" s="442" t="s">
        <v>1165</v>
      </c>
      <c r="N116" s="442" t="s">
        <v>2825</v>
      </c>
    </row>
    <row r="117" spans="1:14">
      <c r="A117" s="442">
        <v>4</v>
      </c>
      <c r="B117" s="443">
        <v>45743</v>
      </c>
      <c r="C117" s="442" t="s">
        <v>2838</v>
      </c>
      <c r="D117" s="442" t="s">
        <v>248</v>
      </c>
      <c r="E117" s="442" t="s">
        <v>2806</v>
      </c>
      <c r="F117" s="444">
        <v>0.61597222222222225</v>
      </c>
      <c r="G117" s="444">
        <v>0.61736111111111114</v>
      </c>
      <c r="H117" s="446">
        <f>ROUND((Table93[[#This Row],[End Time]]-Table93[[#This Row],[Start Time]])*1440,0)</f>
        <v>2</v>
      </c>
      <c r="I117" s="442"/>
      <c r="J117" s="442"/>
      <c r="K117" s="442"/>
      <c r="L117" s="442" t="s">
        <v>365</v>
      </c>
      <c r="M117" s="442" t="s">
        <v>1165</v>
      </c>
      <c r="N117" s="442" t="s">
        <v>2825</v>
      </c>
    </row>
    <row r="118" spans="1:14">
      <c r="A118" s="442">
        <v>4</v>
      </c>
      <c r="B118" s="443">
        <v>45743</v>
      </c>
      <c r="C118" s="442" t="s">
        <v>41</v>
      </c>
      <c r="D118" s="442"/>
      <c r="E118" s="442" t="s">
        <v>2806</v>
      </c>
      <c r="F118" s="444">
        <v>0.61805555555555558</v>
      </c>
      <c r="G118" s="444">
        <v>0.61944444444444446</v>
      </c>
      <c r="H118" s="446">
        <f>ROUND((Table93[[#This Row],[End Time]]-Table93[[#This Row],[Start Time]])*1440,0)</f>
        <v>2</v>
      </c>
      <c r="I118" s="442"/>
      <c r="J118" s="442"/>
      <c r="K118" s="442"/>
      <c r="L118" s="442" t="s">
        <v>365</v>
      </c>
      <c r="M118" s="442" t="s">
        <v>1165</v>
      </c>
      <c r="N118" s="442" t="s">
        <v>2825</v>
      </c>
    </row>
    <row r="119" spans="1:14">
      <c r="A119" s="442">
        <v>4</v>
      </c>
      <c r="B119" s="443">
        <v>45743</v>
      </c>
      <c r="C119" s="442" t="s">
        <v>2844</v>
      </c>
      <c r="D119" s="442" t="s">
        <v>248</v>
      </c>
      <c r="E119" s="442" t="s">
        <v>2806</v>
      </c>
      <c r="F119" s="444">
        <v>0.62013888888888891</v>
      </c>
      <c r="G119" s="444">
        <v>0.62083333333333335</v>
      </c>
      <c r="H119" s="446">
        <f>ROUND((Table93[[#This Row],[End Time]]-Table93[[#This Row],[Start Time]])*1440,0)</f>
        <v>1</v>
      </c>
      <c r="I119" s="442" t="s">
        <v>1212</v>
      </c>
      <c r="J119" s="442"/>
      <c r="K119" s="442"/>
      <c r="L119" s="442" t="s">
        <v>365</v>
      </c>
      <c r="M119" s="442" t="s">
        <v>1165</v>
      </c>
      <c r="N119" s="442" t="s">
        <v>2825</v>
      </c>
    </row>
    <row r="120" spans="1:14">
      <c r="A120" s="442">
        <v>4</v>
      </c>
      <c r="B120" s="443">
        <v>45743</v>
      </c>
      <c r="C120" s="442" t="s">
        <v>349</v>
      </c>
      <c r="D120" s="442"/>
      <c r="E120" s="442" t="s">
        <v>2806</v>
      </c>
      <c r="F120" s="444">
        <v>0.62083333333333335</v>
      </c>
      <c r="G120" s="444">
        <v>0.62152777777777779</v>
      </c>
      <c r="H120" s="446">
        <f>ROUND((Table93[[#This Row],[End Time]]-Table93[[#This Row],[Start Time]])*1440,0)</f>
        <v>1</v>
      </c>
      <c r="I120" s="442" t="s">
        <v>1213</v>
      </c>
      <c r="J120" s="442"/>
      <c r="K120" s="442"/>
      <c r="L120" s="442" t="s">
        <v>365</v>
      </c>
      <c r="M120" s="442" t="s">
        <v>1165</v>
      </c>
      <c r="N120" s="442" t="s">
        <v>2825</v>
      </c>
    </row>
    <row r="121" spans="1:14">
      <c r="A121" s="442">
        <v>4</v>
      </c>
      <c r="B121" s="443">
        <v>45743</v>
      </c>
      <c r="C121" s="442" t="s">
        <v>83</v>
      </c>
      <c r="D121" s="442"/>
      <c r="E121" s="442" t="s">
        <v>2806</v>
      </c>
      <c r="F121" s="444">
        <v>0.62222222222222223</v>
      </c>
      <c r="G121" s="444">
        <v>0.62291666666666667</v>
      </c>
      <c r="H121" s="446">
        <f>ROUND((Table93[[#This Row],[End Time]]-Table93[[#This Row],[Start Time]])*1440,0)</f>
        <v>1</v>
      </c>
      <c r="I121" s="442"/>
      <c r="J121" s="442"/>
      <c r="K121" s="442"/>
      <c r="L121" s="442" t="s">
        <v>365</v>
      </c>
      <c r="M121" s="442" t="s">
        <v>1165</v>
      </c>
      <c r="N121" s="442" t="s">
        <v>2825</v>
      </c>
    </row>
    <row r="122" spans="1:14">
      <c r="A122" s="442">
        <v>4</v>
      </c>
      <c r="B122" s="443">
        <v>45743</v>
      </c>
      <c r="C122" s="442" t="s">
        <v>226</v>
      </c>
      <c r="D122" s="442"/>
      <c r="E122" s="442" t="s">
        <v>2806</v>
      </c>
      <c r="F122" s="444">
        <v>0.62361111111111112</v>
      </c>
      <c r="G122" s="444">
        <v>0.62708333333333333</v>
      </c>
      <c r="H122" s="446">
        <f>ROUND((Table93[[#This Row],[End Time]]-Table93[[#This Row],[Start Time]])*1440,0)</f>
        <v>5</v>
      </c>
      <c r="I122" s="442" t="s">
        <v>1214</v>
      </c>
      <c r="J122" s="442"/>
      <c r="K122" s="442"/>
      <c r="L122" s="442" t="s">
        <v>365</v>
      </c>
      <c r="M122" s="442" t="s">
        <v>1165</v>
      </c>
      <c r="N122" s="442" t="s">
        <v>2825</v>
      </c>
    </row>
    <row r="123" spans="1:14">
      <c r="A123" s="442">
        <v>4</v>
      </c>
      <c r="B123" s="443">
        <v>45743</v>
      </c>
      <c r="C123" s="442" t="s">
        <v>32</v>
      </c>
      <c r="D123" s="442"/>
      <c r="E123" s="442" t="s">
        <v>2806</v>
      </c>
      <c r="F123" s="444">
        <v>0.62708333333333333</v>
      </c>
      <c r="G123" s="444">
        <v>0.62847222222222221</v>
      </c>
      <c r="H123" s="446">
        <f>ROUND((Table93[[#This Row],[End Time]]-Table93[[#This Row],[Start Time]])*1440,0)</f>
        <v>2</v>
      </c>
      <c r="I123" s="442" t="s">
        <v>1215</v>
      </c>
      <c r="J123" s="442"/>
      <c r="K123" s="442"/>
      <c r="L123" s="442" t="s">
        <v>365</v>
      </c>
      <c r="M123" s="442" t="s">
        <v>1165</v>
      </c>
      <c r="N123" s="442" t="s">
        <v>2825</v>
      </c>
    </row>
    <row r="124" spans="1:14">
      <c r="A124" s="442">
        <v>4</v>
      </c>
      <c r="B124" s="443">
        <v>45743</v>
      </c>
      <c r="C124" s="442" t="s">
        <v>1030</v>
      </c>
      <c r="D124" s="442"/>
      <c r="E124" s="442" t="s">
        <v>2806</v>
      </c>
      <c r="F124" s="444">
        <v>0.62847222222222221</v>
      </c>
      <c r="G124" s="444">
        <v>0.64930555555555558</v>
      </c>
      <c r="H124" s="446">
        <f>ROUND((Table93[[#This Row],[End Time]]-Table93[[#This Row],[Start Time]])*1440,0)</f>
        <v>30</v>
      </c>
      <c r="I124" s="442"/>
      <c r="J124" s="442"/>
      <c r="K124" s="442"/>
      <c r="L124" s="442" t="s">
        <v>365</v>
      </c>
      <c r="M124" s="442" t="s">
        <v>1165</v>
      </c>
      <c r="N124" s="442" t="s">
        <v>2825</v>
      </c>
    </row>
    <row r="125" spans="1:14">
      <c r="A125" s="442">
        <v>4</v>
      </c>
      <c r="B125" s="443">
        <v>45743</v>
      </c>
      <c r="C125" s="442" t="s">
        <v>2839</v>
      </c>
      <c r="D125" s="442"/>
      <c r="E125" s="442" t="s">
        <v>2806</v>
      </c>
      <c r="F125" s="444">
        <v>0.65069444444444446</v>
      </c>
      <c r="G125" s="444">
        <v>0.65416666666666667</v>
      </c>
      <c r="H125" s="446">
        <f>ROUND((Table93[[#This Row],[End Time]]-Table93[[#This Row],[Start Time]])*1440,0)</f>
        <v>5</v>
      </c>
      <c r="I125" s="442" t="s">
        <v>1216</v>
      </c>
      <c r="J125" s="442"/>
      <c r="K125" s="442"/>
      <c r="L125" s="442" t="s">
        <v>365</v>
      </c>
      <c r="M125" s="442" t="s">
        <v>1165</v>
      </c>
      <c r="N125" s="442" t="s">
        <v>2825</v>
      </c>
    </row>
    <row r="126" spans="1:14">
      <c r="A126" s="442">
        <v>4</v>
      </c>
      <c r="B126" s="443">
        <v>45743</v>
      </c>
      <c r="C126" s="442" t="s">
        <v>29</v>
      </c>
      <c r="D126" s="442"/>
      <c r="E126" s="442" t="s">
        <v>2806</v>
      </c>
      <c r="F126" s="444">
        <v>0.65486111111111112</v>
      </c>
      <c r="G126" s="444">
        <v>0.65763888888888888</v>
      </c>
      <c r="H126" s="446">
        <f>ROUND((Table93[[#This Row],[End Time]]-Table93[[#This Row],[Start Time]])*1440,0)</f>
        <v>4</v>
      </c>
      <c r="I126" s="442" t="s">
        <v>1217</v>
      </c>
      <c r="J126" s="442"/>
      <c r="K126" s="442"/>
      <c r="L126" s="442" t="s">
        <v>365</v>
      </c>
      <c r="M126" s="442" t="s">
        <v>1165</v>
      </c>
      <c r="N126" s="442" t="s">
        <v>2825</v>
      </c>
    </row>
    <row r="127" spans="1:14">
      <c r="A127" s="442">
        <v>4</v>
      </c>
      <c r="B127" s="443">
        <v>45743</v>
      </c>
      <c r="C127" s="442" t="s">
        <v>41</v>
      </c>
      <c r="D127" s="442" t="s">
        <v>1009</v>
      </c>
      <c r="E127" s="442" t="s">
        <v>2806</v>
      </c>
      <c r="F127" s="444">
        <v>0.65833333333333333</v>
      </c>
      <c r="G127" s="444">
        <v>0.66249999999999998</v>
      </c>
      <c r="H127" s="446">
        <f>ROUND((Table93[[#This Row],[End Time]]-Table93[[#This Row],[Start Time]])*1440,0)</f>
        <v>6</v>
      </c>
      <c r="I127" s="442" t="s">
        <v>1218</v>
      </c>
      <c r="J127" s="442"/>
      <c r="K127" s="442"/>
      <c r="L127" s="442" t="s">
        <v>365</v>
      </c>
      <c r="M127" s="442" t="s">
        <v>1165</v>
      </c>
      <c r="N127" s="442" t="s">
        <v>2825</v>
      </c>
    </row>
    <row r="128" spans="1:14">
      <c r="A128" s="442">
        <v>4</v>
      </c>
      <c r="B128" s="443">
        <v>45743</v>
      </c>
      <c r="C128" s="442" t="s">
        <v>349</v>
      </c>
      <c r="D128" s="442" t="s">
        <v>188</v>
      </c>
      <c r="E128" s="442" t="s">
        <v>2806</v>
      </c>
      <c r="F128" s="444">
        <v>0.66249999999999998</v>
      </c>
      <c r="G128" s="444">
        <v>0.66388888888888886</v>
      </c>
      <c r="H128" s="446">
        <f>ROUND((Table93[[#This Row],[End Time]]-Table93[[#This Row],[Start Time]])*1440,0)</f>
        <v>2</v>
      </c>
      <c r="I128" s="442"/>
      <c r="J128" s="442"/>
      <c r="K128" s="442"/>
      <c r="L128" s="442" t="s">
        <v>365</v>
      </c>
      <c r="M128" s="442" t="s">
        <v>1165</v>
      </c>
      <c r="N128" s="442" t="s">
        <v>2825</v>
      </c>
    </row>
    <row r="129" spans="1:14">
      <c r="A129" s="442">
        <v>4</v>
      </c>
      <c r="B129" s="443">
        <v>45743</v>
      </c>
      <c r="C129" s="442" t="s">
        <v>83</v>
      </c>
      <c r="D129" s="442"/>
      <c r="E129" s="442" t="s">
        <v>2806</v>
      </c>
      <c r="F129" s="444">
        <v>0.6645833333333333</v>
      </c>
      <c r="G129" s="444">
        <v>0.66527777777777775</v>
      </c>
      <c r="H129" s="446">
        <f>ROUND((Table93[[#This Row],[End Time]]-Table93[[#This Row],[Start Time]])*1440,0)</f>
        <v>1</v>
      </c>
      <c r="I129" s="442" t="s">
        <v>1219</v>
      </c>
      <c r="J129" s="442"/>
      <c r="K129" s="442"/>
      <c r="L129" s="442" t="s">
        <v>365</v>
      </c>
      <c r="M129" s="442" t="s">
        <v>1165</v>
      </c>
      <c r="N129" s="442" t="s">
        <v>2825</v>
      </c>
    </row>
    <row r="130" spans="1:14">
      <c r="A130" s="442">
        <v>4</v>
      </c>
      <c r="B130" s="443">
        <v>45743</v>
      </c>
      <c r="C130" s="442" t="s">
        <v>32</v>
      </c>
      <c r="D130" s="442"/>
      <c r="E130" s="442" t="s">
        <v>2806</v>
      </c>
      <c r="F130" s="444">
        <v>0.66597222222222219</v>
      </c>
      <c r="G130" s="444">
        <v>0.66736111111111107</v>
      </c>
      <c r="H130" s="446">
        <f>ROUND((Table93[[#This Row],[End Time]]-Table93[[#This Row],[Start Time]])*1440,0)</f>
        <v>2</v>
      </c>
      <c r="I130" s="442"/>
      <c r="J130" s="442"/>
      <c r="K130" s="442"/>
      <c r="L130" s="442" t="s">
        <v>365</v>
      </c>
      <c r="M130" s="442" t="s">
        <v>1165</v>
      </c>
      <c r="N130" s="442" t="s">
        <v>2825</v>
      </c>
    </row>
    <row r="131" spans="1:14">
      <c r="A131" s="442">
        <v>4</v>
      </c>
      <c r="B131" s="443">
        <v>45743</v>
      </c>
      <c r="C131" s="442" t="s">
        <v>1089</v>
      </c>
      <c r="D131" s="442"/>
      <c r="E131" s="442" t="s">
        <v>2806</v>
      </c>
      <c r="F131" s="444">
        <v>0.67152777777777772</v>
      </c>
      <c r="G131" s="444">
        <v>0.67361111111111116</v>
      </c>
      <c r="H131" s="446">
        <f>ROUND((Table93[[#This Row],[End Time]]-Table93[[#This Row],[Start Time]])*1440,0)</f>
        <v>3</v>
      </c>
      <c r="I131" s="442" t="s">
        <v>1221</v>
      </c>
      <c r="J131" s="442"/>
      <c r="K131" s="442"/>
      <c r="L131" s="442" t="s">
        <v>365</v>
      </c>
      <c r="M131" s="442" t="s">
        <v>1165</v>
      </c>
      <c r="N131" s="442" t="s">
        <v>2825</v>
      </c>
    </row>
    <row r="132" spans="1:14">
      <c r="A132" s="442">
        <v>4</v>
      </c>
      <c r="B132" s="443">
        <v>45743</v>
      </c>
      <c r="C132" s="442" t="s">
        <v>36</v>
      </c>
      <c r="D132" s="442"/>
      <c r="E132" s="442" t="s">
        <v>2806</v>
      </c>
      <c r="F132" s="444">
        <v>0.6743055555555556</v>
      </c>
      <c r="G132" s="444">
        <v>0.67708333333333337</v>
      </c>
      <c r="H132" s="446">
        <f>ROUND((Table93[[#This Row],[End Time]]-Table93[[#This Row],[Start Time]])*1440,0)</f>
        <v>4</v>
      </c>
      <c r="I132" s="442" t="s">
        <v>1222</v>
      </c>
      <c r="J132" s="442"/>
      <c r="K132" s="442"/>
      <c r="L132" s="442" t="s">
        <v>365</v>
      </c>
      <c r="M132" s="442" t="s">
        <v>1165</v>
      </c>
      <c r="N132" s="442" t="s">
        <v>2825</v>
      </c>
    </row>
    <row r="133" spans="1:14">
      <c r="A133" s="442">
        <v>4</v>
      </c>
      <c r="B133" s="443">
        <v>45743</v>
      </c>
      <c r="C133" s="442" t="s">
        <v>36</v>
      </c>
      <c r="D133" s="442"/>
      <c r="E133" s="442" t="s">
        <v>2806</v>
      </c>
      <c r="F133" s="444">
        <v>0.67986111111111114</v>
      </c>
      <c r="G133" s="444">
        <v>0.68125000000000002</v>
      </c>
      <c r="H133" s="446">
        <f>ROUND((Table93[[#This Row],[End Time]]-Table93[[#This Row],[Start Time]])*1440,0)</f>
        <v>2</v>
      </c>
      <c r="I133" s="442" t="s">
        <v>1223</v>
      </c>
      <c r="J133" s="442"/>
      <c r="K133" s="442"/>
      <c r="L133" s="442" t="s">
        <v>365</v>
      </c>
      <c r="M133" s="442" t="s">
        <v>1165</v>
      </c>
      <c r="N133" s="442" t="s">
        <v>2825</v>
      </c>
    </row>
    <row r="134" spans="1:14">
      <c r="A134" s="442">
        <v>4</v>
      </c>
      <c r="B134" s="443">
        <v>45743</v>
      </c>
      <c r="C134" s="442" t="s">
        <v>32</v>
      </c>
      <c r="D134" s="442" t="s">
        <v>37</v>
      </c>
      <c r="E134" s="442" t="s">
        <v>2806</v>
      </c>
      <c r="F134" s="444">
        <v>0.68263888888888891</v>
      </c>
      <c r="G134" s="444">
        <v>0.68333333333333335</v>
      </c>
      <c r="H134" s="446">
        <f>ROUND((Table93[[#This Row],[End Time]]-Table93[[#This Row],[Start Time]])*1440,0)</f>
        <v>1</v>
      </c>
      <c r="I134" s="442"/>
      <c r="J134" s="442"/>
      <c r="K134" s="442"/>
      <c r="L134" s="442" t="s">
        <v>365</v>
      </c>
      <c r="M134" s="442" t="s">
        <v>1165</v>
      </c>
      <c r="N134" s="442" t="s">
        <v>2825</v>
      </c>
    </row>
    <row r="135" spans="1:14">
      <c r="A135" s="442">
        <v>4</v>
      </c>
      <c r="B135" s="443">
        <v>45743</v>
      </c>
      <c r="C135" s="442" t="s">
        <v>2845</v>
      </c>
      <c r="D135" s="442" t="s">
        <v>37</v>
      </c>
      <c r="E135" s="442" t="s">
        <v>2806</v>
      </c>
      <c r="F135" s="444">
        <v>0.68402777777777779</v>
      </c>
      <c r="G135" s="444">
        <v>0.6875</v>
      </c>
      <c r="H135" s="446">
        <f>ROUND((Table93[[#This Row],[End Time]]-Table93[[#This Row],[Start Time]])*1440,0)</f>
        <v>5</v>
      </c>
      <c r="I135" s="442" t="s">
        <v>1224</v>
      </c>
      <c r="J135" s="442"/>
      <c r="K135" s="442"/>
      <c r="L135" s="442" t="s">
        <v>365</v>
      </c>
      <c r="M135" s="442" t="s">
        <v>1165</v>
      </c>
      <c r="N135" s="442" t="s">
        <v>2825</v>
      </c>
    </row>
    <row r="136" spans="1:14">
      <c r="A136" s="442">
        <v>4</v>
      </c>
      <c r="B136" s="443">
        <v>45743</v>
      </c>
      <c r="C136" s="442" t="s">
        <v>41</v>
      </c>
      <c r="D136" s="442" t="s">
        <v>272</v>
      </c>
      <c r="E136" s="442" t="s">
        <v>2806</v>
      </c>
      <c r="F136" s="444">
        <v>0.68958333333333333</v>
      </c>
      <c r="G136" s="444">
        <v>0.69374999999999998</v>
      </c>
      <c r="H136" s="446">
        <f>ROUND((Table93[[#This Row],[End Time]]-Table93[[#This Row],[Start Time]])*1440,0)</f>
        <v>6</v>
      </c>
      <c r="I136" s="442" t="s">
        <v>1225</v>
      </c>
      <c r="J136" s="442"/>
      <c r="K136" s="442"/>
      <c r="L136" s="442" t="s">
        <v>365</v>
      </c>
      <c r="M136" s="442" t="s">
        <v>1165</v>
      </c>
      <c r="N136" s="442" t="s">
        <v>2825</v>
      </c>
    </row>
    <row r="137" spans="1:14">
      <c r="A137" s="442">
        <v>4</v>
      </c>
      <c r="B137" s="443">
        <v>45743</v>
      </c>
      <c r="C137" s="442" t="s">
        <v>32</v>
      </c>
      <c r="D137" s="442" t="s">
        <v>45</v>
      </c>
      <c r="E137" s="442" t="s">
        <v>2806</v>
      </c>
      <c r="F137" s="444">
        <v>0.6958333333333333</v>
      </c>
      <c r="G137" s="444">
        <v>0.69791666666666663</v>
      </c>
      <c r="H137" s="446">
        <f>ROUND((Table93[[#This Row],[End Time]]-Table93[[#This Row],[Start Time]])*1440,0)</f>
        <v>3</v>
      </c>
      <c r="I137" s="442"/>
      <c r="J137" s="442"/>
      <c r="K137" s="442"/>
      <c r="L137" s="442" t="s">
        <v>365</v>
      </c>
      <c r="M137" s="442" t="s">
        <v>1165</v>
      </c>
      <c r="N137" s="442" t="s">
        <v>2825</v>
      </c>
    </row>
    <row r="138" spans="1:14">
      <c r="A138" s="442">
        <v>4</v>
      </c>
      <c r="B138" s="443">
        <v>45743</v>
      </c>
      <c r="C138" s="442" t="s">
        <v>83</v>
      </c>
      <c r="D138" s="442" t="s">
        <v>45</v>
      </c>
      <c r="E138" s="442" t="s">
        <v>2806</v>
      </c>
      <c r="F138" s="444">
        <v>0.69791666666666663</v>
      </c>
      <c r="G138" s="444">
        <v>0.69930555555555551</v>
      </c>
      <c r="H138" s="446">
        <f>ROUND((Table93[[#This Row],[End Time]]-Table93[[#This Row],[Start Time]])*1440,0)</f>
        <v>2</v>
      </c>
      <c r="I138" s="442" t="s">
        <v>1226</v>
      </c>
      <c r="J138" s="442"/>
      <c r="K138" s="442"/>
      <c r="L138" s="442" t="s">
        <v>365</v>
      </c>
      <c r="M138" s="442" t="s">
        <v>1165</v>
      </c>
      <c r="N138" s="442" t="s">
        <v>2825</v>
      </c>
    </row>
    <row r="139" spans="1:14">
      <c r="A139" s="442">
        <v>4</v>
      </c>
      <c r="B139" s="443">
        <v>45743</v>
      </c>
      <c r="C139" s="442" t="s">
        <v>32</v>
      </c>
      <c r="D139" s="442" t="s">
        <v>51</v>
      </c>
      <c r="E139" s="442" t="s">
        <v>2806</v>
      </c>
      <c r="F139" s="444">
        <v>0.7</v>
      </c>
      <c r="G139" s="444">
        <v>0.7006944444444444</v>
      </c>
      <c r="H139" s="446">
        <f>ROUND((Table93[[#This Row],[End Time]]-Table93[[#This Row],[Start Time]])*1440,0)</f>
        <v>1</v>
      </c>
      <c r="I139" s="442" t="s">
        <v>1227</v>
      </c>
      <c r="J139" s="442"/>
      <c r="K139" s="442"/>
      <c r="L139" s="442" t="s">
        <v>365</v>
      </c>
      <c r="M139" s="442" t="s">
        <v>1165</v>
      </c>
      <c r="N139" s="442" t="s">
        <v>2825</v>
      </c>
    </row>
    <row r="140" spans="1:14">
      <c r="A140" s="442">
        <v>4</v>
      </c>
      <c r="B140" s="443">
        <v>45743</v>
      </c>
      <c r="C140" s="442" t="s">
        <v>55</v>
      </c>
      <c r="D140" s="442"/>
      <c r="E140" s="442" t="s">
        <v>2806</v>
      </c>
      <c r="F140" s="444">
        <v>0.70138888888888884</v>
      </c>
      <c r="G140" s="444">
        <v>0.70277777777777772</v>
      </c>
      <c r="H140" s="446">
        <f>ROUND((Table93[[#This Row],[End Time]]-Table93[[#This Row],[Start Time]])*1440,0)</f>
        <v>2</v>
      </c>
      <c r="I140" s="442"/>
      <c r="J140" s="442"/>
      <c r="K140" s="442"/>
      <c r="L140" s="442" t="s">
        <v>365</v>
      </c>
      <c r="M140" s="442" t="s">
        <v>1165</v>
      </c>
      <c r="N140" s="442" t="s">
        <v>2825</v>
      </c>
    </row>
    <row r="141" spans="1:14">
      <c r="A141" s="442">
        <v>4</v>
      </c>
      <c r="B141" s="443">
        <v>45743</v>
      </c>
      <c r="C141" s="442" t="s">
        <v>349</v>
      </c>
      <c r="D141" s="442"/>
      <c r="E141" s="442" t="s">
        <v>2806</v>
      </c>
      <c r="F141" s="444">
        <v>0.70277777777777772</v>
      </c>
      <c r="G141" s="444">
        <v>0.70486111111111116</v>
      </c>
      <c r="H141" s="446">
        <f>ROUND((Table93[[#This Row],[End Time]]-Table93[[#This Row],[Start Time]])*1440,0)</f>
        <v>3</v>
      </c>
      <c r="I141" s="442" t="s">
        <v>1228</v>
      </c>
      <c r="J141" s="442"/>
      <c r="K141" s="442"/>
      <c r="L141" s="442" t="s">
        <v>365</v>
      </c>
      <c r="M141" s="442" t="s">
        <v>1165</v>
      </c>
      <c r="N141" s="442" t="s">
        <v>2825</v>
      </c>
    </row>
    <row r="142" spans="1:14">
      <c r="A142" s="442">
        <v>4</v>
      </c>
      <c r="B142" s="443">
        <v>45743</v>
      </c>
      <c r="C142" s="442" t="s">
        <v>32</v>
      </c>
      <c r="D142" s="442" t="s">
        <v>883</v>
      </c>
      <c r="E142" s="442" t="s">
        <v>2806</v>
      </c>
      <c r="F142" s="444">
        <v>0.70486111111111116</v>
      </c>
      <c r="G142" s="444">
        <v>0.70694444444444449</v>
      </c>
      <c r="H142" s="446">
        <f>ROUND((Table93[[#This Row],[End Time]]-Table93[[#This Row],[Start Time]])*1440,0)</f>
        <v>3</v>
      </c>
      <c r="I142" s="442"/>
      <c r="J142" s="442"/>
      <c r="K142" s="442"/>
      <c r="L142" s="442" t="s">
        <v>365</v>
      </c>
      <c r="M142" s="442" t="s">
        <v>1165</v>
      </c>
      <c r="N142" s="442" t="s">
        <v>2825</v>
      </c>
    </row>
    <row r="143" spans="1:14">
      <c r="A143" s="442">
        <v>4</v>
      </c>
      <c r="B143" s="443">
        <v>45743</v>
      </c>
      <c r="C143" s="442" t="s">
        <v>2839</v>
      </c>
      <c r="D143" s="442" t="s">
        <v>883</v>
      </c>
      <c r="E143" s="442" t="s">
        <v>2806</v>
      </c>
      <c r="F143" s="444">
        <v>0.70763888888888893</v>
      </c>
      <c r="G143" s="444">
        <v>0.70902777777777781</v>
      </c>
      <c r="H143" s="446">
        <f>ROUND((Table93[[#This Row],[End Time]]-Table93[[#This Row],[Start Time]])*1440,0)</f>
        <v>2</v>
      </c>
      <c r="I143" s="442" t="s">
        <v>1229</v>
      </c>
      <c r="J143" s="442"/>
      <c r="K143" s="442"/>
      <c r="L143" s="442" t="s">
        <v>365</v>
      </c>
      <c r="M143" s="442" t="s">
        <v>1165</v>
      </c>
      <c r="N143" s="442" t="s">
        <v>2825</v>
      </c>
    </row>
    <row r="144" spans="1:14">
      <c r="A144" s="442">
        <v>4</v>
      </c>
      <c r="B144" s="443">
        <v>45743</v>
      </c>
      <c r="C144" s="442" t="s">
        <v>156</v>
      </c>
      <c r="D144" s="442"/>
      <c r="E144" s="442" t="s">
        <v>2806</v>
      </c>
      <c r="F144" s="444">
        <v>0.7104166666666667</v>
      </c>
      <c r="G144" s="444">
        <v>0.71388888888888891</v>
      </c>
      <c r="H144" s="446">
        <f>ROUND((Table93[[#This Row],[End Time]]-Table93[[#This Row],[Start Time]])*1440,0)</f>
        <v>5</v>
      </c>
      <c r="I144" s="442"/>
      <c r="J144" s="442"/>
      <c r="K144" s="442"/>
      <c r="L144" s="442" t="s">
        <v>365</v>
      </c>
      <c r="M144" s="442" t="s">
        <v>1165</v>
      </c>
      <c r="N144" s="442" t="s">
        <v>2825</v>
      </c>
    </row>
    <row r="145" spans="1:14">
      <c r="A145" s="442">
        <v>4</v>
      </c>
      <c r="B145" s="443">
        <v>45743</v>
      </c>
      <c r="C145" s="442" t="s">
        <v>2839</v>
      </c>
      <c r="D145" s="442"/>
      <c r="E145" s="442" t="s">
        <v>2806</v>
      </c>
      <c r="F145" s="444">
        <v>0.71458333333333335</v>
      </c>
      <c r="G145" s="444">
        <v>0.71527777777777779</v>
      </c>
      <c r="H145" s="446">
        <f>ROUND((Table93[[#This Row],[End Time]]-Table93[[#This Row],[Start Time]])*1440,0)</f>
        <v>1</v>
      </c>
      <c r="I145" s="442"/>
      <c r="J145" s="442"/>
      <c r="K145" s="442"/>
      <c r="L145" s="442" t="s">
        <v>365</v>
      </c>
      <c r="M145" s="442" t="s">
        <v>1165</v>
      </c>
      <c r="N145" s="442" t="s">
        <v>2825</v>
      </c>
    </row>
    <row r="146" spans="1:14">
      <c r="A146" s="442">
        <v>5</v>
      </c>
      <c r="B146" s="443">
        <v>45750</v>
      </c>
      <c r="C146" s="442" t="s">
        <v>2838</v>
      </c>
      <c r="D146" s="442" t="s">
        <v>248</v>
      </c>
      <c r="E146" s="442" t="s">
        <v>174</v>
      </c>
      <c r="F146" s="444">
        <v>0.3611111111111111</v>
      </c>
      <c r="G146" s="444">
        <v>0.39374999999999999</v>
      </c>
      <c r="H146" s="446">
        <f>ROUND((Table93[[#This Row],[End Time]]-Table93[[#This Row],[Start Time]])*1440,0)</f>
        <v>47</v>
      </c>
      <c r="I146" s="442" t="s">
        <v>364</v>
      </c>
      <c r="J146" s="442"/>
      <c r="K146" s="442"/>
      <c r="L146" s="442" t="s">
        <v>365</v>
      </c>
      <c r="M146" s="442" t="s">
        <v>362</v>
      </c>
      <c r="N146" s="442" t="s">
        <v>2824</v>
      </c>
    </row>
    <row r="147" spans="1:14">
      <c r="A147" s="442">
        <v>5</v>
      </c>
      <c r="B147" s="443">
        <v>45750</v>
      </c>
      <c r="C147" s="442" t="s">
        <v>29</v>
      </c>
      <c r="D147" s="442" t="s">
        <v>174</v>
      </c>
      <c r="E147" s="442" t="s">
        <v>174</v>
      </c>
      <c r="F147" s="444">
        <v>0.39583333333333331</v>
      </c>
      <c r="G147" s="444">
        <v>0.40277777777777779</v>
      </c>
      <c r="H147" s="446">
        <f>ROUND((Table93[[#This Row],[End Time]]-Table93[[#This Row],[Start Time]])*1440,0)</f>
        <v>10</v>
      </c>
      <c r="I147" s="442" t="s">
        <v>366</v>
      </c>
      <c r="J147" s="442"/>
      <c r="K147" s="442"/>
      <c r="L147" s="442" t="s">
        <v>365</v>
      </c>
      <c r="M147" s="442" t="s">
        <v>362</v>
      </c>
      <c r="N147" s="442" t="s">
        <v>2824</v>
      </c>
    </row>
    <row r="148" spans="1:14">
      <c r="A148" s="442">
        <v>5</v>
      </c>
      <c r="B148" s="443">
        <v>45750</v>
      </c>
      <c r="C148" s="442" t="s">
        <v>349</v>
      </c>
      <c r="D148" s="442" t="s">
        <v>248</v>
      </c>
      <c r="E148" s="442" t="s">
        <v>174</v>
      </c>
      <c r="F148" s="444">
        <v>0.40277777777777779</v>
      </c>
      <c r="G148" s="444">
        <v>0.40902777777777777</v>
      </c>
      <c r="H148" s="446">
        <f>ROUND((Table93[[#This Row],[End Time]]-Table93[[#This Row],[Start Time]])*1440,0)</f>
        <v>9</v>
      </c>
      <c r="I148" s="442" t="s">
        <v>367</v>
      </c>
      <c r="J148" s="442"/>
      <c r="K148" s="442"/>
      <c r="L148" s="442" t="s">
        <v>365</v>
      </c>
      <c r="M148" s="442" t="s">
        <v>362</v>
      </c>
      <c r="N148" s="442" t="s">
        <v>2824</v>
      </c>
    </row>
    <row r="149" spans="1:14">
      <c r="A149" s="442">
        <v>5</v>
      </c>
      <c r="B149" s="443">
        <v>45750</v>
      </c>
      <c r="C149" s="442" t="s">
        <v>2844</v>
      </c>
      <c r="D149" s="442" t="s">
        <v>248</v>
      </c>
      <c r="E149" s="442" t="s">
        <v>174</v>
      </c>
      <c r="F149" s="444">
        <v>0.40972222222222221</v>
      </c>
      <c r="G149" s="444">
        <v>0.41180555555555554</v>
      </c>
      <c r="H149" s="446">
        <f>ROUND((Table93[[#This Row],[End Time]]-Table93[[#This Row],[Start Time]])*1440,0)</f>
        <v>3</v>
      </c>
      <c r="I149" s="442" t="s">
        <v>368</v>
      </c>
      <c r="J149" s="442"/>
      <c r="K149" s="442"/>
      <c r="L149" s="442" t="s">
        <v>365</v>
      </c>
      <c r="M149" s="442" t="s">
        <v>362</v>
      </c>
      <c r="N149" s="442" t="s">
        <v>2824</v>
      </c>
    </row>
    <row r="150" spans="1:14">
      <c r="A150" s="442">
        <v>5</v>
      </c>
      <c r="B150" s="443">
        <v>45750</v>
      </c>
      <c r="C150" s="442" t="s">
        <v>83</v>
      </c>
      <c r="D150" s="442" t="s">
        <v>248</v>
      </c>
      <c r="E150" s="442" t="s">
        <v>174</v>
      </c>
      <c r="F150" s="444">
        <v>0.41180555555555554</v>
      </c>
      <c r="G150" s="444">
        <v>0.41458333333333336</v>
      </c>
      <c r="H150" s="446">
        <f>ROUND((Table93[[#This Row],[End Time]]-Table93[[#This Row],[Start Time]])*1440,0)</f>
        <v>4</v>
      </c>
      <c r="I150" s="442" t="s">
        <v>369</v>
      </c>
      <c r="J150" s="442"/>
      <c r="K150" s="442"/>
      <c r="L150" s="442" t="s">
        <v>365</v>
      </c>
      <c r="M150" s="442" t="s">
        <v>362</v>
      </c>
      <c r="N150" s="442" t="s">
        <v>2824</v>
      </c>
    </row>
    <row r="151" spans="1:14">
      <c r="A151" s="442">
        <v>5</v>
      </c>
      <c r="B151" s="443">
        <v>45750</v>
      </c>
      <c r="C151" s="442" t="s">
        <v>36</v>
      </c>
      <c r="D151" s="442" t="s">
        <v>370</v>
      </c>
      <c r="E151" s="442" t="s">
        <v>174</v>
      </c>
      <c r="F151" s="444">
        <v>0.4152777777777778</v>
      </c>
      <c r="G151" s="444">
        <v>0.4201388888888889</v>
      </c>
      <c r="H151" s="446">
        <f>ROUND((Table93[[#This Row],[End Time]]-Table93[[#This Row],[Start Time]])*1440,0)</f>
        <v>7</v>
      </c>
      <c r="I151" s="442" t="s">
        <v>371</v>
      </c>
      <c r="J151" s="442"/>
      <c r="K151" s="442"/>
      <c r="L151" s="442" t="s">
        <v>365</v>
      </c>
      <c r="M151" s="442" t="s">
        <v>362</v>
      </c>
      <c r="N151" s="442" t="s">
        <v>2824</v>
      </c>
    </row>
    <row r="152" spans="1:14">
      <c r="A152" s="442">
        <v>5</v>
      </c>
      <c r="B152" s="443">
        <v>45750</v>
      </c>
      <c r="C152" s="442" t="s">
        <v>1289</v>
      </c>
      <c r="D152" s="442" t="s">
        <v>174</v>
      </c>
      <c r="E152" s="442" t="s">
        <v>174</v>
      </c>
      <c r="F152" s="444">
        <v>0.4201388888888889</v>
      </c>
      <c r="G152" s="444">
        <v>0.44097222222222221</v>
      </c>
      <c r="H152" s="446">
        <f>ROUND((Table93[[#This Row],[End Time]]-Table93[[#This Row],[Start Time]])*1440,0)</f>
        <v>30</v>
      </c>
      <c r="I152" s="442" t="s">
        <v>373</v>
      </c>
      <c r="J152" s="442"/>
      <c r="K152" s="442"/>
      <c r="L152" s="442" t="s">
        <v>365</v>
      </c>
      <c r="M152" s="442" t="s">
        <v>362</v>
      </c>
      <c r="N152" s="442" t="s">
        <v>2824</v>
      </c>
    </row>
    <row r="153" spans="1:14">
      <c r="A153" s="442">
        <v>5</v>
      </c>
      <c r="B153" s="443">
        <v>45750</v>
      </c>
      <c r="C153" s="442" t="s">
        <v>2839</v>
      </c>
      <c r="D153" s="442" t="s">
        <v>37</v>
      </c>
      <c r="E153" s="442" t="s">
        <v>174</v>
      </c>
      <c r="F153" s="444">
        <v>0.44097222222222221</v>
      </c>
      <c r="G153" s="444">
        <v>0.46111111111111114</v>
      </c>
      <c r="H153" s="446">
        <f>ROUND((Table93[[#This Row],[End Time]]-Table93[[#This Row],[Start Time]])*1440,0)</f>
        <v>29</v>
      </c>
      <c r="I153" s="442" t="s">
        <v>374</v>
      </c>
      <c r="J153" s="442"/>
      <c r="K153" s="442"/>
      <c r="L153" s="442" t="s">
        <v>365</v>
      </c>
      <c r="M153" s="442" t="s">
        <v>362</v>
      </c>
      <c r="N153" s="442" t="s">
        <v>2824</v>
      </c>
    </row>
    <row r="154" spans="1:14">
      <c r="A154" s="442">
        <v>5</v>
      </c>
      <c r="B154" s="443">
        <v>45750</v>
      </c>
      <c r="C154" s="442" t="s">
        <v>36</v>
      </c>
      <c r="D154" s="442" t="s">
        <v>174</v>
      </c>
      <c r="E154" s="442" t="s">
        <v>174</v>
      </c>
      <c r="F154" s="444">
        <v>0.46319444444444446</v>
      </c>
      <c r="G154" s="444">
        <v>0.47499999999999998</v>
      </c>
      <c r="H154" s="446">
        <f>ROUND((Table93[[#This Row],[End Time]]-Table93[[#This Row],[Start Time]])*1440,0)</f>
        <v>17</v>
      </c>
      <c r="I154" s="442" t="s">
        <v>376</v>
      </c>
      <c r="J154" s="442"/>
      <c r="K154" s="442"/>
      <c r="L154" s="442" t="s">
        <v>365</v>
      </c>
      <c r="M154" s="442" t="s">
        <v>362</v>
      </c>
      <c r="N154" s="442" t="s">
        <v>2824</v>
      </c>
    </row>
    <row r="155" spans="1:14">
      <c r="A155" s="442">
        <v>5</v>
      </c>
      <c r="B155" s="443">
        <v>45750</v>
      </c>
      <c r="C155" s="442" t="s">
        <v>32</v>
      </c>
      <c r="D155" s="442" t="s">
        <v>174</v>
      </c>
      <c r="E155" s="442" t="s">
        <v>174</v>
      </c>
      <c r="F155" s="444">
        <v>0.47638888888888886</v>
      </c>
      <c r="G155" s="444">
        <v>0.4826388888888889</v>
      </c>
      <c r="H155" s="446">
        <f>ROUND((Table93[[#This Row],[End Time]]-Table93[[#This Row],[Start Time]])*1440,0)</f>
        <v>9</v>
      </c>
      <c r="I155" s="442" t="s">
        <v>377</v>
      </c>
      <c r="J155" s="442"/>
      <c r="K155" s="442"/>
      <c r="L155" s="442" t="s">
        <v>365</v>
      </c>
      <c r="M155" s="442" t="s">
        <v>362</v>
      </c>
      <c r="N155" s="442" t="s">
        <v>2824</v>
      </c>
    </row>
    <row r="156" spans="1:14">
      <c r="A156" s="442">
        <v>5</v>
      </c>
      <c r="B156" s="443">
        <v>45750</v>
      </c>
      <c r="C156" s="442" t="s">
        <v>29</v>
      </c>
      <c r="D156" s="442" t="s">
        <v>378</v>
      </c>
      <c r="E156" s="442" t="s">
        <v>174</v>
      </c>
      <c r="F156" s="444">
        <v>0.48402777777777778</v>
      </c>
      <c r="G156" s="444">
        <v>0.51666666666666672</v>
      </c>
      <c r="H156" s="446">
        <f>ROUND((Table93[[#This Row],[End Time]]-Table93[[#This Row],[Start Time]])*1440,0)</f>
        <v>47</v>
      </c>
      <c r="I156" s="442" t="s">
        <v>379</v>
      </c>
      <c r="J156" s="442"/>
      <c r="K156" s="442"/>
      <c r="L156" s="442" t="s">
        <v>365</v>
      </c>
      <c r="M156" s="442" t="s">
        <v>362</v>
      </c>
      <c r="N156" s="442" t="s">
        <v>2824</v>
      </c>
    </row>
    <row r="157" spans="1:14">
      <c r="A157" s="442">
        <v>5</v>
      </c>
      <c r="B157" s="443">
        <v>45750</v>
      </c>
      <c r="C157" s="442" t="s">
        <v>29</v>
      </c>
      <c r="D157" s="442" t="s">
        <v>306</v>
      </c>
      <c r="E157" s="442" t="s">
        <v>174</v>
      </c>
      <c r="F157" s="444">
        <v>0.51736111111111116</v>
      </c>
      <c r="G157" s="444">
        <v>0.51875000000000004</v>
      </c>
      <c r="H157" s="446">
        <f>ROUND((Table93[[#This Row],[End Time]]-Table93[[#This Row],[Start Time]])*1440,0)</f>
        <v>2</v>
      </c>
      <c r="I157" s="442" t="s">
        <v>381</v>
      </c>
      <c r="J157" s="442"/>
      <c r="K157" s="442"/>
      <c r="L157" s="442" t="s">
        <v>365</v>
      </c>
      <c r="M157" s="442" t="s">
        <v>362</v>
      </c>
      <c r="N157" s="442" t="s">
        <v>2824</v>
      </c>
    </row>
    <row r="158" spans="1:14">
      <c r="A158" s="442">
        <v>5</v>
      </c>
      <c r="B158" s="443">
        <v>45750</v>
      </c>
      <c r="C158" s="442" t="s">
        <v>1030</v>
      </c>
      <c r="D158" s="442" t="s">
        <v>174</v>
      </c>
      <c r="E158" s="442" t="s">
        <v>174</v>
      </c>
      <c r="F158" s="444">
        <v>0.51875000000000004</v>
      </c>
      <c r="G158" s="444">
        <v>0.54236111111111107</v>
      </c>
      <c r="H158" s="446">
        <f>ROUND((Table93[[#This Row],[End Time]]-Table93[[#This Row],[Start Time]])*1440,0)</f>
        <v>34</v>
      </c>
      <c r="I158" s="442" t="s">
        <v>383</v>
      </c>
      <c r="J158" s="442"/>
      <c r="K158" s="442"/>
      <c r="L158" s="442" t="s">
        <v>365</v>
      </c>
      <c r="M158" s="442" t="s">
        <v>362</v>
      </c>
      <c r="N158" s="442" t="s">
        <v>2824</v>
      </c>
    </row>
    <row r="159" spans="1:14">
      <c r="A159" s="442">
        <v>5</v>
      </c>
      <c r="B159" s="443">
        <v>45750</v>
      </c>
      <c r="C159" s="442" t="s">
        <v>25</v>
      </c>
      <c r="D159" s="442" t="s">
        <v>384</v>
      </c>
      <c r="E159" s="442" t="s">
        <v>174</v>
      </c>
      <c r="F159" s="444">
        <v>0.55069444444444449</v>
      </c>
      <c r="G159" s="444">
        <v>0.55833333333333335</v>
      </c>
      <c r="H159" s="446">
        <f>ROUND((Table93[[#This Row],[End Time]]-Table93[[#This Row],[Start Time]])*1440,0)</f>
        <v>11</v>
      </c>
      <c r="I159" s="442" t="s">
        <v>385</v>
      </c>
      <c r="J159" s="442"/>
      <c r="K159" s="442"/>
      <c r="L159" s="442" t="s">
        <v>365</v>
      </c>
      <c r="M159" s="442" t="s">
        <v>362</v>
      </c>
      <c r="N159" s="442" t="s">
        <v>2824</v>
      </c>
    </row>
    <row r="160" spans="1:14">
      <c r="A160" s="442">
        <v>5</v>
      </c>
      <c r="B160" s="443">
        <v>45750</v>
      </c>
      <c r="C160" s="442" t="s">
        <v>2843</v>
      </c>
      <c r="D160" s="442" t="s">
        <v>188</v>
      </c>
      <c r="E160" s="442" t="s">
        <v>174</v>
      </c>
      <c r="F160" s="444">
        <v>0.55902777777777779</v>
      </c>
      <c r="G160" s="444">
        <v>0.59444444444444444</v>
      </c>
      <c r="H160" s="446">
        <f>ROUND((Table93[[#This Row],[End Time]]-Table93[[#This Row],[Start Time]])*1440,0)</f>
        <v>51</v>
      </c>
      <c r="I160" s="442" t="s">
        <v>388</v>
      </c>
      <c r="J160" s="442"/>
      <c r="K160" s="442"/>
      <c r="L160" s="442" t="s">
        <v>365</v>
      </c>
      <c r="M160" s="442" t="s">
        <v>362</v>
      </c>
      <c r="N160" s="442" t="s">
        <v>2824</v>
      </c>
    </row>
    <row r="161" spans="1:14">
      <c r="A161" s="442">
        <v>5</v>
      </c>
      <c r="B161" s="443">
        <v>45750</v>
      </c>
      <c r="C161" s="442" t="s">
        <v>36</v>
      </c>
      <c r="D161" s="442" t="s">
        <v>389</v>
      </c>
      <c r="E161" s="442" t="s">
        <v>174</v>
      </c>
      <c r="F161" s="444">
        <v>0.59444444444444444</v>
      </c>
      <c r="G161" s="444">
        <v>0.61458333333333337</v>
      </c>
      <c r="H161" s="446">
        <f>ROUND((Table93[[#This Row],[End Time]]-Table93[[#This Row],[Start Time]])*1440,0)</f>
        <v>29</v>
      </c>
      <c r="I161" s="442" t="s">
        <v>390</v>
      </c>
      <c r="J161" s="442"/>
      <c r="K161" s="442"/>
      <c r="L161" s="442" t="s">
        <v>365</v>
      </c>
      <c r="M161" s="442" t="s">
        <v>362</v>
      </c>
      <c r="N161" s="442" t="s">
        <v>2824</v>
      </c>
    </row>
    <row r="162" spans="1:14">
      <c r="A162" s="442">
        <v>5</v>
      </c>
      <c r="B162" s="443">
        <v>45750</v>
      </c>
      <c r="C162" s="442" t="s">
        <v>156</v>
      </c>
      <c r="D162" s="442" t="s">
        <v>306</v>
      </c>
      <c r="E162" s="442" t="s">
        <v>174</v>
      </c>
      <c r="F162" s="444">
        <v>0.62291666666666667</v>
      </c>
      <c r="G162" s="444">
        <v>0.63124999999999998</v>
      </c>
      <c r="H162" s="446">
        <f>ROUND((Table93[[#This Row],[End Time]]-Table93[[#This Row],[Start Time]])*1440,0)</f>
        <v>12</v>
      </c>
      <c r="I162" s="442" t="s">
        <v>391</v>
      </c>
      <c r="J162" s="442"/>
      <c r="K162" s="442"/>
      <c r="L162" s="442" t="s">
        <v>365</v>
      </c>
      <c r="M162" s="442" t="s">
        <v>362</v>
      </c>
      <c r="N162" s="442" t="s">
        <v>2824</v>
      </c>
    </row>
    <row r="163" spans="1:14">
      <c r="A163" s="442">
        <v>5</v>
      </c>
      <c r="B163" s="443">
        <v>45750</v>
      </c>
      <c r="C163" s="442" t="s">
        <v>36</v>
      </c>
      <c r="D163" s="442" t="s">
        <v>392</v>
      </c>
      <c r="E163" s="442" t="s">
        <v>174</v>
      </c>
      <c r="F163" s="444">
        <v>0.63194444444444442</v>
      </c>
      <c r="G163" s="444">
        <v>0.63680555555555551</v>
      </c>
      <c r="H163" s="446">
        <f>ROUND((Table93[[#This Row],[End Time]]-Table93[[#This Row],[Start Time]])*1440,0)</f>
        <v>7</v>
      </c>
      <c r="I163" s="442" t="s">
        <v>393</v>
      </c>
      <c r="J163" s="442"/>
      <c r="K163" s="442"/>
      <c r="L163" s="442" t="s">
        <v>365</v>
      </c>
      <c r="M163" s="442" t="s">
        <v>362</v>
      </c>
      <c r="N163" s="442" t="s">
        <v>2824</v>
      </c>
    </row>
    <row r="164" spans="1:14">
      <c r="A164" s="442">
        <v>5</v>
      </c>
      <c r="B164" s="443">
        <v>45750</v>
      </c>
      <c r="C164" s="442" t="s">
        <v>2839</v>
      </c>
      <c r="D164" s="442" t="s">
        <v>248</v>
      </c>
      <c r="E164" s="442" t="s">
        <v>174</v>
      </c>
      <c r="F164" s="444">
        <v>0.63749999999999996</v>
      </c>
      <c r="G164" s="444">
        <v>0.63888888888888884</v>
      </c>
      <c r="H164" s="446">
        <f>ROUND((Table93[[#This Row],[End Time]]-Table93[[#This Row],[Start Time]])*1440,0)</f>
        <v>2</v>
      </c>
      <c r="I164" s="442" t="s">
        <v>395</v>
      </c>
      <c r="J164" s="442"/>
      <c r="K164" s="442"/>
      <c r="L164" s="442" t="s">
        <v>365</v>
      </c>
      <c r="M164" s="442" t="s">
        <v>362</v>
      </c>
      <c r="N164" s="442" t="s">
        <v>2824</v>
      </c>
    </row>
    <row r="165" spans="1:14">
      <c r="A165" s="442">
        <v>5</v>
      </c>
      <c r="B165" s="443">
        <v>45750</v>
      </c>
      <c r="C165" s="442" t="s">
        <v>1289</v>
      </c>
      <c r="D165" s="442" t="s">
        <v>306</v>
      </c>
      <c r="E165" s="442" t="s">
        <v>174</v>
      </c>
      <c r="F165" s="444">
        <v>0.63958333333333328</v>
      </c>
      <c r="G165" s="444">
        <v>0.64166666666666672</v>
      </c>
      <c r="H165" s="446">
        <f>ROUND((Table93[[#This Row],[End Time]]-Table93[[#This Row],[Start Time]])*1440,0)</f>
        <v>3</v>
      </c>
      <c r="I165" s="442" t="s">
        <v>396</v>
      </c>
      <c r="J165" s="442"/>
      <c r="K165" s="442"/>
      <c r="L165" s="442" t="s">
        <v>365</v>
      </c>
      <c r="M165" s="442" t="s">
        <v>362</v>
      </c>
      <c r="N165" s="442" t="s">
        <v>2824</v>
      </c>
    </row>
    <row r="166" spans="1:14">
      <c r="A166" s="442">
        <v>5</v>
      </c>
      <c r="B166" s="443">
        <v>45750</v>
      </c>
      <c r="C166" s="442" t="s">
        <v>1289</v>
      </c>
      <c r="D166" s="442" t="s">
        <v>174</v>
      </c>
      <c r="E166" s="442" t="s">
        <v>174</v>
      </c>
      <c r="F166" s="444">
        <v>0.64166666666666672</v>
      </c>
      <c r="G166" s="444">
        <v>0.65347222222222223</v>
      </c>
      <c r="H166" s="446">
        <f>ROUND((Table93[[#This Row],[End Time]]-Table93[[#This Row],[Start Time]])*1440,0)</f>
        <v>17</v>
      </c>
      <c r="I166" s="442" t="s">
        <v>397</v>
      </c>
      <c r="J166" s="442"/>
      <c r="K166" s="442"/>
      <c r="L166" s="442" t="s">
        <v>365</v>
      </c>
      <c r="M166" s="442" t="s">
        <v>362</v>
      </c>
      <c r="N166" s="442" t="s">
        <v>2824</v>
      </c>
    </row>
    <row r="167" spans="1:14">
      <c r="A167" s="442">
        <v>5</v>
      </c>
      <c r="B167" s="443">
        <v>45750</v>
      </c>
      <c r="C167" s="442" t="s">
        <v>2839</v>
      </c>
      <c r="D167" s="442" t="s">
        <v>174</v>
      </c>
      <c r="E167" s="442" t="s">
        <v>174</v>
      </c>
      <c r="F167" s="444">
        <v>0.65416666666666667</v>
      </c>
      <c r="G167" s="444">
        <v>0.66041666666666665</v>
      </c>
      <c r="H167" s="446">
        <f>ROUND((Table93[[#This Row],[End Time]]-Table93[[#This Row],[Start Time]])*1440,0)</f>
        <v>9</v>
      </c>
      <c r="I167" s="442" t="s">
        <v>398</v>
      </c>
      <c r="J167" s="442"/>
      <c r="K167" s="442"/>
      <c r="L167" s="442" t="s">
        <v>365</v>
      </c>
      <c r="M167" s="442" t="s">
        <v>362</v>
      </c>
      <c r="N167" s="442" t="s">
        <v>2824</v>
      </c>
    </row>
    <row r="168" spans="1:14">
      <c r="A168" s="442">
        <v>5</v>
      </c>
      <c r="B168" s="443">
        <v>45750</v>
      </c>
      <c r="C168" s="442" t="s">
        <v>29</v>
      </c>
      <c r="D168" s="442" t="s">
        <v>399</v>
      </c>
      <c r="E168" s="442" t="s">
        <v>174</v>
      </c>
      <c r="F168" s="444">
        <v>0.66249999999999998</v>
      </c>
      <c r="G168" s="444">
        <v>0.66736111111111107</v>
      </c>
      <c r="H168" s="446">
        <f>ROUND((Table93[[#This Row],[End Time]]-Table93[[#This Row],[Start Time]])*1440,0)</f>
        <v>7</v>
      </c>
      <c r="I168" s="442" t="s">
        <v>400</v>
      </c>
      <c r="J168" s="442"/>
      <c r="K168" s="442"/>
      <c r="L168" s="442" t="s">
        <v>365</v>
      </c>
      <c r="M168" s="442" t="s">
        <v>362</v>
      </c>
      <c r="N168" s="442" t="s">
        <v>2824</v>
      </c>
    </row>
    <row r="169" spans="1:14">
      <c r="A169" s="442">
        <v>5</v>
      </c>
      <c r="B169" s="443">
        <v>45750</v>
      </c>
      <c r="C169" s="442" t="s">
        <v>2850</v>
      </c>
      <c r="D169" s="442" t="s">
        <v>174</v>
      </c>
      <c r="E169" s="442" t="s">
        <v>174</v>
      </c>
      <c r="F169" s="444">
        <v>0.67013888888888884</v>
      </c>
      <c r="G169" s="444">
        <v>0.67083333333333328</v>
      </c>
      <c r="H169" s="446">
        <f>ROUND((Table93[[#This Row],[End Time]]-Table93[[#This Row],[Start Time]])*1440,0)</f>
        <v>1</v>
      </c>
      <c r="I169" s="442" t="s">
        <v>401</v>
      </c>
      <c r="J169" s="442"/>
      <c r="K169" s="442"/>
      <c r="L169" s="442" t="s">
        <v>365</v>
      </c>
      <c r="M169" s="442" t="s">
        <v>362</v>
      </c>
      <c r="N169" s="442" t="s">
        <v>2824</v>
      </c>
    </row>
    <row r="170" spans="1:14">
      <c r="A170" s="442">
        <v>5</v>
      </c>
      <c r="B170" s="443">
        <v>45750</v>
      </c>
      <c r="C170" s="442" t="s">
        <v>349</v>
      </c>
      <c r="D170" s="442" t="s">
        <v>272</v>
      </c>
      <c r="E170" s="442" t="s">
        <v>2829</v>
      </c>
      <c r="F170" s="444">
        <v>0.67083333333333328</v>
      </c>
      <c r="G170" s="444">
        <v>0.67152777777777772</v>
      </c>
      <c r="H170" s="446">
        <f>ROUND((Table93[[#This Row],[End Time]]-Table93[[#This Row],[Start Time]])*1440,0)</f>
        <v>1</v>
      </c>
      <c r="I170" s="442" t="s">
        <v>402</v>
      </c>
      <c r="J170" s="442"/>
      <c r="K170" s="442"/>
      <c r="L170" s="442" t="s">
        <v>365</v>
      </c>
      <c r="M170" s="442" t="s">
        <v>362</v>
      </c>
      <c r="N170" s="442" t="s">
        <v>2824</v>
      </c>
    </row>
    <row r="171" spans="1:14">
      <c r="A171" s="442">
        <v>5</v>
      </c>
      <c r="B171" s="443">
        <v>45750</v>
      </c>
      <c r="C171" s="442" t="s">
        <v>349</v>
      </c>
      <c r="D171" s="442" t="s">
        <v>188</v>
      </c>
      <c r="E171" s="442" t="s">
        <v>174</v>
      </c>
      <c r="F171" s="444">
        <v>0.67222222222222228</v>
      </c>
      <c r="G171" s="444">
        <v>0.68055555555555558</v>
      </c>
      <c r="H171" s="446">
        <f>ROUND((Table93[[#This Row],[End Time]]-Table93[[#This Row],[Start Time]])*1440,0)</f>
        <v>12</v>
      </c>
      <c r="I171" s="442" t="s">
        <v>403</v>
      </c>
      <c r="J171" s="442"/>
      <c r="K171" s="442"/>
      <c r="L171" s="442" t="s">
        <v>365</v>
      </c>
      <c r="M171" s="442" t="s">
        <v>362</v>
      </c>
      <c r="N171" s="442" t="s">
        <v>2824</v>
      </c>
    </row>
    <row r="172" spans="1:14">
      <c r="A172" s="442">
        <v>5</v>
      </c>
      <c r="B172" s="443">
        <v>45750</v>
      </c>
      <c r="C172" s="442" t="s">
        <v>32</v>
      </c>
      <c r="D172" s="442" t="s">
        <v>174</v>
      </c>
      <c r="E172" s="442" t="s">
        <v>174</v>
      </c>
      <c r="F172" s="444">
        <v>0.68125000000000002</v>
      </c>
      <c r="G172" s="444">
        <v>0.68263888888888891</v>
      </c>
      <c r="H172" s="446">
        <f>ROUND((Table93[[#This Row],[End Time]]-Table93[[#This Row],[Start Time]])*1440,0)</f>
        <v>2</v>
      </c>
      <c r="I172" s="442" t="s">
        <v>404</v>
      </c>
      <c r="J172" s="442"/>
      <c r="K172" s="442"/>
      <c r="L172" s="442" t="s">
        <v>365</v>
      </c>
      <c r="M172" s="442" t="s">
        <v>362</v>
      </c>
      <c r="N172" s="442" t="s">
        <v>2824</v>
      </c>
    </row>
    <row r="173" spans="1:14">
      <c r="A173" s="442">
        <v>5</v>
      </c>
      <c r="B173" s="443">
        <v>45750</v>
      </c>
      <c r="C173" s="442" t="s">
        <v>41</v>
      </c>
      <c r="D173" s="442" t="s">
        <v>399</v>
      </c>
      <c r="E173" s="442" t="s">
        <v>174</v>
      </c>
      <c r="F173" s="444">
        <v>0.68611111111111112</v>
      </c>
      <c r="G173" s="444">
        <v>0.68819444444444444</v>
      </c>
      <c r="H173" s="446">
        <f>ROUND((Table93[[#This Row],[End Time]]-Table93[[#This Row],[Start Time]])*1440,0)</f>
        <v>3</v>
      </c>
      <c r="I173" s="442" t="s">
        <v>405</v>
      </c>
      <c r="J173" s="442"/>
      <c r="K173" s="442"/>
      <c r="L173" s="442" t="s">
        <v>365</v>
      </c>
      <c r="M173" s="442" t="s">
        <v>362</v>
      </c>
      <c r="N173" s="442" t="s">
        <v>2824</v>
      </c>
    </row>
    <row r="174" spans="1:14">
      <c r="A174" s="442">
        <v>5</v>
      </c>
      <c r="B174" s="443">
        <v>45750</v>
      </c>
      <c r="C174" s="442" t="s">
        <v>83</v>
      </c>
      <c r="D174" s="442" t="s">
        <v>272</v>
      </c>
      <c r="E174" s="442" t="s">
        <v>174</v>
      </c>
      <c r="F174" s="444">
        <v>0.68819444444444444</v>
      </c>
      <c r="G174" s="444">
        <v>0.68958333333333333</v>
      </c>
      <c r="H174" s="446">
        <f>ROUND((Table93[[#This Row],[End Time]]-Table93[[#This Row],[Start Time]])*1440,0)</f>
        <v>2</v>
      </c>
      <c r="I174" s="442" t="s">
        <v>406</v>
      </c>
      <c r="J174" s="442"/>
      <c r="K174" s="442"/>
      <c r="L174" s="442" t="s">
        <v>365</v>
      </c>
      <c r="M174" s="442" t="s">
        <v>362</v>
      </c>
      <c r="N174" s="442" t="s">
        <v>2824</v>
      </c>
    </row>
    <row r="175" spans="1:14">
      <c r="A175" s="442">
        <v>5</v>
      </c>
      <c r="B175" s="443">
        <v>45750</v>
      </c>
      <c r="C175" s="442" t="s">
        <v>349</v>
      </c>
      <c r="D175" s="442" t="s">
        <v>184</v>
      </c>
      <c r="E175" s="442" t="s">
        <v>174</v>
      </c>
      <c r="F175" s="444">
        <v>0.69027777777777777</v>
      </c>
      <c r="G175" s="444">
        <v>0.69236111111111109</v>
      </c>
      <c r="H175" s="446">
        <f>ROUND((Table93[[#This Row],[End Time]]-Table93[[#This Row],[Start Time]])*1440,0)</f>
        <v>3</v>
      </c>
      <c r="I175" s="442" t="s">
        <v>407</v>
      </c>
      <c r="J175" s="442"/>
      <c r="K175" s="442"/>
      <c r="L175" s="442" t="s">
        <v>365</v>
      </c>
      <c r="M175" s="442" t="s">
        <v>362</v>
      </c>
      <c r="N175" s="442" t="s">
        <v>2824</v>
      </c>
    </row>
    <row r="176" spans="1:14">
      <c r="A176" s="442">
        <v>5</v>
      </c>
      <c r="B176" s="443">
        <v>45750</v>
      </c>
      <c r="C176" s="442" t="s">
        <v>2839</v>
      </c>
      <c r="D176" s="442" t="s">
        <v>174</v>
      </c>
      <c r="E176" s="442" t="s">
        <v>174</v>
      </c>
      <c r="F176" s="444">
        <v>0.69305555555555554</v>
      </c>
      <c r="G176" s="444">
        <v>0.69513888888888886</v>
      </c>
      <c r="H176" s="446">
        <f>ROUND((Table93[[#This Row],[End Time]]-Table93[[#This Row],[Start Time]])*1440,0)</f>
        <v>3</v>
      </c>
      <c r="I176" s="442" t="s">
        <v>408</v>
      </c>
      <c r="J176" s="442"/>
      <c r="K176" s="442"/>
      <c r="L176" s="442" t="s">
        <v>365</v>
      </c>
      <c r="M176" s="442" t="s">
        <v>362</v>
      </c>
      <c r="N176" s="442" t="s">
        <v>2824</v>
      </c>
    </row>
    <row r="177" spans="1:14">
      <c r="A177" s="442">
        <v>5</v>
      </c>
      <c r="B177" s="443">
        <v>45750</v>
      </c>
      <c r="C177" s="442" t="s">
        <v>36</v>
      </c>
      <c r="D177" s="442" t="s">
        <v>51</v>
      </c>
      <c r="E177" s="442" t="s">
        <v>174</v>
      </c>
      <c r="F177" s="444">
        <v>0.6958333333333333</v>
      </c>
      <c r="G177" s="444">
        <v>0.69722222222222219</v>
      </c>
      <c r="H177" s="446">
        <f>ROUND((Table93[[#This Row],[End Time]]-Table93[[#This Row],[Start Time]])*1440,0)</f>
        <v>2</v>
      </c>
      <c r="I177" s="442" t="s">
        <v>409</v>
      </c>
      <c r="J177" s="442"/>
      <c r="K177" s="442"/>
      <c r="L177" s="442" t="s">
        <v>365</v>
      </c>
      <c r="M177" s="442" t="s">
        <v>362</v>
      </c>
      <c r="N177" s="442" t="s">
        <v>2824</v>
      </c>
    </row>
    <row r="178" spans="1:14">
      <c r="A178" s="442">
        <v>5</v>
      </c>
      <c r="B178" s="443">
        <v>45750</v>
      </c>
      <c r="C178" s="442" t="s">
        <v>2850</v>
      </c>
      <c r="D178" s="442" t="s">
        <v>255</v>
      </c>
      <c r="E178" s="442" t="s">
        <v>174</v>
      </c>
      <c r="F178" s="444">
        <v>0.69722222222222219</v>
      </c>
      <c r="G178" s="444">
        <v>0.69861111111111107</v>
      </c>
      <c r="H178" s="446">
        <f>ROUND((Table93[[#This Row],[End Time]]-Table93[[#This Row],[Start Time]])*1440,0)</f>
        <v>2</v>
      </c>
      <c r="I178" s="442" t="s">
        <v>410</v>
      </c>
      <c r="J178" s="442"/>
      <c r="K178" s="442"/>
      <c r="L178" s="442" t="s">
        <v>365</v>
      </c>
      <c r="M178" s="442" t="s">
        <v>362</v>
      </c>
      <c r="N178" s="442" t="s">
        <v>2824</v>
      </c>
    </row>
    <row r="179" spans="1:14">
      <c r="A179" s="442">
        <v>5</v>
      </c>
      <c r="B179" s="443">
        <v>45750</v>
      </c>
      <c r="C179" s="442" t="s">
        <v>217</v>
      </c>
      <c r="D179" s="442" t="s">
        <v>174</v>
      </c>
      <c r="E179" s="442" t="s">
        <v>174</v>
      </c>
      <c r="F179" s="444">
        <v>0.69861111111111107</v>
      </c>
      <c r="G179" s="444">
        <v>0.7006944444444444</v>
      </c>
      <c r="H179" s="446">
        <f>ROUND((Table93[[#This Row],[End Time]]-Table93[[#This Row],[Start Time]])*1440,0)</f>
        <v>3</v>
      </c>
      <c r="I179" s="442" t="s">
        <v>411</v>
      </c>
      <c r="J179" s="442"/>
      <c r="K179" s="442"/>
      <c r="L179" s="442" t="s">
        <v>365</v>
      </c>
      <c r="M179" s="442" t="s">
        <v>362</v>
      </c>
      <c r="N179" s="442" t="s">
        <v>2824</v>
      </c>
    </row>
    <row r="180" spans="1:14">
      <c r="A180" s="442">
        <v>5</v>
      </c>
      <c r="B180" s="443">
        <v>45750</v>
      </c>
      <c r="C180" s="442" t="s">
        <v>2844</v>
      </c>
      <c r="D180" s="442" t="s">
        <v>193</v>
      </c>
      <c r="E180" s="442" t="s">
        <v>174</v>
      </c>
      <c r="F180" s="444">
        <v>0.70138888888888884</v>
      </c>
      <c r="G180" s="444">
        <v>0.70208333333333328</v>
      </c>
      <c r="H180" s="446">
        <f>ROUND((Table93[[#This Row],[End Time]]-Table93[[#This Row],[Start Time]])*1440,0)</f>
        <v>1</v>
      </c>
      <c r="I180" s="442" t="s">
        <v>412</v>
      </c>
      <c r="J180" s="442"/>
      <c r="K180" s="442"/>
      <c r="L180" s="442" t="s">
        <v>365</v>
      </c>
      <c r="M180" s="442" t="s">
        <v>362</v>
      </c>
      <c r="N180" s="442" t="s">
        <v>2824</v>
      </c>
    </row>
    <row r="181" spans="1:14">
      <c r="A181" s="442">
        <v>5</v>
      </c>
      <c r="B181" s="443">
        <v>45750</v>
      </c>
      <c r="C181" s="442" t="s">
        <v>32</v>
      </c>
      <c r="D181" s="442" t="s">
        <v>193</v>
      </c>
      <c r="E181" s="442" t="s">
        <v>174</v>
      </c>
      <c r="F181" s="444">
        <v>0.70277777777777772</v>
      </c>
      <c r="G181" s="444">
        <v>0.70347222222222228</v>
      </c>
      <c r="H181" s="446">
        <f>ROUND((Table93[[#This Row],[End Time]]-Table93[[#This Row],[Start Time]])*1440,0)</f>
        <v>1</v>
      </c>
      <c r="I181" s="442" t="s">
        <v>413</v>
      </c>
      <c r="J181" s="442"/>
      <c r="K181" s="442"/>
      <c r="L181" s="442" t="s">
        <v>365</v>
      </c>
      <c r="M181" s="442" t="s">
        <v>362</v>
      </c>
      <c r="N181" s="442" t="s">
        <v>2824</v>
      </c>
    </row>
    <row r="182" spans="1:14">
      <c r="A182" s="442">
        <v>5</v>
      </c>
      <c r="B182" s="443">
        <v>45750</v>
      </c>
      <c r="C182" s="442" t="s">
        <v>2844</v>
      </c>
      <c r="D182" s="442" t="s">
        <v>414</v>
      </c>
      <c r="E182" s="442" t="s">
        <v>174</v>
      </c>
      <c r="F182" s="444">
        <v>0.70347222222222228</v>
      </c>
      <c r="G182" s="444">
        <v>0.70833333333333337</v>
      </c>
      <c r="H182" s="446">
        <f>ROUND((Table93[[#This Row],[End Time]]-Table93[[#This Row],[Start Time]])*1440,0)</f>
        <v>7</v>
      </c>
      <c r="I182" s="442" t="s">
        <v>415</v>
      </c>
      <c r="J182" s="442"/>
      <c r="K182" s="442" t="s">
        <v>416</v>
      </c>
      <c r="L182" s="442" t="s">
        <v>365</v>
      </c>
      <c r="M182" s="442" t="s">
        <v>362</v>
      </c>
      <c r="N182" s="442" t="s">
        <v>2824</v>
      </c>
    </row>
    <row r="183" spans="1:14">
      <c r="A183" s="442">
        <v>5</v>
      </c>
      <c r="B183" s="443">
        <v>45752</v>
      </c>
      <c r="C183" s="442" t="s">
        <v>29</v>
      </c>
      <c r="D183" s="442"/>
      <c r="E183" s="442" t="s">
        <v>2806</v>
      </c>
      <c r="F183" s="444">
        <v>0.33333333333333331</v>
      </c>
      <c r="G183" s="444">
        <v>0.3611111111111111</v>
      </c>
      <c r="H183" s="446">
        <f>ROUND((Table93[[#This Row],[End Time]]-Table93[[#This Row],[Start Time]])*1440,0)</f>
        <v>40</v>
      </c>
      <c r="I183" s="442" t="s">
        <v>2070</v>
      </c>
      <c r="J183" s="442"/>
      <c r="K183" s="442"/>
      <c r="L183" s="442" t="s">
        <v>365</v>
      </c>
      <c r="M183" s="442" t="s">
        <v>897</v>
      </c>
      <c r="N183" s="442" t="s">
        <v>2826</v>
      </c>
    </row>
    <row r="184" spans="1:14">
      <c r="A184" s="442">
        <v>5</v>
      </c>
      <c r="B184" s="443">
        <v>45752</v>
      </c>
      <c r="C184" s="442" t="s">
        <v>2838</v>
      </c>
      <c r="D184" s="442"/>
      <c r="E184" s="442" t="s">
        <v>2806</v>
      </c>
      <c r="F184" s="444">
        <v>0.3611111111111111</v>
      </c>
      <c r="G184" s="444">
        <v>0.36319444444444443</v>
      </c>
      <c r="H184" s="446">
        <f>ROUND((Table93[[#This Row],[End Time]]-Table93[[#This Row],[Start Time]])*1440,0)</f>
        <v>3</v>
      </c>
      <c r="I184" s="442" t="s">
        <v>2074</v>
      </c>
      <c r="J184" s="442"/>
      <c r="K184" s="442"/>
      <c r="L184" s="442" t="s">
        <v>365</v>
      </c>
      <c r="M184" s="442" t="s">
        <v>897</v>
      </c>
      <c r="N184" s="442" t="s">
        <v>2826</v>
      </c>
    </row>
    <row r="185" spans="1:14">
      <c r="A185" s="442">
        <v>5</v>
      </c>
      <c r="B185" s="443">
        <v>45752</v>
      </c>
      <c r="C185" s="442" t="s">
        <v>2838</v>
      </c>
      <c r="D185" s="442" t="s">
        <v>248</v>
      </c>
      <c r="E185" s="442" t="s">
        <v>2806</v>
      </c>
      <c r="F185" s="444">
        <v>0.36319444444444443</v>
      </c>
      <c r="G185" s="444">
        <v>0.37430555555555556</v>
      </c>
      <c r="H185" s="446">
        <f>ROUND((Table93[[#This Row],[End Time]]-Table93[[#This Row],[Start Time]])*1440,0)</f>
        <v>16</v>
      </c>
      <c r="I185" s="442" t="s">
        <v>2074</v>
      </c>
      <c r="J185" s="442"/>
      <c r="K185" s="442"/>
      <c r="L185" s="442" t="s">
        <v>365</v>
      </c>
      <c r="M185" s="442" t="s">
        <v>897</v>
      </c>
      <c r="N185" s="442" t="s">
        <v>2826</v>
      </c>
    </row>
    <row r="186" spans="1:14">
      <c r="A186" s="442">
        <v>5</v>
      </c>
      <c r="B186" s="443">
        <v>45752</v>
      </c>
      <c r="C186" s="442" t="s">
        <v>2837</v>
      </c>
      <c r="D186" s="442" t="s">
        <v>248</v>
      </c>
      <c r="E186" s="442" t="s">
        <v>2806</v>
      </c>
      <c r="F186" s="444">
        <v>0.37430555555555556</v>
      </c>
      <c r="G186" s="444">
        <v>0.38124999999999998</v>
      </c>
      <c r="H186" s="446">
        <f>ROUND((Table93[[#This Row],[End Time]]-Table93[[#This Row],[Start Time]])*1440,0)</f>
        <v>10</v>
      </c>
      <c r="I186" s="442" t="s">
        <v>2076</v>
      </c>
      <c r="J186" s="442"/>
      <c r="K186" s="442"/>
      <c r="L186" s="442" t="s">
        <v>365</v>
      </c>
      <c r="M186" s="442" t="s">
        <v>897</v>
      </c>
      <c r="N186" s="442" t="s">
        <v>2826</v>
      </c>
    </row>
    <row r="187" spans="1:14">
      <c r="A187" s="442">
        <v>5</v>
      </c>
      <c r="B187" s="443">
        <v>45752</v>
      </c>
      <c r="C187" s="442" t="s">
        <v>32</v>
      </c>
      <c r="D187" s="442"/>
      <c r="E187" s="442" t="s">
        <v>2806</v>
      </c>
      <c r="F187" s="444">
        <v>0.38124999999999998</v>
      </c>
      <c r="G187" s="444">
        <v>0.38194444444444442</v>
      </c>
      <c r="H187" s="446">
        <f>ROUND((Table93[[#This Row],[End Time]]-Table93[[#This Row],[Start Time]])*1440,0)</f>
        <v>1</v>
      </c>
      <c r="I187" s="442" t="s">
        <v>2078</v>
      </c>
      <c r="J187" s="442"/>
      <c r="K187" s="442"/>
      <c r="L187" s="442" t="s">
        <v>365</v>
      </c>
      <c r="M187" s="442" t="s">
        <v>897</v>
      </c>
      <c r="N187" s="442" t="s">
        <v>2826</v>
      </c>
    </row>
    <row r="188" spans="1:14">
      <c r="A188" s="442">
        <v>5</v>
      </c>
      <c r="B188" s="443">
        <v>45752</v>
      </c>
      <c r="C188" s="442" t="s">
        <v>2838</v>
      </c>
      <c r="D188" s="442" t="s">
        <v>248</v>
      </c>
      <c r="E188" s="442" t="s">
        <v>2806</v>
      </c>
      <c r="F188" s="444">
        <v>0.38194444444444442</v>
      </c>
      <c r="G188" s="444">
        <v>0.39027777777777778</v>
      </c>
      <c r="H188" s="446">
        <f>ROUND((Table93[[#This Row],[End Time]]-Table93[[#This Row],[Start Time]])*1440,0)</f>
        <v>12</v>
      </c>
      <c r="I188" s="442" t="s">
        <v>2080</v>
      </c>
      <c r="J188" s="442"/>
      <c r="K188" s="442"/>
      <c r="L188" s="442" t="s">
        <v>365</v>
      </c>
      <c r="M188" s="442" t="s">
        <v>897</v>
      </c>
      <c r="N188" s="442" t="s">
        <v>2826</v>
      </c>
    </row>
    <row r="189" spans="1:14">
      <c r="A189" s="442">
        <v>5</v>
      </c>
      <c r="B189" s="443">
        <v>45752</v>
      </c>
      <c r="C189" s="442" t="s">
        <v>36</v>
      </c>
      <c r="D189" s="442"/>
      <c r="E189" s="442" t="s">
        <v>2806</v>
      </c>
      <c r="F189" s="444">
        <v>0.39027777777777778</v>
      </c>
      <c r="G189" s="444">
        <v>0.39097222222222222</v>
      </c>
      <c r="H189" s="446">
        <f>ROUND((Table93[[#This Row],[End Time]]-Table93[[#This Row],[Start Time]])*1440,0)</f>
        <v>1</v>
      </c>
      <c r="I189" s="442" t="s">
        <v>2082</v>
      </c>
      <c r="J189" s="442"/>
      <c r="K189" s="442"/>
      <c r="L189" s="442" t="s">
        <v>365</v>
      </c>
      <c r="M189" s="442" t="s">
        <v>897</v>
      </c>
      <c r="N189" s="442" t="s">
        <v>2826</v>
      </c>
    </row>
    <row r="190" spans="1:14">
      <c r="A190" s="442">
        <v>5</v>
      </c>
      <c r="B190" s="443">
        <v>45752</v>
      </c>
      <c r="C190" s="442" t="s">
        <v>32</v>
      </c>
      <c r="D190" s="442"/>
      <c r="E190" s="442" t="s">
        <v>2806</v>
      </c>
      <c r="F190" s="444">
        <v>0.39097222222222222</v>
      </c>
      <c r="G190" s="444">
        <v>0.39166666666666666</v>
      </c>
      <c r="H190" s="446">
        <f>ROUND((Table93[[#This Row],[End Time]]-Table93[[#This Row],[Start Time]])*1440,0)</f>
        <v>1</v>
      </c>
      <c r="I190" s="442" t="s">
        <v>32</v>
      </c>
      <c r="J190" s="442"/>
      <c r="K190" s="442"/>
      <c r="L190" s="442" t="s">
        <v>365</v>
      </c>
      <c r="M190" s="442" t="s">
        <v>897</v>
      </c>
      <c r="N190" s="442" t="s">
        <v>2826</v>
      </c>
    </row>
    <row r="191" spans="1:14">
      <c r="A191" s="442">
        <v>5</v>
      </c>
      <c r="B191" s="443">
        <v>45752</v>
      </c>
      <c r="C191" s="442" t="s">
        <v>349</v>
      </c>
      <c r="D191" s="442" t="s">
        <v>248</v>
      </c>
      <c r="E191" s="442" t="s">
        <v>2806</v>
      </c>
      <c r="F191" s="444">
        <v>0.39166666666666666</v>
      </c>
      <c r="G191" s="444">
        <v>0.39513888888888887</v>
      </c>
      <c r="H191" s="446">
        <f>ROUND((Table93[[#This Row],[End Time]]-Table93[[#This Row],[Start Time]])*1440,0)</f>
        <v>5</v>
      </c>
      <c r="I191" s="442" t="s">
        <v>2084</v>
      </c>
      <c r="J191" s="442"/>
      <c r="K191" s="442"/>
      <c r="L191" s="442" t="s">
        <v>365</v>
      </c>
      <c r="M191" s="442" t="s">
        <v>897</v>
      </c>
      <c r="N191" s="442" t="s">
        <v>2826</v>
      </c>
    </row>
    <row r="192" spans="1:14">
      <c r="A192" s="442">
        <v>5</v>
      </c>
      <c r="B192" s="443">
        <v>45752</v>
      </c>
      <c r="C192" s="442" t="s">
        <v>29</v>
      </c>
      <c r="D192" s="442" t="s">
        <v>248</v>
      </c>
      <c r="E192" s="442" t="s">
        <v>2806</v>
      </c>
      <c r="F192" s="444">
        <v>0.39513888888888887</v>
      </c>
      <c r="G192" s="444">
        <v>0.39652777777777776</v>
      </c>
      <c r="H192" s="446">
        <f>ROUND((Table93[[#This Row],[End Time]]-Table93[[#This Row],[Start Time]])*1440,0)</f>
        <v>2</v>
      </c>
      <c r="I192" s="442" t="s">
        <v>2086</v>
      </c>
      <c r="J192" s="442"/>
      <c r="K192" s="442"/>
      <c r="L192" s="442" t="s">
        <v>365</v>
      </c>
      <c r="M192" s="442" t="s">
        <v>897</v>
      </c>
      <c r="N192" s="442" t="s">
        <v>2826</v>
      </c>
    </row>
    <row r="193" spans="1:14">
      <c r="A193" s="442">
        <v>5</v>
      </c>
      <c r="B193" s="443">
        <v>45752</v>
      </c>
      <c r="C193" s="442" t="s">
        <v>36</v>
      </c>
      <c r="D193" s="442"/>
      <c r="E193" s="442" t="s">
        <v>2806</v>
      </c>
      <c r="F193" s="444">
        <v>0.39652777777777776</v>
      </c>
      <c r="G193" s="444">
        <v>0.39791666666666664</v>
      </c>
      <c r="H193" s="446">
        <f>ROUND((Table93[[#This Row],[End Time]]-Table93[[#This Row],[Start Time]])*1440,0)</f>
        <v>2</v>
      </c>
      <c r="I193" s="442" t="s">
        <v>2088</v>
      </c>
      <c r="J193" s="442"/>
      <c r="K193" s="442"/>
      <c r="L193" s="442" t="s">
        <v>365</v>
      </c>
      <c r="M193" s="442" t="s">
        <v>897</v>
      </c>
      <c r="N193" s="442" t="s">
        <v>2826</v>
      </c>
    </row>
    <row r="194" spans="1:14">
      <c r="A194" s="442">
        <v>5</v>
      </c>
      <c r="B194" s="443">
        <v>45752</v>
      </c>
      <c r="C194" s="442" t="s">
        <v>2848</v>
      </c>
      <c r="D194" s="442" t="s">
        <v>248</v>
      </c>
      <c r="E194" s="442" t="s">
        <v>2806</v>
      </c>
      <c r="F194" s="444">
        <v>0.39791666666666664</v>
      </c>
      <c r="G194" s="444">
        <v>0.39930555555555558</v>
      </c>
      <c r="H194" s="446">
        <f>ROUND((Table93[[#This Row],[End Time]]-Table93[[#This Row],[Start Time]])*1440,0)</f>
        <v>2</v>
      </c>
      <c r="I194" s="442" t="s">
        <v>2090</v>
      </c>
      <c r="J194" s="442"/>
      <c r="K194" s="442"/>
      <c r="L194" s="442" t="s">
        <v>365</v>
      </c>
      <c r="M194" s="442" t="s">
        <v>897</v>
      </c>
      <c r="N194" s="442" t="s">
        <v>2826</v>
      </c>
    </row>
    <row r="195" spans="1:14">
      <c r="A195" s="442">
        <v>5</v>
      </c>
      <c r="B195" s="443">
        <v>45752</v>
      </c>
      <c r="C195" s="442" t="s">
        <v>440</v>
      </c>
      <c r="D195" s="442"/>
      <c r="E195" s="442" t="s">
        <v>2806</v>
      </c>
      <c r="F195" s="444">
        <v>0.39930555555555558</v>
      </c>
      <c r="G195" s="444">
        <v>0.40208333333333335</v>
      </c>
      <c r="H195" s="446">
        <f>ROUND((Table93[[#This Row],[End Time]]-Table93[[#This Row],[Start Time]])*1440,0)</f>
        <v>4</v>
      </c>
      <c r="I195" s="442" t="s">
        <v>2092</v>
      </c>
      <c r="J195" s="442"/>
      <c r="K195" s="442"/>
      <c r="L195" s="442" t="s">
        <v>365</v>
      </c>
      <c r="M195" s="442" t="s">
        <v>897</v>
      </c>
      <c r="N195" s="442" t="s">
        <v>2826</v>
      </c>
    </row>
    <row r="196" spans="1:14">
      <c r="A196" s="442">
        <v>5</v>
      </c>
      <c r="B196" s="443">
        <v>45752</v>
      </c>
      <c r="C196" s="442" t="s">
        <v>83</v>
      </c>
      <c r="D196" s="442" t="s">
        <v>248</v>
      </c>
      <c r="E196" s="442" t="s">
        <v>2806</v>
      </c>
      <c r="F196" s="444">
        <v>0.40208333333333335</v>
      </c>
      <c r="G196" s="444">
        <v>0.40277777777777779</v>
      </c>
      <c r="H196" s="446">
        <f>ROUND((Table93[[#This Row],[End Time]]-Table93[[#This Row],[Start Time]])*1440,0)</f>
        <v>1</v>
      </c>
      <c r="I196" s="442" t="s">
        <v>2094</v>
      </c>
      <c r="J196" s="442"/>
      <c r="K196" s="442"/>
      <c r="L196" s="442" t="s">
        <v>365</v>
      </c>
      <c r="M196" s="442" t="s">
        <v>897</v>
      </c>
      <c r="N196" s="442" t="s">
        <v>2826</v>
      </c>
    </row>
    <row r="197" spans="1:14">
      <c r="A197" s="442">
        <v>5</v>
      </c>
      <c r="B197" s="443">
        <v>45752</v>
      </c>
      <c r="C197" s="442" t="s">
        <v>36</v>
      </c>
      <c r="D197" s="442"/>
      <c r="E197" s="442" t="s">
        <v>2806</v>
      </c>
      <c r="F197" s="444">
        <v>0.40277777777777779</v>
      </c>
      <c r="G197" s="444">
        <v>0.40347222222222223</v>
      </c>
      <c r="H197" s="446">
        <f>ROUND((Table93[[#This Row],[End Time]]-Table93[[#This Row],[Start Time]])*1440,0)</f>
        <v>1</v>
      </c>
      <c r="I197" s="442" t="s">
        <v>2096</v>
      </c>
      <c r="J197" s="442"/>
      <c r="K197" s="442"/>
      <c r="L197" s="442" t="s">
        <v>365</v>
      </c>
      <c r="M197" s="442" t="s">
        <v>897</v>
      </c>
      <c r="N197" s="442" t="s">
        <v>2826</v>
      </c>
    </row>
    <row r="198" spans="1:14">
      <c r="A198" s="442">
        <v>5</v>
      </c>
      <c r="B198" s="443">
        <v>45752</v>
      </c>
      <c r="C198" s="442" t="s">
        <v>316</v>
      </c>
      <c r="D198" s="442" t="s">
        <v>248</v>
      </c>
      <c r="E198" s="442" t="s">
        <v>2806</v>
      </c>
      <c r="F198" s="444">
        <v>0.40347222222222223</v>
      </c>
      <c r="G198" s="444">
        <v>0.40486111111111112</v>
      </c>
      <c r="H198" s="446">
        <f>ROUND((Table93[[#This Row],[End Time]]-Table93[[#This Row],[Start Time]])*1440,0)</f>
        <v>2</v>
      </c>
      <c r="I198" s="442" t="s">
        <v>2098</v>
      </c>
      <c r="J198" s="442"/>
      <c r="K198" s="442"/>
      <c r="L198" s="442" t="s">
        <v>365</v>
      </c>
      <c r="M198" s="442" t="s">
        <v>897</v>
      </c>
      <c r="N198" s="442" t="s">
        <v>2826</v>
      </c>
    </row>
    <row r="199" spans="1:14">
      <c r="A199" s="442">
        <v>5</v>
      </c>
      <c r="B199" s="443">
        <v>45752</v>
      </c>
      <c r="C199" s="442" t="s">
        <v>1089</v>
      </c>
      <c r="D199" s="442" t="s">
        <v>248</v>
      </c>
      <c r="E199" s="442" t="s">
        <v>2806</v>
      </c>
      <c r="F199" s="444">
        <v>0.40486111111111112</v>
      </c>
      <c r="G199" s="444">
        <v>0.40486111111111112</v>
      </c>
      <c r="H199" s="446">
        <f>ROUND((Table93[[#This Row],[End Time]]-Table93[[#This Row],[Start Time]])*1440,0)</f>
        <v>0</v>
      </c>
      <c r="I199" s="442" t="s">
        <v>2100</v>
      </c>
      <c r="J199" s="442"/>
      <c r="K199" s="442"/>
      <c r="L199" s="442" t="s">
        <v>365</v>
      </c>
      <c r="M199" s="442" t="s">
        <v>897</v>
      </c>
      <c r="N199" s="442" t="s">
        <v>2826</v>
      </c>
    </row>
    <row r="200" spans="1:14">
      <c r="A200" s="442">
        <v>5</v>
      </c>
      <c r="B200" s="443">
        <v>45752</v>
      </c>
      <c r="C200" s="442" t="s">
        <v>440</v>
      </c>
      <c r="D200" s="442"/>
      <c r="E200" s="442" t="s">
        <v>2806</v>
      </c>
      <c r="F200" s="444">
        <v>0.40486111111111112</v>
      </c>
      <c r="G200" s="444">
        <v>0.40694444444444444</v>
      </c>
      <c r="H200" s="446">
        <f>ROUND((Table93[[#This Row],[End Time]]-Table93[[#This Row],[Start Time]])*1440,0)</f>
        <v>3</v>
      </c>
      <c r="I200" s="442" t="s">
        <v>2102</v>
      </c>
      <c r="J200" s="442"/>
      <c r="K200" s="442"/>
      <c r="L200" s="442" t="s">
        <v>365</v>
      </c>
      <c r="M200" s="442" t="s">
        <v>897</v>
      </c>
      <c r="N200" s="442" t="s">
        <v>2826</v>
      </c>
    </row>
    <row r="201" spans="1:14">
      <c r="A201" s="442">
        <v>5</v>
      </c>
      <c r="B201" s="443">
        <v>45752</v>
      </c>
      <c r="C201" s="442" t="s">
        <v>83</v>
      </c>
      <c r="D201" s="442" t="s">
        <v>248</v>
      </c>
      <c r="E201" s="442" t="s">
        <v>2806</v>
      </c>
      <c r="F201" s="444">
        <v>0.40694444444444444</v>
      </c>
      <c r="G201" s="444">
        <v>0.40902777777777777</v>
      </c>
      <c r="H201" s="446">
        <f>ROUND((Table93[[#This Row],[End Time]]-Table93[[#This Row],[Start Time]])*1440,0)</f>
        <v>3</v>
      </c>
      <c r="I201" s="442" t="s">
        <v>2104</v>
      </c>
      <c r="J201" s="442"/>
      <c r="K201" s="442"/>
      <c r="L201" s="442" t="s">
        <v>365</v>
      </c>
      <c r="M201" s="442" t="s">
        <v>897</v>
      </c>
      <c r="N201" s="442" t="s">
        <v>2826</v>
      </c>
    </row>
    <row r="202" spans="1:14">
      <c r="A202" s="442">
        <v>5</v>
      </c>
      <c r="B202" s="443">
        <v>45752</v>
      </c>
      <c r="C202" s="442" t="s">
        <v>349</v>
      </c>
      <c r="D202" s="442" t="s">
        <v>248</v>
      </c>
      <c r="E202" s="442" t="s">
        <v>2806</v>
      </c>
      <c r="F202" s="444">
        <v>0.40902777777777777</v>
      </c>
      <c r="G202" s="444">
        <v>0.41249999999999998</v>
      </c>
      <c r="H202" s="446">
        <f>ROUND((Table93[[#This Row],[End Time]]-Table93[[#This Row],[Start Time]])*1440,0)</f>
        <v>5</v>
      </c>
      <c r="I202" s="442" t="s">
        <v>2106</v>
      </c>
      <c r="J202" s="442"/>
      <c r="K202" s="442"/>
      <c r="L202" s="442" t="s">
        <v>365</v>
      </c>
      <c r="M202" s="442" t="s">
        <v>897</v>
      </c>
      <c r="N202" s="442" t="s">
        <v>2826</v>
      </c>
    </row>
    <row r="203" spans="1:14">
      <c r="A203" s="442">
        <v>5</v>
      </c>
      <c r="B203" s="443">
        <v>45752</v>
      </c>
      <c r="C203" s="442" t="s">
        <v>83</v>
      </c>
      <c r="D203" s="442"/>
      <c r="E203" s="442" t="s">
        <v>2806</v>
      </c>
      <c r="F203" s="444">
        <v>0.41249999999999998</v>
      </c>
      <c r="G203" s="444">
        <v>0.41736111111111113</v>
      </c>
      <c r="H203" s="446">
        <f>ROUND((Table93[[#This Row],[End Time]]-Table93[[#This Row],[Start Time]])*1440,0)</f>
        <v>7</v>
      </c>
      <c r="I203" s="442" t="s">
        <v>2108</v>
      </c>
      <c r="J203" s="442"/>
      <c r="K203" s="442"/>
      <c r="L203" s="442" t="s">
        <v>365</v>
      </c>
      <c r="M203" s="442" t="s">
        <v>897</v>
      </c>
      <c r="N203" s="442" t="s">
        <v>2826</v>
      </c>
    </row>
    <row r="204" spans="1:14">
      <c r="A204" s="442">
        <v>5</v>
      </c>
      <c r="B204" s="443">
        <v>45752</v>
      </c>
      <c r="C204" s="442" t="s">
        <v>2844</v>
      </c>
      <c r="D204" s="442" t="s">
        <v>248</v>
      </c>
      <c r="E204" s="442" t="s">
        <v>2806</v>
      </c>
      <c r="F204" s="444">
        <v>0.41736111111111113</v>
      </c>
      <c r="G204" s="444">
        <v>0.41875000000000001</v>
      </c>
      <c r="H204" s="446">
        <f>ROUND((Table93[[#This Row],[End Time]]-Table93[[#This Row],[Start Time]])*1440,0)</f>
        <v>2</v>
      </c>
      <c r="I204" s="442" t="s">
        <v>2110</v>
      </c>
      <c r="J204" s="442"/>
      <c r="K204" s="442"/>
      <c r="L204" s="442" t="s">
        <v>365</v>
      </c>
      <c r="M204" s="442" t="s">
        <v>897</v>
      </c>
      <c r="N204" s="442" t="s">
        <v>2826</v>
      </c>
    </row>
    <row r="205" spans="1:14">
      <c r="A205" s="442">
        <v>5</v>
      </c>
      <c r="B205" s="443">
        <v>45752</v>
      </c>
      <c r="C205" s="442" t="s">
        <v>29</v>
      </c>
      <c r="D205" s="442"/>
      <c r="E205" s="442" t="s">
        <v>2806</v>
      </c>
      <c r="F205" s="444">
        <v>0.41875000000000001</v>
      </c>
      <c r="G205" s="444">
        <v>0.44583333333333336</v>
      </c>
      <c r="H205" s="446">
        <f>ROUND((Table93[[#This Row],[End Time]]-Table93[[#This Row],[Start Time]])*1440,0)</f>
        <v>39</v>
      </c>
      <c r="I205" s="442" t="s">
        <v>2111</v>
      </c>
      <c r="J205" s="442"/>
      <c r="K205" s="442"/>
      <c r="L205" s="442" t="s">
        <v>365</v>
      </c>
      <c r="M205" s="442" t="s">
        <v>897</v>
      </c>
      <c r="N205" s="442" t="s">
        <v>2826</v>
      </c>
    </row>
    <row r="206" spans="1:14">
      <c r="A206" s="442">
        <v>5</v>
      </c>
      <c r="B206" s="443">
        <v>45752</v>
      </c>
      <c r="C206" s="442" t="s">
        <v>32</v>
      </c>
      <c r="D206" s="442"/>
      <c r="E206" s="442" t="s">
        <v>2806</v>
      </c>
      <c r="F206" s="444">
        <v>0.44583333333333336</v>
      </c>
      <c r="G206" s="444">
        <v>0.44791666666666669</v>
      </c>
      <c r="H206" s="446">
        <f>ROUND((Table93[[#This Row],[End Time]]-Table93[[#This Row],[Start Time]])*1440,0)</f>
        <v>3</v>
      </c>
      <c r="I206" s="442" t="s">
        <v>2112</v>
      </c>
      <c r="J206" s="442"/>
      <c r="K206" s="442"/>
      <c r="L206" s="442" t="s">
        <v>365</v>
      </c>
      <c r="M206" s="442" t="s">
        <v>897</v>
      </c>
      <c r="N206" s="442" t="s">
        <v>2826</v>
      </c>
    </row>
    <row r="207" spans="1:14">
      <c r="A207" s="442">
        <v>5</v>
      </c>
      <c r="B207" s="443">
        <v>45752</v>
      </c>
      <c r="C207" s="442" t="s">
        <v>2839</v>
      </c>
      <c r="D207" s="442" t="s">
        <v>96</v>
      </c>
      <c r="E207" s="442" t="s">
        <v>2806</v>
      </c>
      <c r="F207" s="444">
        <v>0.44791666666666669</v>
      </c>
      <c r="G207" s="444">
        <v>0.46666666666666667</v>
      </c>
      <c r="H207" s="446">
        <f>ROUND((Table93[[#This Row],[End Time]]-Table93[[#This Row],[Start Time]])*1440,0)</f>
        <v>27</v>
      </c>
      <c r="I207" s="442" t="s">
        <v>2114</v>
      </c>
      <c r="J207" s="442"/>
      <c r="K207" s="442"/>
      <c r="L207" s="442" t="s">
        <v>365</v>
      </c>
      <c r="M207" s="442" t="s">
        <v>897</v>
      </c>
      <c r="N207" s="442" t="s">
        <v>2826</v>
      </c>
    </row>
    <row r="208" spans="1:14">
      <c r="A208" s="442">
        <v>5</v>
      </c>
      <c r="B208" s="443">
        <v>45752</v>
      </c>
      <c r="C208" s="442" t="s">
        <v>32</v>
      </c>
      <c r="D208" s="442"/>
      <c r="E208" s="442" t="s">
        <v>2806</v>
      </c>
      <c r="F208" s="444">
        <v>0.46666666666666667</v>
      </c>
      <c r="G208" s="444">
        <v>0.46666666666666667</v>
      </c>
      <c r="H208" s="446">
        <f>ROUND((Table93[[#This Row],[End Time]]-Table93[[#This Row],[Start Time]])*1440,0)</f>
        <v>0</v>
      </c>
      <c r="I208" s="442" t="s">
        <v>1315</v>
      </c>
      <c r="J208" s="442"/>
      <c r="K208" s="442"/>
      <c r="L208" s="442" t="s">
        <v>365</v>
      </c>
      <c r="M208" s="442" t="s">
        <v>897</v>
      </c>
      <c r="N208" s="442" t="s">
        <v>2826</v>
      </c>
    </row>
    <row r="209" spans="1:14">
      <c r="A209" s="442">
        <v>5</v>
      </c>
      <c r="B209" s="443">
        <v>45752</v>
      </c>
      <c r="C209" s="442" t="s">
        <v>2850</v>
      </c>
      <c r="D209" s="442"/>
      <c r="E209" s="442" t="s">
        <v>2806</v>
      </c>
      <c r="F209" s="444">
        <v>0.46666666666666667</v>
      </c>
      <c r="G209" s="444">
        <v>0.46875</v>
      </c>
      <c r="H209" s="446">
        <f>ROUND((Table93[[#This Row],[End Time]]-Table93[[#This Row],[Start Time]])*1440,0)</f>
        <v>3</v>
      </c>
      <c r="I209" s="442" t="s">
        <v>2116</v>
      </c>
      <c r="J209" s="442"/>
      <c r="K209" s="442"/>
      <c r="L209" s="442" t="s">
        <v>365</v>
      </c>
      <c r="M209" s="442" t="s">
        <v>897</v>
      </c>
      <c r="N209" s="442" t="s">
        <v>2826</v>
      </c>
    </row>
    <row r="210" spans="1:14">
      <c r="A210" s="442">
        <v>5</v>
      </c>
      <c r="B210" s="443">
        <v>45752</v>
      </c>
      <c r="C210" s="442" t="s">
        <v>32</v>
      </c>
      <c r="D210" s="442"/>
      <c r="E210" s="442" t="s">
        <v>2806</v>
      </c>
      <c r="F210" s="444">
        <v>0.46875</v>
      </c>
      <c r="G210" s="444">
        <v>0.4909722222222222</v>
      </c>
      <c r="H210" s="446">
        <f>ROUND((Table93[[#This Row],[End Time]]-Table93[[#This Row],[Start Time]])*1440,0)</f>
        <v>32</v>
      </c>
      <c r="I210" s="442" t="s">
        <v>1460</v>
      </c>
      <c r="J210" s="442"/>
      <c r="K210" s="442"/>
      <c r="L210" s="442" t="s">
        <v>365</v>
      </c>
      <c r="M210" s="442" t="s">
        <v>897</v>
      </c>
      <c r="N210" s="442" t="s">
        <v>2826</v>
      </c>
    </row>
    <row r="211" spans="1:14">
      <c r="A211" s="442">
        <v>5</v>
      </c>
      <c r="B211" s="443">
        <v>45752</v>
      </c>
      <c r="C211" s="442" t="s">
        <v>2839</v>
      </c>
      <c r="D211" s="442"/>
      <c r="E211" s="442" t="s">
        <v>2806</v>
      </c>
      <c r="F211" s="444">
        <v>0.4909722222222222</v>
      </c>
      <c r="G211" s="444">
        <v>0.49166666666666664</v>
      </c>
      <c r="H211" s="446">
        <f>ROUND((Table93[[#This Row],[End Time]]-Table93[[#This Row],[Start Time]])*1440,0)</f>
        <v>1</v>
      </c>
      <c r="I211" s="442" t="s">
        <v>2118</v>
      </c>
      <c r="J211" s="442"/>
      <c r="K211" s="442"/>
      <c r="L211" s="442" t="s">
        <v>365</v>
      </c>
      <c r="M211" s="442" t="s">
        <v>897</v>
      </c>
      <c r="N211" s="442" t="s">
        <v>2826</v>
      </c>
    </row>
    <row r="212" spans="1:14">
      <c r="A212" s="442">
        <v>5</v>
      </c>
      <c r="B212" s="443">
        <v>45752</v>
      </c>
      <c r="C212" s="442" t="s">
        <v>32</v>
      </c>
      <c r="D212" s="442"/>
      <c r="E212" s="442" t="s">
        <v>2806</v>
      </c>
      <c r="F212" s="444">
        <v>0.49166666666666664</v>
      </c>
      <c r="G212" s="444">
        <v>0.49236111111111114</v>
      </c>
      <c r="H212" s="446">
        <f>ROUND((Table93[[#This Row],[End Time]]-Table93[[#This Row],[Start Time]])*1440,0)</f>
        <v>1</v>
      </c>
      <c r="I212" s="442" t="s">
        <v>2120</v>
      </c>
      <c r="J212" s="442"/>
      <c r="K212" s="442"/>
      <c r="L212" s="442" t="s">
        <v>365</v>
      </c>
      <c r="M212" s="442" t="s">
        <v>897</v>
      </c>
      <c r="N212" s="442" t="s">
        <v>2826</v>
      </c>
    </row>
    <row r="213" spans="1:14">
      <c r="A213" s="442">
        <v>5</v>
      </c>
      <c r="B213" s="443">
        <v>45752</v>
      </c>
      <c r="C213" s="442" t="s">
        <v>1089</v>
      </c>
      <c r="D213" s="442"/>
      <c r="E213" s="442" t="s">
        <v>2806</v>
      </c>
      <c r="F213" s="444">
        <v>0.49236111111111114</v>
      </c>
      <c r="G213" s="444">
        <v>0.50972222222222219</v>
      </c>
      <c r="H213" s="446">
        <f>ROUND((Table93[[#This Row],[End Time]]-Table93[[#This Row],[Start Time]])*1440,0)</f>
        <v>25</v>
      </c>
      <c r="I213" s="442" t="s">
        <v>2122</v>
      </c>
      <c r="J213" s="442"/>
      <c r="K213" s="442"/>
      <c r="L213" s="442" t="s">
        <v>365</v>
      </c>
      <c r="M213" s="442" t="s">
        <v>897</v>
      </c>
      <c r="N213" s="442" t="s">
        <v>2826</v>
      </c>
    </row>
    <row r="214" spans="1:14">
      <c r="A214" s="442">
        <v>5</v>
      </c>
      <c r="B214" s="443">
        <v>45752</v>
      </c>
      <c r="C214" s="442" t="s">
        <v>1030</v>
      </c>
      <c r="D214" s="442" t="s">
        <v>37</v>
      </c>
      <c r="E214" s="442" t="s">
        <v>2806</v>
      </c>
      <c r="F214" s="444">
        <v>0.50972222222222219</v>
      </c>
      <c r="G214" s="444">
        <v>0.54166666666666663</v>
      </c>
      <c r="H214" s="446">
        <f>ROUND((Table93[[#This Row],[End Time]]-Table93[[#This Row],[Start Time]])*1440,0)</f>
        <v>46</v>
      </c>
      <c r="I214" s="442" t="s">
        <v>383</v>
      </c>
      <c r="J214" s="442"/>
      <c r="K214" s="442"/>
      <c r="L214" s="442" t="s">
        <v>365</v>
      </c>
      <c r="M214" s="442" t="s">
        <v>897</v>
      </c>
      <c r="N214" s="442" t="s">
        <v>2826</v>
      </c>
    </row>
    <row r="215" spans="1:14">
      <c r="A215" s="442">
        <v>5</v>
      </c>
      <c r="B215" s="443">
        <v>45752</v>
      </c>
      <c r="C215" s="442" t="s">
        <v>2843</v>
      </c>
      <c r="D215" s="442"/>
      <c r="E215" s="442" t="s">
        <v>2806</v>
      </c>
      <c r="F215" s="444">
        <v>0.54166666666666663</v>
      </c>
      <c r="G215" s="444">
        <v>0.58125000000000004</v>
      </c>
      <c r="H215" s="446">
        <f>ROUND((Table93[[#This Row],[End Time]]-Table93[[#This Row],[Start Time]])*1440,0)</f>
        <v>57</v>
      </c>
      <c r="I215" s="442" t="s">
        <v>2124</v>
      </c>
      <c r="J215" s="442"/>
      <c r="K215" s="442"/>
      <c r="L215" s="442" t="s">
        <v>365</v>
      </c>
      <c r="M215" s="442" t="s">
        <v>897</v>
      </c>
      <c r="N215" s="442" t="s">
        <v>2826</v>
      </c>
    </row>
    <row r="216" spans="1:14">
      <c r="A216" s="442">
        <v>5</v>
      </c>
      <c r="B216" s="443">
        <v>45752</v>
      </c>
      <c r="C216" s="442" t="s">
        <v>29</v>
      </c>
      <c r="D216" s="442"/>
      <c r="E216" s="442" t="s">
        <v>2806</v>
      </c>
      <c r="F216" s="444">
        <v>0.58125000000000004</v>
      </c>
      <c r="G216" s="444">
        <v>0.58333333333333337</v>
      </c>
      <c r="H216" s="446">
        <f>ROUND((Table93[[#This Row],[End Time]]-Table93[[#This Row],[Start Time]])*1440,0)</f>
        <v>3</v>
      </c>
      <c r="I216" s="442" t="s">
        <v>2125</v>
      </c>
      <c r="J216" s="442"/>
      <c r="K216" s="442"/>
      <c r="L216" s="442" t="s">
        <v>365</v>
      </c>
      <c r="M216" s="442" t="s">
        <v>897</v>
      </c>
      <c r="N216" s="442" t="s">
        <v>2826</v>
      </c>
    </row>
    <row r="217" spans="1:14">
      <c r="A217" s="442">
        <v>5</v>
      </c>
      <c r="B217" s="443">
        <v>45752</v>
      </c>
      <c r="C217" s="442" t="s">
        <v>29</v>
      </c>
      <c r="D217" s="442"/>
      <c r="E217" s="442" t="s">
        <v>2806</v>
      </c>
      <c r="F217" s="444">
        <v>0.58333333333333337</v>
      </c>
      <c r="G217" s="444">
        <v>0.58402777777777781</v>
      </c>
      <c r="H217" s="446">
        <f>ROUND((Table93[[#This Row],[End Time]]-Table93[[#This Row],[Start Time]])*1440,0)</f>
        <v>1</v>
      </c>
      <c r="I217" s="442" t="s">
        <v>2126</v>
      </c>
      <c r="J217" s="442"/>
      <c r="K217" s="442"/>
      <c r="L217" s="442" t="s">
        <v>365</v>
      </c>
      <c r="M217" s="442" t="s">
        <v>897</v>
      </c>
      <c r="N217" s="442" t="s">
        <v>2826</v>
      </c>
    </row>
    <row r="218" spans="1:14">
      <c r="A218" s="442">
        <v>5</v>
      </c>
      <c r="B218" s="443">
        <v>45752</v>
      </c>
      <c r="C218" s="442" t="s">
        <v>32</v>
      </c>
      <c r="D218" s="442"/>
      <c r="E218" s="442" t="s">
        <v>2806</v>
      </c>
      <c r="F218" s="444">
        <v>0.58402777777777781</v>
      </c>
      <c r="G218" s="444">
        <v>0.5854166666666667</v>
      </c>
      <c r="H218" s="446">
        <f>ROUND((Table93[[#This Row],[End Time]]-Table93[[#This Row],[Start Time]])*1440,0)</f>
        <v>2</v>
      </c>
      <c r="I218" s="442" t="s">
        <v>2128</v>
      </c>
      <c r="J218" s="442"/>
      <c r="K218" s="442"/>
      <c r="L218" s="442" t="s">
        <v>365</v>
      </c>
      <c r="M218" s="442" t="s">
        <v>897</v>
      </c>
      <c r="N218" s="442" t="s">
        <v>2826</v>
      </c>
    </row>
    <row r="219" spans="1:14">
      <c r="A219" s="442">
        <v>5</v>
      </c>
      <c r="B219" s="443">
        <v>45752</v>
      </c>
      <c r="C219" s="442" t="s">
        <v>29</v>
      </c>
      <c r="D219" s="442"/>
      <c r="E219" s="442" t="s">
        <v>2806</v>
      </c>
      <c r="F219" s="444">
        <v>0.5854166666666667</v>
      </c>
      <c r="G219" s="444">
        <v>0.58750000000000002</v>
      </c>
      <c r="H219" s="446">
        <f>ROUND((Table93[[#This Row],[End Time]]-Table93[[#This Row],[Start Time]])*1440,0)</f>
        <v>3</v>
      </c>
      <c r="I219" s="442" t="s">
        <v>2130</v>
      </c>
      <c r="J219" s="442"/>
      <c r="K219" s="442"/>
      <c r="L219" s="442" t="s">
        <v>365</v>
      </c>
      <c r="M219" s="442" t="s">
        <v>897</v>
      </c>
      <c r="N219" s="442" t="s">
        <v>2826</v>
      </c>
    </row>
    <row r="220" spans="1:14">
      <c r="A220" s="442">
        <v>5</v>
      </c>
      <c r="B220" s="443">
        <v>45752</v>
      </c>
      <c r="C220" s="442" t="s">
        <v>32</v>
      </c>
      <c r="D220" s="442"/>
      <c r="E220" s="442" t="s">
        <v>2806</v>
      </c>
      <c r="F220" s="444">
        <v>0.58750000000000002</v>
      </c>
      <c r="G220" s="444">
        <v>0.58888888888888891</v>
      </c>
      <c r="H220" s="446">
        <f>ROUND((Table93[[#This Row],[End Time]]-Table93[[#This Row],[Start Time]])*1440,0)</f>
        <v>2</v>
      </c>
      <c r="I220" s="442" t="s">
        <v>2120</v>
      </c>
      <c r="J220" s="442"/>
      <c r="K220" s="442"/>
      <c r="L220" s="442" t="s">
        <v>365</v>
      </c>
      <c r="M220" s="442" t="s">
        <v>897</v>
      </c>
      <c r="N220" s="442" t="s">
        <v>2826</v>
      </c>
    </row>
    <row r="221" spans="1:14">
      <c r="A221" s="442">
        <v>5</v>
      </c>
      <c r="B221" s="443">
        <v>45752</v>
      </c>
      <c r="C221" s="442" t="s">
        <v>29</v>
      </c>
      <c r="D221" s="442"/>
      <c r="E221" s="442" t="s">
        <v>2806</v>
      </c>
      <c r="F221" s="444">
        <v>0.58888888888888891</v>
      </c>
      <c r="G221" s="444">
        <v>0.59027777777777779</v>
      </c>
      <c r="H221" s="446">
        <f>ROUND((Table93[[#This Row],[End Time]]-Table93[[#This Row],[Start Time]])*1440,0)</f>
        <v>2</v>
      </c>
      <c r="I221" s="442" t="s">
        <v>2132</v>
      </c>
      <c r="J221" s="442"/>
      <c r="K221" s="442"/>
      <c r="L221" s="442" t="s">
        <v>365</v>
      </c>
      <c r="M221" s="442" t="s">
        <v>897</v>
      </c>
      <c r="N221" s="442" t="s">
        <v>2826</v>
      </c>
    </row>
    <row r="222" spans="1:14">
      <c r="A222" s="442">
        <v>5</v>
      </c>
      <c r="B222" s="443">
        <v>45752</v>
      </c>
      <c r="C222" s="442" t="s">
        <v>2850</v>
      </c>
      <c r="D222" s="442" t="s">
        <v>248</v>
      </c>
      <c r="E222" s="442" t="s">
        <v>2806</v>
      </c>
      <c r="F222" s="444">
        <v>0.59027777777777779</v>
      </c>
      <c r="G222" s="444">
        <v>0.59513888888888888</v>
      </c>
      <c r="H222" s="446">
        <f>ROUND((Table93[[#This Row],[End Time]]-Table93[[#This Row],[Start Time]])*1440,0)</f>
        <v>7</v>
      </c>
      <c r="I222" s="442" t="s">
        <v>2134</v>
      </c>
      <c r="J222" s="442"/>
      <c r="K222" s="442"/>
      <c r="L222" s="442" t="s">
        <v>365</v>
      </c>
      <c r="M222" s="442" t="s">
        <v>897</v>
      </c>
      <c r="N222" s="442" t="s">
        <v>2826</v>
      </c>
    </row>
    <row r="223" spans="1:14">
      <c r="A223" s="442">
        <v>5</v>
      </c>
      <c r="B223" s="443">
        <v>45752</v>
      </c>
      <c r="C223" s="442" t="s">
        <v>29</v>
      </c>
      <c r="D223" s="442" t="s">
        <v>248</v>
      </c>
      <c r="E223" s="442" t="s">
        <v>2806</v>
      </c>
      <c r="F223" s="444">
        <v>0.59513888888888888</v>
      </c>
      <c r="G223" s="444">
        <v>0.59861111111111109</v>
      </c>
      <c r="H223" s="446">
        <f>ROUND((Table93[[#This Row],[End Time]]-Table93[[#This Row],[Start Time]])*1440,0)</f>
        <v>5</v>
      </c>
      <c r="I223" s="442" t="s">
        <v>2136</v>
      </c>
      <c r="J223" s="442"/>
      <c r="K223" s="442"/>
      <c r="L223" s="442" t="s">
        <v>365</v>
      </c>
      <c r="M223" s="442" t="s">
        <v>897</v>
      </c>
      <c r="N223" s="442" t="s">
        <v>2826</v>
      </c>
    </row>
    <row r="224" spans="1:14">
      <c r="A224" s="442">
        <v>5</v>
      </c>
      <c r="B224" s="443">
        <v>45752</v>
      </c>
      <c r="C224" s="442" t="s">
        <v>2839</v>
      </c>
      <c r="D224" s="442" t="s">
        <v>248</v>
      </c>
      <c r="E224" s="442" t="s">
        <v>2806</v>
      </c>
      <c r="F224" s="444">
        <v>0.59861111111111109</v>
      </c>
      <c r="G224" s="444">
        <v>0.6020833333333333</v>
      </c>
      <c r="H224" s="446">
        <f>ROUND((Table93[[#This Row],[End Time]]-Table93[[#This Row],[Start Time]])*1440,0)</f>
        <v>5</v>
      </c>
      <c r="I224" s="442" t="s">
        <v>2138</v>
      </c>
      <c r="J224" s="442"/>
      <c r="K224" s="442"/>
      <c r="L224" s="442" t="s">
        <v>365</v>
      </c>
      <c r="M224" s="442" t="s">
        <v>897</v>
      </c>
      <c r="N224" s="442" t="s">
        <v>2826</v>
      </c>
    </row>
    <row r="225" spans="1:14">
      <c r="A225" s="442">
        <v>5</v>
      </c>
      <c r="B225" s="443">
        <v>45752</v>
      </c>
      <c r="C225" s="442" t="s">
        <v>2839</v>
      </c>
      <c r="D225" s="442" t="s">
        <v>248</v>
      </c>
      <c r="E225" s="442" t="s">
        <v>2806</v>
      </c>
      <c r="F225" s="444">
        <v>0.6020833333333333</v>
      </c>
      <c r="G225" s="444">
        <v>0.60277777777777775</v>
      </c>
      <c r="H225" s="446">
        <f>ROUND((Table93[[#This Row],[End Time]]-Table93[[#This Row],[Start Time]])*1440,0)</f>
        <v>1</v>
      </c>
      <c r="I225" s="442" t="s">
        <v>2140</v>
      </c>
      <c r="J225" s="442"/>
      <c r="K225" s="442"/>
      <c r="L225" s="442" t="s">
        <v>365</v>
      </c>
      <c r="M225" s="442" t="s">
        <v>897</v>
      </c>
      <c r="N225" s="442" t="s">
        <v>2826</v>
      </c>
    </row>
    <row r="226" spans="1:14">
      <c r="A226" s="442">
        <v>5</v>
      </c>
      <c r="B226" s="443">
        <v>45752</v>
      </c>
      <c r="C226" s="442" t="s">
        <v>83</v>
      </c>
      <c r="D226" s="442" t="s">
        <v>248</v>
      </c>
      <c r="E226" s="442" t="s">
        <v>2806</v>
      </c>
      <c r="F226" s="444">
        <v>0.60277777777777775</v>
      </c>
      <c r="G226" s="444">
        <v>0.60347222222222219</v>
      </c>
      <c r="H226" s="446">
        <f>ROUND((Table93[[#This Row],[End Time]]-Table93[[#This Row],[Start Time]])*1440,0)</f>
        <v>1</v>
      </c>
      <c r="I226" s="442" t="s">
        <v>2142</v>
      </c>
      <c r="J226" s="442"/>
      <c r="K226" s="442"/>
      <c r="L226" s="442" t="s">
        <v>365</v>
      </c>
      <c r="M226" s="442" t="s">
        <v>897</v>
      </c>
      <c r="N226" s="442" t="s">
        <v>2826</v>
      </c>
    </row>
    <row r="227" spans="1:14">
      <c r="A227" s="442">
        <v>5</v>
      </c>
      <c r="B227" s="443">
        <v>45752</v>
      </c>
      <c r="C227" s="442" t="s">
        <v>2838</v>
      </c>
      <c r="D227" s="442" t="s">
        <v>248</v>
      </c>
      <c r="E227" s="442" t="s">
        <v>2806</v>
      </c>
      <c r="F227" s="444">
        <v>0.60347222222222219</v>
      </c>
      <c r="G227" s="444">
        <v>0.60555555555555551</v>
      </c>
      <c r="H227" s="446">
        <f>ROUND((Table93[[#This Row],[End Time]]-Table93[[#This Row],[Start Time]])*1440,0)</f>
        <v>3</v>
      </c>
      <c r="I227" s="442" t="s">
        <v>2144</v>
      </c>
      <c r="J227" s="442"/>
      <c r="K227" s="442"/>
      <c r="L227" s="442" t="s">
        <v>365</v>
      </c>
      <c r="M227" s="442" t="s">
        <v>897</v>
      </c>
      <c r="N227" s="442" t="s">
        <v>2826</v>
      </c>
    </row>
    <row r="228" spans="1:14">
      <c r="A228" s="442">
        <v>5</v>
      </c>
      <c r="B228" s="443">
        <v>45752</v>
      </c>
      <c r="C228" s="442" t="s">
        <v>2839</v>
      </c>
      <c r="D228" s="442"/>
      <c r="E228" s="442" t="s">
        <v>2806</v>
      </c>
      <c r="F228" s="444">
        <v>0.60555555555555551</v>
      </c>
      <c r="G228" s="444">
        <v>0.60972222222222228</v>
      </c>
      <c r="H228" s="446">
        <f>ROUND((Table93[[#This Row],[End Time]]-Table93[[#This Row],[Start Time]])*1440,0)</f>
        <v>6</v>
      </c>
      <c r="I228" s="442" t="s">
        <v>2146</v>
      </c>
      <c r="J228" s="442"/>
      <c r="K228" s="442"/>
      <c r="L228" s="442" t="s">
        <v>365</v>
      </c>
      <c r="M228" s="442" t="s">
        <v>897</v>
      </c>
      <c r="N228" s="442" t="s">
        <v>2826</v>
      </c>
    </row>
    <row r="229" spans="1:14">
      <c r="A229" s="442">
        <v>5</v>
      </c>
      <c r="B229" s="443">
        <v>45752</v>
      </c>
      <c r="C229" s="442" t="s">
        <v>32</v>
      </c>
      <c r="D229" s="442"/>
      <c r="E229" s="442" t="s">
        <v>2806</v>
      </c>
      <c r="F229" s="444">
        <v>0.60972222222222228</v>
      </c>
      <c r="G229" s="444">
        <v>0.61458333333333337</v>
      </c>
      <c r="H229" s="446">
        <f>ROUND((Table93[[#This Row],[End Time]]-Table93[[#This Row],[Start Time]])*1440,0)</f>
        <v>7</v>
      </c>
      <c r="I229" s="442" t="s">
        <v>1460</v>
      </c>
      <c r="J229" s="442"/>
      <c r="K229" s="442"/>
      <c r="L229" s="442" t="s">
        <v>365</v>
      </c>
      <c r="M229" s="442" t="s">
        <v>897</v>
      </c>
      <c r="N229" s="442" t="s">
        <v>2826</v>
      </c>
    </row>
    <row r="230" spans="1:14">
      <c r="A230" s="442">
        <v>5</v>
      </c>
      <c r="B230" s="443">
        <v>45752</v>
      </c>
      <c r="C230" s="442" t="s">
        <v>2838</v>
      </c>
      <c r="D230" s="442" t="s">
        <v>442</v>
      </c>
      <c r="E230" s="442" t="s">
        <v>2806</v>
      </c>
      <c r="F230" s="444">
        <v>0.61458333333333337</v>
      </c>
      <c r="G230" s="444">
        <v>0.625</v>
      </c>
      <c r="H230" s="446">
        <f>ROUND((Table93[[#This Row],[End Time]]-Table93[[#This Row],[Start Time]])*1440,0)</f>
        <v>15</v>
      </c>
      <c r="I230" s="442" t="s">
        <v>2148</v>
      </c>
      <c r="J230" s="442"/>
      <c r="K230" s="442"/>
      <c r="L230" s="442" t="s">
        <v>365</v>
      </c>
      <c r="M230" s="442" t="s">
        <v>897</v>
      </c>
      <c r="N230" s="442" t="s">
        <v>2826</v>
      </c>
    </row>
    <row r="231" spans="1:14">
      <c r="A231" s="442">
        <v>5</v>
      </c>
      <c r="B231" s="443">
        <v>45752</v>
      </c>
      <c r="C231" s="442" t="s">
        <v>32</v>
      </c>
      <c r="D231" s="442" t="s">
        <v>442</v>
      </c>
      <c r="E231" s="442" t="s">
        <v>2806</v>
      </c>
      <c r="F231" s="444">
        <v>0.625</v>
      </c>
      <c r="G231" s="444">
        <v>0.6645833333333333</v>
      </c>
      <c r="H231" s="446">
        <f>ROUND((Table93[[#This Row],[End Time]]-Table93[[#This Row],[Start Time]])*1440,0)</f>
        <v>57</v>
      </c>
      <c r="I231" s="442" t="s">
        <v>2150</v>
      </c>
      <c r="J231" s="442"/>
      <c r="K231" s="442"/>
      <c r="L231" s="442" t="s">
        <v>365</v>
      </c>
      <c r="M231" s="442" t="s">
        <v>897</v>
      </c>
      <c r="N231" s="442" t="s">
        <v>2826</v>
      </c>
    </row>
    <row r="232" spans="1:14">
      <c r="A232" s="442">
        <v>5</v>
      </c>
      <c r="B232" s="443">
        <v>45752</v>
      </c>
      <c r="C232" s="442" t="s">
        <v>1030</v>
      </c>
      <c r="D232" s="442" t="s">
        <v>442</v>
      </c>
      <c r="E232" s="442" t="s">
        <v>2806</v>
      </c>
      <c r="F232" s="444">
        <v>0.6645833333333333</v>
      </c>
      <c r="G232" s="444">
        <v>0.66666666666666663</v>
      </c>
      <c r="H232" s="446">
        <f>ROUND((Table93[[#This Row],[End Time]]-Table93[[#This Row],[Start Time]])*1440,0)</f>
        <v>3</v>
      </c>
      <c r="I232" s="442" t="s">
        <v>148</v>
      </c>
      <c r="J232" s="442"/>
      <c r="K232" s="442"/>
      <c r="L232" s="442" t="s">
        <v>365</v>
      </c>
      <c r="M232" s="442" t="s">
        <v>897</v>
      </c>
      <c r="N232" s="442" t="s">
        <v>2826</v>
      </c>
    </row>
    <row r="233" spans="1:14">
      <c r="A233" s="442">
        <v>5</v>
      </c>
      <c r="B233" s="443">
        <v>45752</v>
      </c>
      <c r="C233" s="442" t="s">
        <v>32</v>
      </c>
      <c r="D233" s="442" t="s">
        <v>2152</v>
      </c>
      <c r="E233" s="442" t="s">
        <v>2806</v>
      </c>
      <c r="F233" s="444">
        <v>0.66666666666666663</v>
      </c>
      <c r="G233" s="444">
        <v>0.66736111111111107</v>
      </c>
      <c r="H233" s="446">
        <f>ROUND((Table93[[#This Row],[End Time]]-Table93[[#This Row],[Start Time]])*1440,0)</f>
        <v>1</v>
      </c>
      <c r="I233" s="442" t="s">
        <v>2153</v>
      </c>
      <c r="J233" s="442"/>
      <c r="K233" s="442"/>
      <c r="L233" s="442" t="s">
        <v>365</v>
      </c>
      <c r="M233" s="442" t="s">
        <v>897</v>
      </c>
      <c r="N233" s="442" t="s">
        <v>2826</v>
      </c>
    </row>
    <row r="234" spans="1:14">
      <c r="A234" s="442">
        <v>5</v>
      </c>
      <c r="B234" s="443">
        <v>45752</v>
      </c>
      <c r="C234" s="442" t="s">
        <v>41</v>
      </c>
      <c r="D234" s="442"/>
      <c r="E234" s="442" t="s">
        <v>2806</v>
      </c>
      <c r="F234" s="444">
        <v>0.66736111111111107</v>
      </c>
      <c r="G234" s="444">
        <v>0.66874999999999996</v>
      </c>
      <c r="H234" s="446">
        <f>ROUND((Table93[[#This Row],[End Time]]-Table93[[#This Row],[Start Time]])*1440,0)</f>
        <v>2</v>
      </c>
      <c r="I234" s="442" t="s">
        <v>752</v>
      </c>
      <c r="J234" s="442"/>
      <c r="K234" s="442"/>
      <c r="L234" s="442" t="s">
        <v>365</v>
      </c>
      <c r="M234" s="442" t="s">
        <v>897</v>
      </c>
      <c r="N234" s="442" t="s">
        <v>2826</v>
      </c>
    </row>
    <row r="235" spans="1:14">
      <c r="A235" s="442">
        <v>5</v>
      </c>
      <c r="B235" s="443">
        <v>45752</v>
      </c>
      <c r="C235" s="442" t="s">
        <v>2848</v>
      </c>
      <c r="D235" s="442"/>
      <c r="E235" s="442" t="s">
        <v>2806</v>
      </c>
      <c r="F235" s="444">
        <v>0.66874999999999996</v>
      </c>
      <c r="G235" s="444">
        <v>0.6694444444444444</v>
      </c>
      <c r="H235" s="446">
        <f>ROUND((Table93[[#This Row],[End Time]]-Table93[[#This Row],[Start Time]])*1440,0)</f>
        <v>1</v>
      </c>
      <c r="I235" s="442" t="s">
        <v>2154</v>
      </c>
      <c r="J235" s="442"/>
      <c r="K235" s="442"/>
      <c r="L235" s="442" t="s">
        <v>365</v>
      </c>
      <c r="M235" s="442" t="s">
        <v>897</v>
      </c>
      <c r="N235" s="442" t="s">
        <v>2826</v>
      </c>
    </row>
    <row r="236" spans="1:14">
      <c r="A236" s="442">
        <v>5</v>
      </c>
      <c r="B236" s="443">
        <v>45752</v>
      </c>
      <c r="C236" s="442" t="s">
        <v>32</v>
      </c>
      <c r="D236" s="442" t="s">
        <v>2155</v>
      </c>
      <c r="E236" s="442" t="s">
        <v>2806</v>
      </c>
      <c r="F236" s="444">
        <v>0.6694444444444444</v>
      </c>
      <c r="G236" s="444">
        <v>0.67361111111111116</v>
      </c>
      <c r="H236" s="446">
        <f>ROUND((Table93[[#This Row],[End Time]]-Table93[[#This Row],[Start Time]])*1440,0)</f>
        <v>6</v>
      </c>
      <c r="I236" s="442" t="s">
        <v>2156</v>
      </c>
      <c r="J236" s="442"/>
      <c r="K236" s="442"/>
      <c r="L236" s="442" t="s">
        <v>365</v>
      </c>
      <c r="M236" s="442" t="s">
        <v>897</v>
      </c>
      <c r="N236" s="442" t="s">
        <v>2826</v>
      </c>
    </row>
    <row r="237" spans="1:14">
      <c r="A237" s="442">
        <v>5</v>
      </c>
      <c r="B237" s="443">
        <v>45752</v>
      </c>
      <c r="C237" s="442" t="s">
        <v>41</v>
      </c>
      <c r="D237" s="442"/>
      <c r="E237" s="442" t="s">
        <v>2806</v>
      </c>
      <c r="F237" s="444">
        <v>0.67361111111111116</v>
      </c>
      <c r="G237" s="444">
        <v>0.67569444444444449</v>
      </c>
      <c r="H237" s="446">
        <f>ROUND((Table93[[#This Row],[End Time]]-Table93[[#This Row],[Start Time]])*1440,0)</f>
        <v>3</v>
      </c>
      <c r="I237" s="442" t="s">
        <v>2157</v>
      </c>
      <c r="J237" s="442"/>
      <c r="K237" s="442"/>
      <c r="L237" s="442" t="s">
        <v>365</v>
      </c>
      <c r="M237" s="442" t="s">
        <v>897</v>
      </c>
      <c r="N237" s="442" t="s">
        <v>2826</v>
      </c>
    </row>
    <row r="238" spans="1:14">
      <c r="A238" s="442">
        <v>5</v>
      </c>
      <c r="B238" s="443">
        <v>45752</v>
      </c>
      <c r="C238" s="442" t="s">
        <v>32</v>
      </c>
      <c r="D238" s="442" t="s">
        <v>184</v>
      </c>
      <c r="E238" s="442" t="s">
        <v>2806</v>
      </c>
      <c r="F238" s="444">
        <v>0.67569444444444449</v>
      </c>
      <c r="G238" s="444">
        <v>0.67638888888888893</v>
      </c>
      <c r="H238" s="446">
        <f>ROUND((Table93[[#This Row],[End Time]]-Table93[[#This Row],[Start Time]])*1440,0)</f>
        <v>1</v>
      </c>
      <c r="I238" s="442" t="s">
        <v>1097</v>
      </c>
      <c r="J238" s="442"/>
      <c r="K238" s="442"/>
      <c r="L238" s="442" t="s">
        <v>365</v>
      </c>
      <c r="M238" s="442" t="s">
        <v>897</v>
      </c>
      <c r="N238" s="442" t="s">
        <v>2826</v>
      </c>
    </row>
    <row r="239" spans="1:14">
      <c r="A239" s="442">
        <v>5</v>
      </c>
      <c r="B239" s="443">
        <v>45752</v>
      </c>
      <c r="C239" s="442" t="s">
        <v>29</v>
      </c>
      <c r="D239" s="442"/>
      <c r="E239" s="442" t="s">
        <v>2806</v>
      </c>
      <c r="F239" s="444">
        <v>0.67638888888888893</v>
      </c>
      <c r="G239" s="444">
        <v>0.67777777777777781</v>
      </c>
      <c r="H239" s="446">
        <f>ROUND((Table93[[#This Row],[End Time]]-Table93[[#This Row],[Start Time]])*1440,0)</f>
        <v>2</v>
      </c>
      <c r="I239" s="442" t="s">
        <v>2158</v>
      </c>
      <c r="J239" s="442"/>
      <c r="K239" s="442"/>
      <c r="L239" s="442" t="s">
        <v>365</v>
      </c>
      <c r="M239" s="442" t="s">
        <v>897</v>
      </c>
      <c r="N239" s="442" t="s">
        <v>2826</v>
      </c>
    </row>
    <row r="240" spans="1:14">
      <c r="A240" s="442">
        <v>5</v>
      </c>
      <c r="B240" s="443">
        <v>45752</v>
      </c>
      <c r="C240" s="442" t="s">
        <v>41</v>
      </c>
      <c r="D240" s="442" t="s">
        <v>188</v>
      </c>
      <c r="E240" s="442" t="s">
        <v>2806</v>
      </c>
      <c r="F240" s="444">
        <v>0.67777777777777781</v>
      </c>
      <c r="G240" s="444">
        <v>0.68055555555555558</v>
      </c>
      <c r="H240" s="446">
        <f>ROUND((Table93[[#This Row],[End Time]]-Table93[[#This Row],[Start Time]])*1440,0)</f>
        <v>4</v>
      </c>
      <c r="I240" s="442" t="s">
        <v>2160</v>
      </c>
      <c r="J240" s="442"/>
      <c r="K240" s="442"/>
      <c r="L240" s="442" t="s">
        <v>365</v>
      </c>
      <c r="M240" s="442" t="s">
        <v>897</v>
      </c>
      <c r="N240" s="442" t="s">
        <v>2826</v>
      </c>
    </row>
    <row r="241" spans="1:14">
      <c r="A241" s="442">
        <v>5</v>
      </c>
      <c r="B241" s="443">
        <v>45752</v>
      </c>
      <c r="C241" s="442" t="s">
        <v>32</v>
      </c>
      <c r="D241" s="442" t="s">
        <v>442</v>
      </c>
      <c r="E241" s="442" t="s">
        <v>2806</v>
      </c>
      <c r="F241" s="444">
        <v>0.68055555555555558</v>
      </c>
      <c r="G241" s="444">
        <v>0.68194444444444446</v>
      </c>
      <c r="H241" s="446">
        <f>ROUND((Table93[[#This Row],[End Time]]-Table93[[#This Row],[Start Time]])*1440,0)</f>
        <v>2</v>
      </c>
      <c r="I241" s="442" t="s">
        <v>2162</v>
      </c>
      <c r="J241" s="442"/>
      <c r="K241" s="442"/>
      <c r="L241" s="442" t="s">
        <v>365</v>
      </c>
      <c r="M241" s="442" t="s">
        <v>897</v>
      </c>
      <c r="N241" s="442" t="s">
        <v>2826</v>
      </c>
    </row>
    <row r="242" spans="1:14">
      <c r="A242" s="442">
        <v>5</v>
      </c>
      <c r="B242" s="443">
        <v>45752</v>
      </c>
      <c r="C242" s="442" t="s">
        <v>41</v>
      </c>
      <c r="D242" s="442"/>
      <c r="E242" s="442" t="s">
        <v>2806</v>
      </c>
      <c r="F242" s="444">
        <v>0.68194444444444446</v>
      </c>
      <c r="G242" s="444">
        <v>0.68333333333333335</v>
      </c>
      <c r="H242" s="446">
        <f>ROUND((Table93[[#This Row],[End Time]]-Table93[[#This Row],[Start Time]])*1440,0)</f>
        <v>2</v>
      </c>
      <c r="I242" s="442" t="s">
        <v>2164</v>
      </c>
      <c r="J242" s="442"/>
      <c r="K242" s="442"/>
      <c r="L242" s="442" t="s">
        <v>365</v>
      </c>
      <c r="M242" s="442" t="s">
        <v>897</v>
      </c>
      <c r="N242" s="442" t="s">
        <v>2826</v>
      </c>
    </row>
    <row r="243" spans="1:14">
      <c r="A243" s="442">
        <v>5</v>
      </c>
      <c r="B243" s="443">
        <v>45752</v>
      </c>
      <c r="C243" s="442" t="s">
        <v>32</v>
      </c>
      <c r="D243" s="442"/>
      <c r="E243" s="442" t="s">
        <v>2806</v>
      </c>
      <c r="F243" s="444">
        <v>0.68333333333333335</v>
      </c>
      <c r="G243" s="444">
        <v>0.68402777777777779</v>
      </c>
      <c r="H243" s="446">
        <f>ROUND((Table93[[#This Row],[End Time]]-Table93[[#This Row],[Start Time]])*1440,0)</f>
        <v>1</v>
      </c>
      <c r="I243" s="442" t="s">
        <v>2165</v>
      </c>
      <c r="J243" s="442"/>
      <c r="K243" s="442"/>
      <c r="L243" s="442" t="s">
        <v>365</v>
      </c>
      <c r="M243" s="442" t="s">
        <v>897</v>
      </c>
      <c r="N243" s="442" t="s">
        <v>2826</v>
      </c>
    </row>
    <row r="244" spans="1:14">
      <c r="A244" s="442">
        <v>5</v>
      </c>
      <c r="B244" s="443">
        <v>45752</v>
      </c>
      <c r="C244" s="442" t="s">
        <v>41</v>
      </c>
      <c r="D244" s="442" t="s">
        <v>193</v>
      </c>
      <c r="E244" s="442" t="s">
        <v>2806</v>
      </c>
      <c r="F244" s="444">
        <v>0.68402777777777779</v>
      </c>
      <c r="G244" s="444">
        <v>0.68472222222222223</v>
      </c>
      <c r="H244" s="446">
        <f>ROUND((Table93[[#This Row],[End Time]]-Table93[[#This Row],[Start Time]])*1440,0)</f>
        <v>1</v>
      </c>
      <c r="I244" s="442" t="s">
        <v>2167</v>
      </c>
      <c r="J244" s="442"/>
      <c r="K244" s="442"/>
      <c r="L244" s="442" t="s">
        <v>365</v>
      </c>
      <c r="M244" s="442" t="s">
        <v>897</v>
      </c>
      <c r="N244" s="442" t="s">
        <v>2826</v>
      </c>
    </row>
    <row r="245" spans="1:14">
      <c r="A245" s="442">
        <v>5</v>
      </c>
      <c r="B245" s="443">
        <v>45752</v>
      </c>
      <c r="C245" s="442" t="s">
        <v>83</v>
      </c>
      <c r="D245" s="442" t="s">
        <v>193</v>
      </c>
      <c r="E245" s="442" t="s">
        <v>2806</v>
      </c>
      <c r="F245" s="444">
        <v>0.68472222222222223</v>
      </c>
      <c r="G245" s="444">
        <v>0.68611111111111112</v>
      </c>
      <c r="H245" s="446">
        <f>ROUND((Table93[[#This Row],[End Time]]-Table93[[#This Row],[Start Time]])*1440,0)</f>
        <v>2</v>
      </c>
      <c r="I245" s="442" t="s">
        <v>2169</v>
      </c>
      <c r="J245" s="442"/>
      <c r="K245" s="442"/>
      <c r="L245" s="442" t="s">
        <v>365</v>
      </c>
      <c r="M245" s="442" t="s">
        <v>897</v>
      </c>
      <c r="N245" s="442" t="s">
        <v>2826</v>
      </c>
    </row>
    <row r="246" spans="1:14">
      <c r="A246" s="442">
        <v>5</v>
      </c>
      <c r="B246" s="443">
        <v>45752</v>
      </c>
      <c r="C246" s="442" t="s">
        <v>32</v>
      </c>
      <c r="D246" s="442"/>
      <c r="E246" s="442" t="s">
        <v>2806</v>
      </c>
      <c r="F246" s="444">
        <v>0.68611111111111112</v>
      </c>
      <c r="G246" s="444">
        <v>0.6875</v>
      </c>
      <c r="H246" s="446">
        <f>ROUND((Table93[[#This Row],[End Time]]-Table93[[#This Row],[Start Time]])*1440,0)</f>
        <v>2</v>
      </c>
      <c r="I246" s="442" t="s">
        <v>1315</v>
      </c>
      <c r="J246" s="442"/>
      <c r="K246" s="442"/>
      <c r="L246" s="442" t="s">
        <v>365</v>
      </c>
      <c r="M246" s="442" t="s">
        <v>897</v>
      </c>
      <c r="N246" s="442" t="s">
        <v>2826</v>
      </c>
    </row>
    <row r="247" spans="1:14">
      <c r="A247" s="442">
        <v>5</v>
      </c>
      <c r="B247" s="443">
        <v>45752</v>
      </c>
      <c r="C247" s="442" t="s">
        <v>2850</v>
      </c>
      <c r="D247" s="442" t="s">
        <v>248</v>
      </c>
      <c r="E247" s="442" t="s">
        <v>2806</v>
      </c>
      <c r="F247" s="444">
        <v>0.6875</v>
      </c>
      <c r="G247" s="444">
        <v>0.68888888888888888</v>
      </c>
      <c r="H247" s="446">
        <f>ROUND((Table93[[#This Row],[End Time]]-Table93[[#This Row],[Start Time]])*1440,0)</f>
        <v>2</v>
      </c>
      <c r="I247" s="442" t="s">
        <v>2171</v>
      </c>
      <c r="J247" s="442"/>
      <c r="K247" s="442"/>
      <c r="L247" s="442" t="s">
        <v>365</v>
      </c>
      <c r="M247" s="442" t="s">
        <v>897</v>
      </c>
      <c r="N247" s="442" t="s">
        <v>2826</v>
      </c>
    </row>
    <row r="248" spans="1:14">
      <c r="A248" s="442">
        <v>5</v>
      </c>
      <c r="B248" s="443">
        <v>45752</v>
      </c>
      <c r="C248" s="442" t="s">
        <v>32</v>
      </c>
      <c r="D248" s="442" t="s">
        <v>248</v>
      </c>
      <c r="E248" s="442" t="s">
        <v>2806</v>
      </c>
      <c r="F248" s="444">
        <v>0.68888888888888888</v>
      </c>
      <c r="G248" s="444">
        <v>0.69027777777777777</v>
      </c>
      <c r="H248" s="446">
        <f>ROUND((Table93[[#This Row],[End Time]]-Table93[[#This Row],[Start Time]])*1440,0)</f>
        <v>2</v>
      </c>
      <c r="I248" s="442" t="s">
        <v>1460</v>
      </c>
      <c r="J248" s="442"/>
      <c r="K248" s="442"/>
      <c r="L248" s="442" t="s">
        <v>365</v>
      </c>
      <c r="M248" s="442" t="s">
        <v>897</v>
      </c>
      <c r="N248" s="442" t="s">
        <v>2826</v>
      </c>
    </row>
    <row r="249" spans="1:14">
      <c r="A249" s="442">
        <v>5</v>
      </c>
      <c r="B249" s="443">
        <v>45752</v>
      </c>
      <c r="C249" s="442" t="s">
        <v>217</v>
      </c>
      <c r="D249" s="442"/>
      <c r="E249" s="442" t="s">
        <v>2806</v>
      </c>
      <c r="F249" s="444">
        <v>0.69027777777777777</v>
      </c>
      <c r="G249" s="444">
        <v>0.69097222222222221</v>
      </c>
      <c r="H249" s="446">
        <f>ROUND((Table93[[#This Row],[End Time]]-Table93[[#This Row],[Start Time]])*1440,0)</f>
        <v>1</v>
      </c>
      <c r="I249" s="442" t="s">
        <v>2173</v>
      </c>
      <c r="J249" s="442"/>
      <c r="K249" s="442"/>
      <c r="L249" s="442" t="s">
        <v>365</v>
      </c>
      <c r="M249" s="442" t="s">
        <v>897</v>
      </c>
      <c r="N249" s="442" t="s">
        <v>2826</v>
      </c>
    </row>
    <row r="250" spans="1:14">
      <c r="A250" s="442">
        <v>5</v>
      </c>
      <c r="B250" s="443">
        <v>45752</v>
      </c>
      <c r="C250" s="442" t="s">
        <v>2848</v>
      </c>
      <c r="D250" s="442"/>
      <c r="E250" s="442" t="s">
        <v>2806</v>
      </c>
      <c r="F250" s="444">
        <v>0.69097222222222221</v>
      </c>
      <c r="G250" s="444">
        <v>0.69166666666666665</v>
      </c>
      <c r="H250" s="446">
        <f>ROUND((Table93[[#This Row],[End Time]]-Table93[[#This Row],[Start Time]])*1440,0)</f>
        <v>1</v>
      </c>
      <c r="I250" s="442" t="s">
        <v>2175</v>
      </c>
      <c r="J250" s="442"/>
      <c r="K250" s="442"/>
      <c r="L250" s="442" t="s">
        <v>365</v>
      </c>
      <c r="M250" s="442" t="s">
        <v>897</v>
      </c>
      <c r="N250" s="442" t="s">
        <v>2826</v>
      </c>
    </row>
    <row r="251" spans="1:14">
      <c r="A251" s="442">
        <v>5</v>
      </c>
      <c r="B251" s="443">
        <v>45752</v>
      </c>
      <c r="C251" s="442" t="s">
        <v>316</v>
      </c>
      <c r="D251" s="442"/>
      <c r="E251" s="442" t="s">
        <v>2806</v>
      </c>
      <c r="F251" s="444">
        <v>0.69166666666666665</v>
      </c>
      <c r="G251" s="444">
        <v>0.69305555555555554</v>
      </c>
      <c r="H251" s="446">
        <f>ROUND((Table93[[#This Row],[End Time]]-Table93[[#This Row],[Start Time]])*1440,0)</f>
        <v>2</v>
      </c>
      <c r="I251" s="442" t="s">
        <v>2177</v>
      </c>
      <c r="J251" s="442"/>
      <c r="K251" s="442"/>
      <c r="L251" s="442" t="s">
        <v>365</v>
      </c>
      <c r="M251" s="442" t="s">
        <v>897</v>
      </c>
      <c r="N251" s="442" t="s">
        <v>2826</v>
      </c>
    </row>
    <row r="252" spans="1:14">
      <c r="A252" s="442">
        <v>5</v>
      </c>
      <c r="B252" s="443">
        <v>45752</v>
      </c>
      <c r="C252" s="442" t="s">
        <v>217</v>
      </c>
      <c r="D252" s="442"/>
      <c r="E252" s="442" t="s">
        <v>2806</v>
      </c>
      <c r="F252" s="444">
        <v>0.69305555555555554</v>
      </c>
      <c r="G252" s="444">
        <v>0.69374999999999998</v>
      </c>
      <c r="H252" s="446">
        <f>ROUND((Table93[[#This Row],[End Time]]-Table93[[#This Row],[Start Time]])*1440,0)</f>
        <v>1</v>
      </c>
      <c r="I252" s="442" t="s">
        <v>2179</v>
      </c>
      <c r="J252" s="442"/>
      <c r="K252" s="442"/>
      <c r="L252" s="442" t="s">
        <v>365</v>
      </c>
      <c r="M252" s="442" t="s">
        <v>897</v>
      </c>
      <c r="N252" s="442" t="s">
        <v>2826</v>
      </c>
    </row>
    <row r="253" spans="1:14">
      <c r="A253" s="442">
        <v>5</v>
      </c>
      <c r="B253" s="443">
        <v>45752</v>
      </c>
      <c r="C253" s="442" t="s">
        <v>2844</v>
      </c>
      <c r="D253" s="442"/>
      <c r="E253" s="442" t="s">
        <v>2806</v>
      </c>
      <c r="F253" s="444">
        <v>0.69374999999999998</v>
      </c>
      <c r="G253" s="444">
        <v>0.69444444444444442</v>
      </c>
      <c r="H253" s="446">
        <f>ROUND((Table93[[#This Row],[End Time]]-Table93[[#This Row],[Start Time]])*1440,0)</f>
        <v>1</v>
      </c>
      <c r="I253" s="442" t="s">
        <v>2181</v>
      </c>
      <c r="J253" s="442"/>
      <c r="K253" s="442"/>
      <c r="L253" s="442" t="s">
        <v>365</v>
      </c>
      <c r="M253" s="442" t="s">
        <v>897</v>
      </c>
      <c r="N253" s="442" t="s">
        <v>2826</v>
      </c>
    </row>
    <row r="254" spans="1:14">
      <c r="A254" s="442">
        <v>5</v>
      </c>
      <c r="B254" s="443">
        <v>45752</v>
      </c>
      <c r="C254" s="442" t="s">
        <v>32</v>
      </c>
      <c r="D254" s="442"/>
      <c r="E254" s="442" t="s">
        <v>2806</v>
      </c>
      <c r="F254" s="444">
        <v>0.69444444444444442</v>
      </c>
      <c r="G254" s="444">
        <v>0.69513888888888886</v>
      </c>
      <c r="H254" s="446">
        <f>ROUND((Table93[[#This Row],[End Time]]-Table93[[#This Row],[Start Time]])*1440,0)</f>
        <v>1</v>
      </c>
      <c r="I254" s="442" t="s">
        <v>2183</v>
      </c>
      <c r="J254" s="442"/>
      <c r="K254" s="442"/>
      <c r="L254" s="442" t="s">
        <v>365</v>
      </c>
      <c r="M254" s="442" t="s">
        <v>897</v>
      </c>
      <c r="N254" s="442" t="s">
        <v>2826</v>
      </c>
    </row>
    <row r="255" spans="1:14">
      <c r="A255" s="442">
        <v>5</v>
      </c>
      <c r="B255" s="443">
        <v>45752</v>
      </c>
      <c r="C255" s="442" t="s">
        <v>1289</v>
      </c>
      <c r="D255" s="442"/>
      <c r="E255" s="442" t="s">
        <v>2806</v>
      </c>
      <c r="F255" s="444">
        <v>0.69513888888888886</v>
      </c>
      <c r="G255" s="444">
        <v>0.6958333333333333</v>
      </c>
      <c r="H255" s="446">
        <f>ROUND((Table93[[#This Row],[End Time]]-Table93[[#This Row],[Start Time]])*1440,0)</f>
        <v>1</v>
      </c>
      <c r="I255" s="442" t="s">
        <v>2185</v>
      </c>
      <c r="J255" s="442"/>
      <c r="K255" s="442"/>
      <c r="L255" s="442" t="s">
        <v>365</v>
      </c>
      <c r="M255" s="442" t="s">
        <v>897</v>
      </c>
      <c r="N255" s="442" t="s">
        <v>2826</v>
      </c>
    </row>
    <row r="256" spans="1:14">
      <c r="A256" s="442">
        <v>5</v>
      </c>
      <c r="B256" s="443">
        <v>45752</v>
      </c>
      <c r="C256" s="442" t="s">
        <v>32</v>
      </c>
      <c r="D256" s="442"/>
      <c r="E256" s="442" t="s">
        <v>2806</v>
      </c>
      <c r="F256" s="444">
        <v>0.6958333333333333</v>
      </c>
      <c r="G256" s="444">
        <v>0.6958333333333333</v>
      </c>
      <c r="H256" s="446">
        <f>ROUND((Table93[[#This Row],[End Time]]-Table93[[#This Row],[Start Time]])*1440,0)</f>
        <v>0</v>
      </c>
      <c r="I256" s="442" t="s">
        <v>1315</v>
      </c>
      <c r="J256" s="442"/>
      <c r="K256" s="442"/>
      <c r="L256" s="442" t="s">
        <v>365</v>
      </c>
      <c r="M256" s="442" t="s">
        <v>897</v>
      </c>
      <c r="N256" s="442" t="s">
        <v>2826</v>
      </c>
    </row>
    <row r="257" spans="1:14">
      <c r="A257" s="442">
        <v>5</v>
      </c>
      <c r="B257" s="443">
        <v>45752</v>
      </c>
      <c r="C257" s="442" t="s">
        <v>29</v>
      </c>
      <c r="D257" s="442"/>
      <c r="E257" s="442" t="s">
        <v>2806</v>
      </c>
      <c r="F257" s="444">
        <v>0.6958333333333333</v>
      </c>
      <c r="G257" s="444">
        <v>0.69652777777777775</v>
      </c>
      <c r="H257" s="446">
        <f>ROUND((Table93[[#This Row],[End Time]]-Table93[[#This Row],[Start Time]])*1440,0)</f>
        <v>1</v>
      </c>
      <c r="I257" s="442" t="s">
        <v>2187</v>
      </c>
      <c r="J257" s="442"/>
      <c r="K257" s="442"/>
      <c r="L257" s="442" t="s">
        <v>365</v>
      </c>
      <c r="M257" s="442" t="s">
        <v>897</v>
      </c>
      <c r="N257" s="442" t="s">
        <v>2826</v>
      </c>
    </row>
    <row r="258" spans="1:14">
      <c r="A258" s="442">
        <v>5</v>
      </c>
      <c r="B258" s="443">
        <v>45752</v>
      </c>
      <c r="C258" s="442" t="s">
        <v>36</v>
      </c>
      <c r="D258" s="442"/>
      <c r="E258" s="442" t="s">
        <v>2806</v>
      </c>
      <c r="F258" s="444">
        <v>0.69652777777777775</v>
      </c>
      <c r="G258" s="444">
        <v>0.69791666666666663</v>
      </c>
      <c r="H258" s="446">
        <f>ROUND((Table93[[#This Row],[End Time]]-Table93[[#This Row],[Start Time]])*1440,0)</f>
        <v>2</v>
      </c>
      <c r="I258" s="442" t="s">
        <v>2189</v>
      </c>
      <c r="J258" s="442"/>
      <c r="K258" s="442"/>
      <c r="L258" s="442" t="s">
        <v>365</v>
      </c>
      <c r="M258" s="442" t="s">
        <v>897</v>
      </c>
      <c r="N258" s="442" t="s">
        <v>2826</v>
      </c>
    </row>
    <row r="259" spans="1:14">
      <c r="A259">
        <v>5</v>
      </c>
      <c r="B259" s="407">
        <v>45752</v>
      </c>
      <c r="C259" s="441" t="s">
        <v>1289</v>
      </c>
      <c r="D259" s="441"/>
      <c r="E259" s="441" t="s">
        <v>2806</v>
      </c>
      <c r="F259" s="430">
        <v>0.69791666666666663</v>
      </c>
      <c r="G259" s="430">
        <v>0.70833333333333337</v>
      </c>
      <c r="H259" s="446">
        <f>ROUND((Table93[[#This Row],[End Time]]-Table93[[#This Row],[Start Time]])*1440,0)</f>
        <v>15</v>
      </c>
      <c r="I259" s="441" t="s">
        <v>2190</v>
      </c>
      <c r="J259" s="441"/>
      <c r="K259" s="441"/>
      <c r="L259" s="441" t="s">
        <v>365</v>
      </c>
      <c r="M259" s="441" t="s">
        <v>897</v>
      </c>
      <c r="N259" s="441" t="s">
        <v>2826</v>
      </c>
    </row>
    <row r="260" spans="1:14">
      <c r="A260" s="442">
        <v>10</v>
      </c>
      <c r="B260" s="443">
        <v>45766</v>
      </c>
      <c r="C260" s="442" t="s">
        <v>32</v>
      </c>
      <c r="D260" s="442"/>
      <c r="E260" s="442" t="s">
        <v>2806</v>
      </c>
      <c r="F260" s="444">
        <v>0.35972222222222222</v>
      </c>
      <c r="G260" s="444">
        <v>0.3611111111111111</v>
      </c>
      <c r="H260" s="446">
        <f>ROUND((Table93[[#This Row],[End Time]]-Table93[[#This Row],[Start Time]])*1440,0)</f>
        <v>2</v>
      </c>
      <c r="I260" s="442" t="s">
        <v>1493</v>
      </c>
      <c r="J260" s="442"/>
      <c r="K260" s="442"/>
      <c r="L260" s="442" t="s">
        <v>365</v>
      </c>
      <c r="M260" s="442" t="s">
        <v>600</v>
      </c>
      <c r="N260" s="442" t="s">
        <v>2825</v>
      </c>
    </row>
    <row r="261" spans="1:14">
      <c r="A261" s="442">
        <v>10</v>
      </c>
      <c r="B261" s="443">
        <v>45766</v>
      </c>
      <c r="C261" s="442" t="s">
        <v>349</v>
      </c>
      <c r="D261" s="442"/>
      <c r="E261" s="442" t="s">
        <v>2806</v>
      </c>
      <c r="F261" s="444">
        <v>0.36180555555555555</v>
      </c>
      <c r="G261" s="444">
        <v>0.36805555555555558</v>
      </c>
      <c r="H261" s="446">
        <f>ROUND((Table93[[#This Row],[End Time]]-Table93[[#This Row],[Start Time]])*1440,0)</f>
        <v>9</v>
      </c>
      <c r="I261" s="442" t="s">
        <v>1494</v>
      </c>
      <c r="J261" s="442"/>
      <c r="K261" s="442"/>
      <c r="L261" s="442" t="s">
        <v>365</v>
      </c>
      <c r="M261" s="442" t="s">
        <v>600</v>
      </c>
      <c r="N261" s="442" t="s">
        <v>2825</v>
      </c>
    </row>
    <row r="262" spans="1:14">
      <c r="A262" s="442">
        <v>10</v>
      </c>
      <c r="B262" s="443">
        <v>45766</v>
      </c>
      <c r="C262" s="442" t="s">
        <v>2844</v>
      </c>
      <c r="D262" s="442"/>
      <c r="E262" s="442" t="s">
        <v>2806</v>
      </c>
      <c r="F262" s="444">
        <v>0.36805555555555558</v>
      </c>
      <c r="G262" s="444">
        <v>0.37013888888888891</v>
      </c>
      <c r="H262" s="446">
        <f>ROUND((Table93[[#This Row],[End Time]]-Table93[[#This Row],[Start Time]])*1440,0)</f>
        <v>3</v>
      </c>
      <c r="I262" s="442" t="s">
        <v>1495</v>
      </c>
      <c r="J262" s="442"/>
      <c r="K262" s="442"/>
      <c r="L262" s="442" t="s">
        <v>365</v>
      </c>
      <c r="M262" s="442" t="s">
        <v>600</v>
      </c>
      <c r="N262" s="442" t="s">
        <v>2825</v>
      </c>
    </row>
    <row r="263" spans="1:14">
      <c r="A263" s="442">
        <v>10</v>
      </c>
      <c r="B263" s="443">
        <v>45766</v>
      </c>
      <c r="C263" s="442" t="s">
        <v>2839</v>
      </c>
      <c r="D263" s="442" t="s">
        <v>248</v>
      </c>
      <c r="E263" s="442" t="s">
        <v>2806</v>
      </c>
      <c r="F263" s="444">
        <v>0.37152777777777779</v>
      </c>
      <c r="G263" s="444">
        <v>0.37291666666666667</v>
      </c>
      <c r="H263" s="446">
        <f>ROUND((Table93[[#This Row],[End Time]]-Table93[[#This Row],[Start Time]])*1440,0)</f>
        <v>2</v>
      </c>
      <c r="I263" s="442" t="s">
        <v>1496</v>
      </c>
      <c r="J263" s="442"/>
      <c r="K263" s="442"/>
      <c r="L263" s="442" t="s">
        <v>365</v>
      </c>
      <c r="M263" s="442" t="s">
        <v>600</v>
      </c>
      <c r="N263" s="442" t="s">
        <v>2825</v>
      </c>
    </row>
    <row r="264" spans="1:14">
      <c r="A264" s="442">
        <v>10</v>
      </c>
      <c r="B264" s="443">
        <v>45766</v>
      </c>
      <c r="C264" s="442" t="s">
        <v>2838</v>
      </c>
      <c r="D264" s="442" t="s">
        <v>248</v>
      </c>
      <c r="E264" s="442" t="s">
        <v>2806</v>
      </c>
      <c r="F264" s="444">
        <v>0.37291666666666667</v>
      </c>
      <c r="G264" s="444">
        <v>0.38194444444444442</v>
      </c>
      <c r="H264" s="446">
        <f>ROUND((Table93[[#This Row],[End Time]]-Table93[[#This Row],[Start Time]])*1440,0)</f>
        <v>13</v>
      </c>
      <c r="I264" s="442" t="s">
        <v>1497</v>
      </c>
      <c r="J264" s="442"/>
      <c r="K264" s="442"/>
      <c r="L264" s="442" t="s">
        <v>365</v>
      </c>
      <c r="M264" s="442" t="s">
        <v>600</v>
      </c>
      <c r="N264" s="442" t="s">
        <v>2825</v>
      </c>
    </row>
    <row r="265" spans="1:14">
      <c r="A265" s="442">
        <v>10</v>
      </c>
      <c r="B265" s="443">
        <v>45766</v>
      </c>
      <c r="C265" s="442" t="s">
        <v>2837</v>
      </c>
      <c r="D265" s="442" t="s">
        <v>248</v>
      </c>
      <c r="E265" s="442" t="s">
        <v>2806</v>
      </c>
      <c r="F265" s="444">
        <v>0.38263888888888886</v>
      </c>
      <c r="G265" s="444">
        <v>0.38472222222222224</v>
      </c>
      <c r="H265" s="446">
        <f>ROUND((Table93[[#This Row],[End Time]]-Table93[[#This Row],[Start Time]])*1440,0)</f>
        <v>3</v>
      </c>
      <c r="I265" s="442" t="s">
        <v>1498</v>
      </c>
      <c r="J265" s="442"/>
      <c r="K265" s="442"/>
      <c r="L265" s="442" t="s">
        <v>365</v>
      </c>
      <c r="M265" s="442" t="s">
        <v>600</v>
      </c>
      <c r="N265" s="442" t="s">
        <v>2825</v>
      </c>
    </row>
    <row r="266" spans="1:14">
      <c r="A266" s="442">
        <v>10</v>
      </c>
      <c r="B266" s="443">
        <v>45766</v>
      </c>
      <c r="C266" s="442" t="s">
        <v>2837</v>
      </c>
      <c r="D266" s="442" t="s">
        <v>248</v>
      </c>
      <c r="E266" s="442" t="s">
        <v>2806</v>
      </c>
      <c r="F266" s="444">
        <v>0.38472222222222224</v>
      </c>
      <c r="G266" s="444">
        <v>0.3923611111111111</v>
      </c>
      <c r="H266" s="446">
        <f>ROUND((Table93[[#This Row],[End Time]]-Table93[[#This Row],[Start Time]])*1440,0)</f>
        <v>11</v>
      </c>
      <c r="I266" s="442" t="s">
        <v>1499</v>
      </c>
      <c r="J266" s="442"/>
      <c r="K266" s="442"/>
      <c r="L266" s="442" t="s">
        <v>365</v>
      </c>
      <c r="M266" s="442" t="s">
        <v>600</v>
      </c>
      <c r="N266" s="442" t="s">
        <v>2825</v>
      </c>
    </row>
    <row r="267" spans="1:14">
      <c r="A267" s="442">
        <v>10</v>
      </c>
      <c r="B267" s="443">
        <v>45766</v>
      </c>
      <c r="C267" s="442" t="s">
        <v>2844</v>
      </c>
      <c r="D267" s="442" t="s">
        <v>248</v>
      </c>
      <c r="E267" s="442" t="s">
        <v>2806</v>
      </c>
      <c r="F267" s="444">
        <v>0.39305555555555555</v>
      </c>
      <c r="G267" s="444">
        <v>0.39652777777777776</v>
      </c>
      <c r="H267" s="446">
        <f>ROUND((Table93[[#This Row],[End Time]]-Table93[[#This Row],[Start Time]])*1440,0)</f>
        <v>5</v>
      </c>
      <c r="I267" s="442" t="s">
        <v>1500</v>
      </c>
      <c r="J267" s="442"/>
      <c r="K267" s="442"/>
      <c r="L267" s="442" t="s">
        <v>365</v>
      </c>
      <c r="M267" s="442" t="s">
        <v>600</v>
      </c>
      <c r="N267" s="442" t="s">
        <v>2825</v>
      </c>
    </row>
    <row r="268" spans="1:14">
      <c r="A268" s="442">
        <v>10</v>
      </c>
      <c r="B268" s="443">
        <v>45766</v>
      </c>
      <c r="C268" s="442" t="s">
        <v>2845</v>
      </c>
      <c r="D268" s="442" t="s">
        <v>248</v>
      </c>
      <c r="E268" s="442" t="s">
        <v>2806</v>
      </c>
      <c r="F268" s="444">
        <v>0.3972222222222222</v>
      </c>
      <c r="G268" s="444">
        <v>0.39791666666666664</v>
      </c>
      <c r="H268" s="446">
        <f>ROUND((Table93[[#This Row],[End Time]]-Table93[[#This Row],[Start Time]])*1440,0)</f>
        <v>1</v>
      </c>
      <c r="I268" s="442" t="s">
        <v>1501</v>
      </c>
      <c r="J268" s="442" t="s">
        <v>1502</v>
      </c>
      <c r="K268" s="442"/>
      <c r="L268" s="442" t="s">
        <v>365</v>
      </c>
      <c r="M268" s="442" t="s">
        <v>600</v>
      </c>
      <c r="N268" s="442" t="s">
        <v>2825</v>
      </c>
    </row>
    <row r="269" spans="1:14">
      <c r="A269" s="442">
        <v>10</v>
      </c>
      <c r="B269" s="443">
        <v>45766</v>
      </c>
      <c r="C269" s="442" t="s">
        <v>2844</v>
      </c>
      <c r="D269" s="442" t="s">
        <v>248</v>
      </c>
      <c r="E269" s="442" t="s">
        <v>2806</v>
      </c>
      <c r="F269" s="444">
        <v>0.39861111111111114</v>
      </c>
      <c r="G269" s="444">
        <v>0.40069444444444446</v>
      </c>
      <c r="H269" s="446">
        <f>ROUND((Table93[[#This Row],[End Time]]-Table93[[#This Row],[Start Time]])*1440,0)</f>
        <v>3</v>
      </c>
      <c r="I269" s="442" t="s">
        <v>1471</v>
      </c>
      <c r="J269" s="442"/>
      <c r="K269" s="442"/>
      <c r="L269" s="442" t="s">
        <v>365</v>
      </c>
      <c r="M269" s="442" t="s">
        <v>600</v>
      </c>
      <c r="N269" s="442" t="s">
        <v>2825</v>
      </c>
    </row>
    <row r="270" spans="1:14">
      <c r="A270" s="442">
        <v>10</v>
      </c>
      <c r="B270" s="443">
        <v>45766</v>
      </c>
      <c r="C270" s="442" t="s">
        <v>2838</v>
      </c>
      <c r="D270" s="442" t="s">
        <v>248</v>
      </c>
      <c r="E270" s="442" t="s">
        <v>2806</v>
      </c>
      <c r="F270" s="444">
        <v>0.40069444444444446</v>
      </c>
      <c r="G270" s="444">
        <v>0.42083333333333334</v>
      </c>
      <c r="H270" s="446">
        <f>ROUND((Table93[[#This Row],[End Time]]-Table93[[#This Row],[Start Time]])*1440,0)</f>
        <v>29</v>
      </c>
      <c r="I270" s="442" t="s">
        <v>1503</v>
      </c>
      <c r="J270" s="442"/>
      <c r="K270" s="442"/>
      <c r="L270" s="442" t="s">
        <v>365</v>
      </c>
      <c r="M270" s="442" t="s">
        <v>600</v>
      </c>
      <c r="N270" s="442" t="s">
        <v>2825</v>
      </c>
    </row>
    <row r="271" spans="1:14">
      <c r="A271" s="442">
        <v>10</v>
      </c>
      <c r="B271" s="443">
        <v>45766</v>
      </c>
      <c r="C271" s="442" t="s">
        <v>29</v>
      </c>
      <c r="D271" s="442" t="s">
        <v>272</v>
      </c>
      <c r="E271" s="442" t="s">
        <v>2806</v>
      </c>
      <c r="F271" s="444">
        <v>0.42222222222222222</v>
      </c>
      <c r="G271" s="444">
        <v>0.4236111111111111</v>
      </c>
      <c r="H271" s="446">
        <f>ROUND((Table93[[#This Row],[End Time]]-Table93[[#This Row],[Start Time]])*1440,0)</f>
        <v>2</v>
      </c>
      <c r="I271" s="442" t="s">
        <v>1504</v>
      </c>
      <c r="J271" s="442"/>
      <c r="K271" s="442"/>
      <c r="L271" s="442" t="s">
        <v>365</v>
      </c>
      <c r="M271" s="442" t="s">
        <v>600</v>
      </c>
      <c r="N271" s="442" t="s">
        <v>2825</v>
      </c>
    </row>
    <row r="272" spans="1:14">
      <c r="A272" s="442">
        <v>10</v>
      </c>
      <c r="B272" s="443">
        <v>45766</v>
      </c>
      <c r="C272" s="442" t="s">
        <v>32</v>
      </c>
      <c r="D272" s="442"/>
      <c r="E272" s="442" t="s">
        <v>2806</v>
      </c>
      <c r="F272" s="444">
        <v>0.42499999999999999</v>
      </c>
      <c r="G272" s="444">
        <v>0.42708333333333331</v>
      </c>
      <c r="H272" s="446">
        <f>ROUND((Table93[[#This Row],[End Time]]-Table93[[#This Row],[Start Time]])*1440,0)</f>
        <v>3</v>
      </c>
      <c r="I272" s="442" t="s">
        <v>1505</v>
      </c>
      <c r="J272" s="442"/>
      <c r="K272" s="442"/>
      <c r="L272" s="442" t="s">
        <v>365</v>
      </c>
      <c r="M272" s="442" t="s">
        <v>600</v>
      </c>
      <c r="N272" s="442" t="s">
        <v>2825</v>
      </c>
    </row>
    <row r="273" spans="1:14">
      <c r="A273" s="442">
        <v>10</v>
      </c>
      <c r="B273" s="443">
        <v>45766</v>
      </c>
      <c r="C273" s="442" t="s">
        <v>2838</v>
      </c>
      <c r="D273" s="442"/>
      <c r="E273" s="442" t="s">
        <v>2806</v>
      </c>
      <c r="F273" s="444">
        <v>0.42708333333333331</v>
      </c>
      <c r="G273" s="444">
        <v>0.44791666666666669</v>
      </c>
      <c r="H273" s="446">
        <f>ROUND((Table93[[#This Row],[End Time]]-Table93[[#This Row],[Start Time]])*1440,0)</f>
        <v>30</v>
      </c>
      <c r="I273" s="442" t="s">
        <v>1506</v>
      </c>
      <c r="J273" s="442"/>
      <c r="K273" s="442"/>
      <c r="L273" s="442" t="s">
        <v>365</v>
      </c>
      <c r="M273" s="442" t="s">
        <v>600</v>
      </c>
      <c r="N273" s="442" t="s">
        <v>2825</v>
      </c>
    </row>
    <row r="274" spans="1:14">
      <c r="A274" s="442">
        <v>10</v>
      </c>
      <c r="B274" s="443">
        <v>45766</v>
      </c>
      <c r="C274" s="442" t="s">
        <v>32</v>
      </c>
      <c r="D274" s="442"/>
      <c r="E274" s="442" t="s">
        <v>2806</v>
      </c>
      <c r="F274" s="444">
        <v>0.44861111111111113</v>
      </c>
      <c r="G274" s="444">
        <v>0.45069444444444445</v>
      </c>
      <c r="H274" s="446">
        <f>ROUND((Table93[[#This Row],[End Time]]-Table93[[#This Row],[Start Time]])*1440,0)</f>
        <v>3</v>
      </c>
      <c r="I274" s="442" t="s">
        <v>841</v>
      </c>
      <c r="J274" s="442"/>
      <c r="K274" s="442"/>
      <c r="L274" s="442" t="s">
        <v>365</v>
      </c>
      <c r="M274" s="442" t="s">
        <v>600</v>
      </c>
      <c r="N274" s="442" t="s">
        <v>2825</v>
      </c>
    </row>
    <row r="275" spans="1:14">
      <c r="A275" s="442">
        <v>10</v>
      </c>
      <c r="B275" s="443">
        <v>45766</v>
      </c>
      <c r="C275" s="442" t="s">
        <v>2839</v>
      </c>
      <c r="D275" s="442"/>
      <c r="E275" s="442" t="s">
        <v>2806</v>
      </c>
      <c r="F275" s="444">
        <v>0.4513888888888889</v>
      </c>
      <c r="G275" s="444">
        <v>0.45277777777777778</v>
      </c>
      <c r="H275" s="446">
        <f>ROUND((Table93[[#This Row],[End Time]]-Table93[[#This Row],[Start Time]])*1440,0)</f>
        <v>2</v>
      </c>
      <c r="I275" s="442" t="s">
        <v>1507</v>
      </c>
      <c r="J275" s="442"/>
      <c r="K275" s="442"/>
      <c r="L275" s="442" t="s">
        <v>365</v>
      </c>
      <c r="M275" s="442" t="s">
        <v>600</v>
      </c>
      <c r="N275" s="442" t="s">
        <v>2825</v>
      </c>
    </row>
    <row r="276" spans="1:14">
      <c r="A276" s="442">
        <v>10</v>
      </c>
      <c r="B276" s="443">
        <v>45766</v>
      </c>
      <c r="C276" s="442" t="s">
        <v>29</v>
      </c>
      <c r="D276" s="442"/>
      <c r="E276" s="442" t="s">
        <v>2806</v>
      </c>
      <c r="F276" s="444">
        <v>0.45347222222222222</v>
      </c>
      <c r="G276" s="444">
        <v>0.4826388888888889</v>
      </c>
      <c r="H276" s="446">
        <f>ROUND((Table93[[#This Row],[End Time]]-Table93[[#This Row],[Start Time]])*1440,0)</f>
        <v>42</v>
      </c>
      <c r="I276" s="442" t="s">
        <v>1508</v>
      </c>
      <c r="J276" s="442"/>
      <c r="K276" s="442"/>
      <c r="L276" s="442" t="s">
        <v>365</v>
      </c>
      <c r="M276" s="442" t="s">
        <v>600</v>
      </c>
      <c r="N276" s="442" t="s">
        <v>2825</v>
      </c>
    </row>
    <row r="277" spans="1:14">
      <c r="A277" s="442">
        <v>10</v>
      </c>
      <c r="B277" s="443">
        <v>45766</v>
      </c>
      <c r="C277" s="442" t="s">
        <v>41</v>
      </c>
      <c r="D277" s="442" t="s">
        <v>37</v>
      </c>
      <c r="E277" s="442" t="s">
        <v>2806</v>
      </c>
      <c r="F277" s="444">
        <v>0.48333333333333334</v>
      </c>
      <c r="G277" s="444">
        <v>0.48680555555555555</v>
      </c>
      <c r="H277" s="446">
        <f>ROUND((Table93[[#This Row],[End Time]]-Table93[[#This Row],[Start Time]])*1440,0)</f>
        <v>5</v>
      </c>
      <c r="I277" s="442" t="s">
        <v>1509</v>
      </c>
      <c r="J277" s="442"/>
      <c r="K277" s="442"/>
      <c r="L277" s="442" t="s">
        <v>365</v>
      </c>
      <c r="M277" s="442" t="s">
        <v>600</v>
      </c>
      <c r="N277" s="442" t="s">
        <v>2825</v>
      </c>
    </row>
    <row r="278" spans="1:14">
      <c r="A278" s="442">
        <v>10</v>
      </c>
      <c r="B278" s="443">
        <v>45766</v>
      </c>
      <c r="C278" s="442" t="s">
        <v>29</v>
      </c>
      <c r="D278" s="442"/>
      <c r="E278" s="442" t="s">
        <v>2806</v>
      </c>
      <c r="F278" s="444">
        <v>0.48749999999999999</v>
      </c>
      <c r="G278" s="444">
        <v>0.51388888888888884</v>
      </c>
      <c r="H278" s="446">
        <f>ROUND((Table93[[#This Row],[End Time]]-Table93[[#This Row],[Start Time]])*1440,0)</f>
        <v>38</v>
      </c>
      <c r="I278" s="442" t="s">
        <v>1510</v>
      </c>
      <c r="J278" s="442"/>
      <c r="K278" s="442"/>
      <c r="L278" s="442" t="s">
        <v>365</v>
      </c>
      <c r="M278" s="442" t="s">
        <v>600</v>
      </c>
      <c r="N278" s="442" t="s">
        <v>2825</v>
      </c>
    </row>
    <row r="279" spans="1:14">
      <c r="A279" s="442">
        <v>10</v>
      </c>
      <c r="B279" s="443">
        <v>45766</v>
      </c>
      <c r="C279" s="442" t="s">
        <v>1030</v>
      </c>
      <c r="D279" s="442"/>
      <c r="E279" s="442" t="s">
        <v>2806</v>
      </c>
      <c r="F279" s="444">
        <v>0.51388888888888884</v>
      </c>
      <c r="G279" s="444">
        <v>0.55208333333333337</v>
      </c>
      <c r="H279" s="446">
        <f>ROUND((Table93[[#This Row],[End Time]]-Table93[[#This Row],[Start Time]])*1440,0)</f>
        <v>55</v>
      </c>
      <c r="I279" s="442" t="s">
        <v>1511</v>
      </c>
      <c r="J279" s="442"/>
      <c r="K279" s="442"/>
      <c r="L279" s="442" t="s">
        <v>365</v>
      </c>
      <c r="M279" s="442" t="s">
        <v>600</v>
      </c>
      <c r="N279" s="442" t="s">
        <v>2825</v>
      </c>
    </row>
    <row r="280" spans="1:14">
      <c r="A280" s="442">
        <v>10</v>
      </c>
      <c r="B280" s="443">
        <v>45766</v>
      </c>
      <c r="C280" s="442" t="s">
        <v>29</v>
      </c>
      <c r="D280" s="442" t="s">
        <v>272</v>
      </c>
      <c r="E280" s="442" t="s">
        <v>2806</v>
      </c>
      <c r="F280" s="444">
        <v>0.55277777777777781</v>
      </c>
      <c r="G280" s="444">
        <v>0.56666666666666665</v>
      </c>
      <c r="H280" s="446">
        <f>ROUND((Table93[[#This Row],[End Time]]-Table93[[#This Row],[Start Time]])*1440,0)</f>
        <v>20</v>
      </c>
      <c r="I280" s="442" t="s">
        <v>1512</v>
      </c>
      <c r="J280" s="442"/>
      <c r="K280" s="442"/>
      <c r="L280" s="442" t="s">
        <v>365</v>
      </c>
      <c r="M280" s="442" t="s">
        <v>600</v>
      </c>
      <c r="N280" s="442" t="s">
        <v>2825</v>
      </c>
    </row>
    <row r="281" spans="1:14">
      <c r="A281" s="442">
        <v>10</v>
      </c>
      <c r="B281" s="443">
        <v>45766</v>
      </c>
      <c r="C281" s="442" t="s">
        <v>29</v>
      </c>
      <c r="D281" s="442" t="s">
        <v>1191</v>
      </c>
      <c r="E281" s="442" t="s">
        <v>2806</v>
      </c>
      <c r="F281" s="444">
        <v>0.56805555555555554</v>
      </c>
      <c r="G281" s="444">
        <v>0.5708333333333333</v>
      </c>
      <c r="H281" s="446">
        <f>ROUND((Table93[[#This Row],[End Time]]-Table93[[#This Row],[Start Time]])*1440,0)</f>
        <v>4</v>
      </c>
      <c r="I281" s="442" t="s">
        <v>1513</v>
      </c>
      <c r="J281" s="442"/>
      <c r="K281" s="442"/>
      <c r="L281" s="442" t="s">
        <v>365</v>
      </c>
      <c r="M281" s="442" t="s">
        <v>600</v>
      </c>
      <c r="N281" s="442" t="s">
        <v>2825</v>
      </c>
    </row>
    <row r="282" spans="1:14">
      <c r="A282" s="442">
        <v>10</v>
      </c>
      <c r="B282" s="443">
        <v>45766</v>
      </c>
      <c r="C282" s="442" t="s">
        <v>2842</v>
      </c>
      <c r="D282" s="442"/>
      <c r="E282" s="442" t="s">
        <v>2806</v>
      </c>
      <c r="F282" s="444">
        <v>0.5708333333333333</v>
      </c>
      <c r="G282" s="444">
        <v>0.57986111111111116</v>
      </c>
      <c r="H282" s="446">
        <f>ROUND((Table93[[#This Row],[End Time]]-Table93[[#This Row],[Start Time]])*1440,0)</f>
        <v>13</v>
      </c>
      <c r="I282" s="442" t="s">
        <v>1514</v>
      </c>
      <c r="J282" s="442"/>
      <c r="K282" s="442"/>
      <c r="L282" s="442" t="s">
        <v>365</v>
      </c>
      <c r="M282" s="442" t="s">
        <v>600</v>
      </c>
      <c r="N282" s="442" t="s">
        <v>2825</v>
      </c>
    </row>
    <row r="283" spans="1:14">
      <c r="A283" s="442">
        <v>10</v>
      </c>
      <c r="B283" s="443">
        <v>45766</v>
      </c>
      <c r="C283" s="442" t="s">
        <v>156</v>
      </c>
      <c r="D283" s="442"/>
      <c r="E283" s="442" t="s">
        <v>2806</v>
      </c>
      <c r="F283" s="444">
        <v>0.57361111111111107</v>
      </c>
      <c r="G283" s="444">
        <v>0.57777777777777772</v>
      </c>
      <c r="H283" s="446">
        <f>ROUND((Table93[[#This Row],[End Time]]-Table93[[#This Row],[Start Time]])*1440,0)</f>
        <v>6</v>
      </c>
      <c r="I283" s="442" t="s">
        <v>951</v>
      </c>
      <c r="J283" s="442"/>
      <c r="K283" s="442"/>
      <c r="L283" s="442" t="s">
        <v>365</v>
      </c>
      <c r="M283" s="442" t="s">
        <v>600</v>
      </c>
      <c r="N283" s="442" t="s">
        <v>2825</v>
      </c>
    </row>
    <row r="284" spans="1:14">
      <c r="A284" s="442">
        <v>10</v>
      </c>
      <c r="B284" s="443">
        <v>45766</v>
      </c>
      <c r="C284" s="442" t="s">
        <v>36</v>
      </c>
      <c r="D284" s="442"/>
      <c r="E284" s="442" t="s">
        <v>2806</v>
      </c>
      <c r="F284" s="444">
        <v>0.58333333333333337</v>
      </c>
      <c r="G284" s="444">
        <v>0.5854166666666667</v>
      </c>
      <c r="H284" s="446">
        <f>ROUND((Table93[[#This Row],[End Time]]-Table93[[#This Row],[Start Time]])*1440,0)</f>
        <v>3</v>
      </c>
      <c r="I284" s="442" t="s">
        <v>1446</v>
      </c>
      <c r="J284" s="442"/>
      <c r="K284" s="442"/>
      <c r="L284" s="442" t="s">
        <v>365</v>
      </c>
      <c r="M284" s="442" t="s">
        <v>600</v>
      </c>
      <c r="N284" s="442" t="s">
        <v>2825</v>
      </c>
    </row>
    <row r="285" spans="1:14">
      <c r="A285" s="442">
        <v>10</v>
      </c>
      <c r="B285" s="443">
        <v>45766</v>
      </c>
      <c r="C285" s="442" t="s">
        <v>226</v>
      </c>
      <c r="D285" s="442" t="s">
        <v>248</v>
      </c>
      <c r="E285" s="442" t="s">
        <v>2806</v>
      </c>
      <c r="F285" s="444">
        <v>0.58611111111111114</v>
      </c>
      <c r="G285" s="444">
        <v>0.58750000000000002</v>
      </c>
      <c r="H285" s="446">
        <f>ROUND((Table93[[#This Row],[End Time]]-Table93[[#This Row],[Start Time]])*1440,0)</f>
        <v>2</v>
      </c>
      <c r="I285" s="442" t="s">
        <v>1482</v>
      </c>
      <c r="J285" s="442"/>
      <c r="K285" s="442"/>
      <c r="L285" s="442" t="s">
        <v>365</v>
      </c>
      <c r="M285" s="442" t="s">
        <v>600</v>
      </c>
      <c r="N285" s="442" t="s">
        <v>2825</v>
      </c>
    </row>
    <row r="286" spans="1:14">
      <c r="A286" s="442">
        <v>10</v>
      </c>
      <c r="B286" s="443">
        <v>45766</v>
      </c>
      <c r="C286" s="442" t="s">
        <v>2844</v>
      </c>
      <c r="D286" s="442" t="s">
        <v>248</v>
      </c>
      <c r="E286" s="442" t="s">
        <v>2806</v>
      </c>
      <c r="F286" s="444">
        <v>0.58819444444444446</v>
      </c>
      <c r="G286" s="444">
        <v>0.58958333333333335</v>
      </c>
      <c r="H286" s="446">
        <f>ROUND((Table93[[#This Row],[End Time]]-Table93[[#This Row],[Start Time]])*1440,0)</f>
        <v>2</v>
      </c>
      <c r="I286" s="442" t="s">
        <v>1515</v>
      </c>
      <c r="J286" s="442"/>
      <c r="K286" s="442"/>
      <c r="L286" s="442" t="s">
        <v>365</v>
      </c>
      <c r="M286" s="442" t="s">
        <v>600</v>
      </c>
      <c r="N286" s="442" t="s">
        <v>2825</v>
      </c>
    </row>
    <row r="287" spans="1:14">
      <c r="A287" s="442">
        <v>10</v>
      </c>
      <c r="B287" s="443">
        <v>45766</v>
      </c>
      <c r="C287" s="442" t="s">
        <v>2845</v>
      </c>
      <c r="D287" s="442" t="s">
        <v>248</v>
      </c>
      <c r="E287" s="442" t="s">
        <v>2806</v>
      </c>
      <c r="F287" s="444">
        <v>0.59027777777777779</v>
      </c>
      <c r="G287" s="444">
        <v>0.59166666666666667</v>
      </c>
      <c r="H287" s="446">
        <f>ROUND((Table93[[#This Row],[End Time]]-Table93[[#This Row],[Start Time]])*1440,0)</f>
        <v>2</v>
      </c>
      <c r="I287" s="442" t="s">
        <v>1516</v>
      </c>
      <c r="J287" s="442"/>
      <c r="K287" s="442"/>
      <c r="L287" s="442" t="s">
        <v>365</v>
      </c>
      <c r="M287" s="442" t="s">
        <v>600</v>
      </c>
      <c r="N287" s="442" t="s">
        <v>2825</v>
      </c>
    </row>
    <row r="288" spans="1:14">
      <c r="A288" s="442">
        <v>10</v>
      </c>
      <c r="B288" s="443">
        <v>45766</v>
      </c>
      <c r="C288" s="442" t="s">
        <v>316</v>
      </c>
      <c r="D288" s="442" t="s">
        <v>248</v>
      </c>
      <c r="E288" s="442" t="s">
        <v>2806</v>
      </c>
      <c r="F288" s="444">
        <v>0.59236111111111112</v>
      </c>
      <c r="G288" s="444">
        <v>0.59861111111111109</v>
      </c>
      <c r="H288" s="446">
        <f>ROUND((Table93[[#This Row],[End Time]]-Table93[[#This Row],[Start Time]])*1440,0)</f>
        <v>9</v>
      </c>
      <c r="I288" s="442" t="s">
        <v>1517</v>
      </c>
      <c r="J288" s="442"/>
      <c r="K288" s="442"/>
      <c r="L288" s="442" t="s">
        <v>365</v>
      </c>
      <c r="M288" s="442" t="s">
        <v>600</v>
      </c>
      <c r="N288" s="442" t="s">
        <v>2825</v>
      </c>
    </row>
    <row r="289" spans="1:14">
      <c r="A289" s="442">
        <v>10</v>
      </c>
      <c r="B289" s="443">
        <v>45766</v>
      </c>
      <c r="C289" s="442" t="s">
        <v>83</v>
      </c>
      <c r="D289" s="442" t="s">
        <v>248</v>
      </c>
      <c r="E289" s="442" t="s">
        <v>2806</v>
      </c>
      <c r="F289" s="444">
        <v>0.59861111111111109</v>
      </c>
      <c r="G289" s="444">
        <v>0.6</v>
      </c>
      <c r="H289" s="446">
        <f>ROUND((Table93[[#This Row],[End Time]]-Table93[[#This Row],[Start Time]])*1440,0)</f>
        <v>2</v>
      </c>
      <c r="I289" s="442" t="s">
        <v>1518</v>
      </c>
      <c r="J289" s="442"/>
      <c r="K289" s="442"/>
      <c r="L289" s="442" t="s">
        <v>365</v>
      </c>
      <c r="M289" s="442" t="s">
        <v>600</v>
      </c>
      <c r="N289" s="442" t="s">
        <v>2825</v>
      </c>
    </row>
    <row r="290" spans="1:14">
      <c r="A290" s="442">
        <v>10</v>
      </c>
      <c r="B290" s="443">
        <v>45766</v>
      </c>
      <c r="C290" s="442" t="s">
        <v>349</v>
      </c>
      <c r="D290" s="442" t="s">
        <v>248</v>
      </c>
      <c r="E290" s="442" t="s">
        <v>2806</v>
      </c>
      <c r="F290" s="444">
        <v>0.6</v>
      </c>
      <c r="G290" s="444">
        <v>0.60138888888888886</v>
      </c>
      <c r="H290" s="446">
        <f>ROUND((Table93[[#This Row],[End Time]]-Table93[[#This Row],[Start Time]])*1440,0)</f>
        <v>2</v>
      </c>
      <c r="I290" s="442" t="s">
        <v>1519</v>
      </c>
      <c r="J290" s="442"/>
      <c r="K290" s="442"/>
      <c r="L290" s="442" t="s">
        <v>365</v>
      </c>
      <c r="M290" s="442" t="s">
        <v>600</v>
      </c>
      <c r="N290" s="442" t="s">
        <v>2825</v>
      </c>
    </row>
    <row r="291" spans="1:14">
      <c r="A291" s="442">
        <v>10</v>
      </c>
      <c r="B291" s="443">
        <v>45766</v>
      </c>
      <c r="C291" s="442" t="s">
        <v>2844</v>
      </c>
      <c r="D291" s="442" t="s">
        <v>248</v>
      </c>
      <c r="E291" s="442" t="s">
        <v>2806</v>
      </c>
      <c r="F291" s="444">
        <v>0.6020833333333333</v>
      </c>
      <c r="G291" s="444">
        <v>0.60416666666666663</v>
      </c>
      <c r="H291" s="446">
        <f>ROUND((Table93[[#This Row],[End Time]]-Table93[[#This Row],[Start Time]])*1440,0)</f>
        <v>3</v>
      </c>
      <c r="I291" s="442" t="s">
        <v>1520</v>
      </c>
      <c r="J291" s="442"/>
      <c r="K291" s="442"/>
      <c r="L291" s="442" t="s">
        <v>365</v>
      </c>
      <c r="M291" s="442" t="s">
        <v>600</v>
      </c>
      <c r="N291" s="442" t="s">
        <v>2825</v>
      </c>
    </row>
    <row r="292" spans="1:14">
      <c r="A292" s="442">
        <v>10</v>
      </c>
      <c r="B292" s="443">
        <v>45766</v>
      </c>
      <c r="C292" s="442" t="s">
        <v>83</v>
      </c>
      <c r="D292" s="442" t="s">
        <v>248</v>
      </c>
      <c r="E292" s="442" t="s">
        <v>2806</v>
      </c>
      <c r="F292" s="444">
        <v>0.60416666666666663</v>
      </c>
      <c r="G292" s="444">
        <v>0.6069444444444444</v>
      </c>
      <c r="H292" s="446">
        <f>ROUND((Table93[[#This Row],[End Time]]-Table93[[#This Row],[Start Time]])*1440,0)</f>
        <v>4</v>
      </c>
      <c r="I292" s="442" t="s">
        <v>1521</v>
      </c>
      <c r="J292" s="442"/>
      <c r="K292" s="442"/>
      <c r="L292" s="442" t="s">
        <v>365</v>
      </c>
      <c r="M292" s="442" t="s">
        <v>600</v>
      </c>
      <c r="N292" s="442" t="s">
        <v>2825</v>
      </c>
    </row>
    <row r="293" spans="1:14">
      <c r="A293" s="442">
        <v>10</v>
      </c>
      <c r="B293" s="443">
        <v>45766</v>
      </c>
      <c r="C293" s="442" t="s">
        <v>32</v>
      </c>
      <c r="D293" s="442"/>
      <c r="E293" s="442" t="s">
        <v>2806</v>
      </c>
      <c r="F293" s="444">
        <v>0.61111111111111116</v>
      </c>
      <c r="G293" s="444">
        <v>0.6118055555555556</v>
      </c>
      <c r="H293" s="446">
        <f>ROUND((Table93[[#This Row],[End Time]]-Table93[[#This Row],[Start Time]])*1440,0)</f>
        <v>1</v>
      </c>
      <c r="I293" s="442" t="s">
        <v>1460</v>
      </c>
      <c r="J293" s="442"/>
      <c r="K293" s="442"/>
      <c r="L293" s="442" t="s">
        <v>365</v>
      </c>
      <c r="M293" s="442" t="s">
        <v>600</v>
      </c>
      <c r="N293" s="442" t="s">
        <v>2825</v>
      </c>
    </row>
    <row r="294" spans="1:14">
      <c r="A294" s="442">
        <v>10</v>
      </c>
      <c r="B294" s="443">
        <v>45766</v>
      </c>
      <c r="C294" s="442" t="s">
        <v>226</v>
      </c>
      <c r="D294" s="442"/>
      <c r="E294" s="442" t="s">
        <v>2806</v>
      </c>
      <c r="F294" s="444">
        <v>0.61319444444444449</v>
      </c>
      <c r="G294" s="444">
        <v>0.6166666666666667</v>
      </c>
      <c r="H294" s="446">
        <f>ROUND((Table93[[#This Row],[End Time]]-Table93[[#This Row],[Start Time]])*1440,0)</f>
        <v>5</v>
      </c>
      <c r="I294" s="442" t="s">
        <v>1522</v>
      </c>
      <c r="J294" s="442"/>
      <c r="K294" s="442"/>
      <c r="L294" s="442" t="s">
        <v>365</v>
      </c>
      <c r="M294" s="442" t="s">
        <v>600</v>
      </c>
      <c r="N294" s="442" t="s">
        <v>2825</v>
      </c>
    </row>
    <row r="295" spans="1:14">
      <c r="A295" s="442">
        <v>10</v>
      </c>
      <c r="B295" s="443">
        <v>45766</v>
      </c>
      <c r="C295" s="442" t="s">
        <v>36</v>
      </c>
      <c r="D295" s="442"/>
      <c r="E295" s="442" t="s">
        <v>2806</v>
      </c>
      <c r="F295" s="444">
        <v>0.61805555555555558</v>
      </c>
      <c r="G295" s="444">
        <v>0.62152777777777779</v>
      </c>
      <c r="H295" s="446">
        <f>ROUND((Table93[[#This Row],[End Time]]-Table93[[#This Row],[Start Time]])*1440,0)</f>
        <v>5</v>
      </c>
      <c r="I295" s="442" t="s">
        <v>1523</v>
      </c>
      <c r="J295" s="442"/>
      <c r="K295" s="442"/>
      <c r="L295" s="442" t="s">
        <v>365</v>
      </c>
      <c r="M295" s="442" t="s">
        <v>600</v>
      </c>
      <c r="N295" s="442" t="s">
        <v>2825</v>
      </c>
    </row>
    <row r="296" spans="1:14">
      <c r="A296" s="442">
        <v>10</v>
      </c>
      <c r="B296" s="443">
        <v>45766</v>
      </c>
      <c r="C296" s="442" t="s">
        <v>1030</v>
      </c>
      <c r="D296" s="442"/>
      <c r="E296" s="442" t="s">
        <v>2806</v>
      </c>
      <c r="F296" s="444">
        <v>0.625</v>
      </c>
      <c r="G296" s="444">
        <v>0.64583333333333337</v>
      </c>
      <c r="H296" s="446">
        <f>ROUND((Table93[[#This Row],[End Time]]-Table93[[#This Row],[Start Time]])*1440,0)</f>
        <v>30</v>
      </c>
      <c r="I296" s="442" t="s">
        <v>148</v>
      </c>
      <c r="J296" s="442"/>
      <c r="K296" s="442"/>
      <c r="L296" s="442" t="s">
        <v>365</v>
      </c>
      <c r="M296" s="442" t="s">
        <v>600</v>
      </c>
      <c r="N296" s="442" t="s">
        <v>2825</v>
      </c>
    </row>
    <row r="297" spans="1:14">
      <c r="A297" s="442">
        <v>10</v>
      </c>
      <c r="B297" s="443">
        <v>45766</v>
      </c>
      <c r="C297" s="442" t="s">
        <v>41</v>
      </c>
      <c r="D297" s="442" t="s">
        <v>188</v>
      </c>
      <c r="E297" s="442" t="s">
        <v>2806</v>
      </c>
      <c r="F297" s="444">
        <v>0.64583333333333337</v>
      </c>
      <c r="G297" s="444">
        <v>0.65</v>
      </c>
      <c r="H297" s="446">
        <f>ROUND((Table93[[#This Row],[End Time]]-Table93[[#This Row],[Start Time]])*1440,0)</f>
        <v>6</v>
      </c>
      <c r="I297" s="442" t="s">
        <v>1524</v>
      </c>
      <c r="J297" s="442"/>
      <c r="K297" s="442"/>
      <c r="L297" s="442" t="s">
        <v>365</v>
      </c>
      <c r="M297" s="442" t="s">
        <v>600</v>
      </c>
      <c r="N297" s="442" t="s">
        <v>2825</v>
      </c>
    </row>
    <row r="298" spans="1:14">
      <c r="A298" s="442">
        <v>10</v>
      </c>
      <c r="B298" s="443">
        <v>45766</v>
      </c>
      <c r="C298" s="442" t="s">
        <v>41</v>
      </c>
      <c r="D298" s="442" t="s">
        <v>184</v>
      </c>
      <c r="E298" s="442" t="s">
        <v>2806</v>
      </c>
      <c r="F298" s="444">
        <v>0.65069444444444446</v>
      </c>
      <c r="G298" s="444">
        <v>0.65208333333333335</v>
      </c>
      <c r="H298" s="446">
        <f>ROUND((Table93[[#This Row],[End Time]]-Table93[[#This Row],[Start Time]])*1440,0)</f>
        <v>2</v>
      </c>
      <c r="I298" s="442" t="s">
        <v>1525</v>
      </c>
      <c r="J298" s="442"/>
      <c r="K298" s="442"/>
      <c r="L298" s="442" t="s">
        <v>365</v>
      </c>
      <c r="M298" s="442" t="s">
        <v>600</v>
      </c>
      <c r="N298" s="442" t="s">
        <v>2825</v>
      </c>
    </row>
    <row r="299" spans="1:14">
      <c r="A299" s="442">
        <v>10</v>
      </c>
      <c r="B299" s="443">
        <v>45766</v>
      </c>
      <c r="C299" s="442" t="s">
        <v>32</v>
      </c>
      <c r="D299" s="442"/>
      <c r="E299" s="442" t="s">
        <v>2806</v>
      </c>
      <c r="F299" s="444">
        <v>0.65277777777777779</v>
      </c>
      <c r="G299" s="444">
        <v>0.65347222222222223</v>
      </c>
      <c r="H299" s="446">
        <f>ROUND((Table93[[#This Row],[End Time]]-Table93[[#This Row],[Start Time]])*1440,0)</f>
        <v>1</v>
      </c>
      <c r="I299" s="442" t="s">
        <v>1363</v>
      </c>
      <c r="J299" s="442"/>
      <c r="K299" s="442"/>
      <c r="L299" s="442" t="s">
        <v>365</v>
      </c>
      <c r="M299" s="442" t="s">
        <v>600</v>
      </c>
      <c r="N299" s="442" t="s">
        <v>2825</v>
      </c>
    </row>
    <row r="300" spans="1:14">
      <c r="A300" s="442">
        <v>10</v>
      </c>
      <c r="B300" s="443">
        <v>45766</v>
      </c>
      <c r="C300" s="442" t="s">
        <v>2839</v>
      </c>
      <c r="D300" s="442"/>
      <c r="E300" s="442" t="s">
        <v>2806</v>
      </c>
      <c r="F300" s="444">
        <v>0.65555555555555556</v>
      </c>
      <c r="G300" s="444">
        <v>0.65763888888888888</v>
      </c>
      <c r="H300" s="446">
        <f>ROUND((Table93[[#This Row],[End Time]]-Table93[[#This Row],[Start Time]])*1440,0)</f>
        <v>3</v>
      </c>
      <c r="I300" s="442" t="s">
        <v>1526</v>
      </c>
      <c r="J300" s="442"/>
      <c r="K300" s="442"/>
      <c r="L300" s="442" t="s">
        <v>365</v>
      </c>
      <c r="M300" s="442" t="s">
        <v>600</v>
      </c>
      <c r="N300" s="442" t="s">
        <v>2825</v>
      </c>
    </row>
    <row r="301" spans="1:14">
      <c r="A301" s="442">
        <v>10</v>
      </c>
      <c r="B301" s="443">
        <v>45766</v>
      </c>
      <c r="C301" s="442" t="s">
        <v>349</v>
      </c>
      <c r="D301" s="442" t="s">
        <v>272</v>
      </c>
      <c r="E301" s="442" t="s">
        <v>2806</v>
      </c>
      <c r="F301" s="444">
        <v>0.65833333333333333</v>
      </c>
      <c r="G301" s="444">
        <v>0.65902777777777777</v>
      </c>
      <c r="H301" s="446">
        <f>ROUND((Table93[[#This Row],[End Time]]-Table93[[#This Row],[Start Time]])*1440,0)</f>
        <v>1</v>
      </c>
      <c r="I301" s="442" t="s">
        <v>1527</v>
      </c>
      <c r="J301" s="442"/>
      <c r="K301" s="442"/>
      <c r="L301" s="442" t="s">
        <v>365</v>
      </c>
      <c r="M301" s="442" t="s">
        <v>600</v>
      </c>
      <c r="N301" s="442" t="s">
        <v>2825</v>
      </c>
    </row>
    <row r="302" spans="1:14">
      <c r="A302" s="442">
        <v>10</v>
      </c>
      <c r="B302" s="443">
        <v>45766</v>
      </c>
      <c r="C302" s="442" t="s">
        <v>32</v>
      </c>
      <c r="D302" s="442" t="s">
        <v>51</v>
      </c>
      <c r="E302" s="442" t="s">
        <v>2806</v>
      </c>
      <c r="F302" s="444">
        <v>0.65902777777777777</v>
      </c>
      <c r="G302" s="444">
        <v>0.66180555555555554</v>
      </c>
      <c r="H302" s="446">
        <f>ROUND((Table93[[#This Row],[End Time]]-Table93[[#This Row],[Start Time]])*1440,0)</f>
        <v>4</v>
      </c>
      <c r="I302" s="442" t="s">
        <v>1528</v>
      </c>
      <c r="J302" s="442"/>
      <c r="K302" s="442"/>
      <c r="L302" s="442" t="s">
        <v>365</v>
      </c>
      <c r="M302" s="442" t="s">
        <v>600</v>
      </c>
      <c r="N302" s="442" t="s">
        <v>2825</v>
      </c>
    </row>
    <row r="303" spans="1:14">
      <c r="A303" s="442">
        <v>10</v>
      </c>
      <c r="B303" s="443">
        <v>45766</v>
      </c>
      <c r="C303" s="442" t="s">
        <v>55</v>
      </c>
      <c r="D303" s="442" t="s">
        <v>51</v>
      </c>
      <c r="E303" s="442" t="s">
        <v>2806</v>
      </c>
      <c r="F303" s="444">
        <v>0.66249999999999998</v>
      </c>
      <c r="G303" s="444">
        <v>0.6645833333333333</v>
      </c>
      <c r="H303" s="446">
        <f>ROUND((Table93[[#This Row],[End Time]]-Table93[[#This Row],[Start Time]])*1440,0)</f>
        <v>3</v>
      </c>
      <c r="I303" s="442" t="s">
        <v>1529</v>
      </c>
      <c r="J303" s="442"/>
      <c r="K303" s="442"/>
      <c r="L303" s="442" t="s">
        <v>365</v>
      </c>
      <c r="M303" s="442" t="s">
        <v>600</v>
      </c>
      <c r="N303" s="442" t="s">
        <v>2825</v>
      </c>
    </row>
    <row r="304" spans="1:14">
      <c r="A304" s="442">
        <v>10</v>
      </c>
      <c r="B304" s="443">
        <v>45766</v>
      </c>
      <c r="C304" s="442" t="s">
        <v>349</v>
      </c>
      <c r="D304" s="442" t="s">
        <v>51</v>
      </c>
      <c r="E304" s="442" t="s">
        <v>2806</v>
      </c>
      <c r="F304" s="444">
        <v>0.66527777777777775</v>
      </c>
      <c r="G304" s="444">
        <v>0.6694444444444444</v>
      </c>
      <c r="H304" s="446">
        <f>ROUND((Table93[[#This Row],[End Time]]-Table93[[#This Row],[Start Time]])*1440,0)</f>
        <v>6</v>
      </c>
      <c r="I304" s="442" t="s">
        <v>1530</v>
      </c>
      <c r="J304" s="442"/>
      <c r="K304" s="442"/>
      <c r="L304" s="442" t="s">
        <v>365</v>
      </c>
      <c r="M304" s="442" t="s">
        <v>600</v>
      </c>
      <c r="N304" s="442" t="s">
        <v>2825</v>
      </c>
    </row>
    <row r="305" spans="1:14">
      <c r="A305" s="442">
        <v>10</v>
      </c>
      <c r="B305" s="443">
        <v>45766</v>
      </c>
      <c r="C305" s="442" t="s">
        <v>32</v>
      </c>
      <c r="D305" s="442"/>
      <c r="E305" s="442" t="s">
        <v>2806</v>
      </c>
      <c r="F305" s="444">
        <v>0.6694444444444444</v>
      </c>
      <c r="G305" s="444">
        <v>0.67083333333333328</v>
      </c>
      <c r="H305" s="446">
        <f>ROUND((Table93[[#This Row],[End Time]]-Table93[[#This Row],[Start Time]])*1440,0)</f>
        <v>2</v>
      </c>
      <c r="I305" s="442" t="s">
        <v>1531</v>
      </c>
      <c r="J305" s="442"/>
      <c r="K305" s="442"/>
      <c r="L305" s="442" t="s">
        <v>365</v>
      </c>
      <c r="M305" s="442" t="s">
        <v>600</v>
      </c>
      <c r="N305" s="442" t="s">
        <v>2825</v>
      </c>
    </row>
    <row r="306" spans="1:14">
      <c r="A306" s="442">
        <v>10</v>
      </c>
      <c r="B306" s="443">
        <v>45766</v>
      </c>
      <c r="C306" s="442" t="s">
        <v>2844</v>
      </c>
      <c r="D306" s="442" t="s">
        <v>45</v>
      </c>
      <c r="E306" s="442" t="s">
        <v>2806</v>
      </c>
      <c r="F306" s="444">
        <v>0.67083333333333328</v>
      </c>
      <c r="G306" s="444">
        <v>0.67291666666666672</v>
      </c>
      <c r="H306" s="446">
        <f>ROUND((Table93[[#This Row],[End Time]]-Table93[[#This Row],[Start Time]])*1440,0)</f>
        <v>3</v>
      </c>
      <c r="I306" s="442" t="s">
        <v>1532</v>
      </c>
      <c r="J306" s="442"/>
      <c r="K306" s="442"/>
      <c r="L306" s="442" t="s">
        <v>365</v>
      </c>
      <c r="M306" s="442" t="s">
        <v>600</v>
      </c>
      <c r="N306" s="442" t="s">
        <v>2825</v>
      </c>
    </row>
    <row r="307" spans="1:14">
      <c r="A307" s="442">
        <v>10</v>
      </c>
      <c r="B307" s="443">
        <v>45766</v>
      </c>
      <c r="C307" s="442" t="s">
        <v>32</v>
      </c>
      <c r="D307" s="442"/>
      <c r="E307" s="442" t="s">
        <v>2806</v>
      </c>
      <c r="F307" s="444">
        <v>0.67291666666666672</v>
      </c>
      <c r="G307" s="444">
        <v>0.67361111111111116</v>
      </c>
      <c r="H307" s="446">
        <f>ROUND((Table93[[#This Row],[End Time]]-Table93[[#This Row],[Start Time]])*1440,0)</f>
        <v>1</v>
      </c>
      <c r="I307" s="442" t="s">
        <v>1533</v>
      </c>
      <c r="J307" s="442"/>
      <c r="K307" s="442"/>
      <c r="L307" s="442" t="s">
        <v>365</v>
      </c>
      <c r="M307" s="442" t="s">
        <v>600</v>
      </c>
      <c r="N307" s="442" t="s">
        <v>2825</v>
      </c>
    </row>
    <row r="308" spans="1:14">
      <c r="A308" s="442">
        <v>10</v>
      </c>
      <c r="B308" s="443">
        <v>45766</v>
      </c>
      <c r="C308" s="442" t="s">
        <v>2844</v>
      </c>
      <c r="D308" s="442" t="s">
        <v>117</v>
      </c>
      <c r="E308" s="442" t="s">
        <v>2806</v>
      </c>
      <c r="F308" s="444">
        <v>0.6743055555555556</v>
      </c>
      <c r="G308" s="444">
        <v>0.67500000000000004</v>
      </c>
      <c r="H308" s="446">
        <f>ROUND((Table93[[#This Row],[End Time]]-Table93[[#This Row],[Start Time]])*1440,0)</f>
        <v>1</v>
      </c>
      <c r="I308" s="442" t="s">
        <v>1534</v>
      </c>
      <c r="J308" s="442"/>
      <c r="K308" s="442"/>
      <c r="L308" s="442" t="s">
        <v>365</v>
      </c>
      <c r="M308" s="442" t="s">
        <v>600</v>
      </c>
      <c r="N308" s="442" t="s">
        <v>2825</v>
      </c>
    </row>
    <row r="309" spans="1:14">
      <c r="A309" s="442">
        <v>10</v>
      </c>
      <c r="B309" s="443">
        <v>45766</v>
      </c>
      <c r="C309" s="442" t="s">
        <v>41</v>
      </c>
      <c r="D309" s="442" t="s">
        <v>37</v>
      </c>
      <c r="E309" s="442" t="s">
        <v>2806</v>
      </c>
      <c r="F309" s="444">
        <v>0.67500000000000004</v>
      </c>
      <c r="G309" s="444">
        <v>0.67638888888888893</v>
      </c>
      <c r="H309" s="446">
        <f>ROUND((Table93[[#This Row],[End Time]]-Table93[[#This Row],[Start Time]])*1440,0)</f>
        <v>2</v>
      </c>
      <c r="I309" s="442" t="s">
        <v>1535</v>
      </c>
      <c r="J309" s="442"/>
      <c r="K309" s="442"/>
      <c r="L309" s="442" t="s">
        <v>365</v>
      </c>
      <c r="M309" s="442" t="s">
        <v>600</v>
      </c>
      <c r="N309" s="442" t="s">
        <v>2825</v>
      </c>
    </row>
    <row r="310" spans="1:14">
      <c r="A310" s="442">
        <v>10</v>
      </c>
      <c r="B310" s="443">
        <v>45766</v>
      </c>
      <c r="C310" s="442" t="s">
        <v>2844</v>
      </c>
      <c r="D310" s="442" t="s">
        <v>37</v>
      </c>
      <c r="E310" s="442" t="s">
        <v>2806</v>
      </c>
      <c r="F310" s="444">
        <v>0.67708333333333337</v>
      </c>
      <c r="G310" s="444">
        <v>0.67777777777777781</v>
      </c>
      <c r="H310" s="446">
        <f>ROUND((Table93[[#This Row],[End Time]]-Table93[[#This Row],[Start Time]])*1440,0)</f>
        <v>1</v>
      </c>
      <c r="I310" s="442" t="s">
        <v>1536</v>
      </c>
      <c r="J310" s="442"/>
      <c r="K310" s="442"/>
      <c r="L310" s="442" t="s">
        <v>365</v>
      </c>
      <c r="M310" s="442" t="s">
        <v>600</v>
      </c>
      <c r="N310" s="442" t="s">
        <v>2825</v>
      </c>
    </row>
    <row r="311" spans="1:14">
      <c r="A311" s="442">
        <v>10</v>
      </c>
      <c r="B311" s="443">
        <v>45766</v>
      </c>
      <c r="C311" s="442" t="s">
        <v>32</v>
      </c>
      <c r="D311" s="442"/>
      <c r="E311" s="442" t="s">
        <v>2806</v>
      </c>
      <c r="F311" s="444">
        <v>0.67777777777777781</v>
      </c>
      <c r="G311" s="444">
        <v>0.67986111111111114</v>
      </c>
      <c r="H311" s="446">
        <f>ROUND((Table93[[#This Row],[End Time]]-Table93[[#This Row],[Start Time]])*1440,0)</f>
        <v>3</v>
      </c>
      <c r="I311" s="442" t="s">
        <v>1537</v>
      </c>
      <c r="J311" s="442"/>
      <c r="K311" s="442"/>
      <c r="L311" s="442" t="s">
        <v>365</v>
      </c>
      <c r="M311" s="442" t="s">
        <v>600</v>
      </c>
      <c r="N311" s="442" t="s">
        <v>2825</v>
      </c>
    </row>
    <row r="312" spans="1:14">
      <c r="A312" s="442">
        <v>10</v>
      </c>
      <c r="B312" s="443">
        <v>45766</v>
      </c>
      <c r="C312" s="442" t="s">
        <v>41</v>
      </c>
      <c r="D312" s="442" t="s">
        <v>37</v>
      </c>
      <c r="E312" s="442" t="s">
        <v>2806</v>
      </c>
      <c r="F312" s="444">
        <v>0.68125000000000002</v>
      </c>
      <c r="G312" s="444">
        <v>0.68194444444444446</v>
      </c>
      <c r="H312" s="446">
        <f>ROUND((Table93[[#This Row],[End Time]]-Table93[[#This Row],[Start Time]])*1440,0)</f>
        <v>1</v>
      </c>
      <c r="I312" s="442" t="s">
        <v>752</v>
      </c>
      <c r="J312" s="442"/>
      <c r="K312" s="442"/>
      <c r="L312" s="442" t="s">
        <v>365</v>
      </c>
      <c r="M312" s="442" t="s">
        <v>600</v>
      </c>
      <c r="N312" s="442" t="s">
        <v>2825</v>
      </c>
    </row>
    <row r="313" spans="1:14">
      <c r="A313" s="442">
        <v>10</v>
      </c>
      <c r="B313" s="443">
        <v>45766</v>
      </c>
      <c r="C313" s="442" t="s">
        <v>2844</v>
      </c>
      <c r="D313" s="442" t="s">
        <v>272</v>
      </c>
      <c r="E313" s="442" t="s">
        <v>2806</v>
      </c>
      <c r="F313" s="444">
        <v>0.68263888888888891</v>
      </c>
      <c r="G313" s="444">
        <v>0.68333333333333335</v>
      </c>
      <c r="H313" s="446">
        <f>ROUND((Table93[[#This Row],[End Time]]-Table93[[#This Row],[Start Time]])*1440,0)</f>
        <v>1</v>
      </c>
      <c r="I313" s="442" t="s">
        <v>1538</v>
      </c>
      <c r="J313" s="442"/>
      <c r="K313" s="442"/>
      <c r="L313" s="442" t="s">
        <v>365</v>
      </c>
      <c r="M313" s="442" t="s">
        <v>600</v>
      </c>
      <c r="N313" s="442" t="s">
        <v>2825</v>
      </c>
    </row>
    <row r="314" spans="1:14">
      <c r="A314" s="442">
        <v>10</v>
      </c>
      <c r="B314" s="443">
        <v>45766</v>
      </c>
      <c r="C314" s="442" t="s">
        <v>2839</v>
      </c>
      <c r="D314" s="442"/>
      <c r="E314" s="442" t="s">
        <v>2806</v>
      </c>
      <c r="F314" s="444">
        <v>0.68402777777777779</v>
      </c>
      <c r="G314" s="444">
        <v>0.68541666666666667</v>
      </c>
      <c r="H314" s="446">
        <f>ROUND((Table93[[#This Row],[End Time]]-Table93[[#This Row],[Start Time]])*1440,0)</f>
        <v>2</v>
      </c>
      <c r="I314" s="442" t="s">
        <v>1539</v>
      </c>
      <c r="J314" s="442"/>
      <c r="K314" s="442"/>
      <c r="L314" s="442" t="s">
        <v>365</v>
      </c>
      <c r="M314" s="442" t="s">
        <v>600</v>
      </c>
      <c r="N314" s="442" t="s">
        <v>2825</v>
      </c>
    </row>
    <row r="315" spans="1:14">
      <c r="A315" s="442">
        <v>10</v>
      </c>
      <c r="B315" s="443">
        <v>45766</v>
      </c>
      <c r="C315" s="442" t="s">
        <v>2839</v>
      </c>
      <c r="D315" s="442"/>
      <c r="E315" s="442" t="s">
        <v>2806</v>
      </c>
      <c r="F315" s="444">
        <v>0.68819444444444444</v>
      </c>
      <c r="G315" s="444">
        <v>0.68958333333333333</v>
      </c>
      <c r="H315" s="446">
        <f>ROUND((Table93[[#This Row],[End Time]]-Table93[[#This Row],[Start Time]])*1440,0)</f>
        <v>2</v>
      </c>
      <c r="I315" s="442" t="s">
        <v>1540</v>
      </c>
      <c r="J315" s="442"/>
      <c r="K315" s="442"/>
      <c r="L315" s="442" t="s">
        <v>365</v>
      </c>
      <c r="M315" s="442" t="s">
        <v>600</v>
      </c>
      <c r="N315" s="442" t="s">
        <v>2825</v>
      </c>
    </row>
    <row r="316" spans="1:14">
      <c r="A316" s="442">
        <v>10</v>
      </c>
      <c r="B316" s="443">
        <v>45766</v>
      </c>
      <c r="C316" s="442" t="s">
        <v>2844</v>
      </c>
      <c r="D316" s="442" t="s">
        <v>193</v>
      </c>
      <c r="E316" s="442" t="s">
        <v>2806</v>
      </c>
      <c r="F316" s="444">
        <v>0.69097222222222221</v>
      </c>
      <c r="G316" s="444">
        <v>0.69236111111111109</v>
      </c>
      <c r="H316" s="446">
        <f>ROUND((Table93[[#This Row],[End Time]]-Table93[[#This Row],[Start Time]])*1440,0)</f>
        <v>2</v>
      </c>
      <c r="I316" s="442" t="s">
        <v>1536</v>
      </c>
      <c r="J316" s="442"/>
      <c r="K316" s="442"/>
      <c r="L316" s="442" t="s">
        <v>365</v>
      </c>
      <c r="M316" s="442" t="s">
        <v>600</v>
      </c>
      <c r="N316" s="442" t="s">
        <v>2825</v>
      </c>
    </row>
    <row r="317" spans="1:14">
      <c r="A317" s="442">
        <v>10</v>
      </c>
      <c r="B317" s="443">
        <v>45766</v>
      </c>
      <c r="C317" s="442" t="s">
        <v>2844</v>
      </c>
      <c r="D317" s="442" t="s">
        <v>248</v>
      </c>
      <c r="E317" s="442" t="s">
        <v>2806</v>
      </c>
      <c r="F317" s="444">
        <v>0.69791666666666663</v>
      </c>
      <c r="G317" s="444">
        <v>0.69930555555555551</v>
      </c>
      <c r="H317" s="446">
        <f>ROUND((Table93[[#This Row],[End Time]]-Table93[[#This Row],[Start Time]])*1440,0)</f>
        <v>2</v>
      </c>
      <c r="I317" s="442" t="s">
        <v>1541</v>
      </c>
      <c r="J317" s="442"/>
      <c r="K317" s="442"/>
      <c r="L317" s="442" t="s">
        <v>365</v>
      </c>
      <c r="M317" s="442" t="s">
        <v>600</v>
      </c>
      <c r="N317" s="442" t="s">
        <v>2825</v>
      </c>
    </row>
    <row r="318" spans="1:14">
      <c r="A318" s="442">
        <v>10</v>
      </c>
      <c r="B318" s="443">
        <v>45766</v>
      </c>
      <c r="C318" s="442" t="s">
        <v>2844</v>
      </c>
      <c r="D318" s="442" t="s">
        <v>248</v>
      </c>
      <c r="E318" s="442" t="s">
        <v>2806</v>
      </c>
      <c r="F318" s="444">
        <v>0.7006944444444444</v>
      </c>
      <c r="G318" s="444">
        <v>0.70208333333333328</v>
      </c>
      <c r="H318" s="446">
        <f>ROUND((Table93[[#This Row],[End Time]]-Table93[[#This Row],[Start Time]])*1440,0)</f>
        <v>2</v>
      </c>
      <c r="I318" s="442" t="s">
        <v>1542</v>
      </c>
      <c r="J318" s="442"/>
      <c r="K318" s="442"/>
      <c r="L318" s="442" t="s">
        <v>365</v>
      </c>
      <c r="M318" s="442" t="s">
        <v>600</v>
      </c>
      <c r="N318" s="442" t="s">
        <v>2825</v>
      </c>
    </row>
    <row r="319" spans="1:14">
      <c r="A319" s="442">
        <v>10</v>
      </c>
      <c r="B319" s="443">
        <v>45766</v>
      </c>
      <c r="C319" s="442" t="s">
        <v>2850</v>
      </c>
      <c r="D319" s="442"/>
      <c r="E319" s="442" t="s">
        <v>2806</v>
      </c>
      <c r="F319" s="444">
        <v>0.70347222222222228</v>
      </c>
      <c r="G319" s="444">
        <v>0.70833333333333337</v>
      </c>
      <c r="H319" s="446">
        <f>ROUND((Table93[[#This Row],[End Time]]-Table93[[#This Row],[Start Time]])*1440,0)</f>
        <v>7</v>
      </c>
      <c r="I319" s="442" t="s">
        <v>1543</v>
      </c>
      <c r="J319" s="442"/>
      <c r="K319" s="442"/>
      <c r="L319" s="442" t="s">
        <v>365</v>
      </c>
      <c r="M319" s="442" t="s">
        <v>600</v>
      </c>
      <c r="N319" s="442" t="s">
        <v>2825</v>
      </c>
    </row>
    <row r="320" spans="1:14">
      <c r="A320" s="445">
        <v>10</v>
      </c>
      <c r="B320" s="449">
        <v>45772</v>
      </c>
      <c r="C320" s="445" t="s">
        <v>29</v>
      </c>
      <c r="D320" s="445"/>
      <c r="E320" s="445"/>
      <c r="F320" s="450">
        <v>0.3611111111111111</v>
      </c>
      <c r="G320" s="450">
        <v>0.36944444444444446</v>
      </c>
      <c r="H320" s="446">
        <f>ROUND((Table93[[#This Row],[End Time]]-Table93[[#This Row],[Start Time]])*1440,0)</f>
        <v>12</v>
      </c>
      <c r="I320" s="445"/>
      <c r="J320" s="445"/>
      <c r="K320" s="445"/>
      <c r="L320" s="445" t="s">
        <v>365</v>
      </c>
      <c r="M320" s="445" t="s">
        <v>13</v>
      </c>
      <c r="N320" s="445" t="s">
        <v>2827</v>
      </c>
    </row>
    <row r="321" spans="1:14">
      <c r="A321" s="445">
        <v>10</v>
      </c>
      <c r="B321" s="449">
        <v>45772</v>
      </c>
      <c r="C321" s="445" t="s">
        <v>2838</v>
      </c>
      <c r="D321" s="445" t="s">
        <v>248</v>
      </c>
      <c r="E321" s="445"/>
      <c r="F321" s="450">
        <v>0.36944444444444446</v>
      </c>
      <c r="G321" s="450">
        <v>0.3840277777777778</v>
      </c>
      <c r="H321" s="446">
        <f>ROUND((Table93[[#This Row],[End Time]]-Table93[[#This Row],[Start Time]])*1440,0)</f>
        <v>21</v>
      </c>
      <c r="I321" s="445" t="s">
        <v>2723</v>
      </c>
      <c r="J321" s="445"/>
      <c r="K321" s="445"/>
      <c r="L321" s="445" t="s">
        <v>365</v>
      </c>
      <c r="M321" s="445" t="s">
        <v>13</v>
      </c>
      <c r="N321" s="445" t="s">
        <v>2827</v>
      </c>
    </row>
    <row r="322" spans="1:14">
      <c r="A322" s="445">
        <v>10</v>
      </c>
      <c r="B322" s="449">
        <v>45772</v>
      </c>
      <c r="C322" s="445" t="s">
        <v>32</v>
      </c>
      <c r="D322" s="445"/>
      <c r="E322" s="445"/>
      <c r="F322" s="450">
        <v>0.3840277777777778</v>
      </c>
      <c r="G322" s="450">
        <v>0.38680555555555557</v>
      </c>
      <c r="H322" s="446">
        <f>ROUND((Table93[[#This Row],[End Time]]-Table93[[#This Row],[Start Time]])*1440,0)</f>
        <v>4</v>
      </c>
      <c r="I322" s="445"/>
      <c r="J322" s="445"/>
      <c r="K322" s="445"/>
      <c r="L322" s="445" t="s">
        <v>365</v>
      </c>
      <c r="M322" s="445" t="s">
        <v>13</v>
      </c>
      <c r="N322" s="445" t="s">
        <v>2827</v>
      </c>
    </row>
    <row r="323" spans="1:14">
      <c r="A323" s="445">
        <v>10</v>
      </c>
      <c r="B323" s="449">
        <v>45772</v>
      </c>
      <c r="C323" s="445" t="s">
        <v>2838</v>
      </c>
      <c r="D323" s="445" t="s">
        <v>272</v>
      </c>
      <c r="E323" s="445"/>
      <c r="F323" s="450">
        <v>0.38680555555555557</v>
      </c>
      <c r="G323" s="450">
        <v>0.40555555555555556</v>
      </c>
      <c r="H323" s="446">
        <f>ROUND((Table93[[#This Row],[End Time]]-Table93[[#This Row],[Start Time]])*1440,0)</f>
        <v>27</v>
      </c>
      <c r="I323" s="445"/>
      <c r="J323" s="445"/>
      <c r="K323" s="445"/>
      <c r="L323" s="445" t="s">
        <v>365</v>
      </c>
      <c r="M323" s="445" t="s">
        <v>13</v>
      </c>
      <c r="N323" s="445" t="s">
        <v>2827</v>
      </c>
    </row>
    <row r="324" spans="1:14">
      <c r="A324" s="445">
        <v>10</v>
      </c>
      <c r="B324" s="449">
        <v>45772</v>
      </c>
      <c r="C324" s="445" t="s">
        <v>2838</v>
      </c>
      <c r="D324" s="445" t="s">
        <v>248</v>
      </c>
      <c r="E324" s="445"/>
      <c r="F324" s="450">
        <v>0.40763888888888888</v>
      </c>
      <c r="G324" s="450">
        <v>0.41875000000000001</v>
      </c>
      <c r="H324" s="446">
        <f>ROUND((Table93[[#This Row],[End Time]]-Table93[[#This Row],[Start Time]])*1440,0)</f>
        <v>16</v>
      </c>
      <c r="I324" s="445" t="s">
        <v>2724</v>
      </c>
      <c r="J324" s="445"/>
      <c r="K324" s="445"/>
      <c r="L324" s="445" t="s">
        <v>365</v>
      </c>
      <c r="M324" s="445" t="s">
        <v>13</v>
      </c>
      <c r="N324" s="445" t="s">
        <v>2827</v>
      </c>
    </row>
    <row r="325" spans="1:14">
      <c r="A325" s="445">
        <v>10</v>
      </c>
      <c r="B325" s="449">
        <v>45772</v>
      </c>
      <c r="C325" s="445" t="s">
        <v>440</v>
      </c>
      <c r="D325" s="445"/>
      <c r="E325" s="445"/>
      <c r="F325" s="450">
        <v>0.4236111111111111</v>
      </c>
      <c r="G325" s="450">
        <v>0.43402777777777779</v>
      </c>
      <c r="H325" s="446">
        <f>ROUND((Table93[[#This Row],[End Time]]-Table93[[#This Row],[Start Time]])*1440,0)</f>
        <v>15</v>
      </c>
      <c r="I325" s="445" t="s">
        <v>2725</v>
      </c>
      <c r="J325" s="445"/>
      <c r="K325" s="445"/>
      <c r="L325" s="445" t="s">
        <v>365</v>
      </c>
      <c r="M325" s="445" t="s">
        <v>13</v>
      </c>
      <c r="N325" s="445" t="s">
        <v>2827</v>
      </c>
    </row>
    <row r="326" spans="1:14">
      <c r="A326" s="445">
        <v>10</v>
      </c>
      <c r="B326" s="449">
        <v>45772</v>
      </c>
      <c r="C326" s="445" t="s">
        <v>32</v>
      </c>
      <c r="D326" s="445" t="s">
        <v>96</v>
      </c>
      <c r="E326" s="445"/>
      <c r="F326" s="450">
        <v>0.43402777777777779</v>
      </c>
      <c r="G326" s="450">
        <v>0.43611111111111112</v>
      </c>
      <c r="H326" s="446">
        <f>ROUND((Table93[[#This Row],[End Time]]-Table93[[#This Row],[Start Time]])*1440,0)</f>
        <v>3</v>
      </c>
      <c r="I326" s="445"/>
      <c r="J326" s="445"/>
      <c r="K326" s="445"/>
      <c r="L326" s="445" t="s">
        <v>365</v>
      </c>
      <c r="M326" s="445" t="s">
        <v>13</v>
      </c>
      <c r="N326" s="445" t="s">
        <v>2827</v>
      </c>
    </row>
    <row r="327" spans="1:14">
      <c r="A327" s="445">
        <v>10</v>
      </c>
      <c r="B327" s="449">
        <v>45772</v>
      </c>
      <c r="C327" s="445" t="s">
        <v>2839</v>
      </c>
      <c r="D327" s="445" t="s">
        <v>96</v>
      </c>
      <c r="E327" s="445"/>
      <c r="F327" s="450">
        <v>0.43680555555555556</v>
      </c>
      <c r="G327" s="450">
        <v>0.44791666666666669</v>
      </c>
      <c r="H327" s="446">
        <f>ROUND((Table93[[#This Row],[End Time]]-Table93[[#This Row],[Start Time]])*1440,0)</f>
        <v>16</v>
      </c>
      <c r="I327" s="445" t="s">
        <v>2726</v>
      </c>
      <c r="J327" s="445"/>
      <c r="K327" s="445"/>
      <c r="L327" s="445" t="s">
        <v>365</v>
      </c>
      <c r="M327" s="445" t="s">
        <v>13</v>
      </c>
      <c r="N327" s="445" t="s">
        <v>2827</v>
      </c>
    </row>
    <row r="328" spans="1:14">
      <c r="A328" s="445">
        <v>10</v>
      </c>
      <c r="B328" s="449">
        <v>45772</v>
      </c>
      <c r="C328" s="445" t="s">
        <v>32</v>
      </c>
      <c r="D328" s="445"/>
      <c r="E328" s="445"/>
      <c r="F328" s="450">
        <v>0.44930555555555557</v>
      </c>
      <c r="G328" s="450">
        <v>0.45277777777777778</v>
      </c>
      <c r="H328" s="446">
        <f>ROUND((Table93[[#This Row],[End Time]]-Table93[[#This Row],[Start Time]])*1440,0)</f>
        <v>5</v>
      </c>
      <c r="I328" s="445" t="s">
        <v>2727</v>
      </c>
      <c r="J328" s="445"/>
      <c r="K328" s="445"/>
      <c r="L328" s="445" t="s">
        <v>365</v>
      </c>
      <c r="M328" s="445" t="s">
        <v>13</v>
      </c>
      <c r="N328" s="445" t="s">
        <v>2827</v>
      </c>
    </row>
    <row r="329" spans="1:14">
      <c r="A329" s="445">
        <v>10</v>
      </c>
      <c r="B329" s="449">
        <v>45772</v>
      </c>
      <c r="C329" s="445" t="s">
        <v>29</v>
      </c>
      <c r="D329" s="445"/>
      <c r="E329" s="445"/>
      <c r="F329" s="450">
        <v>0.45347222222222222</v>
      </c>
      <c r="G329" s="450">
        <v>0.46666666666666667</v>
      </c>
      <c r="H329" s="446">
        <f>ROUND((Table93[[#This Row],[End Time]]-Table93[[#This Row],[Start Time]])*1440,0)</f>
        <v>19</v>
      </c>
      <c r="I329" s="445"/>
      <c r="J329" s="445"/>
      <c r="K329" s="445"/>
      <c r="L329" s="445" t="s">
        <v>365</v>
      </c>
      <c r="M329" s="445" t="s">
        <v>13</v>
      </c>
      <c r="N329" s="445" t="s">
        <v>2827</v>
      </c>
    </row>
    <row r="330" spans="1:14">
      <c r="A330" s="445">
        <v>10</v>
      </c>
      <c r="B330" s="449">
        <v>45772</v>
      </c>
      <c r="C330" s="445" t="s">
        <v>1089</v>
      </c>
      <c r="D330" s="445"/>
      <c r="E330" s="445"/>
      <c r="F330" s="450">
        <v>0.46666666666666667</v>
      </c>
      <c r="G330" s="450">
        <v>0.47847222222222224</v>
      </c>
      <c r="H330" s="446">
        <f>ROUND((Table93[[#This Row],[End Time]]-Table93[[#This Row],[Start Time]])*1440,0)</f>
        <v>17</v>
      </c>
      <c r="I330" s="445" t="s">
        <v>2728</v>
      </c>
      <c r="J330" s="445"/>
      <c r="K330" s="445"/>
      <c r="L330" s="445" t="s">
        <v>365</v>
      </c>
      <c r="M330" s="445" t="s">
        <v>13</v>
      </c>
      <c r="N330" s="445" t="s">
        <v>2827</v>
      </c>
    </row>
    <row r="331" spans="1:14">
      <c r="A331" s="445">
        <v>10</v>
      </c>
      <c r="B331" s="449">
        <v>45772</v>
      </c>
      <c r="C331" s="445" t="s">
        <v>29</v>
      </c>
      <c r="D331" s="445"/>
      <c r="E331" s="445"/>
      <c r="F331" s="450">
        <v>0.47916666666666669</v>
      </c>
      <c r="G331" s="450">
        <v>0.5</v>
      </c>
      <c r="H331" s="446">
        <f>ROUND((Table93[[#This Row],[End Time]]-Table93[[#This Row],[Start Time]])*1440,0)</f>
        <v>30</v>
      </c>
      <c r="I331" s="445"/>
      <c r="J331" s="445"/>
      <c r="K331" s="445"/>
      <c r="L331" s="445" t="s">
        <v>365</v>
      </c>
      <c r="M331" s="445" t="s">
        <v>13</v>
      </c>
      <c r="N331" s="445" t="s">
        <v>2827</v>
      </c>
    </row>
    <row r="332" spans="1:14">
      <c r="A332" s="445">
        <v>10</v>
      </c>
      <c r="B332" s="449">
        <v>45772</v>
      </c>
      <c r="C332" s="445" t="s">
        <v>32</v>
      </c>
      <c r="D332" s="445" t="s">
        <v>193</v>
      </c>
      <c r="E332" s="445"/>
      <c r="F332" s="450">
        <v>0.5</v>
      </c>
      <c r="G332" s="450">
        <v>0.50208333333333333</v>
      </c>
      <c r="H332" s="446">
        <f>ROUND((Table93[[#This Row],[End Time]]-Table93[[#This Row],[Start Time]])*1440,0)</f>
        <v>3</v>
      </c>
      <c r="I332" s="445" t="s">
        <v>2729</v>
      </c>
      <c r="J332" s="445"/>
      <c r="K332" s="445"/>
      <c r="L332" s="445" t="s">
        <v>365</v>
      </c>
      <c r="M332" s="445" t="s">
        <v>13</v>
      </c>
      <c r="N332" s="445" t="s">
        <v>2827</v>
      </c>
    </row>
    <row r="333" spans="1:14">
      <c r="A333" s="445">
        <v>10</v>
      </c>
      <c r="B333" s="449">
        <v>45772</v>
      </c>
      <c r="C333" s="445" t="s">
        <v>316</v>
      </c>
      <c r="D333" s="445" t="s">
        <v>193</v>
      </c>
      <c r="E333" s="445"/>
      <c r="F333" s="450">
        <v>0.50347222222222221</v>
      </c>
      <c r="G333" s="450">
        <v>0.50694444444444442</v>
      </c>
      <c r="H333" s="446">
        <f>ROUND((Table93[[#This Row],[End Time]]-Table93[[#This Row],[Start Time]])*1440,0)</f>
        <v>5</v>
      </c>
      <c r="I333" s="445"/>
      <c r="J333" s="445"/>
      <c r="K333" s="445"/>
      <c r="L333" s="445" t="s">
        <v>365</v>
      </c>
      <c r="M333" s="445" t="s">
        <v>13</v>
      </c>
      <c r="N333" s="445" t="s">
        <v>2827</v>
      </c>
    </row>
    <row r="334" spans="1:14">
      <c r="A334" s="445">
        <v>10</v>
      </c>
      <c r="B334" s="449">
        <v>45772</v>
      </c>
      <c r="C334" s="445" t="s">
        <v>32</v>
      </c>
      <c r="D334" s="445"/>
      <c r="E334" s="445"/>
      <c r="F334" s="450">
        <v>0.50763888888888886</v>
      </c>
      <c r="G334" s="450">
        <v>0.51041666666666663</v>
      </c>
      <c r="H334" s="446">
        <f>ROUND((Table93[[#This Row],[End Time]]-Table93[[#This Row],[Start Time]])*1440,0)</f>
        <v>4</v>
      </c>
      <c r="I334" s="445" t="s">
        <v>2730</v>
      </c>
      <c r="J334" s="445"/>
      <c r="K334" s="445"/>
      <c r="L334" s="445" t="s">
        <v>365</v>
      </c>
      <c r="M334" s="445" t="s">
        <v>13</v>
      </c>
      <c r="N334" s="445" t="s">
        <v>2827</v>
      </c>
    </row>
    <row r="335" spans="1:14">
      <c r="A335" s="445">
        <v>10</v>
      </c>
      <c r="B335" s="449">
        <v>45772</v>
      </c>
      <c r="C335" s="445" t="s">
        <v>1030</v>
      </c>
      <c r="D335" s="445"/>
      <c r="E335" s="445"/>
      <c r="F335" s="450">
        <v>0.51041666666666663</v>
      </c>
      <c r="G335" s="450">
        <v>0.55208333333333337</v>
      </c>
      <c r="H335" s="446">
        <f>ROUND((Table93[[#This Row],[End Time]]-Table93[[#This Row],[Start Time]])*1440,0)</f>
        <v>60</v>
      </c>
      <c r="I335" s="445"/>
      <c r="J335" s="445"/>
      <c r="K335" s="445"/>
      <c r="L335" s="445" t="s">
        <v>365</v>
      </c>
      <c r="M335" s="445" t="s">
        <v>13</v>
      </c>
      <c r="N335" s="445" t="s">
        <v>2827</v>
      </c>
    </row>
    <row r="336" spans="1:14">
      <c r="A336" s="445">
        <v>10</v>
      </c>
      <c r="B336" s="449">
        <v>45772</v>
      </c>
      <c r="C336" s="445" t="s">
        <v>29</v>
      </c>
      <c r="D336" s="445"/>
      <c r="E336" s="445"/>
      <c r="F336" s="450">
        <v>0.55208333333333337</v>
      </c>
      <c r="G336" s="450">
        <v>0.58333333333333337</v>
      </c>
      <c r="H336" s="446">
        <f>ROUND((Table93[[#This Row],[End Time]]-Table93[[#This Row],[Start Time]])*1440,0)</f>
        <v>45</v>
      </c>
      <c r="I336" s="445"/>
      <c r="J336" s="445"/>
      <c r="K336" s="445"/>
      <c r="L336" s="445" t="s">
        <v>365</v>
      </c>
      <c r="M336" s="445" t="s">
        <v>13</v>
      </c>
      <c r="N336" s="445" t="s">
        <v>2827</v>
      </c>
    </row>
    <row r="337" spans="1:14">
      <c r="A337" s="445">
        <v>10</v>
      </c>
      <c r="B337" s="449">
        <v>45772</v>
      </c>
      <c r="C337" s="445" t="s">
        <v>1030</v>
      </c>
      <c r="D337" s="445"/>
      <c r="E337" s="445"/>
      <c r="F337" s="450">
        <v>0.58333333333333337</v>
      </c>
      <c r="G337" s="450">
        <v>0.59861111111111109</v>
      </c>
      <c r="H337" s="446">
        <f>ROUND((Table93[[#This Row],[End Time]]-Table93[[#This Row],[Start Time]])*1440,0)</f>
        <v>22</v>
      </c>
      <c r="I337" s="445" t="s">
        <v>2728</v>
      </c>
      <c r="J337" s="445"/>
      <c r="K337" s="445"/>
      <c r="L337" s="445" t="s">
        <v>365</v>
      </c>
      <c r="M337" s="445" t="s">
        <v>13</v>
      </c>
      <c r="N337" s="445" t="s">
        <v>2827</v>
      </c>
    </row>
    <row r="338" spans="1:14">
      <c r="A338" s="445">
        <v>10</v>
      </c>
      <c r="B338" s="449">
        <v>45772</v>
      </c>
      <c r="C338" s="445" t="s">
        <v>29</v>
      </c>
      <c r="D338" s="445"/>
      <c r="E338" s="445"/>
      <c r="F338" s="450">
        <v>0.59861111111111109</v>
      </c>
      <c r="G338" s="450">
        <v>0.60138888888888886</v>
      </c>
      <c r="H338" s="446">
        <f>ROUND((Table93[[#This Row],[End Time]]-Table93[[#This Row],[Start Time]])*1440,0)</f>
        <v>4</v>
      </c>
      <c r="I338" s="445"/>
      <c r="J338" s="445"/>
      <c r="K338" s="445"/>
      <c r="L338" s="445" t="s">
        <v>365</v>
      </c>
      <c r="M338" s="445" t="s">
        <v>13</v>
      </c>
      <c r="N338" s="445" t="s">
        <v>2827</v>
      </c>
    </row>
    <row r="339" spans="1:14">
      <c r="A339" s="445">
        <v>10</v>
      </c>
      <c r="B339" s="449">
        <v>45772</v>
      </c>
      <c r="C339" s="445" t="s">
        <v>41</v>
      </c>
      <c r="D339" s="445" t="s">
        <v>248</v>
      </c>
      <c r="E339" s="445"/>
      <c r="F339" s="450">
        <v>0.60138888888888886</v>
      </c>
      <c r="G339" s="450">
        <v>0.61458333333333337</v>
      </c>
      <c r="H339" s="446">
        <f>ROUND((Table93[[#This Row],[End Time]]-Table93[[#This Row],[Start Time]])*1440,0)</f>
        <v>19</v>
      </c>
      <c r="I339" s="445"/>
      <c r="J339" s="445"/>
      <c r="K339" s="445"/>
      <c r="L339" s="445" t="s">
        <v>365</v>
      </c>
      <c r="M339" s="445" t="s">
        <v>13</v>
      </c>
      <c r="N339" s="445" t="s">
        <v>2827</v>
      </c>
    </row>
    <row r="340" spans="1:14">
      <c r="A340" s="445">
        <v>10</v>
      </c>
      <c r="B340" s="449">
        <v>45772</v>
      </c>
      <c r="C340" s="445" t="s">
        <v>32</v>
      </c>
      <c r="D340" s="445"/>
      <c r="E340" s="445"/>
      <c r="F340" s="450">
        <v>0.61458333333333337</v>
      </c>
      <c r="G340" s="450">
        <v>0.61597222222222225</v>
      </c>
      <c r="H340" s="446">
        <f>ROUND((Table93[[#This Row],[End Time]]-Table93[[#This Row],[Start Time]])*1440,0)</f>
        <v>2</v>
      </c>
      <c r="I340" s="445"/>
      <c r="J340" s="445"/>
      <c r="K340" s="445"/>
      <c r="L340" s="445" t="s">
        <v>365</v>
      </c>
      <c r="M340" s="445" t="s">
        <v>13</v>
      </c>
      <c r="N340" s="445" t="s">
        <v>2827</v>
      </c>
    </row>
    <row r="341" spans="1:14">
      <c r="A341" s="445">
        <v>10</v>
      </c>
      <c r="B341" s="449">
        <v>45772</v>
      </c>
      <c r="C341" s="445" t="s">
        <v>41</v>
      </c>
      <c r="D341" s="445" t="s">
        <v>248</v>
      </c>
      <c r="E341" s="445"/>
      <c r="F341" s="450">
        <v>0.61597222222222225</v>
      </c>
      <c r="G341" s="450">
        <v>0.61875000000000002</v>
      </c>
      <c r="H341" s="446">
        <f>ROUND((Table93[[#This Row],[End Time]]-Table93[[#This Row],[Start Time]])*1440,0)</f>
        <v>4</v>
      </c>
      <c r="I341" s="445" t="s">
        <v>2731</v>
      </c>
      <c r="J341" s="445"/>
      <c r="K341" s="445"/>
      <c r="L341" s="445" t="s">
        <v>365</v>
      </c>
      <c r="M341" s="445" t="s">
        <v>13</v>
      </c>
      <c r="N341" s="445" t="s">
        <v>2827</v>
      </c>
    </row>
    <row r="342" spans="1:14">
      <c r="A342" s="445">
        <v>10</v>
      </c>
      <c r="B342" s="449">
        <v>45772</v>
      </c>
      <c r="C342" s="445" t="s">
        <v>2850</v>
      </c>
      <c r="D342" s="445" t="s">
        <v>2849</v>
      </c>
      <c r="E342" s="445"/>
      <c r="F342" s="450">
        <v>0.62152777777777779</v>
      </c>
      <c r="G342" s="450">
        <v>0.63124999999999998</v>
      </c>
      <c r="H342" s="446">
        <f>ROUND((Table93[[#This Row],[End Time]]-Table93[[#This Row],[Start Time]])*1440,0)</f>
        <v>14</v>
      </c>
      <c r="I342" s="445" t="s">
        <v>2732</v>
      </c>
      <c r="J342" s="445"/>
      <c r="K342" s="445"/>
      <c r="L342" s="445" t="s">
        <v>365</v>
      </c>
      <c r="M342" s="445" t="s">
        <v>13</v>
      </c>
      <c r="N342" s="445" t="s">
        <v>2827</v>
      </c>
    </row>
    <row r="343" spans="1:14">
      <c r="A343" s="445">
        <v>10</v>
      </c>
      <c r="B343" s="449">
        <v>45772</v>
      </c>
      <c r="C343" s="445" t="s">
        <v>1030</v>
      </c>
      <c r="D343" s="445"/>
      <c r="E343" s="445"/>
      <c r="F343" s="450">
        <v>0.63194444444444442</v>
      </c>
      <c r="G343" s="450">
        <v>0.65347222222222223</v>
      </c>
      <c r="H343" s="446">
        <f>ROUND((Table93[[#This Row],[End Time]]-Table93[[#This Row],[Start Time]])*1440,0)</f>
        <v>31</v>
      </c>
      <c r="I343" s="445"/>
      <c r="J343" s="445"/>
      <c r="K343" s="445"/>
      <c r="L343" s="445" t="s">
        <v>365</v>
      </c>
      <c r="M343" s="445" t="s">
        <v>13</v>
      </c>
      <c r="N343" s="445" t="s">
        <v>2827</v>
      </c>
    </row>
    <row r="344" spans="1:14">
      <c r="A344" s="445">
        <v>10</v>
      </c>
      <c r="B344" s="449">
        <v>45772</v>
      </c>
      <c r="C344" s="445" t="s">
        <v>41</v>
      </c>
      <c r="D344" s="445" t="s">
        <v>37</v>
      </c>
      <c r="E344" s="445"/>
      <c r="F344" s="450">
        <v>0.65902777777777777</v>
      </c>
      <c r="G344" s="450">
        <v>0.66111111111111109</v>
      </c>
      <c r="H344" s="446">
        <f>ROUND((Table93[[#This Row],[End Time]]-Table93[[#This Row],[Start Time]])*1440,0)</f>
        <v>3</v>
      </c>
      <c r="I344" s="445"/>
      <c r="J344" s="445"/>
      <c r="K344" s="445"/>
      <c r="L344" s="445" t="s">
        <v>365</v>
      </c>
      <c r="M344" s="445" t="s">
        <v>13</v>
      </c>
      <c r="N344" s="445" t="s">
        <v>2827</v>
      </c>
    </row>
    <row r="345" spans="1:14">
      <c r="A345" s="445">
        <v>10</v>
      </c>
      <c r="B345" s="449">
        <v>45772</v>
      </c>
      <c r="C345" s="445" t="s">
        <v>349</v>
      </c>
      <c r="D345" s="445" t="s">
        <v>272</v>
      </c>
      <c r="E345" s="445"/>
      <c r="F345" s="450">
        <v>0.66180555555555554</v>
      </c>
      <c r="G345" s="450">
        <v>0.66319444444444442</v>
      </c>
      <c r="H345" s="446">
        <f>ROUND((Table93[[#This Row],[End Time]]-Table93[[#This Row],[Start Time]])*1440,0)</f>
        <v>2</v>
      </c>
      <c r="I345" s="445"/>
      <c r="J345" s="445"/>
      <c r="K345" s="445"/>
      <c r="L345" s="445" t="s">
        <v>365</v>
      </c>
      <c r="M345" s="445" t="s">
        <v>13</v>
      </c>
      <c r="N345" s="445" t="s">
        <v>2827</v>
      </c>
    </row>
    <row r="346" spans="1:14">
      <c r="A346" s="445">
        <v>10</v>
      </c>
      <c r="B346" s="449">
        <v>45772</v>
      </c>
      <c r="C346" s="445" t="s">
        <v>32</v>
      </c>
      <c r="D346" s="445" t="s">
        <v>1009</v>
      </c>
      <c r="E346" s="445"/>
      <c r="F346" s="450">
        <v>0.66319444444444442</v>
      </c>
      <c r="G346" s="450">
        <v>0.66597222222222219</v>
      </c>
      <c r="H346" s="446">
        <f>ROUND((Table93[[#This Row],[End Time]]-Table93[[#This Row],[Start Time]])*1440,0)</f>
        <v>4</v>
      </c>
      <c r="I346" s="445"/>
      <c r="J346" s="445"/>
      <c r="K346" s="445"/>
      <c r="L346" s="445" t="s">
        <v>365</v>
      </c>
      <c r="M346" s="445" t="s">
        <v>13</v>
      </c>
      <c r="N346" s="445" t="s">
        <v>2827</v>
      </c>
    </row>
    <row r="347" spans="1:14">
      <c r="A347" s="445">
        <v>10</v>
      </c>
      <c r="B347" s="449">
        <v>45772</v>
      </c>
      <c r="C347" s="445" t="s">
        <v>41</v>
      </c>
      <c r="D347" s="445" t="s">
        <v>1009</v>
      </c>
      <c r="E347" s="445"/>
      <c r="F347" s="450">
        <v>0.66597222222222219</v>
      </c>
      <c r="G347" s="450">
        <v>0.67013888888888884</v>
      </c>
      <c r="H347" s="446">
        <f>ROUND((Table93[[#This Row],[End Time]]-Table93[[#This Row],[Start Time]])*1440,0)</f>
        <v>6</v>
      </c>
      <c r="I347" s="445" t="s">
        <v>2733</v>
      </c>
      <c r="J347" s="445"/>
      <c r="K347" s="445"/>
      <c r="L347" s="445" t="s">
        <v>365</v>
      </c>
      <c r="M347" s="445" t="s">
        <v>13</v>
      </c>
      <c r="N347" s="445" t="s">
        <v>2827</v>
      </c>
    </row>
    <row r="348" spans="1:14">
      <c r="A348" s="445">
        <v>10</v>
      </c>
      <c r="B348" s="449">
        <v>45772</v>
      </c>
      <c r="C348" s="445" t="s">
        <v>2844</v>
      </c>
      <c r="D348" s="445"/>
      <c r="E348" s="445"/>
      <c r="F348" s="450">
        <v>0.67013888888888884</v>
      </c>
      <c r="G348" s="450">
        <v>0.70486111111111116</v>
      </c>
      <c r="H348" s="446">
        <f>ROUND((Table93[[#This Row],[End Time]]-Table93[[#This Row],[Start Time]])*1440,0)</f>
        <v>50</v>
      </c>
      <c r="I348" s="445" t="s">
        <v>2735</v>
      </c>
      <c r="J348" s="445"/>
      <c r="K348" s="445"/>
      <c r="L348" s="445" t="s">
        <v>365</v>
      </c>
      <c r="M348" s="445" t="s">
        <v>13</v>
      </c>
      <c r="N348" s="445" t="s">
        <v>2827</v>
      </c>
    </row>
    <row r="349" spans="1:14">
      <c r="A349" s="445">
        <v>11</v>
      </c>
      <c r="B349" s="449">
        <v>45778</v>
      </c>
      <c r="C349" s="445" t="s">
        <v>2838</v>
      </c>
      <c r="D349" s="445" t="s">
        <v>248</v>
      </c>
      <c r="E349" s="445"/>
      <c r="F349" s="450">
        <v>0.3611111111111111</v>
      </c>
      <c r="G349" s="450">
        <v>0.38472222222222224</v>
      </c>
      <c r="H349" s="446">
        <f>ROUND((Table93[[#This Row],[End Time]]-Table93[[#This Row],[Start Time]])*1440,0)</f>
        <v>34</v>
      </c>
      <c r="I349" s="445"/>
      <c r="J349" s="445"/>
      <c r="K349" s="445"/>
      <c r="L349" s="445" t="s">
        <v>365</v>
      </c>
      <c r="M349" s="445" t="s">
        <v>362</v>
      </c>
      <c r="N349" s="445" t="s">
        <v>2827</v>
      </c>
    </row>
    <row r="350" spans="1:14">
      <c r="A350" s="445">
        <v>11</v>
      </c>
      <c r="B350" s="449">
        <v>45778</v>
      </c>
      <c r="C350" s="445" t="s">
        <v>2837</v>
      </c>
      <c r="D350" s="445" t="s">
        <v>248</v>
      </c>
      <c r="E350" s="445"/>
      <c r="F350" s="450">
        <v>0.38472222222222224</v>
      </c>
      <c r="G350" s="450">
        <v>0.39166666666666666</v>
      </c>
      <c r="H350" s="446">
        <f>ROUND((Table93[[#This Row],[End Time]]-Table93[[#This Row],[Start Time]])*1440,0)</f>
        <v>10</v>
      </c>
      <c r="I350" s="445" t="s">
        <v>2736</v>
      </c>
      <c r="J350" s="445"/>
      <c r="K350" s="445"/>
      <c r="L350" s="445" t="s">
        <v>365</v>
      </c>
      <c r="M350" s="445" t="s">
        <v>362</v>
      </c>
      <c r="N350" s="445" t="s">
        <v>2827</v>
      </c>
    </row>
    <row r="351" spans="1:14">
      <c r="A351" s="445">
        <v>11</v>
      </c>
      <c r="B351" s="449">
        <v>45778</v>
      </c>
      <c r="C351" s="445" t="s">
        <v>32</v>
      </c>
      <c r="D351" s="445" t="s">
        <v>248</v>
      </c>
      <c r="E351" s="445"/>
      <c r="F351" s="450">
        <v>0.39166666666666666</v>
      </c>
      <c r="G351" s="450">
        <v>0.39305555555555555</v>
      </c>
      <c r="H351" s="446">
        <f>ROUND((Table93[[#This Row],[End Time]]-Table93[[#This Row],[Start Time]])*1440,0)</f>
        <v>2</v>
      </c>
      <c r="I351" s="445" t="s">
        <v>2737</v>
      </c>
      <c r="J351" s="445"/>
      <c r="K351" s="445"/>
      <c r="L351" s="445" t="s">
        <v>365</v>
      </c>
      <c r="M351" s="445" t="s">
        <v>362</v>
      </c>
      <c r="N351" s="445" t="s">
        <v>2827</v>
      </c>
    </row>
    <row r="352" spans="1:14">
      <c r="A352" s="445">
        <v>11</v>
      </c>
      <c r="B352" s="449">
        <v>45778</v>
      </c>
      <c r="C352" s="445" t="s">
        <v>110</v>
      </c>
      <c r="D352" s="445" t="s">
        <v>248</v>
      </c>
      <c r="E352" s="445"/>
      <c r="F352" s="450">
        <v>0.39305555555555555</v>
      </c>
      <c r="G352" s="450">
        <v>0.40208333333333335</v>
      </c>
      <c r="H352" s="446">
        <f>ROUND((Table93[[#This Row],[End Time]]-Table93[[#This Row],[Start Time]])*1440,0)</f>
        <v>13</v>
      </c>
      <c r="I352" s="445" t="s">
        <v>2738</v>
      </c>
      <c r="J352" s="445"/>
      <c r="K352" s="445"/>
      <c r="L352" s="445" t="s">
        <v>365</v>
      </c>
      <c r="M352" s="445" t="s">
        <v>362</v>
      </c>
      <c r="N352" s="445" t="s">
        <v>2827</v>
      </c>
    </row>
    <row r="353" spans="1:14">
      <c r="A353" s="445">
        <v>11</v>
      </c>
      <c r="B353" s="449">
        <v>45778</v>
      </c>
      <c r="C353" s="445" t="s">
        <v>349</v>
      </c>
      <c r="D353" s="445" t="s">
        <v>248</v>
      </c>
      <c r="E353" s="445"/>
      <c r="F353" s="450">
        <v>0.40208333333333335</v>
      </c>
      <c r="G353" s="450">
        <v>0.41458333333333336</v>
      </c>
      <c r="H353" s="446">
        <f>ROUND((Table93[[#This Row],[End Time]]-Table93[[#This Row],[Start Time]])*1440,0)</f>
        <v>18</v>
      </c>
      <c r="I353" s="445" t="s">
        <v>2739</v>
      </c>
      <c r="J353" s="445"/>
      <c r="K353" s="445"/>
      <c r="L353" s="445" t="s">
        <v>365</v>
      </c>
      <c r="M353" s="445" t="s">
        <v>362</v>
      </c>
      <c r="N353" s="445" t="s">
        <v>2827</v>
      </c>
    </row>
    <row r="354" spans="1:14">
      <c r="A354" s="445">
        <v>11</v>
      </c>
      <c r="B354" s="449">
        <v>45778</v>
      </c>
      <c r="C354" s="445" t="s">
        <v>1030</v>
      </c>
      <c r="D354" s="445"/>
      <c r="E354" s="445"/>
      <c r="F354" s="450">
        <v>0.41666666666666669</v>
      </c>
      <c r="G354" s="450">
        <v>0.44444444444444442</v>
      </c>
      <c r="H354" s="446">
        <f>ROUND((Table93[[#This Row],[End Time]]-Table93[[#This Row],[Start Time]])*1440,0)</f>
        <v>40</v>
      </c>
      <c r="I354" s="445"/>
      <c r="J354" s="445"/>
      <c r="K354" s="445"/>
      <c r="L354" s="445" t="s">
        <v>365</v>
      </c>
      <c r="M354" s="445" t="s">
        <v>362</v>
      </c>
      <c r="N354" s="445" t="s">
        <v>2827</v>
      </c>
    </row>
    <row r="355" spans="1:14">
      <c r="A355" s="445">
        <v>11</v>
      </c>
      <c r="B355" s="449">
        <v>45778</v>
      </c>
      <c r="C355" s="445" t="s">
        <v>1022</v>
      </c>
      <c r="D355" s="445"/>
      <c r="E355" s="445"/>
      <c r="F355" s="450">
        <v>0.44444444444444442</v>
      </c>
      <c r="G355" s="450">
        <v>0.4548611111111111</v>
      </c>
      <c r="H355" s="446">
        <f>ROUND((Table93[[#This Row],[End Time]]-Table93[[#This Row],[Start Time]])*1440,0)</f>
        <v>15</v>
      </c>
      <c r="I355" s="445"/>
      <c r="J355" s="445"/>
      <c r="K355" s="445"/>
      <c r="L355" s="445" t="s">
        <v>365</v>
      </c>
      <c r="M355" s="445" t="s">
        <v>362</v>
      </c>
      <c r="N355" s="445" t="s">
        <v>2827</v>
      </c>
    </row>
    <row r="356" spans="1:14">
      <c r="A356" s="445">
        <v>11</v>
      </c>
      <c r="B356" s="449">
        <v>45778</v>
      </c>
      <c r="C356" s="445" t="s">
        <v>2845</v>
      </c>
      <c r="D356" s="445" t="s">
        <v>272</v>
      </c>
      <c r="E356" s="445"/>
      <c r="F356" s="450">
        <v>0.4548611111111111</v>
      </c>
      <c r="G356" s="450">
        <v>0.46250000000000002</v>
      </c>
      <c r="H356" s="446">
        <f>ROUND((Table93[[#This Row],[End Time]]-Table93[[#This Row],[Start Time]])*1440,0)</f>
        <v>11</v>
      </c>
      <c r="I356" s="445"/>
      <c r="J356" s="445"/>
      <c r="K356" s="445"/>
      <c r="L356" s="445" t="s">
        <v>365</v>
      </c>
      <c r="M356" s="445" t="s">
        <v>362</v>
      </c>
      <c r="N356" s="445" t="s">
        <v>2827</v>
      </c>
    </row>
    <row r="357" spans="1:14">
      <c r="A357" s="445">
        <v>11</v>
      </c>
      <c r="B357" s="449">
        <v>45778</v>
      </c>
      <c r="C357" s="445" t="s">
        <v>2839</v>
      </c>
      <c r="D357" s="445"/>
      <c r="E357" s="445"/>
      <c r="F357" s="450">
        <v>0.46875</v>
      </c>
      <c r="G357" s="450">
        <v>0.51527777777777772</v>
      </c>
      <c r="H357" s="446">
        <f>ROUND((Table93[[#This Row],[End Time]]-Table93[[#This Row],[Start Time]])*1440,0)</f>
        <v>67</v>
      </c>
      <c r="I357" s="445"/>
      <c r="J357" s="445"/>
      <c r="K357" s="445"/>
      <c r="L357" s="445" t="s">
        <v>365</v>
      </c>
      <c r="M357" s="445" t="s">
        <v>362</v>
      </c>
      <c r="N357" s="445" t="s">
        <v>2827</v>
      </c>
    </row>
    <row r="358" spans="1:14">
      <c r="A358" s="445">
        <v>11</v>
      </c>
      <c r="B358" s="449">
        <v>45778</v>
      </c>
      <c r="C358" s="445" t="s">
        <v>1030</v>
      </c>
      <c r="D358" s="445"/>
      <c r="E358" s="445"/>
      <c r="F358" s="450">
        <v>0.51527777777777772</v>
      </c>
      <c r="G358" s="450">
        <v>0.54166666666666663</v>
      </c>
      <c r="H358" s="446">
        <f>ROUND((Table93[[#This Row],[End Time]]-Table93[[#This Row],[Start Time]])*1440,0)</f>
        <v>38</v>
      </c>
      <c r="I358" s="445"/>
      <c r="J358" s="445"/>
      <c r="K358" s="445"/>
      <c r="L358" s="445" t="s">
        <v>365</v>
      </c>
      <c r="M358" s="445" t="s">
        <v>362</v>
      </c>
      <c r="N358" s="445" t="s">
        <v>2827</v>
      </c>
    </row>
    <row r="359" spans="1:14">
      <c r="A359" s="445">
        <v>11</v>
      </c>
      <c r="B359" s="449">
        <v>45778</v>
      </c>
      <c r="C359" s="445" t="s">
        <v>29</v>
      </c>
      <c r="D359" s="445"/>
      <c r="E359" s="445"/>
      <c r="F359" s="450">
        <v>0.54166666666666663</v>
      </c>
      <c r="G359" s="450">
        <v>0.56319444444444444</v>
      </c>
      <c r="H359" s="446">
        <f>ROUND((Table93[[#This Row],[End Time]]-Table93[[#This Row],[Start Time]])*1440,0)</f>
        <v>31</v>
      </c>
      <c r="I359" s="445"/>
      <c r="J359" s="445"/>
      <c r="K359" s="445"/>
      <c r="L359" s="445" t="s">
        <v>365</v>
      </c>
      <c r="M359" s="445" t="s">
        <v>362</v>
      </c>
      <c r="N359" s="445" t="s">
        <v>2827</v>
      </c>
    </row>
    <row r="360" spans="1:14">
      <c r="A360" s="445">
        <v>11</v>
      </c>
      <c r="B360" s="449">
        <v>45778</v>
      </c>
      <c r="C360" s="445" t="s">
        <v>1289</v>
      </c>
      <c r="D360" s="445"/>
      <c r="E360" s="445"/>
      <c r="F360" s="450">
        <v>0.56319444444444444</v>
      </c>
      <c r="G360" s="450">
        <v>0.57638888888888884</v>
      </c>
      <c r="H360" s="446">
        <f>ROUND((Table93[[#This Row],[End Time]]-Table93[[#This Row],[Start Time]])*1440,0)</f>
        <v>19</v>
      </c>
      <c r="I360" s="445"/>
      <c r="J360" s="445"/>
      <c r="K360" s="445"/>
      <c r="L360" s="445" t="s">
        <v>365</v>
      </c>
      <c r="M360" s="445" t="s">
        <v>362</v>
      </c>
      <c r="N360" s="445" t="s">
        <v>2827</v>
      </c>
    </row>
    <row r="361" spans="1:14">
      <c r="A361" s="445">
        <v>11</v>
      </c>
      <c r="B361" s="449">
        <v>45778</v>
      </c>
      <c r="C361" s="445" t="s">
        <v>2838</v>
      </c>
      <c r="D361" s="445" t="s">
        <v>248</v>
      </c>
      <c r="E361" s="445"/>
      <c r="F361" s="450">
        <v>0.57638888888888884</v>
      </c>
      <c r="G361" s="450">
        <v>0.58680555555555558</v>
      </c>
      <c r="H361" s="446">
        <f>ROUND((Table93[[#This Row],[End Time]]-Table93[[#This Row],[Start Time]])*1440,0)</f>
        <v>15</v>
      </c>
      <c r="I361" s="445"/>
      <c r="J361" s="445"/>
      <c r="K361" s="445"/>
      <c r="L361" s="445" t="s">
        <v>365</v>
      </c>
      <c r="M361" s="445" t="s">
        <v>362</v>
      </c>
      <c r="N361" s="445" t="s">
        <v>2827</v>
      </c>
    </row>
    <row r="362" spans="1:14">
      <c r="A362" s="445">
        <v>11</v>
      </c>
      <c r="B362" s="449">
        <v>45778</v>
      </c>
      <c r="C362" s="445" t="s">
        <v>226</v>
      </c>
      <c r="D362" s="445" t="s">
        <v>248</v>
      </c>
      <c r="E362" s="445"/>
      <c r="F362" s="450">
        <v>0.58888888888888891</v>
      </c>
      <c r="G362" s="450">
        <v>0.59236111111111112</v>
      </c>
      <c r="H362" s="446">
        <f>ROUND((Table93[[#This Row],[End Time]]-Table93[[#This Row],[Start Time]])*1440,0)</f>
        <v>5</v>
      </c>
      <c r="I362" s="445"/>
      <c r="J362" s="445"/>
      <c r="K362" s="445"/>
      <c r="L362" s="445" t="s">
        <v>365</v>
      </c>
      <c r="M362" s="445" t="s">
        <v>362</v>
      </c>
      <c r="N362" s="445" t="s">
        <v>2827</v>
      </c>
    </row>
    <row r="363" spans="1:14">
      <c r="A363" s="445">
        <v>11</v>
      </c>
      <c r="B363" s="449">
        <v>45778</v>
      </c>
      <c r="C363" s="445" t="s">
        <v>32</v>
      </c>
      <c r="D363" s="445"/>
      <c r="E363" s="445"/>
      <c r="F363" s="450">
        <v>0.59236111111111112</v>
      </c>
      <c r="G363" s="450">
        <v>0.59444444444444444</v>
      </c>
      <c r="H363" s="446">
        <f>ROUND((Table93[[#This Row],[End Time]]-Table93[[#This Row],[Start Time]])*1440,0)</f>
        <v>3</v>
      </c>
      <c r="I363" s="445" t="s">
        <v>2307</v>
      </c>
      <c r="J363" s="445"/>
      <c r="K363" s="445"/>
      <c r="L363" s="445" t="s">
        <v>365</v>
      </c>
      <c r="M363" s="445" t="s">
        <v>362</v>
      </c>
      <c r="N363" s="445" t="s">
        <v>2827</v>
      </c>
    </row>
    <row r="364" spans="1:14">
      <c r="A364" s="445">
        <v>11</v>
      </c>
      <c r="B364" s="449">
        <v>45778</v>
      </c>
      <c r="C364" s="445" t="s">
        <v>29</v>
      </c>
      <c r="D364" s="445"/>
      <c r="E364" s="445"/>
      <c r="F364" s="450">
        <v>0.59722222222222221</v>
      </c>
      <c r="G364" s="450">
        <v>0.60416666666666663</v>
      </c>
      <c r="H364" s="446">
        <f>ROUND((Table93[[#This Row],[End Time]]-Table93[[#This Row],[Start Time]])*1440,0)</f>
        <v>10</v>
      </c>
      <c r="I364" s="445"/>
      <c r="J364" s="445"/>
      <c r="K364" s="445"/>
      <c r="L364" s="445" t="s">
        <v>365</v>
      </c>
      <c r="M364" s="445" t="s">
        <v>362</v>
      </c>
      <c r="N364" s="445" t="s">
        <v>2827</v>
      </c>
    </row>
    <row r="365" spans="1:14">
      <c r="A365" s="445">
        <v>11</v>
      </c>
      <c r="B365" s="449">
        <v>45778</v>
      </c>
      <c r="C365" s="445" t="s">
        <v>1289</v>
      </c>
      <c r="D365" s="445"/>
      <c r="E365" s="445"/>
      <c r="F365" s="450">
        <v>0.60416666666666663</v>
      </c>
      <c r="G365" s="450">
        <v>0.625</v>
      </c>
      <c r="H365" s="446">
        <f>ROUND((Table93[[#This Row],[End Time]]-Table93[[#This Row],[Start Time]])*1440,0)</f>
        <v>30</v>
      </c>
      <c r="I365" s="445"/>
      <c r="J365" s="445" t="s">
        <v>1319</v>
      </c>
      <c r="K365" s="445"/>
      <c r="L365" s="445" t="s">
        <v>365</v>
      </c>
      <c r="M365" s="445" t="s">
        <v>362</v>
      </c>
      <c r="N365" s="445" t="s">
        <v>2827</v>
      </c>
    </row>
    <row r="366" spans="1:14">
      <c r="A366" s="442">
        <v>11</v>
      </c>
      <c r="B366" s="443">
        <v>45780</v>
      </c>
      <c r="C366" s="442" t="s">
        <v>29</v>
      </c>
      <c r="D366" s="442"/>
      <c r="E366" s="442" t="s">
        <v>2835</v>
      </c>
      <c r="F366" s="444">
        <v>0.34027777777777779</v>
      </c>
      <c r="G366" s="444">
        <v>0.35138888888888886</v>
      </c>
      <c r="H366" s="446">
        <f>ROUND((Table93[[#This Row],[End Time]]-Table93[[#This Row],[Start Time]])*1440,0)</f>
        <v>16</v>
      </c>
      <c r="I366" s="442" t="s">
        <v>845</v>
      </c>
      <c r="J366" s="442"/>
      <c r="K366" s="442"/>
      <c r="L366" s="442" t="s">
        <v>365</v>
      </c>
      <c r="M366" s="442" t="s">
        <v>844</v>
      </c>
      <c r="N366" s="442" t="s">
        <v>2824</v>
      </c>
    </row>
    <row r="367" spans="1:14">
      <c r="A367" s="442">
        <v>11</v>
      </c>
      <c r="B367" s="443">
        <v>45780</v>
      </c>
      <c r="C367" s="442" t="s">
        <v>29</v>
      </c>
      <c r="D367" s="442" t="s">
        <v>188</v>
      </c>
      <c r="E367" s="442" t="s">
        <v>2834</v>
      </c>
      <c r="F367" s="444">
        <v>0.3527777777777778</v>
      </c>
      <c r="G367" s="444">
        <v>0.35486111111111113</v>
      </c>
      <c r="H367" s="446">
        <f>ROUND((Table93[[#This Row],[End Time]]-Table93[[#This Row],[Start Time]])*1440,0)</f>
        <v>3</v>
      </c>
      <c r="I367" s="442" t="s">
        <v>846</v>
      </c>
      <c r="J367" s="442"/>
      <c r="K367" s="442"/>
      <c r="L367" s="442" t="s">
        <v>365</v>
      </c>
      <c r="M367" s="442" t="s">
        <v>844</v>
      </c>
      <c r="N367" s="442" t="s">
        <v>2824</v>
      </c>
    </row>
    <row r="368" spans="1:14">
      <c r="A368" s="442">
        <v>11</v>
      </c>
      <c r="B368" s="443">
        <v>45780</v>
      </c>
      <c r="C368" s="442" t="s">
        <v>36</v>
      </c>
      <c r="D368" s="442"/>
      <c r="E368" s="442" t="s">
        <v>2835</v>
      </c>
      <c r="F368" s="444">
        <v>0.35555555555555557</v>
      </c>
      <c r="G368" s="444">
        <v>0.35833333333333334</v>
      </c>
      <c r="H368" s="446">
        <f>ROUND((Table93[[#This Row],[End Time]]-Table93[[#This Row],[Start Time]])*1440,0)</f>
        <v>4</v>
      </c>
      <c r="I368" s="442" t="s">
        <v>847</v>
      </c>
      <c r="J368" s="442"/>
      <c r="K368" s="442"/>
      <c r="L368" s="442" t="s">
        <v>365</v>
      </c>
      <c r="M368" s="442" t="s">
        <v>844</v>
      </c>
      <c r="N368" s="442" t="s">
        <v>2824</v>
      </c>
    </row>
    <row r="369" spans="1:14">
      <c r="A369" s="442">
        <v>11</v>
      </c>
      <c r="B369" s="443">
        <v>45780</v>
      </c>
      <c r="C369" s="442" t="s">
        <v>29</v>
      </c>
      <c r="D369" s="442"/>
      <c r="E369" s="442" t="s">
        <v>2835</v>
      </c>
      <c r="F369" s="444">
        <v>0.35833333333333334</v>
      </c>
      <c r="G369" s="444">
        <v>0.36180555555555555</v>
      </c>
      <c r="H369" s="446">
        <f>ROUND((Table93[[#This Row],[End Time]]-Table93[[#This Row],[Start Time]])*1440,0)</f>
        <v>5</v>
      </c>
      <c r="I369" s="442" t="s">
        <v>848</v>
      </c>
      <c r="J369" s="442"/>
      <c r="K369" s="442"/>
      <c r="L369" s="442" t="s">
        <v>365</v>
      </c>
      <c r="M369" s="442" t="s">
        <v>844</v>
      </c>
      <c r="N369" s="442" t="s">
        <v>2824</v>
      </c>
    </row>
    <row r="370" spans="1:14">
      <c r="A370" s="442">
        <v>11</v>
      </c>
      <c r="B370" s="443">
        <v>45780</v>
      </c>
      <c r="C370" s="442" t="s">
        <v>41</v>
      </c>
      <c r="D370" s="442" t="s">
        <v>248</v>
      </c>
      <c r="E370" s="442" t="s">
        <v>2830</v>
      </c>
      <c r="F370" s="444">
        <v>0.36319444444444443</v>
      </c>
      <c r="G370" s="444">
        <v>0.37152777777777779</v>
      </c>
      <c r="H370" s="446">
        <f>ROUND((Table93[[#This Row],[End Time]]-Table93[[#This Row],[Start Time]])*1440,0)</f>
        <v>12</v>
      </c>
      <c r="I370" s="442" t="s">
        <v>849</v>
      </c>
      <c r="J370" s="442"/>
      <c r="K370" s="442"/>
      <c r="L370" s="442" t="s">
        <v>365</v>
      </c>
      <c r="M370" s="442" t="s">
        <v>844</v>
      </c>
      <c r="N370" s="442" t="s">
        <v>2824</v>
      </c>
    </row>
    <row r="371" spans="1:14">
      <c r="A371" s="442">
        <v>11</v>
      </c>
      <c r="B371" s="443">
        <v>45780</v>
      </c>
      <c r="C371" s="442" t="s">
        <v>2838</v>
      </c>
      <c r="D371" s="442" t="s">
        <v>248</v>
      </c>
      <c r="E371" s="442" t="s">
        <v>2830</v>
      </c>
      <c r="F371" s="444">
        <v>0.37152777777777779</v>
      </c>
      <c r="G371" s="444">
        <v>0.3840277777777778</v>
      </c>
      <c r="H371" s="446">
        <f>ROUND((Table93[[#This Row],[End Time]]-Table93[[#This Row],[Start Time]])*1440,0)</f>
        <v>18</v>
      </c>
      <c r="I371" s="442" t="s">
        <v>850</v>
      </c>
      <c r="J371" s="442"/>
      <c r="K371" s="442"/>
      <c r="L371" s="442" t="s">
        <v>365</v>
      </c>
      <c r="M371" s="442" t="s">
        <v>844</v>
      </c>
      <c r="N371" s="442" t="s">
        <v>2824</v>
      </c>
    </row>
    <row r="372" spans="1:14">
      <c r="A372" s="446">
        <v>11</v>
      </c>
      <c r="B372" s="447">
        <v>45780</v>
      </c>
      <c r="C372" s="446" t="s">
        <v>2837</v>
      </c>
      <c r="D372" s="446" t="s">
        <v>248</v>
      </c>
      <c r="E372" s="446" t="s">
        <v>2830</v>
      </c>
      <c r="F372" s="448">
        <v>0.38541666666666669</v>
      </c>
      <c r="G372" s="448">
        <v>0.39444444444444443</v>
      </c>
      <c r="H372" s="446">
        <f>ROUND((Table93[[#This Row],[End Time]]-Table93[[#This Row],[Start Time]])*1440,0)</f>
        <v>13</v>
      </c>
      <c r="I372" s="446" t="s">
        <v>851</v>
      </c>
      <c r="J372" s="446"/>
      <c r="K372" s="446"/>
      <c r="L372" s="446" t="s">
        <v>365</v>
      </c>
      <c r="M372" s="446" t="s">
        <v>844</v>
      </c>
      <c r="N372" s="446" t="s">
        <v>2824</v>
      </c>
    </row>
    <row r="373" spans="1:14">
      <c r="A373" s="446">
        <v>11</v>
      </c>
      <c r="B373" s="447">
        <v>45780</v>
      </c>
      <c r="C373" s="446" t="s">
        <v>2837</v>
      </c>
      <c r="D373" s="446" t="s">
        <v>248</v>
      </c>
      <c r="E373" s="446" t="s">
        <v>2830</v>
      </c>
      <c r="F373" s="448">
        <v>0.39583333333333331</v>
      </c>
      <c r="G373" s="448">
        <v>0.40138888888888891</v>
      </c>
      <c r="H373" s="446">
        <f>ROUND((Table93[[#This Row],[End Time]]-Table93[[#This Row],[Start Time]])*1440,0)</f>
        <v>8</v>
      </c>
      <c r="I373" s="446" t="s">
        <v>852</v>
      </c>
      <c r="J373" s="446"/>
      <c r="K373" s="446"/>
      <c r="L373" s="446" t="s">
        <v>365</v>
      </c>
      <c r="M373" s="446" t="s">
        <v>844</v>
      </c>
      <c r="N373" s="446" t="s">
        <v>2824</v>
      </c>
    </row>
    <row r="374" spans="1:14">
      <c r="A374" s="446">
        <v>11</v>
      </c>
      <c r="B374" s="447">
        <v>45780</v>
      </c>
      <c r="C374" s="446" t="s">
        <v>83</v>
      </c>
      <c r="D374" s="446" t="s">
        <v>248</v>
      </c>
      <c r="E374" s="446" t="s">
        <v>2830</v>
      </c>
      <c r="F374" s="448">
        <v>0.40416666666666667</v>
      </c>
      <c r="G374" s="448">
        <v>0.41249999999999998</v>
      </c>
      <c r="H374" s="446">
        <f>ROUND((Table93[[#This Row],[End Time]]-Table93[[#This Row],[Start Time]])*1440,0)</f>
        <v>12</v>
      </c>
      <c r="I374" s="446" t="s">
        <v>853</v>
      </c>
      <c r="J374" s="446"/>
      <c r="K374" s="446"/>
      <c r="L374" s="446" t="s">
        <v>365</v>
      </c>
      <c r="M374" s="446" t="s">
        <v>844</v>
      </c>
      <c r="N374" s="446" t="s">
        <v>2824</v>
      </c>
    </row>
    <row r="375" spans="1:14">
      <c r="A375" s="446">
        <v>11</v>
      </c>
      <c r="B375" s="447">
        <v>45780</v>
      </c>
      <c r="C375" s="446" t="s">
        <v>1022</v>
      </c>
      <c r="D375" s="446"/>
      <c r="E375" s="446" t="s">
        <v>2835</v>
      </c>
      <c r="F375" s="448">
        <v>0.41805555555555557</v>
      </c>
      <c r="G375" s="448">
        <v>0.44444444444444442</v>
      </c>
      <c r="H375" s="446">
        <f>ROUND((Table93[[#This Row],[End Time]]-Table93[[#This Row],[Start Time]])*1440,0)</f>
        <v>38</v>
      </c>
      <c r="I375" s="446" t="s">
        <v>148</v>
      </c>
      <c r="J375" s="446"/>
      <c r="K375" s="446"/>
      <c r="L375" s="446" t="s">
        <v>365</v>
      </c>
      <c r="M375" s="446" t="s">
        <v>844</v>
      </c>
      <c r="N375" s="446" t="s">
        <v>2824</v>
      </c>
    </row>
    <row r="376" spans="1:14">
      <c r="A376" s="446">
        <v>11</v>
      </c>
      <c r="B376" s="447">
        <v>45780</v>
      </c>
      <c r="C376" s="446" t="s">
        <v>2839</v>
      </c>
      <c r="D376" s="446" t="s">
        <v>117</v>
      </c>
      <c r="E376" s="446" t="s">
        <v>2829</v>
      </c>
      <c r="F376" s="448">
        <v>0.44930555555555557</v>
      </c>
      <c r="G376" s="448">
        <v>0.46041666666666664</v>
      </c>
      <c r="H376" s="446">
        <f>ROUND((Table93[[#This Row],[End Time]]-Table93[[#This Row],[Start Time]])*1440,0)</f>
        <v>16</v>
      </c>
      <c r="I376" s="446" t="s">
        <v>854</v>
      </c>
      <c r="J376" s="446"/>
      <c r="K376" s="446"/>
      <c r="L376" s="446" t="s">
        <v>365</v>
      </c>
      <c r="M376" s="446" t="s">
        <v>844</v>
      </c>
      <c r="N376" s="446" t="s">
        <v>2824</v>
      </c>
    </row>
    <row r="377" spans="1:14">
      <c r="A377" s="446">
        <v>11</v>
      </c>
      <c r="B377" s="447">
        <v>45780</v>
      </c>
      <c r="C377" s="446" t="s">
        <v>2839</v>
      </c>
      <c r="D377" s="446" t="s">
        <v>37</v>
      </c>
      <c r="E377" s="446" t="s">
        <v>2828</v>
      </c>
      <c r="F377" s="448">
        <v>0.46111111111111114</v>
      </c>
      <c r="G377" s="448">
        <v>0.47916666666666669</v>
      </c>
      <c r="H377" s="446">
        <f>ROUND((Table93[[#This Row],[End Time]]-Table93[[#This Row],[Start Time]])*1440,0)</f>
        <v>26</v>
      </c>
      <c r="I377" s="446" t="s">
        <v>855</v>
      </c>
      <c r="J377" s="446"/>
      <c r="K377" s="446"/>
      <c r="L377" s="446" t="s">
        <v>365</v>
      </c>
      <c r="M377" s="446" t="s">
        <v>844</v>
      </c>
      <c r="N377" s="446" t="s">
        <v>2824</v>
      </c>
    </row>
    <row r="378" spans="1:14">
      <c r="A378" s="446">
        <v>11</v>
      </c>
      <c r="B378" s="447">
        <v>45780</v>
      </c>
      <c r="C378" s="446" t="s">
        <v>2839</v>
      </c>
      <c r="D378" s="446"/>
      <c r="E378" s="446" t="s">
        <v>2835</v>
      </c>
      <c r="F378" s="448">
        <v>0.47916666666666669</v>
      </c>
      <c r="G378" s="448">
        <v>0.48125000000000001</v>
      </c>
      <c r="H378" s="446">
        <f>ROUND((Table93[[#This Row],[End Time]]-Table93[[#This Row],[Start Time]])*1440,0)</f>
        <v>3</v>
      </c>
      <c r="I378" s="446" t="s">
        <v>856</v>
      </c>
      <c r="J378" s="446"/>
      <c r="K378" s="446"/>
      <c r="L378" s="446" t="s">
        <v>365</v>
      </c>
      <c r="M378" s="446" t="s">
        <v>844</v>
      </c>
      <c r="N378" s="446" t="s">
        <v>2824</v>
      </c>
    </row>
    <row r="379" spans="1:14">
      <c r="A379" s="446">
        <v>11</v>
      </c>
      <c r="B379" s="447">
        <v>45780</v>
      </c>
      <c r="C379" s="446" t="s">
        <v>29</v>
      </c>
      <c r="D379" s="446"/>
      <c r="E379" s="446" t="s">
        <v>2835</v>
      </c>
      <c r="F379" s="448">
        <v>0.48333333333333334</v>
      </c>
      <c r="G379" s="448">
        <v>0.50902777777777775</v>
      </c>
      <c r="H379" s="446">
        <f>ROUND((Table93[[#This Row],[End Time]]-Table93[[#This Row],[Start Time]])*1440,0)</f>
        <v>37</v>
      </c>
      <c r="I379" s="446" t="s">
        <v>857</v>
      </c>
      <c r="J379" s="446"/>
      <c r="K379" s="446"/>
      <c r="L379" s="446" t="s">
        <v>365</v>
      </c>
      <c r="M379" s="446" t="s">
        <v>844</v>
      </c>
      <c r="N379" s="446" t="s">
        <v>2824</v>
      </c>
    </row>
    <row r="380" spans="1:14">
      <c r="A380" s="446">
        <v>11</v>
      </c>
      <c r="B380" s="447">
        <v>45780</v>
      </c>
      <c r="C380" s="446" t="s">
        <v>29</v>
      </c>
      <c r="D380" s="446"/>
      <c r="E380" s="446" t="s">
        <v>2835</v>
      </c>
      <c r="F380" s="448">
        <v>0.50972222222222219</v>
      </c>
      <c r="G380" s="448">
        <v>0.51666666666666672</v>
      </c>
      <c r="H380" s="446">
        <f>ROUND((Table93[[#This Row],[End Time]]-Table93[[#This Row],[Start Time]])*1440,0)</f>
        <v>10</v>
      </c>
      <c r="I380" s="446" t="s">
        <v>858</v>
      </c>
      <c r="J380" s="446"/>
      <c r="K380" s="446"/>
      <c r="L380" s="446" t="s">
        <v>365</v>
      </c>
      <c r="M380" s="446" t="s">
        <v>844</v>
      </c>
      <c r="N380" s="446" t="s">
        <v>2824</v>
      </c>
    </row>
    <row r="381" spans="1:14">
      <c r="A381" s="446">
        <v>11</v>
      </c>
      <c r="B381" s="447">
        <v>45780</v>
      </c>
      <c r="C381" s="446" t="s">
        <v>1030</v>
      </c>
      <c r="D381" s="446"/>
      <c r="E381" s="446" t="s">
        <v>2835</v>
      </c>
      <c r="F381" s="448">
        <v>0.51666666666666672</v>
      </c>
      <c r="G381" s="448">
        <v>0.54652777777777772</v>
      </c>
      <c r="H381" s="446">
        <f>ROUND((Table93[[#This Row],[End Time]]-Table93[[#This Row],[Start Time]])*1440,0)</f>
        <v>43</v>
      </c>
      <c r="I381" s="446" t="s">
        <v>148</v>
      </c>
      <c r="J381" s="446"/>
      <c r="K381" s="446"/>
      <c r="L381" s="446" t="s">
        <v>365</v>
      </c>
      <c r="M381" s="446" t="s">
        <v>844</v>
      </c>
      <c r="N381" s="446" t="s">
        <v>2824</v>
      </c>
    </row>
    <row r="382" spans="1:14">
      <c r="A382" s="446">
        <v>11</v>
      </c>
      <c r="B382" s="447">
        <v>45780</v>
      </c>
      <c r="C382" s="446" t="s">
        <v>29</v>
      </c>
      <c r="D382" s="446" t="s">
        <v>188</v>
      </c>
      <c r="E382" s="446" t="s">
        <v>2834</v>
      </c>
      <c r="F382" s="448">
        <v>0.54861111111111116</v>
      </c>
      <c r="G382" s="448">
        <v>0.55694444444444446</v>
      </c>
      <c r="H382" s="446">
        <f>ROUND((Table93[[#This Row],[End Time]]-Table93[[#This Row],[Start Time]])*1440,0)</f>
        <v>12</v>
      </c>
      <c r="I382" s="446" t="s">
        <v>859</v>
      </c>
      <c r="J382" s="446"/>
      <c r="K382" s="446"/>
      <c r="L382" s="446" t="s">
        <v>365</v>
      </c>
      <c r="M382" s="446" t="s">
        <v>844</v>
      </c>
      <c r="N382" s="446" t="s">
        <v>2824</v>
      </c>
    </row>
    <row r="383" spans="1:14">
      <c r="A383" s="446">
        <v>11</v>
      </c>
      <c r="B383" s="447">
        <v>45780</v>
      </c>
      <c r="C383" s="446" t="s">
        <v>29</v>
      </c>
      <c r="D383" s="446" t="s">
        <v>248</v>
      </c>
      <c r="E383" s="446" t="s">
        <v>2830</v>
      </c>
      <c r="F383" s="448">
        <v>0.55763888888888891</v>
      </c>
      <c r="G383" s="448">
        <v>0.56180555555555556</v>
      </c>
      <c r="H383" s="446">
        <f>ROUND((Table93[[#This Row],[End Time]]-Table93[[#This Row],[Start Time]])*1440,0)</f>
        <v>6</v>
      </c>
      <c r="I383" s="446" t="s">
        <v>860</v>
      </c>
      <c r="J383" s="446"/>
      <c r="K383" s="446"/>
      <c r="L383" s="446" t="s">
        <v>365</v>
      </c>
      <c r="M383" s="446" t="s">
        <v>844</v>
      </c>
      <c r="N383" s="446" t="s">
        <v>2824</v>
      </c>
    </row>
    <row r="384" spans="1:14">
      <c r="A384" s="446">
        <v>11</v>
      </c>
      <c r="B384" s="447">
        <v>45780</v>
      </c>
      <c r="C384" s="446" t="s">
        <v>2839</v>
      </c>
      <c r="D384" s="446"/>
      <c r="E384" s="446" t="s">
        <v>2835</v>
      </c>
      <c r="F384" s="448">
        <v>0.56666666666666665</v>
      </c>
      <c r="G384" s="448">
        <v>0.56666666666666665</v>
      </c>
      <c r="H384" s="446">
        <f>ROUND((Table93[[#This Row],[End Time]]-Table93[[#This Row],[Start Time]])*1440,0)</f>
        <v>0</v>
      </c>
      <c r="I384" s="446" t="s">
        <v>861</v>
      </c>
      <c r="J384" s="446"/>
      <c r="K384" s="446"/>
      <c r="L384" s="446" t="s">
        <v>365</v>
      </c>
      <c r="M384" s="446" t="s">
        <v>844</v>
      </c>
      <c r="N384" s="446" t="s">
        <v>2824</v>
      </c>
    </row>
    <row r="385" spans="1:14">
      <c r="A385" s="446">
        <v>11</v>
      </c>
      <c r="B385" s="447">
        <v>45780</v>
      </c>
      <c r="C385" s="446" t="s">
        <v>2848</v>
      </c>
      <c r="D385" s="446" t="s">
        <v>188</v>
      </c>
      <c r="E385" s="446" t="s">
        <v>2834</v>
      </c>
      <c r="F385" s="448">
        <v>0.56944444444444442</v>
      </c>
      <c r="G385" s="448">
        <v>0.57986111111111116</v>
      </c>
      <c r="H385" s="446">
        <f>ROUND((Table93[[#This Row],[End Time]]-Table93[[#This Row],[Start Time]])*1440,0)</f>
        <v>15</v>
      </c>
      <c r="I385" s="446" t="s">
        <v>862</v>
      </c>
      <c r="J385" s="446"/>
      <c r="K385" s="446"/>
      <c r="L385" s="446" t="s">
        <v>365</v>
      </c>
      <c r="M385" s="446" t="s">
        <v>844</v>
      </c>
      <c r="N385" s="446" t="s">
        <v>2824</v>
      </c>
    </row>
    <row r="386" spans="1:14">
      <c r="A386" s="446">
        <v>11</v>
      </c>
      <c r="B386" s="447">
        <v>45780</v>
      </c>
      <c r="C386" s="446" t="s">
        <v>1089</v>
      </c>
      <c r="D386" s="446"/>
      <c r="E386" s="446" t="s">
        <v>2835</v>
      </c>
      <c r="F386" s="448">
        <v>0.58194444444444449</v>
      </c>
      <c r="G386" s="448">
        <v>0.5854166666666667</v>
      </c>
      <c r="H386" s="446">
        <f>ROUND((Table93[[#This Row],[End Time]]-Table93[[#This Row],[Start Time]])*1440,0)</f>
        <v>5</v>
      </c>
      <c r="I386" s="446" t="s">
        <v>863</v>
      </c>
      <c r="J386" s="446"/>
      <c r="K386" s="446"/>
      <c r="L386" s="446" t="s">
        <v>365</v>
      </c>
      <c r="M386" s="446" t="s">
        <v>844</v>
      </c>
      <c r="N386" s="446" t="s">
        <v>2824</v>
      </c>
    </row>
    <row r="387" spans="1:14">
      <c r="A387" s="446">
        <v>11</v>
      </c>
      <c r="B387" s="447">
        <v>45780</v>
      </c>
      <c r="C387" s="446" t="s">
        <v>2845</v>
      </c>
      <c r="D387" s="446" t="s">
        <v>248</v>
      </c>
      <c r="E387" s="446" t="s">
        <v>2830</v>
      </c>
      <c r="F387" s="448">
        <v>0.59097222222222223</v>
      </c>
      <c r="G387" s="448">
        <v>0.6020833333333333</v>
      </c>
      <c r="H387" s="446">
        <f>ROUND((Table93[[#This Row],[End Time]]-Table93[[#This Row],[Start Time]])*1440,0)</f>
        <v>16</v>
      </c>
      <c r="I387" s="446" t="s">
        <v>864</v>
      </c>
      <c r="J387" s="446"/>
      <c r="K387" s="446"/>
      <c r="L387" s="446" t="s">
        <v>365</v>
      </c>
      <c r="M387" s="446" t="s">
        <v>844</v>
      </c>
      <c r="N387" s="446" t="s">
        <v>2824</v>
      </c>
    </row>
    <row r="388" spans="1:14">
      <c r="A388" s="446">
        <v>11</v>
      </c>
      <c r="B388" s="447">
        <v>45780</v>
      </c>
      <c r="C388" s="446" t="s">
        <v>83</v>
      </c>
      <c r="D388" s="446" t="s">
        <v>248</v>
      </c>
      <c r="E388" s="446" t="s">
        <v>2830</v>
      </c>
      <c r="F388" s="448">
        <v>0.6020833333333333</v>
      </c>
      <c r="G388" s="448">
        <v>0.60416666666666663</v>
      </c>
      <c r="H388" s="446">
        <f>ROUND((Table93[[#This Row],[End Time]]-Table93[[#This Row],[Start Time]])*1440,0)</f>
        <v>3</v>
      </c>
      <c r="I388" s="446" t="s">
        <v>865</v>
      </c>
      <c r="J388" s="446"/>
      <c r="K388" s="446"/>
      <c r="L388" s="446" t="s">
        <v>365</v>
      </c>
      <c r="M388" s="446" t="s">
        <v>844</v>
      </c>
      <c r="N388" s="446" t="s">
        <v>2824</v>
      </c>
    </row>
    <row r="389" spans="1:14">
      <c r="A389" s="446">
        <v>11</v>
      </c>
      <c r="B389" s="447">
        <v>45780</v>
      </c>
      <c r="C389" s="446" t="s">
        <v>1289</v>
      </c>
      <c r="D389" s="446" t="s">
        <v>248</v>
      </c>
      <c r="E389" s="446" t="s">
        <v>2830</v>
      </c>
      <c r="F389" s="448">
        <v>0.60416666666666663</v>
      </c>
      <c r="G389" s="448">
        <v>0.6069444444444444</v>
      </c>
      <c r="H389" s="446">
        <f>ROUND((Table93[[#This Row],[End Time]]-Table93[[#This Row],[Start Time]])*1440,0)</f>
        <v>4</v>
      </c>
      <c r="I389" s="446" t="s">
        <v>866</v>
      </c>
      <c r="J389" s="446"/>
      <c r="K389" s="446"/>
      <c r="L389" s="446" t="s">
        <v>365</v>
      </c>
      <c r="M389" s="446" t="s">
        <v>844</v>
      </c>
      <c r="N389" s="446" t="s">
        <v>2824</v>
      </c>
    </row>
    <row r="390" spans="1:14">
      <c r="A390" s="446">
        <v>11</v>
      </c>
      <c r="B390" s="447">
        <v>45780</v>
      </c>
      <c r="C390" s="446" t="s">
        <v>316</v>
      </c>
      <c r="D390" s="446" t="s">
        <v>248</v>
      </c>
      <c r="E390" s="446" t="s">
        <v>2830</v>
      </c>
      <c r="F390" s="448">
        <v>0.6069444444444444</v>
      </c>
      <c r="G390" s="448">
        <v>0.61319444444444449</v>
      </c>
      <c r="H390" s="446">
        <f>ROUND((Table93[[#This Row],[End Time]]-Table93[[#This Row],[Start Time]])*1440,0)</f>
        <v>9</v>
      </c>
      <c r="I390" s="446" t="s">
        <v>867</v>
      </c>
      <c r="J390" s="446"/>
      <c r="K390" s="446"/>
      <c r="L390" s="446" t="s">
        <v>365</v>
      </c>
      <c r="M390" s="446" t="s">
        <v>844</v>
      </c>
      <c r="N390" s="446" t="s">
        <v>2824</v>
      </c>
    </row>
    <row r="391" spans="1:14">
      <c r="A391" s="446">
        <v>11</v>
      </c>
      <c r="B391" s="447">
        <v>45780</v>
      </c>
      <c r="C391" s="446" t="s">
        <v>1289</v>
      </c>
      <c r="D391" s="446"/>
      <c r="E391" s="446" t="s">
        <v>2835</v>
      </c>
      <c r="F391" s="448">
        <v>0.61736111111111114</v>
      </c>
      <c r="G391" s="448">
        <v>0.61805555555555558</v>
      </c>
      <c r="H391" s="446">
        <f>ROUND((Table93[[#This Row],[End Time]]-Table93[[#This Row],[Start Time]])*1440,0)</f>
        <v>1</v>
      </c>
      <c r="I391" s="446" t="s">
        <v>868</v>
      </c>
      <c r="J391" s="446"/>
      <c r="K391" s="446"/>
      <c r="L391" s="446" t="s">
        <v>365</v>
      </c>
      <c r="M391" s="446" t="s">
        <v>844</v>
      </c>
      <c r="N391" s="446" t="s">
        <v>2824</v>
      </c>
    </row>
    <row r="392" spans="1:14">
      <c r="A392" s="446">
        <v>11</v>
      </c>
      <c r="B392" s="447">
        <v>45780</v>
      </c>
      <c r="C392" s="446" t="s">
        <v>41</v>
      </c>
      <c r="D392" s="446"/>
      <c r="E392" s="446" t="s">
        <v>2835</v>
      </c>
      <c r="F392" s="448">
        <v>0.61805555555555558</v>
      </c>
      <c r="G392" s="448">
        <v>0.62083333333333335</v>
      </c>
      <c r="H392" s="446">
        <f>ROUND((Table93[[#This Row],[End Time]]-Table93[[#This Row],[Start Time]])*1440,0)</f>
        <v>4</v>
      </c>
      <c r="I392" s="446" t="s">
        <v>869</v>
      </c>
      <c r="J392" s="446"/>
      <c r="K392" s="446"/>
      <c r="L392" s="446" t="s">
        <v>365</v>
      </c>
      <c r="M392" s="446" t="s">
        <v>844</v>
      </c>
      <c r="N392" s="446" t="s">
        <v>2824</v>
      </c>
    </row>
    <row r="393" spans="1:14">
      <c r="A393" s="446">
        <v>11</v>
      </c>
      <c r="B393" s="447">
        <v>45780</v>
      </c>
      <c r="C393" s="446" t="s">
        <v>1089</v>
      </c>
      <c r="D393" s="446"/>
      <c r="E393" s="446" t="s">
        <v>2835</v>
      </c>
      <c r="F393" s="448">
        <v>0.62152777777777779</v>
      </c>
      <c r="G393" s="448">
        <v>0.62430555555555556</v>
      </c>
      <c r="H393" s="446">
        <f>ROUND((Table93[[#This Row],[End Time]]-Table93[[#This Row],[Start Time]])*1440,0)</f>
        <v>4</v>
      </c>
      <c r="I393" s="446" t="s">
        <v>870</v>
      </c>
      <c r="J393" s="446"/>
      <c r="K393" s="446"/>
      <c r="L393" s="446" t="s">
        <v>365</v>
      </c>
      <c r="M393" s="446" t="s">
        <v>844</v>
      </c>
      <c r="N393" s="446" t="s">
        <v>2824</v>
      </c>
    </row>
    <row r="394" spans="1:14">
      <c r="A394" s="446">
        <v>11</v>
      </c>
      <c r="B394" s="447">
        <v>45780</v>
      </c>
      <c r="C394" s="446" t="s">
        <v>32</v>
      </c>
      <c r="D394" s="446"/>
      <c r="E394" s="446" t="s">
        <v>2835</v>
      </c>
      <c r="F394" s="448">
        <v>0.625</v>
      </c>
      <c r="G394" s="448">
        <v>0.63194444444444442</v>
      </c>
      <c r="H394" s="446">
        <f>ROUND((Table93[[#This Row],[End Time]]-Table93[[#This Row],[Start Time]])*1440,0)</f>
        <v>10</v>
      </c>
      <c r="I394" s="446" t="s">
        <v>871</v>
      </c>
      <c r="J394" s="446"/>
      <c r="K394" s="446"/>
      <c r="L394" s="446" t="s">
        <v>365</v>
      </c>
      <c r="M394" s="446" t="s">
        <v>844</v>
      </c>
      <c r="N394" s="446" t="s">
        <v>2824</v>
      </c>
    </row>
    <row r="395" spans="1:14">
      <c r="A395" s="446">
        <v>11</v>
      </c>
      <c r="B395" s="447">
        <v>45780</v>
      </c>
      <c r="C395" s="446" t="s">
        <v>2839</v>
      </c>
      <c r="D395" s="446"/>
      <c r="E395" s="446" t="s">
        <v>2835</v>
      </c>
      <c r="F395" s="448">
        <v>0.63194444444444442</v>
      </c>
      <c r="G395" s="448">
        <v>0.63472222222222219</v>
      </c>
      <c r="H395" s="446">
        <f>ROUND((Table93[[#This Row],[End Time]]-Table93[[#This Row],[Start Time]])*1440,0)</f>
        <v>4</v>
      </c>
      <c r="I395" s="446" t="s">
        <v>872</v>
      </c>
      <c r="J395" s="446"/>
      <c r="K395" s="446"/>
      <c r="L395" s="446" t="s">
        <v>365</v>
      </c>
      <c r="M395" s="446" t="s">
        <v>844</v>
      </c>
      <c r="N395" s="446" t="s">
        <v>2824</v>
      </c>
    </row>
    <row r="396" spans="1:14">
      <c r="A396" s="446">
        <v>11</v>
      </c>
      <c r="B396" s="447">
        <v>45780</v>
      </c>
      <c r="C396" s="446" t="s">
        <v>36</v>
      </c>
      <c r="D396" s="446"/>
      <c r="E396" s="446" t="s">
        <v>2835</v>
      </c>
      <c r="F396" s="448">
        <v>0.63541666666666663</v>
      </c>
      <c r="G396" s="448">
        <v>0.63749999999999996</v>
      </c>
      <c r="H396" s="446">
        <f>ROUND((Table93[[#This Row],[End Time]]-Table93[[#This Row],[Start Time]])*1440,0)</f>
        <v>3</v>
      </c>
      <c r="I396" s="446" t="s">
        <v>873</v>
      </c>
      <c r="J396" s="446"/>
      <c r="K396" s="446"/>
      <c r="L396" s="446" t="s">
        <v>365</v>
      </c>
      <c r="M396" s="446" t="s">
        <v>844</v>
      </c>
      <c r="N396" s="446" t="s">
        <v>2824</v>
      </c>
    </row>
    <row r="397" spans="1:14">
      <c r="A397" s="446">
        <v>11</v>
      </c>
      <c r="B397" s="447">
        <v>45780</v>
      </c>
      <c r="C397" s="446" t="s">
        <v>41</v>
      </c>
      <c r="D397" s="446" t="s">
        <v>188</v>
      </c>
      <c r="E397" s="446" t="s">
        <v>2834</v>
      </c>
      <c r="F397" s="448">
        <v>0.63888888888888884</v>
      </c>
      <c r="G397" s="448">
        <v>0.64166666666666672</v>
      </c>
      <c r="H397" s="446">
        <f>ROUND((Table93[[#This Row],[End Time]]-Table93[[#This Row],[Start Time]])*1440,0)</f>
        <v>4</v>
      </c>
      <c r="I397" s="446" t="s">
        <v>874</v>
      </c>
      <c r="J397" s="446"/>
      <c r="K397" s="446"/>
      <c r="L397" s="446" t="s">
        <v>365</v>
      </c>
      <c r="M397" s="446" t="s">
        <v>844</v>
      </c>
      <c r="N397" s="446" t="s">
        <v>2824</v>
      </c>
    </row>
    <row r="398" spans="1:14">
      <c r="A398" s="446">
        <v>11</v>
      </c>
      <c r="B398" s="447">
        <v>45780</v>
      </c>
      <c r="C398" s="446" t="s">
        <v>41</v>
      </c>
      <c r="D398" s="446" t="s">
        <v>184</v>
      </c>
      <c r="E398" s="446" t="s">
        <v>2829</v>
      </c>
      <c r="F398" s="448">
        <v>0.64375000000000004</v>
      </c>
      <c r="G398" s="448">
        <v>0.64583333333333337</v>
      </c>
      <c r="H398" s="446">
        <f>ROUND((Table93[[#This Row],[End Time]]-Table93[[#This Row],[Start Time]])*1440,0)</f>
        <v>3</v>
      </c>
      <c r="I398" s="446" t="s">
        <v>875</v>
      </c>
      <c r="J398" s="446"/>
      <c r="K398" s="446"/>
      <c r="L398" s="446" t="s">
        <v>365</v>
      </c>
      <c r="M398" s="446" t="s">
        <v>844</v>
      </c>
      <c r="N398" s="446" t="s">
        <v>2824</v>
      </c>
    </row>
    <row r="399" spans="1:14">
      <c r="A399" s="446">
        <v>11</v>
      </c>
      <c r="B399" s="447">
        <v>45780</v>
      </c>
      <c r="C399" s="446" t="s">
        <v>83</v>
      </c>
      <c r="D399" s="446" t="s">
        <v>184</v>
      </c>
      <c r="E399" s="446" t="s">
        <v>2829</v>
      </c>
      <c r="F399" s="448">
        <v>0.64583333333333337</v>
      </c>
      <c r="G399" s="448">
        <v>0.64722222222222225</v>
      </c>
      <c r="H399" s="446">
        <f>ROUND((Table93[[#This Row],[End Time]]-Table93[[#This Row],[Start Time]])*1440,0)</f>
        <v>2</v>
      </c>
      <c r="I399" s="446" t="s">
        <v>876</v>
      </c>
      <c r="J399" s="446"/>
      <c r="K399" s="446"/>
      <c r="L399" s="446" t="s">
        <v>365</v>
      </c>
      <c r="M399" s="446" t="s">
        <v>844</v>
      </c>
      <c r="N399" s="446" t="s">
        <v>2824</v>
      </c>
    </row>
    <row r="400" spans="1:14">
      <c r="A400" s="446">
        <v>11</v>
      </c>
      <c r="B400" s="447">
        <v>45780</v>
      </c>
      <c r="C400" s="446" t="s">
        <v>41</v>
      </c>
      <c r="D400" s="446" t="s">
        <v>272</v>
      </c>
      <c r="E400" s="446" t="s">
        <v>2829</v>
      </c>
      <c r="F400" s="448">
        <v>0.64930555555555558</v>
      </c>
      <c r="G400" s="448">
        <v>0.65</v>
      </c>
      <c r="H400" s="446">
        <f>ROUND((Table93[[#This Row],[End Time]]-Table93[[#This Row],[Start Time]])*1440,0)</f>
        <v>1</v>
      </c>
      <c r="I400" s="446" t="s">
        <v>877</v>
      </c>
      <c r="J400" s="446"/>
      <c r="K400" s="446"/>
      <c r="L400" s="446" t="s">
        <v>365</v>
      </c>
      <c r="M400" s="446" t="s">
        <v>844</v>
      </c>
      <c r="N400" s="446" t="s">
        <v>2824</v>
      </c>
    </row>
    <row r="401" spans="1:14">
      <c r="A401" s="446">
        <v>11</v>
      </c>
      <c r="B401" s="447">
        <v>45780</v>
      </c>
      <c r="C401" s="446" t="s">
        <v>41</v>
      </c>
      <c r="D401" s="446" t="s">
        <v>37</v>
      </c>
      <c r="E401" s="446" t="s">
        <v>2828</v>
      </c>
      <c r="F401" s="448">
        <v>0.65138888888888891</v>
      </c>
      <c r="G401" s="448">
        <v>0.65347222222222223</v>
      </c>
      <c r="H401" s="446">
        <f>ROUND((Table93[[#This Row],[End Time]]-Table93[[#This Row],[Start Time]])*1440,0)</f>
        <v>3</v>
      </c>
      <c r="I401" s="446" t="s">
        <v>878</v>
      </c>
      <c r="J401" s="446"/>
      <c r="K401" s="446"/>
      <c r="L401" s="446" t="s">
        <v>365</v>
      </c>
      <c r="M401" s="446" t="s">
        <v>844</v>
      </c>
      <c r="N401" s="446" t="s">
        <v>2824</v>
      </c>
    </row>
    <row r="402" spans="1:14">
      <c r="A402" s="446">
        <v>11</v>
      </c>
      <c r="B402" s="447">
        <v>45780</v>
      </c>
      <c r="C402" s="446" t="s">
        <v>2848</v>
      </c>
      <c r="D402" s="446" t="s">
        <v>37</v>
      </c>
      <c r="E402" s="446" t="s">
        <v>2828</v>
      </c>
      <c r="F402" s="448">
        <v>0.65416666666666667</v>
      </c>
      <c r="G402" s="448">
        <v>0.65486111111111112</v>
      </c>
      <c r="H402" s="446">
        <f>ROUND((Table93[[#This Row],[End Time]]-Table93[[#This Row],[Start Time]])*1440,0)</f>
        <v>1</v>
      </c>
      <c r="I402" s="446" t="s">
        <v>879</v>
      </c>
      <c r="J402" s="446"/>
      <c r="K402" s="446"/>
      <c r="L402" s="446" t="s">
        <v>365</v>
      </c>
      <c r="M402" s="446" t="s">
        <v>844</v>
      </c>
      <c r="N402" s="446" t="s">
        <v>2824</v>
      </c>
    </row>
    <row r="403" spans="1:14">
      <c r="A403" s="446">
        <v>11</v>
      </c>
      <c r="B403" s="447">
        <v>45780</v>
      </c>
      <c r="C403" s="446" t="s">
        <v>83</v>
      </c>
      <c r="D403" s="446" t="s">
        <v>37</v>
      </c>
      <c r="E403" s="446" t="s">
        <v>2828</v>
      </c>
      <c r="F403" s="448">
        <v>0.65486111111111112</v>
      </c>
      <c r="G403" s="448">
        <v>0.65625</v>
      </c>
      <c r="H403" s="446">
        <f>ROUND((Table93[[#This Row],[End Time]]-Table93[[#This Row],[Start Time]])*1440,0)</f>
        <v>2</v>
      </c>
      <c r="I403" s="446" t="s">
        <v>880</v>
      </c>
      <c r="J403" s="446"/>
      <c r="K403" s="446"/>
      <c r="L403" s="446" t="s">
        <v>365</v>
      </c>
      <c r="M403" s="446" t="s">
        <v>844</v>
      </c>
      <c r="N403" s="446" t="s">
        <v>2824</v>
      </c>
    </row>
    <row r="404" spans="1:14">
      <c r="A404" s="446">
        <v>11</v>
      </c>
      <c r="B404" s="447">
        <v>45780</v>
      </c>
      <c r="C404" s="446" t="s">
        <v>2850</v>
      </c>
      <c r="D404" s="446"/>
      <c r="E404" s="446" t="s">
        <v>2835</v>
      </c>
      <c r="F404" s="448">
        <v>0.65972222222222221</v>
      </c>
      <c r="G404" s="448">
        <v>0.66041666666666665</v>
      </c>
      <c r="H404" s="446">
        <f>ROUND((Table93[[#This Row],[End Time]]-Table93[[#This Row],[Start Time]])*1440,0)</f>
        <v>1</v>
      </c>
      <c r="I404" s="446" t="s">
        <v>881</v>
      </c>
      <c r="J404" s="446"/>
      <c r="K404" s="446"/>
      <c r="L404" s="446" t="s">
        <v>365</v>
      </c>
      <c r="M404" s="446" t="s">
        <v>844</v>
      </c>
      <c r="N404" s="446" t="s">
        <v>2824</v>
      </c>
    </row>
    <row r="405" spans="1:14">
      <c r="A405" s="446">
        <v>11</v>
      </c>
      <c r="B405" s="447">
        <v>45780</v>
      </c>
      <c r="C405" s="446" t="s">
        <v>2839</v>
      </c>
      <c r="D405" s="446"/>
      <c r="E405" s="446"/>
      <c r="F405" s="448">
        <v>0.66041666666666665</v>
      </c>
      <c r="G405" s="448">
        <v>0.66180555555555554</v>
      </c>
      <c r="H405" s="446">
        <f>ROUND((Table93[[#This Row],[End Time]]-Table93[[#This Row],[Start Time]])*1440,0)</f>
        <v>2</v>
      </c>
      <c r="I405" s="446" t="s">
        <v>882</v>
      </c>
      <c r="J405" s="446"/>
      <c r="K405" s="446"/>
      <c r="L405" s="446" t="s">
        <v>365</v>
      </c>
      <c r="M405" s="446" t="s">
        <v>844</v>
      </c>
      <c r="N405" s="446" t="s">
        <v>2824</v>
      </c>
    </row>
    <row r="406" spans="1:14">
      <c r="A406" s="446">
        <v>11</v>
      </c>
      <c r="B406" s="447">
        <v>45780</v>
      </c>
      <c r="C406" s="446" t="s">
        <v>226</v>
      </c>
      <c r="D406" s="446" t="s">
        <v>883</v>
      </c>
      <c r="E406" s="446"/>
      <c r="F406" s="448">
        <v>0.66180555555555554</v>
      </c>
      <c r="G406" s="448">
        <v>0.66249999999999998</v>
      </c>
      <c r="H406" s="446">
        <f>ROUND((Table93[[#This Row],[End Time]]-Table93[[#This Row],[Start Time]])*1440,0)</f>
        <v>1</v>
      </c>
      <c r="I406" s="446" t="s">
        <v>884</v>
      </c>
      <c r="J406" s="446"/>
      <c r="K406" s="446"/>
      <c r="L406" s="446" t="s">
        <v>365</v>
      </c>
      <c r="M406" s="446" t="s">
        <v>844</v>
      </c>
      <c r="N406" s="446" t="s">
        <v>2824</v>
      </c>
    </row>
    <row r="407" spans="1:14">
      <c r="A407" s="446">
        <v>11</v>
      </c>
      <c r="B407" s="447">
        <v>45780</v>
      </c>
      <c r="C407" s="446" t="s">
        <v>2839</v>
      </c>
      <c r="D407" s="446" t="s">
        <v>883</v>
      </c>
      <c r="E407" s="446"/>
      <c r="F407" s="448">
        <v>0.66249999999999998</v>
      </c>
      <c r="G407" s="448">
        <v>0.66319444444444442</v>
      </c>
      <c r="H407" s="446">
        <f>ROUND((Table93[[#This Row],[End Time]]-Table93[[#This Row],[Start Time]])*1440,0)</f>
        <v>1</v>
      </c>
      <c r="I407" s="446" t="s">
        <v>885</v>
      </c>
      <c r="J407" s="446"/>
      <c r="K407" s="446"/>
      <c r="L407" s="446" t="s">
        <v>365</v>
      </c>
      <c r="M407" s="446" t="s">
        <v>844</v>
      </c>
      <c r="N407" s="446" t="s">
        <v>2824</v>
      </c>
    </row>
    <row r="408" spans="1:14">
      <c r="A408" s="446">
        <v>11</v>
      </c>
      <c r="B408" s="447">
        <v>45780</v>
      </c>
      <c r="C408" s="446" t="s">
        <v>29</v>
      </c>
      <c r="D408" s="446" t="s">
        <v>886</v>
      </c>
      <c r="E408" s="446"/>
      <c r="F408" s="448">
        <v>0.66319444444444442</v>
      </c>
      <c r="G408" s="448">
        <v>0.66388888888888886</v>
      </c>
      <c r="H408" s="446">
        <f>ROUND((Table93[[#This Row],[End Time]]-Table93[[#This Row],[Start Time]])*1440,0)</f>
        <v>1</v>
      </c>
      <c r="I408" s="446" t="s">
        <v>887</v>
      </c>
      <c r="J408" s="446"/>
      <c r="K408" s="446"/>
      <c r="L408" s="446" t="s">
        <v>365</v>
      </c>
      <c r="M408" s="446" t="s">
        <v>844</v>
      </c>
      <c r="N408" s="446" t="s">
        <v>2824</v>
      </c>
    </row>
    <row r="409" spans="1:14">
      <c r="A409" s="446">
        <v>11</v>
      </c>
      <c r="B409" s="447">
        <v>45780</v>
      </c>
      <c r="C409" s="446" t="s">
        <v>156</v>
      </c>
      <c r="D409" s="446" t="s">
        <v>272</v>
      </c>
      <c r="E409" s="446"/>
      <c r="F409" s="448">
        <v>0.66388888888888886</v>
      </c>
      <c r="G409" s="448">
        <v>0.66527777777777775</v>
      </c>
      <c r="H409" s="446">
        <f>ROUND((Table93[[#This Row],[End Time]]-Table93[[#This Row],[Start Time]])*1440,0)</f>
        <v>2</v>
      </c>
      <c r="I409" s="446" t="s">
        <v>888</v>
      </c>
      <c r="J409" s="446"/>
      <c r="K409" s="446"/>
      <c r="L409" s="446" t="s">
        <v>365</v>
      </c>
      <c r="M409" s="446" t="s">
        <v>844</v>
      </c>
      <c r="N409" s="446" t="s">
        <v>2824</v>
      </c>
    </row>
    <row r="410" spans="1:14">
      <c r="A410" s="446">
        <v>11</v>
      </c>
      <c r="B410" s="447">
        <v>45780</v>
      </c>
      <c r="C410" s="446" t="s">
        <v>2839</v>
      </c>
      <c r="D410" s="446"/>
      <c r="E410" s="446"/>
      <c r="F410" s="448">
        <v>0.66527777777777775</v>
      </c>
      <c r="G410" s="448">
        <v>0.66736111111111107</v>
      </c>
      <c r="H410" s="446">
        <f>ROUND((Table93[[#This Row],[End Time]]-Table93[[#This Row],[Start Time]])*1440,0)</f>
        <v>3</v>
      </c>
      <c r="I410" s="446" t="s">
        <v>882</v>
      </c>
      <c r="J410" s="446"/>
      <c r="K410" s="446"/>
      <c r="L410" s="446" t="s">
        <v>365</v>
      </c>
      <c r="M410" s="446" t="s">
        <v>844</v>
      </c>
      <c r="N410" s="446" t="s">
        <v>2824</v>
      </c>
    </row>
    <row r="411" spans="1:14">
      <c r="A411" s="446">
        <v>11</v>
      </c>
      <c r="B411" s="447">
        <v>45780</v>
      </c>
      <c r="C411" s="446" t="s">
        <v>32</v>
      </c>
      <c r="D411" s="446" t="s">
        <v>37</v>
      </c>
      <c r="E411" s="446"/>
      <c r="F411" s="448">
        <v>0.66736111111111107</v>
      </c>
      <c r="G411" s="448">
        <v>0.66874999999999996</v>
      </c>
      <c r="H411" s="446">
        <f>ROUND((Table93[[#This Row],[End Time]]-Table93[[#This Row],[Start Time]])*1440,0)</f>
        <v>2</v>
      </c>
      <c r="I411" s="446" t="s">
        <v>889</v>
      </c>
      <c r="J411" s="446"/>
      <c r="K411" s="446"/>
      <c r="L411" s="446" t="s">
        <v>365</v>
      </c>
      <c r="M411" s="446" t="s">
        <v>844</v>
      </c>
      <c r="N411" s="446" t="s">
        <v>2824</v>
      </c>
    </row>
    <row r="412" spans="1:14">
      <c r="A412" s="446">
        <v>11</v>
      </c>
      <c r="B412" s="447">
        <v>45780</v>
      </c>
      <c r="C412" s="446" t="s">
        <v>41</v>
      </c>
      <c r="D412" s="446" t="s">
        <v>37</v>
      </c>
      <c r="E412" s="446"/>
      <c r="F412" s="448">
        <v>0.66874999999999996</v>
      </c>
      <c r="G412" s="448">
        <v>0.67152777777777772</v>
      </c>
      <c r="H412" s="446">
        <f>ROUND((Table93[[#This Row],[End Time]]-Table93[[#This Row],[Start Time]])*1440,0)</f>
        <v>4</v>
      </c>
      <c r="I412" s="446" t="s">
        <v>878</v>
      </c>
      <c r="J412" s="446"/>
      <c r="K412" s="446"/>
      <c r="L412" s="446" t="s">
        <v>365</v>
      </c>
      <c r="M412" s="446" t="s">
        <v>844</v>
      </c>
      <c r="N412" s="446" t="s">
        <v>2824</v>
      </c>
    </row>
    <row r="413" spans="1:14">
      <c r="A413" s="446">
        <v>11</v>
      </c>
      <c r="B413" s="447">
        <v>45780</v>
      </c>
      <c r="C413" s="446" t="s">
        <v>41</v>
      </c>
      <c r="D413" s="446" t="s">
        <v>272</v>
      </c>
      <c r="E413" s="446"/>
      <c r="F413" s="448">
        <v>0.67152777777777772</v>
      </c>
      <c r="G413" s="448">
        <v>0.67222222222222228</v>
      </c>
      <c r="H413" s="446">
        <f>ROUND((Table93[[#This Row],[End Time]]-Table93[[#This Row],[Start Time]])*1440,0)</f>
        <v>1</v>
      </c>
      <c r="I413" s="446" t="s">
        <v>890</v>
      </c>
      <c r="J413" s="446"/>
      <c r="K413" s="446"/>
      <c r="L413" s="446" t="s">
        <v>365</v>
      </c>
      <c r="M413" s="446" t="s">
        <v>844</v>
      </c>
      <c r="N413" s="446" t="s">
        <v>2824</v>
      </c>
    </row>
    <row r="414" spans="1:14">
      <c r="A414" s="446">
        <v>11</v>
      </c>
      <c r="B414" s="447">
        <v>45780</v>
      </c>
      <c r="C414" s="446" t="s">
        <v>83</v>
      </c>
      <c r="D414" s="446" t="s">
        <v>272</v>
      </c>
      <c r="E414" s="446"/>
      <c r="F414" s="448">
        <v>0.67222222222222228</v>
      </c>
      <c r="G414" s="448">
        <v>0.67291666666666672</v>
      </c>
      <c r="H414" s="446">
        <f>ROUND((Table93[[#This Row],[End Time]]-Table93[[#This Row],[Start Time]])*1440,0)</f>
        <v>1</v>
      </c>
      <c r="I414" s="446" t="s">
        <v>891</v>
      </c>
      <c r="J414" s="446"/>
      <c r="K414" s="446"/>
      <c r="L414" s="446" t="s">
        <v>365</v>
      </c>
      <c r="M414" s="446" t="s">
        <v>844</v>
      </c>
      <c r="N414" s="446" t="s">
        <v>2824</v>
      </c>
    </row>
    <row r="415" spans="1:14">
      <c r="A415" s="446">
        <v>11</v>
      </c>
      <c r="B415" s="447">
        <v>45780</v>
      </c>
      <c r="C415" s="446" t="s">
        <v>2839</v>
      </c>
      <c r="D415" s="446"/>
      <c r="E415" s="446"/>
      <c r="F415" s="448">
        <v>0.67291666666666672</v>
      </c>
      <c r="G415" s="448">
        <v>0.67361111111111116</v>
      </c>
      <c r="H415" s="446">
        <f>ROUND((Table93[[#This Row],[End Time]]-Table93[[#This Row],[Start Time]])*1440,0)</f>
        <v>1</v>
      </c>
      <c r="I415" s="446" t="s">
        <v>892</v>
      </c>
      <c r="J415" s="446"/>
      <c r="K415" s="446"/>
      <c r="L415" s="446" t="s">
        <v>365</v>
      </c>
      <c r="M415" s="446" t="s">
        <v>844</v>
      </c>
      <c r="N415" s="446" t="s">
        <v>2824</v>
      </c>
    </row>
    <row r="416" spans="1:14">
      <c r="A416" s="446">
        <v>11</v>
      </c>
      <c r="B416" s="447">
        <v>45780</v>
      </c>
      <c r="C416" s="446" t="s">
        <v>32</v>
      </c>
      <c r="D416" s="446" t="s">
        <v>248</v>
      </c>
      <c r="E416" s="446"/>
      <c r="F416" s="448">
        <v>0.67361111111111116</v>
      </c>
      <c r="G416" s="448">
        <v>0.6743055555555556</v>
      </c>
      <c r="H416" s="446">
        <f>ROUND((Table93[[#This Row],[End Time]]-Table93[[#This Row],[Start Time]])*1440,0)</f>
        <v>1</v>
      </c>
      <c r="I416" s="446" t="s">
        <v>893</v>
      </c>
      <c r="J416" s="446"/>
      <c r="K416" s="446"/>
      <c r="L416" s="446" t="s">
        <v>365</v>
      </c>
      <c r="M416" s="446" t="s">
        <v>844</v>
      </c>
      <c r="N416" s="446" t="s">
        <v>2824</v>
      </c>
    </row>
    <row r="417" spans="1:14">
      <c r="A417" s="446">
        <v>11</v>
      </c>
      <c r="B417" s="447">
        <v>45780</v>
      </c>
      <c r="C417" s="446" t="s">
        <v>2844</v>
      </c>
      <c r="D417" s="446" t="s">
        <v>248</v>
      </c>
      <c r="E417" s="446"/>
      <c r="F417" s="448">
        <v>0.6743055555555556</v>
      </c>
      <c r="G417" s="448">
        <v>0.67569444444444449</v>
      </c>
      <c r="H417" s="446">
        <f>ROUND((Table93[[#This Row],[End Time]]-Table93[[#This Row],[Start Time]])*1440,0)</f>
        <v>2</v>
      </c>
      <c r="I417" s="446" t="s">
        <v>894</v>
      </c>
      <c r="J417" s="446"/>
      <c r="K417" s="446"/>
      <c r="L417" s="446" t="s">
        <v>365</v>
      </c>
      <c r="M417" s="446" t="s">
        <v>844</v>
      </c>
      <c r="N417" s="446" t="s">
        <v>2824</v>
      </c>
    </row>
    <row r="418" spans="1:14">
      <c r="A418" s="446">
        <v>11</v>
      </c>
      <c r="B418" s="447">
        <v>45780</v>
      </c>
      <c r="C418" s="446" t="s">
        <v>83</v>
      </c>
      <c r="D418" s="446" t="s">
        <v>248</v>
      </c>
      <c r="E418" s="446"/>
      <c r="F418" s="448">
        <v>0.67569444444444449</v>
      </c>
      <c r="G418" s="448">
        <v>0.67708333333333337</v>
      </c>
      <c r="H418" s="446">
        <f>ROUND((Table93[[#This Row],[End Time]]-Table93[[#This Row],[Start Time]])*1440,0)</f>
        <v>2</v>
      </c>
      <c r="I418" s="446" t="s">
        <v>895</v>
      </c>
      <c r="J418" s="446"/>
      <c r="K418" s="446"/>
      <c r="L418" s="446" t="s">
        <v>365</v>
      </c>
      <c r="M418" s="446" t="s">
        <v>844</v>
      </c>
      <c r="N418" s="446" t="s">
        <v>2824</v>
      </c>
    </row>
  </sheetData>
  <dataValidations disablePrompts="1" count="1">
    <dataValidation type="list" allowBlank="1" showInputMessage="1" showErrorMessage="1" sqref="C2:C418" xr:uid="{BBC14ACC-905D-48ED-901F-FBDBBA1608E2}">
      <formula1>$Q$15:$Q$49</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43EAB-E8CD-4E4B-A64E-263FBA3B3E7A}">
  <sheetPr>
    <tabColor theme="8" tint="0.39997558519241921"/>
  </sheetPr>
  <dimension ref="A1:Z531"/>
  <sheetViews>
    <sheetView workbookViewId="0">
      <selection activeCell="C31" sqref="C31"/>
    </sheetView>
  </sheetViews>
  <sheetFormatPr defaultRowHeight="15.75"/>
  <cols>
    <col min="1" max="1" width="5.75" customWidth="1"/>
    <col min="2" max="2" width="10.125" bestFit="1" customWidth="1"/>
    <col min="3" max="3" width="36.375" bestFit="1" customWidth="1"/>
    <col min="4" max="4" width="20.375" bestFit="1" customWidth="1"/>
    <col min="5" max="5" width="13.375" customWidth="1"/>
    <col min="6" max="7" width="11.875" bestFit="1" customWidth="1"/>
    <col min="8" max="8" width="15.75" customWidth="1"/>
    <col min="9" max="9" width="255.75" bestFit="1" customWidth="1"/>
    <col min="10" max="10" width="142.875" bestFit="1" customWidth="1"/>
    <col min="11" max="11" width="40.625" bestFit="1" customWidth="1"/>
    <col min="12" max="12" width="8.75" customWidth="1"/>
    <col min="13" max="13" width="13.5" customWidth="1"/>
    <col min="14" max="14" width="19.75" customWidth="1"/>
    <col min="24" max="24" width="20.375" bestFit="1" customWidth="1"/>
  </cols>
  <sheetData>
    <row r="1" spans="1:26">
      <c r="A1" t="s">
        <v>2780</v>
      </c>
      <c r="B1" t="s">
        <v>9</v>
      </c>
      <c r="C1" t="s">
        <v>1656</v>
      </c>
      <c r="D1" t="s">
        <v>16</v>
      </c>
      <c r="E1" t="s">
        <v>17</v>
      </c>
      <c r="F1" t="s">
        <v>18</v>
      </c>
      <c r="G1" t="s">
        <v>19</v>
      </c>
      <c r="H1" t="s">
        <v>20</v>
      </c>
      <c r="I1" t="s">
        <v>21</v>
      </c>
      <c r="J1" t="s">
        <v>22</v>
      </c>
      <c r="K1" t="s">
        <v>23</v>
      </c>
      <c r="L1" t="s">
        <v>12</v>
      </c>
      <c r="M1" t="s">
        <v>10</v>
      </c>
      <c r="N1" t="s">
        <v>2836</v>
      </c>
    </row>
    <row r="2" spans="1:26">
      <c r="A2">
        <v>1</v>
      </c>
      <c r="B2" s="407">
        <v>45732</v>
      </c>
      <c r="C2" t="s">
        <v>25</v>
      </c>
      <c r="F2" s="430">
        <v>0.27777777777777779</v>
      </c>
      <c r="G2" s="430">
        <v>0.31805555555555554</v>
      </c>
      <c r="H2">
        <f>ROUND((Table90[[#This Row],[End Time]]-Table90[[#This Row],[Start Time]])*1440,0)</f>
        <v>58</v>
      </c>
      <c r="I2" t="s">
        <v>27</v>
      </c>
      <c r="K2" t="s">
        <v>28</v>
      </c>
      <c r="L2" t="s">
        <v>14</v>
      </c>
      <c r="M2" t="s">
        <v>13</v>
      </c>
      <c r="N2" t="s">
        <v>2824</v>
      </c>
    </row>
    <row r="3" spans="1:26">
      <c r="A3">
        <v>1</v>
      </c>
      <c r="B3" s="407">
        <v>45732</v>
      </c>
      <c r="C3" t="s">
        <v>29</v>
      </c>
      <c r="D3" t="s">
        <v>2846</v>
      </c>
      <c r="F3" s="430">
        <v>0.32083333333333336</v>
      </c>
      <c r="G3" s="430">
        <v>0.3263888888888889</v>
      </c>
      <c r="H3">
        <f>ROUND((Table90[[#This Row],[End Time]]-Table90[[#This Row],[Start Time]])*1440,0)</f>
        <v>8</v>
      </c>
      <c r="I3" t="s">
        <v>31</v>
      </c>
      <c r="L3" t="s">
        <v>14</v>
      </c>
      <c r="M3" t="s">
        <v>13</v>
      </c>
      <c r="N3" t="s">
        <v>2824</v>
      </c>
    </row>
    <row r="4" spans="1:26">
      <c r="A4">
        <v>1</v>
      </c>
      <c r="B4" s="407">
        <v>45732</v>
      </c>
      <c r="C4" t="s">
        <v>32</v>
      </c>
      <c r="F4" s="430">
        <v>0.32708333333333334</v>
      </c>
      <c r="G4" s="430">
        <v>0.32916666666666666</v>
      </c>
      <c r="H4">
        <f>ROUND((Table90[[#This Row],[End Time]]-Table90[[#This Row],[Start Time]])*1440,0)</f>
        <v>3</v>
      </c>
      <c r="I4" t="s">
        <v>34</v>
      </c>
      <c r="K4" t="s">
        <v>35</v>
      </c>
      <c r="L4" t="s">
        <v>14</v>
      </c>
      <c r="M4" t="s">
        <v>13</v>
      </c>
      <c r="N4" t="s">
        <v>2824</v>
      </c>
    </row>
    <row r="5" spans="1:26">
      <c r="A5">
        <v>1</v>
      </c>
      <c r="B5" s="407">
        <v>45732</v>
      </c>
      <c r="C5" t="s">
        <v>36</v>
      </c>
      <c r="D5" t="s">
        <v>442</v>
      </c>
      <c r="E5" t="s">
        <v>2828</v>
      </c>
      <c r="F5" s="430">
        <v>0.32916666666666666</v>
      </c>
      <c r="G5" s="430">
        <v>0.32916666666666666</v>
      </c>
      <c r="H5">
        <f>ROUND((Table90[[#This Row],[End Time]]-Table90[[#This Row],[Start Time]])*1440,0)</f>
        <v>0</v>
      </c>
      <c r="I5" t="s">
        <v>39</v>
      </c>
      <c r="K5" t="s">
        <v>40</v>
      </c>
      <c r="L5" t="s">
        <v>14</v>
      </c>
      <c r="M5" t="s">
        <v>13</v>
      </c>
      <c r="N5" t="s">
        <v>2824</v>
      </c>
      <c r="S5" t="s">
        <v>25</v>
      </c>
      <c r="V5" cm="1">
        <f t="array" ref="V5:V14">_xlfn.UNIQUE(Table90[Species])</f>
        <v>0</v>
      </c>
      <c r="X5" cm="1">
        <f t="array" ref="X5:X14">_xlfn.UNIQUE(Table90[Species])</f>
        <v>0</v>
      </c>
    </row>
    <row r="6" spans="1:26">
      <c r="A6">
        <v>1</v>
      </c>
      <c r="B6" s="407">
        <v>45732</v>
      </c>
      <c r="C6" t="s">
        <v>41</v>
      </c>
      <c r="D6" t="s">
        <v>442</v>
      </c>
      <c r="E6" t="s">
        <v>2828</v>
      </c>
      <c r="F6" s="430">
        <v>0.32916666666666666</v>
      </c>
      <c r="G6" s="430">
        <v>0.33055555555555555</v>
      </c>
      <c r="H6">
        <f>ROUND((Table90[[#This Row],[End Time]]-Table90[[#This Row],[Start Time]])*1440,0)</f>
        <v>2</v>
      </c>
      <c r="I6" t="s">
        <v>43</v>
      </c>
      <c r="K6" t="s">
        <v>44</v>
      </c>
      <c r="L6" t="s">
        <v>14</v>
      </c>
      <c r="M6" t="s">
        <v>13</v>
      </c>
      <c r="N6" t="s">
        <v>2824</v>
      </c>
      <c r="S6" t="s">
        <v>1089</v>
      </c>
      <c r="V6" t="str">
        <v>Otters &amp; Binturong</v>
      </c>
      <c r="X6" t="str">
        <v>Otters &amp; Binturong</v>
      </c>
      <c r="Z6" t="s">
        <v>442</v>
      </c>
    </row>
    <row r="7" spans="1:26">
      <c r="A7">
        <v>1</v>
      </c>
      <c r="B7" s="407">
        <v>45732</v>
      </c>
      <c r="C7" t="s">
        <v>32</v>
      </c>
      <c r="D7" t="s">
        <v>45</v>
      </c>
      <c r="F7" s="430">
        <v>0.33055555555555555</v>
      </c>
      <c r="G7" s="430">
        <v>0.33194444444444443</v>
      </c>
      <c r="H7">
        <f>ROUND((Table90[[#This Row],[End Time]]-Table90[[#This Row],[Start Time]])*1440,0)</f>
        <v>2</v>
      </c>
      <c r="I7" t="s">
        <v>46</v>
      </c>
      <c r="K7" t="s">
        <v>35</v>
      </c>
      <c r="L7" t="s">
        <v>14</v>
      </c>
      <c r="M7" t="s">
        <v>13</v>
      </c>
      <c r="N7" t="s">
        <v>2824</v>
      </c>
      <c r="S7" t="s">
        <v>2842</v>
      </c>
      <c r="V7" t="str">
        <v>Otters</v>
      </c>
      <c r="X7" t="str">
        <v>Otters</v>
      </c>
      <c r="Z7" t="s">
        <v>45</v>
      </c>
    </row>
    <row r="8" spans="1:26">
      <c r="A8">
        <v>1</v>
      </c>
      <c r="B8" s="407">
        <v>45732</v>
      </c>
      <c r="C8" t="s">
        <v>41</v>
      </c>
      <c r="D8" t="s">
        <v>45</v>
      </c>
      <c r="E8" t="s">
        <v>2829</v>
      </c>
      <c r="F8" s="430">
        <v>0.33194444444444443</v>
      </c>
      <c r="G8" s="430">
        <v>0.34305555555555556</v>
      </c>
      <c r="H8">
        <f>ROUND((Table90[[#This Row],[End Time]]-Table90[[#This Row],[Start Time]])*1440,0)</f>
        <v>16</v>
      </c>
      <c r="I8" t="s">
        <v>48</v>
      </c>
      <c r="J8" t="s">
        <v>49</v>
      </c>
      <c r="K8" t="s">
        <v>50</v>
      </c>
      <c r="L8" t="s">
        <v>14</v>
      </c>
      <c r="M8" t="s">
        <v>13</v>
      </c>
      <c r="N8" t="s">
        <v>2824</v>
      </c>
      <c r="S8" t="s">
        <v>32</v>
      </c>
      <c r="V8" t="str">
        <v>Fishing Cat</v>
      </c>
      <c r="X8" t="str">
        <v>Fishing Cat</v>
      </c>
      <c r="Z8" t="s">
        <v>51</v>
      </c>
    </row>
    <row r="9" spans="1:26">
      <c r="A9">
        <v>1</v>
      </c>
      <c r="B9" s="407">
        <v>45732</v>
      </c>
      <c r="C9" t="s">
        <v>32</v>
      </c>
      <c r="D9" t="s">
        <v>51</v>
      </c>
      <c r="E9" t="s">
        <v>2830</v>
      </c>
      <c r="F9" s="430">
        <v>0.34305555555555556</v>
      </c>
      <c r="G9" s="430">
        <v>0.34375</v>
      </c>
      <c r="H9">
        <f>ROUND((Table90[[#This Row],[End Time]]-Table90[[#This Row],[Start Time]])*1440,0)</f>
        <v>1</v>
      </c>
      <c r="I9" t="s">
        <v>53</v>
      </c>
      <c r="K9" t="s">
        <v>54</v>
      </c>
      <c r="L9" t="s">
        <v>14</v>
      </c>
      <c r="M9" t="s">
        <v>13</v>
      </c>
      <c r="N9" t="s">
        <v>2824</v>
      </c>
      <c r="S9" t="s">
        <v>41</v>
      </c>
      <c r="V9" t="str">
        <v>Red Panda</v>
      </c>
      <c r="X9" t="str">
        <v>Red Panda</v>
      </c>
      <c r="Z9" t="s">
        <v>2846</v>
      </c>
    </row>
    <row r="10" spans="1:26">
      <c r="A10">
        <v>1</v>
      </c>
      <c r="B10" s="407">
        <v>45732</v>
      </c>
      <c r="C10" t="s">
        <v>55</v>
      </c>
      <c r="D10" t="s">
        <v>51</v>
      </c>
      <c r="E10" t="s">
        <v>2830</v>
      </c>
      <c r="F10" s="430">
        <v>0.34375</v>
      </c>
      <c r="G10" s="430">
        <v>0.34513888888888888</v>
      </c>
      <c r="H10">
        <f>ROUND((Table90[[#This Row],[End Time]]-Table90[[#This Row],[Start Time]])*1440,0)</f>
        <v>2</v>
      </c>
      <c r="I10" t="s">
        <v>56</v>
      </c>
      <c r="J10" t="s">
        <v>57</v>
      </c>
      <c r="K10" t="s">
        <v>58</v>
      </c>
      <c r="L10" t="s">
        <v>14</v>
      </c>
      <c r="M10" t="s">
        <v>13</v>
      </c>
      <c r="N10" t="s">
        <v>2824</v>
      </c>
      <c r="S10" t="s">
        <v>2837</v>
      </c>
      <c r="V10" t="str">
        <v>Binturong</v>
      </c>
      <c r="X10" t="str">
        <v>Binturong</v>
      </c>
      <c r="Z10" t="s">
        <v>117</v>
      </c>
    </row>
    <row r="11" spans="1:26">
      <c r="A11">
        <v>1</v>
      </c>
      <c r="B11" s="407">
        <v>45732</v>
      </c>
      <c r="C11" t="s">
        <v>29</v>
      </c>
      <c r="D11" t="s">
        <v>51</v>
      </c>
      <c r="E11" t="s">
        <v>2830</v>
      </c>
      <c r="F11" s="430">
        <v>0.34583333333333333</v>
      </c>
      <c r="G11" s="430">
        <v>0.34930555555555554</v>
      </c>
      <c r="H11">
        <f>ROUND((Table90[[#This Row],[End Time]]-Table90[[#This Row],[Start Time]])*1440,0)</f>
        <v>5</v>
      </c>
      <c r="I11" t="s">
        <v>60</v>
      </c>
      <c r="K11" t="s">
        <v>61</v>
      </c>
      <c r="L11" t="s">
        <v>14</v>
      </c>
      <c r="M11" t="s">
        <v>13</v>
      </c>
      <c r="N11" t="s">
        <v>2824</v>
      </c>
      <c r="S11" t="s">
        <v>1830</v>
      </c>
      <c r="V11" t="str">
        <v>–</v>
      </c>
      <c r="X11" t="str">
        <v>–</v>
      </c>
      <c r="Z11" t="s">
        <v>248</v>
      </c>
    </row>
    <row r="12" spans="1:26">
      <c r="A12">
        <v>1</v>
      </c>
      <c r="B12" s="407">
        <v>45732</v>
      </c>
      <c r="C12" t="s">
        <v>32</v>
      </c>
      <c r="D12" t="s">
        <v>51</v>
      </c>
      <c r="E12" t="s">
        <v>2830</v>
      </c>
      <c r="F12" s="430">
        <v>0.34930555555555554</v>
      </c>
      <c r="G12" s="430">
        <v>0.35069444444444442</v>
      </c>
      <c r="H12">
        <f>ROUND((Table90[[#This Row],[End Time]]-Table90[[#This Row],[Start Time]])*1440,0)</f>
        <v>2</v>
      </c>
      <c r="I12" t="s">
        <v>62</v>
      </c>
      <c r="L12" t="s">
        <v>14</v>
      </c>
      <c r="M12" t="s">
        <v>13</v>
      </c>
      <c r="N12" t="s">
        <v>2824</v>
      </c>
      <c r="S12" t="s">
        <v>2838</v>
      </c>
      <c r="V12" t="str">
        <v>Tiger</v>
      </c>
      <c r="X12" t="str">
        <v>Tiger</v>
      </c>
      <c r="Z12" t="s">
        <v>188</v>
      </c>
    </row>
    <row r="13" spans="1:26">
      <c r="A13">
        <v>1</v>
      </c>
      <c r="B13" s="407">
        <v>45732</v>
      </c>
      <c r="C13" t="s">
        <v>36</v>
      </c>
      <c r="D13" t="s">
        <v>51</v>
      </c>
      <c r="E13" t="s">
        <v>2831</v>
      </c>
      <c r="F13" s="430">
        <v>0.35069444444444442</v>
      </c>
      <c r="G13" s="430">
        <v>0.35069444444444442</v>
      </c>
      <c r="H13">
        <f>ROUND((Table90[[#This Row],[End Time]]-Table90[[#This Row],[Start Time]])*1440,0)</f>
        <v>0</v>
      </c>
      <c r="I13" t="s">
        <v>63</v>
      </c>
      <c r="L13" t="s">
        <v>14</v>
      </c>
      <c r="M13" t="s">
        <v>13</v>
      </c>
      <c r="N13" t="s">
        <v>2824</v>
      </c>
      <c r="S13" t="s">
        <v>156</v>
      </c>
      <c r="V13" t="str">
        <v>Lions</v>
      </c>
      <c r="X13" t="str">
        <v>Lions</v>
      </c>
      <c r="Z13" t="s">
        <v>193</v>
      </c>
    </row>
    <row r="14" spans="1:26">
      <c r="A14">
        <v>1</v>
      </c>
      <c r="B14" s="407">
        <v>45732</v>
      </c>
      <c r="C14" t="s">
        <v>41</v>
      </c>
      <c r="D14" t="s">
        <v>51</v>
      </c>
      <c r="E14" t="s">
        <v>2831</v>
      </c>
      <c r="F14" s="430">
        <v>0.35069444444444442</v>
      </c>
      <c r="G14" s="430">
        <v>0.35138888888888886</v>
      </c>
      <c r="H14">
        <f>ROUND((Table90[[#This Row],[End Time]]-Table90[[#This Row],[Start Time]])*1440,0)</f>
        <v>1</v>
      </c>
      <c r="I14" t="s">
        <v>64</v>
      </c>
      <c r="K14" t="s">
        <v>65</v>
      </c>
      <c r="L14" t="s">
        <v>14</v>
      </c>
      <c r="M14" t="s">
        <v>13</v>
      </c>
      <c r="N14" t="s">
        <v>2824</v>
      </c>
      <c r="S14" t="s">
        <v>83</v>
      </c>
      <c r="V14" t="str">
        <v>Meerkats</v>
      </c>
      <c r="X14" t="str">
        <v>Meerkats</v>
      </c>
    </row>
    <row r="15" spans="1:26">
      <c r="A15">
        <v>1</v>
      </c>
      <c r="B15" s="407">
        <v>45732</v>
      </c>
      <c r="C15" t="s">
        <v>2845</v>
      </c>
      <c r="D15" t="s">
        <v>51</v>
      </c>
      <c r="E15" t="s">
        <v>2829</v>
      </c>
      <c r="F15" s="430">
        <v>0.35208333333333336</v>
      </c>
      <c r="G15" s="430">
        <v>0.35347222222222224</v>
      </c>
      <c r="H15">
        <f>ROUND((Table90[[#This Row],[End Time]]-Table90[[#This Row],[Start Time]])*1440,0)</f>
        <v>2</v>
      </c>
      <c r="I15" t="s">
        <v>67</v>
      </c>
      <c r="L15" t="s">
        <v>14</v>
      </c>
      <c r="M15" t="s">
        <v>13</v>
      </c>
      <c r="N15" t="s">
        <v>2824</v>
      </c>
      <c r="S15" t="s">
        <v>2008</v>
      </c>
    </row>
    <row r="16" spans="1:26">
      <c r="A16">
        <v>1</v>
      </c>
      <c r="B16" s="407">
        <v>45732</v>
      </c>
      <c r="C16" t="s">
        <v>2845</v>
      </c>
      <c r="D16" t="s">
        <v>51</v>
      </c>
      <c r="E16" t="s">
        <v>2829</v>
      </c>
      <c r="F16" s="430">
        <v>0.35347222222222224</v>
      </c>
      <c r="G16" s="430">
        <v>0.35625000000000001</v>
      </c>
      <c r="H16">
        <f>ROUND((Table90[[#This Row],[End Time]]-Table90[[#This Row],[Start Time]])*1440,0)</f>
        <v>4</v>
      </c>
      <c r="I16" t="s">
        <v>69</v>
      </c>
      <c r="K16" t="s">
        <v>70</v>
      </c>
      <c r="L16" t="s">
        <v>14</v>
      </c>
      <c r="M16" t="s">
        <v>13</v>
      </c>
      <c r="N16" t="s">
        <v>2824</v>
      </c>
      <c r="S16" t="s">
        <v>1022</v>
      </c>
    </row>
    <row r="17" spans="1:19">
      <c r="A17">
        <v>1</v>
      </c>
      <c r="B17" s="407">
        <v>45732</v>
      </c>
      <c r="C17" t="s">
        <v>2838</v>
      </c>
      <c r="D17" t="s">
        <v>51</v>
      </c>
      <c r="E17" t="s">
        <v>2831</v>
      </c>
      <c r="F17" s="430">
        <v>0.3576388888888889</v>
      </c>
      <c r="G17" s="430">
        <v>0.35902777777777778</v>
      </c>
      <c r="H17">
        <f>ROUND((Table90[[#This Row],[End Time]]-Table90[[#This Row],[Start Time]])*1440,0)</f>
        <v>2</v>
      </c>
      <c r="I17" t="s">
        <v>72</v>
      </c>
      <c r="L17" t="s">
        <v>14</v>
      </c>
      <c r="M17" t="s">
        <v>13</v>
      </c>
      <c r="N17" t="s">
        <v>2824</v>
      </c>
      <c r="S17" t="s">
        <v>2839</v>
      </c>
    </row>
    <row r="18" spans="1:19">
      <c r="A18">
        <v>1</v>
      </c>
      <c r="B18" s="407">
        <v>45732</v>
      </c>
      <c r="C18" t="s">
        <v>349</v>
      </c>
      <c r="D18" t="s">
        <v>51</v>
      </c>
      <c r="E18" t="s">
        <v>2831</v>
      </c>
      <c r="F18" s="430">
        <v>0.35972222222222222</v>
      </c>
      <c r="G18" s="430">
        <v>0.3611111111111111</v>
      </c>
      <c r="H18">
        <f>ROUND((Table90[[#This Row],[End Time]]-Table90[[#This Row],[Start Time]])*1440,0)</f>
        <v>2</v>
      </c>
      <c r="I18" t="s">
        <v>74</v>
      </c>
      <c r="K18" t="s">
        <v>75</v>
      </c>
      <c r="L18" t="s">
        <v>14</v>
      </c>
      <c r="M18" t="s">
        <v>13</v>
      </c>
      <c r="N18" t="s">
        <v>2824</v>
      </c>
      <c r="S18" t="s">
        <v>217</v>
      </c>
    </row>
    <row r="19" spans="1:19">
      <c r="A19">
        <v>1</v>
      </c>
      <c r="B19" s="407">
        <v>45732</v>
      </c>
      <c r="C19" t="s">
        <v>32</v>
      </c>
      <c r="D19" t="s">
        <v>51</v>
      </c>
      <c r="E19" t="s">
        <v>2829</v>
      </c>
      <c r="F19" s="430">
        <v>0.36180555555555555</v>
      </c>
      <c r="G19" s="430">
        <v>0.36249999999999999</v>
      </c>
      <c r="H19">
        <f>ROUND((Table90[[#This Row],[End Time]]-Table90[[#This Row],[Start Time]])*1440,0)</f>
        <v>1</v>
      </c>
      <c r="I19" t="s">
        <v>76</v>
      </c>
      <c r="L19" t="s">
        <v>14</v>
      </c>
      <c r="M19" t="s">
        <v>13</v>
      </c>
      <c r="N19" t="s">
        <v>2824</v>
      </c>
      <c r="S19" t="s">
        <v>29</v>
      </c>
    </row>
    <row r="20" spans="1:19">
      <c r="A20">
        <v>1</v>
      </c>
      <c r="B20" s="407">
        <v>45732</v>
      </c>
      <c r="C20" t="s">
        <v>41</v>
      </c>
      <c r="D20" t="s">
        <v>51</v>
      </c>
      <c r="E20" t="s">
        <v>2829</v>
      </c>
      <c r="F20" s="430">
        <v>0.36249999999999999</v>
      </c>
      <c r="G20" s="430">
        <v>0.36527777777777776</v>
      </c>
      <c r="H20">
        <f>ROUND((Table90[[#This Row],[End Time]]-Table90[[#This Row],[Start Time]])*1440,0)</f>
        <v>4</v>
      </c>
      <c r="I20" t="s">
        <v>77</v>
      </c>
      <c r="K20" t="s">
        <v>44</v>
      </c>
      <c r="L20" t="s">
        <v>14</v>
      </c>
      <c r="M20" t="s">
        <v>13</v>
      </c>
      <c r="N20" t="s">
        <v>2824</v>
      </c>
      <c r="S20" t="s">
        <v>2843</v>
      </c>
    </row>
    <row r="21" spans="1:19">
      <c r="A21">
        <v>1</v>
      </c>
      <c r="B21" s="407">
        <v>45732</v>
      </c>
      <c r="C21" t="s">
        <v>2838</v>
      </c>
      <c r="D21" t="s">
        <v>51</v>
      </c>
      <c r="E21" t="s">
        <v>2829</v>
      </c>
      <c r="F21" s="430">
        <v>0.36527777777777776</v>
      </c>
      <c r="G21" s="430">
        <v>0.3659722222222222</v>
      </c>
      <c r="H21">
        <f>ROUND((Table90[[#This Row],[End Time]]-Table90[[#This Row],[Start Time]])*1440,0)</f>
        <v>1</v>
      </c>
      <c r="I21" t="s">
        <v>78</v>
      </c>
      <c r="L21" t="s">
        <v>14</v>
      </c>
      <c r="M21" t="s">
        <v>13</v>
      </c>
      <c r="N21" t="s">
        <v>2824</v>
      </c>
      <c r="S21" t="s">
        <v>226</v>
      </c>
    </row>
    <row r="22" spans="1:19">
      <c r="A22">
        <v>1</v>
      </c>
      <c r="B22" s="407">
        <v>45732</v>
      </c>
      <c r="C22" t="s">
        <v>349</v>
      </c>
      <c r="D22" t="s">
        <v>51</v>
      </c>
      <c r="E22" t="s">
        <v>2829</v>
      </c>
      <c r="F22" s="430">
        <v>0.3659722222222222</v>
      </c>
      <c r="G22" s="430">
        <v>0.36666666666666664</v>
      </c>
      <c r="H22">
        <f>ROUND((Table90[[#This Row],[End Time]]-Table90[[#This Row],[Start Time]])*1440,0)</f>
        <v>1</v>
      </c>
      <c r="I22" t="s">
        <v>79</v>
      </c>
      <c r="L22" t="s">
        <v>14</v>
      </c>
      <c r="M22" t="s">
        <v>13</v>
      </c>
      <c r="N22" t="s">
        <v>2824</v>
      </c>
      <c r="S22" t="s">
        <v>2844</v>
      </c>
    </row>
    <row r="23" spans="1:19">
      <c r="A23">
        <v>1</v>
      </c>
      <c r="B23" s="407">
        <v>45732</v>
      </c>
      <c r="C23" t="s">
        <v>2838</v>
      </c>
      <c r="D23" t="s">
        <v>51</v>
      </c>
      <c r="E23" t="s">
        <v>2830</v>
      </c>
      <c r="F23" s="430">
        <v>0.36666666666666664</v>
      </c>
      <c r="G23" s="430">
        <v>0.36805555555555558</v>
      </c>
      <c r="H23">
        <f>ROUND((Table90[[#This Row],[End Time]]-Table90[[#This Row],[Start Time]])*1440,0)</f>
        <v>2</v>
      </c>
      <c r="I23" t="s">
        <v>81</v>
      </c>
      <c r="K23" t="s">
        <v>82</v>
      </c>
      <c r="L23" t="s">
        <v>14</v>
      </c>
      <c r="M23" t="s">
        <v>13</v>
      </c>
      <c r="N23" t="s">
        <v>2824</v>
      </c>
      <c r="S23" t="s">
        <v>1289</v>
      </c>
    </row>
    <row r="24" spans="1:19">
      <c r="A24">
        <v>1</v>
      </c>
      <c r="B24" s="407">
        <v>45732</v>
      </c>
      <c r="C24" t="s">
        <v>83</v>
      </c>
      <c r="D24" t="s">
        <v>51</v>
      </c>
      <c r="E24" t="s">
        <v>2830</v>
      </c>
      <c r="F24" s="430">
        <v>0.36805555555555558</v>
      </c>
      <c r="G24" s="430">
        <v>0.36944444444444446</v>
      </c>
      <c r="H24">
        <f>ROUND((Table90[[#This Row],[End Time]]-Table90[[#This Row],[Start Time]])*1440,0)</f>
        <v>2</v>
      </c>
      <c r="I24" t="s">
        <v>84</v>
      </c>
      <c r="L24" t="s">
        <v>14</v>
      </c>
      <c r="M24" t="s">
        <v>13</v>
      </c>
      <c r="N24" t="s">
        <v>2824</v>
      </c>
      <c r="S24" t="s">
        <v>986</v>
      </c>
    </row>
    <row r="25" spans="1:19">
      <c r="A25">
        <v>1</v>
      </c>
      <c r="B25" s="407">
        <v>45732</v>
      </c>
      <c r="C25" t="s">
        <v>1289</v>
      </c>
      <c r="D25" t="s">
        <v>51</v>
      </c>
      <c r="E25" t="s">
        <v>2830</v>
      </c>
      <c r="F25" s="430">
        <v>0.36944444444444446</v>
      </c>
      <c r="G25" s="430">
        <v>0.36944444444444446</v>
      </c>
      <c r="H25">
        <f>ROUND((Table90[[#This Row],[End Time]]-Table90[[#This Row],[Start Time]])*1440,0)</f>
        <v>0</v>
      </c>
      <c r="I25" t="s">
        <v>86</v>
      </c>
      <c r="K25" t="s">
        <v>87</v>
      </c>
      <c r="L25" t="s">
        <v>14</v>
      </c>
      <c r="M25" t="s">
        <v>13</v>
      </c>
      <c r="N25" t="s">
        <v>2824</v>
      </c>
      <c r="S25" t="s">
        <v>36</v>
      </c>
    </row>
    <row r="26" spans="1:19">
      <c r="A26">
        <v>1</v>
      </c>
      <c r="B26" s="407">
        <v>45732</v>
      </c>
      <c r="C26" t="s">
        <v>55</v>
      </c>
      <c r="D26" t="s">
        <v>51</v>
      </c>
      <c r="F26" s="430">
        <v>0.37013888888888891</v>
      </c>
      <c r="G26" s="430">
        <v>0.37083333333333335</v>
      </c>
      <c r="H26">
        <f>ROUND((Table90[[#This Row],[End Time]]-Table90[[#This Row],[Start Time]])*1440,0)</f>
        <v>1</v>
      </c>
      <c r="I26" t="s">
        <v>88</v>
      </c>
      <c r="K26" t="s">
        <v>89</v>
      </c>
      <c r="L26" t="s">
        <v>14</v>
      </c>
      <c r="M26" t="s">
        <v>13</v>
      </c>
      <c r="N26" t="s">
        <v>2824</v>
      </c>
      <c r="S26" t="s">
        <v>349</v>
      </c>
    </row>
    <row r="27" spans="1:19">
      <c r="A27">
        <v>1</v>
      </c>
      <c r="B27" s="407">
        <v>45732</v>
      </c>
      <c r="C27" t="s">
        <v>32</v>
      </c>
      <c r="D27" t="s">
        <v>45</v>
      </c>
      <c r="E27" t="s">
        <v>2829</v>
      </c>
      <c r="F27" s="430">
        <v>0.37083333333333335</v>
      </c>
      <c r="G27" s="430">
        <v>0.37291666666666667</v>
      </c>
      <c r="H27">
        <f>ROUND((Table90[[#This Row],[End Time]]-Table90[[#This Row],[Start Time]])*1440,0)</f>
        <v>3</v>
      </c>
      <c r="I27" t="s">
        <v>90</v>
      </c>
      <c r="J27" t="s">
        <v>91</v>
      </c>
      <c r="K27" t="s">
        <v>92</v>
      </c>
      <c r="L27" t="s">
        <v>14</v>
      </c>
      <c r="M27" t="s">
        <v>13</v>
      </c>
      <c r="N27" t="s">
        <v>2824</v>
      </c>
      <c r="S27" t="s">
        <v>1030</v>
      </c>
    </row>
    <row r="28" spans="1:19">
      <c r="A28">
        <v>1</v>
      </c>
      <c r="B28" s="407">
        <v>45732</v>
      </c>
      <c r="C28" t="s">
        <v>36</v>
      </c>
      <c r="F28" s="430">
        <v>0.37361111111111112</v>
      </c>
      <c r="G28" s="430">
        <v>0.375</v>
      </c>
      <c r="H28">
        <f>ROUND((Table90[[#This Row],[End Time]]-Table90[[#This Row],[Start Time]])*1440,0)</f>
        <v>2</v>
      </c>
      <c r="I28" t="s">
        <v>93</v>
      </c>
      <c r="K28" t="s">
        <v>94</v>
      </c>
      <c r="L28" t="s">
        <v>14</v>
      </c>
      <c r="M28" t="s">
        <v>13</v>
      </c>
      <c r="N28" t="s">
        <v>2824</v>
      </c>
      <c r="S28" t="s">
        <v>316</v>
      </c>
    </row>
    <row r="29" spans="1:19">
      <c r="A29">
        <v>1</v>
      </c>
      <c r="B29" s="407">
        <v>45732</v>
      </c>
      <c r="C29" t="s">
        <v>2838</v>
      </c>
      <c r="D29" t="s">
        <v>2846</v>
      </c>
      <c r="F29" s="430">
        <v>0.375</v>
      </c>
      <c r="G29" s="430">
        <v>0.37638888888888888</v>
      </c>
      <c r="H29">
        <f>ROUND((Table90[[#This Row],[End Time]]-Table90[[#This Row],[Start Time]])*1440,0)</f>
        <v>2</v>
      </c>
      <c r="I29" t="s">
        <v>97</v>
      </c>
      <c r="K29" t="s">
        <v>98</v>
      </c>
      <c r="L29" t="s">
        <v>14</v>
      </c>
      <c r="M29" t="s">
        <v>13</v>
      </c>
      <c r="N29" t="s">
        <v>2824</v>
      </c>
      <c r="S29" t="s">
        <v>440</v>
      </c>
    </row>
    <row r="30" spans="1:19">
      <c r="A30">
        <v>1</v>
      </c>
      <c r="B30" s="407">
        <v>45732</v>
      </c>
      <c r="C30" t="s">
        <v>29</v>
      </c>
      <c r="D30" t="s">
        <v>442</v>
      </c>
      <c r="F30" s="430">
        <v>0.37638888888888888</v>
      </c>
      <c r="G30" s="430">
        <v>0.37708333333333333</v>
      </c>
      <c r="H30">
        <f>ROUND((Table90[[#This Row],[End Time]]-Table90[[#This Row],[Start Time]])*1440,0)</f>
        <v>1</v>
      </c>
      <c r="I30" t="s">
        <v>99</v>
      </c>
      <c r="K30" t="s">
        <v>100</v>
      </c>
      <c r="L30" t="s">
        <v>14</v>
      </c>
      <c r="M30" t="s">
        <v>13</v>
      </c>
      <c r="N30" t="s">
        <v>2824</v>
      </c>
      <c r="S30" t="s">
        <v>2845</v>
      </c>
    </row>
    <row r="31" spans="1:19">
      <c r="A31">
        <v>1</v>
      </c>
      <c r="B31" s="407">
        <v>45732</v>
      </c>
      <c r="C31" t="s">
        <v>2838</v>
      </c>
      <c r="D31" t="s">
        <v>442</v>
      </c>
      <c r="F31" s="430">
        <v>0.37708333333333333</v>
      </c>
      <c r="G31" s="430">
        <v>0.38263888888888886</v>
      </c>
      <c r="H31">
        <f>ROUND((Table90[[#This Row],[End Time]]-Table90[[#This Row],[Start Time]])*1440,0)</f>
        <v>8</v>
      </c>
      <c r="I31" t="s">
        <v>101</v>
      </c>
      <c r="K31" t="s">
        <v>102</v>
      </c>
      <c r="L31" t="s">
        <v>14</v>
      </c>
      <c r="M31" t="s">
        <v>13</v>
      </c>
      <c r="N31" t="s">
        <v>2824</v>
      </c>
      <c r="S31" t="s">
        <v>1753</v>
      </c>
    </row>
    <row r="32" spans="1:19">
      <c r="A32">
        <v>1</v>
      </c>
      <c r="B32" s="407">
        <v>45732</v>
      </c>
      <c r="C32" t="s">
        <v>41</v>
      </c>
      <c r="D32" t="s">
        <v>442</v>
      </c>
      <c r="F32" s="430">
        <v>0.38263888888888886</v>
      </c>
      <c r="G32" s="430">
        <v>0.38263888888888886</v>
      </c>
      <c r="H32">
        <f>ROUND((Table90[[#This Row],[End Time]]-Table90[[#This Row],[Start Time]])*1440,0)</f>
        <v>0</v>
      </c>
      <c r="I32" t="s">
        <v>103</v>
      </c>
      <c r="K32" t="s">
        <v>104</v>
      </c>
      <c r="L32" t="s">
        <v>14</v>
      </c>
      <c r="M32" t="s">
        <v>13</v>
      </c>
      <c r="N32" t="s">
        <v>2824</v>
      </c>
      <c r="S32" t="s">
        <v>55</v>
      </c>
    </row>
    <row r="33" spans="1:19">
      <c r="A33">
        <v>1</v>
      </c>
      <c r="B33" s="407">
        <v>45732</v>
      </c>
      <c r="C33" t="s">
        <v>156</v>
      </c>
      <c r="D33" t="s">
        <v>442</v>
      </c>
      <c r="F33" s="430">
        <v>0.3840277777777778</v>
      </c>
      <c r="G33" s="430">
        <v>0.38472222222222224</v>
      </c>
      <c r="H33">
        <f>ROUND((Table90[[#This Row],[End Time]]-Table90[[#This Row],[Start Time]])*1440,0)</f>
        <v>1</v>
      </c>
      <c r="I33" t="s">
        <v>106</v>
      </c>
      <c r="K33" t="s">
        <v>107</v>
      </c>
      <c r="L33" t="s">
        <v>14</v>
      </c>
      <c r="M33" t="s">
        <v>13</v>
      </c>
      <c r="N33" t="s">
        <v>2824</v>
      </c>
      <c r="S33" t="s">
        <v>2847</v>
      </c>
    </row>
    <row r="34" spans="1:19">
      <c r="A34">
        <v>1</v>
      </c>
      <c r="B34" s="407">
        <v>45732</v>
      </c>
      <c r="C34" t="s">
        <v>83</v>
      </c>
      <c r="D34" t="s">
        <v>442</v>
      </c>
      <c r="F34" s="430">
        <v>0.38541666666666669</v>
      </c>
      <c r="G34" s="430">
        <v>0.38541666666666669</v>
      </c>
      <c r="H34">
        <f>ROUND((Table90[[#This Row],[End Time]]-Table90[[#This Row],[Start Time]])*1440,0)</f>
        <v>0</v>
      </c>
      <c r="I34" t="s">
        <v>108</v>
      </c>
      <c r="K34" t="s">
        <v>109</v>
      </c>
      <c r="L34" t="s">
        <v>14</v>
      </c>
      <c r="M34" t="s">
        <v>13</v>
      </c>
      <c r="N34" t="s">
        <v>2824</v>
      </c>
      <c r="S34" t="s">
        <v>2848</v>
      </c>
    </row>
    <row r="35" spans="1:19">
      <c r="A35">
        <v>1</v>
      </c>
      <c r="B35" s="407">
        <v>45732</v>
      </c>
      <c r="C35" t="s">
        <v>110</v>
      </c>
      <c r="D35" t="s">
        <v>442</v>
      </c>
      <c r="F35" s="430">
        <v>0.38541666666666669</v>
      </c>
      <c r="G35" s="430">
        <v>0.38611111111111113</v>
      </c>
      <c r="H35">
        <f>ROUND((Table90[[#This Row],[End Time]]-Table90[[#This Row],[Start Time]])*1440,0)</f>
        <v>1</v>
      </c>
      <c r="I35" t="s">
        <v>111</v>
      </c>
      <c r="K35" t="s">
        <v>112</v>
      </c>
      <c r="L35" t="s">
        <v>14</v>
      </c>
      <c r="M35" t="s">
        <v>13</v>
      </c>
      <c r="N35" t="s">
        <v>2824</v>
      </c>
    </row>
    <row r="36" spans="1:19">
      <c r="A36">
        <v>1</v>
      </c>
      <c r="B36" s="407">
        <v>45732</v>
      </c>
      <c r="C36" t="s">
        <v>32</v>
      </c>
      <c r="D36" t="s">
        <v>45</v>
      </c>
      <c r="F36" s="430">
        <v>0.38611111111111113</v>
      </c>
      <c r="G36" s="430">
        <v>0.38680555555555557</v>
      </c>
      <c r="H36">
        <f>ROUND((Table90[[#This Row],[End Time]]-Table90[[#This Row],[Start Time]])*1440,0)</f>
        <v>1</v>
      </c>
      <c r="I36" t="s">
        <v>46</v>
      </c>
      <c r="L36" t="s">
        <v>14</v>
      </c>
      <c r="M36" t="s">
        <v>13</v>
      </c>
      <c r="N36" t="s">
        <v>2824</v>
      </c>
    </row>
    <row r="37" spans="1:19">
      <c r="A37">
        <v>1</v>
      </c>
      <c r="B37" s="407">
        <v>45732</v>
      </c>
      <c r="C37" t="s">
        <v>2838</v>
      </c>
      <c r="D37" t="s">
        <v>45</v>
      </c>
      <c r="F37" s="430">
        <v>0.38680555555555557</v>
      </c>
      <c r="G37" s="430">
        <v>0.40625</v>
      </c>
      <c r="H37">
        <f>ROUND((Table90[[#This Row],[End Time]]-Table90[[#This Row],[Start Time]])*1440,0)</f>
        <v>28</v>
      </c>
      <c r="I37" t="s">
        <v>114</v>
      </c>
      <c r="J37" t="s">
        <v>115</v>
      </c>
      <c r="L37" t="s">
        <v>14</v>
      </c>
      <c r="M37" t="s">
        <v>13</v>
      </c>
      <c r="N37" t="s">
        <v>2824</v>
      </c>
    </row>
    <row r="38" spans="1:19">
      <c r="A38">
        <v>1</v>
      </c>
      <c r="B38" s="407">
        <v>45732</v>
      </c>
      <c r="C38" t="s">
        <v>32</v>
      </c>
      <c r="D38" t="s">
        <v>2846</v>
      </c>
      <c r="E38" t="s">
        <v>2828</v>
      </c>
      <c r="F38" s="430">
        <v>0.40625</v>
      </c>
      <c r="G38" s="430">
        <v>0.40694444444444444</v>
      </c>
      <c r="H38">
        <f>ROUND((Table90[[#This Row],[End Time]]-Table90[[#This Row],[Start Time]])*1440,0)</f>
        <v>1</v>
      </c>
      <c r="I38" t="s">
        <v>116</v>
      </c>
      <c r="L38" t="s">
        <v>14</v>
      </c>
      <c r="M38" t="s">
        <v>13</v>
      </c>
      <c r="N38" t="s">
        <v>2824</v>
      </c>
    </row>
    <row r="39" spans="1:19">
      <c r="A39">
        <v>1</v>
      </c>
      <c r="B39" s="407">
        <v>45732</v>
      </c>
      <c r="C39" t="s">
        <v>29</v>
      </c>
      <c r="D39" t="s">
        <v>117</v>
      </c>
      <c r="E39" t="s">
        <v>2828</v>
      </c>
      <c r="F39" s="430">
        <v>0.40694444444444444</v>
      </c>
      <c r="G39" s="430">
        <v>0.41041666666666665</v>
      </c>
      <c r="H39">
        <f>ROUND((Table90[[#This Row],[End Time]]-Table90[[#This Row],[Start Time]])*1440,0)</f>
        <v>5</v>
      </c>
      <c r="I39" t="s">
        <v>118</v>
      </c>
      <c r="L39" t="s">
        <v>14</v>
      </c>
      <c r="M39" t="s">
        <v>13</v>
      </c>
      <c r="N39" t="s">
        <v>2824</v>
      </c>
    </row>
    <row r="40" spans="1:19">
      <c r="A40">
        <v>1</v>
      </c>
      <c r="B40" s="407">
        <v>45732</v>
      </c>
      <c r="C40" t="s">
        <v>2838</v>
      </c>
      <c r="D40" t="s">
        <v>117</v>
      </c>
      <c r="E40" t="s">
        <v>2828</v>
      </c>
      <c r="F40" s="430">
        <v>0.41111111111111109</v>
      </c>
      <c r="G40" s="430">
        <v>0.41458333333333336</v>
      </c>
      <c r="H40">
        <f>ROUND((Table90[[#This Row],[End Time]]-Table90[[#This Row],[Start Time]])*1440,0)</f>
        <v>5</v>
      </c>
      <c r="I40" t="s">
        <v>119</v>
      </c>
      <c r="K40" t="s">
        <v>120</v>
      </c>
      <c r="L40" t="s">
        <v>14</v>
      </c>
      <c r="M40" t="s">
        <v>13</v>
      </c>
      <c r="N40" t="s">
        <v>2824</v>
      </c>
    </row>
    <row r="41" spans="1:19">
      <c r="A41">
        <v>1</v>
      </c>
      <c r="B41" s="407">
        <v>45732</v>
      </c>
      <c r="C41" t="s">
        <v>41</v>
      </c>
      <c r="D41" t="s">
        <v>117</v>
      </c>
      <c r="E41" t="s">
        <v>2828</v>
      </c>
      <c r="F41" s="430">
        <v>0.41805555555555557</v>
      </c>
      <c r="G41" s="430">
        <v>0.42222222222222222</v>
      </c>
      <c r="H41">
        <f>ROUND((Table90[[#This Row],[End Time]]-Table90[[#This Row],[Start Time]])*1440,0)</f>
        <v>6</v>
      </c>
      <c r="I41" t="s">
        <v>122</v>
      </c>
      <c r="K41" t="s">
        <v>123</v>
      </c>
      <c r="L41" t="s">
        <v>14</v>
      </c>
      <c r="M41" t="s">
        <v>13</v>
      </c>
      <c r="N41" t="s">
        <v>2824</v>
      </c>
    </row>
    <row r="42" spans="1:19">
      <c r="A42">
        <v>1</v>
      </c>
      <c r="B42" s="407">
        <v>45732</v>
      </c>
      <c r="C42" t="s">
        <v>1753</v>
      </c>
      <c r="D42" t="s">
        <v>117</v>
      </c>
      <c r="E42" t="s">
        <v>2828</v>
      </c>
      <c r="F42" s="430">
        <v>0.42222222222222222</v>
      </c>
      <c r="G42" s="430">
        <v>0.42222222222222222</v>
      </c>
      <c r="H42">
        <f>ROUND((Table90[[#This Row],[End Time]]-Table90[[#This Row],[Start Time]])*1440,0)</f>
        <v>0</v>
      </c>
      <c r="I42" t="s">
        <v>125</v>
      </c>
      <c r="L42" t="s">
        <v>14</v>
      </c>
      <c r="M42" t="s">
        <v>13</v>
      </c>
      <c r="N42" t="s">
        <v>2824</v>
      </c>
    </row>
    <row r="43" spans="1:19">
      <c r="A43">
        <v>1</v>
      </c>
      <c r="B43" s="407">
        <v>45732</v>
      </c>
      <c r="C43" t="s">
        <v>32</v>
      </c>
      <c r="F43" s="430">
        <v>0.42222222222222222</v>
      </c>
      <c r="G43" s="430">
        <v>0.42708333333333331</v>
      </c>
      <c r="H43">
        <f>ROUND((Table90[[#This Row],[End Time]]-Table90[[#This Row],[Start Time]])*1440,0)</f>
        <v>7</v>
      </c>
      <c r="I43" t="s">
        <v>127</v>
      </c>
      <c r="L43" t="s">
        <v>14</v>
      </c>
      <c r="M43" t="s">
        <v>13</v>
      </c>
      <c r="N43" t="s">
        <v>2824</v>
      </c>
    </row>
    <row r="44" spans="1:19">
      <c r="A44">
        <v>1</v>
      </c>
      <c r="B44" s="407">
        <v>45732</v>
      </c>
      <c r="C44" t="s">
        <v>1022</v>
      </c>
      <c r="E44" t="s">
        <v>129</v>
      </c>
      <c r="F44" s="430">
        <v>0.42708333333333331</v>
      </c>
      <c r="G44" s="430">
        <v>0.45208333333333334</v>
      </c>
      <c r="H44">
        <f>ROUND((Table90[[#This Row],[End Time]]-Table90[[#This Row],[Start Time]])*1440,0)</f>
        <v>36</v>
      </c>
      <c r="I44" t="s">
        <v>131</v>
      </c>
      <c r="K44" t="s">
        <v>132</v>
      </c>
      <c r="L44" t="s">
        <v>14</v>
      </c>
      <c r="M44" t="s">
        <v>13</v>
      </c>
      <c r="N44" t="s">
        <v>2824</v>
      </c>
    </row>
    <row r="45" spans="1:19">
      <c r="A45">
        <v>1</v>
      </c>
      <c r="B45" s="407">
        <v>45732</v>
      </c>
      <c r="C45" t="s">
        <v>32</v>
      </c>
      <c r="D45" t="s">
        <v>51</v>
      </c>
      <c r="F45" s="430">
        <v>0.45208333333333334</v>
      </c>
      <c r="G45" s="430">
        <v>0.45347222222222222</v>
      </c>
      <c r="H45">
        <f>ROUND((Table90[[#This Row],[End Time]]-Table90[[#This Row],[Start Time]])*1440,0)</f>
        <v>2</v>
      </c>
      <c r="I45" t="s">
        <v>53</v>
      </c>
      <c r="L45" t="s">
        <v>14</v>
      </c>
      <c r="M45" t="s">
        <v>13</v>
      </c>
      <c r="N45" t="s">
        <v>2824</v>
      </c>
    </row>
    <row r="46" spans="1:19">
      <c r="A46">
        <v>1</v>
      </c>
      <c r="B46" s="407">
        <v>45732</v>
      </c>
      <c r="C46" t="s">
        <v>55</v>
      </c>
      <c r="D46" t="s">
        <v>51</v>
      </c>
      <c r="E46" t="s">
        <v>2831</v>
      </c>
      <c r="F46" s="430">
        <v>0.45347222222222222</v>
      </c>
      <c r="G46" s="430">
        <v>0.45624999999999999</v>
      </c>
      <c r="H46">
        <f>ROUND((Table90[[#This Row],[End Time]]-Table90[[#This Row],[Start Time]])*1440,0)</f>
        <v>4</v>
      </c>
      <c r="I46" t="s">
        <v>133</v>
      </c>
      <c r="K46" t="s">
        <v>134</v>
      </c>
      <c r="L46" t="s">
        <v>14</v>
      </c>
      <c r="M46" t="s">
        <v>13</v>
      </c>
      <c r="N46" t="s">
        <v>2824</v>
      </c>
    </row>
    <row r="47" spans="1:19">
      <c r="A47">
        <v>1</v>
      </c>
      <c r="B47" s="407">
        <v>45732</v>
      </c>
      <c r="C47" t="s">
        <v>2838</v>
      </c>
      <c r="D47" t="s">
        <v>51</v>
      </c>
      <c r="E47" t="s">
        <v>2831</v>
      </c>
      <c r="F47" s="430">
        <v>0.45624999999999999</v>
      </c>
      <c r="G47" s="430">
        <v>0.47916666666666669</v>
      </c>
      <c r="H47">
        <f>ROUND((Table90[[#This Row],[End Time]]-Table90[[#This Row],[Start Time]])*1440,0)</f>
        <v>33</v>
      </c>
      <c r="I47" t="s">
        <v>136</v>
      </c>
      <c r="K47" t="s">
        <v>75</v>
      </c>
      <c r="L47" t="s">
        <v>14</v>
      </c>
      <c r="M47" t="s">
        <v>13</v>
      </c>
      <c r="N47" t="s">
        <v>2824</v>
      </c>
    </row>
    <row r="48" spans="1:19">
      <c r="A48">
        <v>1</v>
      </c>
      <c r="B48" s="407">
        <v>45732</v>
      </c>
      <c r="C48" t="s">
        <v>2838</v>
      </c>
      <c r="D48" t="s">
        <v>51</v>
      </c>
      <c r="E48" t="s">
        <v>2830</v>
      </c>
      <c r="F48" s="430">
        <v>0.47916666666666669</v>
      </c>
      <c r="G48" s="430">
        <v>0.48055555555555557</v>
      </c>
      <c r="H48">
        <f>ROUND((Table90[[#This Row],[End Time]]-Table90[[#This Row],[Start Time]])*1440,0)</f>
        <v>2</v>
      </c>
      <c r="I48" t="s">
        <v>137</v>
      </c>
      <c r="L48" t="s">
        <v>14</v>
      </c>
      <c r="M48" t="s">
        <v>13</v>
      </c>
      <c r="N48" t="s">
        <v>2824</v>
      </c>
    </row>
    <row r="49" spans="1:14">
      <c r="A49">
        <v>1</v>
      </c>
      <c r="B49" s="407">
        <v>45732</v>
      </c>
      <c r="C49" t="s">
        <v>32</v>
      </c>
      <c r="D49" t="s">
        <v>2846</v>
      </c>
      <c r="F49" s="430">
        <v>0.48055555555555557</v>
      </c>
      <c r="G49" s="430">
        <v>0.4826388888888889</v>
      </c>
      <c r="H49">
        <f>ROUND((Table90[[#This Row],[End Time]]-Table90[[#This Row],[Start Time]])*1440,0)</f>
        <v>3</v>
      </c>
      <c r="I49" t="s">
        <v>138</v>
      </c>
      <c r="L49" t="s">
        <v>14</v>
      </c>
      <c r="M49" t="s">
        <v>13</v>
      </c>
      <c r="N49" t="s">
        <v>2824</v>
      </c>
    </row>
    <row r="50" spans="1:14">
      <c r="A50">
        <v>1</v>
      </c>
      <c r="B50" s="407">
        <v>45732</v>
      </c>
      <c r="C50" t="s">
        <v>41</v>
      </c>
      <c r="D50" t="s">
        <v>442</v>
      </c>
      <c r="E50" t="s">
        <v>2828</v>
      </c>
      <c r="F50" s="430">
        <v>0.4826388888888889</v>
      </c>
      <c r="G50" s="430">
        <v>0.48402777777777778</v>
      </c>
      <c r="H50">
        <f>ROUND((Table90[[#This Row],[End Time]]-Table90[[#This Row],[Start Time]])*1440,0)</f>
        <v>2</v>
      </c>
      <c r="I50" t="s">
        <v>139</v>
      </c>
      <c r="K50" t="s">
        <v>44</v>
      </c>
      <c r="L50" t="s">
        <v>14</v>
      </c>
      <c r="M50" t="s">
        <v>13</v>
      </c>
      <c r="N50" t="s">
        <v>2824</v>
      </c>
    </row>
    <row r="51" spans="1:14">
      <c r="A51">
        <v>1</v>
      </c>
      <c r="B51" s="407">
        <v>45732</v>
      </c>
      <c r="C51" t="s">
        <v>2838</v>
      </c>
      <c r="D51" t="s">
        <v>2846</v>
      </c>
      <c r="E51" t="s">
        <v>2828</v>
      </c>
      <c r="F51" s="430">
        <v>0.48472222222222222</v>
      </c>
      <c r="G51" s="430">
        <v>0.48749999999999999</v>
      </c>
      <c r="H51">
        <f>ROUND((Table90[[#This Row],[End Time]]-Table90[[#This Row],[Start Time]])*1440,0)</f>
        <v>4</v>
      </c>
      <c r="I51" t="s">
        <v>140</v>
      </c>
      <c r="K51" t="s">
        <v>141</v>
      </c>
      <c r="L51" t="s">
        <v>14</v>
      </c>
      <c r="M51" t="s">
        <v>13</v>
      </c>
      <c r="N51" t="s">
        <v>2824</v>
      </c>
    </row>
    <row r="52" spans="1:14">
      <c r="A52">
        <v>1</v>
      </c>
      <c r="B52" s="407">
        <v>45732</v>
      </c>
      <c r="C52" t="s">
        <v>2838</v>
      </c>
      <c r="D52" t="s">
        <v>45</v>
      </c>
      <c r="E52" t="s">
        <v>2829</v>
      </c>
      <c r="F52" s="430">
        <v>0.48819444444444443</v>
      </c>
      <c r="G52" s="430">
        <v>0.50416666666666665</v>
      </c>
      <c r="H52">
        <f>ROUND((Table90[[#This Row],[End Time]]-Table90[[#This Row],[Start Time]])*1440,0)</f>
        <v>23</v>
      </c>
      <c r="I52" t="s">
        <v>143</v>
      </c>
      <c r="K52" t="s">
        <v>82</v>
      </c>
      <c r="L52" t="s">
        <v>14</v>
      </c>
      <c r="M52" t="s">
        <v>13</v>
      </c>
      <c r="N52" t="s">
        <v>2824</v>
      </c>
    </row>
    <row r="53" spans="1:14">
      <c r="A53">
        <v>1</v>
      </c>
      <c r="B53" s="407">
        <v>45732</v>
      </c>
      <c r="C53" t="s">
        <v>41</v>
      </c>
      <c r="D53" t="s">
        <v>45</v>
      </c>
      <c r="E53" t="s">
        <v>2829</v>
      </c>
      <c r="F53" s="430">
        <v>0.50416666666666665</v>
      </c>
      <c r="G53" s="430">
        <v>0.5083333333333333</v>
      </c>
      <c r="H53">
        <f>ROUND((Table90[[#This Row],[End Time]]-Table90[[#This Row],[Start Time]])*1440,0)</f>
        <v>6</v>
      </c>
      <c r="I53" t="s">
        <v>144</v>
      </c>
      <c r="K53" t="s">
        <v>44</v>
      </c>
      <c r="L53" t="s">
        <v>14</v>
      </c>
      <c r="M53" t="s">
        <v>13</v>
      </c>
      <c r="N53" t="s">
        <v>2824</v>
      </c>
    </row>
    <row r="54" spans="1:14">
      <c r="A54">
        <v>1</v>
      </c>
      <c r="B54" s="407">
        <v>45732</v>
      </c>
      <c r="C54" t="s">
        <v>32</v>
      </c>
      <c r="F54" s="430">
        <v>0.5083333333333333</v>
      </c>
      <c r="G54" s="430">
        <v>0.51388888888888884</v>
      </c>
      <c r="H54">
        <f>ROUND((Table90[[#This Row],[End Time]]-Table90[[#This Row],[Start Time]])*1440,0)</f>
        <v>8</v>
      </c>
      <c r="I54" t="s">
        <v>145</v>
      </c>
      <c r="L54" t="s">
        <v>14</v>
      </c>
      <c r="M54" t="s">
        <v>13</v>
      </c>
      <c r="N54" t="s">
        <v>2824</v>
      </c>
    </row>
    <row r="55" spans="1:14">
      <c r="A55">
        <v>1</v>
      </c>
      <c r="B55" s="407">
        <v>45732</v>
      </c>
      <c r="C55" t="s">
        <v>1030</v>
      </c>
      <c r="F55" s="430">
        <v>0.51388888888888884</v>
      </c>
      <c r="G55" s="430">
        <v>0.54166666666666663</v>
      </c>
      <c r="H55">
        <f>ROUND((Table90[[#This Row],[End Time]]-Table90[[#This Row],[Start Time]])*1440,0)</f>
        <v>40</v>
      </c>
      <c r="I55" t="s">
        <v>148</v>
      </c>
      <c r="L55" t="s">
        <v>14</v>
      </c>
      <c r="M55" t="s">
        <v>13</v>
      </c>
      <c r="N55" t="s">
        <v>2824</v>
      </c>
    </row>
    <row r="56" spans="1:14">
      <c r="A56">
        <v>1</v>
      </c>
      <c r="B56" s="407">
        <v>45732</v>
      </c>
      <c r="C56" t="s">
        <v>1289</v>
      </c>
      <c r="E56" t="s">
        <v>129</v>
      </c>
      <c r="F56" s="430">
        <v>0.54166666666666663</v>
      </c>
      <c r="G56" s="430">
        <v>0.56388888888888888</v>
      </c>
      <c r="H56">
        <f>ROUND((Table90[[#This Row],[End Time]]-Table90[[#This Row],[Start Time]])*1440,0)</f>
        <v>32</v>
      </c>
      <c r="I56" t="s">
        <v>150</v>
      </c>
      <c r="L56" t="s">
        <v>14</v>
      </c>
      <c r="M56" t="s">
        <v>13</v>
      </c>
      <c r="N56" t="s">
        <v>2824</v>
      </c>
    </row>
    <row r="57" spans="1:14">
      <c r="A57">
        <v>1</v>
      </c>
      <c r="B57" s="407">
        <v>45732</v>
      </c>
      <c r="C57" t="s">
        <v>29</v>
      </c>
      <c r="D57" t="s">
        <v>442</v>
      </c>
      <c r="E57" t="s">
        <v>2828</v>
      </c>
      <c r="F57" s="430">
        <v>0.56388888888888888</v>
      </c>
      <c r="G57" s="430">
        <v>0.56597222222222221</v>
      </c>
      <c r="H57">
        <f>ROUND((Table90[[#This Row],[End Time]]-Table90[[#This Row],[Start Time]])*1440,0)</f>
        <v>3</v>
      </c>
      <c r="I57" t="s">
        <v>151</v>
      </c>
      <c r="K57" t="s">
        <v>152</v>
      </c>
      <c r="L57" t="s">
        <v>14</v>
      </c>
      <c r="M57" t="s">
        <v>13</v>
      </c>
      <c r="N57" t="s">
        <v>2824</v>
      </c>
    </row>
    <row r="58" spans="1:14">
      <c r="A58">
        <v>1</v>
      </c>
      <c r="B58" s="407">
        <v>45732</v>
      </c>
      <c r="C58" t="s">
        <v>32</v>
      </c>
      <c r="D58" t="s">
        <v>442</v>
      </c>
      <c r="E58" t="s">
        <v>2828</v>
      </c>
      <c r="F58" s="430">
        <v>0.56597222222222221</v>
      </c>
      <c r="G58" s="430">
        <v>0.56805555555555554</v>
      </c>
      <c r="H58">
        <f>ROUND((Table90[[#This Row],[End Time]]-Table90[[#This Row],[Start Time]])*1440,0)</f>
        <v>3</v>
      </c>
      <c r="I58" t="s">
        <v>153</v>
      </c>
      <c r="L58" t="s">
        <v>14</v>
      </c>
      <c r="M58" t="s">
        <v>13</v>
      </c>
      <c r="N58" t="s">
        <v>2824</v>
      </c>
    </row>
    <row r="59" spans="1:14">
      <c r="A59">
        <v>1</v>
      </c>
      <c r="B59" s="407">
        <v>45732</v>
      </c>
      <c r="C59" t="s">
        <v>41</v>
      </c>
      <c r="D59" t="s">
        <v>442</v>
      </c>
      <c r="E59" t="s">
        <v>2828</v>
      </c>
      <c r="F59" s="430">
        <v>0.56944444444444442</v>
      </c>
      <c r="G59" s="430">
        <v>0.5708333333333333</v>
      </c>
      <c r="H59">
        <f>ROUND((Table90[[#This Row],[End Time]]-Table90[[#This Row],[Start Time]])*1440,0)</f>
        <v>2</v>
      </c>
      <c r="I59" t="s">
        <v>154</v>
      </c>
      <c r="K59" t="s">
        <v>155</v>
      </c>
      <c r="L59" t="s">
        <v>14</v>
      </c>
      <c r="M59" t="s">
        <v>13</v>
      </c>
      <c r="N59" t="s">
        <v>2824</v>
      </c>
    </row>
    <row r="60" spans="1:14">
      <c r="A60">
        <v>1</v>
      </c>
      <c r="B60" s="407">
        <v>45732</v>
      </c>
      <c r="C60" t="s">
        <v>349</v>
      </c>
      <c r="D60" t="s">
        <v>442</v>
      </c>
      <c r="E60" t="s">
        <v>2828</v>
      </c>
      <c r="F60" s="430">
        <v>0.5708333333333333</v>
      </c>
      <c r="G60" s="430">
        <v>0.5708333333333333</v>
      </c>
      <c r="H60">
        <f>ROUND((Table90[[#This Row],[End Time]]-Table90[[#This Row],[Start Time]])*1440,0)</f>
        <v>0</v>
      </c>
      <c r="I60" t="s">
        <v>157</v>
      </c>
      <c r="L60" t="s">
        <v>14</v>
      </c>
      <c r="M60" t="s">
        <v>13</v>
      </c>
      <c r="N60" t="s">
        <v>2824</v>
      </c>
    </row>
    <row r="61" spans="1:14">
      <c r="A61">
        <v>1</v>
      </c>
      <c r="B61" s="407">
        <v>45732</v>
      </c>
      <c r="C61" t="s">
        <v>110</v>
      </c>
      <c r="D61" t="s">
        <v>442</v>
      </c>
      <c r="E61" t="s">
        <v>2828</v>
      </c>
      <c r="F61" s="430">
        <v>0.57152777777777775</v>
      </c>
      <c r="G61" s="430">
        <v>0.57222222222222219</v>
      </c>
      <c r="H61">
        <f>ROUND((Table90[[#This Row],[End Time]]-Table90[[#This Row],[Start Time]])*1440,0)</f>
        <v>1</v>
      </c>
      <c r="I61" t="s">
        <v>158</v>
      </c>
      <c r="L61" t="s">
        <v>14</v>
      </c>
      <c r="M61" t="s">
        <v>13</v>
      </c>
      <c r="N61" t="s">
        <v>2824</v>
      </c>
    </row>
    <row r="62" spans="1:14">
      <c r="A62">
        <v>1</v>
      </c>
      <c r="B62" s="407">
        <v>45732</v>
      </c>
      <c r="C62" t="s">
        <v>41</v>
      </c>
      <c r="D62" t="s">
        <v>45</v>
      </c>
      <c r="E62" t="s">
        <v>2829</v>
      </c>
      <c r="F62" s="430">
        <v>0.57222222222222219</v>
      </c>
      <c r="G62" s="430">
        <v>0.57361111111111107</v>
      </c>
      <c r="H62">
        <f>ROUND((Table90[[#This Row],[End Time]]-Table90[[#This Row],[Start Time]])*1440,0)</f>
        <v>2</v>
      </c>
      <c r="I62" t="s">
        <v>159</v>
      </c>
      <c r="K62" t="s">
        <v>44</v>
      </c>
      <c r="L62" t="s">
        <v>14</v>
      </c>
      <c r="M62" t="s">
        <v>13</v>
      </c>
      <c r="N62" t="s">
        <v>2824</v>
      </c>
    </row>
    <row r="63" spans="1:14">
      <c r="A63">
        <v>1</v>
      </c>
      <c r="B63" s="407">
        <v>45732</v>
      </c>
      <c r="C63" t="s">
        <v>41</v>
      </c>
      <c r="D63" t="s">
        <v>51</v>
      </c>
      <c r="E63" t="s">
        <v>2831</v>
      </c>
      <c r="F63" s="430">
        <v>0.57499999999999996</v>
      </c>
      <c r="G63" s="430">
        <v>0.5854166666666667</v>
      </c>
      <c r="H63">
        <f>ROUND((Table90[[#This Row],[End Time]]-Table90[[#This Row],[Start Time]])*1440,0)</f>
        <v>15</v>
      </c>
      <c r="I63" t="s">
        <v>161</v>
      </c>
      <c r="K63" t="s">
        <v>162</v>
      </c>
      <c r="L63" t="s">
        <v>14</v>
      </c>
      <c r="M63" t="s">
        <v>13</v>
      </c>
      <c r="N63" t="s">
        <v>2824</v>
      </c>
    </row>
    <row r="64" spans="1:14">
      <c r="A64">
        <v>1</v>
      </c>
      <c r="B64" s="407">
        <v>45732</v>
      </c>
      <c r="C64" t="s">
        <v>2838</v>
      </c>
      <c r="D64" t="s">
        <v>51</v>
      </c>
      <c r="E64" t="s">
        <v>2831</v>
      </c>
      <c r="F64" s="430">
        <v>0.58611111111111114</v>
      </c>
      <c r="G64" s="430">
        <v>0.58680555555555558</v>
      </c>
      <c r="H64">
        <f>ROUND((Table90[[#This Row],[End Time]]-Table90[[#This Row],[Start Time]])*1440,0)</f>
        <v>1</v>
      </c>
      <c r="I64" t="s">
        <v>163</v>
      </c>
      <c r="K64" t="s">
        <v>164</v>
      </c>
      <c r="L64" t="s">
        <v>14</v>
      </c>
      <c r="M64" t="s">
        <v>13</v>
      </c>
      <c r="N64" t="s">
        <v>2824</v>
      </c>
    </row>
    <row r="65" spans="1:14">
      <c r="A65">
        <v>1</v>
      </c>
      <c r="B65" s="407">
        <v>45732</v>
      </c>
      <c r="C65" t="s">
        <v>41</v>
      </c>
      <c r="D65" t="s">
        <v>45</v>
      </c>
      <c r="E65" t="s">
        <v>2829</v>
      </c>
      <c r="F65" s="430">
        <v>0.58680555555555558</v>
      </c>
      <c r="G65" s="430">
        <v>0.60902777777777772</v>
      </c>
      <c r="H65">
        <f>ROUND((Table90[[#This Row],[End Time]]-Table90[[#This Row],[Start Time]])*1440,0)</f>
        <v>32</v>
      </c>
      <c r="I65" t="s">
        <v>165</v>
      </c>
      <c r="J65" t="s">
        <v>166</v>
      </c>
      <c r="K65" t="s">
        <v>44</v>
      </c>
      <c r="L65" t="s">
        <v>14</v>
      </c>
      <c r="M65" t="s">
        <v>13</v>
      </c>
      <c r="N65" t="s">
        <v>2824</v>
      </c>
    </row>
    <row r="66" spans="1:14">
      <c r="A66">
        <v>1</v>
      </c>
      <c r="B66" s="407">
        <v>45732</v>
      </c>
      <c r="C66" t="s">
        <v>41</v>
      </c>
      <c r="D66" t="s">
        <v>117</v>
      </c>
      <c r="E66" t="s">
        <v>2828</v>
      </c>
      <c r="F66" s="430">
        <v>0.61111111111111116</v>
      </c>
      <c r="G66" s="430">
        <v>0.61527777777777781</v>
      </c>
      <c r="H66">
        <f>ROUND((Table90[[#This Row],[End Time]]-Table90[[#This Row],[Start Time]])*1440,0)</f>
        <v>6</v>
      </c>
      <c r="I66" t="s">
        <v>167</v>
      </c>
      <c r="K66" t="s">
        <v>44</v>
      </c>
      <c r="L66" t="s">
        <v>14</v>
      </c>
      <c r="M66" t="s">
        <v>13</v>
      </c>
      <c r="N66" t="s">
        <v>2824</v>
      </c>
    </row>
    <row r="67" spans="1:14">
      <c r="A67">
        <v>1</v>
      </c>
      <c r="B67" s="407">
        <v>45732</v>
      </c>
      <c r="C67" t="s">
        <v>32</v>
      </c>
      <c r="E67" t="s">
        <v>129</v>
      </c>
      <c r="F67" s="430">
        <v>0.61527777777777781</v>
      </c>
      <c r="G67" s="430">
        <v>0.61805555555555558</v>
      </c>
      <c r="H67">
        <f>ROUND((Table90[[#This Row],[End Time]]-Table90[[#This Row],[Start Time]])*1440,0)</f>
        <v>4</v>
      </c>
      <c r="I67" t="s">
        <v>168</v>
      </c>
      <c r="K67" t="s">
        <v>169</v>
      </c>
      <c r="L67" t="s">
        <v>14</v>
      </c>
      <c r="M67" t="s">
        <v>13</v>
      </c>
      <c r="N67" t="s">
        <v>2824</v>
      </c>
    </row>
    <row r="68" spans="1:14">
      <c r="A68">
        <v>10</v>
      </c>
      <c r="B68" s="407">
        <v>45772</v>
      </c>
      <c r="C68" t="s">
        <v>25</v>
      </c>
      <c r="E68" t="s">
        <v>174</v>
      </c>
      <c r="F68" s="430">
        <v>0.28055555555555556</v>
      </c>
      <c r="G68" s="430">
        <v>0.30694444444444446</v>
      </c>
      <c r="H68">
        <f>ROUND((Table90[[#This Row],[End Time]]-Table90[[#This Row],[Start Time]])*1440,0)</f>
        <v>38</v>
      </c>
      <c r="I68" t="s">
        <v>750</v>
      </c>
      <c r="L68" t="s">
        <v>14</v>
      </c>
      <c r="M68" t="s">
        <v>301</v>
      </c>
      <c r="N68" t="s">
        <v>2824</v>
      </c>
    </row>
    <row r="69" spans="1:14">
      <c r="A69">
        <v>10</v>
      </c>
      <c r="B69" s="407">
        <v>45772</v>
      </c>
      <c r="C69" t="s">
        <v>32</v>
      </c>
      <c r="E69" t="s">
        <v>174</v>
      </c>
      <c r="F69" s="430">
        <v>0.31319444444444444</v>
      </c>
      <c r="G69" s="430">
        <v>0.31527777777777777</v>
      </c>
      <c r="H69">
        <f>ROUND((Table90[[#This Row],[End Time]]-Table90[[#This Row],[Start Time]])*1440,0)</f>
        <v>3</v>
      </c>
      <c r="I69" t="s">
        <v>751</v>
      </c>
      <c r="L69" t="s">
        <v>14</v>
      </c>
      <c r="M69" t="s">
        <v>301</v>
      </c>
      <c r="N69" t="s">
        <v>2824</v>
      </c>
    </row>
    <row r="70" spans="1:14">
      <c r="A70">
        <v>10</v>
      </c>
      <c r="B70" s="407">
        <v>45772</v>
      </c>
      <c r="C70" t="s">
        <v>41</v>
      </c>
      <c r="D70" t="s">
        <v>442</v>
      </c>
      <c r="E70" t="s">
        <v>2828</v>
      </c>
      <c r="F70" s="430">
        <v>0.31597222222222221</v>
      </c>
      <c r="G70" s="430">
        <v>0.31666666666666665</v>
      </c>
      <c r="H70">
        <f>ROUND((Table90[[#This Row],[End Time]]-Table90[[#This Row],[Start Time]])*1440,0)</f>
        <v>1</v>
      </c>
      <c r="I70" t="s">
        <v>752</v>
      </c>
      <c r="L70" t="s">
        <v>14</v>
      </c>
      <c r="M70" t="s">
        <v>301</v>
      </c>
      <c r="N70" t="s">
        <v>2824</v>
      </c>
    </row>
    <row r="71" spans="1:14">
      <c r="A71">
        <v>10</v>
      </c>
      <c r="B71" s="407">
        <v>45772</v>
      </c>
      <c r="C71" t="s">
        <v>1753</v>
      </c>
      <c r="D71" t="s">
        <v>442</v>
      </c>
      <c r="E71" t="s">
        <v>2828</v>
      </c>
      <c r="F71" s="430">
        <v>0.31666666666666665</v>
      </c>
      <c r="G71" s="430">
        <v>0.31736111111111109</v>
      </c>
      <c r="H71">
        <f>ROUND((Table90[[#This Row],[End Time]]-Table90[[#This Row],[Start Time]])*1440,0)</f>
        <v>1</v>
      </c>
      <c r="I71" t="s">
        <v>753</v>
      </c>
      <c r="L71" t="s">
        <v>14</v>
      </c>
      <c r="M71" t="s">
        <v>301</v>
      </c>
      <c r="N71" t="s">
        <v>2824</v>
      </c>
    </row>
    <row r="72" spans="1:14">
      <c r="A72">
        <v>10</v>
      </c>
      <c r="B72" s="407">
        <v>45772</v>
      </c>
      <c r="C72" t="s">
        <v>349</v>
      </c>
      <c r="D72" t="s">
        <v>117</v>
      </c>
      <c r="E72" t="s">
        <v>2829</v>
      </c>
      <c r="F72" s="430">
        <v>0.31736111111111109</v>
      </c>
      <c r="G72" s="430">
        <v>0.31874999999999998</v>
      </c>
      <c r="H72">
        <f>ROUND((Table90[[#This Row],[End Time]]-Table90[[#This Row],[Start Time]])*1440,0)</f>
        <v>2</v>
      </c>
      <c r="I72" t="s">
        <v>754</v>
      </c>
      <c r="L72" t="s">
        <v>14</v>
      </c>
      <c r="M72" t="s">
        <v>301</v>
      </c>
      <c r="N72" t="s">
        <v>2824</v>
      </c>
    </row>
    <row r="73" spans="1:14">
      <c r="A73">
        <v>10</v>
      </c>
      <c r="B73" s="407">
        <v>45772</v>
      </c>
      <c r="C73" t="s">
        <v>29</v>
      </c>
      <c r="D73" t="s">
        <v>2846</v>
      </c>
      <c r="E73" t="s">
        <v>174</v>
      </c>
      <c r="F73" s="430">
        <v>0.31874999999999998</v>
      </c>
      <c r="G73" s="430">
        <v>0.31944444444444442</v>
      </c>
      <c r="H73">
        <f>ROUND((Table90[[#This Row],[End Time]]-Table90[[#This Row],[Start Time]])*1440,0)</f>
        <v>1</v>
      </c>
      <c r="I73" t="s">
        <v>755</v>
      </c>
      <c r="L73" t="s">
        <v>14</v>
      </c>
      <c r="M73" t="s">
        <v>301</v>
      </c>
      <c r="N73" t="s">
        <v>2824</v>
      </c>
    </row>
    <row r="74" spans="1:14">
      <c r="A74">
        <v>10</v>
      </c>
      <c r="B74" s="407">
        <v>45772</v>
      </c>
      <c r="C74" t="s">
        <v>41</v>
      </c>
      <c r="D74" t="s">
        <v>442</v>
      </c>
      <c r="E74" t="s">
        <v>2828</v>
      </c>
      <c r="F74" s="430">
        <v>0.32013888888888886</v>
      </c>
      <c r="G74" s="430">
        <v>0.32013888888888886</v>
      </c>
      <c r="H74">
        <f>ROUND((Table90[[#This Row],[End Time]]-Table90[[#This Row],[Start Time]])*1440,0)</f>
        <v>0</v>
      </c>
      <c r="I74" t="s">
        <v>756</v>
      </c>
      <c r="L74" t="s">
        <v>14</v>
      </c>
      <c r="M74" t="s">
        <v>301</v>
      </c>
      <c r="N74" t="s">
        <v>2824</v>
      </c>
    </row>
    <row r="75" spans="1:14">
      <c r="A75">
        <v>10</v>
      </c>
      <c r="B75" s="407">
        <v>45772</v>
      </c>
      <c r="C75" t="s">
        <v>2838</v>
      </c>
      <c r="D75" t="s">
        <v>117</v>
      </c>
      <c r="E75" t="s">
        <v>2829</v>
      </c>
      <c r="F75" s="430">
        <v>0.32013888888888886</v>
      </c>
      <c r="G75" s="430">
        <v>0.32222222222222224</v>
      </c>
      <c r="H75">
        <f>ROUND((Table90[[#This Row],[End Time]]-Table90[[#This Row],[Start Time]])*1440,0)</f>
        <v>3</v>
      </c>
      <c r="I75" t="s">
        <v>757</v>
      </c>
      <c r="L75" t="s">
        <v>14</v>
      </c>
      <c r="M75" t="s">
        <v>301</v>
      </c>
      <c r="N75" t="s">
        <v>2824</v>
      </c>
    </row>
    <row r="76" spans="1:14">
      <c r="A76">
        <v>10</v>
      </c>
      <c r="B76" s="407">
        <v>45772</v>
      </c>
      <c r="C76" t="s">
        <v>2844</v>
      </c>
      <c r="D76" t="s">
        <v>442</v>
      </c>
      <c r="E76" t="s">
        <v>2828</v>
      </c>
      <c r="F76" s="430">
        <v>0.32222222222222224</v>
      </c>
      <c r="G76" s="430">
        <v>0.32222222222222224</v>
      </c>
      <c r="H76">
        <f>ROUND((Table90[[#This Row],[End Time]]-Table90[[#This Row],[Start Time]])*1440,0)</f>
        <v>0</v>
      </c>
      <c r="I76" t="s">
        <v>758</v>
      </c>
      <c r="L76" t="s">
        <v>14</v>
      </c>
      <c r="M76" t="s">
        <v>301</v>
      </c>
      <c r="N76" t="s">
        <v>2824</v>
      </c>
    </row>
    <row r="77" spans="1:14">
      <c r="A77">
        <v>10</v>
      </c>
      <c r="B77" s="407">
        <v>45772</v>
      </c>
      <c r="C77" t="s">
        <v>32</v>
      </c>
      <c r="E77" t="s">
        <v>174</v>
      </c>
      <c r="F77" s="430">
        <v>0.32222222222222224</v>
      </c>
      <c r="G77" s="430">
        <v>0.32291666666666669</v>
      </c>
      <c r="H77">
        <f>ROUND((Table90[[#This Row],[End Time]]-Table90[[#This Row],[Start Time]])*1440,0)</f>
        <v>1</v>
      </c>
      <c r="I77" t="s">
        <v>759</v>
      </c>
      <c r="L77" t="s">
        <v>14</v>
      </c>
      <c r="M77" t="s">
        <v>301</v>
      </c>
      <c r="N77" t="s">
        <v>2824</v>
      </c>
    </row>
    <row r="78" spans="1:14">
      <c r="A78">
        <v>10</v>
      </c>
      <c r="B78" s="407">
        <v>45772</v>
      </c>
      <c r="C78" t="s">
        <v>41</v>
      </c>
      <c r="D78" t="s">
        <v>45</v>
      </c>
      <c r="E78" t="s">
        <v>2829</v>
      </c>
      <c r="F78" s="430">
        <v>0.32291666666666669</v>
      </c>
      <c r="G78" s="430">
        <v>0.33333333333333331</v>
      </c>
      <c r="H78">
        <f>ROUND((Table90[[#This Row],[End Time]]-Table90[[#This Row],[Start Time]])*1440,0)</f>
        <v>15</v>
      </c>
      <c r="I78" t="s">
        <v>760</v>
      </c>
      <c r="L78" t="s">
        <v>14</v>
      </c>
      <c r="M78" t="s">
        <v>301</v>
      </c>
      <c r="N78" t="s">
        <v>2824</v>
      </c>
    </row>
    <row r="79" spans="1:14">
      <c r="A79">
        <v>10</v>
      </c>
      <c r="B79" s="407">
        <v>45772</v>
      </c>
      <c r="C79" t="s">
        <v>2845</v>
      </c>
      <c r="D79" t="s">
        <v>51</v>
      </c>
      <c r="E79" t="s">
        <v>2828</v>
      </c>
      <c r="F79" s="430">
        <v>0.33541666666666664</v>
      </c>
      <c r="G79" s="430">
        <v>0.33680555555555558</v>
      </c>
      <c r="H79">
        <f>ROUND((Table90[[#This Row],[End Time]]-Table90[[#This Row],[Start Time]])*1440,0)</f>
        <v>2</v>
      </c>
      <c r="I79" t="s">
        <v>762</v>
      </c>
      <c r="L79" t="s">
        <v>14</v>
      </c>
      <c r="M79" t="s">
        <v>301</v>
      </c>
      <c r="N79" t="s">
        <v>2824</v>
      </c>
    </row>
    <row r="80" spans="1:14">
      <c r="A80">
        <v>10</v>
      </c>
      <c r="B80" s="407">
        <v>45772</v>
      </c>
      <c r="C80" t="s">
        <v>41</v>
      </c>
      <c r="D80" t="s">
        <v>51</v>
      </c>
      <c r="E80" t="s">
        <v>2828</v>
      </c>
      <c r="F80" s="430">
        <v>0.33680555555555558</v>
      </c>
      <c r="G80" s="430">
        <v>0.34097222222222223</v>
      </c>
      <c r="H80">
        <f>ROUND((Table90[[#This Row],[End Time]]-Table90[[#This Row],[Start Time]])*1440,0)</f>
        <v>6</v>
      </c>
      <c r="I80" t="s">
        <v>763</v>
      </c>
      <c r="L80" t="s">
        <v>14</v>
      </c>
      <c r="M80" t="s">
        <v>301</v>
      </c>
      <c r="N80" t="s">
        <v>2824</v>
      </c>
    </row>
    <row r="81" spans="1:14">
      <c r="A81">
        <v>10</v>
      </c>
      <c r="B81" s="407">
        <v>45772</v>
      </c>
      <c r="C81" t="s">
        <v>55</v>
      </c>
      <c r="D81" t="s">
        <v>51</v>
      </c>
      <c r="E81" t="s">
        <v>2828</v>
      </c>
      <c r="F81" s="430">
        <v>0.34097222222222223</v>
      </c>
      <c r="G81" s="430">
        <v>0.34652777777777777</v>
      </c>
      <c r="H81">
        <f>ROUND((Table90[[#This Row],[End Time]]-Table90[[#This Row],[Start Time]])*1440,0)</f>
        <v>8</v>
      </c>
      <c r="I81" t="s">
        <v>764</v>
      </c>
      <c r="L81" t="s">
        <v>14</v>
      </c>
      <c r="M81" t="s">
        <v>301</v>
      </c>
      <c r="N81" t="s">
        <v>2824</v>
      </c>
    </row>
    <row r="82" spans="1:14">
      <c r="A82">
        <v>10</v>
      </c>
      <c r="B82" s="407">
        <v>45772</v>
      </c>
      <c r="C82" t="s">
        <v>2838</v>
      </c>
      <c r="D82" t="s">
        <v>51</v>
      </c>
      <c r="E82" t="s">
        <v>2828</v>
      </c>
      <c r="F82" s="430">
        <v>0.34652777777777777</v>
      </c>
      <c r="G82" s="430">
        <v>0.34722222222222221</v>
      </c>
      <c r="H82">
        <f>ROUND((Table90[[#This Row],[End Time]]-Table90[[#This Row],[Start Time]])*1440,0)</f>
        <v>1</v>
      </c>
      <c r="I82" t="s">
        <v>765</v>
      </c>
      <c r="L82" t="s">
        <v>14</v>
      </c>
      <c r="M82" t="s">
        <v>301</v>
      </c>
      <c r="N82" t="s">
        <v>2824</v>
      </c>
    </row>
    <row r="83" spans="1:14">
      <c r="A83">
        <v>10</v>
      </c>
      <c r="B83" s="407">
        <v>45772</v>
      </c>
      <c r="C83" t="s">
        <v>55</v>
      </c>
      <c r="D83" t="s">
        <v>51</v>
      </c>
      <c r="E83" t="s">
        <v>2828</v>
      </c>
      <c r="F83" s="430">
        <v>0.34722222222222221</v>
      </c>
      <c r="G83" s="430">
        <v>0.34930555555555554</v>
      </c>
      <c r="H83">
        <f>ROUND((Table90[[#This Row],[End Time]]-Table90[[#This Row],[Start Time]])*1440,0)</f>
        <v>3</v>
      </c>
      <c r="I83" t="s">
        <v>766</v>
      </c>
      <c r="L83" t="s">
        <v>14</v>
      </c>
      <c r="M83" t="s">
        <v>301</v>
      </c>
      <c r="N83" t="s">
        <v>2824</v>
      </c>
    </row>
    <row r="84" spans="1:14">
      <c r="A84">
        <v>10</v>
      </c>
      <c r="B84" s="407">
        <v>45772</v>
      </c>
      <c r="C84" t="s">
        <v>349</v>
      </c>
      <c r="D84" t="s">
        <v>51</v>
      </c>
      <c r="E84" t="s">
        <v>2828</v>
      </c>
      <c r="F84" s="430">
        <v>0.34930555555555554</v>
      </c>
      <c r="G84" s="430">
        <v>0.35208333333333336</v>
      </c>
      <c r="H84">
        <f>ROUND((Table90[[#This Row],[End Time]]-Table90[[#This Row],[Start Time]])*1440,0)</f>
        <v>4</v>
      </c>
      <c r="I84" t="s">
        <v>767</v>
      </c>
      <c r="L84" t="s">
        <v>14</v>
      </c>
      <c r="M84" t="s">
        <v>301</v>
      </c>
      <c r="N84" t="s">
        <v>2824</v>
      </c>
    </row>
    <row r="85" spans="1:14">
      <c r="A85">
        <v>10</v>
      </c>
      <c r="B85" s="407">
        <v>45772</v>
      </c>
      <c r="C85" t="s">
        <v>2838</v>
      </c>
      <c r="D85" t="s">
        <v>51</v>
      </c>
      <c r="E85" t="s">
        <v>2828</v>
      </c>
      <c r="F85" s="430">
        <v>0.35208333333333336</v>
      </c>
      <c r="G85" s="430">
        <v>0.35347222222222224</v>
      </c>
      <c r="H85">
        <f>ROUND((Table90[[#This Row],[End Time]]-Table90[[#This Row],[Start Time]])*1440,0)</f>
        <v>2</v>
      </c>
      <c r="I85" t="s">
        <v>769</v>
      </c>
      <c r="L85" t="s">
        <v>14</v>
      </c>
      <c r="M85" t="s">
        <v>301</v>
      </c>
      <c r="N85" t="s">
        <v>2824</v>
      </c>
    </row>
    <row r="86" spans="1:14">
      <c r="A86">
        <v>10</v>
      </c>
      <c r="B86" s="407">
        <v>45772</v>
      </c>
      <c r="C86" t="s">
        <v>2838</v>
      </c>
      <c r="D86" t="s">
        <v>51</v>
      </c>
      <c r="E86" t="s">
        <v>2828</v>
      </c>
      <c r="F86" s="430">
        <v>0.35347222222222224</v>
      </c>
      <c r="G86" s="430">
        <v>0.35486111111111113</v>
      </c>
      <c r="H86">
        <f>ROUND((Table90[[#This Row],[End Time]]-Table90[[#This Row],[Start Time]])*1440,0)</f>
        <v>2</v>
      </c>
      <c r="I86" t="s">
        <v>770</v>
      </c>
      <c r="L86" t="s">
        <v>14</v>
      </c>
      <c r="M86" t="s">
        <v>301</v>
      </c>
      <c r="N86" t="s">
        <v>2824</v>
      </c>
    </row>
    <row r="87" spans="1:14">
      <c r="A87">
        <v>10</v>
      </c>
      <c r="B87" s="407">
        <v>45772</v>
      </c>
      <c r="C87" t="s">
        <v>1753</v>
      </c>
      <c r="D87" t="s">
        <v>51</v>
      </c>
      <c r="E87" t="s">
        <v>2828</v>
      </c>
      <c r="F87" s="430">
        <v>0.35486111111111113</v>
      </c>
      <c r="G87" s="430">
        <v>0.35555555555555557</v>
      </c>
      <c r="H87">
        <f>ROUND((Table90[[#This Row],[End Time]]-Table90[[#This Row],[Start Time]])*1440,0)</f>
        <v>1</v>
      </c>
      <c r="I87" t="s">
        <v>771</v>
      </c>
      <c r="L87" t="s">
        <v>14</v>
      </c>
      <c r="M87" t="s">
        <v>301</v>
      </c>
      <c r="N87" t="s">
        <v>2824</v>
      </c>
    </row>
    <row r="88" spans="1:14">
      <c r="A88">
        <v>10</v>
      </c>
      <c r="B88" s="407">
        <v>45772</v>
      </c>
      <c r="C88" t="s">
        <v>41</v>
      </c>
      <c r="D88" t="s">
        <v>51</v>
      </c>
      <c r="E88" t="s">
        <v>2829</v>
      </c>
      <c r="F88" s="430">
        <v>0.35555555555555557</v>
      </c>
      <c r="G88" s="430">
        <v>0.3576388888888889</v>
      </c>
      <c r="H88">
        <f>ROUND((Table90[[#This Row],[End Time]]-Table90[[#This Row],[Start Time]])*1440,0)</f>
        <v>3</v>
      </c>
      <c r="I88" t="s">
        <v>772</v>
      </c>
      <c r="L88" t="s">
        <v>14</v>
      </c>
      <c r="M88" t="s">
        <v>301</v>
      </c>
      <c r="N88" t="s">
        <v>2824</v>
      </c>
    </row>
    <row r="89" spans="1:14">
      <c r="A89">
        <v>10</v>
      </c>
      <c r="B89" s="407">
        <v>45772</v>
      </c>
      <c r="C89" t="s">
        <v>2838</v>
      </c>
      <c r="D89" t="s">
        <v>51</v>
      </c>
      <c r="E89" t="s">
        <v>2829</v>
      </c>
      <c r="F89" s="430">
        <v>0.3576388888888889</v>
      </c>
      <c r="G89" s="430">
        <v>0.35972222222222222</v>
      </c>
      <c r="H89">
        <f>ROUND((Table90[[#This Row],[End Time]]-Table90[[#This Row],[Start Time]])*1440,0)</f>
        <v>3</v>
      </c>
      <c r="I89" t="s">
        <v>773</v>
      </c>
      <c r="L89" t="s">
        <v>14</v>
      </c>
      <c r="M89" t="s">
        <v>301</v>
      </c>
      <c r="N89" t="s">
        <v>2824</v>
      </c>
    </row>
    <row r="90" spans="1:14">
      <c r="A90">
        <v>10</v>
      </c>
      <c r="B90" s="407">
        <v>45772</v>
      </c>
      <c r="C90" t="s">
        <v>29</v>
      </c>
      <c r="D90" t="s">
        <v>2846</v>
      </c>
      <c r="E90" t="s">
        <v>174</v>
      </c>
      <c r="F90" s="430">
        <v>0.3611111111111111</v>
      </c>
      <c r="G90" s="430">
        <v>0.36666666666666664</v>
      </c>
      <c r="H90">
        <f>ROUND((Table90[[#This Row],[End Time]]-Table90[[#This Row],[Start Time]])*1440,0)</f>
        <v>8</v>
      </c>
      <c r="I90" t="s">
        <v>774</v>
      </c>
      <c r="L90" t="s">
        <v>14</v>
      </c>
      <c r="M90" t="s">
        <v>301</v>
      </c>
      <c r="N90" t="s">
        <v>2824</v>
      </c>
    </row>
    <row r="91" spans="1:14">
      <c r="A91">
        <v>10</v>
      </c>
      <c r="B91" s="407">
        <v>45772</v>
      </c>
      <c r="C91" t="s">
        <v>32</v>
      </c>
      <c r="E91" t="s">
        <v>174</v>
      </c>
      <c r="F91" s="430">
        <v>0.36736111111111114</v>
      </c>
      <c r="G91" s="430">
        <v>0.36944444444444446</v>
      </c>
      <c r="H91">
        <f>ROUND((Table90[[#This Row],[End Time]]-Table90[[#This Row],[Start Time]])*1440,0)</f>
        <v>3</v>
      </c>
      <c r="I91" t="s">
        <v>775</v>
      </c>
      <c r="L91" t="s">
        <v>14</v>
      </c>
      <c r="M91" t="s">
        <v>301</v>
      </c>
      <c r="N91" t="s">
        <v>2824</v>
      </c>
    </row>
    <row r="92" spans="1:14">
      <c r="A92">
        <v>10</v>
      </c>
      <c r="B92" s="407">
        <v>45772</v>
      </c>
      <c r="C92" t="s">
        <v>2838</v>
      </c>
      <c r="D92" t="s">
        <v>45</v>
      </c>
      <c r="E92" t="s">
        <v>2829</v>
      </c>
      <c r="F92" s="430">
        <v>0.36944444444444446</v>
      </c>
      <c r="G92" s="430">
        <v>0.37916666666666665</v>
      </c>
      <c r="H92">
        <f>ROUND((Table90[[#This Row],[End Time]]-Table90[[#This Row],[Start Time]])*1440,0)</f>
        <v>14</v>
      </c>
      <c r="I92" t="s">
        <v>776</v>
      </c>
      <c r="L92" t="s">
        <v>14</v>
      </c>
      <c r="M92" t="s">
        <v>301</v>
      </c>
      <c r="N92" t="s">
        <v>2824</v>
      </c>
    </row>
    <row r="93" spans="1:14">
      <c r="A93">
        <v>10</v>
      </c>
      <c r="B93" s="407">
        <v>45772</v>
      </c>
      <c r="C93" t="s">
        <v>32</v>
      </c>
      <c r="E93" t="s">
        <v>174</v>
      </c>
      <c r="F93" s="430">
        <v>0.37916666666666665</v>
      </c>
      <c r="G93" s="430">
        <v>0.37986111111111109</v>
      </c>
      <c r="H93">
        <f>ROUND((Table90[[#This Row],[End Time]]-Table90[[#This Row],[Start Time]])*1440,0)</f>
        <v>1</v>
      </c>
      <c r="I93" t="s">
        <v>777</v>
      </c>
      <c r="L93" t="s">
        <v>14</v>
      </c>
      <c r="M93" t="s">
        <v>301</v>
      </c>
      <c r="N93" t="s">
        <v>2824</v>
      </c>
    </row>
    <row r="94" spans="1:14">
      <c r="A94">
        <v>10</v>
      </c>
      <c r="B94" s="407">
        <v>45772</v>
      </c>
      <c r="C94" t="s">
        <v>2838</v>
      </c>
      <c r="D94" t="s">
        <v>442</v>
      </c>
      <c r="E94" t="s">
        <v>2828</v>
      </c>
      <c r="F94" s="430">
        <v>0.38124999999999998</v>
      </c>
      <c r="G94" s="430">
        <v>0.39027777777777778</v>
      </c>
      <c r="H94">
        <f>ROUND((Table90[[#This Row],[End Time]]-Table90[[#This Row],[Start Time]])*1440,0)</f>
        <v>13</v>
      </c>
      <c r="I94" t="s">
        <v>778</v>
      </c>
      <c r="L94" t="s">
        <v>14</v>
      </c>
      <c r="M94" t="s">
        <v>301</v>
      </c>
      <c r="N94" t="s">
        <v>2824</v>
      </c>
    </row>
    <row r="95" spans="1:14">
      <c r="A95">
        <v>10</v>
      </c>
      <c r="B95" s="407">
        <v>45772</v>
      </c>
      <c r="C95" t="s">
        <v>29</v>
      </c>
      <c r="D95" t="s">
        <v>442</v>
      </c>
      <c r="E95" t="s">
        <v>2828</v>
      </c>
      <c r="F95" s="430">
        <v>0.39097222222222222</v>
      </c>
      <c r="G95" s="430">
        <v>0.39166666666666666</v>
      </c>
      <c r="H95">
        <f>ROUND((Table90[[#This Row],[End Time]]-Table90[[#This Row],[Start Time]])*1440,0)</f>
        <v>1</v>
      </c>
      <c r="I95" t="s">
        <v>779</v>
      </c>
      <c r="L95" t="s">
        <v>14</v>
      </c>
      <c r="M95" t="s">
        <v>301</v>
      </c>
      <c r="N95" t="s">
        <v>2824</v>
      </c>
    </row>
    <row r="96" spans="1:14">
      <c r="A96">
        <v>10</v>
      </c>
      <c r="B96" s="407">
        <v>45772</v>
      </c>
      <c r="C96" t="s">
        <v>156</v>
      </c>
      <c r="D96" t="s">
        <v>442</v>
      </c>
      <c r="E96" t="s">
        <v>2828</v>
      </c>
      <c r="F96" s="430">
        <v>0.39166666666666666</v>
      </c>
      <c r="G96" s="430">
        <v>0.39374999999999999</v>
      </c>
      <c r="H96">
        <f>ROUND((Table90[[#This Row],[End Time]]-Table90[[#This Row],[Start Time]])*1440,0)</f>
        <v>3</v>
      </c>
      <c r="I96" t="s">
        <v>780</v>
      </c>
      <c r="L96" t="s">
        <v>14</v>
      </c>
      <c r="M96" t="s">
        <v>301</v>
      </c>
      <c r="N96" t="s">
        <v>2824</v>
      </c>
    </row>
    <row r="97" spans="1:14">
      <c r="A97">
        <v>10</v>
      </c>
      <c r="B97" s="407">
        <v>45772</v>
      </c>
      <c r="C97" t="s">
        <v>110</v>
      </c>
      <c r="D97" t="s">
        <v>442</v>
      </c>
      <c r="E97" t="s">
        <v>2828</v>
      </c>
      <c r="F97" s="430">
        <v>0.39374999999999999</v>
      </c>
      <c r="G97" s="430">
        <v>0.39444444444444443</v>
      </c>
      <c r="H97">
        <f>ROUND((Table90[[#This Row],[End Time]]-Table90[[#This Row],[Start Time]])*1440,0)</f>
        <v>1</v>
      </c>
      <c r="I97" t="s">
        <v>781</v>
      </c>
      <c r="L97" t="s">
        <v>14</v>
      </c>
      <c r="M97" t="s">
        <v>301</v>
      </c>
      <c r="N97" t="s">
        <v>2824</v>
      </c>
    </row>
    <row r="98" spans="1:14">
      <c r="A98">
        <v>10</v>
      </c>
      <c r="B98" s="407">
        <v>45772</v>
      </c>
      <c r="C98" t="s">
        <v>2848</v>
      </c>
      <c r="D98" t="s">
        <v>442</v>
      </c>
      <c r="E98" t="s">
        <v>2828</v>
      </c>
      <c r="F98" s="430">
        <v>0.39444444444444443</v>
      </c>
      <c r="G98" s="430">
        <v>0.39791666666666664</v>
      </c>
      <c r="H98">
        <f>ROUND((Table90[[#This Row],[End Time]]-Table90[[#This Row],[Start Time]])*1440,0)</f>
        <v>5</v>
      </c>
      <c r="I98" t="s">
        <v>783</v>
      </c>
      <c r="L98" t="s">
        <v>14</v>
      </c>
      <c r="M98" t="s">
        <v>301</v>
      </c>
      <c r="N98" t="s">
        <v>2824</v>
      </c>
    </row>
    <row r="99" spans="1:14">
      <c r="A99">
        <v>10</v>
      </c>
      <c r="B99" s="407">
        <v>45772</v>
      </c>
      <c r="C99" t="s">
        <v>29</v>
      </c>
      <c r="D99" t="s">
        <v>2846</v>
      </c>
      <c r="E99" t="s">
        <v>174</v>
      </c>
      <c r="F99" s="430">
        <v>0.39791666666666664</v>
      </c>
      <c r="G99" s="430">
        <v>0.39930555555555558</v>
      </c>
      <c r="H99">
        <f>ROUND((Table90[[#This Row],[End Time]]-Table90[[#This Row],[Start Time]])*1440,0)</f>
        <v>2</v>
      </c>
      <c r="I99" t="s">
        <v>774</v>
      </c>
      <c r="L99" t="s">
        <v>14</v>
      </c>
      <c r="M99" t="s">
        <v>301</v>
      </c>
      <c r="N99" t="s">
        <v>2824</v>
      </c>
    </row>
    <row r="100" spans="1:14">
      <c r="A100">
        <v>10</v>
      </c>
      <c r="B100" s="407">
        <v>45772</v>
      </c>
      <c r="C100" t="s">
        <v>156</v>
      </c>
      <c r="D100" t="s">
        <v>117</v>
      </c>
      <c r="E100" t="s">
        <v>2829</v>
      </c>
      <c r="F100" s="430">
        <v>0.39930555555555558</v>
      </c>
      <c r="G100" s="430">
        <v>0.40208333333333335</v>
      </c>
      <c r="H100">
        <f>ROUND((Table90[[#This Row],[End Time]]-Table90[[#This Row],[Start Time]])*1440,0)</f>
        <v>4</v>
      </c>
      <c r="I100" t="s">
        <v>784</v>
      </c>
      <c r="L100" t="s">
        <v>14</v>
      </c>
      <c r="M100" t="s">
        <v>301</v>
      </c>
      <c r="N100" t="s">
        <v>2824</v>
      </c>
    </row>
    <row r="101" spans="1:14">
      <c r="A101">
        <v>10</v>
      </c>
      <c r="B101" s="407">
        <v>45772</v>
      </c>
      <c r="C101" t="s">
        <v>156</v>
      </c>
      <c r="D101" t="s">
        <v>117</v>
      </c>
      <c r="E101" t="s">
        <v>2829</v>
      </c>
      <c r="F101" s="430">
        <v>0.40416666666666667</v>
      </c>
      <c r="G101" s="430">
        <v>0.40694444444444444</v>
      </c>
      <c r="H101">
        <f>ROUND((Table90[[#This Row],[End Time]]-Table90[[#This Row],[Start Time]])*1440,0)</f>
        <v>4</v>
      </c>
      <c r="I101" t="s">
        <v>785</v>
      </c>
      <c r="L101" t="s">
        <v>14</v>
      </c>
      <c r="M101" t="s">
        <v>301</v>
      </c>
      <c r="N101" t="s">
        <v>2824</v>
      </c>
    </row>
    <row r="102" spans="1:14">
      <c r="A102">
        <v>10</v>
      </c>
      <c r="B102" s="407">
        <v>45772</v>
      </c>
      <c r="C102" t="s">
        <v>2838</v>
      </c>
      <c r="D102" t="s">
        <v>117</v>
      </c>
      <c r="E102" t="s">
        <v>2829</v>
      </c>
      <c r="F102" s="430">
        <v>0.40694444444444444</v>
      </c>
      <c r="G102" s="430">
        <v>0.40902777777777777</v>
      </c>
      <c r="H102">
        <f>ROUND((Table90[[#This Row],[End Time]]-Table90[[#This Row],[Start Time]])*1440,0)</f>
        <v>3</v>
      </c>
      <c r="I102" t="s">
        <v>786</v>
      </c>
      <c r="L102" t="s">
        <v>14</v>
      </c>
      <c r="M102" t="s">
        <v>301</v>
      </c>
      <c r="N102" t="s">
        <v>2824</v>
      </c>
    </row>
    <row r="103" spans="1:14">
      <c r="A103">
        <v>10</v>
      </c>
      <c r="B103" s="407">
        <v>45772</v>
      </c>
      <c r="C103" t="s">
        <v>110</v>
      </c>
      <c r="D103" t="s">
        <v>117</v>
      </c>
      <c r="E103" t="s">
        <v>2829</v>
      </c>
      <c r="F103" s="430">
        <v>0.40972222222222221</v>
      </c>
      <c r="G103" s="430">
        <v>0.41041666666666665</v>
      </c>
      <c r="H103">
        <f>ROUND((Table90[[#This Row],[End Time]]-Table90[[#This Row],[Start Time]])*1440,0)</f>
        <v>1</v>
      </c>
      <c r="I103" t="s">
        <v>787</v>
      </c>
      <c r="L103" t="s">
        <v>14</v>
      </c>
      <c r="M103" t="s">
        <v>301</v>
      </c>
      <c r="N103" t="s">
        <v>2824</v>
      </c>
    </row>
    <row r="104" spans="1:14">
      <c r="A104">
        <v>10</v>
      </c>
      <c r="B104" s="407">
        <v>45772</v>
      </c>
      <c r="C104" t="s">
        <v>29</v>
      </c>
      <c r="D104" t="s">
        <v>51</v>
      </c>
      <c r="E104" t="s">
        <v>174</v>
      </c>
      <c r="F104" s="430">
        <v>0.41111111111111109</v>
      </c>
      <c r="G104" s="430">
        <v>0.41249999999999998</v>
      </c>
      <c r="H104">
        <f>ROUND((Table90[[#This Row],[End Time]]-Table90[[#This Row],[Start Time]])*1440,0)</f>
        <v>2</v>
      </c>
      <c r="I104" t="s">
        <v>788</v>
      </c>
      <c r="L104" t="s">
        <v>14</v>
      </c>
      <c r="M104" t="s">
        <v>301</v>
      </c>
      <c r="N104" t="s">
        <v>2824</v>
      </c>
    </row>
    <row r="105" spans="1:14">
      <c r="A105">
        <v>10</v>
      </c>
      <c r="B105" s="407">
        <v>45772</v>
      </c>
      <c r="C105" t="s">
        <v>2838</v>
      </c>
      <c r="D105" t="s">
        <v>117</v>
      </c>
      <c r="E105" t="s">
        <v>2829</v>
      </c>
      <c r="F105" s="430">
        <v>0.41319444444444442</v>
      </c>
      <c r="G105" s="430">
        <v>0.41319444444444442</v>
      </c>
      <c r="H105">
        <f>ROUND((Table90[[#This Row],[End Time]]-Table90[[#This Row],[Start Time]])*1440,0)</f>
        <v>0</v>
      </c>
      <c r="I105" t="s">
        <v>789</v>
      </c>
      <c r="L105" t="s">
        <v>14</v>
      </c>
      <c r="M105" t="s">
        <v>301</v>
      </c>
      <c r="N105" t="s">
        <v>2824</v>
      </c>
    </row>
    <row r="106" spans="1:14">
      <c r="A106">
        <v>10</v>
      </c>
      <c r="B106" s="407">
        <v>45772</v>
      </c>
      <c r="C106" t="s">
        <v>2838</v>
      </c>
      <c r="D106" t="s">
        <v>51</v>
      </c>
      <c r="E106" t="s">
        <v>174</v>
      </c>
      <c r="F106" s="430">
        <v>0.41319444444444442</v>
      </c>
      <c r="G106" s="430">
        <v>0.41388888888888886</v>
      </c>
      <c r="H106">
        <f>ROUND((Table90[[#This Row],[End Time]]-Table90[[#This Row],[Start Time]])*1440,0)</f>
        <v>1</v>
      </c>
      <c r="I106" t="s">
        <v>790</v>
      </c>
      <c r="L106" t="s">
        <v>14</v>
      </c>
      <c r="M106" t="s">
        <v>301</v>
      </c>
      <c r="N106" t="s">
        <v>2824</v>
      </c>
    </row>
    <row r="107" spans="1:14">
      <c r="A107">
        <v>10</v>
      </c>
      <c r="B107" s="407">
        <v>45772</v>
      </c>
      <c r="C107" t="s">
        <v>2838</v>
      </c>
      <c r="D107" t="s">
        <v>442</v>
      </c>
      <c r="E107" t="s">
        <v>2828</v>
      </c>
      <c r="F107" s="430">
        <v>0.41388888888888886</v>
      </c>
      <c r="G107" s="430">
        <v>0.41597222222222224</v>
      </c>
      <c r="H107">
        <f>ROUND((Table90[[#This Row],[End Time]]-Table90[[#This Row],[Start Time]])*1440,0)</f>
        <v>3</v>
      </c>
      <c r="I107" t="s">
        <v>791</v>
      </c>
      <c r="L107" t="s">
        <v>14</v>
      </c>
      <c r="M107" t="s">
        <v>301</v>
      </c>
      <c r="N107" t="s">
        <v>2824</v>
      </c>
    </row>
    <row r="108" spans="1:14">
      <c r="A108">
        <v>10</v>
      </c>
      <c r="B108" s="407">
        <v>45772</v>
      </c>
      <c r="C108" t="s">
        <v>2838</v>
      </c>
      <c r="D108" t="s">
        <v>51</v>
      </c>
      <c r="E108" t="s">
        <v>174</v>
      </c>
      <c r="F108" s="430">
        <v>0.41736111111111113</v>
      </c>
      <c r="G108" s="430">
        <v>0.41805555555555557</v>
      </c>
      <c r="H108">
        <f>ROUND((Table90[[#This Row],[End Time]]-Table90[[#This Row],[Start Time]])*1440,0)</f>
        <v>1</v>
      </c>
      <c r="I108" t="s">
        <v>792</v>
      </c>
      <c r="L108" t="s">
        <v>14</v>
      </c>
      <c r="M108" t="s">
        <v>301</v>
      </c>
      <c r="N108" t="s">
        <v>2824</v>
      </c>
    </row>
    <row r="109" spans="1:14">
      <c r="A109">
        <v>10</v>
      </c>
      <c r="B109" s="407">
        <v>45772</v>
      </c>
      <c r="C109" t="s">
        <v>29</v>
      </c>
      <c r="D109" t="s">
        <v>51</v>
      </c>
      <c r="E109" t="s">
        <v>174</v>
      </c>
      <c r="F109" s="430">
        <v>0.41805555555555557</v>
      </c>
      <c r="G109" s="430">
        <v>0.41875000000000001</v>
      </c>
      <c r="H109">
        <f>ROUND((Table90[[#This Row],[End Time]]-Table90[[#This Row],[Start Time]])*1440,0)</f>
        <v>1</v>
      </c>
      <c r="I109" t="s">
        <v>793</v>
      </c>
      <c r="L109" t="s">
        <v>14</v>
      </c>
      <c r="M109" t="s">
        <v>301</v>
      </c>
      <c r="N109" t="s">
        <v>2824</v>
      </c>
    </row>
    <row r="110" spans="1:14">
      <c r="A110">
        <v>10</v>
      </c>
      <c r="B110" s="407">
        <v>45772</v>
      </c>
      <c r="C110" t="s">
        <v>32</v>
      </c>
      <c r="E110" t="s">
        <v>174</v>
      </c>
      <c r="F110" s="430">
        <v>0.41875000000000001</v>
      </c>
      <c r="G110" s="430">
        <v>0.42083333333333334</v>
      </c>
      <c r="H110">
        <f>ROUND((Table90[[#This Row],[End Time]]-Table90[[#This Row],[Start Time]])*1440,0)</f>
        <v>3</v>
      </c>
      <c r="I110" t="s">
        <v>794</v>
      </c>
      <c r="L110" t="s">
        <v>14</v>
      </c>
      <c r="M110" t="s">
        <v>301</v>
      </c>
      <c r="N110" t="s">
        <v>2824</v>
      </c>
    </row>
    <row r="111" spans="1:14">
      <c r="A111">
        <v>10</v>
      </c>
      <c r="B111" s="407">
        <v>45772</v>
      </c>
      <c r="C111" t="s">
        <v>226</v>
      </c>
      <c r="D111" t="s">
        <v>51</v>
      </c>
      <c r="E111" t="s">
        <v>174</v>
      </c>
      <c r="F111" s="430">
        <v>0.42083333333333334</v>
      </c>
      <c r="G111" s="430">
        <v>0.42222222222222222</v>
      </c>
      <c r="H111">
        <f>ROUND((Table90[[#This Row],[End Time]]-Table90[[#This Row],[Start Time]])*1440,0)</f>
        <v>2</v>
      </c>
      <c r="I111" t="s">
        <v>795</v>
      </c>
      <c r="L111" t="s">
        <v>14</v>
      </c>
      <c r="M111" t="s">
        <v>301</v>
      </c>
      <c r="N111" t="s">
        <v>2824</v>
      </c>
    </row>
    <row r="112" spans="1:14">
      <c r="A112">
        <v>10</v>
      </c>
      <c r="B112" s="407">
        <v>45772</v>
      </c>
      <c r="C112" t="s">
        <v>1022</v>
      </c>
      <c r="E112" t="s">
        <v>174</v>
      </c>
      <c r="F112" s="430">
        <v>0.42222222222222222</v>
      </c>
      <c r="G112" s="430">
        <v>0.44791666666666669</v>
      </c>
      <c r="H112">
        <f>ROUND((Table90[[#This Row],[End Time]]-Table90[[#This Row],[Start Time]])*1440,0)</f>
        <v>37</v>
      </c>
      <c r="I112" t="s">
        <v>459</v>
      </c>
      <c r="L112" t="s">
        <v>14</v>
      </c>
      <c r="M112" t="s">
        <v>301</v>
      </c>
      <c r="N112" t="s">
        <v>2824</v>
      </c>
    </row>
    <row r="113" spans="1:14">
      <c r="A113">
        <v>10</v>
      </c>
      <c r="B113" s="407">
        <v>45772</v>
      </c>
      <c r="C113" t="s">
        <v>2848</v>
      </c>
      <c r="D113" t="s">
        <v>51</v>
      </c>
      <c r="E113" t="s">
        <v>174</v>
      </c>
      <c r="F113" s="430">
        <v>0.44791666666666669</v>
      </c>
      <c r="G113" s="430">
        <v>0.45694444444444443</v>
      </c>
      <c r="H113">
        <f>ROUND((Table90[[#This Row],[End Time]]-Table90[[#This Row],[Start Time]])*1440,0)</f>
        <v>13</v>
      </c>
      <c r="I113" t="s">
        <v>797</v>
      </c>
      <c r="L113" t="s">
        <v>14</v>
      </c>
      <c r="M113" t="s">
        <v>301</v>
      </c>
      <c r="N113" t="s">
        <v>2824</v>
      </c>
    </row>
    <row r="114" spans="1:14">
      <c r="A114">
        <v>10</v>
      </c>
      <c r="B114" s="407">
        <v>45772</v>
      </c>
      <c r="C114" t="s">
        <v>1089</v>
      </c>
      <c r="D114" t="s">
        <v>442</v>
      </c>
      <c r="E114" t="s">
        <v>174</v>
      </c>
      <c r="F114" s="430">
        <v>0.45763888888888887</v>
      </c>
      <c r="G114" s="430">
        <v>0.46041666666666664</v>
      </c>
      <c r="H114">
        <f>ROUND((Table90[[#This Row],[End Time]]-Table90[[#This Row],[Start Time]])*1440,0)</f>
        <v>4</v>
      </c>
      <c r="I114" t="s">
        <v>798</v>
      </c>
      <c r="L114" t="s">
        <v>14</v>
      </c>
      <c r="M114" t="s">
        <v>301</v>
      </c>
      <c r="N114" t="s">
        <v>2824</v>
      </c>
    </row>
    <row r="115" spans="1:14">
      <c r="A115">
        <v>10</v>
      </c>
      <c r="B115" s="407">
        <v>45772</v>
      </c>
      <c r="C115" t="s">
        <v>226</v>
      </c>
      <c r="D115" t="s">
        <v>442</v>
      </c>
      <c r="E115" t="s">
        <v>2828</v>
      </c>
      <c r="F115" s="430">
        <v>0.46041666666666664</v>
      </c>
      <c r="G115" s="430">
        <v>0.46041666666666664</v>
      </c>
      <c r="H115">
        <f>ROUND((Table90[[#This Row],[End Time]]-Table90[[#This Row],[Start Time]])*1440,0)</f>
        <v>0</v>
      </c>
      <c r="I115" t="s">
        <v>799</v>
      </c>
      <c r="L115" t="s">
        <v>14</v>
      </c>
      <c r="M115" t="s">
        <v>301</v>
      </c>
      <c r="N115" t="s">
        <v>2824</v>
      </c>
    </row>
    <row r="116" spans="1:14">
      <c r="A116">
        <v>10</v>
      </c>
      <c r="B116" s="407">
        <v>45772</v>
      </c>
      <c r="C116" t="s">
        <v>55</v>
      </c>
      <c r="D116" t="s">
        <v>51</v>
      </c>
      <c r="E116" t="s">
        <v>2828</v>
      </c>
      <c r="F116" s="430">
        <v>0.46319444444444446</v>
      </c>
      <c r="G116" s="430">
        <v>0.46388888888888891</v>
      </c>
      <c r="H116">
        <f>ROUND((Table90[[#This Row],[End Time]]-Table90[[#This Row],[Start Time]])*1440,0)</f>
        <v>1</v>
      </c>
      <c r="I116" t="s">
        <v>800</v>
      </c>
      <c r="L116" t="s">
        <v>14</v>
      </c>
      <c r="M116" t="s">
        <v>301</v>
      </c>
      <c r="N116" t="s">
        <v>2824</v>
      </c>
    </row>
    <row r="117" spans="1:14">
      <c r="A117">
        <v>10</v>
      </c>
      <c r="B117" s="407">
        <v>45772</v>
      </c>
      <c r="C117" t="s">
        <v>1089</v>
      </c>
      <c r="D117" t="s">
        <v>51</v>
      </c>
      <c r="E117" t="s">
        <v>2828</v>
      </c>
      <c r="F117" s="430">
        <v>0.46458333333333335</v>
      </c>
      <c r="G117" s="430">
        <v>0.46597222222222223</v>
      </c>
      <c r="H117">
        <f>ROUND((Table90[[#This Row],[End Time]]-Table90[[#This Row],[Start Time]])*1440,0)</f>
        <v>2</v>
      </c>
      <c r="I117" t="s">
        <v>802</v>
      </c>
      <c r="L117" t="s">
        <v>14</v>
      </c>
      <c r="M117" t="s">
        <v>301</v>
      </c>
      <c r="N117" t="s">
        <v>2824</v>
      </c>
    </row>
    <row r="118" spans="1:14">
      <c r="A118">
        <v>10</v>
      </c>
      <c r="B118" s="407">
        <v>45772</v>
      </c>
      <c r="C118" t="s">
        <v>2848</v>
      </c>
      <c r="D118" t="s">
        <v>51</v>
      </c>
      <c r="E118" t="s">
        <v>2828</v>
      </c>
      <c r="F118" s="430">
        <v>0.46597222222222223</v>
      </c>
      <c r="G118" s="430">
        <v>0.46805555555555556</v>
      </c>
      <c r="H118">
        <f>ROUND((Table90[[#This Row],[End Time]]-Table90[[#This Row],[Start Time]])*1440,0)</f>
        <v>3</v>
      </c>
      <c r="I118" t="s">
        <v>803</v>
      </c>
      <c r="L118" t="s">
        <v>14</v>
      </c>
      <c r="M118" t="s">
        <v>301</v>
      </c>
      <c r="N118" t="s">
        <v>2824</v>
      </c>
    </row>
    <row r="119" spans="1:14">
      <c r="A119">
        <v>10</v>
      </c>
      <c r="B119" s="407">
        <v>45772</v>
      </c>
      <c r="C119" t="s">
        <v>2838</v>
      </c>
      <c r="D119" t="s">
        <v>51</v>
      </c>
      <c r="E119" t="s">
        <v>2829</v>
      </c>
      <c r="F119" s="430">
        <v>0.46805555555555556</v>
      </c>
      <c r="G119" s="430">
        <v>0.47152777777777777</v>
      </c>
      <c r="H119">
        <f>ROUND((Table90[[#This Row],[End Time]]-Table90[[#This Row],[Start Time]])*1440,0)</f>
        <v>5</v>
      </c>
      <c r="I119" t="s">
        <v>804</v>
      </c>
      <c r="L119" t="s">
        <v>14</v>
      </c>
      <c r="M119" t="s">
        <v>301</v>
      </c>
      <c r="N119" t="s">
        <v>2824</v>
      </c>
    </row>
    <row r="120" spans="1:14">
      <c r="A120">
        <v>10</v>
      </c>
      <c r="B120" s="407">
        <v>45772</v>
      </c>
      <c r="C120" t="s">
        <v>2838</v>
      </c>
      <c r="D120" t="s">
        <v>51</v>
      </c>
      <c r="E120" t="s">
        <v>2829</v>
      </c>
      <c r="F120" s="430">
        <v>0.47222222222222221</v>
      </c>
      <c r="G120" s="430">
        <v>0.48680555555555555</v>
      </c>
      <c r="H120">
        <f>ROUND((Table90[[#This Row],[End Time]]-Table90[[#This Row],[Start Time]])*1440,0)</f>
        <v>21</v>
      </c>
      <c r="I120" t="s">
        <v>805</v>
      </c>
      <c r="L120" t="s">
        <v>14</v>
      </c>
      <c r="M120" t="s">
        <v>301</v>
      </c>
      <c r="N120" t="s">
        <v>2824</v>
      </c>
    </row>
    <row r="121" spans="1:14">
      <c r="A121">
        <v>10</v>
      </c>
      <c r="B121" s="407">
        <v>45772</v>
      </c>
      <c r="C121" t="s">
        <v>2838</v>
      </c>
      <c r="D121" t="s">
        <v>51</v>
      </c>
      <c r="E121" t="s">
        <v>2829</v>
      </c>
      <c r="F121" s="430">
        <v>0.48680555555555555</v>
      </c>
      <c r="G121" s="430">
        <v>0.48749999999999999</v>
      </c>
      <c r="H121">
        <f>ROUND((Table90[[#This Row],[End Time]]-Table90[[#This Row],[Start Time]])*1440,0)</f>
        <v>1</v>
      </c>
      <c r="I121" t="s">
        <v>806</v>
      </c>
      <c r="L121" t="s">
        <v>14</v>
      </c>
      <c r="M121" t="s">
        <v>301</v>
      </c>
      <c r="N121" t="s">
        <v>2824</v>
      </c>
    </row>
    <row r="122" spans="1:14">
      <c r="A122">
        <v>10</v>
      </c>
      <c r="B122" s="407">
        <v>45772</v>
      </c>
      <c r="C122" t="s">
        <v>2838</v>
      </c>
      <c r="D122" t="s">
        <v>51</v>
      </c>
      <c r="E122" t="s">
        <v>174</v>
      </c>
      <c r="F122" s="430">
        <v>0.48819444444444443</v>
      </c>
      <c r="G122" s="430">
        <v>0.48888888888888887</v>
      </c>
      <c r="H122">
        <f>ROUND((Table90[[#This Row],[End Time]]-Table90[[#This Row],[Start Time]])*1440,0)</f>
        <v>1</v>
      </c>
      <c r="I122" t="s">
        <v>807</v>
      </c>
      <c r="L122" t="s">
        <v>14</v>
      </c>
      <c r="M122" t="s">
        <v>301</v>
      </c>
      <c r="N122" t="s">
        <v>2824</v>
      </c>
    </row>
    <row r="123" spans="1:14">
      <c r="A123">
        <v>10</v>
      </c>
      <c r="B123" s="407">
        <v>45772</v>
      </c>
      <c r="C123" t="s">
        <v>2848</v>
      </c>
      <c r="D123" t="s">
        <v>51</v>
      </c>
      <c r="E123" t="s">
        <v>2828</v>
      </c>
      <c r="F123" s="430">
        <v>0.48888888888888887</v>
      </c>
      <c r="G123" s="430">
        <v>0.48958333333333331</v>
      </c>
      <c r="H123">
        <f>ROUND((Table90[[#This Row],[End Time]]-Table90[[#This Row],[Start Time]])*1440,0)</f>
        <v>1</v>
      </c>
      <c r="I123" t="s">
        <v>808</v>
      </c>
      <c r="L123" t="s">
        <v>14</v>
      </c>
      <c r="M123" t="s">
        <v>301</v>
      </c>
      <c r="N123" t="s">
        <v>2824</v>
      </c>
    </row>
    <row r="124" spans="1:14">
      <c r="A124">
        <v>10</v>
      </c>
      <c r="B124" s="407">
        <v>45772</v>
      </c>
      <c r="C124" t="s">
        <v>32</v>
      </c>
      <c r="E124" t="s">
        <v>174</v>
      </c>
      <c r="F124" s="430">
        <v>0.49027777777777776</v>
      </c>
      <c r="G124" s="430">
        <v>0.4909722222222222</v>
      </c>
      <c r="H124">
        <f>ROUND((Table90[[#This Row],[End Time]]-Table90[[#This Row],[Start Time]])*1440,0)</f>
        <v>1</v>
      </c>
      <c r="I124" t="s">
        <v>809</v>
      </c>
      <c r="L124" t="s">
        <v>14</v>
      </c>
      <c r="M124" t="s">
        <v>301</v>
      </c>
      <c r="N124" t="s">
        <v>2824</v>
      </c>
    </row>
    <row r="125" spans="1:14">
      <c r="A125">
        <v>10</v>
      </c>
      <c r="B125" s="407">
        <v>45772</v>
      </c>
      <c r="C125" t="s">
        <v>2838</v>
      </c>
      <c r="D125" t="s">
        <v>45</v>
      </c>
      <c r="E125" t="s">
        <v>2829</v>
      </c>
      <c r="F125" s="430">
        <v>0.49166666666666664</v>
      </c>
      <c r="G125" s="430">
        <v>0.5</v>
      </c>
      <c r="H125">
        <f>ROUND((Table90[[#This Row],[End Time]]-Table90[[#This Row],[Start Time]])*1440,0)</f>
        <v>12</v>
      </c>
      <c r="I125" t="s">
        <v>810</v>
      </c>
      <c r="L125" t="s">
        <v>14</v>
      </c>
      <c r="M125" t="s">
        <v>301</v>
      </c>
      <c r="N125" t="s">
        <v>2824</v>
      </c>
    </row>
    <row r="126" spans="1:14">
      <c r="A126">
        <v>10</v>
      </c>
      <c r="B126" s="407">
        <v>45772</v>
      </c>
      <c r="C126" t="s">
        <v>41</v>
      </c>
      <c r="D126" t="s">
        <v>442</v>
      </c>
      <c r="E126" t="s">
        <v>2828</v>
      </c>
      <c r="F126" s="430">
        <v>0.5</v>
      </c>
      <c r="G126" s="430">
        <v>0.50208333333333333</v>
      </c>
      <c r="H126">
        <f>ROUND((Table90[[#This Row],[End Time]]-Table90[[#This Row],[Start Time]])*1440,0)</f>
        <v>3</v>
      </c>
      <c r="I126" t="s">
        <v>811</v>
      </c>
      <c r="L126" t="s">
        <v>14</v>
      </c>
      <c r="M126" t="s">
        <v>301</v>
      </c>
      <c r="N126" t="s">
        <v>2824</v>
      </c>
    </row>
    <row r="127" spans="1:14">
      <c r="A127">
        <v>10</v>
      </c>
      <c r="B127" s="407">
        <v>45772</v>
      </c>
      <c r="C127" t="s">
        <v>32</v>
      </c>
      <c r="E127" t="s">
        <v>174</v>
      </c>
      <c r="F127" s="430">
        <v>0.50208333333333333</v>
      </c>
      <c r="G127" s="430">
        <v>0.50416666666666665</v>
      </c>
      <c r="H127">
        <f>ROUND((Table90[[#This Row],[End Time]]-Table90[[#This Row],[Start Time]])*1440,0)</f>
        <v>3</v>
      </c>
      <c r="I127" t="s">
        <v>581</v>
      </c>
      <c r="L127" t="s">
        <v>14</v>
      </c>
      <c r="M127" t="s">
        <v>301</v>
      </c>
      <c r="N127" t="s">
        <v>2824</v>
      </c>
    </row>
    <row r="128" spans="1:14">
      <c r="A128">
        <v>10</v>
      </c>
      <c r="B128" s="407">
        <v>45772</v>
      </c>
      <c r="C128" t="s">
        <v>1289</v>
      </c>
      <c r="D128" t="s">
        <v>174</v>
      </c>
      <c r="E128" t="s">
        <v>174</v>
      </c>
      <c r="F128" s="430">
        <v>0.50486111111111109</v>
      </c>
      <c r="G128" s="430">
        <v>0.51180555555555551</v>
      </c>
      <c r="H128">
        <f>ROUND((Table90[[#This Row],[End Time]]-Table90[[#This Row],[Start Time]])*1440,0)</f>
        <v>10</v>
      </c>
      <c r="I128" t="s">
        <v>812</v>
      </c>
      <c r="L128" t="s">
        <v>14</v>
      </c>
      <c r="M128" t="s">
        <v>301</v>
      </c>
      <c r="N128" t="s">
        <v>2824</v>
      </c>
    </row>
    <row r="129" spans="1:14">
      <c r="A129">
        <v>10</v>
      </c>
      <c r="B129" s="407">
        <v>45772</v>
      </c>
      <c r="C129" t="s">
        <v>1030</v>
      </c>
      <c r="D129" t="s">
        <v>174</v>
      </c>
      <c r="E129" t="s">
        <v>174</v>
      </c>
      <c r="F129" s="430">
        <v>0.51249999999999996</v>
      </c>
      <c r="G129" s="430">
        <v>0.54652777777777772</v>
      </c>
      <c r="H129">
        <f>ROUND((Table90[[#This Row],[End Time]]-Table90[[#This Row],[Start Time]])*1440,0)</f>
        <v>49</v>
      </c>
      <c r="I129" t="s">
        <v>338</v>
      </c>
      <c r="L129" t="s">
        <v>14</v>
      </c>
      <c r="M129" t="s">
        <v>301</v>
      </c>
      <c r="N129" t="s">
        <v>2824</v>
      </c>
    </row>
    <row r="130" spans="1:14">
      <c r="A130">
        <v>10</v>
      </c>
      <c r="B130" s="407">
        <v>45772</v>
      </c>
      <c r="C130" t="s">
        <v>1289</v>
      </c>
      <c r="D130" t="s">
        <v>174</v>
      </c>
      <c r="E130" t="s">
        <v>174</v>
      </c>
      <c r="F130" s="430">
        <v>0.54722222222222228</v>
      </c>
      <c r="G130" s="430">
        <v>0.55625000000000002</v>
      </c>
      <c r="H130">
        <f>ROUND((Table90[[#This Row],[End Time]]-Table90[[#This Row],[Start Time]])*1440,0)</f>
        <v>13</v>
      </c>
      <c r="I130" t="s">
        <v>814</v>
      </c>
      <c r="L130" t="s">
        <v>14</v>
      </c>
      <c r="M130" t="s">
        <v>301</v>
      </c>
      <c r="N130" t="s">
        <v>2824</v>
      </c>
    </row>
    <row r="131" spans="1:14">
      <c r="A131">
        <v>10</v>
      </c>
      <c r="B131" s="407">
        <v>45772</v>
      </c>
      <c r="C131" t="s">
        <v>29</v>
      </c>
      <c r="D131" t="s">
        <v>2846</v>
      </c>
      <c r="E131" t="s">
        <v>174</v>
      </c>
      <c r="F131" s="430">
        <v>0.56041666666666667</v>
      </c>
      <c r="G131" s="430">
        <v>0.56180555555555556</v>
      </c>
      <c r="H131">
        <f>ROUND((Table90[[#This Row],[End Time]]-Table90[[#This Row],[Start Time]])*1440,0)</f>
        <v>2</v>
      </c>
      <c r="I131" t="s">
        <v>815</v>
      </c>
      <c r="L131" t="s">
        <v>14</v>
      </c>
      <c r="M131" t="s">
        <v>301</v>
      </c>
      <c r="N131" t="s">
        <v>2824</v>
      </c>
    </row>
    <row r="132" spans="1:14">
      <c r="A132">
        <v>10</v>
      </c>
      <c r="B132" s="407">
        <v>45772</v>
      </c>
      <c r="C132" t="s">
        <v>1289</v>
      </c>
      <c r="D132" t="s">
        <v>174</v>
      </c>
      <c r="E132" t="s">
        <v>174</v>
      </c>
      <c r="F132" s="430">
        <v>0.56180555555555556</v>
      </c>
      <c r="G132" s="430">
        <v>0.5625</v>
      </c>
      <c r="H132">
        <f>ROUND((Table90[[#This Row],[End Time]]-Table90[[#This Row],[Start Time]])*1440,0)</f>
        <v>1</v>
      </c>
      <c r="I132" t="s">
        <v>816</v>
      </c>
      <c r="L132" t="s">
        <v>14</v>
      </c>
      <c r="M132" t="s">
        <v>301</v>
      </c>
      <c r="N132" t="s">
        <v>2824</v>
      </c>
    </row>
    <row r="133" spans="1:14">
      <c r="A133">
        <v>10</v>
      </c>
      <c r="B133" s="407">
        <v>45772</v>
      </c>
      <c r="C133" t="s">
        <v>36</v>
      </c>
      <c r="D133" t="s">
        <v>174</v>
      </c>
      <c r="E133" t="s">
        <v>174</v>
      </c>
      <c r="F133" s="430">
        <v>0.5625</v>
      </c>
      <c r="G133" s="430">
        <v>0.56527777777777777</v>
      </c>
      <c r="H133">
        <f>ROUND((Table90[[#This Row],[End Time]]-Table90[[#This Row],[Start Time]])*1440,0)</f>
        <v>4</v>
      </c>
      <c r="I133" t="s">
        <v>528</v>
      </c>
      <c r="L133" t="s">
        <v>14</v>
      </c>
      <c r="M133" t="s">
        <v>301</v>
      </c>
      <c r="N133" t="s">
        <v>2824</v>
      </c>
    </row>
    <row r="134" spans="1:14">
      <c r="A134">
        <v>10</v>
      </c>
      <c r="B134" s="407">
        <v>45772</v>
      </c>
      <c r="C134" t="s">
        <v>32</v>
      </c>
      <c r="E134" t="s">
        <v>174</v>
      </c>
      <c r="F134" s="430">
        <v>0.56597222222222221</v>
      </c>
      <c r="G134" s="430">
        <v>0.56874999999999998</v>
      </c>
      <c r="H134">
        <f>ROUND((Table90[[#This Row],[End Time]]-Table90[[#This Row],[Start Time]])*1440,0)</f>
        <v>4</v>
      </c>
      <c r="I134" t="s">
        <v>817</v>
      </c>
      <c r="L134" t="s">
        <v>14</v>
      </c>
      <c r="M134" t="s">
        <v>301</v>
      </c>
      <c r="N134" t="s">
        <v>2824</v>
      </c>
    </row>
    <row r="135" spans="1:14">
      <c r="A135">
        <v>10</v>
      </c>
      <c r="B135" s="407">
        <v>45772</v>
      </c>
      <c r="C135" t="s">
        <v>32</v>
      </c>
      <c r="E135" t="s">
        <v>174</v>
      </c>
      <c r="F135" s="430">
        <v>0.56944444444444442</v>
      </c>
      <c r="G135" s="430">
        <v>0.57013888888888886</v>
      </c>
      <c r="H135">
        <f>ROUND((Table90[[#This Row],[End Time]]-Table90[[#This Row],[Start Time]])*1440,0)</f>
        <v>1</v>
      </c>
      <c r="I135" t="s">
        <v>818</v>
      </c>
      <c r="L135" t="s">
        <v>14</v>
      </c>
      <c r="M135" t="s">
        <v>301</v>
      </c>
      <c r="N135" t="s">
        <v>2824</v>
      </c>
    </row>
    <row r="136" spans="1:14">
      <c r="A136">
        <v>10</v>
      </c>
      <c r="B136" s="407">
        <v>45772</v>
      </c>
      <c r="C136" t="s">
        <v>41</v>
      </c>
      <c r="D136" t="s">
        <v>45</v>
      </c>
      <c r="E136" t="s">
        <v>2829</v>
      </c>
      <c r="F136" s="430">
        <v>0.5708333333333333</v>
      </c>
      <c r="G136" s="430">
        <v>0.5708333333333333</v>
      </c>
      <c r="H136">
        <f>ROUND((Table90[[#This Row],[End Time]]-Table90[[#This Row],[Start Time]])*1440,0)</f>
        <v>0</v>
      </c>
      <c r="I136" t="s">
        <v>819</v>
      </c>
      <c r="L136" t="s">
        <v>14</v>
      </c>
      <c r="M136" t="s">
        <v>301</v>
      </c>
      <c r="N136" t="s">
        <v>2824</v>
      </c>
    </row>
    <row r="137" spans="1:14">
      <c r="A137">
        <v>10</v>
      </c>
      <c r="B137" s="407">
        <v>45772</v>
      </c>
      <c r="C137" t="s">
        <v>32</v>
      </c>
      <c r="E137" t="s">
        <v>174</v>
      </c>
      <c r="F137" s="430">
        <v>0.5708333333333333</v>
      </c>
      <c r="G137" s="430">
        <v>0.57222222222222219</v>
      </c>
      <c r="H137">
        <f>ROUND((Table90[[#This Row],[End Time]]-Table90[[#This Row],[Start Time]])*1440,0)</f>
        <v>2</v>
      </c>
      <c r="I137" t="s">
        <v>820</v>
      </c>
      <c r="L137" t="s">
        <v>14</v>
      </c>
      <c r="M137" t="s">
        <v>301</v>
      </c>
      <c r="N137" t="s">
        <v>2824</v>
      </c>
    </row>
    <row r="138" spans="1:14">
      <c r="A138">
        <v>10</v>
      </c>
      <c r="B138" s="407">
        <v>45772</v>
      </c>
      <c r="C138" t="s">
        <v>2848</v>
      </c>
      <c r="D138" t="s">
        <v>51</v>
      </c>
      <c r="E138" t="s">
        <v>2828</v>
      </c>
      <c r="F138" s="430">
        <v>0.57291666666666663</v>
      </c>
      <c r="G138" s="430">
        <v>0.57430555555555551</v>
      </c>
      <c r="H138">
        <f>ROUND((Table90[[#This Row],[End Time]]-Table90[[#This Row],[Start Time]])*1440,0)</f>
        <v>2</v>
      </c>
      <c r="I138" t="s">
        <v>821</v>
      </c>
      <c r="L138" t="s">
        <v>14</v>
      </c>
      <c r="M138" t="s">
        <v>301</v>
      </c>
      <c r="N138" t="s">
        <v>2824</v>
      </c>
    </row>
    <row r="139" spans="1:14">
      <c r="A139">
        <v>10</v>
      </c>
      <c r="B139" s="407">
        <v>45772</v>
      </c>
      <c r="C139" t="s">
        <v>55</v>
      </c>
      <c r="D139" t="s">
        <v>51</v>
      </c>
      <c r="E139" t="s">
        <v>2828</v>
      </c>
      <c r="F139" s="430">
        <v>0.57430555555555551</v>
      </c>
      <c r="G139" s="430">
        <v>0.57499999999999996</v>
      </c>
      <c r="H139">
        <f>ROUND((Table90[[#This Row],[End Time]]-Table90[[#This Row],[Start Time]])*1440,0)</f>
        <v>1</v>
      </c>
      <c r="I139" t="s">
        <v>822</v>
      </c>
      <c r="L139" t="s">
        <v>14</v>
      </c>
      <c r="M139" t="s">
        <v>301</v>
      </c>
      <c r="N139" t="s">
        <v>2824</v>
      </c>
    </row>
    <row r="140" spans="1:14">
      <c r="A140">
        <v>10</v>
      </c>
      <c r="B140" s="407">
        <v>45772</v>
      </c>
      <c r="C140" t="s">
        <v>41</v>
      </c>
      <c r="D140" t="s">
        <v>51</v>
      </c>
      <c r="E140" t="s">
        <v>2828</v>
      </c>
      <c r="F140" s="430">
        <v>0.5756944444444444</v>
      </c>
      <c r="G140" s="430">
        <v>0.57916666666666672</v>
      </c>
      <c r="H140">
        <f>ROUND((Table90[[#This Row],[End Time]]-Table90[[#This Row],[Start Time]])*1440,0)</f>
        <v>5</v>
      </c>
      <c r="I140" t="s">
        <v>823</v>
      </c>
      <c r="L140" t="s">
        <v>14</v>
      </c>
      <c r="M140" t="s">
        <v>301</v>
      </c>
      <c r="N140" t="s">
        <v>2824</v>
      </c>
    </row>
    <row r="141" spans="1:14">
      <c r="A141">
        <v>10</v>
      </c>
      <c r="B141" s="407">
        <v>45772</v>
      </c>
      <c r="C141" t="s">
        <v>41</v>
      </c>
      <c r="D141" t="s">
        <v>51</v>
      </c>
      <c r="E141" t="s">
        <v>2829</v>
      </c>
      <c r="F141" s="430">
        <v>0.58125000000000004</v>
      </c>
      <c r="G141" s="430">
        <v>0.58194444444444449</v>
      </c>
      <c r="H141">
        <f>ROUND((Table90[[#This Row],[End Time]]-Table90[[#This Row],[Start Time]])*1440,0)</f>
        <v>1</v>
      </c>
      <c r="I141" t="s">
        <v>824</v>
      </c>
      <c r="L141" t="s">
        <v>14</v>
      </c>
      <c r="M141" t="s">
        <v>301</v>
      </c>
      <c r="N141" t="s">
        <v>2824</v>
      </c>
    </row>
    <row r="142" spans="1:14">
      <c r="A142">
        <v>10</v>
      </c>
      <c r="B142" s="407">
        <v>45772</v>
      </c>
      <c r="C142" t="s">
        <v>41</v>
      </c>
      <c r="D142" t="s">
        <v>51</v>
      </c>
      <c r="E142" t="s">
        <v>2829</v>
      </c>
      <c r="F142" s="430">
        <v>0.58263888888888893</v>
      </c>
      <c r="G142" s="430">
        <v>0.58333333333333337</v>
      </c>
      <c r="H142">
        <f>ROUND((Table90[[#This Row],[End Time]]-Table90[[#This Row],[Start Time]])*1440,0)</f>
        <v>1</v>
      </c>
      <c r="I142" t="s">
        <v>825</v>
      </c>
      <c r="L142" t="s">
        <v>14</v>
      </c>
      <c r="M142" t="s">
        <v>301</v>
      </c>
      <c r="N142" t="s">
        <v>2824</v>
      </c>
    </row>
    <row r="143" spans="1:14">
      <c r="A143">
        <v>10</v>
      </c>
      <c r="B143" s="407">
        <v>45772</v>
      </c>
      <c r="C143" t="s">
        <v>2838</v>
      </c>
      <c r="D143" t="s">
        <v>51</v>
      </c>
      <c r="E143" t="s">
        <v>174</v>
      </c>
      <c r="F143" s="430">
        <v>0.58402777777777781</v>
      </c>
      <c r="G143" s="430">
        <v>0.58472222222222225</v>
      </c>
      <c r="H143">
        <f>ROUND((Table90[[#This Row],[End Time]]-Table90[[#This Row],[Start Time]])*1440,0)</f>
        <v>1</v>
      </c>
      <c r="I143" t="s">
        <v>826</v>
      </c>
      <c r="L143" t="s">
        <v>14</v>
      </c>
      <c r="M143" t="s">
        <v>301</v>
      </c>
      <c r="N143" t="s">
        <v>2824</v>
      </c>
    </row>
    <row r="144" spans="1:14">
      <c r="A144">
        <v>10</v>
      </c>
      <c r="B144" s="407">
        <v>45772</v>
      </c>
      <c r="C144" t="s">
        <v>83</v>
      </c>
      <c r="D144" t="s">
        <v>51</v>
      </c>
      <c r="E144" t="s">
        <v>174</v>
      </c>
      <c r="F144" s="430">
        <v>0.58472222222222225</v>
      </c>
      <c r="G144" s="430">
        <v>0.58611111111111114</v>
      </c>
      <c r="H144">
        <f>ROUND((Table90[[#This Row],[End Time]]-Table90[[#This Row],[Start Time]])*1440,0)</f>
        <v>2</v>
      </c>
      <c r="I144" t="s">
        <v>827</v>
      </c>
      <c r="L144" t="s">
        <v>14</v>
      </c>
      <c r="M144" t="s">
        <v>301</v>
      </c>
      <c r="N144" t="s">
        <v>2824</v>
      </c>
    </row>
    <row r="145" spans="1:14">
      <c r="A145">
        <v>10</v>
      </c>
      <c r="B145" s="407">
        <v>45772</v>
      </c>
      <c r="C145" t="s">
        <v>32</v>
      </c>
      <c r="E145" t="s">
        <v>174</v>
      </c>
      <c r="F145" s="430">
        <v>0.58611111111111114</v>
      </c>
      <c r="G145" s="430">
        <v>0.58750000000000002</v>
      </c>
      <c r="H145">
        <f>ROUND((Table90[[#This Row],[End Time]]-Table90[[#This Row],[Start Time]])*1440,0)</f>
        <v>2</v>
      </c>
      <c r="I145" t="s">
        <v>828</v>
      </c>
      <c r="L145" t="s">
        <v>14</v>
      </c>
      <c r="M145" t="s">
        <v>301</v>
      </c>
      <c r="N145" t="s">
        <v>2824</v>
      </c>
    </row>
    <row r="146" spans="1:14">
      <c r="A146">
        <v>10</v>
      </c>
      <c r="B146" s="407">
        <v>45772</v>
      </c>
      <c r="C146" t="s">
        <v>349</v>
      </c>
      <c r="D146" t="s">
        <v>45</v>
      </c>
      <c r="E146" t="s">
        <v>2829</v>
      </c>
      <c r="F146" s="430">
        <v>0.58819444444444446</v>
      </c>
      <c r="G146" s="430">
        <v>0.59861111111111109</v>
      </c>
      <c r="H146">
        <f>ROUND((Table90[[#This Row],[End Time]]-Table90[[#This Row],[Start Time]])*1440,0)</f>
        <v>15</v>
      </c>
      <c r="I146" t="s">
        <v>830</v>
      </c>
      <c r="L146" t="s">
        <v>14</v>
      </c>
      <c r="M146" t="s">
        <v>301</v>
      </c>
      <c r="N146" t="s">
        <v>2824</v>
      </c>
    </row>
    <row r="147" spans="1:14">
      <c r="A147">
        <v>10</v>
      </c>
      <c r="B147" s="407">
        <v>45772</v>
      </c>
      <c r="C147" t="s">
        <v>32</v>
      </c>
      <c r="E147" t="s">
        <v>174</v>
      </c>
      <c r="F147" s="430">
        <v>0.59861111111111109</v>
      </c>
      <c r="G147" s="430">
        <v>0.6</v>
      </c>
      <c r="H147">
        <f>ROUND((Table90[[#This Row],[End Time]]-Table90[[#This Row],[Start Time]])*1440,0)</f>
        <v>2</v>
      </c>
      <c r="I147" t="s">
        <v>831</v>
      </c>
      <c r="L147" t="s">
        <v>14</v>
      </c>
      <c r="M147" t="s">
        <v>301</v>
      </c>
      <c r="N147" t="s">
        <v>2824</v>
      </c>
    </row>
    <row r="148" spans="1:14">
      <c r="A148">
        <v>10</v>
      </c>
      <c r="B148" s="407">
        <v>45772</v>
      </c>
      <c r="C148" t="s">
        <v>29</v>
      </c>
      <c r="D148" t="s">
        <v>442</v>
      </c>
      <c r="E148" t="s">
        <v>2828</v>
      </c>
      <c r="F148" s="430">
        <v>0.60069444444444442</v>
      </c>
      <c r="G148" s="430">
        <v>0.60138888888888886</v>
      </c>
      <c r="H148">
        <f>ROUND((Table90[[#This Row],[End Time]]-Table90[[#This Row],[Start Time]])*1440,0)</f>
        <v>1</v>
      </c>
      <c r="I148" t="s">
        <v>832</v>
      </c>
      <c r="L148" t="s">
        <v>14</v>
      </c>
      <c r="M148" t="s">
        <v>301</v>
      </c>
      <c r="N148" t="s">
        <v>2824</v>
      </c>
    </row>
    <row r="149" spans="1:14">
      <c r="A149">
        <v>10</v>
      </c>
      <c r="B149" s="407">
        <v>45772</v>
      </c>
      <c r="C149" t="s">
        <v>83</v>
      </c>
      <c r="D149" t="s">
        <v>442</v>
      </c>
      <c r="E149" t="s">
        <v>2828</v>
      </c>
      <c r="F149" s="430">
        <v>0.60138888888888886</v>
      </c>
      <c r="G149" s="430">
        <v>0.6020833333333333</v>
      </c>
      <c r="H149">
        <f>ROUND((Table90[[#This Row],[End Time]]-Table90[[#This Row],[Start Time]])*1440,0)</f>
        <v>1</v>
      </c>
      <c r="I149" t="s">
        <v>833</v>
      </c>
      <c r="L149" t="s">
        <v>14</v>
      </c>
      <c r="M149" t="s">
        <v>301</v>
      </c>
      <c r="N149" t="s">
        <v>2824</v>
      </c>
    </row>
    <row r="150" spans="1:14">
      <c r="A150">
        <v>10</v>
      </c>
      <c r="B150" s="407">
        <v>45772</v>
      </c>
      <c r="C150" t="s">
        <v>349</v>
      </c>
      <c r="D150" t="s">
        <v>442</v>
      </c>
      <c r="E150" t="s">
        <v>2828</v>
      </c>
      <c r="F150" s="430">
        <v>0.6020833333333333</v>
      </c>
      <c r="G150" s="430">
        <v>0.60347222222222219</v>
      </c>
      <c r="H150">
        <f>ROUND((Table90[[#This Row],[End Time]]-Table90[[#This Row],[Start Time]])*1440,0)</f>
        <v>2</v>
      </c>
      <c r="I150" t="s">
        <v>834</v>
      </c>
      <c r="L150" t="s">
        <v>14</v>
      </c>
      <c r="M150" t="s">
        <v>301</v>
      </c>
      <c r="N150" t="s">
        <v>2824</v>
      </c>
    </row>
    <row r="151" spans="1:14">
      <c r="A151">
        <v>10</v>
      </c>
      <c r="B151" s="407">
        <v>45772</v>
      </c>
      <c r="C151" t="s">
        <v>110</v>
      </c>
      <c r="D151" t="s">
        <v>442</v>
      </c>
      <c r="E151" t="s">
        <v>2828</v>
      </c>
      <c r="F151" s="430">
        <v>0.60416666666666663</v>
      </c>
      <c r="G151" s="430">
        <v>0.60416666666666663</v>
      </c>
      <c r="H151">
        <f>ROUND((Table90[[#This Row],[End Time]]-Table90[[#This Row],[Start Time]])*1440,0)</f>
        <v>0</v>
      </c>
      <c r="I151" t="s">
        <v>835</v>
      </c>
      <c r="L151" t="s">
        <v>14</v>
      </c>
      <c r="M151" t="s">
        <v>301</v>
      </c>
      <c r="N151" t="s">
        <v>2824</v>
      </c>
    </row>
    <row r="152" spans="1:14">
      <c r="A152">
        <v>10</v>
      </c>
      <c r="B152" s="407">
        <v>45772</v>
      </c>
      <c r="C152" t="s">
        <v>29</v>
      </c>
      <c r="D152" t="s">
        <v>117</v>
      </c>
      <c r="E152" t="s">
        <v>2829</v>
      </c>
      <c r="F152" s="430">
        <v>0.60486111111111107</v>
      </c>
      <c r="G152" s="430">
        <v>0.60555555555555551</v>
      </c>
      <c r="H152">
        <f>ROUND((Table90[[#This Row],[End Time]]-Table90[[#This Row],[Start Time]])*1440,0)</f>
        <v>1</v>
      </c>
      <c r="I152" t="s">
        <v>836</v>
      </c>
      <c r="L152" t="s">
        <v>14</v>
      </c>
      <c r="M152" t="s">
        <v>301</v>
      </c>
      <c r="N152" t="s">
        <v>2824</v>
      </c>
    </row>
    <row r="153" spans="1:14">
      <c r="A153">
        <v>10</v>
      </c>
      <c r="B153" s="407">
        <v>45772</v>
      </c>
      <c r="C153" t="s">
        <v>41</v>
      </c>
      <c r="D153" t="s">
        <v>117</v>
      </c>
      <c r="E153" t="s">
        <v>2829</v>
      </c>
      <c r="F153" s="430">
        <v>0.60555555555555551</v>
      </c>
      <c r="G153" s="430">
        <v>0.60763888888888884</v>
      </c>
      <c r="H153">
        <f>ROUND((Table90[[#This Row],[End Time]]-Table90[[#This Row],[Start Time]])*1440,0)</f>
        <v>3</v>
      </c>
      <c r="I153" t="s">
        <v>837</v>
      </c>
      <c r="L153" t="s">
        <v>14</v>
      </c>
      <c r="M153" t="s">
        <v>301</v>
      </c>
      <c r="N153" t="s">
        <v>2824</v>
      </c>
    </row>
    <row r="154" spans="1:14">
      <c r="A154">
        <v>10</v>
      </c>
      <c r="B154" s="407">
        <v>45772</v>
      </c>
      <c r="C154" t="s">
        <v>2838</v>
      </c>
      <c r="D154" t="s">
        <v>117</v>
      </c>
      <c r="E154" t="s">
        <v>174</v>
      </c>
      <c r="F154" s="430">
        <v>0.60833333333333328</v>
      </c>
      <c r="G154" s="430">
        <v>0.60902777777777772</v>
      </c>
      <c r="H154">
        <f>ROUND((Table90[[#This Row],[End Time]]-Table90[[#This Row],[Start Time]])*1440,0)</f>
        <v>1</v>
      </c>
      <c r="I154" t="s">
        <v>793</v>
      </c>
      <c r="L154" t="s">
        <v>14</v>
      </c>
      <c r="M154" t="s">
        <v>301</v>
      </c>
      <c r="N154" t="s">
        <v>2824</v>
      </c>
    </row>
    <row r="155" spans="1:14">
      <c r="A155">
        <v>10</v>
      </c>
      <c r="B155" s="407">
        <v>45772</v>
      </c>
      <c r="C155" t="s">
        <v>83</v>
      </c>
      <c r="D155" t="s">
        <v>117</v>
      </c>
      <c r="E155" t="s">
        <v>2829</v>
      </c>
      <c r="F155" s="430">
        <v>0.60902777777777772</v>
      </c>
      <c r="G155" s="430">
        <v>0.60972222222222228</v>
      </c>
      <c r="H155">
        <f>ROUND((Table90[[#This Row],[End Time]]-Table90[[#This Row],[Start Time]])*1440,0)</f>
        <v>1</v>
      </c>
      <c r="I155" t="s">
        <v>838</v>
      </c>
      <c r="L155" t="s">
        <v>14</v>
      </c>
      <c r="M155" t="s">
        <v>301</v>
      </c>
      <c r="N155" t="s">
        <v>2824</v>
      </c>
    </row>
    <row r="156" spans="1:14">
      <c r="A156">
        <v>10</v>
      </c>
      <c r="B156" s="407">
        <v>45772</v>
      </c>
      <c r="C156" t="s">
        <v>83</v>
      </c>
      <c r="D156" t="s">
        <v>442</v>
      </c>
      <c r="E156" t="s">
        <v>2828</v>
      </c>
      <c r="F156" s="430">
        <v>0.61041666666666672</v>
      </c>
      <c r="G156" s="430">
        <v>0.61041666666666672</v>
      </c>
      <c r="H156">
        <f>ROUND((Table90[[#This Row],[End Time]]-Table90[[#This Row],[Start Time]])*1440,0)</f>
        <v>0</v>
      </c>
      <c r="I156" t="s">
        <v>840</v>
      </c>
      <c r="L156" t="s">
        <v>14</v>
      </c>
      <c r="M156" t="s">
        <v>301</v>
      </c>
      <c r="N156" t="s">
        <v>2824</v>
      </c>
    </row>
    <row r="157" spans="1:14">
      <c r="A157">
        <v>10</v>
      </c>
      <c r="B157" s="407">
        <v>45772</v>
      </c>
      <c r="C157" t="s">
        <v>32</v>
      </c>
      <c r="E157" t="s">
        <v>174</v>
      </c>
      <c r="F157" s="430">
        <v>0.61111111111111116</v>
      </c>
      <c r="G157" s="430">
        <v>0.61319444444444449</v>
      </c>
      <c r="H157">
        <f>ROUND((Table90[[#This Row],[End Time]]-Table90[[#This Row],[Start Time]])*1440,0)</f>
        <v>3</v>
      </c>
      <c r="I157" t="s">
        <v>841</v>
      </c>
      <c r="L157" t="s">
        <v>14</v>
      </c>
      <c r="M157" t="s">
        <v>301</v>
      </c>
      <c r="N157" t="s">
        <v>2824</v>
      </c>
    </row>
    <row r="158" spans="1:14">
      <c r="A158">
        <v>10</v>
      </c>
      <c r="B158" s="407">
        <v>45772</v>
      </c>
      <c r="C158" t="s">
        <v>1289</v>
      </c>
      <c r="D158" t="s">
        <v>174</v>
      </c>
      <c r="E158" t="s">
        <v>174</v>
      </c>
      <c r="F158" s="430">
        <v>0.61388888888888893</v>
      </c>
      <c r="G158" s="430">
        <v>0.625</v>
      </c>
      <c r="H158">
        <f>ROUND((Table90[[#This Row],[End Time]]-Table90[[#This Row],[Start Time]])*1440,0)</f>
        <v>16</v>
      </c>
      <c r="I158" t="s">
        <v>842</v>
      </c>
      <c r="L158" t="s">
        <v>14</v>
      </c>
      <c r="M158" t="s">
        <v>301</v>
      </c>
      <c r="N158" t="s">
        <v>2824</v>
      </c>
    </row>
    <row r="159" spans="1:14">
      <c r="A159">
        <v>5</v>
      </c>
      <c r="B159" s="407">
        <v>45745</v>
      </c>
      <c r="C159" t="s">
        <v>25</v>
      </c>
      <c r="E159" t="s">
        <v>2806</v>
      </c>
      <c r="F159" s="430">
        <v>0.28125</v>
      </c>
      <c r="G159" s="430">
        <v>0.2986111111111111</v>
      </c>
      <c r="H159">
        <f>ROUND((Table90[[#This Row],[End Time]]-Table90[[#This Row],[Start Time]])*1440,0)</f>
        <v>25</v>
      </c>
      <c r="I159" t="s">
        <v>1102</v>
      </c>
      <c r="L159" t="s">
        <v>14</v>
      </c>
      <c r="M159" t="s">
        <v>2807</v>
      </c>
      <c r="N159" t="s">
        <v>2825</v>
      </c>
    </row>
    <row r="160" spans="1:14">
      <c r="A160">
        <v>5</v>
      </c>
      <c r="B160" s="407">
        <v>45745</v>
      </c>
      <c r="C160" t="s">
        <v>29</v>
      </c>
      <c r="D160" t="s">
        <v>442</v>
      </c>
      <c r="E160" t="s">
        <v>2806</v>
      </c>
      <c r="F160" s="430">
        <v>0.30486111111111114</v>
      </c>
      <c r="G160" s="430">
        <v>0.30902777777777779</v>
      </c>
      <c r="H160">
        <f>ROUND((Table90[[#This Row],[End Time]]-Table90[[#This Row],[Start Time]])*1440,0)</f>
        <v>6</v>
      </c>
      <c r="I160" t="s">
        <v>1236</v>
      </c>
      <c r="L160" t="s">
        <v>14</v>
      </c>
      <c r="M160" t="s">
        <v>2807</v>
      </c>
      <c r="N160" t="s">
        <v>2825</v>
      </c>
    </row>
    <row r="161" spans="1:14">
      <c r="A161">
        <v>5</v>
      </c>
      <c r="B161" s="407">
        <v>45745</v>
      </c>
      <c r="C161" t="s">
        <v>2845</v>
      </c>
      <c r="D161" t="s">
        <v>442</v>
      </c>
      <c r="E161" t="s">
        <v>2806</v>
      </c>
      <c r="F161" s="430">
        <v>0.30972222222222223</v>
      </c>
      <c r="G161" s="430">
        <v>0.31319444444444444</v>
      </c>
      <c r="H161">
        <f>ROUND((Table90[[#This Row],[End Time]]-Table90[[#This Row],[Start Time]])*1440,0)</f>
        <v>5</v>
      </c>
      <c r="I161" t="s">
        <v>1237</v>
      </c>
      <c r="L161" t="s">
        <v>14</v>
      </c>
      <c r="M161" t="s">
        <v>2807</v>
      </c>
      <c r="N161" t="s">
        <v>2825</v>
      </c>
    </row>
    <row r="162" spans="1:14">
      <c r="A162">
        <v>5</v>
      </c>
      <c r="B162" s="407">
        <v>45745</v>
      </c>
      <c r="C162" t="s">
        <v>2842</v>
      </c>
      <c r="D162" t="s">
        <v>442</v>
      </c>
      <c r="E162" t="s">
        <v>2806</v>
      </c>
      <c r="F162" s="430">
        <v>0.31388888888888888</v>
      </c>
      <c r="G162" s="430">
        <v>0.31597222222222221</v>
      </c>
      <c r="H162">
        <f>ROUND((Table90[[#This Row],[End Time]]-Table90[[#This Row],[Start Time]])*1440,0)</f>
        <v>3</v>
      </c>
      <c r="I162" t="s">
        <v>1238</v>
      </c>
      <c r="L162" t="s">
        <v>14</v>
      </c>
      <c r="M162" t="s">
        <v>2807</v>
      </c>
      <c r="N162" t="s">
        <v>2825</v>
      </c>
    </row>
    <row r="163" spans="1:14">
      <c r="A163">
        <v>5</v>
      </c>
      <c r="B163" s="407">
        <v>45745</v>
      </c>
      <c r="C163" t="s">
        <v>2847</v>
      </c>
      <c r="D163" t="s">
        <v>248</v>
      </c>
      <c r="E163" t="s">
        <v>2806</v>
      </c>
      <c r="F163" s="430">
        <v>0.31666666666666665</v>
      </c>
      <c r="G163" s="430">
        <v>0.31805555555555554</v>
      </c>
      <c r="H163">
        <f>ROUND((Table90[[#This Row],[End Time]]-Table90[[#This Row],[Start Time]])*1440,0)</f>
        <v>2</v>
      </c>
      <c r="I163" t="s">
        <v>1239</v>
      </c>
      <c r="L163" t="s">
        <v>14</v>
      </c>
      <c r="M163" t="s">
        <v>2807</v>
      </c>
      <c r="N163" t="s">
        <v>2825</v>
      </c>
    </row>
    <row r="164" spans="1:14">
      <c r="A164">
        <v>5</v>
      </c>
      <c r="B164" s="407">
        <v>45745</v>
      </c>
      <c r="C164" t="s">
        <v>32</v>
      </c>
      <c r="E164" t="s">
        <v>2806</v>
      </c>
      <c r="F164" s="430">
        <v>0.31874999999999998</v>
      </c>
      <c r="G164" s="430">
        <v>0.32083333333333336</v>
      </c>
      <c r="H164">
        <f>ROUND((Table90[[#This Row],[End Time]]-Table90[[#This Row],[Start Time]])*1440,0)</f>
        <v>3</v>
      </c>
      <c r="I164" t="s">
        <v>1240</v>
      </c>
      <c r="L164" t="s">
        <v>14</v>
      </c>
      <c r="M164" t="s">
        <v>2807</v>
      </c>
      <c r="N164" t="s">
        <v>2825</v>
      </c>
    </row>
    <row r="165" spans="1:14">
      <c r="A165">
        <v>5</v>
      </c>
      <c r="B165" s="407">
        <v>45745</v>
      </c>
      <c r="C165" t="s">
        <v>41</v>
      </c>
      <c r="D165" t="s">
        <v>442</v>
      </c>
      <c r="E165" t="s">
        <v>2806</v>
      </c>
      <c r="F165" s="430">
        <v>0.3215277777777778</v>
      </c>
      <c r="G165" s="430">
        <v>0.32500000000000001</v>
      </c>
      <c r="H165">
        <f>ROUND((Table90[[#This Row],[End Time]]-Table90[[#This Row],[Start Time]])*1440,0)</f>
        <v>5</v>
      </c>
      <c r="I165" t="s">
        <v>1241</v>
      </c>
      <c r="L165" t="s">
        <v>14</v>
      </c>
      <c r="M165" t="s">
        <v>2807</v>
      </c>
      <c r="N165" t="s">
        <v>2825</v>
      </c>
    </row>
    <row r="166" spans="1:14">
      <c r="A166">
        <v>5</v>
      </c>
      <c r="B166" s="407">
        <v>45745</v>
      </c>
      <c r="C166" t="s">
        <v>1753</v>
      </c>
      <c r="D166" t="s">
        <v>442</v>
      </c>
      <c r="E166" t="s">
        <v>2806</v>
      </c>
      <c r="F166" s="430">
        <v>0.32569444444444445</v>
      </c>
      <c r="G166" s="430">
        <v>0.32708333333333334</v>
      </c>
      <c r="H166">
        <f>ROUND((Table90[[#This Row],[End Time]]-Table90[[#This Row],[Start Time]])*1440,0)</f>
        <v>2</v>
      </c>
      <c r="I166" t="s">
        <v>1242</v>
      </c>
      <c r="L166" t="s">
        <v>14</v>
      </c>
      <c r="M166" t="s">
        <v>2807</v>
      </c>
      <c r="N166" t="s">
        <v>2825</v>
      </c>
    </row>
    <row r="167" spans="1:14">
      <c r="A167">
        <v>5</v>
      </c>
      <c r="B167" s="407">
        <v>45745</v>
      </c>
      <c r="C167" t="s">
        <v>2844</v>
      </c>
      <c r="D167" t="s">
        <v>45</v>
      </c>
      <c r="E167" t="s">
        <v>2806</v>
      </c>
      <c r="F167" s="430">
        <v>0.32777777777777778</v>
      </c>
      <c r="G167" s="430">
        <v>0.32916666666666666</v>
      </c>
      <c r="H167">
        <f>ROUND((Table90[[#This Row],[End Time]]-Table90[[#This Row],[Start Time]])*1440,0)</f>
        <v>2</v>
      </c>
      <c r="I167" t="s">
        <v>1243</v>
      </c>
      <c r="L167" t="s">
        <v>14</v>
      </c>
      <c r="M167" t="s">
        <v>2807</v>
      </c>
      <c r="N167" t="s">
        <v>2825</v>
      </c>
    </row>
    <row r="168" spans="1:14">
      <c r="A168">
        <v>5</v>
      </c>
      <c r="B168" s="407">
        <v>45745</v>
      </c>
      <c r="C168" t="s">
        <v>41</v>
      </c>
      <c r="D168" t="s">
        <v>45</v>
      </c>
      <c r="E168" t="s">
        <v>2806</v>
      </c>
      <c r="F168" s="430">
        <v>0.3298611111111111</v>
      </c>
      <c r="G168" s="430">
        <v>0.33333333333333331</v>
      </c>
      <c r="H168">
        <f>ROUND((Table90[[#This Row],[End Time]]-Table90[[#This Row],[Start Time]])*1440,0)</f>
        <v>5</v>
      </c>
      <c r="I168" t="s">
        <v>1244</v>
      </c>
      <c r="J168" t="s">
        <v>1245</v>
      </c>
      <c r="L168" t="s">
        <v>14</v>
      </c>
      <c r="M168" t="s">
        <v>2807</v>
      </c>
      <c r="N168" t="s">
        <v>2825</v>
      </c>
    </row>
    <row r="169" spans="1:14">
      <c r="A169">
        <v>5</v>
      </c>
      <c r="B169" s="407">
        <v>45745</v>
      </c>
      <c r="C169" t="s">
        <v>32</v>
      </c>
      <c r="E169" t="s">
        <v>2806</v>
      </c>
      <c r="F169" s="430">
        <v>0.33750000000000002</v>
      </c>
      <c r="G169" s="430">
        <v>0.33958333333333335</v>
      </c>
      <c r="H169">
        <f>ROUND((Table90[[#This Row],[End Time]]-Table90[[#This Row],[Start Time]])*1440,0)</f>
        <v>3</v>
      </c>
      <c r="I169" t="s">
        <v>1246</v>
      </c>
      <c r="L169" t="s">
        <v>14</v>
      </c>
      <c r="M169" t="s">
        <v>2807</v>
      </c>
      <c r="N169" t="s">
        <v>2825</v>
      </c>
    </row>
    <row r="170" spans="1:14">
      <c r="A170">
        <v>5</v>
      </c>
      <c r="B170" s="407">
        <v>45745</v>
      </c>
      <c r="C170" t="s">
        <v>55</v>
      </c>
      <c r="D170" t="s">
        <v>51</v>
      </c>
      <c r="E170" t="s">
        <v>2806</v>
      </c>
      <c r="F170" s="430">
        <v>0.33958333333333335</v>
      </c>
      <c r="G170" s="430">
        <v>0.34097222222222223</v>
      </c>
      <c r="H170">
        <f>ROUND((Table90[[#This Row],[End Time]]-Table90[[#This Row],[Start Time]])*1440,0)</f>
        <v>2</v>
      </c>
      <c r="L170" t="s">
        <v>14</v>
      </c>
      <c r="M170" t="s">
        <v>2807</v>
      </c>
      <c r="N170" t="s">
        <v>2825</v>
      </c>
    </row>
    <row r="171" spans="1:14">
      <c r="A171">
        <v>5</v>
      </c>
      <c r="B171" s="407">
        <v>45745</v>
      </c>
      <c r="C171" t="s">
        <v>29</v>
      </c>
      <c r="D171" t="s">
        <v>51</v>
      </c>
      <c r="E171" t="s">
        <v>2806</v>
      </c>
      <c r="F171" s="430">
        <v>0.34097222222222223</v>
      </c>
      <c r="G171" s="430">
        <v>0.34375</v>
      </c>
      <c r="H171">
        <f>ROUND((Table90[[#This Row],[End Time]]-Table90[[#This Row],[Start Time]])*1440,0)</f>
        <v>4</v>
      </c>
      <c r="I171" t="s">
        <v>1247</v>
      </c>
      <c r="L171" t="s">
        <v>14</v>
      </c>
      <c r="M171" t="s">
        <v>2807</v>
      </c>
      <c r="N171" t="s">
        <v>2825</v>
      </c>
    </row>
    <row r="172" spans="1:14">
      <c r="A172">
        <v>5</v>
      </c>
      <c r="B172" s="407">
        <v>45745</v>
      </c>
      <c r="C172" t="s">
        <v>41</v>
      </c>
      <c r="D172" t="s">
        <v>51</v>
      </c>
      <c r="E172" t="s">
        <v>2806</v>
      </c>
      <c r="F172" s="430">
        <v>0.34375</v>
      </c>
      <c r="G172" s="430">
        <v>0.35138888888888886</v>
      </c>
      <c r="H172">
        <f>ROUND((Table90[[#This Row],[End Time]]-Table90[[#This Row],[Start Time]])*1440,0)</f>
        <v>11</v>
      </c>
      <c r="I172" t="s">
        <v>1248</v>
      </c>
      <c r="L172" t="s">
        <v>14</v>
      </c>
      <c r="M172" t="s">
        <v>2807</v>
      </c>
      <c r="N172" t="s">
        <v>2825</v>
      </c>
    </row>
    <row r="173" spans="1:14">
      <c r="A173">
        <v>5</v>
      </c>
      <c r="B173" s="407">
        <v>45745</v>
      </c>
      <c r="C173" t="s">
        <v>2845</v>
      </c>
      <c r="D173" t="s">
        <v>51</v>
      </c>
      <c r="E173" t="s">
        <v>2806</v>
      </c>
      <c r="F173" s="430">
        <v>0.35208333333333336</v>
      </c>
      <c r="G173" s="430">
        <v>0.35625000000000001</v>
      </c>
      <c r="H173">
        <f>ROUND((Table90[[#This Row],[End Time]]-Table90[[#This Row],[Start Time]])*1440,0)</f>
        <v>6</v>
      </c>
      <c r="I173" t="s">
        <v>1249</v>
      </c>
      <c r="L173" t="s">
        <v>14</v>
      </c>
      <c r="M173" t="s">
        <v>2807</v>
      </c>
      <c r="N173" t="s">
        <v>2825</v>
      </c>
    </row>
    <row r="174" spans="1:14">
      <c r="A174">
        <v>5</v>
      </c>
      <c r="B174" s="407">
        <v>45745</v>
      </c>
      <c r="C174" t="s">
        <v>2838</v>
      </c>
      <c r="D174" t="s">
        <v>51</v>
      </c>
      <c r="E174" t="s">
        <v>2806</v>
      </c>
      <c r="F174" s="430">
        <v>0.35694444444444445</v>
      </c>
      <c r="G174" s="430">
        <v>0.3611111111111111</v>
      </c>
      <c r="H174">
        <f>ROUND((Table90[[#This Row],[End Time]]-Table90[[#This Row],[Start Time]])*1440,0)</f>
        <v>6</v>
      </c>
      <c r="I174" t="s">
        <v>1250</v>
      </c>
      <c r="L174" t="s">
        <v>14</v>
      </c>
      <c r="M174" t="s">
        <v>2807</v>
      </c>
      <c r="N174" t="s">
        <v>2825</v>
      </c>
    </row>
    <row r="175" spans="1:14">
      <c r="A175">
        <v>5</v>
      </c>
      <c r="B175" s="407">
        <v>45745</v>
      </c>
      <c r="C175" t="s">
        <v>2838</v>
      </c>
      <c r="D175" t="s">
        <v>51</v>
      </c>
      <c r="E175" t="s">
        <v>2806</v>
      </c>
      <c r="F175" s="430">
        <v>0.36249999999999999</v>
      </c>
      <c r="G175" s="430">
        <v>0.36388888888888887</v>
      </c>
      <c r="H175">
        <f>ROUND((Table90[[#This Row],[End Time]]-Table90[[#This Row],[Start Time]])*1440,0)</f>
        <v>2</v>
      </c>
      <c r="I175" t="s">
        <v>1252</v>
      </c>
      <c r="L175" t="s">
        <v>14</v>
      </c>
      <c r="M175" t="s">
        <v>2807</v>
      </c>
      <c r="N175" t="s">
        <v>2825</v>
      </c>
    </row>
    <row r="176" spans="1:14">
      <c r="A176">
        <v>5</v>
      </c>
      <c r="B176" s="407">
        <v>45745</v>
      </c>
      <c r="C176" t="s">
        <v>2844</v>
      </c>
      <c r="D176" t="s">
        <v>45</v>
      </c>
      <c r="E176" t="s">
        <v>2806</v>
      </c>
      <c r="F176" s="430">
        <v>0.36666666666666664</v>
      </c>
      <c r="G176" s="430">
        <v>0.37013888888888891</v>
      </c>
      <c r="H176">
        <f>ROUND((Table90[[#This Row],[End Time]]-Table90[[#This Row],[Start Time]])*1440,0)</f>
        <v>5</v>
      </c>
      <c r="I176" t="s">
        <v>1253</v>
      </c>
      <c r="L176" t="s">
        <v>14</v>
      </c>
      <c r="M176" t="s">
        <v>2807</v>
      </c>
      <c r="N176" t="s">
        <v>2825</v>
      </c>
    </row>
    <row r="177" spans="1:14">
      <c r="A177">
        <v>5</v>
      </c>
      <c r="B177" s="407">
        <v>45745</v>
      </c>
      <c r="C177" t="s">
        <v>2838</v>
      </c>
      <c r="D177" t="s">
        <v>45</v>
      </c>
      <c r="E177" t="s">
        <v>2806</v>
      </c>
      <c r="F177" s="430">
        <v>0.37083333333333335</v>
      </c>
      <c r="G177" s="430">
        <v>0.37569444444444444</v>
      </c>
      <c r="H177">
        <f>ROUND((Table90[[#This Row],[End Time]]-Table90[[#This Row],[Start Time]])*1440,0)</f>
        <v>7</v>
      </c>
      <c r="I177" t="s">
        <v>1254</v>
      </c>
      <c r="L177" t="s">
        <v>14</v>
      </c>
      <c r="M177" t="s">
        <v>2807</v>
      </c>
      <c r="N177" t="s">
        <v>2825</v>
      </c>
    </row>
    <row r="178" spans="1:14">
      <c r="A178">
        <v>5</v>
      </c>
      <c r="B178" s="407">
        <v>45745</v>
      </c>
      <c r="C178" t="s">
        <v>110</v>
      </c>
      <c r="D178" t="s">
        <v>45</v>
      </c>
      <c r="E178" t="s">
        <v>2806</v>
      </c>
      <c r="F178" s="430">
        <v>0.37638888888888888</v>
      </c>
      <c r="G178" s="430">
        <v>0.37777777777777777</v>
      </c>
      <c r="H178">
        <f>ROUND((Table90[[#This Row],[End Time]]-Table90[[#This Row],[Start Time]])*1440,0)</f>
        <v>2</v>
      </c>
      <c r="I178" t="s">
        <v>1255</v>
      </c>
      <c r="L178" t="s">
        <v>14</v>
      </c>
      <c r="M178" t="s">
        <v>2807</v>
      </c>
      <c r="N178" t="s">
        <v>2825</v>
      </c>
    </row>
    <row r="179" spans="1:14">
      <c r="A179">
        <v>5</v>
      </c>
      <c r="B179" s="407">
        <v>45745</v>
      </c>
      <c r="C179" t="s">
        <v>32</v>
      </c>
      <c r="E179" t="s">
        <v>2806</v>
      </c>
      <c r="F179" s="430">
        <v>0.37777777777777777</v>
      </c>
      <c r="G179" s="430">
        <v>0.37847222222222221</v>
      </c>
      <c r="H179">
        <f>ROUND((Table90[[#This Row],[End Time]]-Table90[[#This Row],[Start Time]])*1440,0)</f>
        <v>1</v>
      </c>
      <c r="I179" t="s">
        <v>1256</v>
      </c>
      <c r="L179" t="s">
        <v>14</v>
      </c>
      <c r="M179" t="s">
        <v>2807</v>
      </c>
      <c r="N179" t="s">
        <v>2825</v>
      </c>
    </row>
    <row r="180" spans="1:14">
      <c r="A180">
        <v>5</v>
      </c>
      <c r="B180" s="407">
        <v>45745</v>
      </c>
      <c r="C180" t="s">
        <v>2838</v>
      </c>
      <c r="D180" t="s">
        <v>442</v>
      </c>
      <c r="E180" t="s">
        <v>2806</v>
      </c>
      <c r="F180" s="430">
        <v>0.37916666666666665</v>
      </c>
      <c r="G180" s="430">
        <v>0.38472222222222224</v>
      </c>
      <c r="H180">
        <f>ROUND((Table90[[#This Row],[End Time]]-Table90[[#This Row],[Start Time]])*1440,0)</f>
        <v>8</v>
      </c>
      <c r="I180" t="s">
        <v>1257</v>
      </c>
      <c r="L180" t="s">
        <v>14</v>
      </c>
      <c r="M180" t="s">
        <v>2807</v>
      </c>
      <c r="N180" t="s">
        <v>2825</v>
      </c>
    </row>
    <row r="181" spans="1:14">
      <c r="A181">
        <v>5</v>
      </c>
      <c r="B181" s="407">
        <v>45745</v>
      </c>
      <c r="C181" t="s">
        <v>156</v>
      </c>
      <c r="D181" t="s">
        <v>442</v>
      </c>
      <c r="E181" t="s">
        <v>2806</v>
      </c>
      <c r="F181" s="430">
        <v>0.38541666666666669</v>
      </c>
      <c r="G181" s="430">
        <v>0.38680555555555557</v>
      </c>
      <c r="H181">
        <f>ROUND((Table90[[#This Row],[End Time]]-Table90[[#This Row],[Start Time]])*1440,0)</f>
        <v>2</v>
      </c>
      <c r="I181" t="s">
        <v>1258</v>
      </c>
      <c r="L181" t="s">
        <v>14</v>
      </c>
      <c r="M181" t="s">
        <v>2807</v>
      </c>
      <c r="N181" t="s">
        <v>2825</v>
      </c>
    </row>
    <row r="182" spans="1:14">
      <c r="A182">
        <v>5</v>
      </c>
      <c r="B182" s="407">
        <v>45745</v>
      </c>
      <c r="C182" t="s">
        <v>2845</v>
      </c>
      <c r="D182" t="s">
        <v>442</v>
      </c>
      <c r="E182" t="s">
        <v>2806</v>
      </c>
      <c r="F182" s="430">
        <v>0.38750000000000001</v>
      </c>
      <c r="G182" s="430">
        <v>0.39374999999999999</v>
      </c>
      <c r="H182">
        <f>ROUND((Table90[[#This Row],[End Time]]-Table90[[#This Row],[Start Time]])*1440,0)</f>
        <v>9</v>
      </c>
      <c r="I182" t="s">
        <v>1259</v>
      </c>
      <c r="L182" t="s">
        <v>14</v>
      </c>
      <c r="M182" t="s">
        <v>2807</v>
      </c>
      <c r="N182" t="s">
        <v>2825</v>
      </c>
    </row>
    <row r="183" spans="1:14">
      <c r="A183">
        <v>5</v>
      </c>
      <c r="B183" s="407">
        <v>45745</v>
      </c>
      <c r="C183" t="s">
        <v>2844</v>
      </c>
      <c r="D183" t="s">
        <v>442</v>
      </c>
      <c r="E183" t="s">
        <v>2806</v>
      </c>
      <c r="F183" s="430">
        <v>0.39513888888888887</v>
      </c>
      <c r="G183" s="430">
        <v>0.3972222222222222</v>
      </c>
      <c r="H183">
        <f>ROUND((Table90[[#This Row],[End Time]]-Table90[[#This Row],[Start Time]])*1440,0)</f>
        <v>3</v>
      </c>
      <c r="I183" t="s">
        <v>1260</v>
      </c>
      <c r="L183" t="s">
        <v>14</v>
      </c>
      <c r="M183" t="s">
        <v>2807</v>
      </c>
      <c r="N183" t="s">
        <v>2825</v>
      </c>
    </row>
    <row r="184" spans="1:14">
      <c r="A184">
        <v>5</v>
      </c>
      <c r="B184" s="407">
        <v>45745</v>
      </c>
      <c r="C184" t="s">
        <v>29</v>
      </c>
      <c r="D184" t="s">
        <v>117</v>
      </c>
      <c r="E184" t="s">
        <v>2806</v>
      </c>
      <c r="F184" s="430">
        <v>0.39930555555555558</v>
      </c>
      <c r="G184" s="430">
        <v>0.40486111111111112</v>
      </c>
      <c r="H184">
        <f>ROUND((Table90[[#This Row],[End Time]]-Table90[[#This Row],[Start Time]])*1440,0)</f>
        <v>8</v>
      </c>
      <c r="L184" t="s">
        <v>14</v>
      </c>
      <c r="M184" t="s">
        <v>2807</v>
      </c>
      <c r="N184" t="s">
        <v>2825</v>
      </c>
    </row>
    <row r="185" spans="1:14">
      <c r="A185">
        <v>5</v>
      </c>
      <c r="B185" s="407">
        <v>45745</v>
      </c>
      <c r="C185" t="s">
        <v>2838</v>
      </c>
      <c r="D185" t="s">
        <v>117</v>
      </c>
      <c r="E185" t="s">
        <v>2806</v>
      </c>
      <c r="F185" s="430">
        <v>0.40694444444444444</v>
      </c>
      <c r="G185" s="430">
        <v>0.40972222222222221</v>
      </c>
      <c r="H185">
        <f>ROUND((Table90[[#This Row],[End Time]]-Table90[[#This Row],[Start Time]])*1440,0)</f>
        <v>4</v>
      </c>
      <c r="I185" t="s">
        <v>1261</v>
      </c>
      <c r="L185" t="s">
        <v>14</v>
      </c>
      <c r="M185" t="s">
        <v>2807</v>
      </c>
      <c r="N185" t="s">
        <v>2825</v>
      </c>
    </row>
    <row r="186" spans="1:14">
      <c r="A186">
        <v>5</v>
      </c>
      <c r="B186" s="407">
        <v>45745</v>
      </c>
      <c r="C186" t="s">
        <v>349</v>
      </c>
      <c r="D186" t="s">
        <v>117</v>
      </c>
      <c r="E186" t="s">
        <v>2806</v>
      </c>
      <c r="F186" s="430">
        <v>0.40972222222222221</v>
      </c>
      <c r="G186" s="430">
        <v>0.41180555555555554</v>
      </c>
      <c r="H186">
        <f>ROUND((Table90[[#This Row],[End Time]]-Table90[[#This Row],[Start Time]])*1440,0)</f>
        <v>3</v>
      </c>
      <c r="I186" t="s">
        <v>1262</v>
      </c>
      <c r="L186" t="s">
        <v>14</v>
      </c>
      <c r="M186" t="s">
        <v>2807</v>
      </c>
      <c r="N186" t="s">
        <v>2825</v>
      </c>
    </row>
    <row r="187" spans="1:14">
      <c r="A187">
        <v>5</v>
      </c>
      <c r="B187" s="407">
        <v>45745</v>
      </c>
      <c r="C187" t="s">
        <v>2838</v>
      </c>
      <c r="D187" t="s">
        <v>117</v>
      </c>
      <c r="E187" t="s">
        <v>2806</v>
      </c>
      <c r="F187" s="430">
        <v>0.41180555555555554</v>
      </c>
      <c r="G187" s="430">
        <v>0.41666666666666669</v>
      </c>
      <c r="H187">
        <f>ROUND((Table90[[#This Row],[End Time]]-Table90[[#This Row],[Start Time]])*1440,0)</f>
        <v>7</v>
      </c>
      <c r="I187" t="s">
        <v>1263</v>
      </c>
      <c r="L187" t="s">
        <v>14</v>
      </c>
      <c r="M187" t="s">
        <v>2807</v>
      </c>
      <c r="N187" t="s">
        <v>2825</v>
      </c>
    </row>
    <row r="188" spans="1:14">
      <c r="A188">
        <v>5</v>
      </c>
      <c r="B188" s="407">
        <v>45745</v>
      </c>
      <c r="C188" t="s">
        <v>1022</v>
      </c>
      <c r="E188" t="s">
        <v>2806</v>
      </c>
      <c r="F188" s="430">
        <v>0.41666666666666669</v>
      </c>
      <c r="G188" s="430">
        <v>0.44444444444444442</v>
      </c>
      <c r="H188">
        <f>ROUND((Table90[[#This Row],[End Time]]-Table90[[#This Row],[Start Time]])*1440,0)</f>
        <v>40</v>
      </c>
      <c r="L188" t="s">
        <v>14</v>
      </c>
      <c r="M188" t="s">
        <v>2807</v>
      </c>
      <c r="N188" t="s">
        <v>2825</v>
      </c>
    </row>
    <row r="189" spans="1:14">
      <c r="A189">
        <v>5</v>
      </c>
      <c r="B189" s="407">
        <v>45745</v>
      </c>
      <c r="C189" t="s">
        <v>2842</v>
      </c>
      <c r="E189" t="s">
        <v>2806</v>
      </c>
      <c r="F189" s="430">
        <v>0.44444444444444442</v>
      </c>
      <c r="G189" s="430">
        <v>0.45347222222222222</v>
      </c>
      <c r="H189">
        <f>ROUND((Table90[[#This Row],[End Time]]-Table90[[#This Row],[Start Time]])*1440,0)</f>
        <v>13</v>
      </c>
      <c r="I189" t="s">
        <v>1264</v>
      </c>
      <c r="L189" t="s">
        <v>14</v>
      </c>
      <c r="M189" t="s">
        <v>2807</v>
      </c>
      <c r="N189" t="s">
        <v>2825</v>
      </c>
    </row>
    <row r="190" spans="1:14">
      <c r="A190">
        <v>5</v>
      </c>
      <c r="B190" s="407">
        <v>45745</v>
      </c>
      <c r="C190" t="s">
        <v>32</v>
      </c>
      <c r="E190" t="s">
        <v>2806</v>
      </c>
      <c r="F190" s="430">
        <v>0.4548611111111111</v>
      </c>
      <c r="G190" s="430">
        <v>0.45763888888888887</v>
      </c>
      <c r="H190">
        <f>ROUND((Table90[[#This Row],[End Time]]-Table90[[#This Row],[Start Time]])*1440,0)</f>
        <v>4</v>
      </c>
      <c r="I190" t="s">
        <v>1246</v>
      </c>
      <c r="L190" t="s">
        <v>14</v>
      </c>
      <c r="M190" t="s">
        <v>2807</v>
      </c>
      <c r="N190" t="s">
        <v>2825</v>
      </c>
    </row>
    <row r="191" spans="1:14">
      <c r="A191">
        <v>5</v>
      </c>
      <c r="B191" s="407">
        <v>45745</v>
      </c>
      <c r="C191" t="s">
        <v>29</v>
      </c>
      <c r="D191" t="s">
        <v>51</v>
      </c>
      <c r="E191" t="s">
        <v>2806</v>
      </c>
      <c r="F191" s="430">
        <v>0.45902777777777776</v>
      </c>
      <c r="G191" s="430">
        <v>0.46180555555555558</v>
      </c>
      <c r="H191">
        <f>ROUND((Table90[[#This Row],[End Time]]-Table90[[#This Row],[Start Time]])*1440,0)</f>
        <v>4</v>
      </c>
      <c r="I191" t="s">
        <v>1265</v>
      </c>
      <c r="L191" t="s">
        <v>14</v>
      </c>
      <c r="M191" t="s">
        <v>2807</v>
      </c>
      <c r="N191" t="s">
        <v>2825</v>
      </c>
    </row>
    <row r="192" spans="1:14">
      <c r="A192">
        <v>5</v>
      </c>
      <c r="B192" s="407">
        <v>45745</v>
      </c>
      <c r="C192" t="s">
        <v>349</v>
      </c>
      <c r="D192" t="s">
        <v>51</v>
      </c>
      <c r="E192" t="s">
        <v>2806</v>
      </c>
      <c r="F192" s="430">
        <v>0.46319444444444446</v>
      </c>
      <c r="G192" s="430">
        <v>0.46527777777777779</v>
      </c>
      <c r="H192">
        <f>ROUND((Table90[[#This Row],[End Time]]-Table90[[#This Row],[Start Time]])*1440,0)</f>
        <v>3</v>
      </c>
      <c r="I192" t="s">
        <v>1266</v>
      </c>
      <c r="L192" t="s">
        <v>14</v>
      </c>
      <c r="M192" t="s">
        <v>2807</v>
      </c>
      <c r="N192" t="s">
        <v>2825</v>
      </c>
    </row>
    <row r="193" spans="1:14">
      <c r="A193">
        <v>5</v>
      </c>
      <c r="B193" s="407">
        <v>45745</v>
      </c>
      <c r="C193" t="s">
        <v>2838</v>
      </c>
      <c r="D193" t="s">
        <v>51</v>
      </c>
      <c r="E193" t="s">
        <v>2806</v>
      </c>
      <c r="F193" s="430">
        <v>0.46597222222222223</v>
      </c>
      <c r="G193" s="430">
        <v>0.47013888888888888</v>
      </c>
      <c r="H193">
        <f>ROUND((Table90[[#This Row],[End Time]]-Table90[[#This Row],[Start Time]])*1440,0)</f>
        <v>6</v>
      </c>
      <c r="I193" t="s">
        <v>1267</v>
      </c>
      <c r="L193" t="s">
        <v>14</v>
      </c>
      <c r="M193" t="s">
        <v>2807</v>
      </c>
      <c r="N193" t="s">
        <v>2825</v>
      </c>
    </row>
    <row r="194" spans="1:14">
      <c r="A194">
        <v>5</v>
      </c>
      <c r="B194" s="407">
        <v>45745</v>
      </c>
      <c r="C194" t="s">
        <v>2845</v>
      </c>
      <c r="D194" t="s">
        <v>51</v>
      </c>
      <c r="E194" t="s">
        <v>2806</v>
      </c>
      <c r="F194" s="430">
        <v>0.47083333333333333</v>
      </c>
      <c r="G194" s="430">
        <v>0.47222222222222221</v>
      </c>
      <c r="H194">
        <f>ROUND((Table90[[#This Row],[End Time]]-Table90[[#This Row],[Start Time]])*1440,0)</f>
        <v>2</v>
      </c>
      <c r="I194" t="s">
        <v>1269</v>
      </c>
      <c r="L194" t="s">
        <v>14</v>
      </c>
      <c r="M194" t="s">
        <v>2807</v>
      </c>
      <c r="N194" t="s">
        <v>2825</v>
      </c>
    </row>
    <row r="195" spans="1:14">
      <c r="A195">
        <v>5</v>
      </c>
      <c r="B195" s="407">
        <v>45745</v>
      </c>
      <c r="C195" t="s">
        <v>2838</v>
      </c>
      <c r="D195" t="s">
        <v>51</v>
      </c>
      <c r="E195" t="s">
        <v>2806</v>
      </c>
      <c r="F195" s="430">
        <v>0.47291666666666665</v>
      </c>
      <c r="G195" s="430">
        <v>0.4777777777777778</v>
      </c>
      <c r="H195">
        <f>ROUND((Table90[[#This Row],[End Time]]-Table90[[#This Row],[Start Time]])*1440,0)</f>
        <v>7</v>
      </c>
      <c r="I195" t="s">
        <v>1270</v>
      </c>
      <c r="L195" t="s">
        <v>14</v>
      </c>
      <c r="M195" t="s">
        <v>2807</v>
      </c>
      <c r="N195" t="s">
        <v>2825</v>
      </c>
    </row>
    <row r="196" spans="1:14">
      <c r="A196">
        <v>5</v>
      </c>
      <c r="B196" s="407">
        <v>45745</v>
      </c>
      <c r="C196" t="s">
        <v>2838</v>
      </c>
      <c r="D196" t="s">
        <v>51</v>
      </c>
      <c r="E196" t="s">
        <v>2806</v>
      </c>
      <c r="F196" s="430">
        <v>0.47847222222222224</v>
      </c>
      <c r="G196" s="430">
        <v>0.48680555555555555</v>
      </c>
      <c r="H196">
        <f>ROUND((Table90[[#This Row],[End Time]]-Table90[[#This Row],[Start Time]])*1440,0)</f>
        <v>12</v>
      </c>
      <c r="I196" t="s">
        <v>1271</v>
      </c>
      <c r="L196" t="s">
        <v>14</v>
      </c>
      <c r="M196" t="s">
        <v>2807</v>
      </c>
      <c r="N196" t="s">
        <v>2825</v>
      </c>
    </row>
    <row r="197" spans="1:14">
      <c r="A197">
        <v>5</v>
      </c>
      <c r="B197" s="407">
        <v>45745</v>
      </c>
      <c r="C197" t="s">
        <v>32</v>
      </c>
      <c r="E197" t="s">
        <v>2806</v>
      </c>
      <c r="F197" s="430">
        <v>0.48888888888888887</v>
      </c>
      <c r="G197" s="430">
        <v>0.49027777777777776</v>
      </c>
      <c r="H197">
        <f>ROUND((Table90[[#This Row],[End Time]]-Table90[[#This Row],[Start Time]])*1440,0)</f>
        <v>2</v>
      </c>
      <c r="I197" t="s">
        <v>1272</v>
      </c>
      <c r="L197" t="s">
        <v>14</v>
      </c>
      <c r="M197" t="s">
        <v>2807</v>
      </c>
      <c r="N197" t="s">
        <v>2825</v>
      </c>
    </row>
    <row r="198" spans="1:14">
      <c r="A198">
        <v>5</v>
      </c>
      <c r="B198" s="407">
        <v>45745</v>
      </c>
      <c r="C198" t="s">
        <v>2838</v>
      </c>
      <c r="D198" t="s">
        <v>45</v>
      </c>
      <c r="E198" t="s">
        <v>2806</v>
      </c>
      <c r="F198" s="430">
        <v>0.49166666666666664</v>
      </c>
      <c r="G198" s="430">
        <v>0.49722222222222223</v>
      </c>
      <c r="H198">
        <f>ROUND((Table90[[#This Row],[End Time]]-Table90[[#This Row],[Start Time]])*1440,0)</f>
        <v>8</v>
      </c>
      <c r="I198" t="s">
        <v>1273</v>
      </c>
      <c r="L198" t="s">
        <v>14</v>
      </c>
      <c r="M198" t="s">
        <v>2807</v>
      </c>
      <c r="N198" t="s">
        <v>2825</v>
      </c>
    </row>
    <row r="199" spans="1:14">
      <c r="A199">
        <v>5</v>
      </c>
      <c r="B199" s="407">
        <v>45745</v>
      </c>
      <c r="C199" t="s">
        <v>32</v>
      </c>
      <c r="E199" t="s">
        <v>2806</v>
      </c>
      <c r="F199" s="430">
        <v>0.49861111111111112</v>
      </c>
      <c r="G199" s="430">
        <v>0.49930555555555556</v>
      </c>
      <c r="H199">
        <f>ROUND((Table90[[#This Row],[End Time]]-Table90[[#This Row],[Start Time]])*1440,0)</f>
        <v>1</v>
      </c>
      <c r="I199" t="s">
        <v>1274</v>
      </c>
      <c r="L199" t="s">
        <v>14</v>
      </c>
      <c r="M199" t="s">
        <v>2807</v>
      </c>
      <c r="N199" t="s">
        <v>2825</v>
      </c>
    </row>
    <row r="200" spans="1:14">
      <c r="A200">
        <v>5</v>
      </c>
      <c r="B200" s="407">
        <v>45745</v>
      </c>
      <c r="C200" t="s">
        <v>29</v>
      </c>
      <c r="D200" t="s">
        <v>442</v>
      </c>
      <c r="E200" t="s">
        <v>2806</v>
      </c>
      <c r="F200" s="430">
        <v>0.5</v>
      </c>
      <c r="G200" s="430">
        <v>0.50138888888888888</v>
      </c>
      <c r="H200">
        <f>ROUND((Table90[[#This Row],[End Time]]-Table90[[#This Row],[Start Time]])*1440,0)</f>
        <v>2</v>
      </c>
      <c r="L200" t="s">
        <v>14</v>
      </c>
      <c r="M200" t="s">
        <v>2807</v>
      </c>
      <c r="N200" t="s">
        <v>2825</v>
      </c>
    </row>
    <row r="201" spans="1:14">
      <c r="A201">
        <v>5</v>
      </c>
      <c r="B201" s="407">
        <v>45745</v>
      </c>
      <c r="C201" t="s">
        <v>2845</v>
      </c>
      <c r="D201" t="s">
        <v>442</v>
      </c>
      <c r="E201" t="s">
        <v>2806</v>
      </c>
      <c r="F201" s="430">
        <v>0.50208333333333333</v>
      </c>
      <c r="G201" s="430">
        <v>0.50486111111111109</v>
      </c>
      <c r="H201">
        <f>ROUND((Table90[[#This Row],[End Time]]-Table90[[#This Row],[Start Time]])*1440,0)</f>
        <v>4</v>
      </c>
      <c r="I201" t="s">
        <v>1275</v>
      </c>
      <c r="L201" t="s">
        <v>14</v>
      </c>
      <c r="M201" t="s">
        <v>2807</v>
      </c>
      <c r="N201" t="s">
        <v>2825</v>
      </c>
    </row>
    <row r="202" spans="1:14">
      <c r="A202">
        <v>5</v>
      </c>
      <c r="B202" s="407">
        <v>45745</v>
      </c>
      <c r="C202" t="s">
        <v>2845</v>
      </c>
      <c r="D202" t="s">
        <v>442</v>
      </c>
      <c r="E202" t="s">
        <v>2806</v>
      </c>
      <c r="F202" s="430">
        <v>0.5083333333333333</v>
      </c>
      <c r="G202" s="430">
        <v>0.51041666666666663</v>
      </c>
      <c r="H202">
        <f>ROUND((Table90[[#This Row],[End Time]]-Table90[[#This Row],[Start Time]])*1440,0)</f>
        <v>3</v>
      </c>
      <c r="I202" t="s">
        <v>1276</v>
      </c>
      <c r="L202" t="s">
        <v>14</v>
      </c>
      <c r="M202" t="s">
        <v>2807</v>
      </c>
      <c r="N202" t="s">
        <v>2825</v>
      </c>
    </row>
    <row r="203" spans="1:14">
      <c r="A203">
        <v>5</v>
      </c>
      <c r="B203" s="407">
        <v>45745</v>
      </c>
      <c r="C203" t="s">
        <v>32</v>
      </c>
      <c r="E203" t="s">
        <v>2806</v>
      </c>
      <c r="F203" s="430">
        <v>0.5131944444444444</v>
      </c>
      <c r="G203" s="430">
        <v>0.51527777777777772</v>
      </c>
      <c r="H203">
        <f>ROUND((Table90[[#This Row],[End Time]]-Table90[[#This Row],[Start Time]])*1440,0)</f>
        <v>3</v>
      </c>
      <c r="I203" t="s">
        <v>1277</v>
      </c>
      <c r="L203" t="s">
        <v>14</v>
      </c>
      <c r="M203" t="s">
        <v>2807</v>
      </c>
      <c r="N203" t="s">
        <v>2825</v>
      </c>
    </row>
    <row r="204" spans="1:14">
      <c r="A204">
        <v>5</v>
      </c>
      <c r="B204" s="407">
        <v>45745</v>
      </c>
      <c r="C204" t="s">
        <v>1030</v>
      </c>
      <c r="E204" t="s">
        <v>2806</v>
      </c>
      <c r="F204" s="430">
        <v>0.51736111111111116</v>
      </c>
      <c r="G204" s="430">
        <v>0.54513888888888884</v>
      </c>
      <c r="H204">
        <f>ROUND((Table90[[#This Row],[End Time]]-Table90[[#This Row],[Start Time]])*1440,0)</f>
        <v>40</v>
      </c>
      <c r="I204" t="s">
        <v>1278</v>
      </c>
      <c r="L204" t="s">
        <v>14</v>
      </c>
      <c r="M204" t="s">
        <v>2807</v>
      </c>
      <c r="N204" t="s">
        <v>2825</v>
      </c>
    </row>
    <row r="205" spans="1:14">
      <c r="A205">
        <v>5</v>
      </c>
      <c r="B205" s="407">
        <v>45745</v>
      </c>
      <c r="C205" t="s">
        <v>32</v>
      </c>
      <c r="E205" t="s">
        <v>2806</v>
      </c>
      <c r="F205" s="430">
        <v>0.55763888888888891</v>
      </c>
      <c r="G205" s="430">
        <v>0.55902777777777779</v>
      </c>
      <c r="H205">
        <f>ROUND((Table90[[#This Row],[End Time]]-Table90[[#This Row],[Start Time]])*1440,0)</f>
        <v>2</v>
      </c>
      <c r="I205" t="s">
        <v>1279</v>
      </c>
      <c r="L205" t="s">
        <v>14</v>
      </c>
      <c r="M205" t="s">
        <v>2807</v>
      </c>
      <c r="N205" t="s">
        <v>2825</v>
      </c>
    </row>
    <row r="206" spans="1:14">
      <c r="A206">
        <v>5</v>
      </c>
      <c r="B206" s="407">
        <v>45745</v>
      </c>
      <c r="C206" t="s">
        <v>29</v>
      </c>
      <c r="E206" t="s">
        <v>2806</v>
      </c>
      <c r="F206" s="430">
        <v>0.55972222222222223</v>
      </c>
      <c r="G206" s="430">
        <v>0.56111111111111112</v>
      </c>
      <c r="H206">
        <f>ROUND((Table90[[#This Row],[End Time]]-Table90[[#This Row],[Start Time]])*1440,0)</f>
        <v>2</v>
      </c>
      <c r="I206" t="s">
        <v>1280</v>
      </c>
      <c r="L206" t="s">
        <v>14</v>
      </c>
      <c r="M206" t="s">
        <v>2807</v>
      </c>
      <c r="N206" t="s">
        <v>2825</v>
      </c>
    </row>
    <row r="207" spans="1:14">
      <c r="A207">
        <v>5</v>
      </c>
      <c r="B207" s="407">
        <v>45745</v>
      </c>
      <c r="C207" t="s">
        <v>226</v>
      </c>
      <c r="D207" t="s">
        <v>442</v>
      </c>
      <c r="E207" t="s">
        <v>2806</v>
      </c>
      <c r="F207" s="430">
        <v>0.56180555555555556</v>
      </c>
      <c r="G207" s="430">
        <v>0.56388888888888888</v>
      </c>
      <c r="H207">
        <f>ROUND((Table90[[#This Row],[End Time]]-Table90[[#This Row],[Start Time]])*1440,0)</f>
        <v>3</v>
      </c>
      <c r="I207" t="s">
        <v>1281</v>
      </c>
      <c r="L207" t="s">
        <v>14</v>
      </c>
      <c r="M207" t="s">
        <v>2807</v>
      </c>
      <c r="N207" t="s">
        <v>2825</v>
      </c>
    </row>
    <row r="208" spans="1:14">
      <c r="A208">
        <v>5</v>
      </c>
      <c r="B208" s="407">
        <v>45745</v>
      </c>
      <c r="C208" t="s">
        <v>156</v>
      </c>
      <c r="D208" t="s">
        <v>117</v>
      </c>
      <c r="E208" t="s">
        <v>2806</v>
      </c>
      <c r="F208" s="430">
        <v>0.56597222222222221</v>
      </c>
      <c r="G208" s="430">
        <v>0.56736111111111109</v>
      </c>
      <c r="H208">
        <f>ROUND((Table90[[#This Row],[End Time]]-Table90[[#This Row],[Start Time]])*1440,0)</f>
        <v>2</v>
      </c>
      <c r="I208" t="s">
        <v>1282</v>
      </c>
      <c r="L208" t="s">
        <v>14</v>
      </c>
      <c r="M208" t="s">
        <v>2807</v>
      </c>
      <c r="N208" t="s">
        <v>2825</v>
      </c>
    </row>
    <row r="209" spans="1:14">
      <c r="A209">
        <v>5</v>
      </c>
      <c r="B209" s="407">
        <v>45745</v>
      </c>
      <c r="C209" t="s">
        <v>349</v>
      </c>
      <c r="D209" t="s">
        <v>117</v>
      </c>
      <c r="E209" t="s">
        <v>2806</v>
      </c>
      <c r="F209" s="430">
        <v>0.56805555555555554</v>
      </c>
      <c r="G209" s="430">
        <v>0.56944444444444442</v>
      </c>
      <c r="H209">
        <f>ROUND((Table90[[#This Row],[End Time]]-Table90[[#This Row],[Start Time]])*1440,0)</f>
        <v>2</v>
      </c>
      <c r="I209" t="s">
        <v>1283</v>
      </c>
      <c r="L209" t="s">
        <v>14</v>
      </c>
      <c r="M209" t="s">
        <v>2807</v>
      </c>
      <c r="N209" t="s">
        <v>2825</v>
      </c>
    </row>
    <row r="210" spans="1:14">
      <c r="A210">
        <v>5</v>
      </c>
      <c r="B210" s="407">
        <v>45745</v>
      </c>
      <c r="C210" t="s">
        <v>29</v>
      </c>
      <c r="D210" t="s">
        <v>117</v>
      </c>
      <c r="E210" t="s">
        <v>2806</v>
      </c>
      <c r="F210" s="430">
        <v>0.56944444444444442</v>
      </c>
      <c r="G210" s="430">
        <v>0.57013888888888886</v>
      </c>
      <c r="H210">
        <f>ROUND((Table90[[#This Row],[End Time]]-Table90[[#This Row],[Start Time]])*1440,0)</f>
        <v>1</v>
      </c>
      <c r="I210" t="s">
        <v>1284</v>
      </c>
      <c r="L210" t="s">
        <v>14</v>
      </c>
      <c r="M210" t="s">
        <v>2807</v>
      </c>
      <c r="N210" t="s">
        <v>2825</v>
      </c>
    </row>
    <row r="211" spans="1:14">
      <c r="A211">
        <v>5</v>
      </c>
      <c r="B211" s="407">
        <v>45745</v>
      </c>
      <c r="C211" t="s">
        <v>32</v>
      </c>
      <c r="D211" t="s">
        <v>45</v>
      </c>
      <c r="E211" t="s">
        <v>2806</v>
      </c>
      <c r="F211" s="430">
        <v>0.5708333333333333</v>
      </c>
      <c r="G211" s="430">
        <v>0.57222222222222219</v>
      </c>
      <c r="H211">
        <f>ROUND((Table90[[#This Row],[End Time]]-Table90[[#This Row],[Start Time]])*1440,0)</f>
        <v>2</v>
      </c>
      <c r="L211" t="s">
        <v>14</v>
      </c>
      <c r="M211" t="s">
        <v>2807</v>
      </c>
      <c r="N211" t="s">
        <v>2825</v>
      </c>
    </row>
    <row r="212" spans="1:14">
      <c r="A212">
        <v>5</v>
      </c>
      <c r="B212" s="407">
        <v>45745</v>
      </c>
      <c r="C212" t="s">
        <v>2838</v>
      </c>
      <c r="D212" t="s">
        <v>45</v>
      </c>
      <c r="E212" t="s">
        <v>2806</v>
      </c>
      <c r="F212" s="430">
        <v>0.57291666666666663</v>
      </c>
      <c r="G212" s="430">
        <v>0.57361111111111107</v>
      </c>
      <c r="H212">
        <f>ROUND((Table90[[#This Row],[End Time]]-Table90[[#This Row],[Start Time]])*1440,0)</f>
        <v>1</v>
      </c>
      <c r="I212" t="s">
        <v>1285</v>
      </c>
      <c r="L212" t="s">
        <v>14</v>
      </c>
      <c r="M212" t="s">
        <v>2807</v>
      </c>
      <c r="N212" t="s">
        <v>2825</v>
      </c>
    </row>
    <row r="213" spans="1:14">
      <c r="A213">
        <v>5</v>
      </c>
      <c r="B213" s="407">
        <v>45745</v>
      </c>
      <c r="C213" t="s">
        <v>156</v>
      </c>
      <c r="D213" t="s">
        <v>45</v>
      </c>
      <c r="E213" t="s">
        <v>2806</v>
      </c>
      <c r="F213" s="430">
        <v>0.57361111111111107</v>
      </c>
      <c r="G213" s="430">
        <v>0.5756944444444444</v>
      </c>
      <c r="H213">
        <f>ROUND((Table90[[#This Row],[End Time]]-Table90[[#This Row],[Start Time]])*1440,0)</f>
        <v>3</v>
      </c>
      <c r="I213" t="s">
        <v>1286</v>
      </c>
      <c r="L213" t="s">
        <v>14</v>
      </c>
      <c r="M213" t="s">
        <v>2807</v>
      </c>
      <c r="N213" t="s">
        <v>2825</v>
      </c>
    </row>
    <row r="214" spans="1:14">
      <c r="A214">
        <v>5</v>
      </c>
      <c r="B214" s="407">
        <v>45745</v>
      </c>
      <c r="C214" t="s">
        <v>110</v>
      </c>
      <c r="D214" t="s">
        <v>45</v>
      </c>
      <c r="E214" t="s">
        <v>2806</v>
      </c>
      <c r="F214" s="430">
        <v>0.5756944444444444</v>
      </c>
      <c r="G214" s="430">
        <v>0.57638888888888884</v>
      </c>
      <c r="H214">
        <f>ROUND((Table90[[#This Row],[End Time]]-Table90[[#This Row],[Start Time]])*1440,0)</f>
        <v>1</v>
      </c>
      <c r="I214" t="s">
        <v>1287</v>
      </c>
      <c r="L214" t="s">
        <v>14</v>
      </c>
      <c r="M214" t="s">
        <v>2807</v>
      </c>
      <c r="N214" t="s">
        <v>2825</v>
      </c>
    </row>
    <row r="215" spans="1:14">
      <c r="A215">
        <v>5</v>
      </c>
      <c r="B215" s="407">
        <v>45745</v>
      </c>
      <c r="C215" t="s">
        <v>32</v>
      </c>
      <c r="E215" t="s">
        <v>2806</v>
      </c>
      <c r="F215" s="430">
        <v>0.57916666666666672</v>
      </c>
      <c r="G215" s="430">
        <v>0.58402777777777781</v>
      </c>
      <c r="H215">
        <f>ROUND((Table90[[#This Row],[End Time]]-Table90[[#This Row],[Start Time]])*1440,0)</f>
        <v>7</v>
      </c>
      <c r="I215" t="s">
        <v>1288</v>
      </c>
      <c r="L215" t="s">
        <v>14</v>
      </c>
      <c r="M215" t="s">
        <v>2807</v>
      </c>
      <c r="N215" t="s">
        <v>2825</v>
      </c>
    </row>
    <row r="216" spans="1:14">
      <c r="A216">
        <v>5</v>
      </c>
      <c r="B216" s="407">
        <v>45745</v>
      </c>
      <c r="C216" t="s">
        <v>1289</v>
      </c>
      <c r="E216" t="s">
        <v>2806</v>
      </c>
      <c r="F216" s="430">
        <v>0.58472222222222225</v>
      </c>
      <c r="G216" s="430">
        <v>0.59166666666666667</v>
      </c>
      <c r="H216">
        <f>ROUND((Table90[[#This Row],[End Time]]-Table90[[#This Row],[Start Time]])*1440,0)</f>
        <v>10</v>
      </c>
      <c r="I216" t="s">
        <v>1290</v>
      </c>
      <c r="L216" t="s">
        <v>14</v>
      </c>
      <c r="M216" t="s">
        <v>2807</v>
      </c>
      <c r="N216" t="s">
        <v>2825</v>
      </c>
    </row>
    <row r="217" spans="1:14">
      <c r="A217">
        <v>5</v>
      </c>
      <c r="B217" s="407">
        <v>45745</v>
      </c>
      <c r="C217" t="s">
        <v>2847</v>
      </c>
      <c r="D217" t="s">
        <v>193</v>
      </c>
      <c r="E217" t="s">
        <v>2806</v>
      </c>
      <c r="F217" s="430">
        <v>0.59513888888888888</v>
      </c>
      <c r="G217" s="430">
        <v>0.59861111111111109</v>
      </c>
      <c r="H217">
        <f>ROUND((Table90[[#This Row],[End Time]]-Table90[[#This Row],[Start Time]])*1440,0)</f>
        <v>5</v>
      </c>
      <c r="I217" t="s">
        <v>1291</v>
      </c>
      <c r="L217" t="s">
        <v>14</v>
      </c>
      <c r="M217" t="s">
        <v>2807</v>
      </c>
      <c r="N217" t="s">
        <v>2825</v>
      </c>
    </row>
    <row r="218" spans="1:14">
      <c r="A218">
        <v>5</v>
      </c>
      <c r="B218" s="407">
        <v>45745</v>
      </c>
      <c r="C218" t="s">
        <v>32</v>
      </c>
      <c r="E218" t="s">
        <v>2806</v>
      </c>
      <c r="F218" s="430">
        <v>0.59930555555555554</v>
      </c>
      <c r="G218" s="430">
        <v>0.60277777777777775</v>
      </c>
      <c r="H218">
        <f>ROUND((Table90[[#This Row],[End Time]]-Table90[[#This Row],[Start Time]])*1440,0)</f>
        <v>5</v>
      </c>
      <c r="I218" t="s">
        <v>1292</v>
      </c>
      <c r="L218" t="s">
        <v>14</v>
      </c>
      <c r="M218" t="s">
        <v>2807</v>
      </c>
      <c r="N218" t="s">
        <v>2825</v>
      </c>
    </row>
    <row r="219" spans="1:14">
      <c r="A219">
        <v>5</v>
      </c>
      <c r="B219" s="407">
        <v>45745</v>
      </c>
      <c r="C219" t="s">
        <v>32</v>
      </c>
      <c r="E219" t="s">
        <v>2806</v>
      </c>
      <c r="F219" s="430">
        <v>0.60416666666666663</v>
      </c>
      <c r="G219" s="430">
        <v>0.60624999999999996</v>
      </c>
      <c r="H219">
        <f>ROUND((Table90[[#This Row],[End Time]]-Table90[[#This Row],[Start Time]])*1440,0)</f>
        <v>3</v>
      </c>
      <c r="I219" t="s">
        <v>1293</v>
      </c>
      <c r="L219" t="s">
        <v>14</v>
      </c>
      <c r="M219" t="s">
        <v>2807</v>
      </c>
      <c r="N219" t="s">
        <v>2825</v>
      </c>
    </row>
    <row r="220" spans="1:14">
      <c r="A220">
        <v>5</v>
      </c>
      <c r="B220" s="407">
        <v>45745</v>
      </c>
      <c r="C220" t="s">
        <v>41</v>
      </c>
      <c r="D220" t="s">
        <v>51</v>
      </c>
      <c r="E220" t="s">
        <v>2806</v>
      </c>
      <c r="F220" s="430">
        <v>0.60972222222222228</v>
      </c>
      <c r="G220" s="430">
        <v>0.61527777777777781</v>
      </c>
      <c r="H220">
        <f>ROUND((Table90[[#This Row],[End Time]]-Table90[[#This Row],[Start Time]])*1440,0)</f>
        <v>8</v>
      </c>
      <c r="I220" t="s">
        <v>1294</v>
      </c>
      <c r="J220" t="s">
        <v>1295</v>
      </c>
      <c r="L220" t="s">
        <v>14</v>
      </c>
      <c r="M220" t="s">
        <v>2807</v>
      </c>
      <c r="N220" t="s">
        <v>2825</v>
      </c>
    </row>
    <row r="221" spans="1:14">
      <c r="A221">
        <v>5</v>
      </c>
      <c r="B221" s="407">
        <v>45745</v>
      </c>
      <c r="C221" t="s">
        <v>41</v>
      </c>
      <c r="D221" t="s">
        <v>51</v>
      </c>
      <c r="E221" t="s">
        <v>2806</v>
      </c>
      <c r="F221" s="430">
        <v>0.61597222222222225</v>
      </c>
      <c r="G221" s="430">
        <v>0.61805555555555558</v>
      </c>
      <c r="H221">
        <f>ROUND((Table90[[#This Row],[End Time]]-Table90[[#This Row],[Start Time]])*1440,0)</f>
        <v>3</v>
      </c>
      <c r="I221" t="s">
        <v>1296</v>
      </c>
      <c r="L221" t="s">
        <v>14</v>
      </c>
      <c r="M221" t="s">
        <v>2807</v>
      </c>
      <c r="N221" t="s">
        <v>2825</v>
      </c>
    </row>
    <row r="222" spans="1:14">
      <c r="A222">
        <v>5</v>
      </c>
      <c r="B222" s="407">
        <v>45745</v>
      </c>
      <c r="C222" t="s">
        <v>32</v>
      </c>
      <c r="E222" t="s">
        <v>2806</v>
      </c>
      <c r="F222" s="430">
        <v>0.62083333333333335</v>
      </c>
      <c r="G222" s="430">
        <v>0.62430555555555556</v>
      </c>
      <c r="H222">
        <f>ROUND((Table90[[#This Row],[End Time]]-Table90[[#This Row],[Start Time]])*1440,0)</f>
        <v>5</v>
      </c>
      <c r="I222" t="s">
        <v>1297</v>
      </c>
      <c r="L222" t="s">
        <v>14</v>
      </c>
      <c r="M222" t="s">
        <v>2807</v>
      </c>
      <c r="N222" t="s">
        <v>2825</v>
      </c>
    </row>
    <row r="223" spans="1:14">
      <c r="A223">
        <v>5</v>
      </c>
      <c r="B223" s="407">
        <v>45745</v>
      </c>
      <c r="C223" t="s">
        <v>1289</v>
      </c>
      <c r="E223" t="s">
        <v>2806</v>
      </c>
      <c r="F223" s="430">
        <v>0.62847222222222221</v>
      </c>
      <c r="G223" s="430">
        <v>0.63541666666666663</v>
      </c>
      <c r="H223">
        <f>ROUND((Table90[[#This Row],[End Time]]-Table90[[#This Row],[Start Time]])*1440,0)</f>
        <v>10</v>
      </c>
      <c r="L223" t="s">
        <v>14</v>
      </c>
      <c r="M223" t="s">
        <v>2807</v>
      </c>
      <c r="N223" t="s">
        <v>2825</v>
      </c>
    </row>
    <row r="224" spans="1:14">
      <c r="A224">
        <v>4</v>
      </c>
      <c r="B224" s="407">
        <v>45746</v>
      </c>
      <c r="C224" t="s">
        <v>25</v>
      </c>
      <c r="E224" t="s">
        <v>2806</v>
      </c>
      <c r="F224" s="430">
        <v>0.27777777777777779</v>
      </c>
      <c r="G224" s="430">
        <v>0.3125</v>
      </c>
      <c r="H224">
        <f>ROUND((Table90[[#This Row],[End Time]]-Table90[[#This Row],[Start Time]])*1440,0)</f>
        <v>50</v>
      </c>
      <c r="I224" t="s">
        <v>1934</v>
      </c>
      <c r="L224" t="s">
        <v>14</v>
      </c>
      <c r="M224" t="s">
        <v>1933</v>
      </c>
      <c r="N224" t="s">
        <v>2826</v>
      </c>
    </row>
    <row r="225" spans="1:14">
      <c r="A225">
        <v>4</v>
      </c>
      <c r="B225" s="407">
        <v>45746</v>
      </c>
      <c r="C225" t="s">
        <v>29</v>
      </c>
      <c r="D225" t="s">
        <v>2846</v>
      </c>
      <c r="E225" t="s">
        <v>2806</v>
      </c>
      <c r="F225" s="430">
        <v>0.3125</v>
      </c>
      <c r="G225" s="430">
        <v>0.3215277777777778</v>
      </c>
      <c r="H225">
        <f>ROUND((Table90[[#This Row],[End Time]]-Table90[[#This Row],[Start Time]])*1440,0)</f>
        <v>13</v>
      </c>
      <c r="I225" t="s">
        <v>1936</v>
      </c>
      <c r="L225" t="s">
        <v>14</v>
      </c>
      <c r="M225" t="s">
        <v>1933</v>
      </c>
      <c r="N225" t="s">
        <v>2826</v>
      </c>
    </row>
    <row r="226" spans="1:14">
      <c r="A226">
        <v>4</v>
      </c>
      <c r="B226" s="407">
        <v>45746</v>
      </c>
      <c r="C226" t="s">
        <v>32</v>
      </c>
      <c r="E226" t="s">
        <v>2806</v>
      </c>
      <c r="F226" s="430">
        <v>0.3215277777777778</v>
      </c>
      <c r="G226" s="430">
        <v>0.32361111111111113</v>
      </c>
      <c r="H226">
        <f>ROUND((Table90[[#This Row],[End Time]]-Table90[[#This Row],[Start Time]])*1440,0)</f>
        <v>3</v>
      </c>
      <c r="I226" t="s">
        <v>1938</v>
      </c>
      <c r="L226" t="s">
        <v>14</v>
      </c>
      <c r="M226" t="s">
        <v>1933</v>
      </c>
      <c r="N226" t="s">
        <v>2826</v>
      </c>
    </row>
    <row r="227" spans="1:14">
      <c r="A227">
        <v>4</v>
      </c>
      <c r="B227" s="407">
        <v>45746</v>
      </c>
      <c r="C227" t="s">
        <v>32</v>
      </c>
      <c r="D227" t="s">
        <v>2846</v>
      </c>
      <c r="E227" t="s">
        <v>2806</v>
      </c>
      <c r="F227" s="430">
        <v>0.32361111111111113</v>
      </c>
      <c r="G227" s="430">
        <v>0.32430555555555557</v>
      </c>
      <c r="H227">
        <f>ROUND((Table90[[#This Row],[End Time]]-Table90[[#This Row],[Start Time]])*1440,0)</f>
        <v>1</v>
      </c>
      <c r="I227" t="s">
        <v>1940</v>
      </c>
      <c r="L227" t="s">
        <v>14</v>
      </c>
      <c r="M227" t="s">
        <v>1933</v>
      </c>
      <c r="N227" t="s">
        <v>2826</v>
      </c>
    </row>
    <row r="228" spans="1:14">
      <c r="A228">
        <v>4</v>
      </c>
      <c r="B228" s="407">
        <v>45746</v>
      </c>
      <c r="C228" t="s">
        <v>41</v>
      </c>
      <c r="D228" t="s">
        <v>442</v>
      </c>
      <c r="E228" t="s">
        <v>2806</v>
      </c>
      <c r="F228" s="430">
        <v>0.32430555555555557</v>
      </c>
      <c r="G228" s="430">
        <v>0.32500000000000001</v>
      </c>
      <c r="H228">
        <f>ROUND((Table90[[#This Row],[End Time]]-Table90[[#This Row],[Start Time]])*1440,0)</f>
        <v>1</v>
      </c>
      <c r="I228" t="s">
        <v>1944</v>
      </c>
      <c r="L228" t="s">
        <v>14</v>
      </c>
      <c r="M228" t="s">
        <v>1933</v>
      </c>
      <c r="N228" t="s">
        <v>2826</v>
      </c>
    </row>
    <row r="229" spans="1:14">
      <c r="A229">
        <v>4</v>
      </c>
      <c r="B229" s="407">
        <v>45746</v>
      </c>
      <c r="C229" t="s">
        <v>83</v>
      </c>
      <c r="D229" t="s">
        <v>117</v>
      </c>
      <c r="E229" t="s">
        <v>2806</v>
      </c>
      <c r="F229" s="430">
        <v>0.32500000000000001</v>
      </c>
      <c r="G229" s="430">
        <v>0.32569444444444445</v>
      </c>
      <c r="H229">
        <f>ROUND((Table90[[#This Row],[End Time]]-Table90[[#This Row],[Start Time]])*1440,0)</f>
        <v>1</v>
      </c>
      <c r="I229" t="s">
        <v>1946</v>
      </c>
      <c r="L229" t="s">
        <v>14</v>
      </c>
      <c r="M229" t="s">
        <v>1933</v>
      </c>
      <c r="N229" t="s">
        <v>2826</v>
      </c>
    </row>
    <row r="230" spans="1:14">
      <c r="A230">
        <v>4</v>
      </c>
      <c r="B230" s="407">
        <v>45746</v>
      </c>
      <c r="C230" t="s">
        <v>29</v>
      </c>
      <c r="D230" t="s">
        <v>2846</v>
      </c>
      <c r="E230" t="s">
        <v>2806</v>
      </c>
      <c r="F230" s="430">
        <v>0.32569444444444445</v>
      </c>
      <c r="G230" s="430">
        <v>0.3263888888888889</v>
      </c>
      <c r="H230">
        <f>ROUND((Table90[[#This Row],[End Time]]-Table90[[#This Row],[Start Time]])*1440,0)</f>
        <v>1</v>
      </c>
      <c r="I230" t="s">
        <v>1948</v>
      </c>
      <c r="L230" t="s">
        <v>14</v>
      </c>
      <c r="M230" t="s">
        <v>1933</v>
      </c>
      <c r="N230" t="s">
        <v>2826</v>
      </c>
    </row>
    <row r="231" spans="1:14">
      <c r="A231">
        <v>4</v>
      </c>
      <c r="B231" s="407">
        <v>45746</v>
      </c>
      <c r="C231" t="s">
        <v>2848</v>
      </c>
      <c r="D231" t="s">
        <v>442</v>
      </c>
      <c r="E231" t="s">
        <v>2806</v>
      </c>
      <c r="F231" s="430">
        <v>0.3263888888888889</v>
      </c>
      <c r="G231" s="430">
        <v>0.32708333333333334</v>
      </c>
      <c r="H231">
        <f>ROUND((Table90[[#This Row],[End Time]]-Table90[[#This Row],[Start Time]])*1440,0)</f>
        <v>1</v>
      </c>
      <c r="I231" t="s">
        <v>1950</v>
      </c>
      <c r="L231" t="s">
        <v>14</v>
      </c>
      <c r="M231" t="s">
        <v>1933</v>
      </c>
      <c r="N231" t="s">
        <v>2826</v>
      </c>
    </row>
    <row r="232" spans="1:14">
      <c r="A232">
        <v>4</v>
      </c>
      <c r="B232" s="407">
        <v>45746</v>
      </c>
      <c r="C232" t="s">
        <v>2842</v>
      </c>
      <c r="D232" t="s">
        <v>442</v>
      </c>
      <c r="E232" t="s">
        <v>2806</v>
      </c>
      <c r="F232" s="430">
        <v>0.32708333333333334</v>
      </c>
      <c r="G232" s="430">
        <v>0.32847222222222222</v>
      </c>
      <c r="H232">
        <f>ROUND((Table90[[#This Row],[End Time]]-Table90[[#This Row],[Start Time]])*1440,0)</f>
        <v>2</v>
      </c>
      <c r="I232" t="s">
        <v>1952</v>
      </c>
      <c r="L232" t="s">
        <v>14</v>
      </c>
      <c r="M232" t="s">
        <v>1933</v>
      </c>
      <c r="N232" t="s">
        <v>2826</v>
      </c>
    </row>
    <row r="233" spans="1:14">
      <c r="A233">
        <v>4</v>
      </c>
      <c r="B233" s="407">
        <v>45746</v>
      </c>
      <c r="C233" t="s">
        <v>2848</v>
      </c>
      <c r="D233" t="s">
        <v>442</v>
      </c>
      <c r="E233" t="s">
        <v>2806</v>
      </c>
      <c r="F233" s="430">
        <v>0.32847222222222222</v>
      </c>
      <c r="G233" s="430">
        <v>0.32916666666666666</v>
      </c>
      <c r="H233">
        <f>ROUND((Table90[[#This Row],[End Time]]-Table90[[#This Row],[Start Time]])*1440,0)</f>
        <v>1</v>
      </c>
      <c r="I233" t="s">
        <v>1953</v>
      </c>
      <c r="L233" t="s">
        <v>14</v>
      </c>
      <c r="M233" t="s">
        <v>1933</v>
      </c>
      <c r="N233" t="s">
        <v>2826</v>
      </c>
    </row>
    <row r="234" spans="1:14">
      <c r="A234">
        <v>4</v>
      </c>
      <c r="B234" s="407">
        <v>45746</v>
      </c>
      <c r="C234" t="s">
        <v>316</v>
      </c>
      <c r="D234" t="s">
        <v>442</v>
      </c>
      <c r="E234" t="s">
        <v>2806</v>
      </c>
      <c r="F234" s="430">
        <v>0.32916666666666666</v>
      </c>
      <c r="G234" s="430">
        <v>0.3298611111111111</v>
      </c>
      <c r="H234">
        <f>ROUND((Table90[[#This Row],[End Time]]-Table90[[#This Row],[Start Time]])*1440,0)</f>
        <v>1</v>
      </c>
      <c r="I234" t="s">
        <v>1955</v>
      </c>
      <c r="L234" t="s">
        <v>14</v>
      </c>
      <c r="M234" t="s">
        <v>1933</v>
      </c>
      <c r="N234" t="s">
        <v>2826</v>
      </c>
    </row>
    <row r="235" spans="1:14">
      <c r="A235">
        <v>4</v>
      </c>
      <c r="B235" s="407">
        <v>45746</v>
      </c>
      <c r="C235" t="s">
        <v>2838</v>
      </c>
      <c r="D235" t="s">
        <v>442</v>
      </c>
      <c r="E235" t="s">
        <v>2806</v>
      </c>
      <c r="F235" s="430">
        <v>0.3298611111111111</v>
      </c>
      <c r="G235" s="430">
        <v>0.33124999999999999</v>
      </c>
      <c r="H235">
        <f>ROUND((Table90[[#This Row],[End Time]]-Table90[[#This Row],[Start Time]])*1440,0)</f>
        <v>2</v>
      </c>
      <c r="I235" t="s">
        <v>1957</v>
      </c>
      <c r="L235" t="s">
        <v>14</v>
      </c>
      <c r="M235" t="s">
        <v>1933</v>
      </c>
      <c r="N235" t="s">
        <v>2826</v>
      </c>
    </row>
    <row r="236" spans="1:14">
      <c r="A236">
        <v>4</v>
      </c>
      <c r="B236" s="407">
        <v>45746</v>
      </c>
      <c r="C236" t="s">
        <v>83</v>
      </c>
      <c r="D236" t="s">
        <v>442</v>
      </c>
      <c r="E236" t="s">
        <v>2806</v>
      </c>
      <c r="F236" s="430">
        <v>0.33124999999999999</v>
      </c>
      <c r="G236" s="430">
        <v>0.33194444444444443</v>
      </c>
      <c r="H236">
        <f>ROUND((Table90[[#This Row],[End Time]]-Table90[[#This Row],[Start Time]])*1440,0)</f>
        <v>1</v>
      </c>
      <c r="I236" t="s">
        <v>1961</v>
      </c>
      <c r="L236" t="s">
        <v>14</v>
      </c>
      <c r="M236" t="s">
        <v>1933</v>
      </c>
      <c r="N236" t="s">
        <v>2826</v>
      </c>
    </row>
    <row r="237" spans="1:14">
      <c r="A237">
        <v>4</v>
      </c>
      <c r="B237" s="407">
        <v>45746</v>
      </c>
      <c r="C237" t="s">
        <v>41</v>
      </c>
      <c r="D237" t="s">
        <v>442</v>
      </c>
      <c r="E237" t="s">
        <v>2806</v>
      </c>
      <c r="F237" s="430">
        <v>0.33194444444444443</v>
      </c>
      <c r="G237" s="430">
        <v>0.33333333333333331</v>
      </c>
      <c r="H237">
        <f>ROUND((Table90[[#This Row],[End Time]]-Table90[[#This Row],[Start Time]])*1440,0)</f>
        <v>2</v>
      </c>
      <c r="I237" t="s">
        <v>1962</v>
      </c>
      <c r="L237" t="s">
        <v>14</v>
      </c>
      <c r="M237" t="s">
        <v>1933</v>
      </c>
      <c r="N237" t="s">
        <v>2826</v>
      </c>
    </row>
    <row r="238" spans="1:14">
      <c r="A238">
        <v>4</v>
      </c>
      <c r="B238" s="407">
        <v>45746</v>
      </c>
      <c r="C238" t="s">
        <v>29</v>
      </c>
      <c r="D238" t="s">
        <v>117</v>
      </c>
      <c r="E238" t="s">
        <v>2806</v>
      </c>
      <c r="F238" s="430">
        <v>0.33333333333333331</v>
      </c>
      <c r="G238" s="430">
        <v>0.33611111111111114</v>
      </c>
      <c r="H238">
        <f>ROUND((Table90[[#This Row],[End Time]]-Table90[[#This Row],[Start Time]])*1440,0)</f>
        <v>4</v>
      </c>
      <c r="I238" t="s">
        <v>1964</v>
      </c>
      <c r="L238" t="s">
        <v>14</v>
      </c>
      <c r="M238" t="s">
        <v>1933</v>
      </c>
      <c r="N238" t="s">
        <v>2826</v>
      </c>
    </row>
    <row r="239" spans="1:14">
      <c r="A239">
        <v>4</v>
      </c>
      <c r="B239" s="407">
        <v>45746</v>
      </c>
      <c r="C239" t="s">
        <v>29</v>
      </c>
      <c r="D239" t="s">
        <v>2846</v>
      </c>
      <c r="E239" t="s">
        <v>2806</v>
      </c>
      <c r="F239" s="430">
        <v>0.33611111111111114</v>
      </c>
      <c r="G239" s="430">
        <v>0.33819444444444446</v>
      </c>
      <c r="H239">
        <f>ROUND((Table90[[#This Row],[End Time]]-Table90[[#This Row],[Start Time]])*1440,0)</f>
        <v>3</v>
      </c>
      <c r="I239" t="s">
        <v>1966</v>
      </c>
      <c r="L239" t="s">
        <v>14</v>
      </c>
      <c r="M239" t="s">
        <v>1933</v>
      </c>
      <c r="N239" t="s">
        <v>2826</v>
      </c>
    </row>
    <row r="240" spans="1:14">
      <c r="A240">
        <v>4</v>
      </c>
      <c r="B240" s="407">
        <v>45746</v>
      </c>
      <c r="C240" t="s">
        <v>41</v>
      </c>
      <c r="D240" t="s">
        <v>2846</v>
      </c>
      <c r="E240" t="s">
        <v>2806</v>
      </c>
      <c r="F240" s="430">
        <v>0.33819444444444446</v>
      </c>
      <c r="G240" s="430">
        <v>0.33888888888888891</v>
      </c>
      <c r="H240">
        <f>ROUND((Table90[[#This Row],[End Time]]-Table90[[#This Row],[Start Time]])*1440,0)</f>
        <v>1</v>
      </c>
      <c r="I240" t="s">
        <v>1967</v>
      </c>
      <c r="L240" t="s">
        <v>14</v>
      </c>
      <c r="M240" t="s">
        <v>1933</v>
      </c>
      <c r="N240" t="s">
        <v>2826</v>
      </c>
    </row>
    <row r="241" spans="1:14">
      <c r="A241">
        <v>4</v>
      </c>
      <c r="B241" s="407">
        <v>45746</v>
      </c>
      <c r="C241" t="s">
        <v>32</v>
      </c>
      <c r="E241" t="s">
        <v>2806</v>
      </c>
      <c r="F241" s="430">
        <v>0.33888888888888891</v>
      </c>
      <c r="G241" s="430">
        <v>0.33958333333333335</v>
      </c>
      <c r="H241">
        <f>ROUND((Table90[[#This Row],[End Time]]-Table90[[#This Row],[Start Time]])*1440,0)</f>
        <v>1</v>
      </c>
      <c r="I241" t="s">
        <v>1969</v>
      </c>
      <c r="L241" t="s">
        <v>14</v>
      </c>
      <c r="M241" t="s">
        <v>1933</v>
      </c>
      <c r="N241" t="s">
        <v>2826</v>
      </c>
    </row>
    <row r="242" spans="1:14">
      <c r="A242">
        <v>4</v>
      </c>
      <c r="B242" s="407">
        <v>45746</v>
      </c>
      <c r="C242" t="s">
        <v>32</v>
      </c>
      <c r="D242" t="s">
        <v>45</v>
      </c>
      <c r="E242" t="s">
        <v>2806</v>
      </c>
      <c r="F242" s="430">
        <v>0.33958333333333335</v>
      </c>
      <c r="G242" s="430">
        <v>0.34027777777777779</v>
      </c>
      <c r="H242">
        <f>ROUND((Table90[[#This Row],[End Time]]-Table90[[#This Row],[Start Time]])*1440,0)</f>
        <v>1</v>
      </c>
      <c r="I242" t="s">
        <v>1971</v>
      </c>
      <c r="L242" t="s">
        <v>14</v>
      </c>
      <c r="M242" t="s">
        <v>1933</v>
      </c>
      <c r="N242" t="s">
        <v>2826</v>
      </c>
    </row>
    <row r="243" spans="1:14">
      <c r="A243">
        <v>4</v>
      </c>
      <c r="B243" s="407">
        <v>45746</v>
      </c>
      <c r="C243" t="s">
        <v>41</v>
      </c>
      <c r="D243" t="s">
        <v>45</v>
      </c>
      <c r="E243" t="s">
        <v>2806</v>
      </c>
      <c r="F243" s="430">
        <v>0.34027777777777779</v>
      </c>
      <c r="G243" s="430">
        <v>0.35069444444444442</v>
      </c>
      <c r="H243">
        <f>ROUND((Table90[[#This Row],[End Time]]-Table90[[#This Row],[Start Time]])*1440,0)</f>
        <v>15</v>
      </c>
      <c r="I243" t="s">
        <v>1973</v>
      </c>
      <c r="L243" t="s">
        <v>14</v>
      </c>
      <c r="M243" t="s">
        <v>1933</v>
      </c>
      <c r="N243" t="s">
        <v>2826</v>
      </c>
    </row>
    <row r="244" spans="1:14">
      <c r="A244">
        <v>4</v>
      </c>
      <c r="B244" s="407">
        <v>45746</v>
      </c>
      <c r="C244" t="s">
        <v>32</v>
      </c>
      <c r="E244" t="s">
        <v>2806</v>
      </c>
      <c r="F244" s="430">
        <v>0.35069444444444442</v>
      </c>
      <c r="G244" s="430">
        <v>0.35138888888888886</v>
      </c>
      <c r="H244">
        <f>ROUND((Table90[[#This Row],[End Time]]-Table90[[#This Row],[Start Time]])*1440,0)</f>
        <v>1</v>
      </c>
      <c r="I244" t="s">
        <v>1974</v>
      </c>
      <c r="L244" t="s">
        <v>14</v>
      </c>
      <c r="M244" t="s">
        <v>1933</v>
      </c>
      <c r="N244" t="s">
        <v>2826</v>
      </c>
    </row>
    <row r="245" spans="1:14">
      <c r="A245">
        <v>4</v>
      </c>
      <c r="B245" s="407">
        <v>45746</v>
      </c>
      <c r="C245" t="s">
        <v>32</v>
      </c>
      <c r="D245" t="s">
        <v>51</v>
      </c>
      <c r="E245" t="s">
        <v>2806</v>
      </c>
      <c r="F245" s="430">
        <v>0.35138888888888886</v>
      </c>
      <c r="G245" s="430">
        <v>0.35208333333333336</v>
      </c>
      <c r="H245">
        <f>ROUND((Table90[[#This Row],[End Time]]-Table90[[#This Row],[Start Time]])*1440,0)</f>
        <v>1</v>
      </c>
      <c r="I245" t="s">
        <v>1976</v>
      </c>
      <c r="L245" t="s">
        <v>14</v>
      </c>
      <c r="M245" t="s">
        <v>1933</v>
      </c>
      <c r="N245" t="s">
        <v>2826</v>
      </c>
    </row>
    <row r="246" spans="1:14">
      <c r="A246">
        <v>4</v>
      </c>
      <c r="B246" s="407">
        <v>45746</v>
      </c>
      <c r="C246" t="s">
        <v>55</v>
      </c>
      <c r="D246" t="s">
        <v>51</v>
      </c>
      <c r="E246" t="s">
        <v>2806</v>
      </c>
      <c r="F246" s="430">
        <v>0.35208333333333336</v>
      </c>
      <c r="G246" s="430">
        <v>0.35347222222222224</v>
      </c>
      <c r="H246">
        <f>ROUND((Table90[[#This Row],[End Time]]-Table90[[#This Row],[Start Time]])*1440,0)</f>
        <v>2</v>
      </c>
      <c r="I246" t="s">
        <v>1977</v>
      </c>
      <c r="L246" t="s">
        <v>14</v>
      </c>
      <c r="M246" t="s">
        <v>1933</v>
      </c>
      <c r="N246" t="s">
        <v>2826</v>
      </c>
    </row>
    <row r="247" spans="1:14">
      <c r="A247">
        <v>4</v>
      </c>
      <c r="B247" s="407">
        <v>45746</v>
      </c>
      <c r="C247" t="s">
        <v>1753</v>
      </c>
      <c r="D247" t="s">
        <v>51</v>
      </c>
      <c r="E247" t="s">
        <v>2806</v>
      </c>
      <c r="F247" s="430">
        <v>0.35347222222222224</v>
      </c>
      <c r="G247" s="430">
        <v>0.35347222222222224</v>
      </c>
      <c r="H247">
        <f>ROUND((Table90[[#This Row],[End Time]]-Table90[[#This Row],[Start Time]])*1440,0)</f>
        <v>0</v>
      </c>
      <c r="I247" t="s">
        <v>1979</v>
      </c>
      <c r="L247" t="s">
        <v>14</v>
      </c>
      <c r="M247" t="s">
        <v>1933</v>
      </c>
      <c r="N247" t="s">
        <v>2826</v>
      </c>
    </row>
    <row r="248" spans="1:14">
      <c r="A248">
        <v>4</v>
      </c>
      <c r="B248" s="407">
        <v>45746</v>
      </c>
      <c r="C248" t="s">
        <v>349</v>
      </c>
      <c r="D248" t="s">
        <v>51</v>
      </c>
      <c r="E248" t="s">
        <v>2806</v>
      </c>
      <c r="F248" s="430">
        <v>0.35347222222222224</v>
      </c>
      <c r="G248" s="430">
        <v>0.35486111111111113</v>
      </c>
      <c r="H248">
        <f>ROUND((Table90[[#This Row],[End Time]]-Table90[[#This Row],[Start Time]])*1440,0)</f>
        <v>2</v>
      </c>
      <c r="I248" t="s">
        <v>1981</v>
      </c>
      <c r="L248" t="s">
        <v>14</v>
      </c>
      <c r="M248" t="s">
        <v>1933</v>
      </c>
      <c r="N248" t="s">
        <v>2826</v>
      </c>
    </row>
    <row r="249" spans="1:14">
      <c r="A249">
        <v>4</v>
      </c>
      <c r="B249" s="407">
        <v>45746</v>
      </c>
      <c r="C249" t="s">
        <v>32</v>
      </c>
      <c r="D249" t="s">
        <v>51</v>
      </c>
      <c r="E249" t="s">
        <v>2806</v>
      </c>
      <c r="F249" s="430">
        <v>0.35486111111111113</v>
      </c>
      <c r="G249" s="430">
        <v>0.37291666666666667</v>
      </c>
      <c r="H249">
        <f>ROUND((Table90[[#This Row],[End Time]]-Table90[[#This Row],[Start Time]])*1440,0)</f>
        <v>26</v>
      </c>
      <c r="I249" t="s">
        <v>1983</v>
      </c>
      <c r="L249" t="s">
        <v>14</v>
      </c>
      <c r="M249" t="s">
        <v>1933</v>
      </c>
      <c r="N249" t="s">
        <v>2826</v>
      </c>
    </row>
    <row r="250" spans="1:14">
      <c r="A250">
        <v>4</v>
      </c>
      <c r="B250" s="407">
        <v>45746</v>
      </c>
      <c r="C250" t="s">
        <v>55</v>
      </c>
      <c r="D250" t="s">
        <v>51</v>
      </c>
      <c r="E250" t="s">
        <v>2806</v>
      </c>
      <c r="F250" s="430">
        <v>0.37291666666666667</v>
      </c>
      <c r="G250" s="430">
        <v>0.37569444444444444</v>
      </c>
      <c r="H250">
        <f>ROUND((Table90[[#This Row],[End Time]]-Table90[[#This Row],[Start Time]])*1440,0)</f>
        <v>4</v>
      </c>
      <c r="I250" t="s">
        <v>1985</v>
      </c>
      <c r="L250" t="s">
        <v>14</v>
      </c>
      <c r="M250" t="s">
        <v>1933</v>
      </c>
      <c r="N250" t="s">
        <v>2826</v>
      </c>
    </row>
    <row r="251" spans="1:14">
      <c r="A251">
        <v>4</v>
      </c>
      <c r="B251" s="407">
        <v>45746</v>
      </c>
      <c r="C251" t="s">
        <v>32</v>
      </c>
      <c r="D251" t="s">
        <v>45</v>
      </c>
      <c r="E251" t="s">
        <v>2806</v>
      </c>
      <c r="F251" s="430">
        <v>0.37569444444444444</v>
      </c>
      <c r="G251" s="430">
        <v>0.37569444444444444</v>
      </c>
      <c r="H251">
        <f>ROUND((Table90[[#This Row],[End Time]]-Table90[[#This Row],[Start Time]])*1440,0)</f>
        <v>0</v>
      </c>
      <c r="I251" t="s">
        <v>1968</v>
      </c>
      <c r="L251" t="s">
        <v>14</v>
      </c>
      <c r="M251" t="s">
        <v>1933</v>
      </c>
      <c r="N251" t="s">
        <v>2826</v>
      </c>
    </row>
    <row r="252" spans="1:14">
      <c r="A252">
        <v>4</v>
      </c>
      <c r="B252" s="407">
        <v>45746</v>
      </c>
      <c r="C252" t="s">
        <v>32</v>
      </c>
      <c r="D252" t="s">
        <v>45</v>
      </c>
      <c r="E252" t="s">
        <v>2806</v>
      </c>
      <c r="F252" s="430">
        <v>0.37569444444444444</v>
      </c>
      <c r="G252" s="430">
        <v>0.37777777777777777</v>
      </c>
      <c r="H252">
        <f>ROUND((Table90[[#This Row],[End Time]]-Table90[[#This Row],[Start Time]])*1440,0)</f>
        <v>3</v>
      </c>
      <c r="I252" t="s">
        <v>1970</v>
      </c>
      <c r="L252" t="s">
        <v>14</v>
      </c>
      <c r="M252" t="s">
        <v>1933</v>
      </c>
      <c r="N252" t="s">
        <v>2826</v>
      </c>
    </row>
    <row r="253" spans="1:14">
      <c r="A253">
        <v>4</v>
      </c>
      <c r="B253" s="407">
        <v>45746</v>
      </c>
      <c r="C253" t="s">
        <v>2844</v>
      </c>
      <c r="D253" t="s">
        <v>45</v>
      </c>
      <c r="E253" t="s">
        <v>2806</v>
      </c>
      <c r="F253" s="430">
        <v>0.37777777777777777</v>
      </c>
      <c r="G253" s="430">
        <v>0.38333333333333336</v>
      </c>
      <c r="H253">
        <f>ROUND((Table90[[#This Row],[End Time]]-Table90[[#This Row],[Start Time]])*1440,0)</f>
        <v>8</v>
      </c>
      <c r="I253" t="s">
        <v>1987</v>
      </c>
      <c r="L253" t="s">
        <v>14</v>
      </c>
      <c r="M253" t="s">
        <v>1933</v>
      </c>
      <c r="N253" t="s">
        <v>2826</v>
      </c>
    </row>
    <row r="254" spans="1:14">
      <c r="A254">
        <v>4</v>
      </c>
      <c r="B254" s="407">
        <v>45746</v>
      </c>
      <c r="C254" t="s">
        <v>32</v>
      </c>
      <c r="D254" t="s">
        <v>2846</v>
      </c>
      <c r="E254" t="s">
        <v>2806</v>
      </c>
      <c r="F254" s="430">
        <v>0.38333333333333336</v>
      </c>
      <c r="G254" s="430">
        <v>0.38472222222222224</v>
      </c>
      <c r="H254">
        <f>ROUND((Table90[[#This Row],[End Time]]-Table90[[#This Row],[Start Time]])*1440,0)</f>
        <v>2</v>
      </c>
      <c r="I254" t="s">
        <v>1988</v>
      </c>
      <c r="L254" t="s">
        <v>14</v>
      </c>
      <c r="M254" t="s">
        <v>1933</v>
      </c>
      <c r="N254" t="s">
        <v>2826</v>
      </c>
    </row>
    <row r="255" spans="1:14">
      <c r="A255">
        <v>4</v>
      </c>
      <c r="B255" s="407">
        <v>45746</v>
      </c>
      <c r="C255" t="s">
        <v>32</v>
      </c>
      <c r="E255" t="s">
        <v>2806</v>
      </c>
      <c r="F255" s="430">
        <v>0.38472222222222224</v>
      </c>
      <c r="G255" s="430">
        <v>0.38541666666666669</v>
      </c>
      <c r="H255">
        <f>ROUND((Table90[[#This Row],[End Time]]-Table90[[#This Row],[Start Time]])*1440,0)</f>
        <v>1</v>
      </c>
      <c r="I255" t="s">
        <v>1939</v>
      </c>
      <c r="L255" t="s">
        <v>14</v>
      </c>
      <c r="M255" t="s">
        <v>1933</v>
      </c>
      <c r="N255" t="s">
        <v>2826</v>
      </c>
    </row>
    <row r="256" spans="1:14">
      <c r="A256">
        <v>4</v>
      </c>
      <c r="B256" s="407">
        <v>45746</v>
      </c>
      <c r="C256" t="s">
        <v>2838</v>
      </c>
      <c r="D256" t="s">
        <v>442</v>
      </c>
      <c r="E256" t="s">
        <v>2806</v>
      </c>
      <c r="F256" s="430">
        <v>0.38541666666666669</v>
      </c>
      <c r="G256" s="430">
        <v>0.38680555555555557</v>
      </c>
      <c r="H256">
        <f>ROUND((Table90[[#This Row],[End Time]]-Table90[[#This Row],[Start Time]])*1440,0)</f>
        <v>2</v>
      </c>
      <c r="I256" t="s">
        <v>1990</v>
      </c>
      <c r="L256" t="s">
        <v>14</v>
      </c>
      <c r="M256" t="s">
        <v>1933</v>
      </c>
      <c r="N256" t="s">
        <v>2826</v>
      </c>
    </row>
    <row r="257" spans="1:14">
      <c r="A257">
        <v>4</v>
      </c>
      <c r="B257" s="407">
        <v>45746</v>
      </c>
      <c r="C257" t="s">
        <v>2838</v>
      </c>
      <c r="D257" t="s">
        <v>442</v>
      </c>
      <c r="E257" t="s">
        <v>2806</v>
      </c>
      <c r="F257" s="430">
        <v>0.38680555555555557</v>
      </c>
      <c r="G257" s="430">
        <v>0.3972222222222222</v>
      </c>
      <c r="H257">
        <f>ROUND((Table90[[#This Row],[End Time]]-Table90[[#This Row],[Start Time]])*1440,0)</f>
        <v>15</v>
      </c>
      <c r="I257" t="s">
        <v>1992</v>
      </c>
      <c r="L257" t="s">
        <v>14</v>
      </c>
      <c r="M257" t="s">
        <v>1933</v>
      </c>
      <c r="N257" t="s">
        <v>2826</v>
      </c>
    </row>
    <row r="258" spans="1:14">
      <c r="A258">
        <v>4</v>
      </c>
      <c r="B258" s="407">
        <v>45746</v>
      </c>
      <c r="C258" t="s">
        <v>349</v>
      </c>
      <c r="D258" t="s">
        <v>442</v>
      </c>
      <c r="E258" t="s">
        <v>2806</v>
      </c>
      <c r="F258" s="430">
        <v>0.3972222222222222</v>
      </c>
      <c r="G258" s="430">
        <v>0.39791666666666664</v>
      </c>
      <c r="H258">
        <f>ROUND((Table90[[#This Row],[End Time]]-Table90[[#This Row],[Start Time]])*1440,0)</f>
        <v>1</v>
      </c>
      <c r="I258" t="s">
        <v>1994</v>
      </c>
      <c r="L258" t="s">
        <v>14</v>
      </c>
      <c r="M258" t="s">
        <v>1933</v>
      </c>
      <c r="N258" t="s">
        <v>2826</v>
      </c>
    </row>
    <row r="259" spans="1:14">
      <c r="A259">
        <v>4</v>
      </c>
      <c r="B259" s="407">
        <v>45746</v>
      </c>
      <c r="C259" t="s">
        <v>349</v>
      </c>
      <c r="D259" t="s">
        <v>117</v>
      </c>
      <c r="E259" t="s">
        <v>2806</v>
      </c>
      <c r="F259" s="430">
        <v>0.39791666666666664</v>
      </c>
      <c r="G259" s="430">
        <v>0.39861111111111114</v>
      </c>
      <c r="H259">
        <f>ROUND((Table90[[#This Row],[End Time]]-Table90[[#This Row],[Start Time]])*1440,0)</f>
        <v>1</v>
      </c>
      <c r="I259" t="s">
        <v>1996</v>
      </c>
      <c r="L259" t="s">
        <v>14</v>
      </c>
      <c r="M259" t="s">
        <v>1933</v>
      </c>
      <c r="N259" t="s">
        <v>2826</v>
      </c>
    </row>
    <row r="260" spans="1:14">
      <c r="A260">
        <v>4</v>
      </c>
      <c r="B260" s="407">
        <v>45746</v>
      </c>
      <c r="C260" t="s">
        <v>2838</v>
      </c>
      <c r="D260" t="s">
        <v>117</v>
      </c>
      <c r="E260" t="s">
        <v>2806</v>
      </c>
      <c r="F260" s="430">
        <v>0.39861111111111114</v>
      </c>
      <c r="G260" s="430">
        <v>0.4</v>
      </c>
      <c r="H260">
        <f>ROUND((Table90[[#This Row],[End Time]]-Table90[[#This Row],[Start Time]])*1440,0)</f>
        <v>2</v>
      </c>
      <c r="I260" t="s">
        <v>1998</v>
      </c>
      <c r="L260" t="s">
        <v>14</v>
      </c>
      <c r="M260" t="s">
        <v>1933</v>
      </c>
      <c r="N260" t="s">
        <v>2826</v>
      </c>
    </row>
    <row r="261" spans="1:14">
      <c r="A261">
        <v>4</v>
      </c>
      <c r="B261" s="407">
        <v>45746</v>
      </c>
      <c r="C261" t="s">
        <v>2838</v>
      </c>
      <c r="D261" t="s">
        <v>117</v>
      </c>
      <c r="E261" t="s">
        <v>2806</v>
      </c>
      <c r="F261" s="430">
        <v>0.4</v>
      </c>
      <c r="G261" s="430">
        <v>0.40138888888888891</v>
      </c>
      <c r="H261">
        <f>ROUND((Table90[[#This Row],[End Time]]-Table90[[#This Row],[Start Time]])*1440,0)</f>
        <v>2</v>
      </c>
      <c r="I261" t="s">
        <v>2000</v>
      </c>
      <c r="L261" t="s">
        <v>14</v>
      </c>
      <c r="M261" t="s">
        <v>1933</v>
      </c>
      <c r="N261" t="s">
        <v>2826</v>
      </c>
    </row>
    <row r="262" spans="1:14">
      <c r="A262">
        <v>4</v>
      </c>
      <c r="B262" s="407">
        <v>45746</v>
      </c>
      <c r="C262" t="s">
        <v>2838</v>
      </c>
      <c r="D262" t="s">
        <v>117</v>
      </c>
      <c r="E262" t="s">
        <v>2806</v>
      </c>
      <c r="F262" s="430">
        <v>0.40138888888888891</v>
      </c>
      <c r="G262" s="430">
        <v>0.40416666666666667</v>
      </c>
      <c r="H262">
        <f>ROUND((Table90[[#This Row],[End Time]]-Table90[[#This Row],[Start Time]])*1440,0)</f>
        <v>4</v>
      </c>
      <c r="I262" t="s">
        <v>2002</v>
      </c>
      <c r="L262" t="s">
        <v>14</v>
      </c>
      <c r="M262" t="s">
        <v>1933</v>
      </c>
      <c r="N262" t="s">
        <v>2826</v>
      </c>
    </row>
    <row r="263" spans="1:14">
      <c r="A263">
        <v>4</v>
      </c>
      <c r="B263" s="407">
        <v>45746</v>
      </c>
      <c r="C263" t="s">
        <v>349</v>
      </c>
      <c r="D263" t="s">
        <v>2846</v>
      </c>
      <c r="E263" t="s">
        <v>2806</v>
      </c>
      <c r="F263" s="430">
        <v>0.40416666666666667</v>
      </c>
      <c r="G263" s="430">
        <v>0.40694444444444444</v>
      </c>
      <c r="H263">
        <f>ROUND((Table90[[#This Row],[End Time]]-Table90[[#This Row],[Start Time]])*1440,0)</f>
        <v>4</v>
      </c>
      <c r="I263" t="s">
        <v>2005</v>
      </c>
      <c r="L263" t="s">
        <v>14</v>
      </c>
      <c r="M263" t="s">
        <v>1933</v>
      </c>
      <c r="N263" t="s">
        <v>2826</v>
      </c>
    </row>
    <row r="264" spans="1:14">
      <c r="A264">
        <v>4</v>
      </c>
      <c r="B264" s="407">
        <v>45746</v>
      </c>
      <c r="C264" t="s">
        <v>32</v>
      </c>
      <c r="D264" t="s">
        <v>442</v>
      </c>
      <c r="E264" t="s">
        <v>2806</v>
      </c>
      <c r="F264" s="430">
        <v>0.40694444444444444</v>
      </c>
      <c r="G264" s="430">
        <v>0.41041666666666665</v>
      </c>
      <c r="H264">
        <f>ROUND((Table90[[#This Row],[End Time]]-Table90[[#This Row],[Start Time]])*1440,0)</f>
        <v>5</v>
      </c>
      <c r="I264" t="s">
        <v>2007</v>
      </c>
      <c r="L264" t="s">
        <v>14</v>
      </c>
      <c r="M264" t="s">
        <v>1933</v>
      </c>
      <c r="N264" t="s">
        <v>2826</v>
      </c>
    </row>
    <row r="265" spans="1:14">
      <c r="A265">
        <v>4</v>
      </c>
      <c r="B265" s="407">
        <v>45746</v>
      </c>
      <c r="C265" t="s">
        <v>110</v>
      </c>
      <c r="D265" t="s">
        <v>2846</v>
      </c>
      <c r="E265" t="s">
        <v>2806</v>
      </c>
      <c r="F265" s="430">
        <v>0.41041666666666665</v>
      </c>
      <c r="G265" s="430">
        <v>0.41249999999999998</v>
      </c>
      <c r="H265">
        <f>ROUND((Table90[[#This Row],[End Time]]-Table90[[#This Row],[Start Time]])*1440,0)</f>
        <v>3</v>
      </c>
      <c r="I265" t="s">
        <v>2009</v>
      </c>
      <c r="L265" t="s">
        <v>14</v>
      </c>
      <c r="M265" t="s">
        <v>1933</v>
      </c>
      <c r="N265" t="s">
        <v>2826</v>
      </c>
    </row>
    <row r="266" spans="1:14">
      <c r="A266">
        <v>4</v>
      </c>
      <c r="B266" s="407">
        <v>45746</v>
      </c>
      <c r="C266" t="s">
        <v>83</v>
      </c>
      <c r="D266" t="s">
        <v>442</v>
      </c>
      <c r="E266" t="s">
        <v>2806</v>
      </c>
      <c r="F266" s="430">
        <v>0.41249999999999998</v>
      </c>
      <c r="G266" s="430">
        <v>0.41319444444444442</v>
      </c>
      <c r="H266">
        <f>ROUND((Table90[[#This Row],[End Time]]-Table90[[#This Row],[Start Time]])*1440,0)</f>
        <v>1</v>
      </c>
      <c r="I266" t="s">
        <v>2010</v>
      </c>
      <c r="L266" t="s">
        <v>14</v>
      </c>
      <c r="M266" t="s">
        <v>1933</v>
      </c>
      <c r="N266" t="s">
        <v>2826</v>
      </c>
    </row>
    <row r="267" spans="1:14">
      <c r="A267">
        <v>4</v>
      </c>
      <c r="B267" s="407">
        <v>45746</v>
      </c>
      <c r="C267" t="s">
        <v>2844</v>
      </c>
      <c r="D267" t="s">
        <v>117</v>
      </c>
      <c r="E267" t="s">
        <v>2806</v>
      </c>
      <c r="F267" s="430">
        <v>0.41319444444444442</v>
      </c>
      <c r="G267" s="430">
        <v>0.41458333333333336</v>
      </c>
      <c r="H267">
        <f>ROUND((Table90[[#This Row],[End Time]]-Table90[[#This Row],[Start Time]])*1440,0)</f>
        <v>2</v>
      </c>
      <c r="I267" t="s">
        <v>2014</v>
      </c>
      <c r="L267" t="s">
        <v>14</v>
      </c>
      <c r="M267" t="s">
        <v>1933</v>
      </c>
      <c r="N267" t="s">
        <v>2826</v>
      </c>
    </row>
    <row r="268" spans="1:14">
      <c r="A268">
        <v>4</v>
      </c>
      <c r="B268" s="407">
        <v>45746</v>
      </c>
      <c r="C268" t="s">
        <v>32</v>
      </c>
      <c r="E268" t="s">
        <v>2806</v>
      </c>
      <c r="F268" s="430">
        <v>0.41458333333333336</v>
      </c>
      <c r="G268" s="430">
        <v>0.4152777777777778</v>
      </c>
      <c r="H268">
        <f>ROUND((Table90[[#This Row],[End Time]]-Table90[[#This Row],[Start Time]])*1440,0)</f>
        <v>1</v>
      </c>
      <c r="I268" t="s">
        <v>1315</v>
      </c>
      <c r="L268" t="s">
        <v>14</v>
      </c>
      <c r="M268" t="s">
        <v>1933</v>
      </c>
      <c r="N268" t="s">
        <v>2826</v>
      </c>
    </row>
    <row r="269" spans="1:14">
      <c r="A269">
        <v>4</v>
      </c>
      <c r="B269" s="407">
        <v>45746</v>
      </c>
      <c r="C269" t="s">
        <v>32</v>
      </c>
      <c r="E269" t="s">
        <v>2806</v>
      </c>
      <c r="F269" s="430">
        <v>0.4152777777777778</v>
      </c>
      <c r="G269" s="430">
        <v>0.41805555555555557</v>
      </c>
      <c r="H269">
        <f>ROUND((Table90[[#This Row],[End Time]]-Table90[[#This Row],[Start Time]])*1440,0)</f>
        <v>4</v>
      </c>
      <c r="I269" t="s">
        <v>2017</v>
      </c>
      <c r="L269" t="s">
        <v>14</v>
      </c>
      <c r="M269" t="s">
        <v>1933</v>
      </c>
      <c r="N269" t="s">
        <v>2826</v>
      </c>
    </row>
    <row r="270" spans="1:14">
      <c r="A270">
        <v>4</v>
      </c>
      <c r="B270" s="407">
        <v>45746</v>
      </c>
      <c r="C270" t="s">
        <v>1030</v>
      </c>
      <c r="E270" t="s">
        <v>2806</v>
      </c>
      <c r="F270" s="430">
        <v>0.41805555555555557</v>
      </c>
      <c r="G270" s="430">
        <v>0.41944444444444445</v>
      </c>
      <c r="H270">
        <f>ROUND((Table90[[#This Row],[End Time]]-Table90[[#This Row],[Start Time]])*1440,0)</f>
        <v>2</v>
      </c>
      <c r="I270" t="s">
        <v>148</v>
      </c>
      <c r="L270" t="s">
        <v>14</v>
      </c>
      <c r="M270" t="s">
        <v>1933</v>
      </c>
      <c r="N270" t="s">
        <v>2826</v>
      </c>
    </row>
    <row r="271" spans="1:14">
      <c r="A271">
        <v>4</v>
      </c>
      <c r="B271" s="407">
        <v>45746</v>
      </c>
      <c r="C271" t="s">
        <v>1030</v>
      </c>
      <c r="D271" t="s">
        <v>51</v>
      </c>
      <c r="E271" t="s">
        <v>2806</v>
      </c>
      <c r="F271" s="430">
        <v>0.41944444444444445</v>
      </c>
      <c r="G271" s="430">
        <v>0.4201388888888889</v>
      </c>
      <c r="H271">
        <f>ROUND((Table90[[#This Row],[End Time]]-Table90[[#This Row],[Start Time]])*1440,0)</f>
        <v>1</v>
      </c>
      <c r="I271" t="s">
        <v>2019</v>
      </c>
      <c r="L271" t="s">
        <v>14</v>
      </c>
      <c r="M271" t="s">
        <v>1933</v>
      </c>
      <c r="N271" t="s">
        <v>2826</v>
      </c>
    </row>
    <row r="272" spans="1:14">
      <c r="A272">
        <v>4</v>
      </c>
      <c r="B272" s="407">
        <v>45746</v>
      </c>
      <c r="C272" t="s">
        <v>2838</v>
      </c>
      <c r="D272" t="s">
        <v>51</v>
      </c>
      <c r="E272" t="s">
        <v>2806</v>
      </c>
      <c r="F272" s="430">
        <v>0.4201388888888889</v>
      </c>
      <c r="G272" s="430">
        <v>0.42152777777777778</v>
      </c>
      <c r="H272">
        <f>ROUND((Table90[[#This Row],[End Time]]-Table90[[#This Row],[Start Time]])*1440,0)</f>
        <v>2</v>
      </c>
      <c r="I272" t="s">
        <v>2021</v>
      </c>
      <c r="L272" t="s">
        <v>14</v>
      </c>
      <c r="M272" t="s">
        <v>1933</v>
      </c>
      <c r="N272" t="s">
        <v>2826</v>
      </c>
    </row>
    <row r="273" spans="1:14">
      <c r="A273">
        <v>4</v>
      </c>
      <c r="B273" s="407">
        <v>45746</v>
      </c>
      <c r="C273" t="s">
        <v>32</v>
      </c>
      <c r="D273" t="s">
        <v>2846</v>
      </c>
      <c r="E273" t="s">
        <v>2806</v>
      </c>
      <c r="F273" s="430">
        <v>0.42152777777777778</v>
      </c>
      <c r="G273" s="430">
        <v>0.4236111111111111</v>
      </c>
      <c r="H273">
        <f>ROUND((Table90[[#This Row],[End Time]]-Table90[[#This Row],[Start Time]])*1440,0)</f>
        <v>3</v>
      </c>
      <c r="I273" t="s">
        <v>1974</v>
      </c>
      <c r="L273" t="s">
        <v>14</v>
      </c>
      <c r="M273" t="s">
        <v>1933</v>
      </c>
      <c r="N273" t="s">
        <v>2826</v>
      </c>
    </row>
    <row r="274" spans="1:14">
      <c r="A274">
        <v>4</v>
      </c>
      <c r="B274" s="407">
        <v>45746</v>
      </c>
      <c r="C274" t="s">
        <v>2838</v>
      </c>
      <c r="D274" t="s">
        <v>442</v>
      </c>
      <c r="E274" t="s">
        <v>2806</v>
      </c>
      <c r="F274" s="430">
        <v>0.4236111111111111</v>
      </c>
      <c r="G274" s="430">
        <v>0.4465277777777778</v>
      </c>
      <c r="H274">
        <f>ROUND((Table90[[#This Row],[End Time]]-Table90[[#This Row],[Start Time]])*1440,0)</f>
        <v>33</v>
      </c>
      <c r="I274" t="s">
        <v>2023</v>
      </c>
      <c r="L274" t="s">
        <v>14</v>
      </c>
      <c r="M274" t="s">
        <v>1933</v>
      </c>
      <c r="N274" t="s">
        <v>2826</v>
      </c>
    </row>
    <row r="275" spans="1:14">
      <c r="A275">
        <v>4</v>
      </c>
      <c r="B275" s="407">
        <v>45746</v>
      </c>
      <c r="C275" t="s">
        <v>32</v>
      </c>
      <c r="D275" t="s">
        <v>442</v>
      </c>
      <c r="E275" t="s">
        <v>2806</v>
      </c>
      <c r="F275" s="430">
        <v>0.4465277777777778</v>
      </c>
      <c r="G275" s="430">
        <v>0.44791666666666669</v>
      </c>
      <c r="H275">
        <f>ROUND((Table90[[#This Row],[End Time]]-Table90[[#This Row],[Start Time]])*1440,0)</f>
        <v>2</v>
      </c>
      <c r="I275" t="s">
        <v>1938</v>
      </c>
      <c r="L275" t="s">
        <v>14</v>
      </c>
      <c r="M275" t="s">
        <v>1933</v>
      </c>
      <c r="N275" t="s">
        <v>2826</v>
      </c>
    </row>
    <row r="276" spans="1:14">
      <c r="A276">
        <v>4</v>
      </c>
      <c r="B276" s="407">
        <v>45746</v>
      </c>
      <c r="C276" t="s">
        <v>29</v>
      </c>
      <c r="D276" t="s">
        <v>442</v>
      </c>
      <c r="E276" t="s">
        <v>2806</v>
      </c>
      <c r="F276" s="430">
        <v>0.44791666666666669</v>
      </c>
      <c r="G276" s="430">
        <v>0.45208333333333334</v>
      </c>
      <c r="H276">
        <f>ROUND((Table90[[#This Row],[End Time]]-Table90[[#This Row],[Start Time]])*1440,0)</f>
        <v>6</v>
      </c>
      <c r="I276" t="s">
        <v>2025</v>
      </c>
      <c r="L276" t="s">
        <v>14</v>
      </c>
      <c r="M276" t="s">
        <v>1933</v>
      </c>
      <c r="N276" t="s">
        <v>2826</v>
      </c>
    </row>
    <row r="277" spans="1:14">
      <c r="A277">
        <v>4</v>
      </c>
      <c r="B277" s="407">
        <v>45746</v>
      </c>
      <c r="C277" t="s">
        <v>2839</v>
      </c>
      <c r="D277" t="s">
        <v>442</v>
      </c>
      <c r="E277" t="s">
        <v>2806</v>
      </c>
      <c r="F277" s="430">
        <v>0.45208333333333334</v>
      </c>
      <c r="G277" s="430">
        <v>0.50069444444444444</v>
      </c>
      <c r="H277">
        <f>ROUND((Table90[[#This Row],[End Time]]-Table90[[#This Row],[Start Time]])*1440,0)</f>
        <v>70</v>
      </c>
      <c r="I277" t="s">
        <v>2027</v>
      </c>
      <c r="L277" t="s">
        <v>14</v>
      </c>
      <c r="M277" t="s">
        <v>1933</v>
      </c>
      <c r="N277" t="s">
        <v>2826</v>
      </c>
    </row>
    <row r="278" spans="1:14">
      <c r="A278">
        <v>4</v>
      </c>
      <c r="B278" s="407">
        <v>45746</v>
      </c>
      <c r="C278" t="s">
        <v>41</v>
      </c>
      <c r="D278" t="s">
        <v>2846</v>
      </c>
      <c r="E278" t="s">
        <v>2806</v>
      </c>
      <c r="F278" s="430">
        <v>0.50069444444444444</v>
      </c>
      <c r="G278" s="430">
        <v>0.50208333333333333</v>
      </c>
      <c r="H278">
        <f>ROUND((Table90[[#This Row],[End Time]]-Table90[[#This Row],[Start Time]])*1440,0)</f>
        <v>2</v>
      </c>
      <c r="I278" t="s">
        <v>2028</v>
      </c>
      <c r="L278" t="s">
        <v>14</v>
      </c>
      <c r="M278" t="s">
        <v>1933</v>
      </c>
      <c r="N278" t="s">
        <v>2826</v>
      </c>
    </row>
    <row r="279" spans="1:14">
      <c r="A279">
        <v>4</v>
      </c>
      <c r="B279" s="407">
        <v>45746</v>
      </c>
      <c r="C279" t="s">
        <v>110</v>
      </c>
      <c r="D279" t="s">
        <v>442</v>
      </c>
      <c r="E279" t="s">
        <v>2806</v>
      </c>
      <c r="F279" s="430">
        <v>0.50208333333333333</v>
      </c>
      <c r="G279" s="430">
        <v>0.50555555555555554</v>
      </c>
      <c r="H279">
        <f>ROUND((Table90[[#This Row],[End Time]]-Table90[[#This Row],[Start Time]])*1440,0)</f>
        <v>5</v>
      </c>
      <c r="I279" t="s">
        <v>2030</v>
      </c>
      <c r="L279" t="s">
        <v>14</v>
      </c>
      <c r="M279" t="s">
        <v>1933</v>
      </c>
      <c r="N279" t="s">
        <v>2826</v>
      </c>
    </row>
    <row r="280" spans="1:14">
      <c r="A280">
        <v>4</v>
      </c>
      <c r="B280" s="407">
        <v>45746</v>
      </c>
      <c r="C280" t="s">
        <v>83</v>
      </c>
      <c r="D280" t="s">
        <v>442</v>
      </c>
      <c r="E280" t="s">
        <v>2806</v>
      </c>
      <c r="F280" s="430">
        <v>0.50555555555555554</v>
      </c>
      <c r="G280" s="430">
        <v>0.50763888888888886</v>
      </c>
      <c r="H280">
        <f>ROUND((Table90[[#This Row],[End Time]]-Table90[[#This Row],[Start Time]])*1440,0)</f>
        <v>3</v>
      </c>
      <c r="I280" t="s">
        <v>2032</v>
      </c>
      <c r="L280" t="s">
        <v>14</v>
      </c>
      <c r="M280" t="s">
        <v>1933</v>
      </c>
      <c r="N280" t="s">
        <v>2826</v>
      </c>
    </row>
    <row r="281" spans="1:14">
      <c r="A281">
        <v>4</v>
      </c>
      <c r="B281" s="407">
        <v>45746</v>
      </c>
      <c r="C281" t="s">
        <v>1030</v>
      </c>
      <c r="E281" t="s">
        <v>2806</v>
      </c>
      <c r="F281" s="430">
        <v>0.50763888888888886</v>
      </c>
      <c r="G281" s="430">
        <v>0.5083333333333333</v>
      </c>
      <c r="H281">
        <f>ROUND((Table90[[#This Row],[End Time]]-Table90[[#This Row],[Start Time]])*1440,0)</f>
        <v>1</v>
      </c>
      <c r="I281" t="s">
        <v>148</v>
      </c>
      <c r="L281" t="s">
        <v>14</v>
      </c>
      <c r="M281" t="s">
        <v>1933</v>
      </c>
      <c r="N281" t="s">
        <v>2826</v>
      </c>
    </row>
    <row r="282" spans="1:14">
      <c r="A282">
        <v>4</v>
      </c>
      <c r="B282" s="407">
        <v>45746</v>
      </c>
      <c r="C282" t="s">
        <v>1289</v>
      </c>
      <c r="E282" t="s">
        <v>2806</v>
      </c>
      <c r="F282" s="430">
        <v>0.5083333333333333</v>
      </c>
      <c r="G282" s="430">
        <v>0.5083333333333333</v>
      </c>
      <c r="H282">
        <f>ROUND((Table90[[#This Row],[End Time]]-Table90[[#This Row],[Start Time]])*1440,0)</f>
        <v>0</v>
      </c>
      <c r="I282" t="s">
        <v>2035</v>
      </c>
      <c r="L282" t="s">
        <v>14</v>
      </c>
      <c r="M282" t="s">
        <v>1933</v>
      </c>
      <c r="N282" t="s">
        <v>2826</v>
      </c>
    </row>
    <row r="283" spans="1:14">
      <c r="A283">
        <v>4</v>
      </c>
      <c r="B283" s="407">
        <v>45746</v>
      </c>
      <c r="C283" t="s">
        <v>36</v>
      </c>
      <c r="D283" t="s">
        <v>442</v>
      </c>
      <c r="E283" t="s">
        <v>2806</v>
      </c>
      <c r="F283" s="430">
        <v>0.5083333333333333</v>
      </c>
      <c r="G283" s="430">
        <v>0.5131944444444444</v>
      </c>
      <c r="H283">
        <f>ROUND((Table90[[#This Row],[End Time]]-Table90[[#This Row],[Start Time]])*1440,0)</f>
        <v>7</v>
      </c>
      <c r="I283" t="s">
        <v>2036</v>
      </c>
      <c r="L283" t="s">
        <v>14</v>
      </c>
      <c r="M283" t="s">
        <v>1933</v>
      </c>
      <c r="N283" t="s">
        <v>2826</v>
      </c>
    </row>
    <row r="284" spans="1:14">
      <c r="A284">
        <v>4</v>
      </c>
      <c r="B284" s="407">
        <v>45746</v>
      </c>
      <c r="C284" t="s">
        <v>32</v>
      </c>
      <c r="D284" t="s">
        <v>442</v>
      </c>
      <c r="E284" t="s">
        <v>2806</v>
      </c>
      <c r="F284" s="430">
        <v>0.5131944444444444</v>
      </c>
      <c r="G284" s="430">
        <v>0.51388888888888884</v>
      </c>
      <c r="H284">
        <f>ROUND((Table90[[#This Row],[End Time]]-Table90[[#This Row],[Start Time]])*1440,0)</f>
        <v>1</v>
      </c>
      <c r="I284" t="s">
        <v>2037</v>
      </c>
      <c r="L284" t="s">
        <v>14</v>
      </c>
      <c r="M284" t="s">
        <v>1933</v>
      </c>
      <c r="N284" t="s">
        <v>2826</v>
      </c>
    </row>
    <row r="285" spans="1:14">
      <c r="A285">
        <v>4</v>
      </c>
      <c r="B285" s="407">
        <v>45746</v>
      </c>
      <c r="C285" t="s">
        <v>1089</v>
      </c>
      <c r="D285" t="s">
        <v>442</v>
      </c>
      <c r="E285" t="s">
        <v>2806</v>
      </c>
      <c r="F285" s="430">
        <v>0.51388888888888884</v>
      </c>
      <c r="G285" s="430">
        <v>0.54166666666666663</v>
      </c>
      <c r="H285">
        <f>ROUND((Table90[[#This Row],[End Time]]-Table90[[#This Row],[Start Time]])*1440,0)</f>
        <v>40</v>
      </c>
      <c r="I285" t="s">
        <v>2039</v>
      </c>
      <c r="L285" t="s">
        <v>14</v>
      </c>
      <c r="M285" t="s">
        <v>1933</v>
      </c>
      <c r="N285" t="s">
        <v>2826</v>
      </c>
    </row>
    <row r="286" spans="1:14">
      <c r="A286">
        <v>4</v>
      </c>
      <c r="B286" s="407">
        <v>45746</v>
      </c>
      <c r="C286" t="s">
        <v>32</v>
      </c>
      <c r="D286" t="s">
        <v>442</v>
      </c>
      <c r="E286" t="s">
        <v>2806</v>
      </c>
      <c r="F286" s="430">
        <v>4.1666666666666664E-2</v>
      </c>
      <c r="G286" s="430">
        <v>7.9166666666666663E-2</v>
      </c>
      <c r="H286">
        <f>ROUND((Table90[[#This Row],[End Time]]-Table90[[#This Row],[Start Time]])*1440,0)</f>
        <v>54</v>
      </c>
      <c r="I286" t="s">
        <v>2040</v>
      </c>
      <c r="L286" t="s">
        <v>14</v>
      </c>
      <c r="M286" t="s">
        <v>1933</v>
      </c>
      <c r="N286" t="s">
        <v>2826</v>
      </c>
    </row>
    <row r="287" spans="1:14">
      <c r="A287">
        <v>4</v>
      </c>
      <c r="B287" s="407">
        <v>45746</v>
      </c>
      <c r="C287" t="s">
        <v>29</v>
      </c>
      <c r="D287" t="s">
        <v>2846</v>
      </c>
      <c r="E287" t="s">
        <v>2806</v>
      </c>
      <c r="F287" s="430">
        <v>7.9166666666666663E-2</v>
      </c>
      <c r="G287" s="430">
        <v>8.0555555555555561E-2</v>
      </c>
      <c r="H287">
        <f>ROUND((Table90[[#This Row],[End Time]]-Table90[[#This Row],[Start Time]])*1440,0)</f>
        <v>2</v>
      </c>
      <c r="I287" t="s">
        <v>2042</v>
      </c>
      <c r="L287" t="s">
        <v>14</v>
      </c>
      <c r="M287" t="s">
        <v>1933</v>
      </c>
      <c r="N287" t="s">
        <v>2826</v>
      </c>
    </row>
    <row r="288" spans="1:14">
      <c r="A288">
        <v>4</v>
      </c>
      <c r="B288" s="407">
        <v>45746</v>
      </c>
      <c r="C288" t="s">
        <v>41</v>
      </c>
      <c r="D288" t="s">
        <v>117</v>
      </c>
      <c r="E288" t="s">
        <v>2806</v>
      </c>
      <c r="F288" s="430">
        <v>8.0555555555555561E-2</v>
      </c>
      <c r="G288" s="430">
        <v>8.1944444444444445E-2</v>
      </c>
      <c r="H288">
        <f>ROUND((Table90[[#This Row],[End Time]]-Table90[[#This Row],[Start Time]])*1440,0)</f>
        <v>2</v>
      </c>
      <c r="I288" t="s">
        <v>2043</v>
      </c>
      <c r="L288" t="s">
        <v>14</v>
      </c>
      <c r="M288" t="s">
        <v>1933</v>
      </c>
      <c r="N288" t="s">
        <v>2826</v>
      </c>
    </row>
    <row r="289" spans="1:14">
      <c r="A289">
        <v>4</v>
      </c>
      <c r="B289" s="407">
        <v>45746</v>
      </c>
      <c r="C289" t="s">
        <v>29</v>
      </c>
      <c r="D289" t="s">
        <v>117</v>
      </c>
      <c r="E289" t="s">
        <v>2806</v>
      </c>
      <c r="F289" s="430">
        <v>8.1944444444444445E-2</v>
      </c>
      <c r="G289" s="430">
        <v>8.2638888888888887E-2</v>
      </c>
      <c r="H289">
        <f>ROUND((Table90[[#This Row],[End Time]]-Table90[[#This Row],[Start Time]])*1440,0)</f>
        <v>1</v>
      </c>
      <c r="I289" t="s">
        <v>2045</v>
      </c>
      <c r="L289" t="s">
        <v>14</v>
      </c>
      <c r="M289" t="s">
        <v>1933</v>
      </c>
      <c r="N289" t="s">
        <v>2826</v>
      </c>
    </row>
    <row r="290" spans="1:14">
      <c r="A290">
        <v>4</v>
      </c>
      <c r="B290" s="407">
        <v>45746</v>
      </c>
      <c r="C290" t="s">
        <v>2844</v>
      </c>
      <c r="D290" t="s">
        <v>117</v>
      </c>
      <c r="E290" t="s">
        <v>2806</v>
      </c>
      <c r="F290" s="430">
        <v>8.2638888888888887E-2</v>
      </c>
      <c r="G290" s="430">
        <v>8.3333333333333329E-2</v>
      </c>
      <c r="H290">
        <f>ROUND((Table90[[#This Row],[End Time]]-Table90[[#This Row],[Start Time]])*1440,0)</f>
        <v>1</v>
      </c>
      <c r="I290" t="s">
        <v>2047</v>
      </c>
      <c r="L290" t="s">
        <v>14</v>
      </c>
      <c r="M290" t="s">
        <v>1933</v>
      </c>
      <c r="N290" t="s">
        <v>2826</v>
      </c>
    </row>
    <row r="291" spans="1:14">
      <c r="A291">
        <v>4</v>
      </c>
      <c r="B291" s="407">
        <v>45746</v>
      </c>
      <c r="C291" t="s">
        <v>349</v>
      </c>
      <c r="D291" t="s">
        <v>442</v>
      </c>
      <c r="E291" t="s">
        <v>2806</v>
      </c>
      <c r="F291" s="430">
        <v>8.3333333333333329E-2</v>
      </c>
      <c r="G291" s="430">
        <v>8.4027777777777785E-2</v>
      </c>
      <c r="H291">
        <f>ROUND((Table90[[#This Row],[End Time]]-Table90[[#This Row],[Start Time]])*1440,0)</f>
        <v>1</v>
      </c>
      <c r="I291" t="s">
        <v>2049</v>
      </c>
      <c r="L291" t="s">
        <v>14</v>
      </c>
      <c r="M291" t="s">
        <v>1933</v>
      </c>
      <c r="N291" t="s">
        <v>2826</v>
      </c>
    </row>
    <row r="292" spans="1:14">
      <c r="A292">
        <v>4</v>
      </c>
      <c r="B292" s="407">
        <v>45746</v>
      </c>
      <c r="C292" t="s">
        <v>2844</v>
      </c>
      <c r="D292" t="s">
        <v>45</v>
      </c>
      <c r="E292" t="s">
        <v>2806</v>
      </c>
      <c r="F292" s="430">
        <v>8.4027777777777785E-2</v>
      </c>
      <c r="G292" s="430">
        <v>8.4722222222222227E-2</v>
      </c>
      <c r="H292">
        <f>ROUND((Table90[[#This Row],[End Time]]-Table90[[#This Row],[Start Time]])*1440,0)</f>
        <v>1</v>
      </c>
      <c r="I292" t="s">
        <v>2051</v>
      </c>
      <c r="L292" t="s">
        <v>14</v>
      </c>
      <c r="M292" t="s">
        <v>1933</v>
      </c>
      <c r="N292" t="s">
        <v>2826</v>
      </c>
    </row>
    <row r="293" spans="1:14">
      <c r="A293">
        <v>4</v>
      </c>
      <c r="B293" s="407">
        <v>45746</v>
      </c>
      <c r="C293" t="s">
        <v>32</v>
      </c>
      <c r="D293" t="s">
        <v>45</v>
      </c>
      <c r="E293" t="s">
        <v>2806</v>
      </c>
      <c r="F293" s="430">
        <v>8.4722222222222227E-2</v>
      </c>
      <c r="G293" s="430">
        <v>8.5416666666666669E-2</v>
      </c>
      <c r="H293">
        <f>ROUND((Table90[[#This Row],[End Time]]-Table90[[#This Row],[Start Time]])*1440,0)</f>
        <v>1</v>
      </c>
      <c r="I293" t="s">
        <v>2053</v>
      </c>
      <c r="L293" t="s">
        <v>14</v>
      </c>
      <c r="M293" t="s">
        <v>1933</v>
      </c>
      <c r="N293" t="s">
        <v>2826</v>
      </c>
    </row>
    <row r="294" spans="1:14">
      <c r="A294">
        <v>4</v>
      </c>
      <c r="B294" s="407">
        <v>45746</v>
      </c>
      <c r="C294" t="s">
        <v>349</v>
      </c>
      <c r="D294" t="s">
        <v>117</v>
      </c>
      <c r="E294" t="s">
        <v>2806</v>
      </c>
      <c r="F294" s="430">
        <v>8.5416666666666669E-2</v>
      </c>
      <c r="G294" s="430">
        <v>8.611111111111111E-2</v>
      </c>
      <c r="H294">
        <f>ROUND((Table90[[#This Row],[End Time]]-Table90[[#This Row],[Start Time]])*1440,0)</f>
        <v>1</v>
      </c>
      <c r="I294" t="s">
        <v>2055</v>
      </c>
      <c r="L294" t="s">
        <v>14</v>
      </c>
      <c r="M294" t="s">
        <v>1933</v>
      </c>
      <c r="N294" t="s">
        <v>2826</v>
      </c>
    </row>
    <row r="295" spans="1:14">
      <c r="A295">
        <v>4</v>
      </c>
      <c r="B295" s="407">
        <v>45746</v>
      </c>
      <c r="C295" t="s">
        <v>41</v>
      </c>
      <c r="D295" t="s">
        <v>51</v>
      </c>
      <c r="E295" t="s">
        <v>2806</v>
      </c>
      <c r="F295" s="430">
        <v>8.611111111111111E-2</v>
      </c>
      <c r="G295" s="430">
        <v>8.6805555555555552E-2</v>
      </c>
      <c r="H295">
        <f>ROUND((Table90[[#This Row],[End Time]]-Table90[[#This Row],[Start Time]])*1440,0)</f>
        <v>1</v>
      </c>
      <c r="I295" t="s">
        <v>2057</v>
      </c>
      <c r="L295" t="s">
        <v>14</v>
      </c>
      <c r="M295" t="s">
        <v>1933</v>
      </c>
      <c r="N295" t="s">
        <v>2826</v>
      </c>
    </row>
    <row r="296" spans="1:14">
      <c r="A296">
        <v>4</v>
      </c>
      <c r="B296" s="407">
        <v>45746</v>
      </c>
      <c r="C296" t="s">
        <v>83</v>
      </c>
      <c r="D296" t="s">
        <v>51</v>
      </c>
      <c r="E296" t="s">
        <v>2806</v>
      </c>
      <c r="F296" s="430">
        <v>8.6805555555555552E-2</v>
      </c>
      <c r="G296" s="430">
        <v>8.7499999999999994E-2</v>
      </c>
      <c r="H296">
        <f>ROUND((Table90[[#This Row],[End Time]]-Table90[[#This Row],[Start Time]])*1440,0)</f>
        <v>1</v>
      </c>
      <c r="I296" t="s">
        <v>2059</v>
      </c>
      <c r="L296" t="s">
        <v>14</v>
      </c>
      <c r="M296" t="s">
        <v>1933</v>
      </c>
      <c r="N296" t="s">
        <v>2826</v>
      </c>
    </row>
    <row r="297" spans="1:14">
      <c r="A297">
        <v>4</v>
      </c>
      <c r="B297" s="407">
        <v>45746</v>
      </c>
      <c r="C297" t="s">
        <v>110</v>
      </c>
      <c r="D297" t="s">
        <v>117</v>
      </c>
      <c r="E297" t="s">
        <v>2806</v>
      </c>
      <c r="F297" s="430">
        <v>8.7499999999999994E-2</v>
      </c>
      <c r="G297" s="430">
        <v>8.819444444444445E-2</v>
      </c>
      <c r="H297">
        <f>ROUND((Table90[[#This Row],[End Time]]-Table90[[#This Row],[Start Time]])*1440,0)</f>
        <v>1</v>
      </c>
      <c r="I297" t="s">
        <v>2061</v>
      </c>
      <c r="L297" t="s">
        <v>14</v>
      </c>
      <c r="M297" t="s">
        <v>1933</v>
      </c>
      <c r="N297" t="s">
        <v>2826</v>
      </c>
    </row>
    <row r="298" spans="1:14">
      <c r="A298">
        <v>4</v>
      </c>
      <c r="B298" s="407">
        <v>45746</v>
      </c>
      <c r="C298" t="s">
        <v>2838</v>
      </c>
      <c r="D298" t="s">
        <v>117</v>
      </c>
      <c r="E298" t="s">
        <v>2806</v>
      </c>
      <c r="F298" s="430">
        <v>8.819444444444445E-2</v>
      </c>
      <c r="G298" s="430">
        <v>8.8888888888888892E-2</v>
      </c>
      <c r="H298">
        <f>ROUND((Table90[[#This Row],[End Time]]-Table90[[#This Row],[Start Time]])*1440,0)</f>
        <v>1</v>
      </c>
      <c r="I298" t="s">
        <v>2063</v>
      </c>
      <c r="L298" t="s">
        <v>14</v>
      </c>
      <c r="M298" t="s">
        <v>1933</v>
      </c>
      <c r="N298" t="s">
        <v>2826</v>
      </c>
    </row>
    <row r="299" spans="1:14">
      <c r="A299">
        <v>4</v>
      </c>
      <c r="B299" s="407">
        <v>45746</v>
      </c>
      <c r="C299" t="s">
        <v>32</v>
      </c>
      <c r="D299" t="s">
        <v>2846</v>
      </c>
      <c r="E299" t="s">
        <v>2806</v>
      </c>
      <c r="F299" s="430">
        <v>8.8888888888888892E-2</v>
      </c>
      <c r="G299" s="430">
        <v>9.2361111111111116E-2</v>
      </c>
      <c r="H299">
        <f>ROUND((Table90[[#This Row],[End Time]]-Table90[[#This Row],[Start Time]])*1440,0)</f>
        <v>5</v>
      </c>
      <c r="I299" t="s">
        <v>2064</v>
      </c>
      <c r="L299" t="s">
        <v>14</v>
      </c>
      <c r="M299" t="s">
        <v>1933</v>
      </c>
      <c r="N299" t="s">
        <v>2826</v>
      </c>
    </row>
    <row r="300" spans="1:14">
      <c r="A300">
        <v>4</v>
      </c>
      <c r="B300" s="407">
        <v>45746</v>
      </c>
      <c r="C300" t="s">
        <v>32</v>
      </c>
      <c r="D300" t="s">
        <v>2846</v>
      </c>
      <c r="E300" t="s">
        <v>2806</v>
      </c>
      <c r="F300" s="430">
        <v>9.2361111111111116E-2</v>
      </c>
      <c r="G300" s="430">
        <v>9.2361111111111116E-2</v>
      </c>
      <c r="H300">
        <f>ROUND((Table90[[#This Row],[End Time]]-Table90[[#This Row],[Start Time]])*1440,0)</f>
        <v>0</v>
      </c>
      <c r="I300" t="s">
        <v>1970</v>
      </c>
      <c r="L300" t="s">
        <v>14</v>
      </c>
      <c r="M300" t="s">
        <v>1933</v>
      </c>
      <c r="N300" t="s">
        <v>2826</v>
      </c>
    </row>
    <row r="301" spans="1:14">
      <c r="A301">
        <v>4</v>
      </c>
      <c r="B301" s="407">
        <v>45746</v>
      </c>
      <c r="C301" t="s">
        <v>41</v>
      </c>
      <c r="D301" t="s">
        <v>45</v>
      </c>
      <c r="E301" t="s">
        <v>2806</v>
      </c>
      <c r="F301" s="430">
        <v>9.2361111111111116E-2</v>
      </c>
      <c r="G301" s="430">
        <v>9.3055555555555558E-2</v>
      </c>
      <c r="H301">
        <f>ROUND((Table90[[#This Row],[End Time]]-Table90[[#This Row],[Start Time]])*1440,0)</f>
        <v>1</v>
      </c>
      <c r="I301" t="s">
        <v>2065</v>
      </c>
      <c r="L301" t="s">
        <v>14</v>
      </c>
      <c r="M301" t="s">
        <v>1933</v>
      </c>
      <c r="N301" t="s">
        <v>2826</v>
      </c>
    </row>
    <row r="302" spans="1:14">
      <c r="A302">
        <v>4</v>
      </c>
      <c r="B302" s="407">
        <v>45746</v>
      </c>
      <c r="C302" t="s">
        <v>32</v>
      </c>
      <c r="E302" t="s">
        <v>2806</v>
      </c>
      <c r="F302" s="430">
        <v>9.3055555555555558E-2</v>
      </c>
      <c r="G302" s="430">
        <v>9.7916666666666666E-2</v>
      </c>
      <c r="H302">
        <f>ROUND((Table90[[#This Row],[End Time]]-Table90[[#This Row],[Start Time]])*1440,0)</f>
        <v>7</v>
      </c>
      <c r="I302" t="s">
        <v>2066</v>
      </c>
      <c r="L302" t="s">
        <v>14</v>
      </c>
      <c r="M302" t="s">
        <v>1933</v>
      </c>
      <c r="N302" t="s">
        <v>2826</v>
      </c>
    </row>
    <row r="303" spans="1:14">
      <c r="A303">
        <v>4</v>
      </c>
      <c r="B303" s="407">
        <v>45746</v>
      </c>
      <c r="C303" t="s">
        <v>32</v>
      </c>
      <c r="E303" t="s">
        <v>2806</v>
      </c>
      <c r="F303" s="430">
        <v>9.7916666666666666E-2</v>
      </c>
      <c r="G303" s="430">
        <v>9.7916666666666666E-2</v>
      </c>
      <c r="H303">
        <f>ROUND((Table90[[#This Row],[End Time]]-Table90[[#This Row],[Start Time]])*1440,0)</f>
        <v>0</v>
      </c>
      <c r="I303" t="s">
        <v>1975</v>
      </c>
      <c r="L303" t="s">
        <v>14</v>
      </c>
      <c r="M303" t="s">
        <v>1933</v>
      </c>
      <c r="N303" t="s">
        <v>2826</v>
      </c>
    </row>
    <row r="304" spans="1:14">
      <c r="A304">
        <v>4</v>
      </c>
      <c r="B304" s="407">
        <v>45746</v>
      </c>
      <c r="C304" t="s">
        <v>226</v>
      </c>
      <c r="D304" t="s">
        <v>51</v>
      </c>
      <c r="E304" t="s">
        <v>2806</v>
      </c>
      <c r="F304" s="430">
        <v>9.7916666666666666E-2</v>
      </c>
      <c r="G304" s="430">
        <v>0.125</v>
      </c>
      <c r="H304">
        <f>ROUND((Table90[[#This Row],[End Time]]-Table90[[#This Row],[Start Time]])*1440,0)</f>
        <v>39</v>
      </c>
      <c r="I304" t="s">
        <v>2068</v>
      </c>
      <c r="L304" t="s">
        <v>14</v>
      </c>
      <c r="M304" t="s">
        <v>1933</v>
      </c>
      <c r="N304" t="s">
        <v>2826</v>
      </c>
    </row>
    <row r="305" spans="1:14">
      <c r="A305">
        <v>7</v>
      </c>
      <c r="B305" s="407">
        <v>45760</v>
      </c>
      <c r="C305" t="s">
        <v>25</v>
      </c>
      <c r="E305" t="s">
        <v>2806</v>
      </c>
      <c r="F305" s="430">
        <v>0.28125</v>
      </c>
      <c r="G305" s="430">
        <v>0.3125</v>
      </c>
      <c r="H305">
        <f>ROUND((Table90[[#This Row],[End Time]]-Table90[[#This Row],[Start Time]])*1440,0)</f>
        <v>45</v>
      </c>
      <c r="I305" t="s">
        <v>2280</v>
      </c>
      <c r="L305" t="s">
        <v>14</v>
      </c>
      <c r="M305" t="s">
        <v>362</v>
      </c>
      <c r="N305" t="s">
        <v>2826</v>
      </c>
    </row>
    <row r="306" spans="1:14">
      <c r="A306">
        <v>7</v>
      </c>
      <c r="B306" s="407">
        <v>45760</v>
      </c>
      <c r="C306" t="s">
        <v>25</v>
      </c>
      <c r="E306" t="s">
        <v>2806</v>
      </c>
      <c r="F306" s="430">
        <v>0.3125</v>
      </c>
      <c r="G306" s="430">
        <v>0.3125</v>
      </c>
      <c r="H306">
        <f>ROUND((Table90[[#This Row],[End Time]]-Table90[[#This Row],[Start Time]])*1440,0)</f>
        <v>0</v>
      </c>
      <c r="I306" t="s">
        <v>2281</v>
      </c>
      <c r="L306" t="s">
        <v>14</v>
      </c>
      <c r="M306" t="s">
        <v>362</v>
      </c>
      <c r="N306" t="s">
        <v>2826</v>
      </c>
    </row>
    <row r="307" spans="1:14">
      <c r="A307">
        <v>7</v>
      </c>
      <c r="B307" s="407">
        <v>45760</v>
      </c>
      <c r="C307" t="s">
        <v>1089</v>
      </c>
      <c r="E307" t="s">
        <v>2806</v>
      </c>
      <c r="F307" s="430">
        <v>0.3125</v>
      </c>
      <c r="G307" s="430">
        <v>0.31527777777777777</v>
      </c>
      <c r="H307">
        <f>ROUND((Table90[[#This Row],[End Time]]-Table90[[#This Row],[Start Time]])*1440,0)</f>
        <v>4</v>
      </c>
      <c r="I307" t="s">
        <v>2283</v>
      </c>
      <c r="L307" t="s">
        <v>14</v>
      </c>
      <c r="M307" t="s">
        <v>362</v>
      </c>
      <c r="N307" t="s">
        <v>2826</v>
      </c>
    </row>
    <row r="308" spans="1:14">
      <c r="A308">
        <v>7</v>
      </c>
      <c r="B308" s="407">
        <v>45760</v>
      </c>
      <c r="C308" t="s">
        <v>29</v>
      </c>
      <c r="E308" t="s">
        <v>2806</v>
      </c>
      <c r="F308" s="430">
        <v>0.31527777777777777</v>
      </c>
      <c r="G308" s="430">
        <v>0.32291666666666669</v>
      </c>
      <c r="H308">
        <f>ROUND((Table90[[#This Row],[End Time]]-Table90[[#This Row],[Start Time]])*1440,0)</f>
        <v>11</v>
      </c>
      <c r="I308" t="s">
        <v>2284</v>
      </c>
      <c r="L308" t="s">
        <v>14</v>
      </c>
      <c r="M308" t="s">
        <v>362</v>
      </c>
      <c r="N308" t="s">
        <v>2826</v>
      </c>
    </row>
    <row r="309" spans="1:14">
      <c r="A309">
        <v>7</v>
      </c>
      <c r="B309" s="407">
        <v>45760</v>
      </c>
      <c r="C309" t="s">
        <v>32</v>
      </c>
      <c r="E309" t="s">
        <v>2806</v>
      </c>
      <c r="F309" s="430">
        <v>0.32361111111111113</v>
      </c>
      <c r="G309" s="430">
        <v>0.3263888888888889</v>
      </c>
      <c r="H309">
        <f>ROUND((Table90[[#This Row],[End Time]]-Table90[[#This Row],[Start Time]])*1440,0)</f>
        <v>4</v>
      </c>
      <c r="I309" t="s">
        <v>2285</v>
      </c>
      <c r="L309" t="s">
        <v>14</v>
      </c>
      <c r="M309" t="s">
        <v>362</v>
      </c>
      <c r="N309" t="s">
        <v>2826</v>
      </c>
    </row>
    <row r="310" spans="1:14">
      <c r="A310">
        <v>7</v>
      </c>
      <c r="B310" s="407">
        <v>45760</v>
      </c>
      <c r="C310" t="s">
        <v>32</v>
      </c>
      <c r="D310" t="s">
        <v>2846</v>
      </c>
      <c r="E310" t="s">
        <v>2806</v>
      </c>
      <c r="F310" s="430">
        <v>0.3263888888888889</v>
      </c>
      <c r="G310" s="430">
        <v>0.32708333333333334</v>
      </c>
      <c r="H310">
        <f>ROUND((Table90[[#This Row],[End Time]]-Table90[[#This Row],[Start Time]])*1440,0)</f>
        <v>1</v>
      </c>
      <c r="I310" t="s">
        <v>2286</v>
      </c>
      <c r="L310" t="s">
        <v>14</v>
      </c>
      <c r="M310" t="s">
        <v>362</v>
      </c>
      <c r="N310" t="s">
        <v>2826</v>
      </c>
    </row>
    <row r="311" spans="1:14">
      <c r="A311">
        <v>7</v>
      </c>
      <c r="B311" s="407">
        <v>45760</v>
      </c>
      <c r="C311" t="s">
        <v>41</v>
      </c>
      <c r="D311" t="s">
        <v>442</v>
      </c>
      <c r="E311" t="s">
        <v>2806</v>
      </c>
      <c r="F311" s="430">
        <v>0.32708333333333334</v>
      </c>
      <c r="G311" s="430">
        <v>0.33124999999999999</v>
      </c>
      <c r="H311">
        <f>ROUND((Table90[[#This Row],[End Time]]-Table90[[#This Row],[Start Time]])*1440,0)</f>
        <v>6</v>
      </c>
      <c r="I311" t="s">
        <v>2287</v>
      </c>
      <c r="L311" t="s">
        <v>14</v>
      </c>
      <c r="M311" t="s">
        <v>362</v>
      </c>
      <c r="N311" t="s">
        <v>2826</v>
      </c>
    </row>
    <row r="312" spans="1:14">
      <c r="A312">
        <v>7</v>
      </c>
      <c r="B312" s="407">
        <v>45760</v>
      </c>
      <c r="C312" t="s">
        <v>32</v>
      </c>
      <c r="D312" t="s">
        <v>442</v>
      </c>
      <c r="E312" t="s">
        <v>2806</v>
      </c>
      <c r="F312" s="430">
        <v>0.33194444444444443</v>
      </c>
      <c r="G312" s="430">
        <v>0.33263888888888887</v>
      </c>
      <c r="H312">
        <f>ROUND((Table90[[#This Row],[End Time]]-Table90[[#This Row],[Start Time]])*1440,0)</f>
        <v>1</v>
      </c>
      <c r="I312" t="s">
        <v>2288</v>
      </c>
      <c r="L312" t="s">
        <v>14</v>
      </c>
      <c r="M312" t="s">
        <v>362</v>
      </c>
      <c r="N312" t="s">
        <v>2826</v>
      </c>
    </row>
    <row r="313" spans="1:14">
      <c r="A313">
        <v>7</v>
      </c>
      <c r="B313" s="407">
        <v>45760</v>
      </c>
      <c r="C313" t="s">
        <v>32</v>
      </c>
      <c r="D313" t="s">
        <v>45</v>
      </c>
      <c r="E313" t="s">
        <v>2806</v>
      </c>
      <c r="F313" s="430">
        <v>0.33263888888888887</v>
      </c>
      <c r="G313" s="430">
        <v>0.33333333333333331</v>
      </c>
      <c r="H313">
        <f>ROUND((Table90[[#This Row],[End Time]]-Table90[[#This Row],[Start Time]])*1440,0)</f>
        <v>1</v>
      </c>
      <c r="I313" t="s">
        <v>2289</v>
      </c>
      <c r="L313" t="s">
        <v>14</v>
      </c>
      <c r="M313" t="s">
        <v>362</v>
      </c>
      <c r="N313" t="s">
        <v>2826</v>
      </c>
    </row>
    <row r="314" spans="1:14">
      <c r="A314">
        <v>7</v>
      </c>
      <c r="B314" s="407">
        <v>45760</v>
      </c>
      <c r="C314" t="s">
        <v>41</v>
      </c>
      <c r="D314" t="s">
        <v>45</v>
      </c>
      <c r="E314" t="s">
        <v>2806</v>
      </c>
      <c r="F314" s="430">
        <v>0.33333333333333331</v>
      </c>
      <c r="G314" s="430">
        <v>0.33958333333333335</v>
      </c>
      <c r="H314">
        <f>ROUND((Table90[[#This Row],[End Time]]-Table90[[#This Row],[Start Time]])*1440,0)</f>
        <v>9</v>
      </c>
      <c r="I314" t="s">
        <v>2290</v>
      </c>
      <c r="L314" t="s">
        <v>14</v>
      </c>
      <c r="M314" t="s">
        <v>362</v>
      </c>
      <c r="N314" t="s">
        <v>2826</v>
      </c>
    </row>
    <row r="315" spans="1:14">
      <c r="A315">
        <v>7</v>
      </c>
      <c r="B315" s="407">
        <v>45760</v>
      </c>
      <c r="C315" t="s">
        <v>2838</v>
      </c>
      <c r="D315" t="s">
        <v>45</v>
      </c>
      <c r="E315" t="s">
        <v>2806</v>
      </c>
      <c r="F315" s="430">
        <v>0.33958333333333335</v>
      </c>
      <c r="G315" s="430">
        <v>0.34791666666666665</v>
      </c>
      <c r="H315">
        <f>ROUND((Table90[[#This Row],[End Time]]-Table90[[#This Row],[Start Time]])*1440,0)</f>
        <v>12</v>
      </c>
      <c r="I315" t="s">
        <v>2291</v>
      </c>
      <c r="L315" t="s">
        <v>14</v>
      </c>
      <c r="M315" t="s">
        <v>362</v>
      </c>
      <c r="N315" t="s">
        <v>2826</v>
      </c>
    </row>
    <row r="316" spans="1:14">
      <c r="A316">
        <v>7</v>
      </c>
      <c r="B316" s="407">
        <v>45760</v>
      </c>
      <c r="C316" t="s">
        <v>32</v>
      </c>
      <c r="D316" t="s">
        <v>45</v>
      </c>
      <c r="E316" t="s">
        <v>2806</v>
      </c>
      <c r="F316" s="430">
        <v>0.34791666666666665</v>
      </c>
      <c r="G316" s="430">
        <v>0.35138888888888886</v>
      </c>
      <c r="H316">
        <f>ROUND((Table90[[#This Row],[End Time]]-Table90[[#This Row],[Start Time]])*1440,0)</f>
        <v>5</v>
      </c>
      <c r="I316" t="s">
        <v>2292</v>
      </c>
      <c r="L316" t="s">
        <v>14</v>
      </c>
      <c r="M316" t="s">
        <v>362</v>
      </c>
      <c r="N316" t="s">
        <v>2826</v>
      </c>
    </row>
    <row r="317" spans="1:14">
      <c r="A317">
        <v>7</v>
      </c>
      <c r="B317" s="407">
        <v>45760</v>
      </c>
      <c r="C317" t="s">
        <v>32</v>
      </c>
      <c r="D317" t="s">
        <v>51</v>
      </c>
      <c r="E317" t="s">
        <v>2806</v>
      </c>
      <c r="F317" s="430">
        <v>0.35138888888888886</v>
      </c>
      <c r="G317" s="430">
        <v>0.38541666666666669</v>
      </c>
      <c r="H317">
        <f>ROUND((Table90[[#This Row],[End Time]]-Table90[[#This Row],[Start Time]])*1440,0)</f>
        <v>49</v>
      </c>
      <c r="I317" t="s">
        <v>2293</v>
      </c>
      <c r="L317" t="s">
        <v>14</v>
      </c>
      <c r="M317" t="s">
        <v>362</v>
      </c>
      <c r="N317" t="s">
        <v>2826</v>
      </c>
    </row>
    <row r="318" spans="1:14">
      <c r="A318">
        <v>7</v>
      </c>
      <c r="B318" s="407">
        <v>45760</v>
      </c>
      <c r="C318" t="s">
        <v>2838</v>
      </c>
      <c r="D318" t="s">
        <v>2846</v>
      </c>
      <c r="E318" t="s">
        <v>2806</v>
      </c>
      <c r="F318" s="430">
        <v>0.38680555555555557</v>
      </c>
      <c r="G318" s="430">
        <v>0.4152777777777778</v>
      </c>
      <c r="H318">
        <f>ROUND((Table90[[#This Row],[End Time]]-Table90[[#This Row],[Start Time]])*1440,0)</f>
        <v>41</v>
      </c>
      <c r="I318" t="s">
        <v>2294</v>
      </c>
      <c r="L318" t="s">
        <v>14</v>
      </c>
      <c r="M318" t="s">
        <v>362</v>
      </c>
      <c r="N318" t="s">
        <v>2826</v>
      </c>
    </row>
    <row r="319" spans="1:14">
      <c r="A319">
        <v>7</v>
      </c>
      <c r="B319" s="407">
        <v>45760</v>
      </c>
      <c r="C319" t="s">
        <v>1030</v>
      </c>
      <c r="E319" t="s">
        <v>2806</v>
      </c>
      <c r="F319" s="430">
        <v>0.41666666666666669</v>
      </c>
      <c r="G319" s="430">
        <v>0.4375</v>
      </c>
      <c r="H319">
        <f>ROUND((Table90[[#This Row],[End Time]]-Table90[[#This Row],[Start Time]])*1440,0)</f>
        <v>30</v>
      </c>
      <c r="I319" t="s">
        <v>2295</v>
      </c>
      <c r="L319" t="s">
        <v>14</v>
      </c>
      <c r="M319" t="s">
        <v>362</v>
      </c>
      <c r="N319" t="s">
        <v>2826</v>
      </c>
    </row>
    <row r="320" spans="1:14">
      <c r="A320">
        <v>7</v>
      </c>
      <c r="B320" s="407">
        <v>45760</v>
      </c>
      <c r="C320" t="s">
        <v>25</v>
      </c>
      <c r="E320" t="s">
        <v>2806</v>
      </c>
      <c r="F320" s="430">
        <v>0.4375</v>
      </c>
      <c r="G320" s="430">
        <v>0.44583333333333336</v>
      </c>
      <c r="H320">
        <f>ROUND((Table90[[#This Row],[End Time]]-Table90[[#This Row],[Start Time]])*1440,0)</f>
        <v>12</v>
      </c>
      <c r="I320" t="s">
        <v>2280</v>
      </c>
      <c r="L320" t="s">
        <v>14</v>
      </c>
      <c r="M320" t="s">
        <v>362</v>
      </c>
      <c r="N320" t="s">
        <v>2826</v>
      </c>
    </row>
    <row r="321" spans="1:14">
      <c r="A321">
        <v>7</v>
      </c>
      <c r="B321" s="407">
        <v>45760</v>
      </c>
      <c r="C321" t="s">
        <v>32</v>
      </c>
      <c r="D321" t="s">
        <v>2846</v>
      </c>
      <c r="E321" t="s">
        <v>2806</v>
      </c>
      <c r="F321" s="430">
        <v>0.44583333333333336</v>
      </c>
      <c r="G321" s="430">
        <v>0.46250000000000002</v>
      </c>
      <c r="H321">
        <f>ROUND((Table90[[#This Row],[End Time]]-Table90[[#This Row],[Start Time]])*1440,0)</f>
        <v>24</v>
      </c>
      <c r="I321" t="s">
        <v>2297</v>
      </c>
      <c r="L321" t="s">
        <v>14</v>
      </c>
      <c r="M321" t="s">
        <v>362</v>
      </c>
      <c r="N321" t="s">
        <v>2826</v>
      </c>
    </row>
    <row r="322" spans="1:14">
      <c r="A322">
        <v>7</v>
      </c>
      <c r="B322" s="407">
        <v>45760</v>
      </c>
      <c r="C322" t="s">
        <v>83</v>
      </c>
      <c r="D322" t="s">
        <v>2846</v>
      </c>
      <c r="E322" t="s">
        <v>2806</v>
      </c>
      <c r="F322" s="430">
        <v>0.46250000000000002</v>
      </c>
      <c r="G322" s="430">
        <v>0.46527777777777779</v>
      </c>
      <c r="H322">
        <f>ROUND((Table90[[#This Row],[End Time]]-Table90[[#This Row],[Start Time]])*1440,0)</f>
        <v>4</v>
      </c>
      <c r="I322" t="s">
        <v>2298</v>
      </c>
      <c r="L322" t="s">
        <v>14</v>
      </c>
      <c r="M322" t="s">
        <v>362</v>
      </c>
      <c r="N322" t="s">
        <v>2826</v>
      </c>
    </row>
    <row r="323" spans="1:14">
      <c r="A323">
        <v>7</v>
      </c>
      <c r="B323" s="407">
        <v>45760</v>
      </c>
      <c r="C323" t="s">
        <v>1830</v>
      </c>
      <c r="D323" t="s">
        <v>117</v>
      </c>
      <c r="E323" t="s">
        <v>2806</v>
      </c>
      <c r="F323" s="430">
        <v>0.46527777777777779</v>
      </c>
      <c r="G323" s="430">
        <v>0.46875</v>
      </c>
      <c r="H323">
        <f>ROUND((Table90[[#This Row],[End Time]]-Table90[[#This Row],[Start Time]])*1440,0)</f>
        <v>5</v>
      </c>
      <c r="I323" t="s">
        <v>2299</v>
      </c>
      <c r="L323" t="s">
        <v>14</v>
      </c>
      <c r="M323" t="s">
        <v>362</v>
      </c>
      <c r="N323" t="s">
        <v>2826</v>
      </c>
    </row>
    <row r="324" spans="1:14">
      <c r="A324">
        <v>7</v>
      </c>
      <c r="B324" s="407">
        <v>45760</v>
      </c>
      <c r="C324" t="s">
        <v>41</v>
      </c>
      <c r="D324" t="s">
        <v>442</v>
      </c>
      <c r="E324" t="s">
        <v>2806</v>
      </c>
      <c r="F324" s="430">
        <v>0.46875</v>
      </c>
      <c r="G324" s="430">
        <v>0.46944444444444444</v>
      </c>
      <c r="H324">
        <f>ROUND((Table90[[#This Row],[End Time]]-Table90[[#This Row],[Start Time]])*1440,0)</f>
        <v>1</v>
      </c>
      <c r="I324" t="s">
        <v>2300</v>
      </c>
      <c r="L324" t="s">
        <v>14</v>
      </c>
      <c r="M324" t="s">
        <v>362</v>
      </c>
      <c r="N324" t="s">
        <v>2826</v>
      </c>
    </row>
    <row r="325" spans="1:14">
      <c r="A325">
        <v>7</v>
      </c>
      <c r="B325" s="407">
        <v>45760</v>
      </c>
      <c r="C325" t="s">
        <v>1830</v>
      </c>
      <c r="D325" t="s">
        <v>117</v>
      </c>
      <c r="E325" t="s">
        <v>2806</v>
      </c>
      <c r="F325" s="430">
        <v>0.46944444444444444</v>
      </c>
      <c r="G325" s="430">
        <v>0.49305555555555558</v>
      </c>
      <c r="H325">
        <f>ROUND((Table90[[#This Row],[End Time]]-Table90[[#This Row],[Start Time]])*1440,0)</f>
        <v>34</v>
      </c>
      <c r="I325" t="s">
        <v>2301</v>
      </c>
      <c r="L325" t="s">
        <v>14</v>
      </c>
      <c r="M325" t="s">
        <v>362</v>
      </c>
      <c r="N325" t="s">
        <v>2826</v>
      </c>
    </row>
    <row r="326" spans="1:14">
      <c r="A326">
        <v>7</v>
      </c>
      <c r="B326" s="407">
        <v>45760</v>
      </c>
      <c r="C326" t="s">
        <v>2838</v>
      </c>
      <c r="D326" t="s">
        <v>442</v>
      </c>
      <c r="E326" t="s">
        <v>2806</v>
      </c>
      <c r="F326" s="430">
        <v>0.49375000000000002</v>
      </c>
      <c r="G326" s="430">
        <v>0.50416666666666665</v>
      </c>
      <c r="H326">
        <f>ROUND((Table90[[#This Row],[End Time]]-Table90[[#This Row],[Start Time]])*1440,0)</f>
        <v>15</v>
      </c>
      <c r="I326" t="s">
        <v>2302</v>
      </c>
      <c r="L326" t="s">
        <v>14</v>
      </c>
      <c r="M326" t="s">
        <v>362</v>
      </c>
      <c r="N326" t="s">
        <v>2826</v>
      </c>
    </row>
    <row r="327" spans="1:14">
      <c r="A327">
        <v>7</v>
      </c>
      <c r="B327" s="407">
        <v>45760</v>
      </c>
      <c r="C327" t="s">
        <v>41</v>
      </c>
      <c r="D327" t="s">
        <v>442</v>
      </c>
      <c r="E327" t="s">
        <v>2806</v>
      </c>
      <c r="F327" s="430">
        <v>0.50416666666666665</v>
      </c>
      <c r="G327" s="430">
        <v>0.50486111111111109</v>
      </c>
      <c r="H327">
        <f>ROUND((Table90[[#This Row],[End Time]]-Table90[[#This Row],[Start Time]])*1440,0)</f>
        <v>1</v>
      </c>
      <c r="I327" t="s">
        <v>2303</v>
      </c>
      <c r="L327" t="s">
        <v>14</v>
      </c>
      <c r="M327" t="s">
        <v>362</v>
      </c>
      <c r="N327" t="s">
        <v>2826</v>
      </c>
    </row>
    <row r="328" spans="1:14">
      <c r="A328">
        <v>7</v>
      </c>
      <c r="B328" s="407">
        <v>45760</v>
      </c>
      <c r="C328" t="s">
        <v>29</v>
      </c>
      <c r="D328" t="s">
        <v>442</v>
      </c>
      <c r="E328" t="s">
        <v>2806</v>
      </c>
      <c r="F328" s="430">
        <v>0.50555555555555554</v>
      </c>
      <c r="G328" s="430">
        <v>0.50763888888888886</v>
      </c>
      <c r="H328">
        <f>ROUND((Table90[[#This Row],[End Time]]-Table90[[#This Row],[Start Time]])*1440,0)</f>
        <v>3</v>
      </c>
      <c r="I328" t="s">
        <v>2304</v>
      </c>
      <c r="L328" t="s">
        <v>14</v>
      </c>
      <c r="M328" t="s">
        <v>362</v>
      </c>
      <c r="N328" t="s">
        <v>2826</v>
      </c>
    </row>
    <row r="329" spans="1:14">
      <c r="A329">
        <v>7</v>
      </c>
      <c r="B329" s="407">
        <v>45760</v>
      </c>
      <c r="C329" t="s">
        <v>41</v>
      </c>
      <c r="D329" t="s">
        <v>442</v>
      </c>
      <c r="E329" t="s">
        <v>2806</v>
      </c>
      <c r="F329" s="430">
        <v>0.50763888888888886</v>
      </c>
      <c r="G329" s="430">
        <v>0.51597222222222228</v>
      </c>
      <c r="H329">
        <f>ROUND((Table90[[#This Row],[End Time]]-Table90[[#This Row],[Start Time]])*1440,0)</f>
        <v>12</v>
      </c>
      <c r="I329" t="s">
        <v>2305</v>
      </c>
      <c r="L329" t="s">
        <v>14</v>
      </c>
      <c r="M329" t="s">
        <v>362</v>
      </c>
      <c r="N329" t="s">
        <v>2826</v>
      </c>
    </row>
    <row r="330" spans="1:14">
      <c r="A330">
        <v>7</v>
      </c>
      <c r="B330" s="407">
        <v>45760</v>
      </c>
      <c r="C330" t="s">
        <v>32</v>
      </c>
      <c r="E330" t="s">
        <v>2806</v>
      </c>
      <c r="F330" s="430">
        <v>0.51666666666666672</v>
      </c>
      <c r="G330" s="430">
        <v>0.51875000000000004</v>
      </c>
      <c r="H330">
        <f>ROUND((Table90[[#This Row],[End Time]]-Table90[[#This Row],[Start Time]])*1440,0)</f>
        <v>3</v>
      </c>
      <c r="I330" t="s">
        <v>2306</v>
      </c>
      <c r="L330" t="s">
        <v>14</v>
      </c>
      <c r="M330" t="s">
        <v>362</v>
      </c>
      <c r="N330" t="s">
        <v>2826</v>
      </c>
    </row>
    <row r="331" spans="1:14">
      <c r="A331">
        <v>7</v>
      </c>
      <c r="B331" s="407">
        <v>45760</v>
      </c>
      <c r="C331" t="s">
        <v>32</v>
      </c>
      <c r="E331" t="s">
        <v>2806</v>
      </c>
      <c r="F331" s="430">
        <v>0.51875000000000004</v>
      </c>
      <c r="G331" s="430">
        <v>0.51875000000000004</v>
      </c>
      <c r="H331">
        <f>ROUND((Table90[[#This Row],[End Time]]-Table90[[#This Row],[Start Time]])*1440,0)</f>
        <v>0</v>
      </c>
      <c r="I331" t="s">
        <v>2307</v>
      </c>
      <c r="L331" t="s">
        <v>14</v>
      </c>
      <c r="M331" t="s">
        <v>362</v>
      </c>
      <c r="N331" t="s">
        <v>2826</v>
      </c>
    </row>
    <row r="332" spans="1:14">
      <c r="A332">
        <v>7</v>
      </c>
      <c r="B332" s="407">
        <v>45760</v>
      </c>
      <c r="C332" t="s">
        <v>1030</v>
      </c>
      <c r="E332" t="s">
        <v>2806</v>
      </c>
      <c r="F332" s="430">
        <v>0.51875000000000004</v>
      </c>
      <c r="G332" s="430">
        <v>0.54166666666666663</v>
      </c>
      <c r="H332">
        <f>ROUND((Table90[[#This Row],[End Time]]-Table90[[#This Row],[Start Time]])*1440,0)</f>
        <v>33</v>
      </c>
      <c r="I332" t="s">
        <v>2308</v>
      </c>
      <c r="L332" t="s">
        <v>14</v>
      </c>
      <c r="M332" t="s">
        <v>362</v>
      </c>
      <c r="N332" t="s">
        <v>2826</v>
      </c>
    </row>
    <row r="333" spans="1:14">
      <c r="A333">
        <v>7</v>
      </c>
      <c r="B333" s="407">
        <v>45760</v>
      </c>
      <c r="C333" t="s">
        <v>25</v>
      </c>
      <c r="E333" t="s">
        <v>2806</v>
      </c>
      <c r="F333" s="430">
        <v>4.1666666666666664E-2</v>
      </c>
      <c r="G333" s="430">
        <v>5.1388888888888887E-2</v>
      </c>
      <c r="H333">
        <f>ROUND((Table90[[#This Row],[End Time]]-Table90[[#This Row],[Start Time]])*1440,0)</f>
        <v>14</v>
      </c>
      <c r="I333" t="s">
        <v>2280</v>
      </c>
      <c r="L333" t="s">
        <v>14</v>
      </c>
      <c r="M333" t="s">
        <v>362</v>
      </c>
      <c r="N333" t="s">
        <v>2826</v>
      </c>
    </row>
    <row r="334" spans="1:14">
      <c r="A334">
        <v>7</v>
      </c>
      <c r="B334" s="407">
        <v>45760</v>
      </c>
      <c r="C334" t="s">
        <v>25</v>
      </c>
      <c r="E334" t="s">
        <v>2806</v>
      </c>
      <c r="F334" s="430">
        <v>0.54166666666666663</v>
      </c>
      <c r="G334" s="430">
        <v>0.55138888888888893</v>
      </c>
      <c r="H334">
        <f>ROUND((Table90[[#This Row],[End Time]]-Table90[[#This Row],[Start Time]])*1440,0)</f>
        <v>14</v>
      </c>
      <c r="I334" t="s">
        <v>2281</v>
      </c>
      <c r="L334" t="s">
        <v>14</v>
      </c>
      <c r="M334" t="s">
        <v>362</v>
      </c>
      <c r="N334" t="s">
        <v>2826</v>
      </c>
    </row>
    <row r="335" spans="1:14">
      <c r="A335">
        <v>7</v>
      </c>
      <c r="B335" s="407">
        <v>45760</v>
      </c>
      <c r="C335" t="s">
        <v>2845</v>
      </c>
      <c r="D335" t="s">
        <v>2846</v>
      </c>
      <c r="E335" t="s">
        <v>2806</v>
      </c>
      <c r="F335" s="430">
        <v>5.1388888888888887E-2</v>
      </c>
      <c r="G335" s="430">
        <v>5.9027777777777776E-2</v>
      </c>
      <c r="H335">
        <f>ROUND((Table90[[#This Row],[End Time]]-Table90[[#This Row],[Start Time]])*1440,0)</f>
        <v>11</v>
      </c>
      <c r="I335" t="s">
        <v>2309</v>
      </c>
      <c r="L335" t="s">
        <v>14</v>
      </c>
      <c r="M335" t="s">
        <v>362</v>
      </c>
      <c r="N335" t="s">
        <v>2826</v>
      </c>
    </row>
    <row r="336" spans="1:14">
      <c r="A336">
        <v>7</v>
      </c>
      <c r="B336" s="407">
        <v>45760</v>
      </c>
      <c r="C336" t="s">
        <v>25</v>
      </c>
      <c r="E336" t="s">
        <v>2806</v>
      </c>
      <c r="F336" s="430">
        <v>5.9027777777777776E-2</v>
      </c>
      <c r="G336" s="430">
        <v>7.2222222222222215E-2</v>
      </c>
      <c r="H336">
        <f>ROUND((Table90[[#This Row],[End Time]]-Table90[[#This Row],[Start Time]])*1440,0)</f>
        <v>19</v>
      </c>
      <c r="I336" t="s">
        <v>2310</v>
      </c>
      <c r="L336" t="s">
        <v>14</v>
      </c>
      <c r="M336" t="s">
        <v>362</v>
      </c>
      <c r="N336" t="s">
        <v>2826</v>
      </c>
    </row>
    <row r="337" spans="1:14">
      <c r="A337">
        <v>7</v>
      </c>
      <c r="B337" s="407">
        <v>45760</v>
      </c>
      <c r="C337" t="s">
        <v>41</v>
      </c>
      <c r="D337" t="s">
        <v>2846</v>
      </c>
      <c r="E337" t="s">
        <v>2806</v>
      </c>
      <c r="F337" s="430">
        <v>7.9166666666666663E-2</v>
      </c>
      <c r="G337" s="430">
        <v>9.7222222222222224E-2</v>
      </c>
      <c r="H337">
        <f>ROUND((Table90[[#This Row],[End Time]]-Table90[[#This Row],[Start Time]])*1440,0)</f>
        <v>26</v>
      </c>
      <c r="I337" t="s">
        <v>2311</v>
      </c>
      <c r="L337" t="s">
        <v>14</v>
      </c>
      <c r="M337" t="s">
        <v>362</v>
      </c>
      <c r="N337" t="s">
        <v>2826</v>
      </c>
    </row>
    <row r="338" spans="1:14">
      <c r="A338">
        <v>7</v>
      </c>
      <c r="B338" s="407">
        <v>45760</v>
      </c>
      <c r="C338" t="s">
        <v>32</v>
      </c>
      <c r="D338" t="s">
        <v>45</v>
      </c>
      <c r="E338" t="s">
        <v>2806</v>
      </c>
      <c r="F338" s="430">
        <v>9.7222222222222224E-2</v>
      </c>
      <c r="G338" s="430">
        <v>0.10902777777777778</v>
      </c>
      <c r="H338">
        <f>ROUND((Table90[[#This Row],[End Time]]-Table90[[#This Row],[Start Time]])*1440,0)</f>
        <v>17</v>
      </c>
      <c r="I338" t="s">
        <v>2312</v>
      </c>
      <c r="L338" t="s">
        <v>14</v>
      </c>
      <c r="M338" t="s">
        <v>362</v>
      </c>
      <c r="N338" t="s">
        <v>2826</v>
      </c>
    </row>
    <row r="339" spans="1:14">
      <c r="A339">
        <v>7</v>
      </c>
      <c r="B339" s="407">
        <v>45760</v>
      </c>
      <c r="C339" t="s">
        <v>41</v>
      </c>
      <c r="D339" t="s">
        <v>51</v>
      </c>
      <c r="E339" t="s">
        <v>2806</v>
      </c>
      <c r="F339" s="430">
        <v>0.11041666666666666</v>
      </c>
      <c r="G339" s="430">
        <v>0.11319444444444444</v>
      </c>
      <c r="H339">
        <f>ROUND((Table90[[#This Row],[End Time]]-Table90[[#This Row],[Start Time]])*1440,0)</f>
        <v>4</v>
      </c>
      <c r="I339" t="s">
        <v>2313</v>
      </c>
      <c r="L339" t="s">
        <v>14</v>
      </c>
      <c r="M339" t="s">
        <v>362</v>
      </c>
      <c r="N339" t="s">
        <v>2826</v>
      </c>
    </row>
    <row r="340" spans="1:14">
      <c r="A340">
        <v>7</v>
      </c>
      <c r="B340" s="407">
        <v>45760</v>
      </c>
      <c r="C340" t="s">
        <v>1089</v>
      </c>
      <c r="D340" t="s">
        <v>51</v>
      </c>
      <c r="E340" t="s">
        <v>2806</v>
      </c>
      <c r="F340" s="430">
        <v>0.11319444444444444</v>
      </c>
      <c r="G340" s="430">
        <v>0.13055555555555556</v>
      </c>
      <c r="H340">
        <f>ROUND((Table90[[#This Row],[End Time]]-Table90[[#This Row],[Start Time]])*1440,0)</f>
        <v>25</v>
      </c>
      <c r="I340" t="s">
        <v>2314</v>
      </c>
      <c r="L340" t="s">
        <v>14</v>
      </c>
      <c r="M340" t="s">
        <v>362</v>
      </c>
      <c r="N340" t="s">
        <v>2826</v>
      </c>
    </row>
    <row r="341" spans="1:14">
      <c r="A341">
        <v>7</v>
      </c>
      <c r="B341" s="407">
        <v>45760</v>
      </c>
      <c r="C341" t="s">
        <v>32</v>
      </c>
      <c r="D341" t="s">
        <v>45</v>
      </c>
      <c r="E341" t="s">
        <v>2806</v>
      </c>
      <c r="F341" s="430">
        <v>0.13263888888888889</v>
      </c>
      <c r="G341" s="430">
        <v>0.13333333333333333</v>
      </c>
      <c r="H341">
        <f>ROUND((Table90[[#This Row],[End Time]]-Table90[[#This Row],[Start Time]])*1440,0)</f>
        <v>1</v>
      </c>
      <c r="I341" t="s">
        <v>2315</v>
      </c>
      <c r="L341" t="s">
        <v>14</v>
      </c>
      <c r="M341" t="s">
        <v>362</v>
      </c>
      <c r="N341" t="s">
        <v>2826</v>
      </c>
    </row>
    <row r="342" spans="1:14">
      <c r="A342">
        <v>7</v>
      </c>
      <c r="B342" s="407">
        <v>45760</v>
      </c>
      <c r="C342" t="s">
        <v>32</v>
      </c>
      <c r="E342" t="s">
        <v>2806</v>
      </c>
      <c r="F342" s="430">
        <v>0.1361111111111111</v>
      </c>
      <c r="G342" s="430">
        <v>0.13750000000000001</v>
      </c>
      <c r="H342">
        <f>ROUND((Table90[[#This Row],[End Time]]-Table90[[#This Row],[Start Time]])*1440,0)</f>
        <v>2</v>
      </c>
      <c r="I342" t="s">
        <v>2316</v>
      </c>
      <c r="L342" t="s">
        <v>14</v>
      </c>
      <c r="M342" t="s">
        <v>362</v>
      </c>
      <c r="N342" t="s">
        <v>2826</v>
      </c>
    </row>
    <row r="343" spans="1:14">
      <c r="A343">
        <v>7</v>
      </c>
      <c r="B343" s="407">
        <v>45760</v>
      </c>
      <c r="C343" t="s">
        <v>1289</v>
      </c>
      <c r="E343" t="s">
        <v>2806</v>
      </c>
      <c r="F343" s="430">
        <v>0.63749999999999996</v>
      </c>
      <c r="G343" s="430">
        <v>0.65138888888888891</v>
      </c>
      <c r="H343">
        <f>ROUND((Table90[[#This Row],[End Time]]-Table90[[#This Row],[Start Time]])*1440,0)</f>
        <v>20</v>
      </c>
      <c r="I343" t="s">
        <v>2317</v>
      </c>
      <c r="L343" t="s">
        <v>14</v>
      </c>
      <c r="M343" t="s">
        <v>362</v>
      </c>
      <c r="N343" t="s">
        <v>2826</v>
      </c>
    </row>
    <row r="344" spans="1:14">
      <c r="A344">
        <v>2</v>
      </c>
      <c r="B344" s="407">
        <v>45743</v>
      </c>
      <c r="C344" t="s">
        <v>25</v>
      </c>
      <c r="F344" s="430">
        <v>0.28125</v>
      </c>
      <c r="G344" s="430">
        <v>0.31944444444444442</v>
      </c>
      <c r="H344">
        <f>ROUND((Table90[[#This Row],[End Time]]-Table90[[#This Row],[Start Time]])*1440,0)</f>
        <v>55</v>
      </c>
      <c r="I344" t="s">
        <v>2565</v>
      </c>
      <c r="L344" t="s">
        <v>14</v>
      </c>
      <c r="M344" t="s">
        <v>1552</v>
      </c>
      <c r="N344" t="s">
        <v>2827</v>
      </c>
    </row>
    <row r="345" spans="1:14">
      <c r="A345">
        <v>2</v>
      </c>
      <c r="B345" s="407">
        <v>45743</v>
      </c>
      <c r="C345" t="s">
        <v>29</v>
      </c>
      <c r="D345" t="s">
        <v>2846</v>
      </c>
      <c r="F345" s="430">
        <v>0.3215277777777778</v>
      </c>
      <c r="G345" s="430">
        <v>0.32708333333333334</v>
      </c>
      <c r="H345">
        <f>ROUND((Table90[[#This Row],[End Time]]-Table90[[#This Row],[Start Time]])*1440,0)</f>
        <v>8</v>
      </c>
      <c r="I345" t="s">
        <v>2566</v>
      </c>
      <c r="L345" t="s">
        <v>14</v>
      </c>
      <c r="M345" t="s">
        <v>1552</v>
      </c>
      <c r="N345" t="s">
        <v>2827</v>
      </c>
    </row>
    <row r="346" spans="1:14">
      <c r="A346">
        <v>2</v>
      </c>
      <c r="B346" s="407">
        <v>45743</v>
      </c>
      <c r="C346" t="s">
        <v>32</v>
      </c>
      <c r="F346" s="430">
        <v>0.32708333333333334</v>
      </c>
      <c r="G346" s="430">
        <v>0.32847222222222222</v>
      </c>
      <c r="H346">
        <f>ROUND((Table90[[#This Row],[End Time]]-Table90[[#This Row],[Start Time]])*1440,0)</f>
        <v>2</v>
      </c>
      <c r="I346" t="s">
        <v>2567</v>
      </c>
      <c r="L346" t="s">
        <v>14</v>
      </c>
      <c r="M346" t="s">
        <v>1552</v>
      </c>
      <c r="N346" t="s">
        <v>2827</v>
      </c>
    </row>
    <row r="347" spans="1:14">
      <c r="A347">
        <v>2</v>
      </c>
      <c r="B347" s="407">
        <v>45743</v>
      </c>
      <c r="C347" t="s">
        <v>41</v>
      </c>
      <c r="D347" t="s">
        <v>442</v>
      </c>
      <c r="F347" s="430">
        <v>0.3298611111111111</v>
      </c>
      <c r="G347" s="430">
        <v>0.33333333333333331</v>
      </c>
      <c r="H347">
        <f>ROUND((Table90[[#This Row],[End Time]]-Table90[[#This Row],[Start Time]])*1440,0)</f>
        <v>5</v>
      </c>
      <c r="I347" t="s">
        <v>2568</v>
      </c>
      <c r="L347" t="s">
        <v>14</v>
      </c>
      <c r="M347" t="s">
        <v>1552</v>
      </c>
      <c r="N347" t="s">
        <v>2827</v>
      </c>
    </row>
    <row r="348" spans="1:14">
      <c r="A348">
        <v>2</v>
      </c>
      <c r="B348" s="407">
        <v>45743</v>
      </c>
      <c r="C348" t="s">
        <v>41</v>
      </c>
      <c r="D348" t="s">
        <v>117</v>
      </c>
      <c r="F348" s="430">
        <v>0.33333333333333331</v>
      </c>
      <c r="G348" s="430">
        <v>0.34027777777777779</v>
      </c>
      <c r="H348">
        <f>ROUND((Table90[[#This Row],[End Time]]-Table90[[#This Row],[Start Time]])*1440,0)</f>
        <v>10</v>
      </c>
      <c r="I348" t="s">
        <v>2569</v>
      </c>
      <c r="L348" t="s">
        <v>14</v>
      </c>
      <c r="M348" t="s">
        <v>1552</v>
      </c>
      <c r="N348" t="s">
        <v>2827</v>
      </c>
    </row>
    <row r="349" spans="1:14">
      <c r="A349">
        <v>2</v>
      </c>
      <c r="B349" s="407">
        <v>45743</v>
      </c>
      <c r="C349" t="s">
        <v>32</v>
      </c>
      <c r="F349" s="430">
        <v>0.33402777777777776</v>
      </c>
      <c r="G349" s="430">
        <v>0.3347222222222222</v>
      </c>
      <c r="H349">
        <f>ROUND((Table90[[#This Row],[End Time]]-Table90[[#This Row],[Start Time]])*1440,0)</f>
        <v>1</v>
      </c>
      <c r="I349" t="s">
        <v>2570</v>
      </c>
      <c r="L349" t="s">
        <v>14</v>
      </c>
      <c r="M349" t="s">
        <v>1552</v>
      </c>
      <c r="N349" t="s">
        <v>2827</v>
      </c>
    </row>
    <row r="350" spans="1:14">
      <c r="A350">
        <v>2</v>
      </c>
      <c r="B350" s="407">
        <v>45743</v>
      </c>
      <c r="C350" t="s">
        <v>41</v>
      </c>
      <c r="D350" t="s">
        <v>45</v>
      </c>
      <c r="F350" s="430">
        <v>0.3347222222222222</v>
      </c>
      <c r="G350" s="430">
        <v>0.34861111111111109</v>
      </c>
      <c r="H350">
        <f>ROUND((Table90[[#This Row],[End Time]]-Table90[[#This Row],[Start Time]])*1440,0)</f>
        <v>20</v>
      </c>
      <c r="I350" t="s">
        <v>2571</v>
      </c>
      <c r="L350" t="s">
        <v>14</v>
      </c>
      <c r="M350" t="s">
        <v>1552</v>
      </c>
      <c r="N350" t="s">
        <v>2827</v>
      </c>
    </row>
    <row r="351" spans="1:14">
      <c r="A351">
        <v>2</v>
      </c>
      <c r="B351" s="407">
        <v>45743</v>
      </c>
      <c r="C351" t="s">
        <v>32</v>
      </c>
      <c r="F351" s="430">
        <v>0.34861111111111109</v>
      </c>
      <c r="G351" s="430">
        <v>0.35069444444444442</v>
      </c>
      <c r="H351">
        <f>ROUND((Table90[[#This Row],[End Time]]-Table90[[#This Row],[Start Time]])*1440,0)</f>
        <v>3</v>
      </c>
      <c r="I351" t="s">
        <v>2572</v>
      </c>
      <c r="L351" t="s">
        <v>14</v>
      </c>
      <c r="M351" t="s">
        <v>1552</v>
      </c>
      <c r="N351" t="s">
        <v>2827</v>
      </c>
    </row>
    <row r="352" spans="1:14">
      <c r="A352">
        <v>2</v>
      </c>
      <c r="B352" s="407">
        <v>45743</v>
      </c>
      <c r="C352" t="s">
        <v>41</v>
      </c>
      <c r="D352" t="s">
        <v>51</v>
      </c>
      <c r="F352" s="430">
        <v>0.3527777777777778</v>
      </c>
      <c r="G352" s="430">
        <v>0.36458333333333331</v>
      </c>
      <c r="H352">
        <f>ROUND((Table90[[#This Row],[End Time]]-Table90[[#This Row],[Start Time]])*1440,0)</f>
        <v>17</v>
      </c>
      <c r="I352" t="s">
        <v>2573</v>
      </c>
      <c r="L352" t="s">
        <v>14</v>
      </c>
      <c r="M352" t="s">
        <v>1552</v>
      </c>
      <c r="N352" t="s">
        <v>2827</v>
      </c>
    </row>
    <row r="353" spans="1:14">
      <c r="A353">
        <v>2</v>
      </c>
      <c r="B353" s="407">
        <v>45743</v>
      </c>
      <c r="C353" t="s">
        <v>32</v>
      </c>
      <c r="F353" s="430">
        <v>0.36805555555555558</v>
      </c>
      <c r="G353" s="430">
        <v>0.37291666666666667</v>
      </c>
      <c r="H353">
        <f>ROUND((Table90[[#This Row],[End Time]]-Table90[[#This Row],[Start Time]])*1440,0)</f>
        <v>7</v>
      </c>
      <c r="I353" t="s">
        <v>2574</v>
      </c>
      <c r="L353" t="s">
        <v>14</v>
      </c>
      <c r="M353" t="s">
        <v>1552</v>
      </c>
      <c r="N353" t="s">
        <v>2827</v>
      </c>
    </row>
    <row r="354" spans="1:14">
      <c r="A354">
        <v>2</v>
      </c>
      <c r="B354" s="407">
        <v>45743</v>
      </c>
      <c r="C354" t="s">
        <v>2838</v>
      </c>
      <c r="D354" t="s">
        <v>442</v>
      </c>
      <c r="F354" s="430">
        <v>0.375</v>
      </c>
      <c r="G354" s="430">
        <v>0.38263888888888886</v>
      </c>
      <c r="H354">
        <f>ROUND((Table90[[#This Row],[End Time]]-Table90[[#This Row],[Start Time]])*1440,0)</f>
        <v>11</v>
      </c>
      <c r="I354" t="s">
        <v>2575</v>
      </c>
      <c r="L354" t="s">
        <v>14</v>
      </c>
      <c r="M354" t="s">
        <v>1552</v>
      </c>
      <c r="N354" t="s">
        <v>2827</v>
      </c>
    </row>
    <row r="355" spans="1:14">
      <c r="A355">
        <v>2</v>
      </c>
      <c r="B355" s="407">
        <v>45743</v>
      </c>
      <c r="C355" t="s">
        <v>32</v>
      </c>
      <c r="F355" s="430">
        <v>0.38333333333333336</v>
      </c>
      <c r="G355" s="430">
        <v>0.3840277777777778</v>
      </c>
      <c r="H355">
        <f>ROUND((Table90[[#This Row],[End Time]]-Table90[[#This Row],[Start Time]])*1440,0)</f>
        <v>1</v>
      </c>
      <c r="I355" t="s">
        <v>2576</v>
      </c>
      <c r="L355" t="s">
        <v>14</v>
      </c>
      <c r="M355" t="s">
        <v>1552</v>
      </c>
      <c r="N355" t="s">
        <v>2827</v>
      </c>
    </row>
    <row r="356" spans="1:14">
      <c r="A356">
        <v>2</v>
      </c>
      <c r="B356" s="407">
        <v>45743</v>
      </c>
      <c r="C356" t="s">
        <v>2842</v>
      </c>
      <c r="D356" t="s">
        <v>51</v>
      </c>
      <c r="F356" s="430">
        <v>0.3840277777777778</v>
      </c>
      <c r="G356" s="430">
        <v>0.38680555555555557</v>
      </c>
      <c r="H356">
        <f>ROUND((Table90[[#This Row],[End Time]]-Table90[[#This Row],[Start Time]])*1440,0)</f>
        <v>4</v>
      </c>
      <c r="I356" t="s">
        <v>2577</v>
      </c>
      <c r="L356" t="s">
        <v>14</v>
      </c>
      <c r="M356" t="s">
        <v>1552</v>
      </c>
      <c r="N356" t="s">
        <v>2827</v>
      </c>
    </row>
    <row r="357" spans="1:14">
      <c r="A357">
        <v>2</v>
      </c>
      <c r="B357" s="407">
        <v>45743</v>
      </c>
      <c r="C357" t="s">
        <v>32</v>
      </c>
      <c r="F357" s="430">
        <v>0.38680555555555557</v>
      </c>
      <c r="G357" s="430">
        <v>0.39097222222222222</v>
      </c>
      <c r="H357">
        <f>ROUND((Table90[[#This Row],[End Time]]-Table90[[#This Row],[Start Time]])*1440,0)</f>
        <v>6</v>
      </c>
      <c r="I357" t="s">
        <v>2578</v>
      </c>
      <c r="L357" t="s">
        <v>14</v>
      </c>
      <c r="M357" t="s">
        <v>1552</v>
      </c>
      <c r="N357" t="s">
        <v>2827</v>
      </c>
    </row>
    <row r="358" spans="1:14">
      <c r="A358">
        <v>2</v>
      </c>
      <c r="B358" s="407">
        <v>45743</v>
      </c>
      <c r="C358" t="s">
        <v>2838</v>
      </c>
      <c r="D358" t="s">
        <v>117</v>
      </c>
      <c r="F358" s="430">
        <v>0.39166666666666666</v>
      </c>
      <c r="G358" s="430">
        <v>0.39652777777777776</v>
      </c>
      <c r="H358">
        <f>ROUND((Table90[[#This Row],[End Time]]-Table90[[#This Row],[Start Time]])*1440,0)</f>
        <v>7</v>
      </c>
      <c r="I358" t="s">
        <v>2579</v>
      </c>
      <c r="L358" t="s">
        <v>14</v>
      </c>
      <c r="M358" t="s">
        <v>1552</v>
      </c>
      <c r="N358" t="s">
        <v>2827</v>
      </c>
    </row>
    <row r="359" spans="1:14">
      <c r="A359">
        <v>2</v>
      </c>
      <c r="B359" s="407">
        <v>45743</v>
      </c>
      <c r="C359" t="s">
        <v>349</v>
      </c>
      <c r="D359" t="s">
        <v>2846</v>
      </c>
      <c r="F359" s="430">
        <v>0.39930555555555558</v>
      </c>
      <c r="G359" s="430">
        <v>0.40763888888888888</v>
      </c>
      <c r="H359">
        <f>ROUND((Table90[[#This Row],[End Time]]-Table90[[#This Row],[Start Time]])*1440,0)</f>
        <v>12</v>
      </c>
      <c r="L359" t="s">
        <v>14</v>
      </c>
      <c r="M359" t="s">
        <v>1552</v>
      </c>
      <c r="N359" t="s">
        <v>2827</v>
      </c>
    </row>
    <row r="360" spans="1:14">
      <c r="A360">
        <v>2</v>
      </c>
      <c r="B360" s="407">
        <v>45743</v>
      </c>
      <c r="C360" t="s">
        <v>110</v>
      </c>
      <c r="D360" t="s">
        <v>2846</v>
      </c>
      <c r="F360" s="430">
        <v>0.40763888888888888</v>
      </c>
      <c r="G360" s="430">
        <v>0.40902777777777777</v>
      </c>
      <c r="H360">
        <f>ROUND((Table90[[#This Row],[End Time]]-Table90[[#This Row],[Start Time]])*1440,0)</f>
        <v>2</v>
      </c>
      <c r="L360" t="s">
        <v>14</v>
      </c>
      <c r="M360" t="s">
        <v>1552</v>
      </c>
      <c r="N360" t="s">
        <v>2827</v>
      </c>
    </row>
    <row r="361" spans="1:14">
      <c r="A361">
        <v>2</v>
      </c>
      <c r="B361" s="407">
        <v>45743</v>
      </c>
      <c r="C361" t="s">
        <v>83</v>
      </c>
      <c r="D361" t="s">
        <v>2846</v>
      </c>
      <c r="F361" s="430">
        <v>0.40902777777777777</v>
      </c>
      <c r="G361" s="430">
        <v>0.40972222222222221</v>
      </c>
      <c r="H361">
        <f>ROUND((Table90[[#This Row],[End Time]]-Table90[[#This Row],[Start Time]])*1440,0)</f>
        <v>1</v>
      </c>
      <c r="I361" t="s">
        <v>2580</v>
      </c>
      <c r="L361" t="s">
        <v>14</v>
      </c>
      <c r="M361" t="s">
        <v>1552</v>
      </c>
      <c r="N361" t="s">
        <v>2827</v>
      </c>
    </row>
    <row r="362" spans="1:14">
      <c r="A362">
        <v>2</v>
      </c>
      <c r="B362" s="407">
        <v>45743</v>
      </c>
      <c r="C362" t="s">
        <v>2838</v>
      </c>
      <c r="D362" t="s">
        <v>45</v>
      </c>
      <c r="F362" s="430">
        <v>0.41180555555555554</v>
      </c>
      <c r="G362" s="430">
        <v>0.4152777777777778</v>
      </c>
      <c r="H362">
        <f>ROUND((Table90[[#This Row],[End Time]]-Table90[[#This Row],[Start Time]])*1440,0)</f>
        <v>5</v>
      </c>
      <c r="I362" t="s">
        <v>2581</v>
      </c>
      <c r="L362" t="s">
        <v>14</v>
      </c>
      <c r="M362" t="s">
        <v>1552</v>
      </c>
      <c r="N362" t="s">
        <v>2827</v>
      </c>
    </row>
    <row r="363" spans="1:14">
      <c r="A363">
        <v>2</v>
      </c>
      <c r="B363" s="407">
        <v>45743</v>
      </c>
      <c r="C363" t="s">
        <v>32</v>
      </c>
      <c r="F363" s="430">
        <v>0.4152777777777778</v>
      </c>
      <c r="G363" s="430">
        <v>0.41666666666666669</v>
      </c>
      <c r="H363">
        <f>ROUND((Table90[[#This Row],[End Time]]-Table90[[#This Row],[Start Time]])*1440,0)</f>
        <v>2</v>
      </c>
      <c r="I363" t="s">
        <v>2582</v>
      </c>
      <c r="L363" t="s">
        <v>14</v>
      </c>
      <c r="M363" t="s">
        <v>1552</v>
      </c>
      <c r="N363" t="s">
        <v>2827</v>
      </c>
    </row>
    <row r="364" spans="1:14">
      <c r="A364">
        <v>2</v>
      </c>
      <c r="B364" s="407">
        <v>45743</v>
      </c>
      <c r="C364" t="s">
        <v>1022</v>
      </c>
      <c r="F364" s="430">
        <v>0.41666666666666669</v>
      </c>
      <c r="G364" s="430">
        <v>0.44513888888888886</v>
      </c>
      <c r="H364">
        <f>ROUND((Table90[[#This Row],[End Time]]-Table90[[#This Row],[Start Time]])*1440,0)</f>
        <v>41</v>
      </c>
      <c r="L364" t="s">
        <v>14</v>
      </c>
      <c r="M364" t="s">
        <v>1552</v>
      </c>
      <c r="N364" t="s">
        <v>2827</v>
      </c>
    </row>
    <row r="365" spans="1:14">
      <c r="A365">
        <v>2</v>
      </c>
      <c r="B365" s="407">
        <v>45743</v>
      </c>
      <c r="C365" t="s">
        <v>32</v>
      </c>
      <c r="F365" s="430">
        <v>0.44513888888888886</v>
      </c>
      <c r="G365" s="430">
        <v>0.44791666666666669</v>
      </c>
      <c r="H365">
        <f>ROUND((Table90[[#This Row],[End Time]]-Table90[[#This Row],[Start Time]])*1440,0)</f>
        <v>4</v>
      </c>
      <c r="I365" t="s">
        <v>2583</v>
      </c>
      <c r="L365" t="s">
        <v>14</v>
      </c>
      <c r="M365" t="s">
        <v>1552</v>
      </c>
      <c r="N365" t="s">
        <v>2827</v>
      </c>
    </row>
    <row r="366" spans="1:14">
      <c r="A366">
        <v>2</v>
      </c>
      <c r="B366" s="407">
        <v>45743</v>
      </c>
      <c r="C366" t="s">
        <v>2838</v>
      </c>
      <c r="D366" t="s">
        <v>51</v>
      </c>
      <c r="F366" s="430">
        <v>0.45</v>
      </c>
      <c r="G366" s="430">
        <v>0.48194444444444445</v>
      </c>
      <c r="H366">
        <f>ROUND((Table90[[#This Row],[End Time]]-Table90[[#This Row],[Start Time]])*1440,0)</f>
        <v>46</v>
      </c>
      <c r="I366" t="s">
        <v>2584</v>
      </c>
      <c r="L366" t="s">
        <v>14</v>
      </c>
      <c r="M366" t="s">
        <v>1552</v>
      </c>
      <c r="N366" t="s">
        <v>2827</v>
      </c>
    </row>
    <row r="367" spans="1:14">
      <c r="A367">
        <v>2</v>
      </c>
      <c r="B367" s="407">
        <v>45743</v>
      </c>
      <c r="C367" t="s">
        <v>32</v>
      </c>
      <c r="F367" s="430">
        <v>0.4826388888888889</v>
      </c>
      <c r="G367" s="430">
        <v>0.48472222222222222</v>
      </c>
      <c r="H367">
        <f>ROUND((Table90[[#This Row],[End Time]]-Table90[[#This Row],[Start Time]])*1440,0)</f>
        <v>3</v>
      </c>
      <c r="I367" t="s">
        <v>2585</v>
      </c>
      <c r="L367" t="s">
        <v>14</v>
      </c>
      <c r="M367" t="s">
        <v>1552</v>
      </c>
      <c r="N367" t="s">
        <v>2827</v>
      </c>
    </row>
    <row r="368" spans="1:14">
      <c r="A368">
        <v>2</v>
      </c>
      <c r="B368" s="407">
        <v>45743</v>
      </c>
      <c r="C368" t="s">
        <v>2838</v>
      </c>
      <c r="D368" t="s">
        <v>45</v>
      </c>
      <c r="F368" s="430">
        <v>0.4861111111111111</v>
      </c>
      <c r="G368" s="430">
        <v>0.50277777777777777</v>
      </c>
      <c r="H368">
        <f>ROUND((Table90[[#This Row],[End Time]]-Table90[[#This Row],[Start Time]])*1440,0)</f>
        <v>24</v>
      </c>
      <c r="I368" t="s">
        <v>2586</v>
      </c>
      <c r="L368" t="s">
        <v>14</v>
      </c>
      <c r="M368" t="s">
        <v>1552</v>
      </c>
      <c r="N368" t="s">
        <v>2827</v>
      </c>
    </row>
    <row r="369" spans="1:14">
      <c r="A369">
        <v>2</v>
      </c>
      <c r="B369" s="407">
        <v>45743</v>
      </c>
      <c r="C369" t="s">
        <v>32</v>
      </c>
      <c r="F369" s="430">
        <v>0.50347222222222221</v>
      </c>
      <c r="G369" s="430">
        <v>0.50416666666666665</v>
      </c>
      <c r="H369">
        <f>ROUND((Table90[[#This Row],[End Time]]-Table90[[#This Row],[Start Time]])*1440,0)</f>
        <v>1</v>
      </c>
      <c r="L369" t="s">
        <v>14</v>
      </c>
      <c r="M369" t="s">
        <v>1552</v>
      </c>
      <c r="N369" t="s">
        <v>2827</v>
      </c>
    </row>
    <row r="370" spans="1:14">
      <c r="A370">
        <v>2</v>
      </c>
      <c r="B370" s="407">
        <v>45743</v>
      </c>
      <c r="C370" t="s">
        <v>41</v>
      </c>
      <c r="D370" t="s">
        <v>442</v>
      </c>
      <c r="F370" s="430">
        <v>0.50624999999999998</v>
      </c>
      <c r="G370" s="430">
        <v>0.50972222222222219</v>
      </c>
      <c r="H370">
        <f>ROUND((Table90[[#This Row],[End Time]]-Table90[[#This Row],[Start Time]])*1440,0)</f>
        <v>5</v>
      </c>
      <c r="I370" t="s">
        <v>2587</v>
      </c>
      <c r="L370" t="s">
        <v>14</v>
      </c>
      <c r="M370" t="s">
        <v>1552</v>
      </c>
      <c r="N370" t="s">
        <v>2827</v>
      </c>
    </row>
    <row r="371" spans="1:14">
      <c r="A371">
        <v>2</v>
      </c>
      <c r="B371" s="407">
        <v>45743</v>
      </c>
      <c r="C371" t="s">
        <v>2845</v>
      </c>
      <c r="D371" t="s">
        <v>51</v>
      </c>
      <c r="F371" s="430">
        <v>0.51111111111111107</v>
      </c>
      <c r="G371" s="430">
        <v>0.51597222222222228</v>
      </c>
      <c r="H371">
        <f>ROUND((Table90[[#This Row],[End Time]]-Table90[[#This Row],[Start Time]])*1440,0)</f>
        <v>7</v>
      </c>
      <c r="I371" t="s">
        <v>2589</v>
      </c>
      <c r="L371" t="s">
        <v>14</v>
      </c>
      <c r="M371" t="s">
        <v>1552</v>
      </c>
      <c r="N371" t="s">
        <v>2827</v>
      </c>
    </row>
    <row r="372" spans="1:14">
      <c r="A372">
        <v>2</v>
      </c>
      <c r="B372" s="407">
        <v>45743</v>
      </c>
      <c r="C372" t="s">
        <v>32</v>
      </c>
      <c r="D372" t="s">
        <v>51</v>
      </c>
      <c r="F372" s="430">
        <v>0.51736111111111116</v>
      </c>
      <c r="G372" s="430">
        <v>0.51944444444444449</v>
      </c>
      <c r="H372">
        <f>ROUND((Table90[[#This Row],[End Time]]-Table90[[#This Row],[Start Time]])*1440,0)</f>
        <v>3</v>
      </c>
      <c r="I372" t="s">
        <v>2590</v>
      </c>
      <c r="L372" t="s">
        <v>14</v>
      </c>
      <c r="M372" t="s">
        <v>1552</v>
      </c>
      <c r="N372" t="s">
        <v>2827</v>
      </c>
    </row>
    <row r="373" spans="1:14">
      <c r="A373">
        <v>2</v>
      </c>
      <c r="B373" s="407">
        <v>45743</v>
      </c>
      <c r="C373" t="s">
        <v>2842</v>
      </c>
      <c r="D373" t="s">
        <v>51</v>
      </c>
      <c r="F373" s="430">
        <v>0.51944444444444449</v>
      </c>
      <c r="G373" s="430">
        <v>0.52083333333333337</v>
      </c>
      <c r="H373">
        <f>ROUND((Table90[[#This Row],[End Time]]-Table90[[#This Row],[Start Time]])*1440,0)</f>
        <v>2</v>
      </c>
      <c r="I373" t="s">
        <v>2591</v>
      </c>
      <c r="L373" t="s">
        <v>14</v>
      </c>
      <c r="M373" t="s">
        <v>1552</v>
      </c>
      <c r="N373" t="s">
        <v>2827</v>
      </c>
    </row>
    <row r="374" spans="1:14">
      <c r="A374">
        <v>2</v>
      </c>
      <c r="B374" s="407">
        <v>45743</v>
      </c>
      <c r="C374" t="s">
        <v>1030</v>
      </c>
      <c r="F374" s="430">
        <v>0.52083333333333337</v>
      </c>
      <c r="G374" s="430">
        <v>0.54861111111111116</v>
      </c>
      <c r="H374">
        <f>ROUND((Table90[[#This Row],[End Time]]-Table90[[#This Row],[Start Time]])*1440,0)</f>
        <v>40</v>
      </c>
      <c r="L374" t="s">
        <v>14</v>
      </c>
      <c r="M374" t="s">
        <v>1552</v>
      </c>
      <c r="N374" t="s">
        <v>2827</v>
      </c>
    </row>
    <row r="375" spans="1:14">
      <c r="A375">
        <v>2</v>
      </c>
      <c r="B375" s="407">
        <v>45743</v>
      </c>
      <c r="C375" t="s">
        <v>1289</v>
      </c>
      <c r="F375" s="430">
        <v>0.54861111111111116</v>
      </c>
      <c r="G375" s="430">
        <v>0.57291666666666663</v>
      </c>
      <c r="H375">
        <f>ROUND((Table90[[#This Row],[End Time]]-Table90[[#This Row],[Start Time]])*1440,0)</f>
        <v>35</v>
      </c>
      <c r="L375" t="s">
        <v>14</v>
      </c>
      <c r="M375" t="s">
        <v>1552</v>
      </c>
      <c r="N375" t="s">
        <v>2827</v>
      </c>
    </row>
    <row r="376" spans="1:14">
      <c r="A376">
        <v>2</v>
      </c>
      <c r="B376" s="407">
        <v>45743</v>
      </c>
      <c r="C376" t="s">
        <v>29</v>
      </c>
      <c r="D376" t="s">
        <v>2846</v>
      </c>
      <c r="F376" s="430">
        <v>0.57291666666666663</v>
      </c>
      <c r="G376" s="430">
        <v>0.57638888888888884</v>
      </c>
      <c r="H376">
        <f>ROUND((Table90[[#This Row],[End Time]]-Table90[[#This Row],[Start Time]])*1440,0)</f>
        <v>5</v>
      </c>
      <c r="L376" t="s">
        <v>14</v>
      </c>
      <c r="M376" t="s">
        <v>1552</v>
      </c>
      <c r="N376" t="s">
        <v>2827</v>
      </c>
    </row>
    <row r="377" spans="1:14">
      <c r="A377">
        <v>2</v>
      </c>
      <c r="B377" s="407">
        <v>45743</v>
      </c>
      <c r="C377" t="s">
        <v>32</v>
      </c>
      <c r="F377" s="430">
        <v>0.57638888888888884</v>
      </c>
      <c r="G377" s="430">
        <v>0.57916666666666672</v>
      </c>
      <c r="H377">
        <f>ROUND((Table90[[#This Row],[End Time]]-Table90[[#This Row],[Start Time]])*1440,0)</f>
        <v>4</v>
      </c>
      <c r="I377" t="s">
        <v>2593</v>
      </c>
      <c r="L377" t="s">
        <v>14</v>
      </c>
      <c r="M377" t="s">
        <v>1552</v>
      </c>
      <c r="N377" t="s">
        <v>2827</v>
      </c>
    </row>
    <row r="378" spans="1:14">
      <c r="A378">
        <v>2</v>
      </c>
      <c r="B378" s="407">
        <v>45743</v>
      </c>
      <c r="C378" t="s">
        <v>41</v>
      </c>
      <c r="D378" t="s">
        <v>117</v>
      </c>
      <c r="F378" s="430">
        <v>0.5805555555555556</v>
      </c>
      <c r="G378" s="430">
        <v>0.5854166666666667</v>
      </c>
      <c r="H378">
        <f>ROUND((Table90[[#This Row],[End Time]]-Table90[[#This Row],[Start Time]])*1440,0)</f>
        <v>7</v>
      </c>
      <c r="I378" t="s">
        <v>2594</v>
      </c>
      <c r="L378" t="s">
        <v>14</v>
      </c>
      <c r="M378" t="s">
        <v>1552</v>
      </c>
      <c r="N378" t="s">
        <v>2827</v>
      </c>
    </row>
    <row r="379" spans="1:14">
      <c r="A379">
        <v>2</v>
      </c>
      <c r="B379" s="407">
        <v>45743</v>
      </c>
      <c r="C379" t="s">
        <v>2848</v>
      </c>
      <c r="D379" t="s">
        <v>117</v>
      </c>
      <c r="F379" s="430">
        <v>0.5854166666666667</v>
      </c>
      <c r="G379" s="430">
        <v>0.59097222222222223</v>
      </c>
      <c r="H379">
        <f>ROUND((Table90[[#This Row],[End Time]]-Table90[[#This Row],[Start Time]])*1440,0)</f>
        <v>8</v>
      </c>
      <c r="I379" t="s">
        <v>2596</v>
      </c>
      <c r="L379" t="s">
        <v>14</v>
      </c>
      <c r="M379" t="s">
        <v>1552</v>
      </c>
      <c r="N379" t="s">
        <v>2827</v>
      </c>
    </row>
    <row r="380" spans="1:14">
      <c r="A380">
        <v>2</v>
      </c>
      <c r="B380" s="407">
        <v>45743</v>
      </c>
      <c r="C380" t="s">
        <v>41</v>
      </c>
      <c r="D380" t="s">
        <v>442</v>
      </c>
      <c r="F380" s="430">
        <v>0.59097222222222223</v>
      </c>
      <c r="G380" s="430">
        <v>0.59444444444444444</v>
      </c>
      <c r="H380">
        <f>ROUND((Table90[[#This Row],[End Time]]-Table90[[#This Row],[Start Time]])*1440,0)</f>
        <v>5</v>
      </c>
      <c r="L380" t="s">
        <v>14</v>
      </c>
      <c r="M380" t="s">
        <v>1552</v>
      </c>
      <c r="N380" t="s">
        <v>2827</v>
      </c>
    </row>
    <row r="381" spans="1:14">
      <c r="A381">
        <v>2</v>
      </c>
      <c r="B381" s="407">
        <v>45743</v>
      </c>
      <c r="C381" t="s">
        <v>2845</v>
      </c>
      <c r="D381" t="s">
        <v>117</v>
      </c>
      <c r="F381" s="430">
        <v>0.59583333333333333</v>
      </c>
      <c r="G381" s="430">
        <v>0.6</v>
      </c>
      <c r="H381">
        <f>ROUND((Table90[[#This Row],[End Time]]-Table90[[#This Row],[Start Time]])*1440,0)</f>
        <v>6</v>
      </c>
      <c r="L381" t="s">
        <v>14</v>
      </c>
      <c r="M381" t="s">
        <v>1552</v>
      </c>
      <c r="N381" t="s">
        <v>2827</v>
      </c>
    </row>
    <row r="382" spans="1:14">
      <c r="A382">
        <v>2</v>
      </c>
      <c r="B382" s="407">
        <v>45743</v>
      </c>
      <c r="C382" t="s">
        <v>41</v>
      </c>
      <c r="D382" t="s">
        <v>45</v>
      </c>
      <c r="F382" s="430">
        <v>0.60277777777777775</v>
      </c>
      <c r="G382" s="430">
        <v>0.60347222222222219</v>
      </c>
      <c r="H382">
        <f>ROUND((Table90[[#This Row],[End Time]]-Table90[[#This Row],[Start Time]])*1440,0)</f>
        <v>1</v>
      </c>
      <c r="I382" t="s">
        <v>2598</v>
      </c>
      <c r="L382" t="s">
        <v>14</v>
      </c>
      <c r="M382" t="s">
        <v>1552</v>
      </c>
      <c r="N382" t="s">
        <v>2827</v>
      </c>
    </row>
    <row r="383" spans="1:14">
      <c r="A383">
        <v>2</v>
      </c>
      <c r="B383" s="407">
        <v>45743</v>
      </c>
      <c r="C383" t="s">
        <v>83</v>
      </c>
      <c r="D383" t="s">
        <v>45</v>
      </c>
      <c r="F383" s="430">
        <v>0.60555555555555551</v>
      </c>
      <c r="G383" s="430">
        <v>0.60833333333333328</v>
      </c>
      <c r="H383">
        <f>ROUND((Table90[[#This Row],[End Time]]-Table90[[#This Row],[Start Time]])*1440,0)</f>
        <v>4</v>
      </c>
      <c r="L383" t="s">
        <v>14</v>
      </c>
      <c r="M383" t="s">
        <v>1552</v>
      </c>
      <c r="N383" t="s">
        <v>2827</v>
      </c>
    </row>
    <row r="384" spans="1:14">
      <c r="A384">
        <v>2</v>
      </c>
      <c r="B384" s="407">
        <v>45743</v>
      </c>
      <c r="C384" t="s">
        <v>32</v>
      </c>
      <c r="D384" t="s">
        <v>51</v>
      </c>
      <c r="F384" s="430">
        <v>0.60902777777777772</v>
      </c>
      <c r="G384" s="430">
        <v>0.61041666666666672</v>
      </c>
      <c r="H384">
        <f>ROUND((Table90[[#This Row],[End Time]]-Table90[[#This Row],[Start Time]])*1440,0)</f>
        <v>2</v>
      </c>
      <c r="L384" t="s">
        <v>14</v>
      </c>
      <c r="M384" t="s">
        <v>1552</v>
      </c>
      <c r="N384" t="s">
        <v>2827</v>
      </c>
    </row>
    <row r="385" spans="1:14">
      <c r="A385">
        <v>2</v>
      </c>
      <c r="B385" s="407">
        <v>45743</v>
      </c>
      <c r="C385" t="s">
        <v>55</v>
      </c>
      <c r="D385" t="s">
        <v>51</v>
      </c>
      <c r="F385" s="430">
        <v>0.61111111111111116</v>
      </c>
      <c r="G385" s="430">
        <v>0.6118055555555556</v>
      </c>
      <c r="H385">
        <f>ROUND((Table90[[#This Row],[End Time]]-Table90[[#This Row],[Start Time]])*1440,0)</f>
        <v>1</v>
      </c>
      <c r="L385" t="s">
        <v>14</v>
      </c>
      <c r="M385" t="s">
        <v>1552</v>
      </c>
      <c r="N385" t="s">
        <v>2827</v>
      </c>
    </row>
    <row r="386" spans="1:14">
      <c r="A386">
        <v>2</v>
      </c>
      <c r="B386" s="407">
        <v>45743</v>
      </c>
      <c r="C386" t="s">
        <v>41</v>
      </c>
      <c r="D386" t="s">
        <v>51</v>
      </c>
      <c r="F386" s="430">
        <v>0.6118055555555556</v>
      </c>
      <c r="G386" s="430">
        <v>0.62569444444444444</v>
      </c>
      <c r="H386">
        <f>ROUND((Table90[[#This Row],[End Time]]-Table90[[#This Row],[Start Time]])*1440,0)</f>
        <v>20</v>
      </c>
      <c r="I386" t="s">
        <v>2600</v>
      </c>
      <c r="L386" t="s">
        <v>14</v>
      </c>
      <c r="M386" t="s">
        <v>1552</v>
      </c>
      <c r="N386" t="s">
        <v>2827</v>
      </c>
    </row>
    <row r="387" spans="1:14">
      <c r="A387">
        <v>2</v>
      </c>
      <c r="B387" s="407">
        <v>45743</v>
      </c>
      <c r="C387" t="s">
        <v>2845</v>
      </c>
      <c r="D387" t="s">
        <v>51</v>
      </c>
      <c r="F387" s="430">
        <v>0.61458333333333337</v>
      </c>
      <c r="G387" s="430">
        <v>0.61597222222222225</v>
      </c>
      <c r="H387">
        <f>ROUND((Table90[[#This Row],[End Time]]-Table90[[#This Row],[Start Time]])*1440,0)</f>
        <v>2</v>
      </c>
      <c r="L387" t="s">
        <v>14</v>
      </c>
      <c r="M387" t="s">
        <v>1552</v>
      </c>
      <c r="N387" t="s">
        <v>2827</v>
      </c>
    </row>
    <row r="388" spans="1:14">
      <c r="A388">
        <v>2</v>
      </c>
      <c r="B388" s="407">
        <v>45743</v>
      </c>
      <c r="C388" t="s">
        <v>2838</v>
      </c>
      <c r="D388" t="s">
        <v>51</v>
      </c>
      <c r="F388" s="430">
        <v>0.62569444444444444</v>
      </c>
      <c r="G388" s="430">
        <v>0.62847222222222221</v>
      </c>
      <c r="H388">
        <f>ROUND((Table90[[#This Row],[End Time]]-Table90[[#This Row],[Start Time]])*1440,0)</f>
        <v>4</v>
      </c>
      <c r="I388" t="s">
        <v>2602</v>
      </c>
      <c r="L388" t="s">
        <v>14</v>
      </c>
      <c r="M388" t="s">
        <v>1552</v>
      </c>
      <c r="N388" t="s">
        <v>2827</v>
      </c>
    </row>
    <row r="389" spans="1:14">
      <c r="A389">
        <v>2</v>
      </c>
      <c r="B389" s="407">
        <v>45743</v>
      </c>
      <c r="C389" t="s">
        <v>32</v>
      </c>
      <c r="F389" s="430">
        <v>0.62847222222222221</v>
      </c>
      <c r="G389" s="430">
        <v>0.63680555555555551</v>
      </c>
      <c r="H389">
        <f>ROUND((Table90[[#This Row],[End Time]]-Table90[[#This Row],[Start Time]])*1440,0)</f>
        <v>12</v>
      </c>
      <c r="I389" t="s">
        <v>2603</v>
      </c>
      <c r="L389" t="s">
        <v>14</v>
      </c>
      <c r="M389" t="s">
        <v>1552</v>
      </c>
      <c r="N389" t="s">
        <v>2827</v>
      </c>
    </row>
    <row r="390" spans="1:14">
      <c r="A390">
        <v>2</v>
      </c>
      <c r="B390" s="407">
        <v>45743</v>
      </c>
      <c r="C390" t="s">
        <v>1289</v>
      </c>
      <c r="F390" s="430">
        <v>0.63749999999999996</v>
      </c>
      <c r="G390" s="430">
        <v>0.64722222222222225</v>
      </c>
      <c r="H390">
        <f>ROUND((Table90[[#This Row],[End Time]]-Table90[[#This Row],[Start Time]])*1440,0)</f>
        <v>14</v>
      </c>
      <c r="L390" t="s">
        <v>14</v>
      </c>
      <c r="M390" t="s">
        <v>1552</v>
      </c>
      <c r="N390" t="s">
        <v>2827</v>
      </c>
    </row>
    <row r="391" spans="1:14">
      <c r="A391">
        <v>5</v>
      </c>
      <c r="B391" s="407">
        <v>45751</v>
      </c>
      <c r="C391" t="s">
        <v>25</v>
      </c>
      <c r="F391" s="430">
        <v>0.28472222222222221</v>
      </c>
      <c r="G391" s="430">
        <v>0.3125</v>
      </c>
      <c r="H391">
        <f>ROUND((Table90[[#This Row],[End Time]]-Table90[[#This Row],[Start Time]])*1440,0)</f>
        <v>40</v>
      </c>
      <c r="I391" t="s">
        <v>2628</v>
      </c>
      <c r="L391" t="s">
        <v>14</v>
      </c>
      <c r="M391" t="s">
        <v>897</v>
      </c>
      <c r="N391" t="s">
        <v>2827</v>
      </c>
    </row>
    <row r="392" spans="1:14">
      <c r="A392">
        <v>5</v>
      </c>
      <c r="B392" s="407">
        <v>45751</v>
      </c>
      <c r="C392" t="s">
        <v>29</v>
      </c>
      <c r="D392" t="s">
        <v>2846</v>
      </c>
      <c r="F392" s="430">
        <v>0.31319444444444444</v>
      </c>
      <c r="G392" s="430">
        <v>0.32291666666666669</v>
      </c>
      <c r="H392">
        <f>ROUND((Table90[[#This Row],[End Time]]-Table90[[#This Row],[Start Time]])*1440,0)</f>
        <v>14</v>
      </c>
      <c r="L392" t="s">
        <v>14</v>
      </c>
      <c r="M392" t="s">
        <v>897</v>
      </c>
      <c r="N392" t="s">
        <v>2827</v>
      </c>
    </row>
    <row r="393" spans="1:14">
      <c r="A393">
        <v>5</v>
      </c>
      <c r="B393" s="407">
        <v>45751</v>
      </c>
      <c r="C393" t="s">
        <v>32</v>
      </c>
      <c r="D393" t="s">
        <v>442</v>
      </c>
      <c r="F393" s="430">
        <v>0.3263888888888889</v>
      </c>
      <c r="G393" s="430">
        <v>0.32847222222222222</v>
      </c>
      <c r="H393">
        <f>ROUND((Table90[[#This Row],[End Time]]-Table90[[#This Row],[Start Time]])*1440,0)</f>
        <v>3</v>
      </c>
      <c r="L393" t="s">
        <v>14</v>
      </c>
      <c r="M393" t="s">
        <v>897</v>
      </c>
      <c r="N393" t="s">
        <v>2827</v>
      </c>
    </row>
    <row r="394" spans="1:14">
      <c r="A394">
        <v>5</v>
      </c>
      <c r="B394" s="407">
        <v>45751</v>
      </c>
      <c r="C394" t="s">
        <v>41</v>
      </c>
      <c r="D394" t="s">
        <v>442</v>
      </c>
      <c r="F394" s="430">
        <v>0.32916666666666666</v>
      </c>
      <c r="G394" s="430">
        <v>0.3298611111111111</v>
      </c>
      <c r="H394">
        <f>ROUND((Table90[[#This Row],[End Time]]-Table90[[#This Row],[Start Time]])*1440,0)</f>
        <v>1</v>
      </c>
      <c r="I394" t="s">
        <v>2654</v>
      </c>
      <c r="L394" t="s">
        <v>14</v>
      </c>
      <c r="M394" t="s">
        <v>897</v>
      </c>
      <c r="N394" t="s">
        <v>2827</v>
      </c>
    </row>
    <row r="395" spans="1:14">
      <c r="A395">
        <v>5</v>
      </c>
      <c r="B395" s="407">
        <v>45751</v>
      </c>
      <c r="C395" t="s">
        <v>32</v>
      </c>
      <c r="D395" t="s">
        <v>45</v>
      </c>
      <c r="F395" s="430">
        <v>0.33055555555555555</v>
      </c>
      <c r="G395" s="430">
        <v>0.33124999999999999</v>
      </c>
      <c r="H395">
        <f>ROUND((Table90[[#This Row],[End Time]]-Table90[[#This Row],[Start Time]])*1440,0)</f>
        <v>1</v>
      </c>
      <c r="L395" t="s">
        <v>14</v>
      </c>
      <c r="M395" t="s">
        <v>897</v>
      </c>
      <c r="N395" t="s">
        <v>2827</v>
      </c>
    </row>
    <row r="396" spans="1:14">
      <c r="A396">
        <v>5</v>
      </c>
      <c r="B396" s="407">
        <v>45751</v>
      </c>
      <c r="C396" t="s">
        <v>41</v>
      </c>
      <c r="D396" t="s">
        <v>45</v>
      </c>
      <c r="F396" s="430">
        <v>0.33124999999999999</v>
      </c>
      <c r="G396" s="430">
        <v>0.34722222222222221</v>
      </c>
      <c r="H396">
        <f>ROUND((Table90[[#This Row],[End Time]]-Table90[[#This Row],[Start Time]])*1440,0)</f>
        <v>23</v>
      </c>
      <c r="I396" t="s">
        <v>2655</v>
      </c>
      <c r="L396" t="s">
        <v>14</v>
      </c>
      <c r="M396" t="s">
        <v>897</v>
      </c>
      <c r="N396" t="s">
        <v>2827</v>
      </c>
    </row>
    <row r="397" spans="1:14">
      <c r="A397">
        <v>5</v>
      </c>
      <c r="B397" s="407">
        <v>45751</v>
      </c>
      <c r="C397" t="s">
        <v>32</v>
      </c>
      <c r="D397" t="s">
        <v>51</v>
      </c>
      <c r="F397" s="430">
        <v>0.34722222222222221</v>
      </c>
      <c r="G397" s="430">
        <v>0.34861111111111109</v>
      </c>
      <c r="H397">
        <f>ROUND((Table90[[#This Row],[End Time]]-Table90[[#This Row],[Start Time]])*1440,0)</f>
        <v>2</v>
      </c>
      <c r="L397" t="s">
        <v>14</v>
      </c>
      <c r="M397" t="s">
        <v>897</v>
      </c>
      <c r="N397" t="s">
        <v>2827</v>
      </c>
    </row>
    <row r="398" spans="1:14">
      <c r="A398">
        <v>5</v>
      </c>
      <c r="B398" s="407">
        <v>45751</v>
      </c>
      <c r="C398" t="s">
        <v>41</v>
      </c>
      <c r="D398" t="s">
        <v>51</v>
      </c>
      <c r="F398" s="430">
        <v>0.35069444444444442</v>
      </c>
      <c r="G398" s="430">
        <v>0.38541666666666669</v>
      </c>
      <c r="H398">
        <f>ROUND((Table90[[#This Row],[End Time]]-Table90[[#This Row],[Start Time]])*1440,0)</f>
        <v>50</v>
      </c>
      <c r="I398" t="s">
        <v>2656</v>
      </c>
      <c r="L398" t="s">
        <v>14</v>
      </c>
      <c r="M398" t="s">
        <v>897</v>
      </c>
      <c r="N398" t="s">
        <v>2827</v>
      </c>
    </row>
    <row r="399" spans="1:14">
      <c r="A399">
        <v>5</v>
      </c>
      <c r="B399" s="407">
        <v>45751</v>
      </c>
      <c r="C399" t="s">
        <v>32</v>
      </c>
      <c r="D399" t="s">
        <v>45</v>
      </c>
      <c r="F399" s="430">
        <v>0.39027777777777778</v>
      </c>
      <c r="G399" s="430">
        <v>0.39166666666666666</v>
      </c>
      <c r="H399">
        <f>ROUND((Table90[[#This Row],[End Time]]-Table90[[#This Row],[Start Time]])*1440,0)</f>
        <v>2</v>
      </c>
      <c r="L399" t="s">
        <v>14</v>
      </c>
      <c r="M399" t="s">
        <v>897</v>
      </c>
      <c r="N399" t="s">
        <v>2827</v>
      </c>
    </row>
    <row r="400" spans="1:14">
      <c r="A400">
        <v>5</v>
      </c>
      <c r="B400" s="407">
        <v>45751</v>
      </c>
      <c r="C400" t="s">
        <v>349</v>
      </c>
      <c r="D400" t="s">
        <v>45</v>
      </c>
      <c r="F400" s="430">
        <v>0.39166666666666666</v>
      </c>
      <c r="G400" s="430">
        <v>0.39305555555555555</v>
      </c>
      <c r="H400">
        <f>ROUND((Table90[[#This Row],[End Time]]-Table90[[#This Row],[Start Time]])*1440,0)</f>
        <v>2</v>
      </c>
      <c r="I400" t="s">
        <v>2657</v>
      </c>
      <c r="L400" t="s">
        <v>14</v>
      </c>
      <c r="M400" t="s">
        <v>897</v>
      </c>
      <c r="N400" t="s">
        <v>2827</v>
      </c>
    </row>
    <row r="401" spans="1:14">
      <c r="A401">
        <v>5</v>
      </c>
      <c r="B401" s="407">
        <v>45751</v>
      </c>
      <c r="C401" t="s">
        <v>32</v>
      </c>
      <c r="D401" t="s">
        <v>2846</v>
      </c>
      <c r="F401" s="430">
        <v>0.39305555555555555</v>
      </c>
      <c r="G401" s="430">
        <v>0.39374999999999999</v>
      </c>
      <c r="H401">
        <f>ROUND((Table90[[#This Row],[End Time]]-Table90[[#This Row],[Start Time]])*1440,0)</f>
        <v>1</v>
      </c>
      <c r="L401" t="s">
        <v>14</v>
      </c>
      <c r="M401" t="s">
        <v>897</v>
      </c>
      <c r="N401" t="s">
        <v>2827</v>
      </c>
    </row>
    <row r="402" spans="1:14">
      <c r="A402">
        <v>5</v>
      </c>
      <c r="B402" s="407">
        <v>45751</v>
      </c>
      <c r="C402" t="s">
        <v>2838</v>
      </c>
      <c r="D402" t="s">
        <v>117</v>
      </c>
      <c r="F402" s="430">
        <v>0.39513888888888887</v>
      </c>
      <c r="G402" s="430">
        <v>0.4</v>
      </c>
      <c r="H402">
        <f>ROUND((Table90[[#This Row],[End Time]]-Table90[[#This Row],[Start Time]])*1440,0)</f>
        <v>7</v>
      </c>
      <c r="L402" t="s">
        <v>14</v>
      </c>
      <c r="M402" t="s">
        <v>897</v>
      </c>
      <c r="N402" t="s">
        <v>2827</v>
      </c>
    </row>
    <row r="403" spans="1:14">
      <c r="A403">
        <v>5</v>
      </c>
      <c r="B403" s="407">
        <v>45751</v>
      </c>
      <c r="C403" t="s">
        <v>2838</v>
      </c>
      <c r="D403" t="s">
        <v>442</v>
      </c>
      <c r="F403" s="430">
        <v>0.40069444444444446</v>
      </c>
      <c r="G403" s="430">
        <v>0.40833333333333333</v>
      </c>
      <c r="H403">
        <f>ROUND((Table90[[#This Row],[End Time]]-Table90[[#This Row],[Start Time]])*1440,0)</f>
        <v>11</v>
      </c>
      <c r="L403" t="s">
        <v>14</v>
      </c>
      <c r="M403" t="s">
        <v>897</v>
      </c>
      <c r="N403" t="s">
        <v>2827</v>
      </c>
    </row>
    <row r="404" spans="1:14">
      <c r="A404">
        <v>5</v>
      </c>
      <c r="B404" s="407">
        <v>45751</v>
      </c>
      <c r="C404" t="s">
        <v>32</v>
      </c>
      <c r="D404" t="s">
        <v>45</v>
      </c>
      <c r="F404" s="430">
        <v>0.40833333333333333</v>
      </c>
      <c r="G404" s="430">
        <v>0.40833333333333333</v>
      </c>
      <c r="H404">
        <f>ROUND((Table90[[#This Row],[End Time]]-Table90[[#This Row],[Start Time]])*1440,0)</f>
        <v>0</v>
      </c>
      <c r="L404" t="s">
        <v>14</v>
      </c>
      <c r="M404" t="s">
        <v>897</v>
      </c>
      <c r="N404" t="s">
        <v>2827</v>
      </c>
    </row>
    <row r="405" spans="1:14">
      <c r="A405">
        <v>5</v>
      </c>
      <c r="B405" s="407">
        <v>45751</v>
      </c>
      <c r="C405" t="s">
        <v>2838</v>
      </c>
      <c r="D405" t="s">
        <v>45</v>
      </c>
      <c r="F405" s="430">
        <v>0.40833333333333333</v>
      </c>
      <c r="G405" s="430">
        <v>0.41388888888888886</v>
      </c>
      <c r="H405">
        <f>ROUND((Table90[[#This Row],[End Time]]-Table90[[#This Row],[Start Time]])*1440,0)</f>
        <v>8</v>
      </c>
      <c r="L405" t="s">
        <v>14</v>
      </c>
      <c r="M405" t="s">
        <v>897</v>
      </c>
      <c r="N405" t="s">
        <v>2827</v>
      </c>
    </row>
    <row r="406" spans="1:14">
      <c r="A406">
        <v>5</v>
      </c>
      <c r="B406" s="407">
        <v>45751</v>
      </c>
      <c r="C406" t="s">
        <v>1022</v>
      </c>
      <c r="F406" s="430">
        <v>0.41666666666666669</v>
      </c>
      <c r="G406" s="430">
        <v>0.44166666666666665</v>
      </c>
      <c r="H406">
        <f>ROUND((Table90[[#This Row],[End Time]]-Table90[[#This Row],[Start Time]])*1440,0)</f>
        <v>36</v>
      </c>
      <c r="L406" t="s">
        <v>14</v>
      </c>
      <c r="M406" t="s">
        <v>897</v>
      </c>
      <c r="N406" t="s">
        <v>2827</v>
      </c>
    </row>
    <row r="407" spans="1:14">
      <c r="A407">
        <v>5</v>
      </c>
      <c r="B407" s="407">
        <v>45751</v>
      </c>
      <c r="C407" t="s">
        <v>25</v>
      </c>
      <c r="F407" s="430">
        <v>0.43888888888888888</v>
      </c>
      <c r="G407" s="430">
        <v>0.4548611111111111</v>
      </c>
      <c r="H407">
        <f>ROUND((Table90[[#This Row],[End Time]]-Table90[[#This Row],[Start Time]])*1440,0)</f>
        <v>23</v>
      </c>
      <c r="I407" t="s">
        <v>2658</v>
      </c>
      <c r="L407" t="s">
        <v>14</v>
      </c>
      <c r="M407" t="s">
        <v>897</v>
      </c>
      <c r="N407" t="s">
        <v>2827</v>
      </c>
    </row>
    <row r="408" spans="1:14">
      <c r="A408">
        <v>5</v>
      </c>
      <c r="B408" s="407">
        <v>45751</v>
      </c>
      <c r="C408" t="s">
        <v>32</v>
      </c>
      <c r="D408" t="s">
        <v>248</v>
      </c>
      <c r="F408" s="430">
        <v>0.4548611111111111</v>
      </c>
      <c r="G408" s="430">
        <v>0.45555555555555555</v>
      </c>
      <c r="H408">
        <f>ROUND((Table90[[#This Row],[End Time]]-Table90[[#This Row],[Start Time]])*1440,0)</f>
        <v>1</v>
      </c>
      <c r="L408" t="s">
        <v>14</v>
      </c>
      <c r="M408" t="s">
        <v>897</v>
      </c>
      <c r="N408" t="s">
        <v>2827</v>
      </c>
    </row>
    <row r="409" spans="1:14">
      <c r="A409">
        <v>5</v>
      </c>
      <c r="B409" s="407">
        <v>45751</v>
      </c>
      <c r="C409" t="s">
        <v>2847</v>
      </c>
      <c r="D409" t="s">
        <v>248</v>
      </c>
      <c r="F409" s="430">
        <v>0.45555555555555555</v>
      </c>
      <c r="G409" s="430">
        <v>0.46805555555555556</v>
      </c>
      <c r="H409">
        <f>ROUND((Table90[[#This Row],[End Time]]-Table90[[#This Row],[Start Time]])*1440,0)</f>
        <v>18</v>
      </c>
      <c r="I409" t="s">
        <v>2659</v>
      </c>
      <c r="L409" t="s">
        <v>14</v>
      </c>
      <c r="M409" t="s">
        <v>897</v>
      </c>
      <c r="N409" t="s">
        <v>2827</v>
      </c>
    </row>
    <row r="410" spans="1:14">
      <c r="A410">
        <v>5</v>
      </c>
      <c r="B410" s="407">
        <v>45751</v>
      </c>
      <c r="C410" t="s">
        <v>32</v>
      </c>
      <c r="D410" t="s">
        <v>188</v>
      </c>
      <c r="F410" s="430">
        <v>0.46805555555555556</v>
      </c>
      <c r="G410" s="430">
        <v>0.47291666666666665</v>
      </c>
      <c r="H410">
        <f>ROUND((Table90[[#This Row],[End Time]]-Table90[[#This Row],[Start Time]])*1440,0)</f>
        <v>7</v>
      </c>
      <c r="L410" t="s">
        <v>14</v>
      </c>
      <c r="M410" t="s">
        <v>897</v>
      </c>
      <c r="N410" t="s">
        <v>2827</v>
      </c>
    </row>
    <row r="411" spans="1:14">
      <c r="A411">
        <v>5</v>
      </c>
      <c r="B411" s="407">
        <v>45751</v>
      </c>
      <c r="C411" t="s">
        <v>2838</v>
      </c>
      <c r="D411" t="s">
        <v>188</v>
      </c>
      <c r="F411" s="430">
        <v>0.47361111111111109</v>
      </c>
      <c r="G411" s="430">
        <v>0.47916666666666669</v>
      </c>
      <c r="H411">
        <f>ROUND((Table90[[#This Row],[End Time]]-Table90[[#This Row],[Start Time]])*1440,0)</f>
        <v>8</v>
      </c>
      <c r="I411" t="s">
        <v>2660</v>
      </c>
      <c r="L411" t="s">
        <v>14</v>
      </c>
      <c r="M411" t="s">
        <v>897</v>
      </c>
      <c r="N411" t="s">
        <v>2827</v>
      </c>
    </row>
    <row r="412" spans="1:14">
      <c r="A412">
        <v>5</v>
      </c>
      <c r="B412" s="407">
        <v>45751</v>
      </c>
      <c r="C412" t="s">
        <v>2847</v>
      </c>
      <c r="D412" t="s">
        <v>188</v>
      </c>
      <c r="F412" s="430">
        <v>0.47916666666666669</v>
      </c>
      <c r="G412" s="430">
        <v>0.4861111111111111</v>
      </c>
      <c r="H412">
        <f>ROUND((Table90[[#This Row],[End Time]]-Table90[[#This Row],[Start Time]])*1440,0)</f>
        <v>10</v>
      </c>
      <c r="I412" t="s">
        <v>2661</v>
      </c>
      <c r="L412" t="s">
        <v>14</v>
      </c>
      <c r="M412" t="s">
        <v>897</v>
      </c>
      <c r="N412" t="s">
        <v>2827</v>
      </c>
    </row>
    <row r="413" spans="1:14">
      <c r="A413">
        <v>5</v>
      </c>
      <c r="B413" s="407">
        <v>45751</v>
      </c>
      <c r="C413" t="s">
        <v>41</v>
      </c>
      <c r="D413" t="s">
        <v>188</v>
      </c>
      <c r="F413" s="430">
        <v>0.4861111111111111</v>
      </c>
      <c r="G413" s="430">
        <v>0.48819444444444443</v>
      </c>
      <c r="H413">
        <f>ROUND((Table90[[#This Row],[End Time]]-Table90[[#This Row],[Start Time]])*1440,0)</f>
        <v>3</v>
      </c>
      <c r="L413" t="s">
        <v>14</v>
      </c>
      <c r="M413" t="s">
        <v>897</v>
      </c>
      <c r="N413" t="s">
        <v>2827</v>
      </c>
    </row>
    <row r="414" spans="1:14">
      <c r="A414">
        <v>5</v>
      </c>
      <c r="B414" s="407">
        <v>45751</v>
      </c>
      <c r="C414" t="s">
        <v>2838</v>
      </c>
      <c r="D414" t="s">
        <v>188</v>
      </c>
      <c r="F414" s="430">
        <v>0.48819444444444443</v>
      </c>
      <c r="G414" s="430">
        <v>0.50138888888888888</v>
      </c>
      <c r="H414">
        <f>ROUND((Table90[[#This Row],[End Time]]-Table90[[#This Row],[Start Time]])*1440,0)</f>
        <v>19</v>
      </c>
      <c r="I414" t="s">
        <v>2662</v>
      </c>
      <c r="L414" t="s">
        <v>14</v>
      </c>
      <c r="M414" t="s">
        <v>897</v>
      </c>
      <c r="N414" t="s">
        <v>2827</v>
      </c>
    </row>
    <row r="415" spans="1:14">
      <c r="A415">
        <v>5</v>
      </c>
      <c r="B415" s="407">
        <v>45751</v>
      </c>
      <c r="C415" t="s">
        <v>2847</v>
      </c>
      <c r="D415" t="s">
        <v>188</v>
      </c>
      <c r="F415" s="430">
        <v>0.50138888888888888</v>
      </c>
      <c r="G415" s="430">
        <v>0.50694444444444442</v>
      </c>
      <c r="H415">
        <f>ROUND((Table90[[#This Row],[End Time]]-Table90[[#This Row],[Start Time]])*1440,0)</f>
        <v>8</v>
      </c>
      <c r="L415" t="s">
        <v>14</v>
      </c>
      <c r="M415" t="s">
        <v>897</v>
      </c>
      <c r="N415" t="s">
        <v>2827</v>
      </c>
    </row>
    <row r="416" spans="1:14">
      <c r="A416">
        <v>5</v>
      </c>
      <c r="B416" s="407">
        <v>45751</v>
      </c>
      <c r="C416" t="s">
        <v>32</v>
      </c>
      <c r="F416" s="430">
        <v>0.50694444444444442</v>
      </c>
      <c r="G416" s="430">
        <v>0.5083333333333333</v>
      </c>
      <c r="H416">
        <f>ROUND((Table90[[#This Row],[End Time]]-Table90[[#This Row],[Start Time]])*1440,0)</f>
        <v>2</v>
      </c>
      <c r="L416" t="s">
        <v>14</v>
      </c>
      <c r="M416" t="s">
        <v>897</v>
      </c>
      <c r="N416" t="s">
        <v>2827</v>
      </c>
    </row>
    <row r="417" spans="1:14">
      <c r="A417">
        <v>5</v>
      </c>
      <c r="B417" s="407">
        <v>45751</v>
      </c>
      <c r="C417" t="s">
        <v>2847</v>
      </c>
      <c r="D417" t="s">
        <v>193</v>
      </c>
      <c r="F417" s="430">
        <v>0.5083333333333333</v>
      </c>
      <c r="G417" s="430">
        <v>0.51458333333333328</v>
      </c>
      <c r="H417">
        <f>ROUND((Table90[[#This Row],[End Time]]-Table90[[#This Row],[Start Time]])*1440,0)</f>
        <v>9</v>
      </c>
      <c r="I417" t="s">
        <v>2663</v>
      </c>
      <c r="L417" t="s">
        <v>14</v>
      </c>
      <c r="M417" t="s">
        <v>897</v>
      </c>
      <c r="N417" t="s">
        <v>2827</v>
      </c>
    </row>
    <row r="418" spans="1:14">
      <c r="A418">
        <v>5</v>
      </c>
      <c r="B418" s="407">
        <v>45751</v>
      </c>
      <c r="C418" t="s">
        <v>1030</v>
      </c>
      <c r="F418" s="430">
        <v>0.51458333333333328</v>
      </c>
      <c r="G418" s="430">
        <v>0.55277777777777781</v>
      </c>
      <c r="H418">
        <f>ROUND((Table90[[#This Row],[End Time]]-Table90[[#This Row],[Start Time]])*1440,0)</f>
        <v>55</v>
      </c>
      <c r="L418" t="s">
        <v>14</v>
      </c>
      <c r="M418" t="s">
        <v>897</v>
      </c>
      <c r="N418" t="s">
        <v>2827</v>
      </c>
    </row>
    <row r="419" spans="1:14">
      <c r="A419">
        <v>5</v>
      </c>
      <c r="B419" s="407">
        <v>45751</v>
      </c>
      <c r="C419" t="s">
        <v>1289</v>
      </c>
      <c r="F419" s="430">
        <v>0.55277777777777781</v>
      </c>
      <c r="G419" s="430">
        <v>0.55972222222222223</v>
      </c>
      <c r="H419">
        <f>ROUND((Table90[[#This Row],[End Time]]-Table90[[#This Row],[Start Time]])*1440,0)</f>
        <v>10</v>
      </c>
      <c r="L419" t="s">
        <v>14</v>
      </c>
      <c r="M419" t="s">
        <v>897</v>
      </c>
      <c r="N419" t="s">
        <v>2827</v>
      </c>
    </row>
    <row r="420" spans="1:14">
      <c r="A420">
        <v>5</v>
      </c>
      <c r="B420" s="407">
        <v>45751</v>
      </c>
      <c r="C420" t="s">
        <v>25</v>
      </c>
      <c r="F420" s="430">
        <v>0.55972222222222223</v>
      </c>
      <c r="G420" s="430">
        <v>0.58888888888888891</v>
      </c>
      <c r="H420">
        <f>ROUND((Table90[[#This Row],[End Time]]-Table90[[#This Row],[Start Time]])*1440,0)</f>
        <v>42</v>
      </c>
      <c r="L420" t="s">
        <v>14</v>
      </c>
      <c r="M420" t="s">
        <v>897</v>
      </c>
      <c r="N420" t="s">
        <v>2827</v>
      </c>
    </row>
    <row r="421" spans="1:14">
      <c r="A421">
        <v>5</v>
      </c>
      <c r="B421" s="407">
        <v>45751</v>
      </c>
      <c r="C421" t="s">
        <v>29</v>
      </c>
      <c r="D421" t="s">
        <v>442</v>
      </c>
      <c r="F421" s="430">
        <v>0.58888888888888891</v>
      </c>
      <c r="G421" s="430">
        <v>0.59236111111111112</v>
      </c>
      <c r="H421">
        <f>ROUND((Table90[[#This Row],[End Time]]-Table90[[#This Row],[Start Time]])*1440,0)</f>
        <v>5</v>
      </c>
      <c r="I421" t="s">
        <v>2664</v>
      </c>
      <c r="L421" t="s">
        <v>14</v>
      </c>
      <c r="M421" t="s">
        <v>897</v>
      </c>
      <c r="N421" t="s">
        <v>2827</v>
      </c>
    </row>
    <row r="422" spans="1:14">
      <c r="A422">
        <v>5</v>
      </c>
      <c r="B422" s="407">
        <v>45751</v>
      </c>
      <c r="C422" t="s">
        <v>2845</v>
      </c>
      <c r="D422" t="s">
        <v>442</v>
      </c>
      <c r="F422" s="430">
        <v>0.59236111111111112</v>
      </c>
      <c r="G422" s="430">
        <v>0.60277777777777775</v>
      </c>
      <c r="H422">
        <f>ROUND((Table90[[#This Row],[End Time]]-Table90[[#This Row],[Start Time]])*1440,0)</f>
        <v>15</v>
      </c>
      <c r="I422" t="s">
        <v>2665</v>
      </c>
      <c r="L422" t="s">
        <v>14</v>
      </c>
      <c r="M422" t="s">
        <v>897</v>
      </c>
      <c r="N422" t="s">
        <v>2827</v>
      </c>
    </row>
    <row r="423" spans="1:14">
      <c r="A423">
        <v>5</v>
      </c>
      <c r="B423" s="407">
        <v>45751</v>
      </c>
      <c r="C423" t="s">
        <v>32</v>
      </c>
      <c r="D423" t="s">
        <v>442</v>
      </c>
      <c r="F423" s="430">
        <v>0.60138888888888886</v>
      </c>
      <c r="G423" s="430">
        <v>0.60486111111111107</v>
      </c>
      <c r="H423">
        <f>ROUND((Table90[[#This Row],[End Time]]-Table90[[#This Row],[Start Time]])*1440,0)</f>
        <v>5</v>
      </c>
      <c r="L423" t="s">
        <v>14</v>
      </c>
      <c r="M423" t="s">
        <v>897</v>
      </c>
      <c r="N423" t="s">
        <v>2827</v>
      </c>
    </row>
    <row r="424" spans="1:14">
      <c r="A424">
        <v>5</v>
      </c>
      <c r="B424" s="407">
        <v>45751</v>
      </c>
      <c r="C424" t="s">
        <v>41</v>
      </c>
      <c r="D424" t="s">
        <v>442</v>
      </c>
      <c r="F424" s="430">
        <v>0.60486111111111107</v>
      </c>
      <c r="G424" s="430">
        <v>0.60833333333333328</v>
      </c>
      <c r="H424">
        <f>ROUND((Table90[[#This Row],[End Time]]-Table90[[#This Row],[Start Time]])*1440,0)</f>
        <v>5</v>
      </c>
      <c r="L424" t="s">
        <v>14</v>
      </c>
      <c r="M424" t="s">
        <v>897</v>
      </c>
      <c r="N424" t="s">
        <v>2827</v>
      </c>
    </row>
    <row r="425" spans="1:14">
      <c r="A425">
        <v>5</v>
      </c>
      <c r="B425" s="407">
        <v>45751</v>
      </c>
      <c r="C425" t="s">
        <v>41</v>
      </c>
      <c r="D425" t="s">
        <v>117</v>
      </c>
      <c r="F425" s="430">
        <v>0.60902777777777772</v>
      </c>
      <c r="G425" s="430">
        <v>0.61319444444444449</v>
      </c>
      <c r="H425">
        <f>ROUND((Table90[[#This Row],[End Time]]-Table90[[#This Row],[Start Time]])*1440,0)</f>
        <v>6</v>
      </c>
      <c r="L425" t="s">
        <v>14</v>
      </c>
      <c r="M425" t="s">
        <v>897</v>
      </c>
      <c r="N425" t="s">
        <v>2827</v>
      </c>
    </row>
    <row r="426" spans="1:14">
      <c r="A426">
        <v>5</v>
      </c>
      <c r="B426" s="407">
        <v>45751</v>
      </c>
      <c r="C426" t="s">
        <v>32</v>
      </c>
      <c r="D426" t="s">
        <v>45</v>
      </c>
      <c r="F426" s="430">
        <v>0.61527777777777781</v>
      </c>
      <c r="G426" s="430">
        <v>0.61597222222222225</v>
      </c>
      <c r="H426">
        <f>ROUND((Table90[[#This Row],[End Time]]-Table90[[#This Row],[Start Time]])*1440,0)</f>
        <v>1</v>
      </c>
      <c r="L426" t="s">
        <v>14</v>
      </c>
      <c r="M426" t="s">
        <v>897</v>
      </c>
      <c r="N426" t="s">
        <v>2827</v>
      </c>
    </row>
    <row r="427" spans="1:14">
      <c r="A427">
        <v>5</v>
      </c>
      <c r="B427" s="407">
        <v>45751</v>
      </c>
      <c r="C427" t="s">
        <v>41</v>
      </c>
      <c r="D427" t="s">
        <v>45</v>
      </c>
      <c r="F427" s="430">
        <v>0.61597222222222225</v>
      </c>
      <c r="G427" s="430">
        <v>0.62222222222222223</v>
      </c>
      <c r="H427">
        <f>ROUND((Table90[[#This Row],[End Time]]-Table90[[#This Row],[Start Time]])*1440,0)</f>
        <v>9</v>
      </c>
      <c r="L427" t="s">
        <v>14</v>
      </c>
      <c r="M427" t="s">
        <v>897</v>
      </c>
      <c r="N427" t="s">
        <v>2827</v>
      </c>
    </row>
    <row r="428" spans="1:14">
      <c r="A428">
        <v>5</v>
      </c>
      <c r="B428" s="407">
        <v>45751</v>
      </c>
      <c r="C428" t="s">
        <v>32</v>
      </c>
      <c r="D428" t="s">
        <v>51</v>
      </c>
      <c r="F428" s="430">
        <v>0.62222222222222223</v>
      </c>
      <c r="G428" s="430">
        <v>0.62291666666666667</v>
      </c>
      <c r="H428">
        <f>ROUND((Table90[[#This Row],[End Time]]-Table90[[#This Row],[Start Time]])*1440,0)</f>
        <v>1</v>
      </c>
      <c r="L428" t="s">
        <v>14</v>
      </c>
      <c r="M428" t="s">
        <v>897</v>
      </c>
      <c r="N428" t="s">
        <v>2827</v>
      </c>
    </row>
    <row r="429" spans="1:14">
      <c r="A429">
        <v>5</v>
      </c>
      <c r="B429" s="407">
        <v>45751</v>
      </c>
      <c r="C429" t="s">
        <v>41</v>
      </c>
      <c r="D429" t="s">
        <v>51</v>
      </c>
      <c r="F429" s="430">
        <v>0.62361111111111112</v>
      </c>
      <c r="G429" s="430">
        <v>0.63124999999999998</v>
      </c>
      <c r="H429">
        <f>ROUND((Table90[[#This Row],[End Time]]-Table90[[#This Row],[Start Time]])*1440,0)</f>
        <v>11</v>
      </c>
      <c r="L429" t="s">
        <v>14</v>
      </c>
      <c r="M429" t="s">
        <v>897</v>
      </c>
      <c r="N429" t="s">
        <v>2827</v>
      </c>
    </row>
    <row r="430" spans="1:14">
      <c r="A430">
        <v>5</v>
      </c>
      <c r="B430" s="407">
        <v>45751</v>
      </c>
      <c r="C430" t="s">
        <v>32</v>
      </c>
      <c r="F430" s="430">
        <v>0.63194444444444442</v>
      </c>
      <c r="G430" s="430">
        <v>0.63472222222222219</v>
      </c>
      <c r="H430">
        <f>ROUND((Table90[[#This Row],[End Time]]-Table90[[#This Row],[Start Time]])*1440,0)</f>
        <v>4</v>
      </c>
      <c r="I430" t="s">
        <v>2307</v>
      </c>
      <c r="L430" t="s">
        <v>14</v>
      </c>
      <c r="M430" t="s">
        <v>897</v>
      </c>
      <c r="N430" t="s">
        <v>2827</v>
      </c>
    </row>
    <row r="431" spans="1:14">
      <c r="A431">
        <v>5</v>
      </c>
      <c r="B431" s="407">
        <v>45751</v>
      </c>
      <c r="C431" t="s">
        <v>1289</v>
      </c>
      <c r="F431" s="430">
        <v>0.63541666666666663</v>
      </c>
      <c r="G431" s="430">
        <v>0.66666666666666663</v>
      </c>
      <c r="H431">
        <f>ROUND((Table90[[#This Row],[End Time]]-Table90[[#This Row],[Start Time]])*1440,0)</f>
        <v>45</v>
      </c>
      <c r="I431" t="s">
        <v>2666</v>
      </c>
      <c r="L431" t="s">
        <v>14</v>
      </c>
      <c r="M431" t="s">
        <v>897</v>
      </c>
      <c r="N431" t="s">
        <v>2827</v>
      </c>
    </row>
    <row r="432" spans="1:14">
      <c r="A432">
        <v>7</v>
      </c>
      <c r="B432" s="407">
        <v>45758</v>
      </c>
      <c r="C432" t="s">
        <v>25</v>
      </c>
      <c r="F432" s="430">
        <v>0.28125</v>
      </c>
      <c r="G432" s="430">
        <v>0.31111111111111112</v>
      </c>
      <c r="H432">
        <f>ROUND((Table90[[#This Row],[End Time]]-Table90[[#This Row],[Start Time]])*1440,0)</f>
        <v>43</v>
      </c>
      <c r="L432" t="s">
        <v>748</v>
      </c>
      <c r="M432" t="s">
        <v>2510</v>
      </c>
      <c r="N432" t="s">
        <v>2827</v>
      </c>
    </row>
    <row r="433" spans="1:14">
      <c r="A433">
        <v>7</v>
      </c>
      <c r="B433" s="407">
        <v>45758</v>
      </c>
      <c r="C433" t="s">
        <v>29</v>
      </c>
      <c r="D433" t="s">
        <v>2846</v>
      </c>
      <c r="F433" s="430">
        <v>0.31597222222222221</v>
      </c>
      <c r="G433" s="430">
        <v>0.32361111111111113</v>
      </c>
      <c r="H433">
        <f>ROUND((Table90[[#This Row],[End Time]]-Table90[[#This Row],[Start Time]])*1440,0)</f>
        <v>11</v>
      </c>
      <c r="L433" t="s">
        <v>748</v>
      </c>
      <c r="M433" t="s">
        <v>2510</v>
      </c>
      <c r="N433" t="s">
        <v>2827</v>
      </c>
    </row>
    <row r="434" spans="1:14">
      <c r="A434">
        <v>7</v>
      </c>
      <c r="B434" s="407">
        <v>45758</v>
      </c>
      <c r="C434" t="s">
        <v>32</v>
      </c>
      <c r="D434" t="s">
        <v>2846</v>
      </c>
      <c r="F434" s="430">
        <v>0.32361111111111113</v>
      </c>
      <c r="G434" s="430">
        <v>0.32569444444444445</v>
      </c>
      <c r="H434">
        <f>ROUND((Table90[[#This Row],[End Time]]-Table90[[#This Row],[Start Time]])*1440,0)</f>
        <v>3</v>
      </c>
      <c r="L434" t="s">
        <v>748</v>
      </c>
      <c r="M434" t="s">
        <v>2510</v>
      </c>
      <c r="N434" t="s">
        <v>2827</v>
      </c>
    </row>
    <row r="435" spans="1:14">
      <c r="A435">
        <v>7</v>
      </c>
      <c r="B435" s="407">
        <v>45758</v>
      </c>
      <c r="C435" t="s">
        <v>41</v>
      </c>
      <c r="D435" t="s">
        <v>442</v>
      </c>
      <c r="F435" s="430">
        <v>0.3263888888888889</v>
      </c>
      <c r="G435" s="430">
        <v>0.32847222222222222</v>
      </c>
      <c r="H435">
        <f>ROUND((Table90[[#This Row],[End Time]]-Table90[[#This Row],[Start Time]])*1440,0)</f>
        <v>3</v>
      </c>
      <c r="L435" t="s">
        <v>748</v>
      </c>
      <c r="M435" t="s">
        <v>2510</v>
      </c>
      <c r="N435" t="s">
        <v>2827</v>
      </c>
    </row>
    <row r="436" spans="1:14">
      <c r="A436">
        <v>7</v>
      </c>
      <c r="B436" s="407">
        <v>45758</v>
      </c>
      <c r="C436" t="s">
        <v>29</v>
      </c>
      <c r="D436" t="s">
        <v>117</v>
      </c>
      <c r="F436" s="430">
        <v>0.32847222222222222</v>
      </c>
      <c r="G436" s="430">
        <v>0.33055555555555555</v>
      </c>
      <c r="H436">
        <f>ROUND((Table90[[#This Row],[End Time]]-Table90[[#This Row],[Start Time]])*1440,0)</f>
        <v>3</v>
      </c>
      <c r="L436" t="s">
        <v>748</v>
      </c>
      <c r="M436" t="s">
        <v>2510</v>
      </c>
      <c r="N436" t="s">
        <v>2827</v>
      </c>
    </row>
    <row r="437" spans="1:14">
      <c r="A437">
        <v>7</v>
      </c>
      <c r="B437" s="407">
        <v>45758</v>
      </c>
      <c r="C437" t="s">
        <v>32</v>
      </c>
      <c r="D437" t="s">
        <v>45</v>
      </c>
      <c r="F437" s="430">
        <v>0.33055555555555555</v>
      </c>
      <c r="G437" s="430">
        <v>0.33124999999999999</v>
      </c>
      <c r="H437">
        <f>ROUND((Table90[[#This Row],[End Time]]-Table90[[#This Row],[Start Time]])*1440,0)</f>
        <v>1</v>
      </c>
      <c r="L437" t="s">
        <v>748</v>
      </c>
      <c r="M437" t="s">
        <v>2510</v>
      </c>
      <c r="N437" t="s">
        <v>2827</v>
      </c>
    </row>
    <row r="438" spans="1:14">
      <c r="A438">
        <v>7</v>
      </c>
      <c r="B438" s="407">
        <v>45758</v>
      </c>
      <c r="C438" t="s">
        <v>41</v>
      </c>
      <c r="D438" t="s">
        <v>45</v>
      </c>
      <c r="F438" s="430">
        <v>0.33124999999999999</v>
      </c>
      <c r="G438" s="430">
        <v>0.33888888888888891</v>
      </c>
      <c r="H438">
        <f>ROUND((Table90[[#This Row],[End Time]]-Table90[[#This Row],[Start Time]])*1440,0)</f>
        <v>11</v>
      </c>
      <c r="L438" t="s">
        <v>748</v>
      </c>
      <c r="M438" t="s">
        <v>2510</v>
      </c>
      <c r="N438" t="s">
        <v>2827</v>
      </c>
    </row>
    <row r="439" spans="1:14">
      <c r="A439">
        <v>7</v>
      </c>
      <c r="B439" s="407">
        <v>45758</v>
      </c>
      <c r="C439" t="s">
        <v>32</v>
      </c>
      <c r="D439" t="s">
        <v>51</v>
      </c>
      <c r="F439" s="430">
        <v>0.33888888888888891</v>
      </c>
      <c r="G439" s="430">
        <v>0.34027777777777779</v>
      </c>
      <c r="H439">
        <f>ROUND((Table90[[#This Row],[End Time]]-Table90[[#This Row],[Start Time]])*1440,0)</f>
        <v>2</v>
      </c>
      <c r="L439" t="s">
        <v>748</v>
      </c>
      <c r="M439" t="s">
        <v>2510</v>
      </c>
      <c r="N439" t="s">
        <v>2827</v>
      </c>
    </row>
    <row r="440" spans="1:14">
      <c r="A440">
        <v>7</v>
      </c>
      <c r="B440" s="407">
        <v>45758</v>
      </c>
      <c r="C440" t="s">
        <v>55</v>
      </c>
      <c r="D440" t="s">
        <v>51</v>
      </c>
      <c r="F440" s="430">
        <v>0.34097222222222223</v>
      </c>
      <c r="G440" s="430">
        <v>0.34375</v>
      </c>
      <c r="H440">
        <f>ROUND((Table90[[#This Row],[End Time]]-Table90[[#This Row],[Start Time]])*1440,0)</f>
        <v>4</v>
      </c>
      <c r="L440" t="s">
        <v>748</v>
      </c>
      <c r="M440" t="s">
        <v>2510</v>
      </c>
      <c r="N440" t="s">
        <v>2827</v>
      </c>
    </row>
    <row r="441" spans="1:14">
      <c r="A441">
        <v>7</v>
      </c>
      <c r="B441" s="407">
        <v>45758</v>
      </c>
      <c r="C441" t="s">
        <v>41</v>
      </c>
      <c r="D441" t="s">
        <v>51</v>
      </c>
      <c r="F441" s="430">
        <v>0.34513888888888888</v>
      </c>
      <c r="G441" s="430">
        <v>0.3611111111111111</v>
      </c>
      <c r="H441">
        <f>ROUND((Table90[[#This Row],[End Time]]-Table90[[#This Row],[Start Time]])*1440,0)</f>
        <v>23</v>
      </c>
      <c r="L441" t="s">
        <v>748</v>
      </c>
      <c r="M441" t="s">
        <v>2510</v>
      </c>
      <c r="N441" t="s">
        <v>2827</v>
      </c>
    </row>
    <row r="442" spans="1:14">
      <c r="A442">
        <v>7</v>
      </c>
      <c r="B442" s="407">
        <v>45758</v>
      </c>
      <c r="C442" t="s">
        <v>55</v>
      </c>
      <c r="D442" t="s">
        <v>51</v>
      </c>
      <c r="F442" s="430">
        <v>0.36180555555555555</v>
      </c>
      <c r="G442" s="430">
        <v>0.37152777777777779</v>
      </c>
      <c r="H442">
        <f>ROUND((Table90[[#This Row],[End Time]]-Table90[[#This Row],[Start Time]])*1440,0)</f>
        <v>14</v>
      </c>
      <c r="I442" t="s">
        <v>2677</v>
      </c>
      <c r="L442" t="s">
        <v>748</v>
      </c>
      <c r="M442" t="s">
        <v>2510</v>
      </c>
      <c r="N442" t="s">
        <v>2827</v>
      </c>
    </row>
    <row r="443" spans="1:14">
      <c r="A443">
        <v>7</v>
      </c>
      <c r="B443" s="407">
        <v>45758</v>
      </c>
      <c r="C443" t="s">
        <v>32</v>
      </c>
      <c r="D443" t="s">
        <v>45</v>
      </c>
      <c r="F443" s="430">
        <v>0.37291666666666667</v>
      </c>
      <c r="G443" s="430">
        <v>0.37430555555555556</v>
      </c>
      <c r="H443">
        <f>ROUND((Table90[[#This Row],[End Time]]-Table90[[#This Row],[Start Time]])*1440,0)</f>
        <v>2</v>
      </c>
      <c r="L443" t="s">
        <v>748</v>
      </c>
      <c r="M443" t="s">
        <v>2510</v>
      </c>
      <c r="N443" t="s">
        <v>2827</v>
      </c>
    </row>
    <row r="444" spans="1:14">
      <c r="A444">
        <v>7</v>
      </c>
      <c r="B444" s="407">
        <v>45758</v>
      </c>
      <c r="C444" t="s">
        <v>2838</v>
      </c>
      <c r="D444" t="s">
        <v>45</v>
      </c>
      <c r="F444" s="430">
        <v>0.37638888888888888</v>
      </c>
      <c r="G444" s="430">
        <v>0.3888888888888889</v>
      </c>
      <c r="H444">
        <f>ROUND((Table90[[#This Row],[End Time]]-Table90[[#This Row],[Start Time]])*1440,0)</f>
        <v>18</v>
      </c>
      <c r="L444" t="s">
        <v>748</v>
      </c>
      <c r="M444" t="s">
        <v>2510</v>
      </c>
      <c r="N444" t="s">
        <v>2827</v>
      </c>
    </row>
    <row r="445" spans="1:14">
      <c r="A445">
        <v>7</v>
      </c>
      <c r="B445" s="407">
        <v>45758</v>
      </c>
      <c r="C445" t="s">
        <v>32</v>
      </c>
      <c r="D445" t="s">
        <v>2846</v>
      </c>
      <c r="F445" s="430">
        <v>0.3888888888888889</v>
      </c>
      <c r="G445" s="430">
        <v>0.38958333333333334</v>
      </c>
      <c r="H445">
        <f>ROUND((Table90[[#This Row],[End Time]]-Table90[[#This Row],[Start Time]])*1440,0)</f>
        <v>1</v>
      </c>
      <c r="L445" t="s">
        <v>748</v>
      </c>
      <c r="M445" t="s">
        <v>2510</v>
      </c>
      <c r="N445" t="s">
        <v>2827</v>
      </c>
    </row>
    <row r="446" spans="1:14">
      <c r="A446">
        <v>7</v>
      </c>
      <c r="B446" s="407">
        <v>45758</v>
      </c>
      <c r="C446" t="s">
        <v>2845</v>
      </c>
      <c r="D446" t="s">
        <v>442</v>
      </c>
      <c r="F446" s="430">
        <v>0.39027777777777778</v>
      </c>
      <c r="G446" s="430">
        <v>0.3972222222222222</v>
      </c>
      <c r="H446">
        <f>ROUND((Table90[[#This Row],[End Time]]-Table90[[#This Row],[Start Time]])*1440,0)</f>
        <v>10</v>
      </c>
      <c r="I446" t="s">
        <v>2678</v>
      </c>
      <c r="L446" t="s">
        <v>748</v>
      </c>
      <c r="M446" t="s">
        <v>2510</v>
      </c>
      <c r="N446" t="s">
        <v>2827</v>
      </c>
    </row>
    <row r="447" spans="1:14">
      <c r="A447">
        <v>7</v>
      </c>
      <c r="B447" s="407">
        <v>45758</v>
      </c>
      <c r="C447" t="s">
        <v>2838</v>
      </c>
      <c r="D447" t="s">
        <v>442</v>
      </c>
      <c r="F447" s="430">
        <v>0.3972222222222222</v>
      </c>
      <c r="G447" s="430">
        <v>0.41041666666666665</v>
      </c>
      <c r="H447">
        <f>ROUND((Table90[[#This Row],[End Time]]-Table90[[#This Row],[Start Time]])*1440,0)</f>
        <v>19</v>
      </c>
      <c r="I447" t="s">
        <v>2679</v>
      </c>
      <c r="L447" t="s">
        <v>748</v>
      </c>
      <c r="M447" t="s">
        <v>2510</v>
      </c>
      <c r="N447" t="s">
        <v>2827</v>
      </c>
    </row>
    <row r="448" spans="1:14">
      <c r="A448">
        <v>7</v>
      </c>
      <c r="B448" s="407">
        <v>45758</v>
      </c>
      <c r="C448" t="s">
        <v>2838</v>
      </c>
      <c r="D448" t="s">
        <v>117</v>
      </c>
      <c r="F448" s="430">
        <v>0.41041666666666665</v>
      </c>
      <c r="G448" s="430">
        <v>0.42152777777777778</v>
      </c>
      <c r="H448">
        <f>ROUND((Table90[[#This Row],[End Time]]-Table90[[#This Row],[Start Time]])*1440,0)</f>
        <v>16</v>
      </c>
      <c r="I448" t="s">
        <v>2680</v>
      </c>
      <c r="L448" t="s">
        <v>748</v>
      </c>
      <c r="M448" t="s">
        <v>2510</v>
      </c>
      <c r="N448" t="s">
        <v>2827</v>
      </c>
    </row>
    <row r="449" spans="1:14">
      <c r="A449">
        <v>7</v>
      </c>
      <c r="B449" s="407">
        <v>45758</v>
      </c>
      <c r="C449" t="s">
        <v>1022</v>
      </c>
      <c r="F449" s="430">
        <v>0.42222222222222222</v>
      </c>
      <c r="G449" s="430">
        <v>0.44097222222222221</v>
      </c>
      <c r="H449">
        <f>ROUND((Table90[[#This Row],[End Time]]-Table90[[#This Row],[Start Time]])*1440,0)</f>
        <v>27</v>
      </c>
      <c r="L449" t="s">
        <v>748</v>
      </c>
      <c r="M449" t="s">
        <v>2510</v>
      </c>
      <c r="N449" t="s">
        <v>2827</v>
      </c>
    </row>
    <row r="450" spans="1:14">
      <c r="A450">
        <v>7</v>
      </c>
      <c r="B450" s="407">
        <v>45758</v>
      </c>
      <c r="C450" t="s">
        <v>25</v>
      </c>
      <c r="F450" s="430">
        <v>0.44097222222222221</v>
      </c>
      <c r="G450" s="430">
        <v>0.44791666666666669</v>
      </c>
      <c r="H450">
        <f>ROUND((Table90[[#This Row],[End Time]]-Table90[[#This Row],[Start Time]])*1440,0)</f>
        <v>10</v>
      </c>
      <c r="L450" t="s">
        <v>748</v>
      </c>
      <c r="M450" t="s">
        <v>2510</v>
      </c>
      <c r="N450" t="s">
        <v>2827</v>
      </c>
    </row>
    <row r="451" spans="1:14">
      <c r="A451">
        <v>7</v>
      </c>
      <c r="B451" s="407">
        <v>45758</v>
      </c>
      <c r="C451" t="s">
        <v>1830</v>
      </c>
      <c r="D451" t="s">
        <v>117</v>
      </c>
      <c r="F451" s="430">
        <v>0.44791666666666669</v>
      </c>
      <c r="G451" s="430">
        <v>0.45694444444444443</v>
      </c>
      <c r="H451">
        <f>ROUND((Table90[[#This Row],[End Time]]-Table90[[#This Row],[Start Time]])*1440,0)</f>
        <v>13</v>
      </c>
      <c r="I451" t="s">
        <v>2681</v>
      </c>
      <c r="L451" t="s">
        <v>748</v>
      </c>
      <c r="M451" t="s">
        <v>2510</v>
      </c>
      <c r="N451" t="s">
        <v>2827</v>
      </c>
    </row>
    <row r="452" spans="1:14">
      <c r="A452">
        <v>7</v>
      </c>
      <c r="B452" s="407">
        <v>45758</v>
      </c>
      <c r="C452" t="s">
        <v>32</v>
      </c>
      <c r="D452" t="s">
        <v>2846</v>
      </c>
      <c r="F452" s="430">
        <v>0.45694444444444443</v>
      </c>
      <c r="G452" s="430">
        <v>0.45833333333333331</v>
      </c>
      <c r="H452">
        <f>ROUND((Table90[[#This Row],[End Time]]-Table90[[#This Row],[Start Time]])*1440,0)</f>
        <v>2</v>
      </c>
      <c r="L452" t="s">
        <v>748</v>
      </c>
      <c r="M452" t="s">
        <v>2510</v>
      </c>
      <c r="N452" t="s">
        <v>2827</v>
      </c>
    </row>
    <row r="453" spans="1:14">
      <c r="A453">
        <v>7</v>
      </c>
      <c r="B453" s="407">
        <v>45758</v>
      </c>
      <c r="C453" t="s">
        <v>41</v>
      </c>
      <c r="D453" t="s">
        <v>117</v>
      </c>
      <c r="F453" s="430">
        <v>0.45902777777777776</v>
      </c>
      <c r="G453" s="430">
        <v>0.46875</v>
      </c>
      <c r="H453">
        <f>ROUND((Table90[[#This Row],[End Time]]-Table90[[#This Row],[Start Time]])*1440,0)</f>
        <v>14</v>
      </c>
      <c r="L453" t="s">
        <v>748</v>
      </c>
      <c r="M453" t="s">
        <v>2510</v>
      </c>
      <c r="N453" t="s">
        <v>2827</v>
      </c>
    </row>
    <row r="454" spans="1:14">
      <c r="A454">
        <v>7</v>
      </c>
      <c r="B454" s="407">
        <v>45758</v>
      </c>
      <c r="C454" t="s">
        <v>32</v>
      </c>
      <c r="D454" t="s">
        <v>51</v>
      </c>
      <c r="F454" s="430">
        <v>0.47013888888888888</v>
      </c>
      <c r="G454" s="430">
        <v>0.47152777777777777</v>
      </c>
      <c r="H454">
        <f>ROUND((Table90[[#This Row],[End Time]]-Table90[[#This Row],[Start Time]])*1440,0)</f>
        <v>2</v>
      </c>
      <c r="L454" t="s">
        <v>748</v>
      </c>
      <c r="M454" t="s">
        <v>2510</v>
      </c>
      <c r="N454" t="s">
        <v>2827</v>
      </c>
    </row>
    <row r="455" spans="1:14">
      <c r="A455">
        <v>7</v>
      </c>
      <c r="B455" s="407">
        <v>45758</v>
      </c>
      <c r="C455" t="s">
        <v>2838</v>
      </c>
      <c r="D455" t="s">
        <v>51</v>
      </c>
      <c r="F455" s="430">
        <v>0.47152777777777777</v>
      </c>
      <c r="G455" s="430">
        <v>0.49236111111111114</v>
      </c>
      <c r="H455">
        <f>ROUND((Table90[[#This Row],[End Time]]-Table90[[#This Row],[Start Time]])*1440,0)</f>
        <v>30</v>
      </c>
      <c r="L455" t="s">
        <v>748</v>
      </c>
      <c r="M455" t="s">
        <v>2510</v>
      </c>
      <c r="N455" t="s">
        <v>2827</v>
      </c>
    </row>
    <row r="456" spans="1:14">
      <c r="A456">
        <v>7</v>
      </c>
      <c r="B456" s="407">
        <v>45758</v>
      </c>
      <c r="C456" t="s">
        <v>29</v>
      </c>
      <c r="D456" t="s">
        <v>51</v>
      </c>
      <c r="F456" s="430">
        <v>0.49305555555555558</v>
      </c>
      <c r="G456" s="430">
        <v>0.49722222222222223</v>
      </c>
      <c r="H456">
        <f>ROUND((Table90[[#This Row],[End Time]]-Table90[[#This Row],[Start Time]])*1440,0)</f>
        <v>6</v>
      </c>
      <c r="I456" t="s">
        <v>2682</v>
      </c>
      <c r="L456" t="s">
        <v>748</v>
      </c>
      <c r="M456" t="s">
        <v>2510</v>
      </c>
      <c r="N456" t="s">
        <v>2827</v>
      </c>
    </row>
    <row r="457" spans="1:14">
      <c r="A457">
        <v>7</v>
      </c>
      <c r="B457" s="407">
        <v>45758</v>
      </c>
      <c r="C457" t="s">
        <v>32</v>
      </c>
      <c r="D457" t="s">
        <v>45</v>
      </c>
      <c r="F457" s="430">
        <v>0.49791666666666667</v>
      </c>
      <c r="G457" s="430">
        <v>0.49930555555555556</v>
      </c>
      <c r="H457">
        <f>ROUND((Table90[[#This Row],[End Time]]-Table90[[#This Row],[Start Time]])*1440,0)</f>
        <v>2</v>
      </c>
      <c r="L457" t="s">
        <v>748</v>
      </c>
      <c r="M457" t="s">
        <v>2510</v>
      </c>
      <c r="N457" t="s">
        <v>2827</v>
      </c>
    </row>
    <row r="458" spans="1:14">
      <c r="A458">
        <v>7</v>
      </c>
      <c r="B458" s="407">
        <v>45758</v>
      </c>
      <c r="C458" t="s">
        <v>2838</v>
      </c>
      <c r="D458" t="s">
        <v>45</v>
      </c>
      <c r="F458" s="430">
        <v>0.49930555555555556</v>
      </c>
      <c r="G458" s="430">
        <v>0.51388888888888884</v>
      </c>
      <c r="H458">
        <f>ROUND((Table90[[#This Row],[End Time]]-Table90[[#This Row],[Start Time]])*1440,0)</f>
        <v>21</v>
      </c>
      <c r="L458" t="s">
        <v>748</v>
      </c>
      <c r="M458" t="s">
        <v>2510</v>
      </c>
      <c r="N458" t="s">
        <v>2827</v>
      </c>
    </row>
    <row r="459" spans="1:14">
      <c r="A459">
        <v>7</v>
      </c>
      <c r="B459" s="407">
        <v>45758</v>
      </c>
      <c r="C459" t="s">
        <v>41</v>
      </c>
      <c r="D459" t="s">
        <v>442</v>
      </c>
      <c r="F459" s="430">
        <v>0.50069444444444444</v>
      </c>
      <c r="G459" s="430">
        <v>0.51597222222222228</v>
      </c>
      <c r="H459">
        <f>ROUND((Table90[[#This Row],[End Time]]-Table90[[#This Row],[Start Time]])*1440,0)</f>
        <v>22</v>
      </c>
      <c r="L459" t="s">
        <v>748</v>
      </c>
      <c r="M459" t="s">
        <v>2510</v>
      </c>
      <c r="N459" t="s">
        <v>2827</v>
      </c>
    </row>
    <row r="460" spans="1:14">
      <c r="A460">
        <v>7</v>
      </c>
      <c r="B460" s="407">
        <v>45758</v>
      </c>
      <c r="C460" t="s">
        <v>32</v>
      </c>
      <c r="F460" s="430">
        <v>0.51597222222222228</v>
      </c>
      <c r="G460" s="430">
        <v>0.5180555555555556</v>
      </c>
      <c r="H460">
        <f>ROUND((Table90[[#This Row],[End Time]]-Table90[[#This Row],[Start Time]])*1440,0)</f>
        <v>3</v>
      </c>
      <c r="I460" t="s">
        <v>2582</v>
      </c>
      <c r="L460" t="s">
        <v>748</v>
      </c>
      <c r="M460" t="s">
        <v>2510</v>
      </c>
      <c r="N460" t="s">
        <v>2827</v>
      </c>
    </row>
    <row r="461" spans="1:14">
      <c r="A461">
        <v>7</v>
      </c>
      <c r="B461" s="407">
        <v>45758</v>
      </c>
      <c r="C461" t="s">
        <v>1030</v>
      </c>
      <c r="F461" s="430">
        <v>0.5180555555555556</v>
      </c>
      <c r="G461" s="430">
        <v>0.56736111111111109</v>
      </c>
      <c r="H461">
        <f>ROUND((Table90[[#This Row],[End Time]]-Table90[[#This Row],[Start Time]])*1440,0)</f>
        <v>71</v>
      </c>
      <c r="L461" t="s">
        <v>748</v>
      </c>
      <c r="M461" t="s">
        <v>2510</v>
      </c>
      <c r="N461" t="s">
        <v>2827</v>
      </c>
    </row>
    <row r="462" spans="1:14">
      <c r="A462">
        <v>7</v>
      </c>
      <c r="B462" s="407">
        <v>45758</v>
      </c>
      <c r="C462" t="s">
        <v>32</v>
      </c>
      <c r="D462" t="s">
        <v>2846</v>
      </c>
      <c r="F462" s="430">
        <v>0.56736111111111109</v>
      </c>
      <c r="G462" s="430">
        <v>0.57013888888888886</v>
      </c>
      <c r="H462">
        <f>ROUND((Table90[[#This Row],[End Time]]-Table90[[#This Row],[Start Time]])*1440,0)</f>
        <v>4</v>
      </c>
      <c r="L462" t="s">
        <v>748</v>
      </c>
      <c r="M462" t="s">
        <v>2510</v>
      </c>
      <c r="N462" t="s">
        <v>2827</v>
      </c>
    </row>
    <row r="463" spans="1:14">
      <c r="A463">
        <v>7</v>
      </c>
      <c r="B463" s="407">
        <v>45758</v>
      </c>
      <c r="C463" t="s">
        <v>2838</v>
      </c>
      <c r="D463" t="s">
        <v>2846</v>
      </c>
      <c r="F463" s="430">
        <v>0.5708333333333333</v>
      </c>
      <c r="G463" s="430">
        <v>0.58125000000000004</v>
      </c>
      <c r="H463">
        <f>ROUND((Table90[[#This Row],[End Time]]-Table90[[#This Row],[Start Time]])*1440,0)</f>
        <v>15</v>
      </c>
      <c r="I463" t="s">
        <v>2683</v>
      </c>
      <c r="L463" t="s">
        <v>748</v>
      </c>
      <c r="M463" t="s">
        <v>2510</v>
      </c>
      <c r="N463" t="s">
        <v>2827</v>
      </c>
    </row>
    <row r="464" spans="1:14">
      <c r="A464">
        <v>7</v>
      </c>
      <c r="B464" s="407">
        <v>45758</v>
      </c>
      <c r="C464" t="s">
        <v>226</v>
      </c>
      <c r="D464" t="s">
        <v>45</v>
      </c>
      <c r="F464" s="430">
        <v>0.58194444444444449</v>
      </c>
      <c r="G464" s="430">
        <v>0.59027777777777779</v>
      </c>
      <c r="H464">
        <f>ROUND((Table90[[#This Row],[End Time]]-Table90[[#This Row],[Start Time]])*1440,0)</f>
        <v>12</v>
      </c>
      <c r="I464" t="s">
        <v>2684</v>
      </c>
      <c r="L464" t="s">
        <v>748</v>
      </c>
      <c r="M464" t="s">
        <v>2510</v>
      </c>
      <c r="N464" t="s">
        <v>2827</v>
      </c>
    </row>
    <row r="465" spans="1:14">
      <c r="A465">
        <v>7</v>
      </c>
      <c r="B465" s="407">
        <v>45758</v>
      </c>
      <c r="C465" t="s">
        <v>32</v>
      </c>
      <c r="D465" t="s">
        <v>51</v>
      </c>
      <c r="F465" s="430">
        <v>0.59097222222222223</v>
      </c>
      <c r="G465" s="430">
        <v>0.59236111111111112</v>
      </c>
      <c r="H465">
        <f>ROUND((Table90[[#This Row],[End Time]]-Table90[[#This Row],[Start Time]])*1440,0)</f>
        <v>2</v>
      </c>
      <c r="L465" t="s">
        <v>748</v>
      </c>
      <c r="M465" t="s">
        <v>2510</v>
      </c>
      <c r="N465" t="s">
        <v>2827</v>
      </c>
    </row>
    <row r="466" spans="1:14">
      <c r="A466">
        <v>7</v>
      </c>
      <c r="B466" s="407">
        <v>45758</v>
      </c>
      <c r="C466" t="s">
        <v>2848</v>
      </c>
      <c r="D466" t="s">
        <v>51</v>
      </c>
      <c r="F466" s="430">
        <v>0.59236111111111112</v>
      </c>
      <c r="G466" s="430">
        <v>0.59305555555555556</v>
      </c>
      <c r="H466">
        <f>ROUND((Table90[[#This Row],[End Time]]-Table90[[#This Row],[Start Time]])*1440,0)</f>
        <v>1</v>
      </c>
      <c r="I466" t="s">
        <v>2685</v>
      </c>
      <c r="L466" t="s">
        <v>748</v>
      </c>
      <c r="M466" t="s">
        <v>2510</v>
      </c>
      <c r="N466" t="s">
        <v>2827</v>
      </c>
    </row>
    <row r="467" spans="1:14">
      <c r="A467">
        <v>7</v>
      </c>
      <c r="B467" s="407">
        <v>45758</v>
      </c>
      <c r="C467" t="s">
        <v>41</v>
      </c>
      <c r="D467" t="s">
        <v>51</v>
      </c>
      <c r="F467" s="430">
        <v>0.59305555555555556</v>
      </c>
      <c r="G467" s="430">
        <v>0.60277777777777775</v>
      </c>
      <c r="H467">
        <f>ROUND((Table90[[#This Row],[End Time]]-Table90[[#This Row],[Start Time]])*1440,0)</f>
        <v>14</v>
      </c>
      <c r="L467" t="s">
        <v>748</v>
      </c>
      <c r="M467" t="s">
        <v>2510</v>
      </c>
      <c r="N467" t="s">
        <v>2827</v>
      </c>
    </row>
    <row r="468" spans="1:14">
      <c r="A468">
        <v>7</v>
      </c>
      <c r="B468" s="407">
        <v>45758</v>
      </c>
      <c r="C468" t="s">
        <v>55</v>
      </c>
      <c r="D468" t="s">
        <v>51</v>
      </c>
      <c r="F468" s="430">
        <v>0.60277777777777775</v>
      </c>
      <c r="G468" s="430">
        <v>0.60416666666666663</v>
      </c>
      <c r="H468">
        <f>ROUND((Table90[[#This Row],[End Time]]-Table90[[#This Row],[Start Time]])*1440,0)</f>
        <v>2</v>
      </c>
      <c r="L468" t="s">
        <v>748</v>
      </c>
      <c r="M468" t="s">
        <v>2510</v>
      </c>
      <c r="N468" t="s">
        <v>2827</v>
      </c>
    </row>
    <row r="469" spans="1:14">
      <c r="A469">
        <v>7</v>
      </c>
      <c r="B469" s="407">
        <v>45758</v>
      </c>
      <c r="C469" t="s">
        <v>32</v>
      </c>
      <c r="D469" t="s">
        <v>2846</v>
      </c>
      <c r="F469" s="430">
        <v>0.60624999999999996</v>
      </c>
      <c r="G469" s="430">
        <v>0.60763888888888884</v>
      </c>
      <c r="H469">
        <f>ROUND((Table90[[#This Row],[End Time]]-Table90[[#This Row],[Start Time]])*1440,0)</f>
        <v>2</v>
      </c>
      <c r="L469" t="s">
        <v>748</v>
      </c>
      <c r="M469" t="s">
        <v>2510</v>
      </c>
      <c r="N469" t="s">
        <v>2827</v>
      </c>
    </row>
    <row r="470" spans="1:14">
      <c r="A470">
        <v>7</v>
      </c>
      <c r="B470" s="407">
        <v>45758</v>
      </c>
      <c r="C470" t="s">
        <v>226</v>
      </c>
      <c r="D470" t="s">
        <v>442</v>
      </c>
      <c r="F470" s="430">
        <v>0.60833333333333328</v>
      </c>
      <c r="G470" s="430">
        <v>0.61041666666666672</v>
      </c>
      <c r="H470">
        <f>ROUND((Table90[[#This Row],[End Time]]-Table90[[#This Row],[Start Time]])*1440,0)</f>
        <v>3</v>
      </c>
      <c r="I470" t="s">
        <v>2686</v>
      </c>
      <c r="L470" t="s">
        <v>748</v>
      </c>
      <c r="M470" t="s">
        <v>2510</v>
      </c>
      <c r="N470" t="s">
        <v>2827</v>
      </c>
    </row>
    <row r="471" spans="1:14">
      <c r="A471">
        <v>7</v>
      </c>
      <c r="B471" s="407">
        <v>45758</v>
      </c>
      <c r="C471" t="s">
        <v>41</v>
      </c>
      <c r="D471" t="s">
        <v>117</v>
      </c>
      <c r="F471" s="430">
        <v>0.61041666666666672</v>
      </c>
      <c r="G471" s="430">
        <v>0.62013888888888891</v>
      </c>
      <c r="H471">
        <f>ROUND((Table90[[#This Row],[End Time]]-Table90[[#This Row],[Start Time]])*1440,0)</f>
        <v>14</v>
      </c>
      <c r="L471" t="s">
        <v>748</v>
      </c>
      <c r="M471" t="s">
        <v>2510</v>
      </c>
      <c r="N471" t="s">
        <v>2827</v>
      </c>
    </row>
    <row r="472" spans="1:14">
      <c r="A472">
        <v>7</v>
      </c>
      <c r="B472" s="407">
        <v>45758</v>
      </c>
      <c r="C472" t="s">
        <v>32</v>
      </c>
      <c r="F472" s="430">
        <v>0.62013888888888891</v>
      </c>
      <c r="G472" s="430">
        <v>0.62152777777777779</v>
      </c>
      <c r="H472">
        <f>ROUND((Table90[[#This Row],[End Time]]-Table90[[#This Row],[Start Time]])*1440,0)</f>
        <v>2</v>
      </c>
      <c r="I472" t="s">
        <v>2307</v>
      </c>
      <c r="L472" t="s">
        <v>748</v>
      </c>
      <c r="M472" t="s">
        <v>2510</v>
      </c>
      <c r="N472" t="s">
        <v>2827</v>
      </c>
    </row>
    <row r="473" spans="1:14">
      <c r="A473">
        <v>7</v>
      </c>
      <c r="B473" s="407">
        <v>45758</v>
      </c>
      <c r="C473" t="s">
        <v>1289</v>
      </c>
      <c r="F473" s="430">
        <v>0.62152777777777779</v>
      </c>
      <c r="G473" s="430">
        <v>0.625</v>
      </c>
      <c r="H473">
        <f>ROUND((Table90[[#This Row],[End Time]]-Table90[[#This Row],[Start Time]])*1440,0)</f>
        <v>5</v>
      </c>
      <c r="I473" t="s">
        <v>2687</v>
      </c>
      <c r="L473" t="s">
        <v>748</v>
      </c>
      <c r="M473" t="s">
        <v>2510</v>
      </c>
      <c r="N473" t="s">
        <v>2827</v>
      </c>
    </row>
    <row r="474" spans="1:14">
      <c r="A474">
        <v>3</v>
      </c>
      <c r="B474" s="407">
        <v>45739</v>
      </c>
      <c r="C474" s="441" t="s">
        <v>986</v>
      </c>
      <c r="D474" s="441"/>
      <c r="E474" s="441" t="s">
        <v>2806</v>
      </c>
      <c r="F474" s="430">
        <v>0.28125</v>
      </c>
      <c r="G474" s="430">
        <v>0.30208333333333331</v>
      </c>
      <c r="H474">
        <f>ROUND((Table90[[#This Row],[End Time]]-Table90[[#This Row],[Start Time]])*1440,0)</f>
        <v>30</v>
      </c>
      <c r="I474" s="441" t="s">
        <v>1102</v>
      </c>
      <c r="J474" s="441" t="s">
        <v>1103</v>
      </c>
      <c r="K474" s="441"/>
      <c r="L474" s="441" t="s">
        <v>14</v>
      </c>
      <c r="M474" s="441" t="s">
        <v>1100</v>
      </c>
      <c r="N474" s="441" t="s">
        <v>2825</v>
      </c>
    </row>
    <row r="475" spans="1:14">
      <c r="A475">
        <v>3</v>
      </c>
      <c r="B475" s="407">
        <v>45739</v>
      </c>
      <c r="C475" s="441" t="s">
        <v>29</v>
      </c>
      <c r="D475" s="441" t="s">
        <v>442</v>
      </c>
      <c r="E475" s="441" t="s">
        <v>2806</v>
      </c>
      <c r="F475" s="430">
        <v>0.30555555555555558</v>
      </c>
      <c r="G475" s="430">
        <v>0.31666666666666665</v>
      </c>
      <c r="H475">
        <f>ROUND((Table90[[#This Row],[End Time]]-Table90[[#This Row],[Start Time]])*1440,0)</f>
        <v>16</v>
      </c>
      <c r="I475" s="441" t="s">
        <v>1104</v>
      </c>
      <c r="J475" s="441"/>
      <c r="K475" s="441"/>
      <c r="L475" s="441" t="s">
        <v>14</v>
      </c>
      <c r="M475" s="441" t="s">
        <v>1100</v>
      </c>
      <c r="N475" s="441" t="s">
        <v>2825</v>
      </c>
    </row>
    <row r="476" spans="1:14">
      <c r="A476">
        <v>3</v>
      </c>
      <c r="B476" s="407">
        <v>45739</v>
      </c>
      <c r="C476" s="441" t="s">
        <v>32</v>
      </c>
      <c r="D476" s="441"/>
      <c r="E476" s="441" t="s">
        <v>2806</v>
      </c>
      <c r="F476" s="430">
        <v>0.31805555555555554</v>
      </c>
      <c r="G476" s="430">
        <v>0.32083333333333336</v>
      </c>
      <c r="H476">
        <f>ROUND((Table90[[#This Row],[End Time]]-Table90[[#This Row],[Start Time]])*1440,0)</f>
        <v>4</v>
      </c>
      <c r="I476" s="441" t="s">
        <v>1105</v>
      </c>
      <c r="J476" s="441"/>
      <c r="K476" s="441"/>
      <c r="L476" s="441" t="s">
        <v>14</v>
      </c>
      <c r="M476" s="441" t="s">
        <v>1100</v>
      </c>
      <c r="N476" s="441" t="s">
        <v>2825</v>
      </c>
    </row>
    <row r="477" spans="1:14">
      <c r="A477">
        <v>3</v>
      </c>
      <c r="B477" s="407">
        <v>45739</v>
      </c>
      <c r="C477" s="441" t="s">
        <v>2845</v>
      </c>
      <c r="D477" s="441" t="s">
        <v>442</v>
      </c>
      <c r="E477" s="441" t="s">
        <v>2806</v>
      </c>
      <c r="F477" s="430">
        <v>0.3215277777777778</v>
      </c>
      <c r="G477" s="430">
        <v>0.32361111111111113</v>
      </c>
      <c r="H477">
        <f>ROUND((Table90[[#This Row],[End Time]]-Table90[[#This Row],[Start Time]])*1440,0)</f>
        <v>3</v>
      </c>
      <c r="I477" s="441" t="s">
        <v>1106</v>
      </c>
      <c r="J477" s="441"/>
      <c r="K477" s="441"/>
      <c r="L477" s="441" t="s">
        <v>14</v>
      </c>
      <c r="M477" s="441" t="s">
        <v>1100</v>
      </c>
      <c r="N477" s="441" t="s">
        <v>2825</v>
      </c>
    </row>
    <row r="478" spans="1:14">
      <c r="A478">
        <v>3</v>
      </c>
      <c r="B478" s="407">
        <v>45739</v>
      </c>
      <c r="C478" s="441" t="s">
        <v>32</v>
      </c>
      <c r="D478" s="441" t="s">
        <v>51</v>
      </c>
      <c r="E478" s="441" t="s">
        <v>2806</v>
      </c>
      <c r="F478" s="430">
        <v>0.32500000000000001</v>
      </c>
      <c r="G478" s="430">
        <v>0.3263888888888889</v>
      </c>
      <c r="H478">
        <f>ROUND((Table90[[#This Row],[End Time]]-Table90[[#This Row],[Start Time]])*1440,0)</f>
        <v>2</v>
      </c>
      <c r="I478" s="441" t="s">
        <v>1107</v>
      </c>
      <c r="J478" s="441"/>
      <c r="K478" s="441"/>
      <c r="L478" s="441" t="s">
        <v>14</v>
      </c>
      <c r="M478" s="441" t="s">
        <v>1100</v>
      </c>
      <c r="N478" s="441" t="s">
        <v>2825</v>
      </c>
    </row>
    <row r="479" spans="1:14">
      <c r="A479">
        <v>3</v>
      </c>
      <c r="B479" s="407">
        <v>45739</v>
      </c>
      <c r="C479" s="441" t="s">
        <v>2848</v>
      </c>
      <c r="D479" s="441" t="s">
        <v>45</v>
      </c>
      <c r="E479" s="441" t="s">
        <v>2806</v>
      </c>
      <c r="F479" s="430">
        <v>0.3263888888888889</v>
      </c>
      <c r="G479" s="430">
        <v>0.32708333333333334</v>
      </c>
      <c r="H479">
        <f>ROUND((Table90[[#This Row],[End Time]]-Table90[[#This Row],[Start Time]])*1440,0)</f>
        <v>1</v>
      </c>
      <c r="I479" s="441" t="s">
        <v>1108</v>
      </c>
      <c r="J479" s="441"/>
      <c r="K479" s="441"/>
      <c r="L479" s="441" t="s">
        <v>14</v>
      </c>
      <c r="M479" s="441" t="s">
        <v>1100</v>
      </c>
      <c r="N479" s="441" t="s">
        <v>2825</v>
      </c>
    </row>
    <row r="480" spans="1:14">
      <c r="A480">
        <v>3</v>
      </c>
      <c r="B480" s="407">
        <v>45739</v>
      </c>
      <c r="C480" s="441" t="s">
        <v>29</v>
      </c>
      <c r="D480" s="441" t="s">
        <v>45</v>
      </c>
      <c r="E480" s="441" t="s">
        <v>2806</v>
      </c>
      <c r="F480" s="430">
        <v>0.32708333333333334</v>
      </c>
      <c r="G480" s="430">
        <v>0.33124999999999999</v>
      </c>
      <c r="H480">
        <f>ROUND((Table90[[#This Row],[End Time]]-Table90[[#This Row],[Start Time]])*1440,0)</f>
        <v>6</v>
      </c>
      <c r="I480" s="441" t="s">
        <v>1109</v>
      </c>
      <c r="J480" s="441"/>
      <c r="K480" s="441"/>
      <c r="L480" s="441" t="s">
        <v>14</v>
      </c>
      <c r="M480" s="441" t="s">
        <v>1100</v>
      </c>
      <c r="N480" s="441" t="s">
        <v>2825</v>
      </c>
    </row>
    <row r="481" spans="1:14">
      <c r="A481">
        <v>3</v>
      </c>
      <c r="B481" s="407">
        <v>45739</v>
      </c>
      <c r="C481" s="441" t="s">
        <v>55</v>
      </c>
      <c r="D481" s="441" t="s">
        <v>51</v>
      </c>
      <c r="E481" s="441" t="s">
        <v>2806</v>
      </c>
      <c r="F481" s="430">
        <v>0.33333333333333331</v>
      </c>
      <c r="G481" s="430">
        <v>0.3347222222222222</v>
      </c>
      <c r="H481">
        <f>ROUND((Table90[[#This Row],[End Time]]-Table90[[#This Row],[Start Time]])*1440,0)</f>
        <v>2</v>
      </c>
      <c r="I481" s="441" t="s">
        <v>1110</v>
      </c>
      <c r="J481" s="441"/>
      <c r="K481" s="441"/>
      <c r="L481" s="441" t="s">
        <v>14</v>
      </c>
      <c r="M481" s="441" t="s">
        <v>1100</v>
      </c>
      <c r="N481" s="441" t="s">
        <v>2825</v>
      </c>
    </row>
    <row r="482" spans="1:14">
      <c r="A482">
        <v>3</v>
      </c>
      <c r="B482" s="407">
        <v>45739</v>
      </c>
      <c r="C482" s="441" t="s">
        <v>226</v>
      </c>
      <c r="D482" s="441" t="s">
        <v>51</v>
      </c>
      <c r="E482" s="441" t="s">
        <v>2806</v>
      </c>
      <c r="F482" s="430">
        <v>0.33541666666666664</v>
      </c>
      <c r="G482" s="430">
        <v>0.33750000000000002</v>
      </c>
      <c r="H482">
        <f>ROUND((Table90[[#This Row],[End Time]]-Table90[[#This Row],[Start Time]])*1440,0)</f>
        <v>3</v>
      </c>
      <c r="I482" s="441" t="s">
        <v>1111</v>
      </c>
      <c r="J482" s="441"/>
      <c r="K482" s="441"/>
      <c r="L482" s="441" t="s">
        <v>14</v>
      </c>
      <c r="M482" s="441" t="s">
        <v>1100</v>
      </c>
      <c r="N482" s="441" t="s">
        <v>2825</v>
      </c>
    </row>
    <row r="483" spans="1:14">
      <c r="A483">
        <v>3</v>
      </c>
      <c r="B483" s="407">
        <v>45739</v>
      </c>
      <c r="C483" s="441" t="s">
        <v>41</v>
      </c>
      <c r="D483" s="441" t="s">
        <v>51</v>
      </c>
      <c r="E483" s="441" t="s">
        <v>2806</v>
      </c>
      <c r="F483" s="430">
        <v>0.33819444444444446</v>
      </c>
      <c r="G483" s="430">
        <v>0.34305555555555556</v>
      </c>
      <c r="H483">
        <f>ROUND((Table90[[#This Row],[End Time]]-Table90[[#This Row],[Start Time]])*1440,0)</f>
        <v>7</v>
      </c>
      <c r="I483" s="441" t="s">
        <v>1112</v>
      </c>
      <c r="J483" s="441"/>
      <c r="K483" s="441"/>
      <c r="L483" s="441" t="s">
        <v>14</v>
      </c>
      <c r="M483" s="441" t="s">
        <v>1100</v>
      </c>
      <c r="N483" s="441" t="s">
        <v>2825</v>
      </c>
    </row>
    <row r="484" spans="1:14">
      <c r="A484">
        <v>3</v>
      </c>
      <c r="B484" s="407">
        <v>45739</v>
      </c>
      <c r="C484" s="441" t="s">
        <v>41</v>
      </c>
      <c r="D484" s="441" t="s">
        <v>51</v>
      </c>
      <c r="E484" s="441" t="s">
        <v>2806</v>
      </c>
      <c r="F484" s="430">
        <v>0.34305555555555556</v>
      </c>
      <c r="G484" s="430">
        <v>0.34722222222222221</v>
      </c>
      <c r="H484">
        <f>ROUND((Table90[[#This Row],[End Time]]-Table90[[#This Row],[Start Time]])*1440,0)</f>
        <v>6</v>
      </c>
      <c r="I484" s="441" t="s">
        <v>1113</v>
      </c>
      <c r="J484" s="441"/>
      <c r="K484" s="441"/>
      <c r="L484" s="441" t="s">
        <v>14</v>
      </c>
      <c r="M484" s="441" t="s">
        <v>1100</v>
      </c>
      <c r="N484" s="441" t="s">
        <v>2825</v>
      </c>
    </row>
    <row r="485" spans="1:14">
      <c r="A485">
        <v>3</v>
      </c>
      <c r="B485" s="407">
        <v>45739</v>
      </c>
      <c r="C485" s="441" t="s">
        <v>2838</v>
      </c>
      <c r="D485" s="441" t="s">
        <v>51</v>
      </c>
      <c r="E485" s="441" t="s">
        <v>2806</v>
      </c>
      <c r="F485" s="430">
        <v>0.34722222222222221</v>
      </c>
      <c r="G485" s="430">
        <v>0.35208333333333336</v>
      </c>
      <c r="H485">
        <f>ROUND((Table90[[#This Row],[End Time]]-Table90[[#This Row],[Start Time]])*1440,0)</f>
        <v>7</v>
      </c>
      <c r="I485" s="441" t="s">
        <v>1115</v>
      </c>
      <c r="J485" s="441"/>
      <c r="K485" s="441"/>
      <c r="L485" s="441" t="s">
        <v>14</v>
      </c>
      <c r="M485" s="441" t="s">
        <v>1100</v>
      </c>
      <c r="N485" s="441" t="s">
        <v>2825</v>
      </c>
    </row>
    <row r="486" spans="1:14">
      <c r="A486">
        <v>3</v>
      </c>
      <c r="B486" s="407">
        <v>45739</v>
      </c>
      <c r="C486" s="441" t="s">
        <v>32</v>
      </c>
      <c r="D486" s="441" t="s">
        <v>51</v>
      </c>
      <c r="E486" s="441" t="s">
        <v>2806</v>
      </c>
      <c r="F486" s="430">
        <v>0.3527777777777778</v>
      </c>
      <c r="G486" s="430">
        <v>0.35347222222222224</v>
      </c>
      <c r="H486">
        <f>ROUND((Table90[[#This Row],[End Time]]-Table90[[#This Row],[Start Time]])*1440,0)</f>
        <v>1</v>
      </c>
      <c r="I486" s="441" t="s">
        <v>1116</v>
      </c>
      <c r="J486" s="441"/>
      <c r="K486" s="441"/>
      <c r="L486" s="441" t="s">
        <v>14</v>
      </c>
      <c r="M486" s="441" t="s">
        <v>1100</v>
      </c>
      <c r="N486" s="441" t="s">
        <v>2825</v>
      </c>
    </row>
    <row r="487" spans="1:14">
      <c r="A487">
        <v>3</v>
      </c>
      <c r="B487" s="407">
        <v>45739</v>
      </c>
      <c r="C487" s="441" t="s">
        <v>41</v>
      </c>
      <c r="D487" s="441" t="s">
        <v>51</v>
      </c>
      <c r="E487" s="441" t="s">
        <v>2806</v>
      </c>
      <c r="F487" s="430">
        <v>0.35416666666666669</v>
      </c>
      <c r="G487" s="430">
        <v>0.35625000000000001</v>
      </c>
      <c r="H487">
        <f>ROUND((Table90[[#This Row],[End Time]]-Table90[[#This Row],[Start Time]])*1440,0)</f>
        <v>3</v>
      </c>
      <c r="I487" s="441" t="s">
        <v>1117</v>
      </c>
      <c r="J487" s="441"/>
      <c r="K487" s="441"/>
      <c r="L487" s="441" t="s">
        <v>14</v>
      </c>
      <c r="M487" s="441" t="s">
        <v>1100</v>
      </c>
      <c r="N487" s="441" t="s">
        <v>2825</v>
      </c>
    </row>
    <row r="488" spans="1:14">
      <c r="A488">
        <v>3</v>
      </c>
      <c r="B488" s="407">
        <v>45739</v>
      </c>
      <c r="C488" s="441" t="s">
        <v>2838</v>
      </c>
      <c r="D488" s="441" t="s">
        <v>51</v>
      </c>
      <c r="E488" s="441" t="s">
        <v>2806</v>
      </c>
      <c r="F488" s="430">
        <v>0.35625000000000001</v>
      </c>
      <c r="G488" s="430">
        <v>0.35833333333333334</v>
      </c>
      <c r="H488">
        <f>ROUND((Table90[[#This Row],[End Time]]-Table90[[#This Row],[Start Time]])*1440,0)</f>
        <v>3</v>
      </c>
      <c r="I488" s="441" t="s">
        <v>1118</v>
      </c>
      <c r="J488" s="441"/>
      <c r="K488" s="441"/>
      <c r="L488" s="441" t="s">
        <v>14</v>
      </c>
      <c r="M488" s="441" t="s">
        <v>1100</v>
      </c>
      <c r="N488" s="441" t="s">
        <v>2825</v>
      </c>
    </row>
    <row r="489" spans="1:14">
      <c r="A489">
        <v>3</v>
      </c>
      <c r="B489" s="407">
        <v>45739</v>
      </c>
      <c r="C489" s="441" t="s">
        <v>2838</v>
      </c>
      <c r="D489" s="441" t="s">
        <v>51</v>
      </c>
      <c r="E489" s="441" t="s">
        <v>2806</v>
      </c>
      <c r="F489" s="430">
        <v>0.35902777777777778</v>
      </c>
      <c r="G489" s="430">
        <v>0.3611111111111111</v>
      </c>
      <c r="H489">
        <f>ROUND((Table90[[#This Row],[End Time]]-Table90[[#This Row],[Start Time]])*1440,0)</f>
        <v>3</v>
      </c>
      <c r="I489" s="441" t="s">
        <v>1119</v>
      </c>
      <c r="J489" s="441"/>
      <c r="K489" s="441"/>
      <c r="L489" s="441" t="s">
        <v>14</v>
      </c>
      <c r="M489" s="441" t="s">
        <v>1100</v>
      </c>
      <c r="N489" s="441" t="s">
        <v>2825</v>
      </c>
    </row>
    <row r="490" spans="1:14">
      <c r="A490">
        <v>3</v>
      </c>
      <c r="B490" s="407">
        <v>45739</v>
      </c>
      <c r="C490" s="441" t="s">
        <v>2838</v>
      </c>
      <c r="D490" s="441" t="s">
        <v>51</v>
      </c>
      <c r="E490" s="441" t="s">
        <v>2806</v>
      </c>
      <c r="F490" s="430">
        <v>0.36249999999999999</v>
      </c>
      <c r="G490" s="430">
        <v>0.36458333333333331</v>
      </c>
      <c r="H490">
        <f>ROUND((Table90[[#This Row],[End Time]]-Table90[[#This Row],[Start Time]])*1440,0)</f>
        <v>3</v>
      </c>
      <c r="I490" s="441" t="s">
        <v>1120</v>
      </c>
      <c r="J490" s="441"/>
      <c r="K490" s="441"/>
      <c r="L490" s="441" t="s">
        <v>14</v>
      </c>
      <c r="M490" s="441" t="s">
        <v>1100</v>
      </c>
      <c r="N490" s="441" t="s">
        <v>2825</v>
      </c>
    </row>
    <row r="491" spans="1:14">
      <c r="A491">
        <v>3</v>
      </c>
      <c r="B491" s="407">
        <v>45739</v>
      </c>
      <c r="C491" s="441" t="s">
        <v>32</v>
      </c>
      <c r="D491" s="441" t="s">
        <v>51</v>
      </c>
      <c r="E491" s="441" t="s">
        <v>2806</v>
      </c>
      <c r="F491" s="430">
        <v>0.36527777777777776</v>
      </c>
      <c r="G491" s="430">
        <v>0.36666666666666664</v>
      </c>
      <c r="H491">
        <f>ROUND((Table90[[#This Row],[End Time]]-Table90[[#This Row],[Start Time]])*1440,0)</f>
        <v>2</v>
      </c>
      <c r="I491" s="441" t="s">
        <v>1121</v>
      </c>
      <c r="J491" s="441"/>
      <c r="K491" s="441"/>
      <c r="L491" s="441" t="s">
        <v>14</v>
      </c>
      <c r="M491" s="441" t="s">
        <v>1100</v>
      </c>
      <c r="N491" s="441" t="s">
        <v>2825</v>
      </c>
    </row>
    <row r="492" spans="1:14">
      <c r="A492">
        <v>3</v>
      </c>
      <c r="B492" s="407">
        <v>45739</v>
      </c>
      <c r="C492" s="441" t="s">
        <v>32</v>
      </c>
      <c r="D492" s="441" t="s">
        <v>442</v>
      </c>
      <c r="E492" s="441" t="s">
        <v>2806</v>
      </c>
      <c r="F492" s="430">
        <v>0.36666666666666664</v>
      </c>
      <c r="G492" s="430">
        <v>0.36736111111111114</v>
      </c>
      <c r="H492">
        <f>ROUND((Table90[[#This Row],[End Time]]-Table90[[#This Row],[Start Time]])*1440,0)</f>
        <v>1</v>
      </c>
      <c r="I492" s="441" t="s">
        <v>1122</v>
      </c>
      <c r="J492" s="441"/>
      <c r="K492" s="441"/>
      <c r="L492" s="441" t="s">
        <v>14</v>
      </c>
      <c r="M492" s="441" t="s">
        <v>1100</v>
      </c>
      <c r="N492" s="441" t="s">
        <v>2825</v>
      </c>
    </row>
    <row r="493" spans="1:14">
      <c r="A493">
        <v>3</v>
      </c>
      <c r="B493" s="407">
        <v>45739</v>
      </c>
      <c r="C493" s="441" t="s">
        <v>41</v>
      </c>
      <c r="D493" s="441" t="s">
        <v>45</v>
      </c>
      <c r="E493" s="441" t="s">
        <v>2806</v>
      </c>
      <c r="F493" s="430">
        <v>0.36805555555555558</v>
      </c>
      <c r="G493" s="430">
        <v>0.3840277777777778</v>
      </c>
      <c r="H493">
        <f>ROUND((Table90[[#This Row],[End Time]]-Table90[[#This Row],[Start Time]])*1440,0)</f>
        <v>23</v>
      </c>
      <c r="I493" s="441" t="s">
        <v>1123</v>
      </c>
      <c r="J493" s="441"/>
      <c r="K493" s="441"/>
      <c r="L493" s="441" t="s">
        <v>14</v>
      </c>
      <c r="M493" s="441" t="s">
        <v>1100</v>
      </c>
      <c r="N493" s="441" t="s">
        <v>2825</v>
      </c>
    </row>
    <row r="494" spans="1:14">
      <c r="A494">
        <v>3</v>
      </c>
      <c r="B494" s="407">
        <v>45739</v>
      </c>
      <c r="C494" s="441" t="s">
        <v>2838</v>
      </c>
      <c r="D494" s="441" t="s">
        <v>442</v>
      </c>
      <c r="E494" s="441" t="s">
        <v>2806</v>
      </c>
      <c r="F494" s="430">
        <v>0.38472222222222224</v>
      </c>
      <c r="G494" s="430">
        <v>0.39166666666666666</v>
      </c>
      <c r="H494">
        <f>ROUND((Table90[[#This Row],[End Time]]-Table90[[#This Row],[Start Time]])*1440,0)</f>
        <v>10</v>
      </c>
      <c r="I494" s="441" t="s">
        <v>1124</v>
      </c>
      <c r="J494" s="441" t="s">
        <v>1125</v>
      </c>
      <c r="K494" s="441"/>
      <c r="L494" s="441" t="s">
        <v>14</v>
      </c>
      <c r="M494" s="441" t="s">
        <v>1100</v>
      </c>
      <c r="N494" s="441" t="s">
        <v>2825</v>
      </c>
    </row>
    <row r="495" spans="1:14">
      <c r="A495">
        <v>3</v>
      </c>
      <c r="B495" s="407">
        <v>45739</v>
      </c>
      <c r="C495" s="441" t="s">
        <v>156</v>
      </c>
      <c r="D495" s="441" t="s">
        <v>442</v>
      </c>
      <c r="E495" s="441" t="s">
        <v>2806</v>
      </c>
      <c r="F495" s="430">
        <v>0.39305555555555555</v>
      </c>
      <c r="G495" s="430">
        <v>0.39652777777777776</v>
      </c>
      <c r="H495">
        <f>ROUND((Table90[[#This Row],[End Time]]-Table90[[#This Row],[Start Time]])*1440,0)</f>
        <v>5</v>
      </c>
      <c r="I495" s="441" t="s">
        <v>1127</v>
      </c>
      <c r="J495" s="441"/>
      <c r="K495" s="441"/>
      <c r="L495" s="441" t="s">
        <v>14</v>
      </c>
      <c r="M495" s="441" t="s">
        <v>1100</v>
      </c>
      <c r="N495" s="441" t="s">
        <v>2825</v>
      </c>
    </row>
    <row r="496" spans="1:14">
      <c r="A496">
        <v>3</v>
      </c>
      <c r="B496" s="407">
        <v>45739</v>
      </c>
      <c r="C496" s="441" t="s">
        <v>1830</v>
      </c>
      <c r="D496" s="441" t="s">
        <v>442</v>
      </c>
      <c r="E496" s="441" t="s">
        <v>2806</v>
      </c>
      <c r="F496" s="430">
        <v>0.39652777777777776</v>
      </c>
      <c r="G496" s="430">
        <v>0.3972222222222222</v>
      </c>
      <c r="H496">
        <f>ROUND((Table90[[#This Row],[End Time]]-Table90[[#This Row],[Start Time]])*1440,0)</f>
        <v>1</v>
      </c>
      <c r="I496" s="441" t="s">
        <v>1128</v>
      </c>
      <c r="J496" s="441"/>
      <c r="K496" s="441"/>
      <c r="L496" s="441" t="s">
        <v>14</v>
      </c>
      <c r="M496" s="441" t="s">
        <v>1100</v>
      </c>
      <c r="N496" s="441" t="s">
        <v>2825</v>
      </c>
    </row>
    <row r="497" spans="1:14">
      <c r="A497">
        <v>3</v>
      </c>
      <c r="B497" s="407">
        <v>45739</v>
      </c>
      <c r="C497" s="441" t="s">
        <v>32</v>
      </c>
      <c r="D497" s="441" t="s">
        <v>117</v>
      </c>
      <c r="E497" s="441" t="s">
        <v>2806</v>
      </c>
      <c r="F497" s="430">
        <v>0.39791666666666664</v>
      </c>
      <c r="G497" s="430">
        <v>0.39930555555555558</v>
      </c>
      <c r="H497">
        <f>ROUND((Table90[[#This Row],[End Time]]-Table90[[#This Row],[Start Time]])*1440,0)</f>
        <v>2</v>
      </c>
      <c r="I497" s="441" t="s">
        <v>1129</v>
      </c>
      <c r="J497" s="441"/>
      <c r="K497" s="441"/>
      <c r="L497" s="441" t="s">
        <v>14</v>
      </c>
      <c r="M497" s="441" t="s">
        <v>1100</v>
      </c>
      <c r="N497" s="441" t="s">
        <v>2825</v>
      </c>
    </row>
    <row r="498" spans="1:14">
      <c r="A498">
        <v>3</v>
      </c>
      <c r="B498" s="407">
        <v>45739</v>
      </c>
      <c r="C498" s="441" t="s">
        <v>2838</v>
      </c>
      <c r="D498" s="441" t="s">
        <v>117</v>
      </c>
      <c r="E498" s="441" t="s">
        <v>2806</v>
      </c>
      <c r="F498" s="430">
        <v>0.4</v>
      </c>
      <c r="G498" s="430">
        <v>0.4152777777777778</v>
      </c>
      <c r="H498">
        <f>ROUND((Table90[[#This Row],[End Time]]-Table90[[#This Row],[Start Time]])*1440,0)</f>
        <v>22</v>
      </c>
      <c r="I498" s="441" t="s">
        <v>1130</v>
      </c>
      <c r="J498" s="441"/>
      <c r="K498" s="441"/>
      <c r="L498" s="441" t="s">
        <v>14</v>
      </c>
      <c r="M498" s="441" t="s">
        <v>1100</v>
      </c>
      <c r="N498" s="441" t="s">
        <v>2825</v>
      </c>
    </row>
    <row r="499" spans="1:14">
      <c r="A499">
        <v>3</v>
      </c>
      <c r="B499" s="407">
        <v>45739</v>
      </c>
      <c r="C499" s="441" t="s">
        <v>32</v>
      </c>
      <c r="D499" s="441" t="s">
        <v>117</v>
      </c>
      <c r="E499" s="441" t="s">
        <v>2806</v>
      </c>
      <c r="F499" s="430">
        <v>0.41597222222222224</v>
      </c>
      <c r="G499" s="430">
        <v>0.41736111111111113</v>
      </c>
      <c r="H499">
        <f>ROUND((Table90[[#This Row],[End Time]]-Table90[[#This Row],[Start Time]])*1440,0)</f>
        <v>2</v>
      </c>
      <c r="I499" s="441" t="s">
        <v>1131</v>
      </c>
      <c r="J499" s="441"/>
      <c r="K499" s="441"/>
      <c r="L499" s="441" t="s">
        <v>14</v>
      </c>
      <c r="M499" s="441" t="s">
        <v>1100</v>
      </c>
      <c r="N499" s="441" t="s">
        <v>2825</v>
      </c>
    </row>
    <row r="500" spans="1:14">
      <c r="A500">
        <v>3</v>
      </c>
      <c r="B500" s="407">
        <v>45739</v>
      </c>
      <c r="C500" s="441" t="s">
        <v>1022</v>
      </c>
      <c r="D500" s="441"/>
      <c r="E500" s="441" t="s">
        <v>2806</v>
      </c>
      <c r="F500" s="430">
        <v>0.41736111111111113</v>
      </c>
      <c r="G500" s="430">
        <v>0.43958333333333333</v>
      </c>
      <c r="H500">
        <f>ROUND((Table90[[#This Row],[End Time]]-Table90[[#This Row],[Start Time]])*1440,0)</f>
        <v>32</v>
      </c>
      <c r="I500" s="441" t="s">
        <v>1132</v>
      </c>
      <c r="J500" s="441"/>
      <c r="K500" s="441"/>
      <c r="L500" s="441" t="s">
        <v>14</v>
      </c>
      <c r="M500" s="441" t="s">
        <v>1100</v>
      </c>
      <c r="N500" s="441" t="s">
        <v>2825</v>
      </c>
    </row>
    <row r="501" spans="1:14">
      <c r="A501">
        <v>3</v>
      </c>
      <c r="B501" s="407">
        <v>45739</v>
      </c>
      <c r="C501" s="441" t="s">
        <v>1289</v>
      </c>
      <c r="D501" s="441"/>
      <c r="E501" s="441" t="s">
        <v>2806</v>
      </c>
      <c r="F501" s="430">
        <v>0.42708333333333331</v>
      </c>
      <c r="G501" s="430">
        <v>0.44583333333333336</v>
      </c>
      <c r="H501">
        <f>ROUND((Table90[[#This Row],[End Time]]-Table90[[#This Row],[Start Time]])*1440,0)</f>
        <v>27</v>
      </c>
      <c r="I501" s="441" t="s">
        <v>1133</v>
      </c>
      <c r="J501" s="441"/>
      <c r="K501" s="441"/>
      <c r="L501" s="441" t="s">
        <v>14</v>
      </c>
      <c r="M501" s="441" t="s">
        <v>1100</v>
      </c>
      <c r="N501" s="441" t="s">
        <v>2825</v>
      </c>
    </row>
    <row r="502" spans="1:14">
      <c r="A502">
        <v>3</v>
      </c>
      <c r="B502" s="407">
        <v>45739</v>
      </c>
      <c r="C502" s="441" t="s">
        <v>1089</v>
      </c>
      <c r="D502" s="441" t="s">
        <v>442</v>
      </c>
      <c r="E502" s="441" t="s">
        <v>2806</v>
      </c>
      <c r="F502" s="430">
        <v>0.44722222222222224</v>
      </c>
      <c r="G502" s="430">
        <v>0.45555555555555555</v>
      </c>
      <c r="H502">
        <f>ROUND((Table90[[#This Row],[End Time]]-Table90[[#This Row],[Start Time]])*1440,0)</f>
        <v>12</v>
      </c>
      <c r="I502" s="441" t="s">
        <v>1134</v>
      </c>
      <c r="J502" s="441"/>
      <c r="K502" s="441"/>
      <c r="L502" s="441" t="s">
        <v>14</v>
      </c>
      <c r="M502" s="441" t="s">
        <v>1100</v>
      </c>
      <c r="N502" s="441" t="s">
        <v>2825</v>
      </c>
    </row>
    <row r="503" spans="1:14">
      <c r="A503">
        <v>3</v>
      </c>
      <c r="B503" s="407">
        <v>45739</v>
      </c>
      <c r="C503" s="441" t="s">
        <v>32</v>
      </c>
      <c r="D503" s="441" t="s">
        <v>117</v>
      </c>
      <c r="E503" s="441" t="s">
        <v>2806</v>
      </c>
      <c r="F503" s="430">
        <v>0.45763888888888887</v>
      </c>
      <c r="G503" s="430">
        <v>0.46041666666666664</v>
      </c>
      <c r="H503">
        <f>ROUND((Table90[[#This Row],[End Time]]-Table90[[#This Row],[Start Time]])*1440,0)</f>
        <v>4</v>
      </c>
      <c r="I503" s="441" t="s">
        <v>1135</v>
      </c>
      <c r="J503" s="441"/>
      <c r="K503" s="441"/>
      <c r="L503" s="441" t="s">
        <v>14</v>
      </c>
      <c r="M503" s="441" t="s">
        <v>1100</v>
      </c>
      <c r="N503" s="441" t="s">
        <v>2825</v>
      </c>
    </row>
    <row r="504" spans="1:14">
      <c r="A504">
        <v>3</v>
      </c>
      <c r="B504" s="407">
        <v>45739</v>
      </c>
      <c r="C504" s="441" t="s">
        <v>41</v>
      </c>
      <c r="D504" s="441" t="s">
        <v>442</v>
      </c>
      <c r="E504" s="441" t="s">
        <v>2806</v>
      </c>
      <c r="F504" s="430">
        <v>0.46180555555555558</v>
      </c>
      <c r="G504" s="430">
        <v>0.46319444444444446</v>
      </c>
      <c r="H504">
        <f>ROUND((Table90[[#This Row],[End Time]]-Table90[[#This Row],[Start Time]])*1440,0)</f>
        <v>2</v>
      </c>
      <c r="I504" s="441" t="s">
        <v>1136</v>
      </c>
      <c r="J504" s="441"/>
      <c r="K504" s="441"/>
      <c r="L504" s="441" t="s">
        <v>14</v>
      </c>
      <c r="M504" s="441" t="s">
        <v>1100</v>
      </c>
      <c r="N504" s="441" t="s">
        <v>2825</v>
      </c>
    </row>
    <row r="505" spans="1:14">
      <c r="A505">
        <v>3</v>
      </c>
      <c r="B505" s="407">
        <v>45739</v>
      </c>
      <c r="C505" s="441" t="s">
        <v>29</v>
      </c>
      <c r="D505" s="441" t="s">
        <v>442</v>
      </c>
      <c r="E505" s="441" t="s">
        <v>2806</v>
      </c>
      <c r="F505" s="430">
        <v>0.46319444444444446</v>
      </c>
      <c r="G505" s="430">
        <v>0.46388888888888891</v>
      </c>
      <c r="H505">
        <f>ROUND((Table90[[#This Row],[End Time]]-Table90[[#This Row],[Start Time]])*1440,0)</f>
        <v>1</v>
      </c>
      <c r="I505" s="441" t="s">
        <v>1137</v>
      </c>
      <c r="J505" s="441"/>
      <c r="K505" s="441"/>
      <c r="L505" s="441" t="s">
        <v>14</v>
      </c>
      <c r="M505" s="441" t="s">
        <v>1100</v>
      </c>
      <c r="N505" s="441" t="s">
        <v>2825</v>
      </c>
    </row>
    <row r="506" spans="1:14">
      <c r="A506">
        <v>3</v>
      </c>
      <c r="B506" s="407">
        <v>45739</v>
      </c>
      <c r="C506" s="441" t="s">
        <v>32</v>
      </c>
      <c r="D506" s="441" t="s">
        <v>117</v>
      </c>
      <c r="E506" s="441" t="s">
        <v>2806</v>
      </c>
      <c r="F506" s="430">
        <v>0.46458333333333335</v>
      </c>
      <c r="G506" s="430">
        <v>0.46527777777777779</v>
      </c>
      <c r="H506">
        <f>ROUND((Table90[[#This Row],[End Time]]-Table90[[#This Row],[Start Time]])*1440,0)</f>
        <v>1</v>
      </c>
      <c r="I506" s="441" t="s">
        <v>1138</v>
      </c>
      <c r="J506" s="441"/>
      <c r="K506" s="441"/>
      <c r="L506" s="441" t="s">
        <v>14</v>
      </c>
      <c r="M506" s="441" t="s">
        <v>1100</v>
      </c>
      <c r="N506" s="441" t="s">
        <v>2825</v>
      </c>
    </row>
    <row r="507" spans="1:14">
      <c r="A507">
        <v>3</v>
      </c>
      <c r="B507" s="407">
        <v>45739</v>
      </c>
      <c r="C507" s="441" t="s">
        <v>41</v>
      </c>
      <c r="D507" s="441" t="s">
        <v>117</v>
      </c>
      <c r="E507" s="441" t="s">
        <v>2806</v>
      </c>
      <c r="F507" s="430">
        <v>0.46527777777777779</v>
      </c>
      <c r="G507" s="430">
        <v>0.46736111111111112</v>
      </c>
      <c r="H507">
        <f>ROUND((Table90[[#This Row],[End Time]]-Table90[[#This Row],[Start Time]])*1440,0)</f>
        <v>3</v>
      </c>
      <c r="I507" s="441" t="s">
        <v>1139</v>
      </c>
      <c r="J507" s="441"/>
      <c r="K507" s="441"/>
      <c r="L507" s="441" t="s">
        <v>14</v>
      </c>
      <c r="M507" s="441" t="s">
        <v>1100</v>
      </c>
      <c r="N507" s="441" t="s">
        <v>2825</v>
      </c>
    </row>
    <row r="508" spans="1:14">
      <c r="A508">
        <v>3</v>
      </c>
      <c r="B508" s="407">
        <v>45739</v>
      </c>
      <c r="C508" s="441" t="s">
        <v>32</v>
      </c>
      <c r="D508" s="441" t="s">
        <v>45</v>
      </c>
      <c r="E508" s="441" t="s">
        <v>2806</v>
      </c>
      <c r="F508" s="430">
        <v>0.46805555555555556</v>
      </c>
      <c r="G508" s="430">
        <v>0.46875</v>
      </c>
      <c r="H508">
        <f>ROUND((Table90[[#This Row],[End Time]]-Table90[[#This Row],[Start Time]])*1440,0)</f>
        <v>1</v>
      </c>
      <c r="I508" s="441" t="s">
        <v>1140</v>
      </c>
      <c r="J508" s="441"/>
      <c r="K508" s="441"/>
      <c r="L508" s="441" t="s">
        <v>14</v>
      </c>
      <c r="M508" s="441" t="s">
        <v>1100</v>
      </c>
      <c r="N508" s="441" t="s">
        <v>2825</v>
      </c>
    </row>
    <row r="509" spans="1:14">
      <c r="A509">
        <v>3</v>
      </c>
      <c r="B509" s="407">
        <v>45739</v>
      </c>
      <c r="C509" s="441" t="s">
        <v>29</v>
      </c>
      <c r="D509" s="441" t="s">
        <v>45</v>
      </c>
      <c r="E509" s="441" t="s">
        <v>2806</v>
      </c>
      <c r="F509" s="430">
        <v>0.46944444444444444</v>
      </c>
      <c r="G509" s="430">
        <v>0.47291666666666665</v>
      </c>
      <c r="H509">
        <f>ROUND((Table90[[#This Row],[End Time]]-Table90[[#This Row],[Start Time]])*1440,0)</f>
        <v>5</v>
      </c>
      <c r="I509" s="441" t="s">
        <v>1141</v>
      </c>
      <c r="J509" s="441"/>
      <c r="K509" s="441"/>
      <c r="L509" s="441" t="s">
        <v>14</v>
      </c>
      <c r="M509" s="441" t="s">
        <v>1100</v>
      </c>
      <c r="N509" s="441" t="s">
        <v>2825</v>
      </c>
    </row>
    <row r="510" spans="1:14">
      <c r="A510">
        <v>3</v>
      </c>
      <c r="B510" s="407">
        <v>45739</v>
      </c>
      <c r="C510" s="441" t="s">
        <v>41</v>
      </c>
      <c r="D510" s="441" t="s">
        <v>45</v>
      </c>
      <c r="E510" s="441" t="s">
        <v>2806</v>
      </c>
      <c r="F510" s="430">
        <v>0.47361111111111109</v>
      </c>
      <c r="G510" s="430">
        <v>0.47708333333333336</v>
      </c>
      <c r="H510">
        <f>ROUND((Table90[[#This Row],[End Time]]-Table90[[#This Row],[Start Time]])*1440,0)</f>
        <v>5</v>
      </c>
      <c r="I510" s="441" t="s">
        <v>1142</v>
      </c>
      <c r="J510" s="441"/>
      <c r="K510" s="441"/>
      <c r="L510" s="441" t="s">
        <v>14</v>
      </c>
      <c r="M510" s="441" t="s">
        <v>1100</v>
      </c>
      <c r="N510" s="441" t="s">
        <v>2825</v>
      </c>
    </row>
    <row r="511" spans="1:14">
      <c r="A511">
        <v>3</v>
      </c>
      <c r="B511" s="407">
        <v>45739</v>
      </c>
      <c r="C511" s="441" t="s">
        <v>2839</v>
      </c>
      <c r="D511" s="441" t="s">
        <v>45</v>
      </c>
      <c r="E511" s="441" t="s">
        <v>2806</v>
      </c>
      <c r="F511" s="430">
        <v>0.4777777777777778</v>
      </c>
      <c r="G511" s="430">
        <v>0.48541666666666666</v>
      </c>
      <c r="H511">
        <f>ROUND((Table90[[#This Row],[End Time]]-Table90[[#This Row],[Start Time]])*1440,0)</f>
        <v>11</v>
      </c>
      <c r="I511" s="441" t="s">
        <v>1143</v>
      </c>
      <c r="J511" s="441"/>
      <c r="K511" s="441"/>
      <c r="L511" s="441" t="s">
        <v>14</v>
      </c>
      <c r="M511" s="441" t="s">
        <v>1100</v>
      </c>
      <c r="N511" s="441" t="s">
        <v>2825</v>
      </c>
    </row>
    <row r="512" spans="1:14">
      <c r="A512">
        <v>3</v>
      </c>
      <c r="B512" s="407">
        <v>45739</v>
      </c>
      <c r="C512" s="441" t="s">
        <v>32</v>
      </c>
      <c r="D512" s="441" t="s">
        <v>51</v>
      </c>
      <c r="E512" s="441" t="s">
        <v>2806</v>
      </c>
      <c r="F512" s="430">
        <v>0.4861111111111111</v>
      </c>
      <c r="G512" s="430">
        <v>0.48749999999999999</v>
      </c>
      <c r="H512">
        <f>ROUND((Table90[[#This Row],[End Time]]-Table90[[#This Row],[Start Time]])*1440,0)</f>
        <v>2</v>
      </c>
      <c r="I512" s="441" t="s">
        <v>1144</v>
      </c>
      <c r="J512" s="441"/>
      <c r="K512" s="441"/>
      <c r="L512" s="441" t="s">
        <v>14</v>
      </c>
      <c r="M512" s="441" t="s">
        <v>1100</v>
      </c>
      <c r="N512" s="441" t="s">
        <v>2825</v>
      </c>
    </row>
    <row r="513" spans="1:14">
      <c r="A513">
        <v>3</v>
      </c>
      <c r="B513" s="407">
        <v>45739</v>
      </c>
      <c r="C513" s="441" t="s">
        <v>29</v>
      </c>
      <c r="D513" s="441" t="s">
        <v>51</v>
      </c>
      <c r="E513" s="441" t="s">
        <v>2806</v>
      </c>
      <c r="F513" s="430">
        <v>0.48888888888888887</v>
      </c>
      <c r="G513" s="430">
        <v>0.49375000000000002</v>
      </c>
      <c r="H513">
        <f>ROUND((Table90[[#This Row],[End Time]]-Table90[[#This Row],[Start Time]])*1440,0)</f>
        <v>7</v>
      </c>
      <c r="I513" s="441" t="s">
        <v>1145</v>
      </c>
      <c r="J513" s="441"/>
      <c r="K513" s="441"/>
      <c r="L513" s="441" t="s">
        <v>14</v>
      </c>
      <c r="M513" s="441" t="s">
        <v>1100</v>
      </c>
      <c r="N513" s="441" t="s">
        <v>2825</v>
      </c>
    </row>
    <row r="514" spans="1:14">
      <c r="A514">
        <v>3</v>
      </c>
      <c r="B514" s="407">
        <v>45739</v>
      </c>
      <c r="C514" s="441" t="s">
        <v>2838</v>
      </c>
      <c r="D514" s="441" t="s">
        <v>51</v>
      </c>
      <c r="E514" s="441" t="s">
        <v>2806</v>
      </c>
      <c r="F514" s="430">
        <v>0.49444444444444446</v>
      </c>
      <c r="G514" s="430">
        <v>0.51527777777777772</v>
      </c>
      <c r="H514">
        <f>ROUND((Table90[[#This Row],[End Time]]-Table90[[#This Row],[Start Time]])*1440,0)</f>
        <v>30</v>
      </c>
      <c r="I514" s="441" t="s">
        <v>1146</v>
      </c>
      <c r="J514" s="441"/>
      <c r="K514" s="441"/>
      <c r="L514" s="441" t="s">
        <v>14</v>
      </c>
      <c r="M514" s="441" t="s">
        <v>1100</v>
      </c>
      <c r="N514" s="441" t="s">
        <v>2825</v>
      </c>
    </row>
    <row r="515" spans="1:14">
      <c r="A515">
        <v>3</v>
      </c>
      <c r="B515" s="407">
        <v>45739</v>
      </c>
      <c r="C515" s="441" t="s">
        <v>32</v>
      </c>
      <c r="D515" s="441"/>
      <c r="E515" s="441" t="s">
        <v>2806</v>
      </c>
      <c r="F515" s="430">
        <v>0.51736111111111116</v>
      </c>
      <c r="G515" s="430">
        <v>0.51944444444444449</v>
      </c>
      <c r="H515">
        <f>ROUND((Table90[[#This Row],[End Time]]-Table90[[#This Row],[Start Time]])*1440,0)</f>
        <v>3</v>
      </c>
      <c r="I515" s="441" t="s">
        <v>1147</v>
      </c>
      <c r="J515" s="441"/>
      <c r="K515" s="441"/>
      <c r="L515" s="441" t="s">
        <v>14</v>
      </c>
      <c r="M515" s="441" t="s">
        <v>1100</v>
      </c>
      <c r="N515" s="441" t="s">
        <v>2825</v>
      </c>
    </row>
    <row r="516" spans="1:14">
      <c r="A516">
        <v>3</v>
      </c>
      <c r="B516" s="407">
        <v>45739</v>
      </c>
      <c r="C516" s="441" t="s">
        <v>1030</v>
      </c>
      <c r="D516" s="441"/>
      <c r="E516" s="441" t="s">
        <v>2806</v>
      </c>
      <c r="F516" s="430">
        <v>0.52083333333333337</v>
      </c>
      <c r="G516" s="430">
        <v>0.54861111111111116</v>
      </c>
      <c r="H516">
        <f>ROUND((Table90[[#This Row],[End Time]]-Table90[[#This Row],[Start Time]])*1440,0)</f>
        <v>40</v>
      </c>
      <c r="I516" s="441"/>
      <c r="J516" s="441"/>
      <c r="K516" s="441"/>
      <c r="L516" s="441" t="s">
        <v>14</v>
      </c>
      <c r="M516" s="441" t="s">
        <v>1100</v>
      </c>
      <c r="N516" s="441" t="s">
        <v>2825</v>
      </c>
    </row>
    <row r="517" spans="1:14">
      <c r="A517">
        <v>3</v>
      </c>
      <c r="B517" s="407">
        <v>45739</v>
      </c>
      <c r="C517" s="441" t="s">
        <v>29</v>
      </c>
      <c r="D517" s="441"/>
      <c r="E517" s="441" t="s">
        <v>2806</v>
      </c>
      <c r="F517" s="430">
        <v>0.55277777777777781</v>
      </c>
      <c r="G517" s="430">
        <v>0.55694444444444446</v>
      </c>
      <c r="H517">
        <f>ROUND((Table90[[#This Row],[End Time]]-Table90[[#This Row],[Start Time]])*1440,0)</f>
        <v>6</v>
      </c>
      <c r="I517" s="441"/>
      <c r="J517" s="441"/>
      <c r="K517" s="441"/>
      <c r="L517" s="441" t="s">
        <v>14</v>
      </c>
      <c r="M517" s="441" t="s">
        <v>1100</v>
      </c>
      <c r="N517" s="441" t="s">
        <v>2825</v>
      </c>
    </row>
    <row r="518" spans="1:14">
      <c r="A518">
        <v>3</v>
      </c>
      <c r="B518" s="407">
        <v>45739</v>
      </c>
      <c r="C518" s="441" t="s">
        <v>32</v>
      </c>
      <c r="D518" s="441" t="s">
        <v>2846</v>
      </c>
      <c r="E518" s="441" t="s">
        <v>2806</v>
      </c>
      <c r="F518" s="430">
        <v>0.55763888888888891</v>
      </c>
      <c r="G518" s="430">
        <v>0.56041666666666667</v>
      </c>
      <c r="H518">
        <f>ROUND((Table90[[#This Row],[End Time]]-Table90[[#This Row],[Start Time]])*1440,0)</f>
        <v>4</v>
      </c>
      <c r="I518" s="441"/>
      <c r="J518" s="441"/>
      <c r="K518" s="441"/>
      <c r="L518" s="441" t="s">
        <v>14</v>
      </c>
      <c r="M518" s="441" t="s">
        <v>1100</v>
      </c>
      <c r="N518" s="441" t="s">
        <v>2825</v>
      </c>
    </row>
    <row r="519" spans="1:14">
      <c r="A519">
        <v>3</v>
      </c>
      <c r="B519" s="407">
        <v>45739</v>
      </c>
      <c r="C519" s="441" t="s">
        <v>156</v>
      </c>
      <c r="D519" s="441" t="s">
        <v>442</v>
      </c>
      <c r="E519" s="441" t="s">
        <v>2806</v>
      </c>
      <c r="F519" s="430">
        <v>0.56388888888888888</v>
      </c>
      <c r="G519" s="430">
        <v>0.56527777777777777</v>
      </c>
      <c r="H519">
        <f>ROUND((Table90[[#This Row],[End Time]]-Table90[[#This Row],[Start Time]])*1440,0)</f>
        <v>2</v>
      </c>
      <c r="I519" s="441" t="s">
        <v>1148</v>
      </c>
      <c r="J519" s="441"/>
      <c r="K519" s="441"/>
      <c r="L519" s="441" t="s">
        <v>14</v>
      </c>
      <c r="M519" s="441" t="s">
        <v>1100</v>
      </c>
      <c r="N519" s="441" t="s">
        <v>2825</v>
      </c>
    </row>
    <row r="520" spans="1:14">
      <c r="A520">
        <v>3</v>
      </c>
      <c r="B520" s="407">
        <v>45739</v>
      </c>
      <c r="C520" s="441" t="s">
        <v>226</v>
      </c>
      <c r="D520" s="441" t="s">
        <v>442</v>
      </c>
      <c r="E520" s="441" t="s">
        <v>2806</v>
      </c>
      <c r="F520" s="430">
        <v>0.56597222222222221</v>
      </c>
      <c r="G520" s="430">
        <v>0.56736111111111109</v>
      </c>
      <c r="H520">
        <f>ROUND((Table90[[#This Row],[End Time]]-Table90[[#This Row],[Start Time]])*1440,0)</f>
        <v>2</v>
      </c>
      <c r="I520" s="441" t="s">
        <v>1149</v>
      </c>
      <c r="J520" s="441"/>
      <c r="K520" s="441"/>
      <c r="L520" s="441" t="s">
        <v>14</v>
      </c>
      <c r="M520" s="441" t="s">
        <v>1100</v>
      </c>
      <c r="N520" s="441" t="s">
        <v>2825</v>
      </c>
    </row>
    <row r="521" spans="1:14">
      <c r="A521">
        <v>3</v>
      </c>
      <c r="B521" s="407">
        <v>45739</v>
      </c>
      <c r="C521" s="441" t="s">
        <v>349</v>
      </c>
      <c r="D521" s="441" t="s">
        <v>442</v>
      </c>
      <c r="E521" s="441" t="s">
        <v>2806</v>
      </c>
      <c r="F521" s="430">
        <v>0.56805555555555554</v>
      </c>
      <c r="G521" s="430">
        <v>0.56944444444444442</v>
      </c>
      <c r="H521">
        <f>ROUND((Table90[[#This Row],[End Time]]-Table90[[#This Row],[Start Time]])*1440,0)</f>
        <v>2</v>
      </c>
      <c r="I521" s="441" t="s">
        <v>1150</v>
      </c>
      <c r="J521" s="441"/>
      <c r="K521" s="441"/>
      <c r="L521" s="441" t="s">
        <v>14</v>
      </c>
      <c r="M521" s="441" t="s">
        <v>1100</v>
      </c>
      <c r="N521" s="441" t="s">
        <v>2825</v>
      </c>
    </row>
    <row r="522" spans="1:14">
      <c r="A522">
        <v>3</v>
      </c>
      <c r="B522" s="407">
        <v>45739</v>
      </c>
      <c r="C522" s="441" t="s">
        <v>29</v>
      </c>
      <c r="D522" s="441"/>
      <c r="E522" s="441" t="s">
        <v>2806</v>
      </c>
      <c r="F522" s="430">
        <v>0.57013888888888886</v>
      </c>
      <c r="G522" s="430">
        <v>0.5708333333333333</v>
      </c>
      <c r="H522">
        <f>ROUND((Table90[[#This Row],[End Time]]-Table90[[#This Row],[Start Time]])*1440,0)</f>
        <v>1</v>
      </c>
      <c r="I522" s="441" t="s">
        <v>1151</v>
      </c>
      <c r="J522" s="441"/>
      <c r="K522" s="441"/>
      <c r="L522" s="441" t="s">
        <v>14</v>
      </c>
      <c r="M522" s="441" t="s">
        <v>1100</v>
      </c>
      <c r="N522" s="441" t="s">
        <v>2825</v>
      </c>
    </row>
    <row r="523" spans="1:14">
      <c r="A523">
        <v>3</v>
      </c>
      <c r="B523" s="407">
        <v>45739</v>
      </c>
      <c r="C523" s="441" t="s">
        <v>349</v>
      </c>
      <c r="D523" s="441" t="s">
        <v>117</v>
      </c>
      <c r="E523" s="441" t="s">
        <v>2806</v>
      </c>
      <c r="F523" s="430">
        <v>0.57152777777777775</v>
      </c>
      <c r="G523" s="430">
        <v>0.57361111111111107</v>
      </c>
      <c r="H523">
        <f>ROUND((Table90[[#This Row],[End Time]]-Table90[[#This Row],[Start Time]])*1440,0)</f>
        <v>3</v>
      </c>
      <c r="I523" s="441" t="s">
        <v>1152</v>
      </c>
      <c r="J523" s="441"/>
      <c r="K523" s="441"/>
      <c r="L523" s="441" t="s">
        <v>14</v>
      </c>
      <c r="M523" s="441" t="s">
        <v>1100</v>
      </c>
      <c r="N523" s="441" t="s">
        <v>2825</v>
      </c>
    </row>
    <row r="524" spans="1:14">
      <c r="A524">
        <v>3</v>
      </c>
      <c r="B524" s="407">
        <v>45739</v>
      </c>
      <c r="C524" s="441" t="s">
        <v>41</v>
      </c>
      <c r="D524" s="441" t="s">
        <v>117</v>
      </c>
      <c r="E524" s="441" t="s">
        <v>2806</v>
      </c>
      <c r="F524" s="430">
        <v>0.57499999999999996</v>
      </c>
      <c r="G524" s="430">
        <v>0.57847222222222228</v>
      </c>
      <c r="H524">
        <f>ROUND((Table90[[#This Row],[End Time]]-Table90[[#This Row],[Start Time]])*1440,0)</f>
        <v>5</v>
      </c>
      <c r="I524" s="441" t="s">
        <v>1153</v>
      </c>
      <c r="J524" s="441"/>
      <c r="K524" s="441"/>
      <c r="L524" s="441" t="s">
        <v>14</v>
      </c>
      <c r="M524" s="441" t="s">
        <v>1100</v>
      </c>
      <c r="N524" s="441" t="s">
        <v>2825</v>
      </c>
    </row>
    <row r="525" spans="1:14">
      <c r="A525">
        <v>3</v>
      </c>
      <c r="B525" s="407">
        <v>45739</v>
      </c>
      <c r="C525" s="441" t="s">
        <v>41</v>
      </c>
      <c r="D525" s="441" t="s">
        <v>45</v>
      </c>
      <c r="E525" s="441" t="s">
        <v>2806</v>
      </c>
      <c r="F525" s="430">
        <v>0.59027777777777779</v>
      </c>
      <c r="G525" s="430">
        <v>0.59791666666666665</v>
      </c>
      <c r="H525">
        <f>ROUND((Table90[[#This Row],[End Time]]-Table90[[#This Row],[Start Time]])*1440,0)</f>
        <v>11</v>
      </c>
      <c r="I525" s="441" t="s">
        <v>1154</v>
      </c>
      <c r="J525" s="441"/>
      <c r="K525" s="441"/>
      <c r="L525" s="441" t="s">
        <v>14</v>
      </c>
      <c r="M525" s="441" t="s">
        <v>1100</v>
      </c>
      <c r="N525" s="441" t="s">
        <v>2825</v>
      </c>
    </row>
    <row r="526" spans="1:14">
      <c r="A526">
        <v>3</v>
      </c>
      <c r="B526" s="407">
        <v>45739</v>
      </c>
      <c r="C526" s="441" t="s">
        <v>83</v>
      </c>
      <c r="D526" s="441" t="s">
        <v>45</v>
      </c>
      <c r="E526" s="441" t="s">
        <v>2806</v>
      </c>
      <c r="F526" s="430">
        <v>0.59861111111111109</v>
      </c>
      <c r="G526" s="430">
        <v>0.6</v>
      </c>
      <c r="H526">
        <f>ROUND((Table90[[#This Row],[End Time]]-Table90[[#This Row],[Start Time]])*1440,0)</f>
        <v>2</v>
      </c>
      <c r="I526" s="441" t="s">
        <v>1155</v>
      </c>
      <c r="J526" s="441"/>
      <c r="K526" s="441"/>
      <c r="L526" s="441" t="s">
        <v>14</v>
      </c>
      <c r="M526" s="441" t="s">
        <v>1100</v>
      </c>
      <c r="N526" s="441" t="s">
        <v>2825</v>
      </c>
    </row>
    <row r="527" spans="1:14">
      <c r="A527">
        <v>3</v>
      </c>
      <c r="B527" s="407">
        <v>45739</v>
      </c>
      <c r="C527" s="441" t="s">
        <v>32</v>
      </c>
      <c r="D527" s="441" t="s">
        <v>51</v>
      </c>
      <c r="E527" s="441" t="s">
        <v>2806</v>
      </c>
      <c r="F527" s="430">
        <v>0.60069444444444442</v>
      </c>
      <c r="G527" s="430">
        <v>0.60138888888888886</v>
      </c>
      <c r="H527">
        <f>ROUND((Table90[[#This Row],[End Time]]-Table90[[#This Row],[Start Time]])*1440,0)</f>
        <v>1</v>
      </c>
      <c r="I527" s="441" t="s">
        <v>1156</v>
      </c>
      <c r="J527" s="441"/>
      <c r="K527" s="441"/>
      <c r="L527" s="441" t="s">
        <v>14</v>
      </c>
      <c r="M527" s="441" t="s">
        <v>1100</v>
      </c>
      <c r="N527" s="441" t="s">
        <v>2825</v>
      </c>
    </row>
    <row r="528" spans="1:14">
      <c r="A528">
        <v>3</v>
      </c>
      <c r="B528" s="407">
        <v>45739</v>
      </c>
      <c r="C528" s="441" t="s">
        <v>41</v>
      </c>
      <c r="D528" s="441" t="s">
        <v>51</v>
      </c>
      <c r="E528" s="441" t="s">
        <v>2806</v>
      </c>
      <c r="F528" s="430">
        <v>0.60277777777777775</v>
      </c>
      <c r="G528" s="430">
        <v>0.61111111111111116</v>
      </c>
      <c r="H528">
        <f>ROUND((Table90[[#This Row],[End Time]]-Table90[[#This Row],[Start Time]])*1440,0)</f>
        <v>12</v>
      </c>
      <c r="I528" s="441" t="s">
        <v>1157</v>
      </c>
      <c r="J528" s="441"/>
      <c r="K528" s="441"/>
      <c r="L528" s="441" t="s">
        <v>14</v>
      </c>
      <c r="M528" s="441" t="s">
        <v>1100</v>
      </c>
      <c r="N528" s="441" t="s">
        <v>2825</v>
      </c>
    </row>
    <row r="529" spans="1:14">
      <c r="A529">
        <v>3</v>
      </c>
      <c r="B529" s="407">
        <v>45739</v>
      </c>
      <c r="C529" s="441" t="s">
        <v>349</v>
      </c>
      <c r="D529" s="441" t="s">
        <v>51</v>
      </c>
      <c r="E529" s="441" t="s">
        <v>2806</v>
      </c>
      <c r="F529" s="430">
        <v>0.61250000000000004</v>
      </c>
      <c r="G529" s="430">
        <v>0.6166666666666667</v>
      </c>
      <c r="H529">
        <f>ROUND((Table90[[#This Row],[End Time]]-Table90[[#This Row],[Start Time]])*1440,0)</f>
        <v>6</v>
      </c>
      <c r="I529" s="441" t="s">
        <v>1158</v>
      </c>
      <c r="J529" s="441"/>
      <c r="K529" s="441"/>
      <c r="L529" s="441" t="s">
        <v>14</v>
      </c>
      <c r="M529" s="441" t="s">
        <v>1100</v>
      </c>
      <c r="N529" s="441" t="s">
        <v>2825</v>
      </c>
    </row>
    <row r="530" spans="1:14">
      <c r="A530">
        <v>3</v>
      </c>
      <c r="B530" s="407">
        <v>45739</v>
      </c>
      <c r="C530" s="441" t="s">
        <v>2838</v>
      </c>
      <c r="D530" s="441" t="s">
        <v>51</v>
      </c>
      <c r="E530" s="441" t="s">
        <v>2806</v>
      </c>
      <c r="F530" s="430">
        <v>0.61736111111111114</v>
      </c>
      <c r="G530" s="430">
        <v>0.61805555555555558</v>
      </c>
      <c r="H530">
        <f>ROUND((Table90[[#This Row],[End Time]]-Table90[[#This Row],[Start Time]])*1440,0)</f>
        <v>1</v>
      </c>
      <c r="I530" s="441" t="s">
        <v>1159</v>
      </c>
      <c r="J530" s="441"/>
      <c r="K530" s="441"/>
      <c r="L530" s="441" t="s">
        <v>14</v>
      </c>
      <c r="M530" s="441" t="s">
        <v>1100</v>
      </c>
      <c r="N530" s="441" t="s">
        <v>2825</v>
      </c>
    </row>
    <row r="531" spans="1:14">
      <c r="A531">
        <v>3</v>
      </c>
      <c r="B531" s="407">
        <v>45739</v>
      </c>
      <c r="C531" s="441" t="s">
        <v>32</v>
      </c>
      <c r="D531" s="441"/>
      <c r="E531" s="441" t="s">
        <v>2806</v>
      </c>
      <c r="F531" s="430">
        <v>0.61805555555555558</v>
      </c>
      <c r="G531" s="430">
        <v>0.62152777777777779</v>
      </c>
      <c r="H531">
        <f>ROUND((Table90[[#This Row],[End Time]]-Table90[[#This Row],[Start Time]])*1440,0)</f>
        <v>5</v>
      </c>
      <c r="I531" s="441" t="s">
        <v>1160</v>
      </c>
      <c r="J531" s="441"/>
      <c r="K531" s="441"/>
      <c r="L531" s="441" t="s">
        <v>14</v>
      </c>
      <c r="M531" s="441" t="s">
        <v>1100</v>
      </c>
      <c r="N531" s="441" t="s">
        <v>2825</v>
      </c>
    </row>
  </sheetData>
  <dataValidations count="2">
    <dataValidation type="list" allowBlank="1" showInputMessage="1" showErrorMessage="1" sqref="S32 C2:C531" xr:uid="{0FFE5644-D18E-49D3-B38E-82B424DC22F5}">
      <formula1>$S$5:$S$35</formula1>
    </dataValidation>
    <dataValidation type="list" allowBlank="1" showInputMessage="1" showErrorMessage="1" sqref="D2:D531" xr:uid="{EBB5A852-40E7-4139-A80D-6EBA46FBD75D}">
      <formula1>$Z$6:$Z$13</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676DB-99CF-4FA4-BE06-93F9E50B704D}">
  <sheetPr>
    <tabColor theme="8" tint="0.39997558519241921"/>
  </sheetPr>
  <dimension ref="A1:T402"/>
  <sheetViews>
    <sheetView workbookViewId="0">
      <selection activeCell="G26" sqref="G26"/>
    </sheetView>
  </sheetViews>
  <sheetFormatPr defaultRowHeight="15.75"/>
  <cols>
    <col min="1" max="1" width="6" bestFit="1" customWidth="1"/>
    <col min="2" max="2" width="10.125" bestFit="1" customWidth="1"/>
    <col min="3" max="3" width="22.875" bestFit="1" customWidth="1"/>
    <col min="4" max="4" width="10.125" bestFit="1" customWidth="1"/>
    <col min="5" max="5" width="13.75" bestFit="1" customWidth="1"/>
    <col min="6" max="7" width="11.875" style="430" bestFit="1" customWidth="1"/>
    <col min="8" max="8" width="16.125" bestFit="1" customWidth="1"/>
    <col min="9" max="9" width="154.75" bestFit="1" customWidth="1"/>
    <col min="10" max="10" width="82.75" bestFit="1" customWidth="1"/>
    <col min="11" max="11" width="9.5" bestFit="1" customWidth="1"/>
    <col min="12" max="12" width="9" bestFit="1" customWidth="1"/>
    <col min="13" max="13" width="15.75" bestFit="1" customWidth="1"/>
    <col min="14" max="14" width="20.25" bestFit="1" customWidth="1"/>
  </cols>
  <sheetData>
    <row r="1" spans="1:20">
      <c r="A1" t="s">
        <v>2780</v>
      </c>
      <c r="B1" t="s">
        <v>9</v>
      </c>
      <c r="C1" t="s">
        <v>1656</v>
      </c>
      <c r="D1" t="s">
        <v>16</v>
      </c>
      <c r="E1" t="s">
        <v>17</v>
      </c>
      <c r="F1" s="430" t="s">
        <v>18</v>
      </c>
      <c r="G1" s="430" t="s">
        <v>19</v>
      </c>
      <c r="H1" t="s">
        <v>20</v>
      </c>
      <c r="I1" t="s">
        <v>21</v>
      </c>
      <c r="J1" t="s">
        <v>22</v>
      </c>
      <c r="K1" t="s">
        <v>23</v>
      </c>
      <c r="L1" t="s">
        <v>12</v>
      </c>
      <c r="M1" t="s">
        <v>10</v>
      </c>
      <c r="N1" t="s">
        <v>2836</v>
      </c>
    </row>
    <row r="2" spans="1:20">
      <c r="A2">
        <v>2</v>
      </c>
      <c r="B2" s="407">
        <v>45738</v>
      </c>
      <c r="C2" t="s">
        <v>25</v>
      </c>
      <c r="D2" t="s">
        <v>174</v>
      </c>
      <c r="E2" t="s">
        <v>174</v>
      </c>
      <c r="F2" s="430">
        <v>0.27638888888888891</v>
      </c>
      <c r="G2" s="430">
        <v>0.30208333333333331</v>
      </c>
      <c r="H2">
        <f>ROUND((Table89[[#This Row],[End Time]]-Table89[[#This Row],[Start Time]])*1440,0)</f>
        <v>37</v>
      </c>
      <c r="I2" t="s">
        <v>176</v>
      </c>
      <c r="L2" t="s">
        <v>172</v>
      </c>
      <c r="M2" t="s">
        <v>171</v>
      </c>
      <c r="N2" t="s">
        <v>2824</v>
      </c>
    </row>
    <row r="3" spans="1:20">
      <c r="A3">
        <v>2</v>
      </c>
      <c r="B3" s="407">
        <v>45738</v>
      </c>
      <c r="C3" t="s">
        <v>1089</v>
      </c>
      <c r="D3" t="s">
        <v>174</v>
      </c>
      <c r="E3" t="s">
        <v>174</v>
      </c>
      <c r="F3" s="430">
        <v>0.30416666666666664</v>
      </c>
      <c r="G3" s="430">
        <v>0.30694444444444446</v>
      </c>
      <c r="H3">
        <f>ROUND((Table89[[#This Row],[End Time]]-Table89[[#This Row],[Start Time]])*1440,0)</f>
        <v>4</v>
      </c>
      <c r="I3" t="s">
        <v>178</v>
      </c>
      <c r="L3" t="s">
        <v>172</v>
      </c>
      <c r="M3" t="s">
        <v>171</v>
      </c>
      <c r="N3" t="s">
        <v>2824</v>
      </c>
    </row>
    <row r="4" spans="1:20">
      <c r="A4">
        <v>2</v>
      </c>
      <c r="B4" s="407">
        <v>45738</v>
      </c>
      <c r="C4" t="s">
        <v>2842</v>
      </c>
      <c r="D4" t="s">
        <v>174</v>
      </c>
      <c r="E4" t="s">
        <v>174</v>
      </c>
      <c r="F4" s="430">
        <v>0.30763888888888891</v>
      </c>
      <c r="G4" s="430">
        <v>0.30902777777777779</v>
      </c>
      <c r="H4">
        <f>ROUND((Table89[[#This Row],[End Time]]-Table89[[#This Row],[Start Time]])*1440,0)</f>
        <v>2</v>
      </c>
      <c r="I4" t="s">
        <v>180</v>
      </c>
      <c r="L4" t="s">
        <v>172</v>
      </c>
      <c r="M4" t="s">
        <v>171</v>
      </c>
      <c r="N4" t="s">
        <v>2824</v>
      </c>
    </row>
    <row r="5" spans="1:20">
      <c r="A5">
        <v>2</v>
      </c>
      <c r="B5" s="407">
        <v>45738</v>
      </c>
      <c r="C5" t="s">
        <v>2842</v>
      </c>
      <c r="D5" t="s">
        <v>174</v>
      </c>
      <c r="E5" t="s">
        <v>174</v>
      </c>
      <c r="F5" s="430">
        <v>0.30902777777777779</v>
      </c>
      <c r="G5" s="430">
        <v>0.31111111111111112</v>
      </c>
      <c r="H5">
        <f>ROUND((Table89[[#This Row],[End Time]]-Table89[[#This Row],[Start Time]])*1440,0)</f>
        <v>3</v>
      </c>
      <c r="I5" t="s">
        <v>182</v>
      </c>
      <c r="L5" t="s">
        <v>172</v>
      </c>
      <c r="M5" t="s">
        <v>171</v>
      </c>
      <c r="N5" t="s">
        <v>2824</v>
      </c>
      <c r="P5" t="s">
        <v>25</v>
      </c>
      <c r="T5" t="s">
        <v>25</v>
      </c>
    </row>
    <row r="6" spans="1:20">
      <c r="A6">
        <v>2</v>
      </c>
      <c r="B6" s="407">
        <v>45738</v>
      </c>
      <c r="C6" t="s">
        <v>2847</v>
      </c>
      <c r="D6" t="s">
        <v>184</v>
      </c>
      <c r="E6" t="s">
        <v>2828</v>
      </c>
      <c r="F6" s="430">
        <v>0.31180555555555556</v>
      </c>
      <c r="G6" s="430">
        <v>0.32430555555555557</v>
      </c>
      <c r="H6">
        <f>ROUND((Table89[[#This Row],[End Time]]-Table89[[#This Row],[Start Time]])*1440,0)</f>
        <v>18</v>
      </c>
      <c r="I6" t="s">
        <v>186</v>
      </c>
      <c r="L6" t="s">
        <v>172</v>
      </c>
      <c r="M6" t="s">
        <v>171</v>
      </c>
      <c r="N6" t="s">
        <v>2824</v>
      </c>
      <c r="P6" t="s">
        <v>1089</v>
      </c>
      <c r="T6" t="s">
        <v>1089</v>
      </c>
    </row>
    <row r="7" spans="1:20">
      <c r="A7">
        <v>2</v>
      </c>
      <c r="B7" s="407">
        <v>45738</v>
      </c>
      <c r="C7" t="s">
        <v>1089</v>
      </c>
      <c r="D7" t="s">
        <v>174</v>
      </c>
      <c r="E7" t="s">
        <v>174</v>
      </c>
      <c r="F7" s="430">
        <v>0.31458333333333333</v>
      </c>
      <c r="G7" s="430">
        <v>0.31597222222222221</v>
      </c>
      <c r="H7">
        <f>ROUND((Table89[[#This Row],[End Time]]-Table89[[#This Row],[Start Time]])*1440,0)</f>
        <v>2</v>
      </c>
      <c r="I7" t="s">
        <v>187</v>
      </c>
      <c r="L7" t="s">
        <v>172</v>
      </c>
      <c r="M7" t="s">
        <v>171</v>
      </c>
      <c r="N7" t="s">
        <v>2824</v>
      </c>
      <c r="P7" t="s">
        <v>2842</v>
      </c>
      <c r="T7" t="s">
        <v>2842</v>
      </c>
    </row>
    <row r="8" spans="1:20">
      <c r="A8">
        <v>2</v>
      </c>
      <c r="B8" s="407">
        <v>45738</v>
      </c>
      <c r="C8" t="s">
        <v>2847</v>
      </c>
      <c r="D8" t="s">
        <v>188</v>
      </c>
      <c r="E8" t="s">
        <v>2832</v>
      </c>
      <c r="F8" s="430">
        <v>0.31597222222222221</v>
      </c>
      <c r="G8" s="430">
        <v>0.32083333333333336</v>
      </c>
      <c r="H8">
        <f>ROUND((Table89[[#This Row],[End Time]]-Table89[[#This Row],[Start Time]])*1440,0)</f>
        <v>7</v>
      </c>
      <c r="I8" t="s">
        <v>189</v>
      </c>
      <c r="L8" t="s">
        <v>172</v>
      </c>
      <c r="M8" t="s">
        <v>171</v>
      </c>
      <c r="N8" t="s">
        <v>2824</v>
      </c>
      <c r="P8" t="s">
        <v>32</v>
      </c>
      <c r="T8" t="s">
        <v>32</v>
      </c>
    </row>
    <row r="9" spans="1:20">
      <c r="A9">
        <v>2</v>
      </c>
      <c r="B9" s="407">
        <v>45738</v>
      </c>
      <c r="C9" t="s">
        <v>2847</v>
      </c>
      <c r="D9" t="s">
        <v>188</v>
      </c>
      <c r="E9" t="s">
        <v>2832</v>
      </c>
      <c r="F9" s="430">
        <v>0.32013888888888886</v>
      </c>
      <c r="G9" s="430">
        <v>0.32083333333333336</v>
      </c>
      <c r="H9">
        <f>ROUND((Table89[[#This Row],[End Time]]-Table89[[#This Row],[Start Time]])*1440,0)</f>
        <v>1</v>
      </c>
      <c r="I9" t="s">
        <v>190</v>
      </c>
      <c r="L9" t="s">
        <v>172</v>
      </c>
      <c r="M9" t="s">
        <v>171</v>
      </c>
      <c r="N9" t="s">
        <v>2824</v>
      </c>
      <c r="P9" t="s">
        <v>41</v>
      </c>
      <c r="T9" t="s">
        <v>41</v>
      </c>
    </row>
    <row r="10" spans="1:20">
      <c r="A10">
        <v>2</v>
      </c>
      <c r="B10" s="407">
        <v>45738</v>
      </c>
      <c r="C10" t="s">
        <v>2847</v>
      </c>
      <c r="D10" t="s">
        <v>188</v>
      </c>
      <c r="E10" t="s">
        <v>2832</v>
      </c>
      <c r="F10" s="430">
        <v>0.32291666666666669</v>
      </c>
      <c r="G10" s="430">
        <v>0.32500000000000001</v>
      </c>
      <c r="H10">
        <f>ROUND((Table89[[#This Row],[End Time]]-Table89[[#This Row],[Start Time]])*1440,0)</f>
        <v>3</v>
      </c>
      <c r="I10" t="s">
        <v>191</v>
      </c>
      <c r="L10" t="s">
        <v>172</v>
      </c>
      <c r="M10" t="s">
        <v>171</v>
      </c>
      <c r="N10" t="s">
        <v>2824</v>
      </c>
      <c r="P10" t="s">
        <v>2837</v>
      </c>
      <c r="T10" t="s">
        <v>2837</v>
      </c>
    </row>
    <row r="11" spans="1:20">
      <c r="A11">
        <v>2</v>
      </c>
      <c r="B11" s="407">
        <v>45738</v>
      </c>
      <c r="C11" t="s">
        <v>2847</v>
      </c>
      <c r="D11" t="s">
        <v>188</v>
      </c>
      <c r="E11" t="s">
        <v>2832</v>
      </c>
      <c r="F11" s="430">
        <v>0.32500000000000001</v>
      </c>
      <c r="G11" s="430">
        <v>0.32777777777777778</v>
      </c>
      <c r="H11">
        <f>ROUND((Table89[[#This Row],[End Time]]-Table89[[#This Row],[Start Time]])*1440,0)</f>
        <v>4</v>
      </c>
      <c r="I11" t="s">
        <v>192</v>
      </c>
      <c r="L11" t="s">
        <v>172</v>
      </c>
      <c r="M11" t="s">
        <v>171</v>
      </c>
      <c r="N11" t="s">
        <v>2824</v>
      </c>
      <c r="P11" t="s">
        <v>1830</v>
      </c>
      <c r="T11" t="s">
        <v>1830</v>
      </c>
    </row>
    <row r="12" spans="1:20">
      <c r="A12">
        <v>2</v>
      </c>
      <c r="B12" s="407">
        <v>45738</v>
      </c>
      <c r="C12" t="s">
        <v>32</v>
      </c>
      <c r="D12" t="s">
        <v>193</v>
      </c>
      <c r="E12" t="s">
        <v>2833</v>
      </c>
      <c r="F12" s="430">
        <v>0.32777777777777778</v>
      </c>
      <c r="G12" s="430">
        <v>0.33055555555555555</v>
      </c>
      <c r="H12">
        <f>ROUND((Table89[[#This Row],[End Time]]-Table89[[#This Row],[Start Time]])*1440,0)</f>
        <v>4</v>
      </c>
      <c r="I12" t="s">
        <v>194</v>
      </c>
      <c r="L12" t="s">
        <v>172</v>
      </c>
      <c r="M12" t="s">
        <v>171</v>
      </c>
      <c r="N12" t="s">
        <v>2824</v>
      </c>
      <c r="P12" t="s">
        <v>2838</v>
      </c>
      <c r="T12" t="s">
        <v>2838</v>
      </c>
    </row>
    <row r="13" spans="1:20">
      <c r="A13">
        <v>2</v>
      </c>
      <c r="B13" s="407">
        <v>45738</v>
      </c>
      <c r="C13" t="s">
        <v>41</v>
      </c>
      <c r="D13" t="s">
        <v>193</v>
      </c>
      <c r="E13" t="s">
        <v>2833</v>
      </c>
      <c r="F13" s="430">
        <v>0.33263888888888887</v>
      </c>
      <c r="G13" s="430">
        <v>0.33819444444444446</v>
      </c>
      <c r="H13">
        <f>ROUND((Table89[[#This Row],[End Time]]-Table89[[#This Row],[Start Time]])*1440,0)</f>
        <v>8</v>
      </c>
      <c r="I13" t="s">
        <v>195</v>
      </c>
      <c r="L13" t="s">
        <v>172</v>
      </c>
      <c r="M13" t="s">
        <v>171</v>
      </c>
      <c r="N13" t="s">
        <v>2824</v>
      </c>
      <c r="P13" t="s">
        <v>156</v>
      </c>
      <c r="T13" t="s">
        <v>156</v>
      </c>
    </row>
    <row r="14" spans="1:20">
      <c r="A14">
        <v>2</v>
      </c>
      <c r="B14" s="407">
        <v>45738</v>
      </c>
      <c r="C14" t="s">
        <v>2837</v>
      </c>
      <c r="D14" t="s">
        <v>193</v>
      </c>
      <c r="E14" t="s">
        <v>2833</v>
      </c>
      <c r="F14" s="430">
        <v>0.34375</v>
      </c>
      <c r="G14" s="430">
        <v>0.34583333333333333</v>
      </c>
      <c r="H14">
        <f>ROUND((Table89[[#This Row],[End Time]]-Table89[[#This Row],[Start Time]])*1440,0)</f>
        <v>3</v>
      </c>
      <c r="I14" t="s">
        <v>196</v>
      </c>
      <c r="L14" t="s">
        <v>172</v>
      </c>
      <c r="M14" t="s">
        <v>171</v>
      </c>
      <c r="N14" t="s">
        <v>2824</v>
      </c>
      <c r="P14" t="s">
        <v>83</v>
      </c>
      <c r="T14" t="s">
        <v>83</v>
      </c>
    </row>
    <row r="15" spans="1:20">
      <c r="A15">
        <v>2</v>
      </c>
      <c r="B15" s="407">
        <v>45738</v>
      </c>
      <c r="C15" t="s">
        <v>1830</v>
      </c>
      <c r="D15" t="s">
        <v>193</v>
      </c>
      <c r="E15" t="s">
        <v>2833</v>
      </c>
      <c r="F15" s="430">
        <v>0.34652777777777777</v>
      </c>
      <c r="G15" s="430">
        <v>0.37152777777777779</v>
      </c>
      <c r="H15">
        <f>ROUND((Table89[[#This Row],[End Time]]-Table89[[#This Row],[Start Time]])*1440,0)</f>
        <v>36</v>
      </c>
      <c r="I15" t="s">
        <v>198</v>
      </c>
      <c r="L15" t="s">
        <v>172</v>
      </c>
      <c r="M15" t="s">
        <v>171</v>
      </c>
      <c r="N15" t="s">
        <v>2824</v>
      </c>
      <c r="P15" t="s">
        <v>2008</v>
      </c>
      <c r="T15" t="s">
        <v>2008</v>
      </c>
    </row>
    <row r="16" spans="1:20">
      <c r="A16">
        <v>2</v>
      </c>
      <c r="B16" s="407">
        <v>45738</v>
      </c>
      <c r="C16" t="s">
        <v>2838</v>
      </c>
      <c r="D16" t="s">
        <v>193</v>
      </c>
      <c r="E16" t="s">
        <v>2833</v>
      </c>
      <c r="F16" s="430">
        <v>0.34930555555555554</v>
      </c>
      <c r="G16" s="430">
        <v>0.37847222222222221</v>
      </c>
      <c r="H16">
        <f>ROUND((Table89[[#This Row],[End Time]]-Table89[[#This Row],[Start Time]])*1440,0)</f>
        <v>42</v>
      </c>
      <c r="I16" t="s">
        <v>200</v>
      </c>
      <c r="L16" t="s">
        <v>172</v>
      </c>
      <c r="M16" t="s">
        <v>171</v>
      </c>
      <c r="N16" t="s">
        <v>2824</v>
      </c>
      <c r="P16" t="s">
        <v>1022</v>
      </c>
      <c r="T16" t="s">
        <v>1022</v>
      </c>
    </row>
    <row r="17" spans="1:20">
      <c r="A17">
        <v>2</v>
      </c>
      <c r="B17" s="407">
        <v>45738</v>
      </c>
      <c r="C17" t="s">
        <v>156</v>
      </c>
      <c r="D17" t="s">
        <v>193</v>
      </c>
      <c r="E17" t="s">
        <v>2833</v>
      </c>
      <c r="F17" s="430">
        <v>0.37916666666666665</v>
      </c>
      <c r="G17" s="430">
        <v>0.38541666666666669</v>
      </c>
      <c r="H17">
        <f>ROUND((Table89[[#This Row],[End Time]]-Table89[[#This Row],[Start Time]])*1440,0)</f>
        <v>9</v>
      </c>
      <c r="I17" t="s">
        <v>202</v>
      </c>
      <c r="L17" t="s">
        <v>172</v>
      </c>
      <c r="M17" t="s">
        <v>171</v>
      </c>
      <c r="N17" t="s">
        <v>2824</v>
      </c>
      <c r="P17" t="s">
        <v>2839</v>
      </c>
      <c r="T17" t="s">
        <v>2839</v>
      </c>
    </row>
    <row r="18" spans="1:20">
      <c r="A18">
        <v>2</v>
      </c>
      <c r="B18" s="407">
        <v>45738</v>
      </c>
      <c r="C18" t="s">
        <v>2837</v>
      </c>
      <c r="D18" t="s">
        <v>193</v>
      </c>
      <c r="E18" t="s">
        <v>2833</v>
      </c>
      <c r="F18" s="430">
        <v>0.3888888888888889</v>
      </c>
      <c r="G18" s="430">
        <v>0.39513888888888887</v>
      </c>
      <c r="H18">
        <f>ROUND((Table89[[#This Row],[End Time]]-Table89[[#This Row],[Start Time]])*1440,0)</f>
        <v>9</v>
      </c>
      <c r="I18" t="s">
        <v>203</v>
      </c>
      <c r="L18" t="s">
        <v>172</v>
      </c>
      <c r="M18" t="s">
        <v>171</v>
      </c>
      <c r="N18" t="s">
        <v>2824</v>
      </c>
      <c r="P18" t="s">
        <v>217</v>
      </c>
      <c r="T18" t="s">
        <v>217</v>
      </c>
    </row>
    <row r="19" spans="1:20">
      <c r="A19">
        <v>2</v>
      </c>
      <c r="B19" s="407">
        <v>45738</v>
      </c>
      <c r="C19" t="s">
        <v>2838</v>
      </c>
      <c r="D19" t="s">
        <v>193</v>
      </c>
      <c r="E19" t="s">
        <v>2833</v>
      </c>
      <c r="F19" s="430">
        <v>0.39652777777777776</v>
      </c>
      <c r="G19" s="430">
        <v>0.4</v>
      </c>
      <c r="H19">
        <f>ROUND((Table89[[#This Row],[End Time]]-Table89[[#This Row],[Start Time]])*1440,0)</f>
        <v>5</v>
      </c>
      <c r="I19" t="s">
        <v>204</v>
      </c>
      <c r="L19" t="s">
        <v>172</v>
      </c>
      <c r="M19" t="s">
        <v>171</v>
      </c>
      <c r="N19" t="s">
        <v>2824</v>
      </c>
      <c r="P19" t="s">
        <v>29</v>
      </c>
      <c r="T19" t="s">
        <v>29</v>
      </c>
    </row>
    <row r="20" spans="1:20">
      <c r="A20">
        <v>2</v>
      </c>
      <c r="B20" s="407">
        <v>45738</v>
      </c>
      <c r="C20" t="s">
        <v>83</v>
      </c>
      <c r="F20" s="430">
        <v>0.40208333333333335</v>
      </c>
      <c r="G20" s="430">
        <v>0.40347222222222223</v>
      </c>
      <c r="H20">
        <f>ROUND((Table89[[#This Row],[End Time]]-Table89[[#This Row],[Start Time]])*1440,0)</f>
        <v>2</v>
      </c>
      <c r="L20" t="s">
        <v>172</v>
      </c>
      <c r="M20" t="s">
        <v>171</v>
      </c>
      <c r="N20" t="s">
        <v>2824</v>
      </c>
      <c r="P20" t="s">
        <v>2843</v>
      </c>
      <c r="T20" t="s">
        <v>2843</v>
      </c>
    </row>
    <row r="21" spans="1:20">
      <c r="A21">
        <v>2</v>
      </c>
      <c r="B21" s="407">
        <v>45738</v>
      </c>
      <c r="C21" t="s">
        <v>2008</v>
      </c>
      <c r="D21" t="s">
        <v>193</v>
      </c>
      <c r="F21" s="430">
        <v>0.40347222222222223</v>
      </c>
      <c r="G21" s="430">
        <v>0.41666666666666669</v>
      </c>
      <c r="H21">
        <f>ROUND((Table89[[#This Row],[End Time]]-Table89[[#This Row],[Start Time]])*1440,0)</f>
        <v>19</v>
      </c>
      <c r="L21" t="s">
        <v>172</v>
      </c>
      <c r="M21" t="s">
        <v>171</v>
      </c>
      <c r="N21" t="s">
        <v>2824</v>
      </c>
      <c r="P21" t="s">
        <v>226</v>
      </c>
      <c r="T21" t="s">
        <v>226</v>
      </c>
    </row>
    <row r="22" spans="1:20">
      <c r="A22">
        <v>2</v>
      </c>
      <c r="B22" s="407">
        <v>45738</v>
      </c>
      <c r="C22" t="s">
        <v>83</v>
      </c>
      <c r="D22" t="s">
        <v>193</v>
      </c>
      <c r="E22" t="s">
        <v>2833</v>
      </c>
      <c r="F22" s="430">
        <v>0.41666666666666669</v>
      </c>
      <c r="G22" s="430">
        <v>0.41875000000000001</v>
      </c>
      <c r="H22">
        <f>ROUND((Table89[[#This Row],[End Time]]-Table89[[#This Row],[Start Time]])*1440,0)</f>
        <v>3</v>
      </c>
      <c r="I22" t="s">
        <v>206</v>
      </c>
      <c r="L22" t="s">
        <v>172</v>
      </c>
      <c r="M22" t="s">
        <v>171</v>
      </c>
      <c r="N22" t="s">
        <v>2824</v>
      </c>
      <c r="P22" t="s">
        <v>2844</v>
      </c>
      <c r="T22" t="s">
        <v>2844</v>
      </c>
    </row>
    <row r="23" spans="1:20">
      <c r="A23">
        <v>2</v>
      </c>
      <c r="B23" s="407">
        <v>45738</v>
      </c>
      <c r="C23" t="s">
        <v>1022</v>
      </c>
      <c r="D23" t="s">
        <v>174</v>
      </c>
      <c r="E23" t="s">
        <v>174</v>
      </c>
      <c r="F23" s="430">
        <v>0.41944444444444445</v>
      </c>
      <c r="G23" s="430">
        <v>0.45</v>
      </c>
      <c r="H23">
        <f>ROUND((Table89[[#This Row],[End Time]]-Table89[[#This Row],[Start Time]])*1440,0)</f>
        <v>44</v>
      </c>
      <c r="I23" t="s">
        <v>208</v>
      </c>
      <c r="L23" t="s">
        <v>172</v>
      </c>
      <c r="M23" t="s">
        <v>171</v>
      </c>
      <c r="N23" t="s">
        <v>2824</v>
      </c>
      <c r="P23" t="s">
        <v>1289</v>
      </c>
      <c r="T23" t="s">
        <v>1289</v>
      </c>
    </row>
    <row r="24" spans="1:20">
      <c r="A24">
        <v>2</v>
      </c>
      <c r="B24" s="407">
        <v>45738</v>
      </c>
      <c r="C24" t="s">
        <v>32</v>
      </c>
      <c r="D24" t="s">
        <v>193</v>
      </c>
      <c r="E24" t="s">
        <v>2833</v>
      </c>
      <c r="F24" s="430">
        <v>0.45208333333333334</v>
      </c>
      <c r="G24" s="430">
        <v>0.45555555555555555</v>
      </c>
      <c r="H24">
        <f>ROUND((Table89[[#This Row],[End Time]]-Table89[[#This Row],[Start Time]])*1440,0)</f>
        <v>5</v>
      </c>
      <c r="I24" t="s">
        <v>210</v>
      </c>
      <c r="L24" t="s">
        <v>172</v>
      </c>
      <c r="M24" t="s">
        <v>171</v>
      </c>
      <c r="N24" t="s">
        <v>2824</v>
      </c>
      <c r="P24" t="s">
        <v>986</v>
      </c>
      <c r="T24" t="s">
        <v>986</v>
      </c>
    </row>
    <row r="25" spans="1:20">
      <c r="A25">
        <v>2</v>
      </c>
      <c r="B25" s="407">
        <v>45738</v>
      </c>
      <c r="C25" t="s">
        <v>2838</v>
      </c>
      <c r="D25" t="s">
        <v>193</v>
      </c>
      <c r="E25" t="s">
        <v>2833</v>
      </c>
      <c r="F25" s="430">
        <v>0.45763888888888887</v>
      </c>
      <c r="G25" s="430">
        <v>0.49444444444444446</v>
      </c>
      <c r="H25">
        <f>ROUND((Table89[[#This Row],[End Time]]-Table89[[#This Row],[Start Time]])*1440,0)</f>
        <v>53</v>
      </c>
      <c r="I25" t="s">
        <v>212</v>
      </c>
      <c r="L25" t="s">
        <v>172</v>
      </c>
      <c r="M25" t="s">
        <v>171</v>
      </c>
      <c r="N25" t="s">
        <v>2824</v>
      </c>
      <c r="P25" t="s">
        <v>36</v>
      </c>
      <c r="T25" t="s">
        <v>36</v>
      </c>
    </row>
    <row r="26" spans="1:20">
      <c r="A26">
        <v>2</v>
      </c>
      <c r="B26" s="407">
        <v>45738</v>
      </c>
      <c r="C26" t="s">
        <v>2839</v>
      </c>
      <c r="D26" t="s">
        <v>193</v>
      </c>
      <c r="E26" t="s">
        <v>2833</v>
      </c>
      <c r="F26" s="430">
        <v>0.49513888888888891</v>
      </c>
      <c r="G26" s="430">
        <v>0.52638888888888891</v>
      </c>
      <c r="H26">
        <f>ROUND((Table89[[#This Row],[End Time]]-Table89[[#This Row],[Start Time]])*1440,0)</f>
        <v>45</v>
      </c>
      <c r="I26" t="s">
        <v>214</v>
      </c>
      <c r="L26" t="s">
        <v>172</v>
      </c>
      <c r="M26" t="s">
        <v>171</v>
      </c>
      <c r="N26" t="s">
        <v>2824</v>
      </c>
      <c r="P26" t="s">
        <v>349</v>
      </c>
      <c r="T26" t="s">
        <v>349</v>
      </c>
    </row>
    <row r="27" spans="1:20">
      <c r="A27">
        <v>2</v>
      </c>
      <c r="B27" s="407">
        <v>45738</v>
      </c>
      <c r="C27" t="s">
        <v>32</v>
      </c>
      <c r="D27" t="s">
        <v>174</v>
      </c>
      <c r="E27" t="s">
        <v>174</v>
      </c>
      <c r="F27" s="430">
        <v>0.52708333333333335</v>
      </c>
      <c r="G27" s="430">
        <v>0.54722222222222228</v>
      </c>
      <c r="H27">
        <f>ROUND((Table89[[#This Row],[End Time]]-Table89[[#This Row],[Start Time]])*1440,0)</f>
        <v>29</v>
      </c>
      <c r="I27" t="s">
        <v>216</v>
      </c>
      <c r="L27" t="s">
        <v>172</v>
      </c>
      <c r="M27" t="s">
        <v>171</v>
      </c>
      <c r="N27" t="s">
        <v>2824</v>
      </c>
      <c r="P27" t="s">
        <v>1030</v>
      </c>
      <c r="T27" t="s">
        <v>1030</v>
      </c>
    </row>
    <row r="28" spans="1:20">
      <c r="A28">
        <v>2</v>
      </c>
      <c r="B28" s="407">
        <v>45738</v>
      </c>
      <c r="C28" t="s">
        <v>217</v>
      </c>
      <c r="D28" t="s">
        <v>193</v>
      </c>
      <c r="E28" t="s">
        <v>2833</v>
      </c>
      <c r="F28" s="430">
        <v>0.55000000000000004</v>
      </c>
      <c r="G28" s="430">
        <v>0.55277777777777781</v>
      </c>
      <c r="H28">
        <f>ROUND((Table89[[#This Row],[End Time]]-Table89[[#This Row],[Start Time]])*1440,0)</f>
        <v>4</v>
      </c>
      <c r="I28" t="s">
        <v>218</v>
      </c>
      <c r="L28" t="s">
        <v>172</v>
      </c>
      <c r="M28" t="s">
        <v>171</v>
      </c>
      <c r="N28" t="s">
        <v>2824</v>
      </c>
      <c r="P28" t="s">
        <v>316</v>
      </c>
      <c r="T28" t="s">
        <v>316</v>
      </c>
    </row>
    <row r="29" spans="1:20">
      <c r="A29">
        <v>2</v>
      </c>
      <c r="B29" s="407">
        <v>45738</v>
      </c>
      <c r="C29" t="s">
        <v>2838</v>
      </c>
      <c r="D29" t="s">
        <v>193</v>
      </c>
      <c r="E29" t="s">
        <v>2833</v>
      </c>
      <c r="F29" s="430">
        <v>0.55347222222222225</v>
      </c>
      <c r="G29" s="430">
        <v>0.5625</v>
      </c>
      <c r="H29">
        <f>ROUND((Table89[[#This Row],[End Time]]-Table89[[#This Row],[Start Time]])*1440,0)</f>
        <v>13</v>
      </c>
      <c r="I29" t="s">
        <v>220</v>
      </c>
      <c r="L29" t="s">
        <v>172</v>
      </c>
      <c r="M29" t="s">
        <v>171</v>
      </c>
      <c r="N29" t="s">
        <v>2824</v>
      </c>
      <c r="P29" t="s">
        <v>440</v>
      </c>
      <c r="T29" t="s">
        <v>440</v>
      </c>
    </row>
    <row r="30" spans="1:20">
      <c r="A30">
        <v>2</v>
      </c>
      <c r="B30" s="407">
        <v>45738</v>
      </c>
      <c r="C30" t="s">
        <v>29</v>
      </c>
      <c r="D30" t="s">
        <v>193</v>
      </c>
      <c r="E30" t="s">
        <v>2833</v>
      </c>
      <c r="F30" s="430">
        <v>0.5625</v>
      </c>
      <c r="G30" s="430">
        <v>0.56805555555555554</v>
      </c>
      <c r="H30">
        <f>ROUND((Table89[[#This Row],[End Time]]-Table89[[#This Row],[Start Time]])*1440,0)</f>
        <v>8</v>
      </c>
      <c r="I30" t="s">
        <v>221</v>
      </c>
      <c r="L30" t="s">
        <v>172</v>
      </c>
      <c r="M30" t="s">
        <v>171</v>
      </c>
      <c r="N30" t="s">
        <v>2824</v>
      </c>
      <c r="P30" t="s">
        <v>471</v>
      </c>
      <c r="T30" t="s">
        <v>471</v>
      </c>
    </row>
    <row r="31" spans="1:20">
      <c r="A31">
        <v>2</v>
      </c>
      <c r="B31" s="407">
        <v>45738</v>
      </c>
      <c r="C31" t="s">
        <v>29</v>
      </c>
      <c r="D31" t="s">
        <v>193</v>
      </c>
      <c r="E31" t="s">
        <v>2833</v>
      </c>
      <c r="F31" s="430">
        <v>0.56874999999999998</v>
      </c>
      <c r="G31" s="430">
        <v>0.57430555555555551</v>
      </c>
      <c r="H31">
        <f>ROUND((Table89[[#This Row],[End Time]]-Table89[[#This Row],[Start Time]])*1440,0)</f>
        <v>8</v>
      </c>
      <c r="I31" t="s">
        <v>222</v>
      </c>
      <c r="L31" t="s">
        <v>172</v>
      </c>
      <c r="M31" t="s">
        <v>171</v>
      </c>
      <c r="N31" t="s">
        <v>2824</v>
      </c>
      <c r="T31" t="s">
        <v>2847</v>
      </c>
    </row>
    <row r="32" spans="1:20">
      <c r="A32">
        <v>2</v>
      </c>
      <c r="B32" s="407">
        <v>45738</v>
      </c>
      <c r="C32" t="s">
        <v>29</v>
      </c>
      <c r="D32" t="s">
        <v>193</v>
      </c>
      <c r="E32" t="s">
        <v>2833</v>
      </c>
      <c r="F32" s="430">
        <v>0.5756944444444444</v>
      </c>
      <c r="G32" s="430">
        <v>0.57986111111111116</v>
      </c>
      <c r="H32">
        <f>ROUND((Table89[[#This Row],[End Time]]-Table89[[#This Row],[Start Time]])*1440,0)</f>
        <v>6</v>
      </c>
      <c r="I32" t="s">
        <v>223</v>
      </c>
      <c r="L32" t="s">
        <v>172</v>
      </c>
      <c r="M32" t="s">
        <v>171</v>
      </c>
      <c r="N32" t="s">
        <v>2824</v>
      </c>
    </row>
    <row r="33" spans="1:14">
      <c r="A33">
        <v>2</v>
      </c>
      <c r="B33" s="407">
        <v>45738</v>
      </c>
      <c r="C33" t="s">
        <v>2843</v>
      </c>
      <c r="D33" t="s">
        <v>174</v>
      </c>
      <c r="E33" t="s">
        <v>174</v>
      </c>
      <c r="F33" s="430">
        <v>0.57986111111111116</v>
      </c>
      <c r="G33" s="430">
        <v>0.58402777777777781</v>
      </c>
      <c r="H33">
        <f>ROUND((Table89[[#This Row],[End Time]]-Table89[[#This Row],[Start Time]])*1440,0)</f>
        <v>6</v>
      </c>
      <c r="I33" t="s">
        <v>225</v>
      </c>
      <c r="L33" t="s">
        <v>172</v>
      </c>
      <c r="M33" t="s">
        <v>171</v>
      </c>
      <c r="N33" t="s">
        <v>2824</v>
      </c>
    </row>
    <row r="34" spans="1:14">
      <c r="A34">
        <v>2</v>
      </c>
      <c r="B34" s="407">
        <v>45738</v>
      </c>
      <c r="C34" t="s">
        <v>226</v>
      </c>
      <c r="D34" t="s">
        <v>193</v>
      </c>
      <c r="E34" t="s">
        <v>2833</v>
      </c>
      <c r="F34" s="430">
        <v>0.58472222222222225</v>
      </c>
      <c r="G34" s="430">
        <v>0.58750000000000002</v>
      </c>
      <c r="H34">
        <f>ROUND((Table89[[#This Row],[End Time]]-Table89[[#This Row],[Start Time]])*1440,0)</f>
        <v>4</v>
      </c>
      <c r="I34" t="s">
        <v>227</v>
      </c>
      <c r="L34" t="s">
        <v>172</v>
      </c>
      <c r="M34" t="s">
        <v>171</v>
      </c>
      <c r="N34" t="s">
        <v>2824</v>
      </c>
    </row>
    <row r="35" spans="1:14">
      <c r="A35">
        <v>2</v>
      </c>
      <c r="B35" s="407">
        <v>45738</v>
      </c>
      <c r="C35" t="s">
        <v>83</v>
      </c>
      <c r="D35" t="s">
        <v>193</v>
      </c>
      <c r="E35" t="s">
        <v>2833</v>
      </c>
      <c r="F35" s="430">
        <v>0.58750000000000002</v>
      </c>
      <c r="G35" s="430">
        <v>0.59027777777777779</v>
      </c>
      <c r="H35">
        <f>ROUND((Table89[[#This Row],[End Time]]-Table89[[#This Row],[Start Time]])*1440,0)</f>
        <v>4</v>
      </c>
      <c r="I35" t="s">
        <v>228</v>
      </c>
      <c r="L35" t="s">
        <v>172</v>
      </c>
      <c r="M35" t="s">
        <v>171</v>
      </c>
      <c r="N35" t="s">
        <v>2824</v>
      </c>
    </row>
    <row r="36" spans="1:14">
      <c r="A36">
        <v>2</v>
      </c>
      <c r="B36" s="407">
        <v>45738</v>
      </c>
      <c r="C36" t="s">
        <v>83</v>
      </c>
      <c r="D36" t="s">
        <v>193</v>
      </c>
      <c r="E36" t="s">
        <v>2833</v>
      </c>
      <c r="F36" s="430">
        <v>0.59097222222222223</v>
      </c>
      <c r="G36" s="430">
        <v>0.59097222222222223</v>
      </c>
      <c r="H36">
        <f>ROUND((Table89[[#This Row],[End Time]]-Table89[[#This Row],[Start Time]])*1440,0)</f>
        <v>0</v>
      </c>
      <c r="I36" t="s">
        <v>229</v>
      </c>
      <c r="L36" t="s">
        <v>172</v>
      </c>
      <c r="M36" t="s">
        <v>171</v>
      </c>
      <c r="N36" t="s">
        <v>2824</v>
      </c>
    </row>
    <row r="37" spans="1:14">
      <c r="A37">
        <v>2</v>
      </c>
      <c r="B37" s="407">
        <v>45738</v>
      </c>
      <c r="C37" t="s">
        <v>2843</v>
      </c>
      <c r="D37" t="s">
        <v>193</v>
      </c>
      <c r="E37" t="s">
        <v>2833</v>
      </c>
      <c r="F37" s="430">
        <v>0.59305555555555556</v>
      </c>
      <c r="G37" s="430">
        <v>0.59583333333333333</v>
      </c>
      <c r="H37">
        <f>ROUND((Table89[[#This Row],[End Time]]-Table89[[#This Row],[Start Time]])*1440,0)</f>
        <v>4</v>
      </c>
      <c r="I37" t="s">
        <v>230</v>
      </c>
      <c r="L37" t="s">
        <v>172</v>
      </c>
      <c r="M37" t="s">
        <v>171</v>
      </c>
      <c r="N37" t="s">
        <v>2824</v>
      </c>
    </row>
    <row r="38" spans="1:14">
      <c r="A38">
        <v>2</v>
      </c>
      <c r="B38" s="407">
        <v>45738</v>
      </c>
      <c r="C38" t="s">
        <v>83</v>
      </c>
      <c r="D38" t="s">
        <v>193</v>
      </c>
      <c r="E38" t="s">
        <v>2833</v>
      </c>
      <c r="F38" s="430">
        <v>0.59722222222222221</v>
      </c>
      <c r="G38" s="430">
        <v>0.59861111111111109</v>
      </c>
      <c r="H38">
        <f>ROUND((Table89[[#This Row],[End Time]]-Table89[[#This Row],[Start Time]])*1440,0)</f>
        <v>2</v>
      </c>
      <c r="I38" t="s">
        <v>231</v>
      </c>
      <c r="L38" t="s">
        <v>172</v>
      </c>
      <c r="M38" t="s">
        <v>171</v>
      </c>
      <c r="N38" t="s">
        <v>2824</v>
      </c>
    </row>
    <row r="39" spans="1:14">
      <c r="A39">
        <v>2</v>
      </c>
      <c r="B39" s="407">
        <v>45738</v>
      </c>
      <c r="C39" t="s">
        <v>2844</v>
      </c>
      <c r="D39" t="s">
        <v>193</v>
      </c>
      <c r="E39" t="s">
        <v>2833</v>
      </c>
      <c r="F39" s="430">
        <v>0.59930555555555554</v>
      </c>
      <c r="G39" s="430">
        <v>0.60277777777777775</v>
      </c>
      <c r="H39">
        <f>ROUND((Table89[[#This Row],[End Time]]-Table89[[#This Row],[Start Time]])*1440,0)</f>
        <v>5</v>
      </c>
      <c r="I39" t="s">
        <v>233</v>
      </c>
      <c r="L39" t="s">
        <v>172</v>
      </c>
      <c r="M39" t="s">
        <v>171</v>
      </c>
      <c r="N39" t="s">
        <v>2824</v>
      </c>
    </row>
    <row r="40" spans="1:14">
      <c r="A40">
        <v>2</v>
      </c>
      <c r="B40" s="407">
        <v>45738</v>
      </c>
      <c r="C40" t="s">
        <v>83</v>
      </c>
      <c r="D40" t="s">
        <v>193</v>
      </c>
      <c r="E40" t="s">
        <v>2833</v>
      </c>
      <c r="F40" s="430">
        <v>0.60555555555555551</v>
      </c>
      <c r="G40" s="430">
        <v>0.60555555555555551</v>
      </c>
      <c r="H40">
        <f>ROUND((Table89[[#This Row],[End Time]]-Table89[[#This Row],[Start Time]])*1440,0)</f>
        <v>0</v>
      </c>
      <c r="I40" t="s">
        <v>234</v>
      </c>
      <c r="L40" t="s">
        <v>172</v>
      </c>
      <c r="M40" t="s">
        <v>171</v>
      </c>
      <c r="N40" t="s">
        <v>2824</v>
      </c>
    </row>
    <row r="41" spans="1:14">
      <c r="A41">
        <v>2</v>
      </c>
      <c r="B41" s="407">
        <v>45738</v>
      </c>
      <c r="C41" t="s">
        <v>29</v>
      </c>
      <c r="D41" t="s">
        <v>174</v>
      </c>
      <c r="E41" t="s">
        <v>174</v>
      </c>
      <c r="F41" s="430">
        <v>0.6069444444444444</v>
      </c>
      <c r="G41" s="430">
        <v>0.61527777777777781</v>
      </c>
      <c r="H41">
        <f>ROUND((Table89[[#This Row],[End Time]]-Table89[[#This Row],[Start Time]])*1440,0)</f>
        <v>12</v>
      </c>
      <c r="I41" t="s">
        <v>236</v>
      </c>
      <c r="L41" t="s">
        <v>172</v>
      </c>
      <c r="M41" t="s">
        <v>171</v>
      </c>
      <c r="N41" t="s">
        <v>2824</v>
      </c>
    </row>
    <row r="42" spans="1:14">
      <c r="A42">
        <v>2</v>
      </c>
      <c r="B42" s="407">
        <v>45738</v>
      </c>
      <c r="C42" t="s">
        <v>1289</v>
      </c>
      <c r="D42" t="s">
        <v>174</v>
      </c>
      <c r="E42" t="s">
        <v>174</v>
      </c>
      <c r="F42" s="430">
        <v>0.61597222222222225</v>
      </c>
      <c r="G42" s="430">
        <v>0.625</v>
      </c>
      <c r="H42">
        <f>ROUND((Table89[[#This Row],[End Time]]-Table89[[#This Row],[Start Time]])*1440,0)</f>
        <v>13</v>
      </c>
      <c r="I42" t="s">
        <v>237</v>
      </c>
      <c r="L42" t="s">
        <v>172</v>
      </c>
      <c r="M42" t="s">
        <v>171</v>
      </c>
      <c r="N42" t="s">
        <v>2824</v>
      </c>
    </row>
    <row r="43" spans="1:14">
      <c r="A43">
        <v>6</v>
      </c>
      <c r="B43" s="407">
        <v>45720</v>
      </c>
      <c r="C43" t="s">
        <v>986</v>
      </c>
      <c r="D43" t="s">
        <v>193</v>
      </c>
      <c r="E43" t="s">
        <v>2806</v>
      </c>
      <c r="F43" s="430">
        <v>0.27777777777777779</v>
      </c>
      <c r="G43" s="430">
        <v>0.30694444444444446</v>
      </c>
      <c r="H43">
        <f>ROUND((Table89[[#This Row],[End Time]]-Table89[[#This Row],[Start Time]])*1440,0)</f>
        <v>42</v>
      </c>
      <c r="I43" t="s">
        <v>1301</v>
      </c>
      <c r="L43" t="s">
        <v>172</v>
      </c>
      <c r="M43" t="s">
        <v>2318</v>
      </c>
      <c r="N43" t="s">
        <v>2825</v>
      </c>
    </row>
    <row r="44" spans="1:14">
      <c r="A44">
        <v>6</v>
      </c>
      <c r="B44" s="407">
        <v>45720</v>
      </c>
      <c r="C44" t="s">
        <v>36</v>
      </c>
      <c r="D44" t="s">
        <v>193</v>
      </c>
      <c r="E44" t="s">
        <v>2806</v>
      </c>
      <c r="F44" s="430">
        <v>0.30763888888888891</v>
      </c>
      <c r="G44" s="430">
        <v>0.31180555555555556</v>
      </c>
      <c r="H44">
        <f>ROUND((Table89[[#This Row],[End Time]]-Table89[[#This Row],[Start Time]])*1440,0)</f>
        <v>6</v>
      </c>
      <c r="I44" t="s">
        <v>1302</v>
      </c>
      <c r="L44" t="s">
        <v>172</v>
      </c>
      <c r="M44" t="s">
        <v>2318</v>
      </c>
      <c r="N44" t="s">
        <v>2825</v>
      </c>
    </row>
    <row r="45" spans="1:14">
      <c r="A45">
        <v>6</v>
      </c>
      <c r="B45" s="407">
        <v>45720</v>
      </c>
      <c r="C45" t="s">
        <v>1089</v>
      </c>
      <c r="D45" t="s">
        <v>193</v>
      </c>
      <c r="E45" t="s">
        <v>2806</v>
      </c>
      <c r="F45" s="430">
        <v>0.31180555555555556</v>
      </c>
      <c r="G45" s="430">
        <v>0.31388888888888888</v>
      </c>
      <c r="H45">
        <f>ROUND((Table89[[#This Row],[End Time]]-Table89[[#This Row],[Start Time]])*1440,0)</f>
        <v>3</v>
      </c>
      <c r="I45" t="s">
        <v>1303</v>
      </c>
      <c r="L45" t="s">
        <v>172</v>
      </c>
      <c r="M45" t="s">
        <v>2318</v>
      </c>
      <c r="N45" t="s">
        <v>2825</v>
      </c>
    </row>
    <row r="46" spans="1:14">
      <c r="A46">
        <v>6</v>
      </c>
      <c r="B46" s="407">
        <v>45720</v>
      </c>
      <c r="C46" t="s">
        <v>32</v>
      </c>
      <c r="D46" t="s">
        <v>193</v>
      </c>
      <c r="E46" t="s">
        <v>2806</v>
      </c>
      <c r="F46" s="430">
        <v>0.31666666666666665</v>
      </c>
      <c r="G46" s="430">
        <v>0.32013888888888886</v>
      </c>
      <c r="H46">
        <f>ROUND((Table89[[#This Row],[End Time]]-Table89[[#This Row],[Start Time]])*1440,0)</f>
        <v>5</v>
      </c>
      <c r="I46" t="s">
        <v>1304</v>
      </c>
      <c r="L46" t="s">
        <v>172</v>
      </c>
      <c r="M46" t="s">
        <v>2318</v>
      </c>
      <c r="N46" t="s">
        <v>2825</v>
      </c>
    </row>
    <row r="47" spans="1:14">
      <c r="A47">
        <v>6</v>
      </c>
      <c r="B47" s="407">
        <v>45720</v>
      </c>
      <c r="C47" t="s">
        <v>29</v>
      </c>
      <c r="D47" t="s">
        <v>193</v>
      </c>
      <c r="E47" t="s">
        <v>2806</v>
      </c>
      <c r="F47" s="430">
        <v>0.32083333333333336</v>
      </c>
      <c r="G47" s="430">
        <v>0.3215277777777778</v>
      </c>
      <c r="H47">
        <f>ROUND((Table89[[#This Row],[End Time]]-Table89[[#This Row],[Start Time]])*1440,0)</f>
        <v>1</v>
      </c>
      <c r="I47" t="s">
        <v>1305</v>
      </c>
      <c r="L47" t="s">
        <v>172</v>
      </c>
      <c r="M47" t="s">
        <v>2318</v>
      </c>
      <c r="N47" t="s">
        <v>2825</v>
      </c>
    </row>
    <row r="48" spans="1:14">
      <c r="A48">
        <v>6</v>
      </c>
      <c r="B48" s="407">
        <v>45720</v>
      </c>
      <c r="C48" t="s">
        <v>41</v>
      </c>
      <c r="D48" t="s">
        <v>193</v>
      </c>
      <c r="E48" t="s">
        <v>2806</v>
      </c>
      <c r="F48" s="430">
        <v>0.32222222222222224</v>
      </c>
      <c r="G48" s="430">
        <v>0.32500000000000001</v>
      </c>
      <c r="H48">
        <f>ROUND((Table89[[#This Row],[End Time]]-Table89[[#This Row],[Start Time]])*1440,0)</f>
        <v>4</v>
      </c>
      <c r="I48" t="s">
        <v>1306</v>
      </c>
      <c r="L48" t="s">
        <v>172</v>
      </c>
      <c r="M48" t="s">
        <v>2318</v>
      </c>
      <c r="N48" t="s">
        <v>2825</v>
      </c>
    </row>
    <row r="49" spans="1:14">
      <c r="A49">
        <v>6</v>
      </c>
      <c r="B49" s="407">
        <v>45720</v>
      </c>
      <c r="C49" t="s">
        <v>83</v>
      </c>
      <c r="D49" t="s">
        <v>193</v>
      </c>
      <c r="E49" t="s">
        <v>2806</v>
      </c>
      <c r="F49" s="430">
        <v>0.32569444444444445</v>
      </c>
      <c r="G49" s="430">
        <v>0.32708333333333334</v>
      </c>
      <c r="H49">
        <f>ROUND((Table89[[#This Row],[End Time]]-Table89[[#This Row],[Start Time]])*1440,0)</f>
        <v>2</v>
      </c>
      <c r="I49" t="s">
        <v>1307</v>
      </c>
      <c r="L49" t="s">
        <v>172</v>
      </c>
      <c r="M49" t="s">
        <v>2318</v>
      </c>
      <c r="N49" t="s">
        <v>2825</v>
      </c>
    </row>
    <row r="50" spans="1:14">
      <c r="A50">
        <v>6</v>
      </c>
      <c r="B50" s="407">
        <v>45720</v>
      </c>
      <c r="C50" t="s">
        <v>226</v>
      </c>
      <c r="D50" t="s">
        <v>193</v>
      </c>
      <c r="E50" t="s">
        <v>2806</v>
      </c>
      <c r="F50" s="430">
        <v>0.32847222222222222</v>
      </c>
      <c r="G50" s="430">
        <v>0.3298611111111111</v>
      </c>
      <c r="H50">
        <f>ROUND((Table89[[#This Row],[End Time]]-Table89[[#This Row],[Start Time]])*1440,0)</f>
        <v>2</v>
      </c>
      <c r="I50" t="s">
        <v>1308</v>
      </c>
      <c r="L50" t="s">
        <v>172</v>
      </c>
      <c r="M50" t="s">
        <v>2318</v>
      </c>
      <c r="N50" t="s">
        <v>2825</v>
      </c>
    </row>
    <row r="51" spans="1:14">
      <c r="A51">
        <v>6</v>
      </c>
      <c r="B51" s="407">
        <v>45720</v>
      </c>
      <c r="C51" t="s">
        <v>36</v>
      </c>
      <c r="D51" t="s">
        <v>193</v>
      </c>
      <c r="E51" t="s">
        <v>2806</v>
      </c>
      <c r="F51" s="430">
        <v>0.33055555555555555</v>
      </c>
      <c r="G51" s="430">
        <v>0.33124999999999999</v>
      </c>
      <c r="H51">
        <f>ROUND((Table89[[#This Row],[End Time]]-Table89[[#This Row],[Start Time]])*1440,0)</f>
        <v>1</v>
      </c>
      <c r="I51" t="s">
        <v>1309</v>
      </c>
      <c r="L51" t="s">
        <v>172</v>
      </c>
      <c r="M51" t="s">
        <v>2318</v>
      </c>
      <c r="N51" t="s">
        <v>2825</v>
      </c>
    </row>
    <row r="52" spans="1:14">
      <c r="A52">
        <v>6</v>
      </c>
      <c r="B52" s="407">
        <v>45720</v>
      </c>
      <c r="C52" t="s">
        <v>1089</v>
      </c>
      <c r="D52" t="s">
        <v>193</v>
      </c>
      <c r="E52" t="s">
        <v>2806</v>
      </c>
      <c r="F52" s="430">
        <v>0.33194444444444443</v>
      </c>
      <c r="G52" s="430">
        <v>0.33263888888888887</v>
      </c>
      <c r="H52">
        <f>ROUND((Table89[[#This Row],[End Time]]-Table89[[#This Row],[Start Time]])*1440,0)</f>
        <v>1</v>
      </c>
      <c r="I52" t="s">
        <v>1311</v>
      </c>
      <c r="L52" t="s">
        <v>172</v>
      </c>
      <c r="M52" t="s">
        <v>2318</v>
      </c>
      <c r="N52" t="s">
        <v>2825</v>
      </c>
    </row>
    <row r="53" spans="1:14">
      <c r="A53">
        <v>6</v>
      </c>
      <c r="B53" s="407">
        <v>45720</v>
      </c>
      <c r="C53" t="s">
        <v>36</v>
      </c>
      <c r="D53" t="s">
        <v>193</v>
      </c>
      <c r="E53" t="s">
        <v>2806</v>
      </c>
      <c r="F53" s="430">
        <v>0.33263888888888887</v>
      </c>
      <c r="G53" s="430">
        <v>0.33333333333333331</v>
      </c>
      <c r="H53">
        <f>ROUND((Table89[[#This Row],[End Time]]-Table89[[#This Row],[Start Time]])*1440,0)</f>
        <v>1</v>
      </c>
      <c r="I53" t="s">
        <v>1312</v>
      </c>
      <c r="L53" t="s">
        <v>172</v>
      </c>
      <c r="M53" t="s">
        <v>2318</v>
      </c>
      <c r="N53" t="s">
        <v>2825</v>
      </c>
    </row>
    <row r="54" spans="1:14">
      <c r="A54">
        <v>6</v>
      </c>
      <c r="B54" s="407">
        <v>45720</v>
      </c>
      <c r="C54" t="s">
        <v>1830</v>
      </c>
      <c r="D54" t="s">
        <v>193</v>
      </c>
      <c r="E54" t="s">
        <v>2806</v>
      </c>
      <c r="F54" s="430">
        <v>0.3347222222222222</v>
      </c>
      <c r="G54" s="430">
        <v>0.33611111111111114</v>
      </c>
      <c r="H54">
        <f>ROUND((Table89[[#This Row],[End Time]]-Table89[[#This Row],[Start Time]])*1440,0)</f>
        <v>2</v>
      </c>
      <c r="I54" t="s">
        <v>1313</v>
      </c>
      <c r="L54" t="s">
        <v>172</v>
      </c>
      <c r="M54" t="s">
        <v>2318</v>
      </c>
      <c r="N54" t="s">
        <v>2825</v>
      </c>
    </row>
    <row r="55" spans="1:14">
      <c r="A55">
        <v>6</v>
      </c>
      <c r="B55" s="407">
        <v>45720</v>
      </c>
      <c r="C55" t="s">
        <v>1830</v>
      </c>
      <c r="D55" t="s">
        <v>193</v>
      </c>
      <c r="E55" t="s">
        <v>2806</v>
      </c>
      <c r="F55" s="430">
        <v>0.33541666666666664</v>
      </c>
      <c r="G55" s="430">
        <v>0.34375</v>
      </c>
      <c r="H55">
        <f>ROUND((Table89[[#This Row],[End Time]]-Table89[[#This Row],[Start Time]])*1440,0)</f>
        <v>12</v>
      </c>
      <c r="I55" t="s">
        <v>1314</v>
      </c>
      <c r="L55" t="s">
        <v>172</v>
      </c>
      <c r="M55" t="s">
        <v>2318</v>
      </c>
      <c r="N55" t="s">
        <v>2825</v>
      </c>
    </row>
    <row r="56" spans="1:14">
      <c r="A56">
        <v>6</v>
      </c>
      <c r="B56" s="407">
        <v>45720</v>
      </c>
      <c r="C56" t="s">
        <v>36</v>
      </c>
      <c r="D56" t="s">
        <v>193</v>
      </c>
      <c r="E56" t="s">
        <v>2806</v>
      </c>
      <c r="F56" s="430">
        <v>0.34097222222222223</v>
      </c>
      <c r="G56" s="430">
        <v>0.34305555555555556</v>
      </c>
      <c r="H56">
        <f>ROUND((Table89[[#This Row],[End Time]]-Table89[[#This Row],[Start Time]])*1440,0)</f>
        <v>3</v>
      </c>
      <c r="I56" t="s">
        <v>1312</v>
      </c>
      <c r="L56" t="s">
        <v>172</v>
      </c>
      <c r="M56" t="s">
        <v>2318</v>
      </c>
      <c r="N56" t="s">
        <v>2825</v>
      </c>
    </row>
    <row r="57" spans="1:14">
      <c r="A57">
        <v>6</v>
      </c>
      <c r="B57" s="407">
        <v>45720</v>
      </c>
      <c r="C57" t="s">
        <v>32</v>
      </c>
      <c r="D57" t="s">
        <v>193</v>
      </c>
      <c r="E57" t="s">
        <v>2806</v>
      </c>
      <c r="F57" s="430">
        <v>0.34305555555555556</v>
      </c>
      <c r="G57" s="430">
        <v>0.34513888888888888</v>
      </c>
      <c r="H57">
        <f>ROUND((Table89[[#This Row],[End Time]]-Table89[[#This Row],[Start Time]])*1440,0)</f>
        <v>3</v>
      </c>
      <c r="I57" t="s">
        <v>1315</v>
      </c>
      <c r="L57" t="s">
        <v>172</v>
      </c>
      <c r="M57" t="s">
        <v>2318</v>
      </c>
      <c r="N57" t="s">
        <v>2825</v>
      </c>
    </row>
    <row r="58" spans="1:14">
      <c r="A58">
        <v>6</v>
      </c>
      <c r="B58" s="407">
        <v>45720</v>
      </c>
      <c r="C58" t="s">
        <v>36</v>
      </c>
      <c r="D58" t="s">
        <v>193</v>
      </c>
      <c r="E58" t="s">
        <v>2806</v>
      </c>
      <c r="F58" s="430">
        <v>0.34722222222222221</v>
      </c>
      <c r="G58" s="430">
        <v>0.35</v>
      </c>
      <c r="H58">
        <f>ROUND((Table89[[#This Row],[End Time]]-Table89[[#This Row],[Start Time]])*1440,0)</f>
        <v>4</v>
      </c>
      <c r="I58" t="s">
        <v>1316</v>
      </c>
      <c r="L58" t="s">
        <v>172</v>
      </c>
      <c r="M58" t="s">
        <v>2318</v>
      </c>
      <c r="N58" t="s">
        <v>2825</v>
      </c>
    </row>
    <row r="59" spans="1:14">
      <c r="A59">
        <v>6</v>
      </c>
      <c r="B59" s="407">
        <v>45720</v>
      </c>
      <c r="C59" t="s">
        <v>2847</v>
      </c>
      <c r="D59" t="s">
        <v>1317</v>
      </c>
      <c r="E59" t="s">
        <v>2806</v>
      </c>
      <c r="F59" s="430">
        <v>0.35</v>
      </c>
      <c r="G59" s="430">
        <v>0.36249999999999999</v>
      </c>
      <c r="H59">
        <f>ROUND((Table89[[#This Row],[End Time]]-Table89[[#This Row],[Start Time]])*1440,0)</f>
        <v>18</v>
      </c>
      <c r="I59" t="s">
        <v>1318</v>
      </c>
      <c r="J59" t="s">
        <v>1319</v>
      </c>
      <c r="L59" t="s">
        <v>172</v>
      </c>
      <c r="M59" t="s">
        <v>2318</v>
      </c>
      <c r="N59" t="s">
        <v>2825</v>
      </c>
    </row>
    <row r="60" spans="1:14">
      <c r="A60">
        <v>6</v>
      </c>
      <c r="B60" s="407">
        <v>45720</v>
      </c>
      <c r="C60" t="s">
        <v>32</v>
      </c>
      <c r="D60" t="s">
        <v>193</v>
      </c>
      <c r="E60" t="s">
        <v>2806</v>
      </c>
      <c r="F60" s="430">
        <v>0.36249999999999999</v>
      </c>
      <c r="G60" s="430">
        <v>0.36458333333333331</v>
      </c>
      <c r="H60">
        <f>ROUND((Table89[[#This Row],[End Time]]-Table89[[#This Row],[Start Time]])*1440,0)</f>
        <v>3</v>
      </c>
      <c r="I60" t="s">
        <v>1097</v>
      </c>
      <c r="L60" t="s">
        <v>172</v>
      </c>
      <c r="M60" t="s">
        <v>2318</v>
      </c>
      <c r="N60" t="s">
        <v>2825</v>
      </c>
    </row>
    <row r="61" spans="1:14">
      <c r="A61">
        <v>6</v>
      </c>
      <c r="B61" s="407">
        <v>45720</v>
      </c>
      <c r="C61" t="s">
        <v>36</v>
      </c>
      <c r="D61" t="s">
        <v>193</v>
      </c>
      <c r="E61" t="s">
        <v>2806</v>
      </c>
      <c r="F61" s="430">
        <v>0.36458333333333331</v>
      </c>
      <c r="G61" s="430">
        <v>0.3659722222222222</v>
      </c>
      <c r="H61">
        <f>ROUND((Table89[[#This Row],[End Time]]-Table89[[#This Row],[Start Time]])*1440,0)</f>
        <v>2</v>
      </c>
      <c r="I61" t="s">
        <v>1320</v>
      </c>
      <c r="L61" t="s">
        <v>172</v>
      </c>
      <c r="M61" t="s">
        <v>2318</v>
      </c>
      <c r="N61" t="s">
        <v>2825</v>
      </c>
    </row>
    <row r="62" spans="1:14">
      <c r="A62">
        <v>6</v>
      </c>
      <c r="B62" s="407">
        <v>45720</v>
      </c>
      <c r="C62" t="s">
        <v>1289</v>
      </c>
      <c r="D62" t="s">
        <v>193</v>
      </c>
      <c r="E62" t="s">
        <v>2806</v>
      </c>
      <c r="F62" s="430">
        <v>0.3659722222222222</v>
      </c>
      <c r="G62" s="430">
        <v>0.36944444444444446</v>
      </c>
      <c r="H62">
        <f>ROUND((Table89[[#This Row],[End Time]]-Table89[[#This Row],[Start Time]])*1440,0)</f>
        <v>5</v>
      </c>
      <c r="I62" t="s">
        <v>1322</v>
      </c>
      <c r="J62" t="s">
        <v>1323</v>
      </c>
      <c r="L62" t="s">
        <v>172</v>
      </c>
      <c r="M62" t="s">
        <v>2318</v>
      </c>
      <c r="N62" t="s">
        <v>2825</v>
      </c>
    </row>
    <row r="63" spans="1:14">
      <c r="A63">
        <v>6</v>
      </c>
      <c r="B63" s="407">
        <v>45720</v>
      </c>
      <c r="C63" t="s">
        <v>2847</v>
      </c>
      <c r="D63" t="s">
        <v>883</v>
      </c>
      <c r="E63" t="s">
        <v>2806</v>
      </c>
      <c r="F63" s="430">
        <v>0.37083333333333335</v>
      </c>
      <c r="G63" s="430">
        <v>0.37222222222222223</v>
      </c>
      <c r="H63">
        <f>ROUND((Table89[[#This Row],[End Time]]-Table89[[#This Row],[Start Time]])*1440,0)</f>
        <v>2</v>
      </c>
      <c r="I63" t="s">
        <v>1324</v>
      </c>
      <c r="L63" t="s">
        <v>172</v>
      </c>
      <c r="M63" t="s">
        <v>2318</v>
      </c>
      <c r="N63" t="s">
        <v>2825</v>
      </c>
    </row>
    <row r="64" spans="1:14">
      <c r="A64">
        <v>6</v>
      </c>
      <c r="B64" s="407">
        <v>45720</v>
      </c>
      <c r="C64" t="s">
        <v>36</v>
      </c>
      <c r="E64" t="s">
        <v>2806</v>
      </c>
      <c r="F64" s="430">
        <v>0.37291666666666667</v>
      </c>
      <c r="G64" s="430">
        <v>0.37569444444444444</v>
      </c>
      <c r="H64">
        <f>ROUND((Table89[[#This Row],[End Time]]-Table89[[#This Row],[Start Time]])*1440,0)</f>
        <v>4</v>
      </c>
      <c r="I64" t="s">
        <v>1325</v>
      </c>
      <c r="L64" t="s">
        <v>172</v>
      </c>
      <c r="M64" t="s">
        <v>2318</v>
      </c>
      <c r="N64" t="s">
        <v>2825</v>
      </c>
    </row>
    <row r="65" spans="1:14">
      <c r="A65">
        <v>6</v>
      </c>
      <c r="B65" s="407">
        <v>45720</v>
      </c>
      <c r="C65" t="s">
        <v>32</v>
      </c>
      <c r="D65" t="s">
        <v>193</v>
      </c>
      <c r="E65" t="s">
        <v>2806</v>
      </c>
      <c r="F65" s="430">
        <v>0.37569444444444444</v>
      </c>
      <c r="G65" s="430">
        <v>0.37777777777777777</v>
      </c>
      <c r="H65">
        <f>ROUND((Table89[[#This Row],[End Time]]-Table89[[#This Row],[Start Time]])*1440,0)</f>
        <v>3</v>
      </c>
      <c r="I65" t="s">
        <v>1326</v>
      </c>
      <c r="L65" t="s">
        <v>172</v>
      </c>
      <c r="M65" t="s">
        <v>2318</v>
      </c>
      <c r="N65" t="s">
        <v>2825</v>
      </c>
    </row>
    <row r="66" spans="1:14">
      <c r="A66">
        <v>6</v>
      </c>
      <c r="B66" s="407">
        <v>45720</v>
      </c>
      <c r="C66" t="s">
        <v>36</v>
      </c>
      <c r="D66" t="s">
        <v>193</v>
      </c>
      <c r="E66" t="s">
        <v>2806</v>
      </c>
      <c r="F66" s="430">
        <v>0.37847222222222221</v>
      </c>
      <c r="G66" s="430">
        <v>0.38124999999999998</v>
      </c>
      <c r="H66">
        <f>ROUND((Table89[[#This Row],[End Time]]-Table89[[#This Row],[Start Time]])*1440,0)</f>
        <v>4</v>
      </c>
      <c r="I66" t="s">
        <v>1312</v>
      </c>
      <c r="L66" t="s">
        <v>172</v>
      </c>
      <c r="M66" t="s">
        <v>2318</v>
      </c>
      <c r="N66" t="s">
        <v>2825</v>
      </c>
    </row>
    <row r="67" spans="1:14">
      <c r="A67">
        <v>6</v>
      </c>
      <c r="B67" s="407">
        <v>45720</v>
      </c>
      <c r="C67" t="s">
        <v>36</v>
      </c>
      <c r="D67" t="s">
        <v>193</v>
      </c>
      <c r="E67" t="s">
        <v>2806</v>
      </c>
      <c r="F67" s="430">
        <v>0.38194444444444442</v>
      </c>
      <c r="G67" s="430">
        <v>0.38263888888888886</v>
      </c>
      <c r="H67">
        <f>ROUND((Table89[[#This Row],[End Time]]-Table89[[#This Row],[Start Time]])*1440,0)</f>
        <v>1</v>
      </c>
      <c r="I67" t="s">
        <v>1327</v>
      </c>
      <c r="L67" t="s">
        <v>172</v>
      </c>
      <c r="M67" t="s">
        <v>2318</v>
      </c>
      <c r="N67" t="s">
        <v>2825</v>
      </c>
    </row>
    <row r="68" spans="1:14">
      <c r="A68">
        <v>6</v>
      </c>
      <c r="B68" s="407">
        <v>45720</v>
      </c>
      <c r="C68" t="s">
        <v>2838</v>
      </c>
      <c r="D68" t="s">
        <v>193</v>
      </c>
      <c r="E68" t="s">
        <v>2806</v>
      </c>
      <c r="F68" s="430">
        <v>0.38263888888888886</v>
      </c>
      <c r="G68" s="430">
        <v>0.39097222222222222</v>
      </c>
      <c r="H68">
        <f>ROUND((Table89[[#This Row],[End Time]]-Table89[[#This Row],[Start Time]])*1440,0)</f>
        <v>12</v>
      </c>
      <c r="I68" t="s">
        <v>1328</v>
      </c>
      <c r="L68" t="s">
        <v>172</v>
      </c>
      <c r="M68" t="s">
        <v>2318</v>
      </c>
      <c r="N68" t="s">
        <v>2825</v>
      </c>
    </row>
    <row r="69" spans="1:14">
      <c r="A69">
        <v>6</v>
      </c>
      <c r="B69" s="407">
        <v>45720</v>
      </c>
      <c r="C69" t="s">
        <v>36</v>
      </c>
      <c r="E69" t="s">
        <v>2806</v>
      </c>
      <c r="F69" s="430">
        <v>0.39097222222222222</v>
      </c>
      <c r="G69" s="430">
        <v>0.39166666666666666</v>
      </c>
      <c r="H69">
        <f>ROUND((Table89[[#This Row],[End Time]]-Table89[[#This Row],[Start Time]])*1440,0)</f>
        <v>1</v>
      </c>
      <c r="I69" t="s">
        <v>1329</v>
      </c>
      <c r="L69" t="s">
        <v>172</v>
      </c>
      <c r="M69" t="s">
        <v>2318</v>
      </c>
      <c r="N69" t="s">
        <v>2825</v>
      </c>
    </row>
    <row r="70" spans="1:14">
      <c r="A70">
        <v>6</v>
      </c>
      <c r="B70" s="407">
        <v>45720</v>
      </c>
      <c r="C70" t="s">
        <v>36</v>
      </c>
      <c r="E70" t="s">
        <v>2806</v>
      </c>
      <c r="F70" s="430">
        <v>0.39444444444444443</v>
      </c>
      <c r="G70" s="430">
        <v>0.39513888888888887</v>
      </c>
      <c r="H70">
        <f>ROUND((Table89[[#This Row],[End Time]]-Table89[[#This Row],[Start Time]])*1440,0)</f>
        <v>1</v>
      </c>
      <c r="I70" t="s">
        <v>1330</v>
      </c>
      <c r="L70" t="s">
        <v>172</v>
      </c>
      <c r="M70" t="s">
        <v>2318</v>
      </c>
      <c r="N70" t="s">
        <v>2825</v>
      </c>
    </row>
    <row r="71" spans="1:14">
      <c r="A71">
        <v>6</v>
      </c>
      <c r="B71" s="407">
        <v>45720</v>
      </c>
      <c r="C71" t="s">
        <v>36</v>
      </c>
      <c r="E71" t="s">
        <v>2806</v>
      </c>
      <c r="F71" s="430">
        <v>0.39583333333333331</v>
      </c>
      <c r="G71" s="430">
        <v>0.39652777777777776</v>
      </c>
      <c r="H71">
        <f>ROUND((Table89[[#This Row],[End Time]]-Table89[[#This Row],[Start Time]])*1440,0)</f>
        <v>1</v>
      </c>
      <c r="I71" t="s">
        <v>1331</v>
      </c>
      <c r="L71" t="s">
        <v>172</v>
      </c>
      <c r="M71" t="s">
        <v>2318</v>
      </c>
      <c r="N71" t="s">
        <v>2825</v>
      </c>
    </row>
    <row r="72" spans="1:14">
      <c r="A72">
        <v>6</v>
      </c>
      <c r="B72" s="407">
        <v>45720</v>
      </c>
      <c r="C72" t="s">
        <v>2838</v>
      </c>
      <c r="D72" t="s">
        <v>193</v>
      </c>
      <c r="E72" t="s">
        <v>2806</v>
      </c>
      <c r="F72" s="430">
        <v>0.39652777777777776</v>
      </c>
      <c r="G72" s="430">
        <v>0.40833333333333333</v>
      </c>
      <c r="H72">
        <f>ROUND((Table89[[#This Row],[End Time]]-Table89[[#This Row],[Start Time]])*1440,0)</f>
        <v>17</v>
      </c>
      <c r="I72" t="s">
        <v>1332</v>
      </c>
      <c r="L72" t="s">
        <v>172</v>
      </c>
      <c r="M72" t="s">
        <v>2318</v>
      </c>
      <c r="N72" t="s">
        <v>2825</v>
      </c>
    </row>
    <row r="73" spans="1:14">
      <c r="A73">
        <v>6</v>
      </c>
      <c r="B73" s="407">
        <v>45720</v>
      </c>
      <c r="C73" t="s">
        <v>36</v>
      </c>
      <c r="E73" t="s">
        <v>2806</v>
      </c>
      <c r="F73" s="430">
        <v>0.40972222222222221</v>
      </c>
      <c r="G73" s="430">
        <v>0.41111111111111109</v>
      </c>
      <c r="H73">
        <f>ROUND((Table89[[#This Row],[End Time]]-Table89[[#This Row],[Start Time]])*1440,0)</f>
        <v>2</v>
      </c>
      <c r="I73" t="s">
        <v>1333</v>
      </c>
      <c r="L73" t="s">
        <v>172</v>
      </c>
      <c r="M73" t="s">
        <v>2318</v>
      </c>
      <c r="N73" t="s">
        <v>2825</v>
      </c>
    </row>
    <row r="74" spans="1:14">
      <c r="A74">
        <v>6</v>
      </c>
      <c r="B74" s="407">
        <v>45720</v>
      </c>
      <c r="C74" t="s">
        <v>226</v>
      </c>
      <c r="D74" t="s">
        <v>193</v>
      </c>
      <c r="E74" t="s">
        <v>2806</v>
      </c>
      <c r="F74" s="430">
        <v>0.41319444444444442</v>
      </c>
      <c r="G74" s="430">
        <v>0.4152777777777778</v>
      </c>
      <c r="H74">
        <f>ROUND((Table89[[#This Row],[End Time]]-Table89[[#This Row],[Start Time]])*1440,0)</f>
        <v>3</v>
      </c>
      <c r="I74" t="s">
        <v>1334</v>
      </c>
      <c r="L74" t="s">
        <v>172</v>
      </c>
      <c r="M74" t="s">
        <v>2318</v>
      </c>
      <c r="N74" t="s">
        <v>2825</v>
      </c>
    </row>
    <row r="75" spans="1:14">
      <c r="A75">
        <v>6</v>
      </c>
      <c r="B75" s="407">
        <v>45720</v>
      </c>
      <c r="C75" t="s">
        <v>32</v>
      </c>
      <c r="E75" t="s">
        <v>2806</v>
      </c>
      <c r="F75" s="430">
        <v>0.41875000000000001</v>
      </c>
      <c r="G75" s="430">
        <v>0.42083333333333334</v>
      </c>
      <c r="H75">
        <f>ROUND((Table89[[#This Row],[End Time]]-Table89[[#This Row],[Start Time]])*1440,0)</f>
        <v>3</v>
      </c>
      <c r="I75" t="s">
        <v>581</v>
      </c>
      <c r="L75" t="s">
        <v>172</v>
      </c>
      <c r="M75" t="s">
        <v>2318</v>
      </c>
      <c r="N75" t="s">
        <v>2825</v>
      </c>
    </row>
    <row r="76" spans="1:14">
      <c r="A76">
        <v>6</v>
      </c>
      <c r="B76" s="407">
        <v>45720</v>
      </c>
      <c r="C76" t="s">
        <v>1022</v>
      </c>
      <c r="E76" t="s">
        <v>2806</v>
      </c>
      <c r="F76" s="430">
        <v>0.42152777777777778</v>
      </c>
      <c r="G76" s="430">
        <v>0.44097222222222221</v>
      </c>
      <c r="H76">
        <f>ROUND((Table89[[#This Row],[End Time]]-Table89[[#This Row],[Start Time]])*1440,0)</f>
        <v>28</v>
      </c>
      <c r="L76" t="s">
        <v>172</v>
      </c>
      <c r="M76" t="s">
        <v>2318</v>
      </c>
      <c r="N76" t="s">
        <v>2825</v>
      </c>
    </row>
    <row r="77" spans="1:14">
      <c r="A77">
        <v>6</v>
      </c>
      <c r="B77" s="407">
        <v>45720</v>
      </c>
      <c r="C77" t="s">
        <v>32</v>
      </c>
      <c r="D77" t="s">
        <v>193</v>
      </c>
      <c r="E77" t="s">
        <v>2806</v>
      </c>
      <c r="F77" s="430">
        <v>0.44374999999999998</v>
      </c>
      <c r="G77" s="430">
        <v>0.44722222222222224</v>
      </c>
      <c r="H77">
        <f>ROUND((Table89[[#This Row],[End Time]]-Table89[[#This Row],[Start Time]])*1440,0)</f>
        <v>5</v>
      </c>
      <c r="I77" t="s">
        <v>1335</v>
      </c>
      <c r="L77" t="s">
        <v>172</v>
      </c>
      <c r="M77" t="s">
        <v>2318</v>
      </c>
      <c r="N77" t="s">
        <v>2825</v>
      </c>
    </row>
    <row r="78" spans="1:14">
      <c r="A78">
        <v>6</v>
      </c>
      <c r="B78" s="407">
        <v>45720</v>
      </c>
      <c r="C78" t="s">
        <v>29</v>
      </c>
      <c r="D78" t="s">
        <v>193</v>
      </c>
      <c r="E78" t="s">
        <v>2806</v>
      </c>
      <c r="F78" s="430">
        <v>0.44791666666666669</v>
      </c>
      <c r="G78" s="430">
        <v>0.45</v>
      </c>
      <c r="H78">
        <f>ROUND((Table89[[#This Row],[End Time]]-Table89[[#This Row],[Start Time]])*1440,0)</f>
        <v>3</v>
      </c>
      <c r="I78" t="s">
        <v>1336</v>
      </c>
      <c r="L78" t="s">
        <v>172</v>
      </c>
      <c r="M78" t="s">
        <v>2318</v>
      </c>
      <c r="N78" t="s">
        <v>2825</v>
      </c>
    </row>
    <row r="79" spans="1:14">
      <c r="A79">
        <v>6</v>
      </c>
      <c r="B79" s="407">
        <v>45720</v>
      </c>
      <c r="C79" t="s">
        <v>2838</v>
      </c>
      <c r="D79" t="s">
        <v>193</v>
      </c>
      <c r="E79" t="s">
        <v>2806</v>
      </c>
      <c r="F79" s="430">
        <v>0.45208333333333334</v>
      </c>
      <c r="G79" s="430">
        <v>0.45416666666666666</v>
      </c>
      <c r="H79">
        <f>ROUND((Table89[[#This Row],[End Time]]-Table89[[#This Row],[Start Time]])*1440,0)</f>
        <v>3</v>
      </c>
      <c r="I79" t="s">
        <v>2840</v>
      </c>
      <c r="L79" t="s">
        <v>172</v>
      </c>
      <c r="M79" t="s">
        <v>2318</v>
      </c>
      <c r="N79" t="s">
        <v>2825</v>
      </c>
    </row>
    <row r="80" spans="1:14">
      <c r="A80">
        <v>6</v>
      </c>
      <c r="B80" s="407">
        <v>45720</v>
      </c>
      <c r="C80" t="s">
        <v>36</v>
      </c>
      <c r="F80" s="430">
        <v>0.45069444444444445</v>
      </c>
      <c r="G80" s="430">
        <v>0.45208333333333334</v>
      </c>
      <c r="H80">
        <f>ROUND((Table89[[#This Row],[End Time]]-Table89[[#This Row],[Start Time]])*1440,0)</f>
        <v>2</v>
      </c>
      <c r="I80" t="s">
        <v>2841</v>
      </c>
      <c r="L80" t="s">
        <v>172</v>
      </c>
      <c r="M80" t="s">
        <v>2318</v>
      </c>
      <c r="N80" t="s">
        <v>2825</v>
      </c>
    </row>
    <row r="81" spans="1:14">
      <c r="A81">
        <v>6</v>
      </c>
      <c r="B81" s="407">
        <v>45720</v>
      </c>
      <c r="C81" t="s">
        <v>83</v>
      </c>
      <c r="D81" t="s">
        <v>193</v>
      </c>
      <c r="E81" t="s">
        <v>2806</v>
      </c>
      <c r="F81" s="430">
        <v>0.4548611111111111</v>
      </c>
      <c r="G81" s="430">
        <v>0.45624999999999999</v>
      </c>
      <c r="H81">
        <f>ROUND((Table89[[#This Row],[End Time]]-Table89[[#This Row],[Start Time]])*1440,0)</f>
        <v>2</v>
      </c>
      <c r="I81" t="s">
        <v>1338</v>
      </c>
      <c r="L81" t="s">
        <v>172</v>
      </c>
      <c r="M81" t="s">
        <v>2318</v>
      </c>
      <c r="N81" t="s">
        <v>2825</v>
      </c>
    </row>
    <row r="82" spans="1:14">
      <c r="A82">
        <v>6</v>
      </c>
      <c r="B82" s="407">
        <v>45720</v>
      </c>
      <c r="C82" t="s">
        <v>110</v>
      </c>
      <c r="D82" t="s">
        <v>193</v>
      </c>
      <c r="E82" t="s">
        <v>2806</v>
      </c>
      <c r="F82" s="430">
        <v>0.45694444444444443</v>
      </c>
      <c r="G82" s="430">
        <v>0.46041666666666664</v>
      </c>
      <c r="H82">
        <f>ROUND((Table89[[#This Row],[End Time]]-Table89[[#This Row],[Start Time]])*1440,0)</f>
        <v>5</v>
      </c>
      <c r="I82" t="s">
        <v>1339</v>
      </c>
      <c r="L82" t="s">
        <v>172</v>
      </c>
      <c r="M82" t="s">
        <v>2318</v>
      </c>
      <c r="N82" t="s">
        <v>2825</v>
      </c>
    </row>
    <row r="83" spans="1:14">
      <c r="A83">
        <v>6</v>
      </c>
      <c r="B83" s="407">
        <v>45720</v>
      </c>
      <c r="C83" t="s">
        <v>83</v>
      </c>
      <c r="D83" t="s">
        <v>193</v>
      </c>
      <c r="E83" t="s">
        <v>2806</v>
      </c>
      <c r="F83" s="430">
        <v>0.46111111111111114</v>
      </c>
      <c r="G83" s="430">
        <v>0.46319444444444446</v>
      </c>
      <c r="H83">
        <f>ROUND((Table89[[#This Row],[End Time]]-Table89[[#This Row],[Start Time]])*1440,0)</f>
        <v>3</v>
      </c>
      <c r="I83" t="s">
        <v>1340</v>
      </c>
      <c r="L83" t="s">
        <v>172</v>
      </c>
      <c r="M83" t="s">
        <v>2318</v>
      </c>
      <c r="N83" t="s">
        <v>2825</v>
      </c>
    </row>
    <row r="84" spans="1:14">
      <c r="A84">
        <v>6</v>
      </c>
      <c r="B84" s="407">
        <v>45720</v>
      </c>
      <c r="C84" t="s">
        <v>349</v>
      </c>
      <c r="D84" t="s">
        <v>193</v>
      </c>
      <c r="E84" t="s">
        <v>2806</v>
      </c>
      <c r="F84" s="430">
        <v>0.46388888888888891</v>
      </c>
      <c r="G84" s="430">
        <v>0.46458333333333335</v>
      </c>
      <c r="H84">
        <f>ROUND((Table89[[#This Row],[End Time]]-Table89[[#This Row],[Start Time]])*1440,0)</f>
        <v>1</v>
      </c>
      <c r="I84" t="s">
        <v>1341</v>
      </c>
      <c r="L84" t="s">
        <v>172</v>
      </c>
      <c r="M84" t="s">
        <v>2318</v>
      </c>
      <c r="N84" t="s">
        <v>2825</v>
      </c>
    </row>
    <row r="85" spans="1:14">
      <c r="A85">
        <v>6</v>
      </c>
      <c r="B85" s="407">
        <v>45720</v>
      </c>
      <c r="C85" t="s">
        <v>2839</v>
      </c>
      <c r="D85" t="s">
        <v>193</v>
      </c>
      <c r="E85" t="s">
        <v>2806</v>
      </c>
      <c r="F85" s="430">
        <v>0.46527777777777779</v>
      </c>
      <c r="G85" s="430">
        <v>0.46597222222222223</v>
      </c>
      <c r="H85">
        <f>ROUND((Table89[[#This Row],[End Time]]-Table89[[#This Row],[Start Time]])*1440,0)</f>
        <v>1</v>
      </c>
      <c r="I85" t="s">
        <v>1342</v>
      </c>
      <c r="L85" t="s">
        <v>172</v>
      </c>
      <c r="M85" t="s">
        <v>2318</v>
      </c>
      <c r="N85" t="s">
        <v>2825</v>
      </c>
    </row>
    <row r="86" spans="1:14">
      <c r="A86">
        <v>6</v>
      </c>
      <c r="B86" s="407">
        <v>45720</v>
      </c>
      <c r="C86" t="s">
        <v>83</v>
      </c>
      <c r="D86" t="s">
        <v>193</v>
      </c>
      <c r="E86" t="s">
        <v>2806</v>
      </c>
      <c r="F86" s="430">
        <v>0.46805555555555556</v>
      </c>
      <c r="G86" s="430">
        <v>0.46875</v>
      </c>
      <c r="H86">
        <f>ROUND((Table89[[#This Row],[End Time]]-Table89[[#This Row],[Start Time]])*1440,0)</f>
        <v>1</v>
      </c>
      <c r="I86" t="s">
        <v>1343</v>
      </c>
      <c r="L86" t="s">
        <v>172</v>
      </c>
      <c r="M86" t="s">
        <v>2318</v>
      </c>
      <c r="N86" t="s">
        <v>2825</v>
      </c>
    </row>
    <row r="87" spans="1:14">
      <c r="A87">
        <v>6</v>
      </c>
      <c r="B87" s="407">
        <v>45720</v>
      </c>
      <c r="C87" t="s">
        <v>36</v>
      </c>
      <c r="E87" t="s">
        <v>2806</v>
      </c>
      <c r="F87" s="430">
        <v>0.47013888888888888</v>
      </c>
      <c r="G87" s="430">
        <v>0.47152777777777777</v>
      </c>
      <c r="H87">
        <f>ROUND((Table89[[#This Row],[End Time]]-Table89[[#This Row],[Start Time]])*1440,0)</f>
        <v>2</v>
      </c>
      <c r="I87" t="s">
        <v>1312</v>
      </c>
      <c r="L87" t="s">
        <v>172</v>
      </c>
      <c r="M87" t="s">
        <v>2318</v>
      </c>
      <c r="N87" t="s">
        <v>2825</v>
      </c>
    </row>
    <row r="88" spans="1:14">
      <c r="A88">
        <v>6</v>
      </c>
      <c r="B88" s="407">
        <v>45720</v>
      </c>
      <c r="C88" t="s">
        <v>36</v>
      </c>
      <c r="E88" t="s">
        <v>2806</v>
      </c>
      <c r="F88" s="430">
        <v>0.47222222222222221</v>
      </c>
      <c r="G88" s="430">
        <v>0.48194444444444445</v>
      </c>
      <c r="H88">
        <f>ROUND((Table89[[#This Row],[End Time]]-Table89[[#This Row],[Start Time]])*1440,0)</f>
        <v>14</v>
      </c>
      <c r="I88" t="s">
        <v>1344</v>
      </c>
      <c r="L88" t="s">
        <v>172</v>
      </c>
      <c r="M88" t="s">
        <v>2318</v>
      </c>
      <c r="N88" t="s">
        <v>2825</v>
      </c>
    </row>
    <row r="89" spans="1:14">
      <c r="A89">
        <v>6</v>
      </c>
      <c r="B89" s="407">
        <v>45720</v>
      </c>
      <c r="C89" t="s">
        <v>2839</v>
      </c>
      <c r="D89" t="s">
        <v>193</v>
      </c>
      <c r="E89" t="s">
        <v>2806</v>
      </c>
      <c r="F89" s="430">
        <v>0.48125000000000001</v>
      </c>
      <c r="G89" s="430">
        <v>0.50972222222222219</v>
      </c>
      <c r="H89">
        <f>ROUND((Table89[[#This Row],[End Time]]-Table89[[#This Row],[Start Time]])*1440,0)</f>
        <v>41</v>
      </c>
      <c r="I89" t="s">
        <v>1345</v>
      </c>
      <c r="L89" t="s">
        <v>172</v>
      </c>
      <c r="M89" t="s">
        <v>2318</v>
      </c>
      <c r="N89" t="s">
        <v>2825</v>
      </c>
    </row>
    <row r="90" spans="1:14">
      <c r="A90">
        <v>6</v>
      </c>
      <c r="B90" s="407">
        <v>45720</v>
      </c>
      <c r="C90" t="s">
        <v>36</v>
      </c>
      <c r="E90" t="s">
        <v>2806</v>
      </c>
      <c r="F90" s="430">
        <v>0.48472222222222222</v>
      </c>
      <c r="G90" s="430">
        <v>0.48958333333333331</v>
      </c>
      <c r="H90">
        <f>ROUND((Table89[[#This Row],[End Time]]-Table89[[#This Row],[Start Time]])*1440,0)</f>
        <v>7</v>
      </c>
      <c r="I90" t="s">
        <v>1346</v>
      </c>
      <c r="L90" t="s">
        <v>172</v>
      </c>
      <c r="M90" t="s">
        <v>2318</v>
      </c>
      <c r="N90" t="s">
        <v>2825</v>
      </c>
    </row>
    <row r="91" spans="1:14">
      <c r="A91">
        <v>6</v>
      </c>
      <c r="B91" s="407">
        <v>45720</v>
      </c>
      <c r="C91" t="s">
        <v>2837</v>
      </c>
      <c r="E91" t="s">
        <v>2806</v>
      </c>
      <c r="F91" s="430">
        <v>0.48958333333333331</v>
      </c>
      <c r="G91" s="430">
        <v>0.50972222222222219</v>
      </c>
      <c r="H91">
        <f>ROUND((Table89[[#This Row],[End Time]]-Table89[[#This Row],[Start Time]])*1440,0)</f>
        <v>29</v>
      </c>
      <c r="I91" t="s">
        <v>1347</v>
      </c>
      <c r="L91" t="s">
        <v>172</v>
      </c>
      <c r="M91" t="s">
        <v>2318</v>
      </c>
      <c r="N91" t="s">
        <v>2825</v>
      </c>
    </row>
    <row r="92" spans="1:14">
      <c r="A92">
        <v>6</v>
      </c>
      <c r="B92" s="407">
        <v>45720</v>
      </c>
      <c r="C92" t="s">
        <v>29</v>
      </c>
      <c r="E92" t="s">
        <v>2806</v>
      </c>
      <c r="F92" s="430">
        <v>0.50972222222222219</v>
      </c>
      <c r="G92" s="430">
        <v>0.51111111111111107</v>
      </c>
      <c r="H92">
        <f>ROUND((Table89[[#This Row],[End Time]]-Table89[[#This Row],[Start Time]])*1440,0)</f>
        <v>2</v>
      </c>
      <c r="I92" t="s">
        <v>1348</v>
      </c>
      <c r="L92" t="s">
        <v>172</v>
      </c>
      <c r="M92" t="s">
        <v>2318</v>
      </c>
      <c r="N92" t="s">
        <v>2825</v>
      </c>
    </row>
    <row r="93" spans="1:14">
      <c r="A93">
        <v>6</v>
      </c>
      <c r="B93" s="407">
        <v>45720</v>
      </c>
      <c r="C93" t="s">
        <v>1089</v>
      </c>
      <c r="E93" t="s">
        <v>2806</v>
      </c>
      <c r="F93" s="430">
        <v>0.51249999999999996</v>
      </c>
      <c r="G93" s="430">
        <v>0.51666666666666672</v>
      </c>
      <c r="H93">
        <f>ROUND((Table89[[#This Row],[End Time]]-Table89[[#This Row],[Start Time]])*1440,0)</f>
        <v>6</v>
      </c>
      <c r="I93" t="s">
        <v>1349</v>
      </c>
      <c r="L93" t="s">
        <v>172</v>
      </c>
      <c r="M93" t="s">
        <v>2318</v>
      </c>
      <c r="N93" t="s">
        <v>2825</v>
      </c>
    </row>
    <row r="94" spans="1:14">
      <c r="A94">
        <v>6</v>
      </c>
      <c r="B94" s="407">
        <v>45720</v>
      </c>
      <c r="C94" t="s">
        <v>32</v>
      </c>
      <c r="E94" t="s">
        <v>2806</v>
      </c>
      <c r="F94" s="430">
        <v>0.51736111111111116</v>
      </c>
      <c r="G94" s="430">
        <v>0.52083333333333337</v>
      </c>
      <c r="H94">
        <f>ROUND((Table89[[#This Row],[End Time]]-Table89[[#This Row],[Start Time]])*1440,0)</f>
        <v>5</v>
      </c>
      <c r="I94" t="s">
        <v>1097</v>
      </c>
      <c r="L94" t="s">
        <v>172</v>
      </c>
      <c r="M94" t="s">
        <v>2318</v>
      </c>
      <c r="N94" t="s">
        <v>2825</v>
      </c>
    </row>
    <row r="95" spans="1:14">
      <c r="A95">
        <v>6</v>
      </c>
      <c r="B95" s="407">
        <v>45720</v>
      </c>
      <c r="C95" t="s">
        <v>1030</v>
      </c>
      <c r="E95" t="s">
        <v>2806</v>
      </c>
      <c r="F95" s="430">
        <v>0.52083333333333337</v>
      </c>
      <c r="G95" s="430">
        <v>0.54166666666666663</v>
      </c>
      <c r="H95">
        <f>ROUND((Table89[[#This Row],[End Time]]-Table89[[#This Row],[Start Time]])*1440,0)</f>
        <v>30</v>
      </c>
      <c r="I95" t="s">
        <v>277</v>
      </c>
      <c r="L95" t="s">
        <v>172</v>
      </c>
      <c r="M95" t="s">
        <v>2318</v>
      </c>
      <c r="N95" t="s">
        <v>2825</v>
      </c>
    </row>
    <row r="96" spans="1:14">
      <c r="A96">
        <v>6</v>
      </c>
      <c r="B96" s="407">
        <v>45720</v>
      </c>
      <c r="C96" t="s">
        <v>986</v>
      </c>
      <c r="D96" t="s">
        <v>442</v>
      </c>
      <c r="E96" t="s">
        <v>2806</v>
      </c>
      <c r="F96" s="430">
        <v>0.55069444444444449</v>
      </c>
      <c r="G96" s="430">
        <v>0.55833333333333335</v>
      </c>
      <c r="H96">
        <f>ROUND((Table89[[#This Row],[End Time]]-Table89[[#This Row],[Start Time]])*1440,0)</f>
        <v>11</v>
      </c>
      <c r="I96" t="s">
        <v>1350</v>
      </c>
      <c r="L96" t="s">
        <v>172</v>
      </c>
      <c r="M96" t="s">
        <v>2318</v>
      </c>
      <c r="N96" t="s">
        <v>2825</v>
      </c>
    </row>
    <row r="97" spans="1:14">
      <c r="A97">
        <v>6</v>
      </c>
      <c r="B97" s="407">
        <v>45720</v>
      </c>
      <c r="C97" t="s">
        <v>2847</v>
      </c>
      <c r="D97" t="s">
        <v>442</v>
      </c>
      <c r="E97" t="s">
        <v>2806</v>
      </c>
      <c r="F97" s="430">
        <v>0.5625</v>
      </c>
      <c r="G97" s="430">
        <v>0.59930555555555554</v>
      </c>
      <c r="H97">
        <f>ROUND((Table89[[#This Row],[End Time]]-Table89[[#This Row],[Start Time]])*1440,0)</f>
        <v>53</v>
      </c>
      <c r="I97" t="s">
        <v>1351</v>
      </c>
      <c r="L97" t="s">
        <v>172</v>
      </c>
      <c r="M97" t="s">
        <v>2318</v>
      </c>
      <c r="N97" t="s">
        <v>2825</v>
      </c>
    </row>
    <row r="98" spans="1:14">
      <c r="A98">
        <v>6</v>
      </c>
      <c r="B98" s="407">
        <v>45720</v>
      </c>
      <c r="C98" t="s">
        <v>32</v>
      </c>
      <c r="D98" t="s">
        <v>193</v>
      </c>
      <c r="E98" t="s">
        <v>2806</v>
      </c>
      <c r="F98" s="430">
        <v>0.61388888888888893</v>
      </c>
      <c r="G98" s="430">
        <v>0.61736111111111114</v>
      </c>
      <c r="H98">
        <f>ROUND((Table89[[#This Row],[End Time]]-Table89[[#This Row],[Start Time]])*1440,0)</f>
        <v>5</v>
      </c>
      <c r="I98" t="s">
        <v>1335</v>
      </c>
      <c r="L98" t="s">
        <v>172</v>
      </c>
      <c r="M98" t="s">
        <v>2318</v>
      </c>
      <c r="N98" t="s">
        <v>2825</v>
      </c>
    </row>
    <row r="99" spans="1:14">
      <c r="A99">
        <v>6</v>
      </c>
      <c r="B99" s="407">
        <v>45720</v>
      </c>
      <c r="C99" t="s">
        <v>36</v>
      </c>
      <c r="D99" t="s">
        <v>193</v>
      </c>
      <c r="E99" t="s">
        <v>2806</v>
      </c>
      <c r="F99" s="430">
        <v>0.61736111111111114</v>
      </c>
      <c r="G99" s="430">
        <v>0.61875000000000002</v>
      </c>
      <c r="H99">
        <f>ROUND((Table89[[#This Row],[End Time]]-Table89[[#This Row],[Start Time]])*1440,0)</f>
        <v>2</v>
      </c>
      <c r="I99" t="s">
        <v>1352</v>
      </c>
      <c r="L99" t="s">
        <v>172</v>
      </c>
      <c r="M99" t="s">
        <v>2318</v>
      </c>
      <c r="N99" t="s">
        <v>2825</v>
      </c>
    </row>
    <row r="100" spans="1:14">
      <c r="A100">
        <v>6</v>
      </c>
      <c r="B100" s="407">
        <v>45720</v>
      </c>
      <c r="C100" t="s">
        <v>226</v>
      </c>
      <c r="D100" t="s">
        <v>193</v>
      </c>
      <c r="E100" t="s">
        <v>2806</v>
      </c>
      <c r="F100" s="430">
        <v>0.61944444444444446</v>
      </c>
      <c r="G100" s="430">
        <v>0.62083333333333335</v>
      </c>
      <c r="H100">
        <f>ROUND((Table89[[#This Row],[End Time]]-Table89[[#This Row],[Start Time]])*1440,0)</f>
        <v>2</v>
      </c>
      <c r="I100" t="s">
        <v>1353</v>
      </c>
      <c r="L100" t="s">
        <v>172</v>
      </c>
      <c r="M100" t="s">
        <v>2318</v>
      </c>
      <c r="N100" t="s">
        <v>2825</v>
      </c>
    </row>
    <row r="101" spans="1:14">
      <c r="A101">
        <v>6</v>
      </c>
      <c r="B101" s="407">
        <v>45720</v>
      </c>
      <c r="C101" t="s">
        <v>83</v>
      </c>
      <c r="D101" t="s">
        <v>193</v>
      </c>
      <c r="E101" t="s">
        <v>2806</v>
      </c>
      <c r="F101" s="430">
        <v>0.62152777777777779</v>
      </c>
      <c r="G101" s="430">
        <v>0.62222222222222223</v>
      </c>
      <c r="H101">
        <f>ROUND((Table89[[#This Row],[End Time]]-Table89[[#This Row],[Start Time]])*1440,0)</f>
        <v>1</v>
      </c>
      <c r="I101" t="s">
        <v>1354</v>
      </c>
      <c r="L101" t="s">
        <v>172</v>
      </c>
      <c r="M101" t="s">
        <v>2318</v>
      </c>
      <c r="N101" t="s">
        <v>2825</v>
      </c>
    </row>
    <row r="102" spans="1:14">
      <c r="A102">
        <v>6</v>
      </c>
      <c r="B102" s="407">
        <v>45720</v>
      </c>
      <c r="C102" t="s">
        <v>2844</v>
      </c>
      <c r="D102" t="s">
        <v>193</v>
      </c>
      <c r="E102" t="s">
        <v>2806</v>
      </c>
      <c r="F102" s="430">
        <v>0.62291666666666667</v>
      </c>
      <c r="G102" s="430">
        <v>0.62430555555555556</v>
      </c>
      <c r="H102">
        <f>ROUND((Table89[[#This Row],[End Time]]-Table89[[#This Row],[Start Time]])*1440,0)</f>
        <v>2</v>
      </c>
      <c r="I102" t="s">
        <v>1355</v>
      </c>
      <c r="L102" t="s">
        <v>172</v>
      </c>
      <c r="M102" t="s">
        <v>2318</v>
      </c>
      <c r="N102" t="s">
        <v>2825</v>
      </c>
    </row>
    <row r="103" spans="1:14">
      <c r="A103">
        <v>6</v>
      </c>
      <c r="B103" s="407">
        <v>45720</v>
      </c>
      <c r="C103" t="s">
        <v>226</v>
      </c>
      <c r="D103" t="s">
        <v>193</v>
      </c>
      <c r="E103" t="s">
        <v>2806</v>
      </c>
      <c r="F103" s="430">
        <v>0.62430555555555556</v>
      </c>
      <c r="G103" s="430">
        <v>0.62569444444444444</v>
      </c>
      <c r="H103">
        <f>ROUND((Table89[[#This Row],[End Time]]-Table89[[#This Row],[Start Time]])*1440,0)</f>
        <v>2</v>
      </c>
      <c r="I103" t="s">
        <v>1356</v>
      </c>
      <c r="L103" t="s">
        <v>172</v>
      </c>
      <c r="M103" t="s">
        <v>2318</v>
      </c>
      <c r="N103" t="s">
        <v>2825</v>
      </c>
    </row>
    <row r="104" spans="1:14">
      <c r="A104">
        <v>6</v>
      </c>
      <c r="B104" s="407">
        <v>45720</v>
      </c>
      <c r="C104" t="s">
        <v>156</v>
      </c>
      <c r="D104" t="s">
        <v>193</v>
      </c>
      <c r="E104" t="s">
        <v>2806</v>
      </c>
      <c r="F104" s="430">
        <v>0.62638888888888888</v>
      </c>
      <c r="G104" s="430">
        <v>0.62708333333333333</v>
      </c>
      <c r="H104">
        <f>ROUND((Table89[[#This Row],[End Time]]-Table89[[#This Row],[Start Time]])*1440,0)</f>
        <v>1</v>
      </c>
      <c r="I104" t="s">
        <v>1357</v>
      </c>
      <c r="L104" t="s">
        <v>172</v>
      </c>
      <c r="M104" t="s">
        <v>2318</v>
      </c>
      <c r="N104" t="s">
        <v>2825</v>
      </c>
    </row>
    <row r="105" spans="1:14">
      <c r="A105">
        <v>6</v>
      </c>
      <c r="B105" s="407">
        <v>45720</v>
      </c>
      <c r="C105" t="s">
        <v>36</v>
      </c>
      <c r="E105" t="s">
        <v>2806</v>
      </c>
      <c r="F105" s="430">
        <v>0.62777777777777777</v>
      </c>
      <c r="G105" s="430">
        <v>0.62916666666666665</v>
      </c>
      <c r="H105">
        <f>ROUND((Table89[[#This Row],[End Time]]-Table89[[#This Row],[Start Time]])*1440,0)</f>
        <v>2</v>
      </c>
      <c r="I105" t="s">
        <v>1358</v>
      </c>
      <c r="L105" t="s">
        <v>172</v>
      </c>
      <c r="M105" t="s">
        <v>2318</v>
      </c>
      <c r="N105" t="s">
        <v>2825</v>
      </c>
    </row>
    <row r="106" spans="1:14">
      <c r="A106">
        <v>6</v>
      </c>
      <c r="B106" s="407">
        <v>45720</v>
      </c>
      <c r="C106" t="s">
        <v>2844</v>
      </c>
      <c r="D106" t="s">
        <v>193</v>
      </c>
      <c r="E106" t="s">
        <v>2806</v>
      </c>
      <c r="F106" s="430">
        <v>0.63055555555555554</v>
      </c>
      <c r="G106" s="430">
        <v>0.63194444444444442</v>
      </c>
      <c r="H106">
        <f>ROUND((Table89[[#This Row],[End Time]]-Table89[[#This Row],[Start Time]])*1440,0)</f>
        <v>2</v>
      </c>
      <c r="I106" t="s">
        <v>1359</v>
      </c>
      <c r="L106" t="s">
        <v>172</v>
      </c>
      <c r="M106" t="s">
        <v>2318</v>
      </c>
      <c r="N106" t="s">
        <v>2825</v>
      </c>
    </row>
    <row r="107" spans="1:14">
      <c r="A107">
        <v>6</v>
      </c>
      <c r="B107" s="407">
        <v>45720</v>
      </c>
      <c r="C107" t="s">
        <v>83</v>
      </c>
      <c r="D107" t="s">
        <v>193</v>
      </c>
      <c r="E107" t="s">
        <v>2806</v>
      </c>
      <c r="F107" s="430">
        <v>0.63194444444444442</v>
      </c>
      <c r="G107" s="430">
        <v>0.63263888888888886</v>
      </c>
      <c r="H107">
        <f>ROUND((Table89[[#This Row],[End Time]]-Table89[[#This Row],[Start Time]])*1440,0)</f>
        <v>1</v>
      </c>
      <c r="I107" t="s">
        <v>1360</v>
      </c>
      <c r="L107" t="s">
        <v>172</v>
      </c>
      <c r="M107" t="s">
        <v>2318</v>
      </c>
      <c r="N107" t="s">
        <v>2825</v>
      </c>
    </row>
    <row r="108" spans="1:14">
      <c r="A108">
        <v>6</v>
      </c>
      <c r="B108" s="407">
        <v>45720</v>
      </c>
      <c r="C108" t="s">
        <v>349</v>
      </c>
      <c r="D108" t="s">
        <v>193</v>
      </c>
      <c r="E108" t="s">
        <v>2806</v>
      </c>
      <c r="F108" s="430">
        <v>0.63263888888888886</v>
      </c>
      <c r="G108" s="430">
        <v>0.63541666666666663</v>
      </c>
      <c r="H108">
        <f>ROUND((Table89[[#This Row],[End Time]]-Table89[[#This Row],[Start Time]])*1440,0)</f>
        <v>4</v>
      </c>
      <c r="I108" t="s">
        <v>1361</v>
      </c>
      <c r="L108" t="s">
        <v>172</v>
      </c>
      <c r="M108" t="s">
        <v>2318</v>
      </c>
      <c r="N108" t="s">
        <v>2825</v>
      </c>
    </row>
    <row r="109" spans="1:14">
      <c r="A109">
        <v>6</v>
      </c>
      <c r="B109" s="407">
        <v>45720</v>
      </c>
      <c r="C109" t="s">
        <v>110</v>
      </c>
      <c r="D109" t="s">
        <v>193</v>
      </c>
      <c r="E109" t="s">
        <v>2806</v>
      </c>
      <c r="F109" s="430">
        <v>0.63611111111111107</v>
      </c>
      <c r="G109" s="430">
        <v>0.63680555555555551</v>
      </c>
      <c r="H109">
        <f>ROUND((Table89[[#This Row],[End Time]]-Table89[[#This Row],[Start Time]])*1440,0)</f>
        <v>1</v>
      </c>
      <c r="I109" t="s">
        <v>1362</v>
      </c>
      <c r="L109" t="s">
        <v>172</v>
      </c>
      <c r="M109" t="s">
        <v>2318</v>
      </c>
      <c r="N109" t="s">
        <v>2825</v>
      </c>
    </row>
    <row r="110" spans="1:14">
      <c r="A110">
        <v>6</v>
      </c>
      <c r="B110" s="407">
        <v>45720</v>
      </c>
      <c r="C110" t="s">
        <v>32</v>
      </c>
      <c r="E110" t="s">
        <v>2806</v>
      </c>
      <c r="F110" s="430">
        <v>0.63888888888888884</v>
      </c>
      <c r="G110" s="430">
        <v>0.64236111111111116</v>
      </c>
      <c r="H110">
        <f>ROUND((Table89[[#This Row],[End Time]]-Table89[[#This Row],[Start Time]])*1440,0)</f>
        <v>5</v>
      </c>
      <c r="I110" t="s">
        <v>1363</v>
      </c>
      <c r="L110" t="s">
        <v>172</v>
      </c>
      <c r="M110" t="s">
        <v>2318</v>
      </c>
      <c r="N110" t="s">
        <v>2825</v>
      </c>
    </row>
    <row r="111" spans="1:14">
      <c r="A111">
        <v>6</v>
      </c>
      <c r="B111" s="407">
        <v>45720</v>
      </c>
      <c r="C111" t="s">
        <v>1289</v>
      </c>
      <c r="E111" t="s">
        <v>2806</v>
      </c>
      <c r="F111" s="430">
        <v>0.65208333333333335</v>
      </c>
      <c r="H111">
        <f>ROUND((Table89[[#This Row],[End Time]]-Table89[[#This Row],[Start Time]])*1440,0)</f>
        <v>-939</v>
      </c>
      <c r="I111" t="s">
        <v>1364</v>
      </c>
      <c r="L111" t="s">
        <v>172</v>
      </c>
      <c r="M111" t="s">
        <v>2318</v>
      </c>
      <c r="N111" t="s">
        <v>2825</v>
      </c>
    </row>
    <row r="112" spans="1:14">
      <c r="A112">
        <v>7</v>
      </c>
      <c r="B112" s="407">
        <v>45780</v>
      </c>
      <c r="C112" t="s">
        <v>986</v>
      </c>
      <c r="E112" t="s">
        <v>2806</v>
      </c>
      <c r="F112" s="430">
        <v>0.28263888888888888</v>
      </c>
      <c r="G112" s="430">
        <v>0.30208333333333331</v>
      </c>
      <c r="H112">
        <f>ROUND((Table89[[#This Row],[End Time]]-Table89[[#This Row],[Start Time]])*1440,0)</f>
        <v>28</v>
      </c>
      <c r="I112" t="s">
        <v>1366</v>
      </c>
      <c r="L112" t="s">
        <v>172</v>
      </c>
      <c r="M112" t="s">
        <v>2510</v>
      </c>
      <c r="N112" t="s">
        <v>2825</v>
      </c>
    </row>
    <row r="113" spans="1:14">
      <c r="A113">
        <v>7</v>
      </c>
      <c r="B113" s="407">
        <v>45780</v>
      </c>
      <c r="C113" t="s">
        <v>2842</v>
      </c>
      <c r="E113" t="s">
        <v>2806</v>
      </c>
      <c r="F113" s="430">
        <v>0.30277777777777776</v>
      </c>
      <c r="G113" s="430">
        <v>0.30416666666666664</v>
      </c>
      <c r="H113">
        <f>ROUND((Table89[[#This Row],[End Time]]-Table89[[#This Row],[Start Time]])*1440,0)</f>
        <v>2</v>
      </c>
      <c r="I113" t="s">
        <v>1367</v>
      </c>
      <c r="L113" t="s">
        <v>172</v>
      </c>
      <c r="M113" t="s">
        <v>2510</v>
      </c>
      <c r="N113" t="s">
        <v>2825</v>
      </c>
    </row>
    <row r="114" spans="1:14">
      <c r="A114">
        <v>7</v>
      </c>
      <c r="B114" s="407">
        <v>45780</v>
      </c>
      <c r="C114" t="s">
        <v>29</v>
      </c>
      <c r="D114" t="s">
        <v>184</v>
      </c>
      <c r="E114" t="s">
        <v>2806</v>
      </c>
      <c r="F114" s="430">
        <v>0.30694444444444446</v>
      </c>
      <c r="G114" s="430">
        <v>0.30972222222222223</v>
      </c>
      <c r="H114">
        <f>ROUND((Table89[[#This Row],[End Time]]-Table89[[#This Row],[Start Time]])*1440,0)</f>
        <v>4</v>
      </c>
      <c r="I114" t="s">
        <v>1368</v>
      </c>
      <c r="L114" t="s">
        <v>172</v>
      </c>
      <c r="M114" t="s">
        <v>2510</v>
      </c>
      <c r="N114" t="s">
        <v>2825</v>
      </c>
    </row>
    <row r="115" spans="1:14">
      <c r="A115">
        <v>7</v>
      </c>
      <c r="B115" s="407">
        <v>45780</v>
      </c>
      <c r="C115" t="s">
        <v>2847</v>
      </c>
      <c r="D115" t="s">
        <v>184</v>
      </c>
      <c r="E115" t="s">
        <v>2806</v>
      </c>
      <c r="F115" s="430">
        <v>0.31041666666666667</v>
      </c>
      <c r="G115" s="430">
        <v>0.32291666666666669</v>
      </c>
      <c r="H115">
        <f>ROUND((Table89[[#This Row],[End Time]]-Table89[[#This Row],[Start Time]])*1440,0)</f>
        <v>18</v>
      </c>
      <c r="I115" t="s">
        <v>1369</v>
      </c>
      <c r="L115" t="s">
        <v>172</v>
      </c>
      <c r="M115" t="s">
        <v>2510</v>
      </c>
      <c r="N115" t="s">
        <v>2825</v>
      </c>
    </row>
    <row r="116" spans="1:14">
      <c r="A116">
        <v>7</v>
      </c>
      <c r="B116" s="407">
        <v>45780</v>
      </c>
      <c r="C116" t="s">
        <v>32</v>
      </c>
      <c r="E116" t="s">
        <v>2806</v>
      </c>
      <c r="F116" s="430">
        <v>0.32847222222222222</v>
      </c>
      <c r="G116" s="430">
        <v>0.3298611111111111</v>
      </c>
      <c r="H116">
        <f>ROUND((Table89[[#This Row],[End Time]]-Table89[[#This Row],[Start Time]])*1440,0)</f>
        <v>2</v>
      </c>
      <c r="I116" t="s">
        <v>1370</v>
      </c>
      <c r="L116" t="s">
        <v>172</v>
      </c>
      <c r="M116" t="s">
        <v>2510</v>
      </c>
      <c r="N116" t="s">
        <v>2825</v>
      </c>
    </row>
    <row r="117" spans="1:14">
      <c r="A117">
        <v>7</v>
      </c>
      <c r="B117" s="407">
        <v>45780</v>
      </c>
      <c r="C117" t="s">
        <v>2847</v>
      </c>
      <c r="D117" t="s">
        <v>188</v>
      </c>
      <c r="E117" t="s">
        <v>2806</v>
      </c>
      <c r="F117" s="430">
        <v>0.32291666666666669</v>
      </c>
      <c r="G117" s="430">
        <v>0.33750000000000002</v>
      </c>
      <c r="H117">
        <f>ROUND((Table89[[#This Row],[End Time]]-Table89[[#This Row],[Start Time]])*1440,0)</f>
        <v>21</v>
      </c>
      <c r="I117" t="s">
        <v>1371</v>
      </c>
      <c r="L117" t="s">
        <v>172</v>
      </c>
      <c r="M117" t="s">
        <v>2510</v>
      </c>
      <c r="N117" t="s">
        <v>2825</v>
      </c>
    </row>
    <row r="118" spans="1:14">
      <c r="A118">
        <v>7</v>
      </c>
      <c r="B118" s="407">
        <v>45780</v>
      </c>
      <c r="C118" t="s">
        <v>32</v>
      </c>
      <c r="D118" t="s">
        <v>193</v>
      </c>
      <c r="E118" t="s">
        <v>2806</v>
      </c>
      <c r="F118" s="430">
        <v>0.33819444444444446</v>
      </c>
      <c r="G118" s="430">
        <v>0.34097222222222223</v>
      </c>
      <c r="H118">
        <f>ROUND((Table89[[#This Row],[End Time]]-Table89[[#This Row],[Start Time]])*1440,0)</f>
        <v>4</v>
      </c>
      <c r="I118" t="s">
        <v>1326</v>
      </c>
      <c r="L118" t="s">
        <v>172</v>
      </c>
      <c r="M118" t="s">
        <v>2510</v>
      </c>
      <c r="N118" t="s">
        <v>2825</v>
      </c>
    </row>
    <row r="119" spans="1:14">
      <c r="A119">
        <v>7</v>
      </c>
      <c r="B119" s="407">
        <v>45780</v>
      </c>
      <c r="C119" t="s">
        <v>83</v>
      </c>
      <c r="D119" t="s">
        <v>193</v>
      </c>
      <c r="E119" t="s">
        <v>2806</v>
      </c>
      <c r="F119" s="430">
        <v>0.34166666666666667</v>
      </c>
      <c r="G119" s="430">
        <v>0.34305555555555556</v>
      </c>
      <c r="H119">
        <f>ROUND((Table89[[#This Row],[End Time]]-Table89[[#This Row],[Start Time]])*1440,0)</f>
        <v>2</v>
      </c>
      <c r="I119" t="s">
        <v>1372</v>
      </c>
      <c r="L119" t="s">
        <v>172</v>
      </c>
      <c r="M119" t="s">
        <v>2510</v>
      </c>
      <c r="N119" t="s">
        <v>2825</v>
      </c>
    </row>
    <row r="120" spans="1:14">
      <c r="A120">
        <v>7</v>
      </c>
      <c r="B120" s="407">
        <v>45780</v>
      </c>
      <c r="C120" t="s">
        <v>41</v>
      </c>
      <c r="D120" t="s">
        <v>193</v>
      </c>
      <c r="E120" t="s">
        <v>2806</v>
      </c>
      <c r="F120" s="430">
        <v>0.34305555555555556</v>
      </c>
      <c r="G120" s="430">
        <v>0.34513888888888888</v>
      </c>
      <c r="H120">
        <f>ROUND((Table89[[#This Row],[End Time]]-Table89[[#This Row],[Start Time]])*1440,0)</f>
        <v>3</v>
      </c>
      <c r="I120" t="s">
        <v>1373</v>
      </c>
      <c r="L120" t="s">
        <v>172</v>
      </c>
      <c r="M120" t="s">
        <v>2510</v>
      </c>
      <c r="N120" t="s">
        <v>2825</v>
      </c>
    </row>
    <row r="121" spans="1:14">
      <c r="A121">
        <v>7</v>
      </c>
      <c r="B121" s="407">
        <v>45780</v>
      </c>
      <c r="C121" t="s">
        <v>83</v>
      </c>
      <c r="D121" t="s">
        <v>193</v>
      </c>
      <c r="E121" t="s">
        <v>2806</v>
      </c>
      <c r="F121" s="430">
        <v>0.34513888888888888</v>
      </c>
      <c r="G121" s="430">
        <v>0.34791666666666665</v>
      </c>
      <c r="H121">
        <f>ROUND((Table89[[#This Row],[End Time]]-Table89[[#This Row],[Start Time]])*1440,0)</f>
        <v>4</v>
      </c>
      <c r="I121" t="s">
        <v>1374</v>
      </c>
      <c r="L121" t="s">
        <v>172</v>
      </c>
      <c r="M121" t="s">
        <v>2510</v>
      </c>
      <c r="N121" t="s">
        <v>2825</v>
      </c>
    </row>
    <row r="122" spans="1:14">
      <c r="A122">
        <v>7</v>
      </c>
      <c r="B122" s="407">
        <v>45780</v>
      </c>
      <c r="C122" t="s">
        <v>2837</v>
      </c>
      <c r="D122" t="s">
        <v>193</v>
      </c>
      <c r="E122" t="s">
        <v>2806</v>
      </c>
      <c r="F122" s="430">
        <v>0.35</v>
      </c>
      <c r="G122" s="430">
        <v>0.35416666666666669</v>
      </c>
      <c r="H122">
        <f>ROUND((Table89[[#This Row],[End Time]]-Table89[[#This Row],[Start Time]])*1440,0)</f>
        <v>6</v>
      </c>
      <c r="I122" t="s">
        <v>1375</v>
      </c>
      <c r="L122" t="s">
        <v>172</v>
      </c>
      <c r="M122" t="s">
        <v>2510</v>
      </c>
      <c r="N122" t="s">
        <v>2825</v>
      </c>
    </row>
    <row r="123" spans="1:14">
      <c r="A123">
        <v>7</v>
      </c>
      <c r="B123" s="407">
        <v>45780</v>
      </c>
      <c r="C123" t="s">
        <v>29</v>
      </c>
      <c r="D123" t="s">
        <v>193</v>
      </c>
      <c r="E123" t="s">
        <v>2806</v>
      </c>
      <c r="F123" s="430">
        <v>0.35625000000000001</v>
      </c>
      <c r="G123" s="430">
        <v>0.35833333333333334</v>
      </c>
      <c r="H123">
        <f>ROUND((Table89[[#This Row],[End Time]]-Table89[[#This Row],[Start Time]])*1440,0)</f>
        <v>3</v>
      </c>
      <c r="I123" t="s">
        <v>1376</v>
      </c>
      <c r="L123" t="s">
        <v>172</v>
      </c>
      <c r="M123" t="s">
        <v>2510</v>
      </c>
      <c r="N123" t="s">
        <v>2825</v>
      </c>
    </row>
    <row r="124" spans="1:14">
      <c r="A124">
        <v>7</v>
      </c>
      <c r="B124" s="407">
        <v>45780</v>
      </c>
      <c r="C124" t="s">
        <v>2838</v>
      </c>
      <c r="D124" t="s">
        <v>193</v>
      </c>
      <c r="E124" t="s">
        <v>2806</v>
      </c>
      <c r="F124" s="430">
        <v>0.35972222222222222</v>
      </c>
      <c r="G124" s="430">
        <v>0.38819444444444445</v>
      </c>
      <c r="H124">
        <f>ROUND((Table89[[#This Row],[End Time]]-Table89[[#This Row],[Start Time]])*1440,0)</f>
        <v>41</v>
      </c>
      <c r="I124" t="s">
        <v>1377</v>
      </c>
      <c r="L124" t="s">
        <v>172</v>
      </c>
      <c r="M124" t="s">
        <v>2510</v>
      </c>
      <c r="N124" t="s">
        <v>2825</v>
      </c>
    </row>
    <row r="125" spans="1:14">
      <c r="A125">
        <v>7</v>
      </c>
      <c r="B125" s="407">
        <v>45780</v>
      </c>
      <c r="C125" t="s">
        <v>2838</v>
      </c>
      <c r="D125" t="s">
        <v>193</v>
      </c>
      <c r="E125" t="s">
        <v>2806</v>
      </c>
      <c r="F125" s="430">
        <v>0.3888888888888889</v>
      </c>
      <c r="G125" s="430">
        <v>0.39305555555555555</v>
      </c>
      <c r="H125">
        <f>ROUND((Table89[[#This Row],[End Time]]-Table89[[#This Row],[Start Time]])*1440,0)</f>
        <v>6</v>
      </c>
      <c r="I125" t="s">
        <v>1378</v>
      </c>
      <c r="L125" t="s">
        <v>172</v>
      </c>
      <c r="M125" t="s">
        <v>2510</v>
      </c>
      <c r="N125" t="s">
        <v>2825</v>
      </c>
    </row>
    <row r="126" spans="1:14">
      <c r="A126">
        <v>7</v>
      </c>
      <c r="B126" s="407">
        <v>45780</v>
      </c>
      <c r="C126" t="s">
        <v>156</v>
      </c>
      <c r="D126" t="s">
        <v>193</v>
      </c>
      <c r="E126" t="s">
        <v>2806</v>
      </c>
      <c r="F126" s="430">
        <v>0.39374999999999999</v>
      </c>
      <c r="G126" s="430">
        <v>0.39652777777777776</v>
      </c>
      <c r="H126">
        <f>ROUND((Table89[[#This Row],[End Time]]-Table89[[#This Row],[Start Time]])*1440,0)</f>
        <v>4</v>
      </c>
      <c r="I126" t="s">
        <v>1379</v>
      </c>
      <c r="L126" t="s">
        <v>172</v>
      </c>
      <c r="M126" t="s">
        <v>2510</v>
      </c>
      <c r="N126" t="s">
        <v>2825</v>
      </c>
    </row>
    <row r="127" spans="1:14">
      <c r="A127">
        <v>7</v>
      </c>
      <c r="B127" s="407">
        <v>45780</v>
      </c>
      <c r="C127" t="s">
        <v>349</v>
      </c>
      <c r="D127" t="s">
        <v>193</v>
      </c>
      <c r="E127" t="s">
        <v>2806</v>
      </c>
      <c r="F127" s="430">
        <v>0.39652777777777776</v>
      </c>
      <c r="G127" s="430">
        <v>0.40138888888888891</v>
      </c>
      <c r="H127">
        <f>ROUND((Table89[[#This Row],[End Time]]-Table89[[#This Row],[Start Time]])*1440,0)</f>
        <v>7</v>
      </c>
      <c r="I127" t="s">
        <v>1361</v>
      </c>
      <c r="L127" t="s">
        <v>172</v>
      </c>
      <c r="M127" t="s">
        <v>2510</v>
      </c>
      <c r="N127" t="s">
        <v>2825</v>
      </c>
    </row>
    <row r="128" spans="1:14">
      <c r="A128">
        <v>7</v>
      </c>
      <c r="B128" s="407">
        <v>45780</v>
      </c>
      <c r="C128" t="s">
        <v>349</v>
      </c>
      <c r="D128" t="s">
        <v>193</v>
      </c>
      <c r="E128" t="s">
        <v>2806</v>
      </c>
      <c r="F128" s="430">
        <v>0.40208333333333335</v>
      </c>
      <c r="G128" s="430">
        <v>0.40347222222222223</v>
      </c>
      <c r="H128">
        <f>ROUND((Table89[[#This Row],[End Time]]-Table89[[#This Row],[Start Time]])*1440,0)</f>
        <v>2</v>
      </c>
      <c r="I128" t="s">
        <v>1341</v>
      </c>
      <c r="L128" t="s">
        <v>172</v>
      </c>
      <c r="M128" t="s">
        <v>2510</v>
      </c>
      <c r="N128" t="s">
        <v>2825</v>
      </c>
    </row>
    <row r="129" spans="1:14">
      <c r="A129">
        <v>7</v>
      </c>
      <c r="B129" s="407">
        <v>45780</v>
      </c>
      <c r="C129" t="s">
        <v>110</v>
      </c>
      <c r="D129" t="s">
        <v>193</v>
      </c>
      <c r="E129" t="s">
        <v>2806</v>
      </c>
      <c r="F129" s="430">
        <v>0.40416666666666667</v>
      </c>
      <c r="G129" s="430">
        <v>0.41111111111111109</v>
      </c>
      <c r="H129">
        <f>ROUND((Table89[[#This Row],[End Time]]-Table89[[#This Row],[Start Time]])*1440,0)</f>
        <v>10</v>
      </c>
      <c r="I129" t="s">
        <v>110</v>
      </c>
      <c r="L129" t="s">
        <v>172</v>
      </c>
      <c r="M129" t="s">
        <v>2510</v>
      </c>
      <c r="N129" t="s">
        <v>2825</v>
      </c>
    </row>
    <row r="130" spans="1:14">
      <c r="A130">
        <v>7</v>
      </c>
      <c r="B130" s="407">
        <v>45780</v>
      </c>
      <c r="C130" t="s">
        <v>83</v>
      </c>
      <c r="D130" t="s">
        <v>193</v>
      </c>
      <c r="E130" t="s">
        <v>2806</v>
      </c>
      <c r="F130" s="430">
        <v>0.41180555555555554</v>
      </c>
      <c r="G130" s="430">
        <v>0.41319444444444442</v>
      </c>
      <c r="H130">
        <f>ROUND((Table89[[#This Row],[End Time]]-Table89[[#This Row],[Start Time]])*1440,0)</f>
        <v>2</v>
      </c>
      <c r="I130" t="s">
        <v>1380</v>
      </c>
      <c r="L130" t="s">
        <v>172</v>
      </c>
      <c r="M130" t="s">
        <v>2510</v>
      </c>
      <c r="N130" t="s">
        <v>2825</v>
      </c>
    </row>
    <row r="131" spans="1:14">
      <c r="A131">
        <v>7</v>
      </c>
      <c r="B131" s="407">
        <v>45780</v>
      </c>
      <c r="C131" t="s">
        <v>32</v>
      </c>
      <c r="E131" t="s">
        <v>2806</v>
      </c>
      <c r="F131" s="430">
        <v>0.41458333333333336</v>
      </c>
      <c r="G131" s="430">
        <v>0.41805555555555557</v>
      </c>
      <c r="H131">
        <f>ROUND((Table89[[#This Row],[End Time]]-Table89[[#This Row],[Start Time]])*1440,0)</f>
        <v>5</v>
      </c>
      <c r="I131" t="s">
        <v>1381</v>
      </c>
      <c r="L131" t="s">
        <v>172</v>
      </c>
      <c r="M131" t="s">
        <v>2510</v>
      </c>
      <c r="N131" t="s">
        <v>2825</v>
      </c>
    </row>
    <row r="132" spans="1:14">
      <c r="A132">
        <v>7</v>
      </c>
      <c r="B132" s="407">
        <v>45780</v>
      </c>
      <c r="C132" t="s">
        <v>1022</v>
      </c>
      <c r="E132" t="s">
        <v>2806</v>
      </c>
      <c r="F132" s="430">
        <v>0.41944444444444445</v>
      </c>
      <c r="G132" s="430">
        <v>0.44097222222222221</v>
      </c>
      <c r="H132">
        <f>ROUND((Table89[[#This Row],[End Time]]-Table89[[#This Row],[Start Time]])*1440,0)</f>
        <v>31</v>
      </c>
      <c r="I132" t="s">
        <v>324</v>
      </c>
      <c r="L132" t="s">
        <v>172</v>
      </c>
      <c r="M132" t="s">
        <v>2510</v>
      </c>
      <c r="N132" t="s">
        <v>2825</v>
      </c>
    </row>
    <row r="133" spans="1:14">
      <c r="A133">
        <v>7</v>
      </c>
      <c r="B133" s="407">
        <v>45780</v>
      </c>
      <c r="C133" t="s">
        <v>1089</v>
      </c>
      <c r="E133" t="s">
        <v>2806</v>
      </c>
      <c r="F133" s="430">
        <v>0.44583333333333336</v>
      </c>
      <c r="G133" s="430">
        <v>0.44930555555555557</v>
      </c>
      <c r="H133">
        <f>ROUND((Table89[[#This Row],[End Time]]-Table89[[#This Row],[Start Time]])*1440,0)</f>
        <v>5</v>
      </c>
      <c r="I133" t="s">
        <v>1382</v>
      </c>
      <c r="L133" t="s">
        <v>172</v>
      </c>
      <c r="M133" t="s">
        <v>2510</v>
      </c>
      <c r="N133" t="s">
        <v>2825</v>
      </c>
    </row>
    <row r="134" spans="1:14">
      <c r="A134">
        <v>7</v>
      </c>
      <c r="B134" s="407">
        <v>45780</v>
      </c>
      <c r="C134" t="s">
        <v>2839</v>
      </c>
      <c r="D134" t="s">
        <v>193</v>
      </c>
      <c r="E134" t="s">
        <v>2806</v>
      </c>
      <c r="F134" s="430">
        <v>0.45277777777777778</v>
      </c>
      <c r="G134" s="430">
        <v>0.51249999999999996</v>
      </c>
      <c r="H134">
        <f>ROUND((Table89[[#This Row],[End Time]]-Table89[[#This Row],[Start Time]])*1440,0)</f>
        <v>86</v>
      </c>
      <c r="I134" t="s">
        <v>1383</v>
      </c>
      <c r="L134" t="s">
        <v>172</v>
      </c>
      <c r="M134" t="s">
        <v>2510</v>
      </c>
      <c r="N134" t="s">
        <v>2825</v>
      </c>
    </row>
    <row r="135" spans="1:14">
      <c r="A135">
        <v>7</v>
      </c>
      <c r="B135" s="407">
        <v>45780</v>
      </c>
      <c r="C135" t="s">
        <v>32</v>
      </c>
      <c r="E135" t="s">
        <v>2806</v>
      </c>
      <c r="F135" s="430">
        <v>0.51388888888888884</v>
      </c>
      <c r="G135" s="430">
        <v>0.51736111111111116</v>
      </c>
      <c r="H135">
        <f>ROUND((Table89[[#This Row],[End Time]]-Table89[[#This Row],[Start Time]])*1440,0)</f>
        <v>5</v>
      </c>
      <c r="I135" t="s">
        <v>1292</v>
      </c>
      <c r="L135" t="s">
        <v>172</v>
      </c>
      <c r="M135" t="s">
        <v>2510</v>
      </c>
      <c r="N135" t="s">
        <v>2825</v>
      </c>
    </row>
    <row r="136" spans="1:14">
      <c r="A136">
        <v>7</v>
      </c>
      <c r="B136" s="407">
        <v>45780</v>
      </c>
      <c r="C136" t="s">
        <v>1030</v>
      </c>
      <c r="E136" t="s">
        <v>2806</v>
      </c>
      <c r="F136" s="430">
        <v>0.51736111111111116</v>
      </c>
      <c r="G136" s="430">
        <v>0.54166666666666663</v>
      </c>
      <c r="H136">
        <f>ROUND((Table89[[#This Row],[End Time]]-Table89[[#This Row],[Start Time]])*1440,0)</f>
        <v>35</v>
      </c>
      <c r="I136" t="s">
        <v>277</v>
      </c>
      <c r="L136" t="s">
        <v>172</v>
      </c>
      <c r="M136" t="s">
        <v>2510</v>
      </c>
      <c r="N136" t="s">
        <v>2825</v>
      </c>
    </row>
    <row r="137" spans="1:14">
      <c r="A137">
        <v>7</v>
      </c>
      <c r="B137" s="407">
        <v>45780</v>
      </c>
      <c r="C137" t="s">
        <v>32</v>
      </c>
      <c r="E137" t="s">
        <v>2806</v>
      </c>
      <c r="F137" s="430">
        <v>0.54236111111111107</v>
      </c>
      <c r="G137" s="430">
        <v>0.54374999999999996</v>
      </c>
      <c r="H137">
        <f>ROUND((Table89[[#This Row],[End Time]]-Table89[[#This Row],[Start Time]])*1440,0)</f>
        <v>2</v>
      </c>
      <c r="I137" t="s">
        <v>1384</v>
      </c>
      <c r="L137" t="s">
        <v>172</v>
      </c>
      <c r="M137" t="s">
        <v>2510</v>
      </c>
      <c r="N137" t="s">
        <v>2825</v>
      </c>
    </row>
    <row r="138" spans="1:14">
      <c r="A138">
        <v>7</v>
      </c>
      <c r="B138" s="407">
        <v>45780</v>
      </c>
      <c r="C138" t="s">
        <v>2847</v>
      </c>
      <c r="D138" t="s">
        <v>184</v>
      </c>
      <c r="E138" t="s">
        <v>2806</v>
      </c>
      <c r="F138" s="430">
        <v>0.5444444444444444</v>
      </c>
      <c r="G138" s="430">
        <v>0.54861111111111116</v>
      </c>
      <c r="H138">
        <f>ROUND((Table89[[#This Row],[End Time]]-Table89[[#This Row],[Start Time]])*1440,0)</f>
        <v>6</v>
      </c>
      <c r="I138" t="s">
        <v>1385</v>
      </c>
      <c r="L138" t="s">
        <v>172</v>
      </c>
      <c r="M138" t="s">
        <v>2510</v>
      </c>
      <c r="N138" t="s">
        <v>2825</v>
      </c>
    </row>
    <row r="139" spans="1:14">
      <c r="A139">
        <v>7</v>
      </c>
      <c r="B139" s="407">
        <v>45780</v>
      </c>
      <c r="C139" t="s">
        <v>2847</v>
      </c>
      <c r="D139" t="s">
        <v>188</v>
      </c>
      <c r="E139" t="s">
        <v>2806</v>
      </c>
      <c r="F139" s="430">
        <v>0.55138888888888893</v>
      </c>
      <c r="G139" s="430">
        <v>0.55625000000000002</v>
      </c>
      <c r="H139">
        <f>ROUND((Table89[[#This Row],[End Time]]-Table89[[#This Row],[Start Time]])*1440,0)</f>
        <v>7</v>
      </c>
      <c r="I139" t="s">
        <v>1386</v>
      </c>
      <c r="L139" t="s">
        <v>172</v>
      </c>
      <c r="M139" t="s">
        <v>2510</v>
      </c>
      <c r="N139" t="s">
        <v>2825</v>
      </c>
    </row>
    <row r="140" spans="1:14">
      <c r="A140">
        <v>7</v>
      </c>
      <c r="B140" s="407">
        <v>45780</v>
      </c>
      <c r="C140" t="s">
        <v>2847</v>
      </c>
      <c r="D140" t="s">
        <v>188</v>
      </c>
      <c r="E140" t="s">
        <v>2806</v>
      </c>
      <c r="F140" s="430">
        <v>0.55625000000000002</v>
      </c>
      <c r="G140" s="430">
        <v>0.55833333333333335</v>
      </c>
      <c r="H140">
        <f>ROUND((Table89[[#This Row],[End Time]]-Table89[[#This Row],[Start Time]])*1440,0)</f>
        <v>3</v>
      </c>
      <c r="I140" t="s">
        <v>1387</v>
      </c>
      <c r="L140" t="s">
        <v>172</v>
      </c>
      <c r="M140" t="s">
        <v>2510</v>
      </c>
      <c r="N140" t="s">
        <v>2825</v>
      </c>
    </row>
    <row r="141" spans="1:14">
      <c r="A141">
        <v>7</v>
      </c>
      <c r="B141" s="407">
        <v>45780</v>
      </c>
      <c r="C141" t="s">
        <v>32</v>
      </c>
      <c r="E141" t="s">
        <v>2806</v>
      </c>
      <c r="F141" s="430">
        <v>0.55902777777777779</v>
      </c>
      <c r="G141" s="430">
        <v>0.5625</v>
      </c>
      <c r="H141">
        <f>ROUND((Table89[[#This Row],[End Time]]-Table89[[#This Row],[Start Time]])*1440,0)</f>
        <v>5</v>
      </c>
      <c r="I141" t="s">
        <v>1326</v>
      </c>
      <c r="L141" t="s">
        <v>172</v>
      </c>
      <c r="M141" t="s">
        <v>2510</v>
      </c>
      <c r="N141" t="s">
        <v>2825</v>
      </c>
    </row>
    <row r="142" spans="1:14">
      <c r="A142">
        <v>7</v>
      </c>
      <c r="B142" s="407">
        <v>45780</v>
      </c>
      <c r="C142" t="s">
        <v>29</v>
      </c>
      <c r="D142" t="s">
        <v>193</v>
      </c>
      <c r="E142" t="s">
        <v>2806</v>
      </c>
      <c r="F142" s="430">
        <v>0.55833333333333335</v>
      </c>
      <c r="G142" s="430">
        <v>0.57291666666666663</v>
      </c>
      <c r="H142">
        <f>ROUND((Table89[[#This Row],[End Time]]-Table89[[#This Row],[Start Time]])*1440,0)</f>
        <v>21</v>
      </c>
      <c r="I142" t="s">
        <v>1388</v>
      </c>
      <c r="L142" t="s">
        <v>172</v>
      </c>
      <c r="M142" t="s">
        <v>2510</v>
      </c>
      <c r="N142" t="s">
        <v>2825</v>
      </c>
    </row>
    <row r="143" spans="1:14">
      <c r="A143">
        <v>7</v>
      </c>
      <c r="B143" s="407">
        <v>45780</v>
      </c>
      <c r="C143" t="s">
        <v>226</v>
      </c>
      <c r="D143" t="s">
        <v>193</v>
      </c>
      <c r="E143" t="s">
        <v>2806</v>
      </c>
      <c r="F143" s="430">
        <v>0.57430555555555551</v>
      </c>
      <c r="G143" s="430">
        <v>0.5854166666666667</v>
      </c>
      <c r="H143">
        <f>ROUND((Table89[[#This Row],[End Time]]-Table89[[#This Row],[Start Time]])*1440,0)</f>
        <v>16</v>
      </c>
      <c r="I143" t="s">
        <v>1389</v>
      </c>
      <c r="L143" t="s">
        <v>172</v>
      </c>
      <c r="M143" t="s">
        <v>2510</v>
      </c>
      <c r="N143" t="s">
        <v>2825</v>
      </c>
    </row>
    <row r="144" spans="1:14">
      <c r="A144">
        <v>7</v>
      </c>
      <c r="B144" s="407">
        <v>45780</v>
      </c>
      <c r="C144" t="s">
        <v>36</v>
      </c>
      <c r="E144" t="s">
        <v>2806</v>
      </c>
      <c r="F144" s="430">
        <v>0.58611111111111114</v>
      </c>
      <c r="G144" s="430">
        <v>0.58819444444444446</v>
      </c>
      <c r="H144">
        <f>ROUND((Table89[[#This Row],[End Time]]-Table89[[#This Row],[Start Time]])*1440,0)</f>
        <v>3</v>
      </c>
      <c r="I144" t="s">
        <v>1390</v>
      </c>
      <c r="L144" t="s">
        <v>172</v>
      </c>
      <c r="M144" t="s">
        <v>2510</v>
      </c>
      <c r="N144" t="s">
        <v>2825</v>
      </c>
    </row>
    <row r="145" spans="1:14">
      <c r="A145">
        <v>7</v>
      </c>
      <c r="B145" s="407">
        <v>45780</v>
      </c>
      <c r="C145" t="s">
        <v>83</v>
      </c>
      <c r="D145" t="s">
        <v>193</v>
      </c>
      <c r="E145" t="s">
        <v>2806</v>
      </c>
      <c r="F145" s="430">
        <v>0.58888888888888891</v>
      </c>
      <c r="G145" s="430">
        <v>0.59027777777777779</v>
      </c>
      <c r="H145">
        <f>ROUND((Table89[[#This Row],[End Time]]-Table89[[#This Row],[Start Time]])*1440,0)</f>
        <v>2</v>
      </c>
      <c r="I145" t="s">
        <v>1391</v>
      </c>
      <c r="L145" t="s">
        <v>172</v>
      </c>
      <c r="M145" t="s">
        <v>2510</v>
      </c>
      <c r="N145" t="s">
        <v>2825</v>
      </c>
    </row>
    <row r="146" spans="1:14">
      <c r="A146">
        <v>7</v>
      </c>
      <c r="B146" s="407">
        <v>45780</v>
      </c>
      <c r="C146" t="s">
        <v>2844</v>
      </c>
      <c r="D146" t="s">
        <v>193</v>
      </c>
      <c r="E146" t="s">
        <v>2806</v>
      </c>
      <c r="F146" s="430">
        <v>0.59166666666666667</v>
      </c>
      <c r="G146" s="430">
        <v>0.59305555555555556</v>
      </c>
      <c r="H146">
        <f>ROUND((Table89[[#This Row],[End Time]]-Table89[[#This Row],[Start Time]])*1440,0)</f>
        <v>2</v>
      </c>
      <c r="I146" t="s">
        <v>1392</v>
      </c>
      <c r="L146" t="s">
        <v>172</v>
      </c>
      <c r="M146" t="s">
        <v>2510</v>
      </c>
      <c r="N146" t="s">
        <v>2825</v>
      </c>
    </row>
    <row r="147" spans="1:14">
      <c r="A147">
        <v>7</v>
      </c>
      <c r="B147" s="407">
        <v>45780</v>
      </c>
      <c r="C147" t="s">
        <v>2843</v>
      </c>
      <c r="D147" t="s">
        <v>193</v>
      </c>
      <c r="E147" t="s">
        <v>2806</v>
      </c>
      <c r="F147" s="430">
        <v>0.59375</v>
      </c>
      <c r="G147" s="430">
        <v>0.59791666666666665</v>
      </c>
      <c r="H147">
        <f>ROUND((Table89[[#This Row],[End Time]]-Table89[[#This Row],[Start Time]])*1440,0)</f>
        <v>6</v>
      </c>
      <c r="I147" t="s">
        <v>1393</v>
      </c>
      <c r="L147" t="s">
        <v>172</v>
      </c>
      <c r="M147" t="s">
        <v>2510</v>
      </c>
      <c r="N147" t="s">
        <v>2825</v>
      </c>
    </row>
    <row r="148" spans="1:14">
      <c r="A148">
        <v>7</v>
      </c>
      <c r="B148" s="407">
        <v>45780</v>
      </c>
      <c r="C148" t="s">
        <v>110</v>
      </c>
      <c r="D148" t="s">
        <v>193</v>
      </c>
      <c r="E148" t="s">
        <v>2806</v>
      </c>
      <c r="F148" s="430">
        <v>0.59930555555555554</v>
      </c>
      <c r="G148" s="430">
        <v>0.60069444444444442</v>
      </c>
      <c r="H148">
        <f>ROUND((Table89[[#This Row],[End Time]]-Table89[[#This Row],[Start Time]])*1440,0)</f>
        <v>2</v>
      </c>
      <c r="I148" t="s">
        <v>110</v>
      </c>
      <c r="L148" t="s">
        <v>172</v>
      </c>
      <c r="M148" t="s">
        <v>2510</v>
      </c>
      <c r="N148" t="s">
        <v>2825</v>
      </c>
    </row>
    <row r="149" spans="1:14">
      <c r="A149">
        <v>7</v>
      </c>
      <c r="B149" s="407">
        <v>45780</v>
      </c>
      <c r="C149" t="s">
        <v>83</v>
      </c>
      <c r="D149" t="s">
        <v>193</v>
      </c>
      <c r="E149" t="s">
        <v>2806</v>
      </c>
      <c r="F149" s="430">
        <v>0.60069444444444442</v>
      </c>
      <c r="G149" s="430">
        <v>0.6020833333333333</v>
      </c>
      <c r="H149">
        <f>ROUND((Table89[[#This Row],[End Time]]-Table89[[#This Row],[Start Time]])*1440,0)</f>
        <v>2</v>
      </c>
      <c r="I149" t="s">
        <v>1394</v>
      </c>
      <c r="L149" t="s">
        <v>172</v>
      </c>
      <c r="M149" t="s">
        <v>2510</v>
      </c>
      <c r="N149" t="s">
        <v>2825</v>
      </c>
    </row>
    <row r="150" spans="1:14">
      <c r="A150">
        <v>7</v>
      </c>
      <c r="B150" s="407">
        <v>45780</v>
      </c>
      <c r="C150" t="s">
        <v>2839</v>
      </c>
      <c r="E150" t="s">
        <v>2806</v>
      </c>
      <c r="F150" s="430">
        <v>0.60416666666666663</v>
      </c>
      <c r="G150" s="430">
        <v>0.6069444444444444</v>
      </c>
      <c r="H150">
        <f>ROUND((Table89[[#This Row],[End Time]]-Table89[[#This Row],[Start Time]])*1440,0)</f>
        <v>4</v>
      </c>
      <c r="I150" t="s">
        <v>1395</v>
      </c>
      <c r="L150" t="s">
        <v>172</v>
      </c>
      <c r="M150" t="s">
        <v>2510</v>
      </c>
      <c r="N150" t="s">
        <v>2825</v>
      </c>
    </row>
    <row r="151" spans="1:14">
      <c r="A151">
        <v>7</v>
      </c>
      <c r="B151" s="407">
        <v>45780</v>
      </c>
      <c r="C151" t="s">
        <v>2839</v>
      </c>
      <c r="E151" t="s">
        <v>2806</v>
      </c>
      <c r="F151" s="430">
        <v>0.6069444444444444</v>
      </c>
      <c r="G151" s="430">
        <v>0.60833333333333328</v>
      </c>
      <c r="H151">
        <f>ROUND((Table89[[#This Row],[End Time]]-Table89[[#This Row],[Start Time]])*1440,0)</f>
        <v>2</v>
      </c>
      <c r="I151" t="s">
        <v>1396</v>
      </c>
      <c r="L151" t="s">
        <v>172</v>
      </c>
      <c r="M151" t="s">
        <v>2510</v>
      </c>
      <c r="N151" t="s">
        <v>2825</v>
      </c>
    </row>
    <row r="152" spans="1:14">
      <c r="A152">
        <v>7</v>
      </c>
      <c r="B152" s="407">
        <v>45780</v>
      </c>
      <c r="C152" t="s">
        <v>29</v>
      </c>
      <c r="E152" t="s">
        <v>2806</v>
      </c>
      <c r="F152" s="430">
        <v>0.60902777777777772</v>
      </c>
      <c r="G152" s="430">
        <v>0.6166666666666667</v>
      </c>
      <c r="H152">
        <f>ROUND((Table89[[#This Row],[End Time]]-Table89[[#This Row],[Start Time]])*1440,0)</f>
        <v>11</v>
      </c>
      <c r="I152" t="s">
        <v>826</v>
      </c>
      <c r="L152" t="s">
        <v>172</v>
      </c>
      <c r="M152" t="s">
        <v>2510</v>
      </c>
      <c r="N152" t="s">
        <v>2825</v>
      </c>
    </row>
    <row r="153" spans="1:14">
      <c r="A153">
        <v>7</v>
      </c>
      <c r="B153" s="407">
        <v>45780</v>
      </c>
      <c r="C153" t="s">
        <v>1289</v>
      </c>
      <c r="E153" t="s">
        <v>2806</v>
      </c>
      <c r="F153" s="430">
        <v>0.61875000000000002</v>
      </c>
      <c r="G153" s="430">
        <v>0.62291666666666667</v>
      </c>
      <c r="H153">
        <f>ROUND((Table89[[#This Row],[End Time]]-Table89[[#This Row],[Start Time]])*1440,0)</f>
        <v>6</v>
      </c>
      <c r="I153" t="s">
        <v>1397</v>
      </c>
      <c r="L153" t="s">
        <v>172</v>
      </c>
      <c r="M153" t="s">
        <v>2510</v>
      </c>
      <c r="N153" t="s">
        <v>2825</v>
      </c>
    </row>
    <row r="154" spans="1:14">
      <c r="A154">
        <v>8</v>
      </c>
      <c r="B154" s="407">
        <v>45760</v>
      </c>
      <c r="C154" t="s">
        <v>986</v>
      </c>
      <c r="E154" t="s">
        <v>2806</v>
      </c>
      <c r="F154" s="430">
        <v>0.28055555555555556</v>
      </c>
      <c r="G154" s="430">
        <v>0.3125</v>
      </c>
      <c r="H154">
        <f>ROUND((Table89[[#This Row],[End Time]]-Table89[[#This Row],[Start Time]])*1440,0)</f>
        <v>46</v>
      </c>
      <c r="I154" t="s">
        <v>1366</v>
      </c>
      <c r="L154" t="s">
        <v>172</v>
      </c>
      <c r="M154" t="s">
        <v>990</v>
      </c>
      <c r="N154" t="s">
        <v>2825</v>
      </c>
    </row>
    <row r="155" spans="1:14">
      <c r="A155">
        <v>8</v>
      </c>
      <c r="B155" s="407">
        <v>45760</v>
      </c>
      <c r="C155" t="s">
        <v>1089</v>
      </c>
      <c r="E155" t="s">
        <v>2806</v>
      </c>
      <c r="F155" s="430">
        <v>0.3125</v>
      </c>
      <c r="G155" s="430">
        <v>0.31388888888888888</v>
      </c>
      <c r="H155">
        <f>ROUND((Table89[[#This Row],[End Time]]-Table89[[#This Row],[Start Time]])*1440,0)</f>
        <v>2</v>
      </c>
      <c r="I155" t="s">
        <v>1402</v>
      </c>
      <c r="L155" t="s">
        <v>172</v>
      </c>
      <c r="M155" t="s">
        <v>990</v>
      </c>
      <c r="N155" t="s">
        <v>2825</v>
      </c>
    </row>
    <row r="156" spans="1:14">
      <c r="A156">
        <v>8</v>
      </c>
      <c r="B156" s="407">
        <v>45760</v>
      </c>
      <c r="C156" t="s">
        <v>29</v>
      </c>
      <c r="E156" t="s">
        <v>2806</v>
      </c>
      <c r="F156" s="430">
        <v>0.31458333333333333</v>
      </c>
      <c r="G156" s="430">
        <v>0.32013888888888886</v>
      </c>
      <c r="H156">
        <f>ROUND((Table89[[#This Row],[End Time]]-Table89[[#This Row],[Start Time]])*1440,0)</f>
        <v>8</v>
      </c>
      <c r="I156" t="s">
        <v>1403</v>
      </c>
      <c r="L156" t="s">
        <v>172</v>
      </c>
      <c r="M156" t="s">
        <v>990</v>
      </c>
      <c r="N156" t="s">
        <v>2825</v>
      </c>
    </row>
    <row r="157" spans="1:14">
      <c r="A157">
        <v>8</v>
      </c>
      <c r="B157" s="407">
        <v>45760</v>
      </c>
      <c r="C157" t="s">
        <v>32</v>
      </c>
      <c r="D157" t="s">
        <v>188</v>
      </c>
      <c r="E157" t="s">
        <v>2806</v>
      </c>
      <c r="F157" s="430">
        <v>0.3215277777777778</v>
      </c>
      <c r="G157" s="430">
        <v>0.32222222222222224</v>
      </c>
      <c r="H157">
        <f>ROUND((Table89[[#This Row],[End Time]]-Table89[[#This Row],[Start Time]])*1440,0)</f>
        <v>1</v>
      </c>
      <c r="I157" t="s">
        <v>1370</v>
      </c>
      <c r="L157" t="s">
        <v>172</v>
      </c>
      <c r="M157" t="s">
        <v>990</v>
      </c>
      <c r="N157" t="s">
        <v>2825</v>
      </c>
    </row>
    <row r="158" spans="1:14">
      <c r="A158">
        <v>8</v>
      </c>
      <c r="B158" s="407">
        <v>45760</v>
      </c>
      <c r="C158" t="s">
        <v>2847</v>
      </c>
      <c r="D158" t="s">
        <v>188</v>
      </c>
      <c r="E158" t="s">
        <v>2806</v>
      </c>
      <c r="F158" s="430">
        <v>0.32291666666666669</v>
      </c>
      <c r="G158" s="430">
        <v>0.32777777777777778</v>
      </c>
      <c r="H158">
        <f>ROUND((Table89[[#This Row],[End Time]]-Table89[[#This Row],[Start Time]])*1440,0)</f>
        <v>7</v>
      </c>
      <c r="I158" t="s">
        <v>1404</v>
      </c>
      <c r="L158" t="s">
        <v>172</v>
      </c>
      <c r="M158" t="s">
        <v>990</v>
      </c>
      <c r="N158" t="s">
        <v>2825</v>
      </c>
    </row>
    <row r="159" spans="1:14">
      <c r="A159">
        <v>8</v>
      </c>
      <c r="B159" s="407">
        <v>45760</v>
      </c>
      <c r="C159" t="s">
        <v>32</v>
      </c>
      <c r="D159" t="s">
        <v>193</v>
      </c>
      <c r="E159" t="s">
        <v>2806</v>
      </c>
      <c r="F159" s="430">
        <v>0.32847222222222222</v>
      </c>
      <c r="G159" s="430">
        <v>0.33055555555555555</v>
      </c>
      <c r="H159">
        <f>ROUND((Table89[[#This Row],[End Time]]-Table89[[#This Row],[Start Time]])*1440,0)</f>
        <v>3</v>
      </c>
      <c r="I159" t="s">
        <v>1326</v>
      </c>
      <c r="L159" t="s">
        <v>172</v>
      </c>
      <c r="M159" t="s">
        <v>990</v>
      </c>
      <c r="N159" t="s">
        <v>2825</v>
      </c>
    </row>
    <row r="160" spans="1:14">
      <c r="A160">
        <v>8</v>
      </c>
      <c r="B160" s="407">
        <v>45760</v>
      </c>
      <c r="C160" t="s">
        <v>41</v>
      </c>
      <c r="D160" t="s">
        <v>193</v>
      </c>
      <c r="E160" t="s">
        <v>2806</v>
      </c>
      <c r="F160" s="430">
        <v>0.33124999999999999</v>
      </c>
      <c r="G160" s="430">
        <v>0.33402777777777776</v>
      </c>
      <c r="H160">
        <f>ROUND((Table89[[#This Row],[End Time]]-Table89[[#This Row],[Start Time]])*1440,0)</f>
        <v>4</v>
      </c>
      <c r="I160" t="s">
        <v>1405</v>
      </c>
      <c r="L160" t="s">
        <v>172</v>
      </c>
      <c r="M160" t="s">
        <v>990</v>
      </c>
      <c r="N160" t="s">
        <v>2825</v>
      </c>
    </row>
    <row r="161" spans="1:14">
      <c r="A161">
        <v>8</v>
      </c>
      <c r="B161" s="407">
        <v>45760</v>
      </c>
      <c r="C161" t="s">
        <v>83</v>
      </c>
      <c r="D161" t="s">
        <v>193</v>
      </c>
      <c r="E161" t="s">
        <v>2806</v>
      </c>
      <c r="F161" s="430">
        <v>0.3347222222222222</v>
      </c>
      <c r="G161" s="430">
        <v>0.33611111111111114</v>
      </c>
      <c r="H161">
        <f>ROUND((Table89[[#This Row],[End Time]]-Table89[[#This Row],[Start Time]])*1440,0)</f>
        <v>2</v>
      </c>
      <c r="I161" t="s">
        <v>1406</v>
      </c>
      <c r="L161" t="s">
        <v>172</v>
      </c>
      <c r="M161" t="s">
        <v>990</v>
      </c>
      <c r="N161" t="s">
        <v>2825</v>
      </c>
    </row>
    <row r="162" spans="1:14">
      <c r="A162">
        <v>8</v>
      </c>
      <c r="B162" s="407">
        <v>45760</v>
      </c>
      <c r="C162" t="s">
        <v>32</v>
      </c>
      <c r="D162" t="s">
        <v>193</v>
      </c>
      <c r="E162" t="s">
        <v>2806</v>
      </c>
      <c r="F162" s="430">
        <v>0.33750000000000002</v>
      </c>
      <c r="G162" s="430">
        <v>0.34027777777777779</v>
      </c>
      <c r="H162">
        <f>ROUND((Table89[[#This Row],[End Time]]-Table89[[#This Row],[Start Time]])*1440,0)</f>
        <v>4</v>
      </c>
      <c r="I162" t="s">
        <v>1407</v>
      </c>
      <c r="L162" t="s">
        <v>172</v>
      </c>
      <c r="M162" t="s">
        <v>990</v>
      </c>
      <c r="N162" t="s">
        <v>2825</v>
      </c>
    </row>
    <row r="163" spans="1:14">
      <c r="A163">
        <v>8</v>
      </c>
      <c r="B163" s="407">
        <v>45760</v>
      </c>
      <c r="C163" t="s">
        <v>2842</v>
      </c>
      <c r="D163" t="s">
        <v>193</v>
      </c>
      <c r="E163" t="s">
        <v>2806</v>
      </c>
      <c r="F163" s="430">
        <v>0.34166666666666667</v>
      </c>
      <c r="G163" s="430">
        <v>0.3527777777777778</v>
      </c>
      <c r="H163">
        <f>ROUND((Table89[[#This Row],[End Time]]-Table89[[#This Row],[Start Time]])*1440,0)</f>
        <v>16</v>
      </c>
      <c r="I163" t="s">
        <v>1408</v>
      </c>
      <c r="L163" t="s">
        <v>172</v>
      </c>
      <c r="M163" t="s">
        <v>990</v>
      </c>
      <c r="N163" t="s">
        <v>2825</v>
      </c>
    </row>
    <row r="164" spans="1:14">
      <c r="A164">
        <v>8</v>
      </c>
      <c r="B164" s="407">
        <v>45760</v>
      </c>
      <c r="C164" t="s">
        <v>36</v>
      </c>
      <c r="E164" t="s">
        <v>2806</v>
      </c>
      <c r="F164" s="430">
        <v>0.3527777777777778</v>
      </c>
      <c r="G164" s="430">
        <v>0.35555555555555557</v>
      </c>
      <c r="H164">
        <f>ROUND((Table89[[#This Row],[End Time]]-Table89[[#This Row],[Start Time]])*1440,0)</f>
        <v>4</v>
      </c>
      <c r="I164" t="s">
        <v>1409</v>
      </c>
      <c r="L164" t="s">
        <v>172</v>
      </c>
      <c r="M164" t="s">
        <v>990</v>
      </c>
      <c r="N164" t="s">
        <v>2825</v>
      </c>
    </row>
    <row r="165" spans="1:14">
      <c r="A165">
        <v>8</v>
      </c>
      <c r="B165" s="407">
        <v>45760</v>
      </c>
      <c r="C165" t="s">
        <v>36</v>
      </c>
      <c r="E165" t="s">
        <v>2806</v>
      </c>
      <c r="F165" s="430">
        <v>0.35625000000000001</v>
      </c>
      <c r="G165" s="430">
        <v>0.3576388888888889</v>
      </c>
      <c r="H165">
        <f>ROUND((Table89[[#This Row],[End Time]]-Table89[[#This Row],[Start Time]])*1440,0)</f>
        <v>2</v>
      </c>
      <c r="I165" t="s">
        <v>1410</v>
      </c>
      <c r="L165" t="s">
        <v>172</v>
      </c>
      <c r="M165" t="s">
        <v>990</v>
      </c>
      <c r="N165" t="s">
        <v>2825</v>
      </c>
    </row>
    <row r="166" spans="1:14">
      <c r="A166">
        <v>8</v>
      </c>
      <c r="B166" s="407">
        <v>45760</v>
      </c>
      <c r="C166" t="s">
        <v>2837</v>
      </c>
      <c r="D166" t="s">
        <v>193</v>
      </c>
      <c r="E166" t="s">
        <v>2806</v>
      </c>
      <c r="F166" s="430">
        <v>0.3576388888888889</v>
      </c>
      <c r="G166" s="430">
        <v>0.36041666666666666</v>
      </c>
      <c r="H166">
        <f>ROUND((Table89[[#This Row],[End Time]]-Table89[[#This Row],[Start Time]])*1440,0)</f>
        <v>4</v>
      </c>
      <c r="I166" t="s">
        <v>1411</v>
      </c>
      <c r="L166" t="s">
        <v>172</v>
      </c>
      <c r="M166" t="s">
        <v>990</v>
      </c>
      <c r="N166" t="s">
        <v>2825</v>
      </c>
    </row>
    <row r="167" spans="1:14">
      <c r="A167">
        <v>8</v>
      </c>
      <c r="B167" s="407">
        <v>45760</v>
      </c>
      <c r="C167" t="s">
        <v>2842</v>
      </c>
      <c r="E167" t="s">
        <v>2806</v>
      </c>
      <c r="F167" s="430">
        <v>0.3611111111111111</v>
      </c>
      <c r="G167" s="430">
        <v>0.36458333333333331</v>
      </c>
      <c r="H167">
        <f>ROUND((Table89[[#This Row],[End Time]]-Table89[[#This Row],[Start Time]])*1440,0)</f>
        <v>5</v>
      </c>
      <c r="I167" t="s">
        <v>1412</v>
      </c>
      <c r="L167" t="s">
        <v>172</v>
      </c>
      <c r="M167" t="s">
        <v>990</v>
      </c>
      <c r="N167" t="s">
        <v>2825</v>
      </c>
    </row>
    <row r="168" spans="1:14">
      <c r="A168">
        <v>8</v>
      </c>
      <c r="B168" s="407">
        <v>45760</v>
      </c>
      <c r="C168" t="s">
        <v>41</v>
      </c>
      <c r="D168" t="s">
        <v>193</v>
      </c>
      <c r="E168" t="s">
        <v>2806</v>
      </c>
      <c r="F168" s="430">
        <v>0.36527777777777776</v>
      </c>
      <c r="G168" s="430">
        <v>0.36736111111111114</v>
      </c>
      <c r="H168">
        <f>ROUND((Table89[[#This Row],[End Time]]-Table89[[#This Row],[Start Time]])*1440,0)</f>
        <v>3</v>
      </c>
      <c r="I168" t="s">
        <v>1413</v>
      </c>
      <c r="L168" t="s">
        <v>172</v>
      </c>
      <c r="M168" t="s">
        <v>990</v>
      </c>
      <c r="N168" t="s">
        <v>2825</v>
      </c>
    </row>
    <row r="169" spans="1:14">
      <c r="A169">
        <v>8</v>
      </c>
      <c r="B169" s="407">
        <v>45760</v>
      </c>
      <c r="C169" t="s">
        <v>156</v>
      </c>
      <c r="E169" t="s">
        <v>2806</v>
      </c>
      <c r="F169" s="430">
        <v>0.36805555555555558</v>
      </c>
      <c r="G169" s="430">
        <v>0.37361111111111112</v>
      </c>
      <c r="H169">
        <f>ROUND((Table89[[#This Row],[End Time]]-Table89[[#This Row],[Start Time]])*1440,0)</f>
        <v>8</v>
      </c>
      <c r="I169" t="s">
        <v>1414</v>
      </c>
      <c r="L169" t="s">
        <v>172</v>
      </c>
      <c r="M169" t="s">
        <v>990</v>
      </c>
      <c r="N169" t="s">
        <v>2825</v>
      </c>
    </row>
    <row r="170" spans="1:14">
      <c r="A170">
        <v>8</v>
      </c>
      <c r="B170" s="407">
        <v>45760</v>
      </c>
      <c r="C170" t="s">
        <v>2842</v>
      </c>
      <c r="E170" t="s">
        <v>2806</v>
      </c>
      <c r="F170" s="430">
        <v>0.37430555555555556</v>
      </c>
      <c r="G170" s="430">
        <v>0.38055555555555554</v>
      </c>
      <c r="H170">
        <f>ROUND((Table89[[#This Row],[End Time]]-Table89[[#This Row],[Start Time]])*1440,0)</f>
        <v>9</v>
      </c>
      <c r="I170" t="s">
        <v>1415</v>
      </c>
      <c r="L170" t="s">
        <v>172</v>
      </c>
      <c r="M170" t="s">
        <v>990</v>
      </c>
      <c r="N170" t="s">
        <v>2825</v>
      </c>
    </row>
    <row r="171" spans="1:14">
      <c r="A171">
        <v>8</v>
      </c>
      <c r="B171" s="407">
        <v>45760</v>
      </c>
      <c r="C171" t="s">
        <v>2843</v>
      </c>
      <c r="D171" t="s">
        <v>193</v>
      </c>
      <c r="E171" t="s">
        <v>2806</v>
      </c>
      <c r="F171" s="430">
        <v>0.38194444444444442</v>
      </c>
      <c r="G171" s="430">
        <v>0.39861111111111114</v>
      </c>
      <c r="H171">
        <f>ROUND((Table89[[#This Row],[End Time]]-Table89[[#This Row],[Start Time]])*1440,0)</f>
        <v>24</v>
      </c>
      <c r="I171" t="s">
        <v>1416</v>
      </c>
      <c r="L171" t="s">
        <v>172</v>
      </c>
      <c r="M171" t="s">
        <v>990</v>
      </c>
      <c r="N171" t="s">
        <v>2825</v>
      </c>
    </row>
    <row r="172" spans="1:14">
      <c r="A172">
        <v>8</v>
      </c>
      <c r="B172" s="407">
        <v>45760</v>
      </c>
      <c r="C172" t="s">
        <v>110</v>
      </c>
      <c r="D172" t="s">
        <v>193</v>
      </c>
      <c r="E172" t="s">
        <v>2806</v>
      </c>
      <c r="F172" s="430">
        <v>0.4</v>
      </c>
      <c r="G172" s="430">
        <v>0.40416666666666667</v>
      </c>
      <c r="H172">
        <f>ROUND((Table89[[#This Row],[End Time]]-Table89[[#This Row],[Start Time]])*1440,0)</f>
        <v>6</v>
      </c>
      <c r="I172" t="s">
        <v>1417</v>
      </c>
      <c r="L172" t="s">
        <v>172</v>
      </c>
      <c r="M172" t="s">
        <v>990</v>
      </c>
      <c r="N172" t="s">
        <v>2825</v>
      </c>
    </row>
    <row r="173" spans="1:14">
      <c r="A173">
        <v>8</v>
      </c>
      <c r="B173" s="407">
        <v>45760</v>
      </c>
      <c r="C173" t="s">
        <v>156</v>
      </c>
      <c r="D173" t="s">
        <v>193</v>
      </c>
      <c r="E173" t="s">
        <v>2806</v>
      </c>
      <c r="F173" s="430">
        <v>0.40416666666666667</v>
      </c>
      <c r="G173" s="430">
        <v>0.40555555555555556</v>
      </c>
      <c r="H173">
        <f>ROUND((Table89[[#This Row],[End Time]]-Table89[[#This Row],[Start Time]])*1440,0)</f>
        <v>2</v>
      </c>
      <c r="I173" t="s">
        <v>1418</v>
      </c>
      <c r="L173" t="s">
        <v>172</v>
      </c>
      <c r="M173" t="s">
        <v>990</v>
      </c>
      <c r="N173" t="s">
        <v>2825</v>
      </c>
    </row>
    <row r="174" spans="1:14">
      <c r="A174">
        <v>8</v>
      </c>
      <c r="B174" s="407">
        <v>45760</v>
      </c>
      <c r="C174" t="s">
        <v>110</v>
      </c>
      <c r="D174" t="s">
        <v>193</v>
      </c>
      <c r="E174" t="s">
        <v>2806</v>
      </c>
      <c r="F174" s="430">
        <v>0.40625</v>
      </c>
      <c r="G174" s="430">
        <v>0.40763888888888888</v>
      </c>
      <c r="H174">
        <f>ROUND((Table89[[#This Row],[End Time]]-Table89[[#This Row],[Start Time]])*1440,0)</f>
        <v>2</v>
      </c>
      <c r="I174" t="s">
        <v>1419</v>
      </c>
      <c r="L174" t="s">
        <v>172</v>
      </c>
      <c r="M174" t="s">
        <v>990</v>
      </c>
      <c r="N174" t="s">
        <v>2825</v>
      </c>
    </row>
    <row r="175" spans="1:14">
      <c r="A175">
        <v>8</v>
      </c>
      <c r="B175" s="407">
        <v>45760</v>
      </c>
      <c r="C175" t="s">
        <v>83</v>
      </c>
      <c r="D175" t="s">
        <v>193</v>
      </c>
      <c r="E175" t="s">
        <v>2806</v>
      </c>
      <c r="F175" s="430">
        <v>0.40763888888888888</v>
      </c>
      <c r="G175" s="430">
        <v>0.40833333333333333</v>
      </c>
      <c r="H175">
        <f>ROUND((Table89[[#This Row],[End Time]]-Table89[[#This Row],[Start Time]])*1440,0)</f>
        <v>1</v>
      </c>
      <c r="I175" t="s">
        <v>1420</v>
      </c>
      <c r="L175" t="s">
        <v>172</v>
      </c>
      <c r="M175" t="s">
        <v>990</v>
      </c>
      <c r="N175" t="s">
        <v>2825</v>
      </c>
    </row>
    <row r="176" spans="1:14">
      <c r="A176">
        <v>8</v>
      </c>
      <c r="B176" s="407">
        <v>45760</v>
      </c>
      <c r="C176" t="s">
        <v>2839</v>
      </c>
      <c r="D176" t="s">
        <v>193</v>
      </c>
      <c r="E176" t="s">
        <v>2806</v>
      </c>
      <c r="F176" s="430">
        <v>0.40902777777777777</v>
      </c>
      <c r="G176" s="430">
        <v>0.40972222222222221</v>
      </c>
      <c r="H176">
        <f>ROUND((Table89[[#This Row],[End Time]]-Table89[[#This Row],[Start Time]])*1440,0)</f>
        <v>1</v>
      </c>
      <c r="I176" t="s">
        <v>1421</v>
      </c>
      <c r="L176" t="s">
        <v>172</v>
      </c>
      <c r="M176" t="s">
        <v>990</v>
      </c>
      <c r="N176" t="s">
        <v>2825</v>
      </c>
    </row>
    <row r="177" spans="1:14">
      <c r="A177">
        <v>8</v>
      </c>
      <c r="B177" s="407">
        <v>45760</v>
      </c>
      <c r="C177" t="s">
        <v>2839</v>
      </c>
      <c r="D177" t="s">
        <v>193</v>
      </c>
      <c r="E177" t="s">
        <v>2806</v>
      </c>
      <c r="F177" s="430">
        <v>0.41041666666666665</v>
      </c>
      <c r="G177" s="430">
        <v>0.41458333333333336</v>
      </c>
      <c r="H177">
        <f>ROUND((Table89[[#This Row],[End Time]]-Table89[[#This Row],[Start Time]])*1440,0)</f>
        <v>6</v>
      </c>
      <c r="I177" t="s">
        <v>1422</v>
      </c>
      <c r="L177" t="s">
        <v>172</v>
      </c>
      <c r="M177" t="s">
        <v>990</v>
      </c>
      <c r="N177" t="s">
        <v>2825</v>
      </c>
    </row>
    <row r="178" spans="1:14">
      <c r="A178">
        <v>8</v>
      </c>
      <c r="B178" s="407">
        <v>45760</v>
      </c>
      <c r="C178" t="s">
        <v>32</v>
      </c>
      <c r="E178" t="s">
        <v>2806</v>
      </c>
      <c r="F178" s="430">
        <v>0.41458333333333336</v>
      </c>
      <c r="G178" s="430">
        <v>0.41736111111111113</v>
      </c>
      <c r="H178">
        <f>ROUND((Table89[[#This Row],[End Time]]-Table89[[#This Row],[Start Time]])*1440,0)</f>
        <v>4</v>
      </c>
      <c r="I178" t="s">
        <v>1097</v>
      </c>
      <c r="L178" t="s">
        <v>172</v>
      </c>
      <c r="M178" t="s">
        <v>990</v>
      </c>
      <c r="N178" t="s">
        <v>2825</v>
      </c>
    </row>
    <row r="179" spans="1:14">
      <c r="A179">
        <v>8</v>
      </c>
      <c r="B179" s="407">
        <v>45760</v>
      </c>
      <c r="C179" t="s">
        <v>36</v>
      </c>
      <c r="D179" t="s">
        <v>248</v>
      </c>
      <c r="E179" t="s">
        <v>2806</v>
      </c>
      <c r="F179" s="430">
        <v>0.41805555555555557</v>
      </c>
      <c r="G179" s="430">
        <v>0.4201388888888889</v>
      </c>
      <c r="H179">
        <f>ROUND((Table89[[#This Row],[End Time]]-Table89[[#This Row],[Start Time]])*1440,0)</f>
        <v>3</v>
      </c>
      <c r="I179" t="s">
        <v>1423</v>
      </c>
      <c r="L179" t="s">
        <v>172</v>
      </c>
      <c r="M179" t="s">
        <v>990</v>
      </c>
      <c r="N179" t="s">
        <v>2825</v>
      </c>
    </row>
    <row r="180" spans="1:14">
      <c r="A180">
        <v>8</v>
      </c>
      <c r="B180" s="407">
        <v>45760</v>
      </c>
      <c r="C180" t="s">
        <v>1022</v>
      </c>
      <c r="E180" t="s">
        <v>2806</v>
      </c>
      <c r="F180" s="430">
        <v>0.42152777777777778</v>
      </c>
      <c r="G180" s="430">
        <v>0.4465277777777778</v>
      </c>
      <c r="H180">
        <f>ROUND((Table89[[#This Row],[End Time]]-Table89[[#This Row],[Start Time]])*1440,0)</f>
        <v>36</v>
      </c>
      <c r="I180" t="s">
        <v>324</v>
      </c>
      <c r="L180" t="s">
        <v>172</v>
      </c>
      <c r="M180" t="s">
        <v>990</v>
      </c>
      <c r="N180" t="s">
        <v>2825</v>
      </c>
    </row>
    <row r="181" spans="1:14">
      <c r="A181">
        <v>8</v>
      </c>
      <c r="B181" s="407">
        <v>45760</v>
      </c>
      <c r="C181" t="s">
        <v>2847</v>
      </c>
      <c r="D181" t="s">
        <v>248</v>
      </c>
      <c r="E181" t="s">
        <v>2806</v>
      </c>
      <c r="F181" s="430">
        <v>0.44861111111111113</v>
      </c>
      <c r="G181" s="430">
        <v>0.45069444444444445</v>
      </c>
      <c r="H181">
        <f>ROUND((Table89[[#This Row],[End Time]]-Table89[[#This Row],[Start Time]])*1440,0)</f>
        <v>3</v>
      </c>
      <c r="I181" t="s">
        <v>1424</v>
      </c>
      <c r="L181" t="s">
        <v>172</v>
      </c>
      <c r="M181" t="s">
        <v>990</v>
      </c>
      <c r="N181" t="s">
        <v>2825</v>
      </c>
    </row>
    <row r="182" spans="1:14">
      <c r="A182">
        <v>8</v>
      </c>
      <c r="B182" s="407">
        <v>45760</v>
      </c>
      <c r="C182" t="s">
        <v>32</v>
      </c>
      <c r="D182" t="s">
        <v>193</v>
      </c>
      <c r="E182" t="s">
        <v>2806</v>
      </c>
      <c r="F182" s="430">
        <v>0.45208333333333334</v>
      </c>
      <c r="G182" s="430">
        <v>0.4548611111111111</v>
      </c>
      <c r="H182">
        <f>ROUND((Table89[[#This Row],[End Time]]-Table89[[#This Row],[Start Time]])*1440,0)</f>
        <v>4</v>
      </c>
      <c r="I182" t="s">
        <v>1326</v>
      </c>
      <c r="L182" t="s">
        <v>172</v>
      </c>
      <c r="M182" t="s">
        <v>990</v>
      </c>
      <c r="N182" t="s">
        <v>2825</v>
      </c>
    </row>
    <row r="183" spans="1:14">
      <c r="A183">
        <v>8</v>
      </c>
      <c r="B183" s="407">
        <v>45760</v>
      </c>
      <c r="C183" t="s">
        <v>2839</v>
      </c>
      <c r="D183" t="s">
        <v>193</v>
      </c>
      <c r="E183" t="s">
        <v>2806</v>
      </c>
      <c r="F183" s="430">
        <v>0.45555555555555555</v>
      </c>
      <c r="G183" s="430">
        <v>0.46527777777777779</v>
      </c>
      <c r="H183">
        <f>ROUND((Table89[[#This Row],[End Time]]-Table89[[#This Row],[Start Time]])*1440,0)</f>
        <v>14</v>
      </c>
      <c r="I183" t="s">
        <v>1425</v>
      </c>
      <c r="L183" t="s">
        <v>172</v>
      </c>
      <c r="M183" t="s">
        <v>990</v>
      </c>
      <c r="N183" t="s">
        <v>2825</v>
      </c>
    </row>
    <row r="184" spans="1:14">
      <c r="A184">
        <v>8</v>
      </c>
      <c r="B184" s="407">
        <v>45760</v>
      </c>
      <c r="C184" t="s">
        <v>986</v>
      </c>
      <c r="D184" t="s">
        <v>188</v>
      </c>
      <c r="E184" t="s">
        <v>2806</v>
      </c>
      <c r="F184" s="430">
        <v>0.46597222222222223</v>
      </c>
      <c r="G184" s="430">
        <v>0.46875</v>
      </c>
      <c r="H184">
        <f>ROUND((Table89[[#This Row],[End Time]]-Table89[[#This Row],[Start Time]])*1440,0)</f>
        <v>4</v>
      </c>
      <c r="I184" t="s">
        <v>1426</v>
      </c>
      <c r="L184" t="s">
        <v>172</v>
      </c>
      <c r="M184" t="s">
        <v>990</v>
      </c>
      <c r="N184" t="s">
        <v>2825</v>
      </c>
    </row>
    <row r="185" spans="1:14">
      <c r="A185">
        <v>8</v>
      </c>
      <c r="B185" s="407">
        <v>45760</v>
      </c>
      <c r="C185" t="s">
        <v>25</v>
      </c>
      <c r="D185" t="s">
        <v>188</v>
      </c>
      <c r="E185" t="s">
        <v>2806</v>
      </c>
      <c r="F185" s="430">
        <v>0.47916666666666669</v>
      </c>
      <c r="G185" s="430">
        <v>0.48958333333333331</v>
      </c>
      <c r="H185">
        <f>ROUND((Table89[[#This Row],[End Time]]-Table89[[#This Row],[Start Time]])*1440,0)</f>
        <v>15</v>
      </c>
      <c r="I185" t="s">
        <v>1427</v>
      </c>
      <c r="L185" t="s">
        <v>172</v>
      </c>
      <c r="M185" t="s">
        <v>990</v>
      </c>
      <c r="N185" t="s">
        <v>2825</v>
      </c>
    </row>
    <row r="186" spans="1:14">
      <c r="A186">
        <v>8</v>
      </c>
      <c r="B186" s="407">
        <v>45760</v>
      </c>
      <c r="C186" t="s">
        <v>2847</v>
      </c>
      <c r="D186" t="s">
        <v>188</v>
      </c>
      <c r="E186" t="s">
        <v>2806</v>
      </c>
      <c r="F186" s="430">
        <v>0.4909722222222222</v>
      </c>
      <c r="G186" s="430">
        <v>0.49166666666666664</v>
      </c>
      <c r="H186">
        <f>ROUND((Table89[[#This Row],[End Time]]-Table89[[#This Row],[Start Time]])*1440,0)</f>
        <v>1</v>
      </c>
      <c r="I186" t="s">
        <v>1428</v>
      </c>
      <c r="L186" t="s">
        <v>172</v>
      </c>
      <c r="M186" t="s">
        <v>990</v>
      </c>
      <c r="N186" t="s">
        <v>2825</v>
      </c>
    </row>
    <row r="187" spans="1:14">
      <c r="A187">
        <v>8</v>
      </c>
      <c r="B187" s="407">
        <v>45760</v>
      </c>
      <c r="C187" t="s">
        <v>32</v>
      </c>
      <c r="E187" t="s">
        <v>2806</v>
      </c>
      <c r="F187" s="430">
        <v>0.49236111111111114</v>
      </c>
      <c r="G187" s="430">
        <v>0.49444444444444446</v>
      </c>
      <c r="H187">
        <f>ROUND((Table89[[#This Row],[End Time]]-Table89[[#This Row],[Start Time]])*1440,0)</f>
        <v>3</v>
      </c>
      <c r="I187" t="s">
        <v>1429</v>
      </c>
      <c r="L187" t="s">
        <v>172</v>
      </c>
      <c r="M187" t="s">
        <v>990</v>
      </c>
      <c r="N187" t="s">
        <v>2825</v>
      </c>
    </row>
    <row r="188" spans="1:14">
      <c r="A188">
        <v>8</v>
      </c>
      <c r="B188" s="407">
        <v>45760</v>
      </c>
      <c r="C188" t="s">
        <v>29</v>
      </c>
      <c r="E188" t="s">
        <v>2806</v>
      </c>
      <c r="F188" s="430">
        <v>0.49583333333333335</v>
      </c>
      <c r="G188" s="430">
        <v>0.50486111111111109</v>
      </c>
      <c r="H188">
        <f>ROUND((Table89[[#This Row],[End Time]]-Table89[[#This Row],[Start Time]])*1440,0)</f>
        <v>13</v>
      </c>
      <c r="I188" t="s">
        <v>1430</v>
      </c>
      <c r="L188" t="s">
        <v>172</v>
      </c>
      <c r="M188" t="s">
        <v>990</v>
      </c>
      <c r="N188" t="s">
        <v>2825</v>
      </c>
    </row>
    <row r="189" spans="1:14">
      <c r="A189">
        <v>8</v>
      </c>
      <c r="B189" s="407">
        <v>45760</v>
      </c>
      <c r="C189" t="s">
        <v>2842</v>
      </c>
      <c r="E189" t="s">
        <v>2806</v>
      </c>
      <c r="F189" s="430">
        <v>0.49652777777777779</v>
      </c>
      <c r="G189" s="430">
        <v>0.51388888888888884</v>
      </c>
      <c r="H189">
        <f>ROUND((Table89[[#This Row],[End Time]]-Table89[[#This Row],[Start Time]])*1440,0)</f>
        <v>25</v>
      </c>
      <c r="I189" t="s">
        <v>1431</v>
      </c>
      <c r="L189" t="s">
        <v>172</v>
      </c>
      <c r="M189" t="s">
        <v>990</v>
      </c>
      <c r="N189" t="s">
        <v>2825</v>
      </c>
    </row>
    <row r="190" spans="1:14">
      <c r="A190">
        <v>8</v>
      </c>
      <c r="B190" s="407">
        <v>45760</v>
      </c>
      <c r="C190" t="s">
        <v>29</v>
      </c>
      <c r="E190" t="s">
        <v>2806</v>
      </c>
      <c r="F190" s="430">
        <v>0.50624999999999998</v>
      </c>
      <c r="G190" s="430">
        <v>0.51111111111111107</v>
      </c>
      <c r="H190">
        <f>ROUND((Table89[[#This Row],[End Time]]-Table89[[#This Row],[Start Time]])*1440,0)</f>
        <v>7</v>
      </c>
      <c r="I190" t="s">
        <v>1432</v>
      </c>
      <c r="L190" t="s">
        <v>172</v>
      </c>
      <c r="M190" t="s">
        <v>990</v>
      </c>
      <c r="N190" t="s">
        <v>2825</v>
      </c>
    </row>
    <row r="191" spans="1:14">
      <c r="A191">
        <v>8</v>
      </c>
      <c r="B191" s="407">
        <v>45760</v>
      </c>
      <c r="C191" t="s">
        <v>2847</v>
      </c>
      <c r="D191" t="s">
        <v>248</v>
      </c>
      <c r="E191" t="s">
        <v>2806</v>
      </c>
      <c r="F191" s="430">
        <v>0.51180555555555551</v>
      </c>
      <c r="G191" s="430">
        <v>0.51388888888888884</v>
      </c>
      <c r="H191">
        <f>ROUND((Table89[[#This Row],[End Time]]-Table89[[#This Row],[Start Time]])*1440,0)</f>
        <v>3</v>
      </c>
      <c r="I191" t="s">
        <v>1433</v>
      </c>
      <c r="L191" t="s">
        <v>172</v>
      </c>
      <c r="M191" t="s">
        <v>990</v>
      </c>
      <c r="N191" t="s">
        <v>2825</v>
      </c>
    </row>
    <row r="192" spans="1:14">
      <c r="A192">
        <v>8</v>
      </c>
      <c r="B192" s="407">
        <v>45760</v>
      </c>
      <c r="C192" t="s">
        <v>36</v>
      </c>
      <c r="D192" t="s">
        <v>248</v>
      </c>
      <c r="E192" t="s">
        <v>2806</v>
      </c>
      <c r="F192" s="430">
        <v>0.51458333333333328</v>
      </c>
      <c r="G192" s="430">
        <v>0.51875000000000004</v>
      </c>
      <c r="H192">
        <f>ROUND((Table89[[#This Row],[End Time]]-Table89[[#This Row],[Start Time]])*1440,0)</f>
        <v>6</v>
      </c>
      <c r="I192" t="s">
        <v>1434</v>
      </c>
      <c r="L192" t="s">
        <v>172</v>
      </c>
      <c r="M192" t="s">
        <v>990</v>
      </c>
      <c r="N192" t="s">
        <v>2825</v>
      </c>
    </row>
    <row r="193" spans="1:14">
      <c r="A193">
        <v>8</v>
      </c>
      <c r="B193" s="407">
        <v>45760</v>
      </c>
      <c r="C193" t="s">
        <v>83</v>
      </c>
      <c r="D193" t="s">
        <v>248</v>
      </c>
      <c r="E193" t="s">
        <v>2806</v>
      </c>
      <c r="F193" s="430">
        <v>0.51875000000000004</v>
      </c>
      <c r="G193" s="430">
        <v>0.52013888888888893</v>
      </c>
      <c r="H193">
        <f>ROUND((Table89[[#This Row],[End Time]]-Table89[[#This Row],[Start Time]])*1440,0)</f>
        <v>2</v>
      </c>
      <c r="I193" t="s">
        <v>1435</v>
      </c>
      <c r="L193" t="s">
        <v>172</v>
      </c>
      <c r="M193" t="s">
        <v>990</v>
      </c>
      <c r="N193" t="s">
        <v>2825</v>
      </c>
    </row>
    <row r="194" spans="1:14">
      <c r="A194">
        <v>8</v>
      </c>
      <c r="B194" s="407">
        <v>45760</v>
      </c>
      <c r="C194" t="s">
        <v>1030</v>
      </c>
      <c r="E194" t="s">
        <v>2806</v>
      </c>
      <c r="F194" s="430">
        <v>0.52083333333333337</v>
      </c>
      <c r="G194" s="430">
        <v>0.54305555555555551</v>
      </c>
      <c r="H194">
        <f>ROUND((Table89[[#This Row],[End Time]]-Table89[[#This Row],[Start Time]])*1440,0)</f>
        <v>32</v>
      </c>
      <c r="I194" t="s">
        <v>277</v>
      </c>
      <c r="L194" t="s">
        <v>172</v>
      </c>
      <c r="M194" t="s">
        <v>990</v>
      </c>
      <c r="N194" t="s">
        <v>2825</v>
      </c>
    </row>
    <row r="195" spans="1:14">
      <c r="A195">
        <v>8</v>
      </c>
      <c r="B195" s="407">
        <v>45760</v>
      </c>
      <c r="C195" t="s">
        <v>986</v>
      </c>
      <c r="D195" t="s">
        <v>442</v>
      </c>
      <c r="E195" t="s">
        <v>2806</v>
      </c>
      <c r="F195" s="430">
        <v>0.54374999999999996</v>
      </c>
      <c r="G195" s="430">
        <v>0.55069444444444449</v>
      </c>
      <c r="H195">
        <f>ROUND((Table89[[#This Row],[End Time]]-Table89[[#This Row],[Start Time]])*1440,0)</f>
        <v>10</v>
      </c>
      <c r="I195" t="s">
        <v>1436</v>
      </c>
      <c r="L195" t="s">
        <v>172</v>
      </c>
      <c r="M195" t="s">
        <v>990</v>
      </c>
      <c r="N195" t="s">
        <v>2825</v>
      </c>
    </row>
    <row r="196" spans="1:14">
      <c r="A196">
        <v>8</v>
      </c>
      <c r="B196" s="407">
        <v>45760</v>
      </c>
      <c r="C196" t="s">
        <v>36</v>
      </c>
      <c r="E196" t="s">
        <v>2806</v>
      </c>
      <c r="F196" s="430">
        <v>0.55138888888888893</v>
      </c>
      <c r="G196" s="430">
        <v>0.55902777777777779</v>
      </c>
      <c r="H196">
        <f>ROUND((Table89[[#This Row],[End Time]]-Table89[[#This Row],[Start Time]])*1440,0)</f>
        <v>11</v>
      </c>
      <c r="I196" t="s">
        <v>1437</v>
      </c>
      <c r="L196" t="s">
        <v>172</v>
      </c>
      <c r="M196" t="s">
        <v>990</v>
      </c>
      <c r="N196" t="s">
        <v>2825</v>
      </c>
    </row>
    <row r="197" spans="1:14">
      <c r="A197">
        <v>8</v>
      </c>
      <c r="B197" s="407">
        <v>45760</v>
      </c>
      <c r="C197" t="s">
        <v>986</v>
      </c>
      <c r="E197" t="s">
        <v>2806</v>
      </c>
      <c r="F197" s="430">
        <v>0.55972222222222223</v>
      </c>
      <c r="G197" s="430">
        <v>0.56736111111111109</v>
      </c>
      <c r="H197">
        <f>ROUND((Table89[[#This Row],[End Time]]-Table89[[#This Row],[Start Time]])*1440,0)</f>
        <v>11</v>
      </c>
      <c r="I197" t="s">
        <v>1438</v>
      </c>
      <c r="L197" t="s">
        <v>172</v>
      </c>
      <c r="M197" t="s">
        <v>990</v>
      </c>
      <c r="N197" t="s">
        <v>2825</v>
      </c>
    </row>
    <row r="198" spans="1:14">
      <c r="A198">
        <v>8</v>
      </c>
      <c r="B198" s="407">
        <v>45760</v>
      </c>
      <c r="C198" t="s">
        <v>1289</v>
      </c>
      <c r="E198" t="s">
        <v>2806</v>
      </c>
      <c r="F198" s="430">
        <v>0.56874999999999998</v>
      </c>
      <c r="G198" s="430">
        <v>0.57361111111111107</v>
      </c>
      <c r="H198">
        <f>ROUND((Table89[[#This Row],[End Time]]-Table89[[#This Row],[Start Time]])*1440,0)</f>
        <v>7</v>
      </c>
      <c r="I198" t="s">
        <v>1439</v>
      </c>
      <c r="L198" t="s">
        <v>172</v>
      </c>
      <c r="M198" t="s">
        <v>990</v>
      </c>
      <c r="N198" t="s">
        <v>2825</v>
      </c>
    </row>
    <row r="199" spans="1:14">
      <c r="A199">
        <v>8</v>
      </c>
      <c r="B199" s="407">
        <v>45760</v>
      </c>
      <c r="C199" t="s">
        <v>217</v>
      </c>
      <c r="D199" t="s">
        <v>193</v>
      </c>
      <c r="E199" t="s">
        <v>2806</v>
      </c>
      <c r="F199" s="430">
        <v>0.5756944444444444</v>
      </c>
      <c r="G199" s="430">
        <v>0.57638888888888884</v>
      </c>
      <c r="H199">
        <f>ROUND((Table89[[#This Row],[End Time]]-Table89[[#This Row],[Start Time]])*1440,0)</f>
        <v>1</v>
      </c>
      <c r="I199" t="s">
        <v>1440</v>
      </c>
      <c r="L199" t="s">
        <v>172</v>
      </c>
      <c r="M199" t="s">
        <v>990</v>
      </c>
      <c r="N199" t="s">
        <v>2825</v>
      </c>
    </row>
    <row r="200" spans="1:14">
      <c r="A200">
        <v>8</v>
      </c>
      <c r="B200" s="407">
        <v>45760</v>
      </c>
      <c r="C200" t="s">
        <v>29</v>
      </c>
      <c r="D200" t="s">
        <v>193</v>
      </c>
      <c r="E200" t="s">
        <v>2806</v>
      </c>
      <c r="F200" s="430">
        <v>0.57777777777777772</v>
      </c>
      <c r="G200" s="430">
        <v>0.58472222222222225</v>
      </c>
      <c r="H200">
        <f>ROUND((Table89[[#This Row],[End Time]]-Table89[[#This Row],[Start Time]])*1440,0)</f>
        <v>10</v>
      </c>
      <c r="I200" t="s">
        <v>1441</v>
      </c>
      <c r="L200" t="s">
        <v>172</v>
      </c>
      <c r="M200" t="s">
        <v>990</v>
      </c>
      <c r="N200" t="s">
        <v>2825</v>
      </c>
    </row>
    <row r="201" spans="1:14">
      <c r="A201">
        <v>8</v>
      </c>
      <c r="B201" s="407">
        <v>45760</v>
      </c>
      <c r="C201" t="s">
        <v>29</v>
      </c>
      <c r="D201" t="s">
        <v>193</v>
      </c>
      <c r="E201" t="s">
        <v>2806</v>
      </c>
      <c r="F201" s="430">
        <v>0.58611111111111114</v>
      </c>
      <c r="G201" s="430">
        <v>0.58958333333333335</v>
      </c>
      <c r="H201">
        <f>ROUND((Table89[[#This Row],[End Time]]-Table89[[#This Row],[Start Time]])*1440,0)</f>
        <v>5</v>
      </c>
      <c r="I201" t="s">
        <v>1442</v>
      </c>
      <c r="L201" t="s">
        <v>172</v>
      </c>
      <c r="M201" t="s">
        <v>990</v>
      </c>
      <c r="N201" t="s">
        <v>2825</v>
      </c>
    </row>
    <row r="202" spans="1:14">
      <c r="A202">
        <v>8</v>
      </c>
      <c r="B202" s="407">
        <v>45760</v>
      </c>
      <c r="C202" t="s">
        <v>36</v>
      </c>
      <c r="E202" t="s">
        <v>2806</v>
      </c>
      <c r="F202" s="430">
        <v>0.58958333333333335</v>
      </c>
      <c r="G202" s="430">
        <v>0.59166666666666667</v>
      </c>
      <c r="H202">
        <f>ROUND((Table89[[#This Row],[End Time]]-Table89[[#This Row],[Start Time]])*1440,0)</f>
        <v>3</v>
      </c>
      <c r="I202" t="s">
        <v>1443</v>
      </c>
      <c r="L202" t="s">
        <v>172</v>
      </c>
      <c r="M202" t="s">
        <v>990</v>
      </c>
      <c r="N202" t="s">
        <v>2825</v>
      </c>
    </row>
    <row r="203" spans="1:14">
      <c r="A203">
        <v>8</v>
      </c>
      <c r="B203" s="407">
        <v>45760</v>
      </c>
      <c r="C203" t="s">
        <v>2839</v>
      </c>
      <c r="E203" t="s">
        <v>2806</v>
      </c>
      <c r="F203" s="430">
        <v>0.59236111111111112</v>
      </c>
      <c r="G203" s="430">
        <v>0.59444444444444444</v>
      </c>
      <c r="H203">
        <f>ROUND((Table89[[#This Row],[End Time]]-Table89[[#This Row],[Start Time]])*1440,0)</f>
        <v>3</v>
      </c>
      <c r="I203" t="s">
        <v>1444</v>
      </c>
      <c r="L203" t="s">
        <v>172</v>
      </c>
      <c r="M203" t="s">
        <v>990</v>
      </c>
      <c r="N203" t="s">
        <v>2825</v>
      </c>
    </row>
    <row r="204" spans="1:14">
      <c r="A204">
        <v>8</v>
      </c>
      <c r="B204" s="407">
        <v>45760</v>
      </c>
      <c r="C204" t="s">
        <v>226</v>
      </c>
      <c r="D204" t="s">
        <v>193</v>
      </c>
      <c r="E204" t="s">
        <v>2806</v>
      </c>
      <c r="F204" s="430">
        <v>0.59513888888888888</v>
      </c>
      <c r="G204" s="430">
        <v>0.59930555555555554</v>
      </c>
      <c r="H204">
        <f>ROUND((Table89[[#This Row],[End Time]]-Table89[[#This Row],[Start Time]])*1440,0)</f>
        <v>6</v>
      </c>
      <c r="I204" t="s">
        <v>1445</v>
      </c>
      <c r="L204" t="s">
        <v>172</v>
      </c>
      <c r="M204" t="s">
        <v>990</v>
      </c>
      <c r="N204" t="s">
        <v>2825</v>
      </c>
    </row>
    <row r="205" spans="1:14">
      <c r="A205">
        <v>8</v>
      </c>
      <c r="B205" s="407">
        <v>45760</v>
      </c>
      <c r="C205" t="s">
        <v>36</v>
      </c>
      <c r="E205" t="s">
        <v>2806</v>
      </c>
      <c r="F205" s="430">
        <v>0.59930555555555554</v>
      </c>
      <c r="G205" s="430">
        <v>0.60069444444444442</v>
      </c>
      <c r="H205">
        <f>ROUND((Table89[[#This Row],[End Time]]-Table89[[#This Row],[Start Time]])*1440,0)</f>
        <v>2</v>
      </c>
      <c r="I205" t="s">
        <v>1446</v>
      </c>
      <c r="L205" t="s">
        <v>172</v>
      </c>
      <c r="M205" t="s">
        <v>990</v>
      </c>
      <c r="N205" t="s">
        <v>2825</v>
      </c>
    </row>
    <row r="206" spans="1:14">
      <c r="A206">
        <v>8</v>
      </c>
      <c r="B206" s="407">
        <v>45760</v>
      </c>
      <c r="C206" t="s">
        <v>41</v>
      </c>
      <c r="D206" t="s">
        <v>193</v>
      </c>
      <c r="E206" t="s">
        <v>2806</v>
      </c>
      <c r="F206" s="430">
        <v>0.60069444444444442</v>
      </c>
      <c r="G206" s="430">
        <v>0.60486111111111107</v>
      </c>
      <c r="H206">
        <f>ROUND((Table89[[#This Row],[End Time]]-Table89[[#This Row],[Start Time]])*1440,0)</f>
        <v>6</v>
      </c>
      <c r="I206" t="s">
        <v>1447</v>
      </c>
      <c r="L206" t="s">
        <v>172</v>
      </c>
      <c r="M206" t="s">
        <v>990</v>
      </c>
      <c r="N206" t="s">
        <v>2825</v>
      </c>
    </row>
    <row r="207" spans="1:14">
      <c r="A207">
        <v>8</v>
      </c>
      <c r="B207" s="407">
        <v>45760</v>
      </c>
      <c r="C207" t="s">
        <v>83</v>
      </c>
      <c r="D207" t="s">
        <v>193</v>
      </c>
      <c r="E207" t="s">
        <v>2806</v>
      </c>
      <c r="F207" s="430">
        <v>0.60486111111111107</v>
      </c>
      <c r="G207" s="430">
        <v>0.60555555555555551</v>
      </c>
      <c r="H207">
        <f>ROUND((Table89[[#This Row],[End Time]]-Table89[[#This Row],[Start Time]])*1440,0)</f>
        <v>1</v>
      </c>
      <c r="I207" t="s">
        <v>1360</v>
      </c>
      <c r="L207" t="s">
        <v>172</v>
      </c>
      <c r="M207" t="s">
        <v>990</v>
      </c>
      <c r="N207" t="s">
        <v>2825</v>
      </c>
    </row>
    <row r="208" spans="1:14">
      <c r="A208">
        <v>8</v>
      </c>
      <c r="B208" s="407">
        <v>45760</v>
      </c>
      <c r="C208" t="s">
        <v>349</v>
      </c>
      <c r="D208" t="s">
        <v>193</v>
      </c>
      <c r="E208" t="s">
        <v>2806</v>
      </c>
      <c r="F208" s="430">
        <v>0.60624999999999996</v>
      </c>
      <c r="G208" s="430">
        <v>0.60763888888888884</v>
      </c>
      <c r="H208">
        <f>ROUND((Table89[[#This Row],[End Time]]-Table89[[#This Row],[Start Time]])*1440,0)</f>
        <v>2</v>
      </c>
      <c r="I208" t="s">
        <v>1361</v>
      </c>
      <c r="L208" t="s">
        <v>172</v>
      </c>
      <c r="M208" t="s">
        <v>990</v>
      </c>
      <c r="N208" t="s">
        <v>2825</v>
      </c>
    </row>
    <row r="209" spans="1:14">
      <c r="A209">
        <v>8</v>
      </c>
      <c r="B209" s="407">
        <v>45760</v>
      </c>
      <c r="C209" t="s">
        <v>110</v>
      </c>
      <c r="D209" t="s">
        <v>193</v>
      </c>
      <c r="E209" t="s">
        <v>2806</v>
      </c>
      <c r="F209" s="430">
        <v>0.60833333333333328</v>
      </c>
      <c r="G209" s="430">
        <v>0.61111111111111116</v>
      </c>
      <c r="H209">
        <f>ROUND((Table89[[#This Row],[End Time]]-Table89[[#This Row],[Start Time]])*1440,0)</f>
        <v>4</v>
      </c>
      <c r="I209" t="s">
        <v>1362</v>
      </c>
      <c r="L209" t="s">
        <v>172</v>
      </c>
      <c r="M209" t="s">
        <v>990</v>
      </c>
      <c r="N209" t="s">
        <v>2825</v>
      </c>
    </row>
    <row r="210" spans="1:14">
      <c r="A210">
        <v>8</v>
      </c>
      <c r="B210" s="407">
        <v>45760</v>
      </c>
      <c r="C210" t="s">
        <v>2844</v>
      </c>
      <c r="D210" t="s">
        <v>193</v>
      </c>
      <c r="E210" t="s">
        <v>2806</v>
      </c>
      <c r="F210" s="430">
        <v>0.61111111111111116</v>
      </c>
      <c r="G210" s="430">
        <v>0.61250000000000004</v>
      </c>
      <c r="H210">
        <f>ROUND((Table89[[#This Row],[End Time]]-Table89[[#This Row],[Start Time]])*1440,0)</f>
        <v>2</v>
      </c>
      <c r="I210" t="s">
        <v>1448</v>
      </c>
      <c r="L210" t="s">
        <v>172</v>
      </c>
      <c r="M210" t="s">
        <v>990</v>
      </c>
      <c r="N210" t="s">
        <v>2825</v>
      </c>
    </row>
    <row r="211" spans="1:14">
      <c r="A211">
        <v>8</v>
      </c>
      <c r="B211" s="407">
        <v>45760</v>
      </c>
      <c r="C211" t="s">
        <v>217</v>
      </c>
      <c r="E211" t="s">
        <v>2806</v>
      </c>
      <c r="F211" s="430">
        <v>0.61875000000000002</v>
      </c>
      <c r="G211" s="430">
        <v>0.62013888888888891</v>
      </c>
      <c r="H211">
        <f>ROUND((Table89[[#This Row],[End Time]]-Table89[[#This Row],[Start Time]])*1440,0)</f>
        <v>2</v>
      </c>
      <c r="I211" t="s">
        <v>1449</v>
      </c>
      <c r="L211" t="s">
        <v>172</v>
      </c>
      <c r="M211" t="s">
        <v>990</v>
      </c>
      <c r="N211" t="s">
        <v>2825</v>
      </c>
    </row>
    <row r="212" spans="1:14">
      <c r="A212">
        <v>8</v>
      </c>
      <c r="B212" s="407">
        <v>45765</v>
      </c>
      <c r="C212" t="s">
        <v>25</v>
      </c>
      <c r="E212" t="s">
        <v>2806</v>
      </c>
      <c r="F212" s="430">
        <v>0.27777777777777779</v>
      </c>
      <c r="G212" s="430">
        <v>0.3125</v>
      </c>
      <c r="H212">
        <f>ROUND((Table89[[#This Row],[End Time]]-Table89[[#This Row],[Start Time]])*1440,0)</f>
        <v>50</v>
      </c>
      <c r="I212" t="s">
        <v>25</v>
      </c>
      <c r="L212" t="s">
        <v>172</v>
      </c>
      <c r="M212" t="s">
        <v>2318</v>
      </c>
      <c r="N212" t="s">
        <v>2826</v>
      </c>
    </row>
    <row r="213" spans="1:14">
      <c r="A213">
        <v>8</v>
      </c>
      <c r="B213" s="407">
        <v>45765</v>
      </c>
      <c r="C213" t="s">
        <v>25</v>
      </c>
      <c r="E213" t="s">
        <v>2806</v>
      </c>
      <c r="F213" s="430">
        <v>0.3125</v>
      </c>
      <c r="G213" s="430">
        <v>0.3125</v>
      </c>
      <c r="H213">
        <f>ROUND((Table89[[#This Row],[End Time]]-Table89[[#This Row],[Start Time]])*1440,0)</f>
        <v>0</v>
      </c>
      <c r="I213" t="s">
        <v>2319</v>
      </c>
      <c r="L213" t="s">
        <v>172</v>
      </c>
      <c r="M213" t="s">
        <v>2318</v>
      </c>
      <c r="N213" t="s">
        <v>2826</v>
      </c>
    </row>
    <row r="214" spans="1:14">
      <c r="A214">
        <v>8</v>
      </c>
      <c r="B214" s="407">
        <v>45765</v>
      </c>
      <c r="C214" t="s">
        <v>1089</v>
      </c>
      <c r="E214" t="s">
        <v>2806</v>
      </c>
      <c r="F214" s="430">
        <v>0.3125</v>
      </c>
      <c r="G214" s="430">
        <v>0.31597222222222221</v>
      </c>
      <c r="H214">
        <f>ROUND((Table89[[#This Row],[End Time]]-Table89[[#This Row],[Start Time]])*1440,0)</f>
        <v>5</v>
      </c>
      <c r="I214" t="s">
        <v>2320</v>
      </c>
      <c r="L214" t="s">
        <v>172</v>
      </c>
      <c r="M214" t="s">
        <v>2318</v>
      </c>
      <c r="N214" t="s">
        <v>2826</v>
      </c>
    </row>
    <row r="215" spans="1:14">
      <c r="A215">
        <v>8</v>
      </c>
      <c r="B215" s="407">
        <v>45765</v>
      </c>
      <c r="C215" t="s">
        <v>1089</v>
      </c>
      <c r="E215" t="s">
        <v>2806</v>
      </c>
      <c r="F215" s="430">
        <v>0.31597222222222221</v>
      </c>
      <c r="G215" s="430">
        <v>0.31736111111111109</v>
      </c>
      <c r="H215">
        <f>ROUND((Table89[[#This Row],[End Time]]-Table89[[#This Row],[Start Time]])*1440,0)</f>
        <v>2</v>
      </c>
      <c r="I215" t="s">
        <v>2321</v>
      </c>
      <c r="L215" t="s">
        <v>172</v>
      </c>
      <c r="M215" t="s">
        <v>2318</v>
      </c>
      <c r="N215" t="s">
        <v>2826</v>
      </c>
    </row>
    <row r="216" spans="1:14">
      <c r="A216">
        <v>8</v>
      </c>
      <c r="B216" s="407">
        <v>45765</v>
      </c>
      <c r="C216" t="s">
        <v>36</v>
      </c>
      <c r="E216" t="s">
        <v>2806</v>
      </c>
      <c r="F216" s="430">
        <v>0.31736111111111109</v>
      </c>
      <c r="G216" s="430">
        <v>0.33541666666666664</v>
      </c>
      <c r="H216">
        <f>ROUND((Table89[[#This Row],[End Time]]-Table89[[#This Row],[Start Time]])*1440,0)</f>
        <v>26</v>
      </c>
      <c r="I216" t="s">
        <v>2322</v>
      </c>
      <c r="L216" t="s">
        <v>172</v>
      </c>
      <c r="M216" t="s">
        <v>2318</v>
      </c>
      <c r="N216" t="s">
        <v>2826</v>
      </c>
    </row>
    <row r="217" spans="1:14">
      <c r="A217">
        <v>8</v>
      </c>
      <c r="B217" s="407">
        <v>45765</v>
      </c>
      <c r="C217" t="s">
        <v>36</v>
      </c>
      <c r="E217" t="s">
        <v>2806</v>
      </c>
      <c r="F217" s="430">
        <v>0.33680555555555558</v>
      </c>
      <c r="G217" s="430">
        <v>0.33888888888888891</v>
      </c>
      <c r="H217">
        <f>ROUND((Table89[[#This Row],[End Time]]-Table89[[#This Row],[Start Time]])*1440,0)</f>
        <v>3</v>
      </c>
      <c r="I217" t="s">
        <v>2323</v>
      </c>
      <c r="L217" t="s">
        <v>172</v>
      </c>
      <c r="M217" t="s">
        <v>2318</v>
      </c>
      <c r="N217" t="s">
        <v>2826</v>
      </c>
    </row>
    <row r="218" spans="1:14">
      <c r="A218">
        <v>8</v>
      </c>
      <c r="B218" s="407">
        <v>45765</v>
      </c>
      <c r="C218" t="s">
        <v>32</v>
      </c>
      <c r="E218" t="s">
        <v>2806</v>
      </c>
      <c r="F218" s="430">
        <v>0.33888888888888891</v>
      </c>
      <c r="G218" s="430">
        <v>0.33958333333333335</v>
      </c>
      <c r="H218">
        <f>ROUND((Table89[[#This Row],[End Time]]-Table89[[#This Row],[Start Time]])*1440,0)</f>
        <v>1</v>
      </c>
      <c r="I218" t="s">
        <v>32</v>
      </c>
      <c r="L218" t="s">
        <v>172</v>
      </c>
      <c r="M218" t="s">
        <v>2318</v>
      </c>
      <c r="N218" t="s">
        <v>2826</v>
      </c>
    </row>
    <row r="219" spans="1:14">
      <c r="A219">
        <v>8</v>
      </c>
      <c r="B219" s="407">
        <v>45765</v>
      </c>
      <c r="C219" t="s">
        <v>32</v>
      </c>
      <c r="D219" t="s">
        <v>184</v>
      </c>
      <c r="E219" t="s">
        <v>2806</v>
      </c>
      <c r="F219" s="430">
        <v>0.33958333333333335</v>
      </c>
      <c r="G219" s="430">
        <v>0.33958333333333335</v>
      </c>
      <c r="H219">
        <f>ROUND((Table89[[#This Row],[End Time]]-Table89[[#This Row],[Start Time]])*1440,0)</f>
        <v>0</v>
      </c>
      <c r="I219" t="s">
        <v>2324</v>
      </c>
      <c r="L219" t="s">
        <v>172</v>
      </c>
      <c r="M219" t="s">
        <v>2318</v>
      </c>
      <c r="N219" t="s">
        <v>2826</v>
      </c>
    </row>
    <row r="220" spans="1:14">
      <c r="A220">
        <v>8</v>
      </c>
      <c r="B220" s="407">
        <v>45765</v>
      </c>
      <c r="C220" t="s">
        <v>2847</v>
      </c>
      <c r="D220" t="s">
        <v>184</v>
      </c>
      <c r="E220" t="s">
        <v>2806</v>
      </c>
      <c r="F220" s="430">
        <v>0.33958333333333335</v>
      </c>
      <c r="G220" s="430">
        <v>0.34583333333333333</v>
      </c>
      <c r="H220">
        <f>ROUND((Table89[[#This Row],[End Time]]-Table89[[#This Row],[Start Time]])*1440,0)</f>
        <v>9</v>
      </c>
      <c r="I220" t="s">
        <v>2325</v>
      </c>
      <c r="L220" t="s">
        <v>172</v>
      </c>
      <c r="M220" t="s">
        <v>2318</v>
      </c>
      <c r="N220" t="s">
        <v>2826</v>
      </c>
    </row>
    <row r="221" spans="1:14">
      <c r="A221">
        <v>8</v>
      </c>
      <c r="B221" s="407">
        <v>45765</v>
      </c>
      <c r="C221" t="s">
        <v>32</v>
      </c>
      <c r="D221" t="s">
        <v>193</v>
      </c>
      <c r="E221" t="s">
        <v>2806</v>
      </c>
      <c r="F221" s="430">
        <v>0.34583333333333333</v>
      </c>
      <c r="G221" s="430">
        <v>0.35</v>
      </c>
      <c r="H221">
        <f>ROUND((Table89[[#This Row],[End Time]]-Table89[[#This Row],[Start Time]])*1440,0)</f>
        <v>6</v>
      </c>
      <c r="I221" t="s">
        <v>2326</v>
      </c>
      <c r="L221" t="s">
        <v>172</v>
      </c>
      <c r="M221" t="s">
        <v>2318</v>
      </c>
      <c r="N221" t="s">
        <v>2826</v>
      </c>
    </row>
    <row r="222" spans="1:14">
      <c r="A222">
        <v>8</v>
      </c>
      <c r="B222" s="407">
        <v>45765</v>
      </c>
      <c r="C222" t="s">
        <v>41</v>
      </c>
      <c r="D222" t="s">
        <v>193</v>
      </c>
      <c r="E222" t="s">
        <v>2806</v>
      </c>
      <c r="F222" s="430">
        <v>0.35</v>
      </c>
      <c r="G222" s="430">
        <v>0.35694444444444445</v>
      </c>
      <c r="H222">
        <f>ROUND((Table89[[#This Row],[End Time]]-Table89[[#This Row],[Start Time]])*1440,0)</f>
        <v>10</v>
      </c>
      <c r="I222" t="s">
        <v>2327</v>
      </c>
      <c r="L222" t="s">
        <v>172</v>
      </c>
      <c r="M222" t="s">
        <v>2318</v>
      </c>
      <c r="N222" t="s">
        <v>2826</v>
      </c>
    </row>
    <row r="223" spans="1:14">
      <c r="A223">
        <v>8</v>
      </c>
      <c r="B223" s="407">
        <v>45765</v>
      </c>
      <c r="C223" t="s">
        <v>2837</v>
      </c>
      <c r="D223" t="s">
        <v>193</v>
      </c>
      <c r="E223" t="s">
        <v>2806</v>
      </c>
      <c r="F223" s="430">
        <v>0.35694444444444445</v>
      </c>
      <c r="G223" s="430">
        <v>0.3576388888888889</v>
      </c>
      <c r="H223">
        <f>ROUND((Table89[[#This Row],[End Time]]-Table89[[#This Row],[Start Time]])*1440,0)</f>
        <v>1</v>
      </c>
      <c r="I223" t="s">
        <v>2328</v>
      </c>
      <c r="L223" t="s">
        <v>172</v>
      </c>
      <c r="M223" t="s">
        <v>2318</v>
      </c>
      <c r="N223" t="s">
        <v>2826</v>
      </c>
    </row>
    <row r="224" spans="1:14">
      <c r="A224">
        <v>8</v>
      </c>
      <c r="B224" s="407">
        <v>45765</v>
      </c>
      <c r="C224" t="s">
        <v>2837</v>
      </c>
      <c r="E224" t="s">
        <v>2806</v>
      </c>
      <c r="F224" s="430">
        <v>0.3576388888888889</v>
      </c>
      <c r="G224" s="430">
        <v>0.36249999999999999</v>
      </c>
      <c r="H224">
        <f>ROUND((Table89[[#This Row],[End Time]]-Table89[[#This Row],[Start Time]])*1440,0)</f>
        <v>7</v>
      </c>
      <c r="I224" t="s">
        <v>2329</v>
      </c>
      <c r="L224" t="s">
        <v>172</v>
      </c>
      <c r="M224" t="s">
        <v>2318</v>
      </c>
      <c r="N224" t="s">
        <v>2826</v>
      </c>
    </row>
    <row r="225" spans="1:14">
      <c r="A225">
        <v>8</v>
      </c>
      <c r="B225" s="407">
        <v>45765</v>
      </c>
      <c r="C225" t="s">
        <v>29</v>
      </c>
      <c r="D225" t="s">
        <v>193</v>
      </c>
      <c r="E225" t="s">
        <v>2806</v>
      </c>
      <c r="F225" s="430">
        <v>0.36319444444444443</v>
      </c>
      <c r="G225" s="430">
        <v>0.36944444444444446</v>
      </c>
      <c r="H225">
        <f>ROUND((Table89[[#This Row],[End Time]]-Table89[[#This Row],[Start Time]])*1440,0)</f>
        <v>9</v>
      </c>
      <c r="I225" t="s">
        <v>2330</v>
      </c>
      <c r="L225" t="s">
        <v>172</v>
      </c>
      <c r="M225" t="s">
        <v>2318</v>
      </c>
      <c r="N225" t="s">
        <v>2826</v>
      </c>
    </row>
    <row r="226" spans="1:14">
      <c r="A226">
        <v>8</v>
      </c>
      <c r="B226" s="407">
        <v>45765</v>
      </c>
      <c r="C226" t="s">
        <v>2838</v>
      </c>
      <c r="D226" t="s">
        <v>193</v>
      </c>
      <c r="E226" t="s">
        <v>2806</v>
      </c>
      <c r="F226" s="430">
        <v>0.37013888888888891</v>
      </c>
      <c r="G226" s="430">
        <v>0.39513888888888887</v>
      </c>
      <c r="H226">
        <f>ROUND((Table89[[#This Row],[End Time]]-Table89[[#This Row],[Start Time]])*1440,0)</f>
        <v>36</v>
      </c>
      <c r="I226" t="s">
        <v>2331</v>
      </c>
      <c r="L226" t="s">
        <v>172</v>
      </c>
      <c r="M226" t="s">
        <v>2318</v>
      </c>
      <c r="N226" t="s">
        <v>2826</v>
      </c>
    </row>
    <row r="227" spans="1:14">
      <c r="A227">
        <v>8</v>
      </c>
      <c r="B227" s="407">
        <v>45765</v>
      </c>
      <c r="C227" t="s">
        <v>41</v>
      </c>
      <c r="D227" t="s">
        <v>193</v>
      </c>
      <c r="E227" t="s">
        <v>2806</v>
      </c>
      <c r="F227" s="430">
        <v>0.39513888888888887</v>
      </c>
      <c r="G227" s="430">
        <v>0.39652777777777776</v>
      </c>
      <c r="H227">
        <f>ROUND((Table89[[#This Row],[End Time]]-Table89[[#This Row],[Start Time]])*1440,0)</f>
        <v>2</v>
      </c>
      <c r="I227" t="s">
        <v>2332</v>
      </c>
      <c r="L227" t="s">
        <v>172</v>
      </c>
      <c r="M227" t="s">
        <v>2318</v>
      </c>
      <c r="N227" t="s">
        <v>2826</v>
      </c>
    </row>
    <row r="228" spans="1:14">
      <c r="A228">
        <v>8</v>
      </c>
      <c r="B228" s="407">
        <v>45765</v>
      </c>
      <c r="C228" t="s">
        <v>2839</v>
      </c>
      <c r="D228" t="s">
        <v>193</v>
      </c>
      <c r="E228" t="s">
        <v>2806</v>
      </c>
      <c r="F228" s="430">
        <v>0.40625</v>
      </c>
      <c r="G228" s="430">
        <v>0.41597222222222224</v>
      </c>
      <c r="H228">
        <f>ROUND((Table89[[#This Row],[End Time]]-Table89[[#This Row],[Start Time]])*1440,0)</f>
        <v>14</v>
      </c>
      <c r="I228" t="s">
        <v>2333</v>
      </c>
      <c r="L228" t="s">
        <v>172</v>
      </c>
      <c r="M228" t="s">
        <v>2318</v>
      </c>
      <c r="N228" t="s">
        <v>2826</v>
      </c>
    </row>
    <row r="229" spans="1:14">
      <c r="A229">
        <v>8</v>
      </c>
      <c r="B229" s="407">
        <v>45765</v>
      </c>
      <c r="C229" t="s">
        <v>36</v>
      </c>
      <c r="E229" t="s">
        <v>2806</v>
      </c>
      <c r="F229" s="430">
        <v>0.41666666666666669</v>
      </c>
      <c r="G229" s="430">
        <v>0.41666666666666669</v>
      </c>
      <c r="H229">
        <f>ROUND((Table89[[#This Row],[End Time]]-Table89[[#This Row],[Start Time]])*1440,0)</f>
        <v>0</v>
      </c>
      <c r="I229" t="s">
        <v>2334</v>
      </c>
      <c r="L229" t="s">
        <v>172</v>
      </c>
      <c r="M229" t="s">
        <v>2318</v>
      </c>
      <c r="N229" t="s">
        <v>2826</v>
      </c>
    </row>
    <row r="230" spans="1:14">
      <c r="A230">
        <v>8</v>
      </c>
      <c r="B230" s="407">
        <v>45765</v>
      </c>
      <c r="C230" t="s">
        <v>32</v>
      </c>
      <c r="E230" t="s">
        <v>2806</v>
      </c>
      <c r="F230" s="430">
        <v>0.41666666666666669</v>
      </c>
      <c r="G230" s="430">
        <v>0.44722222222222224</v>
      </c>
      <c r="H230">
        <f>ROUND((Table89[[#This Row],[End Time]]-Table89[[#This Row],[Start Time]])*1440,0)</f>
        <v>44</v>
      </c>
      <c r="I230" t="s">
        <v>2335</v>
      </c>
      <c r="L230" t="s">
        <v>172</v>
      </c>
      <c r="M230" t="s">
        <v>2318</v>
      </c>
      <c r="N230" t="s">
        <v>2826</v>
      </c>
    </row>
    <row r="231" spans="1:14">
      <c r="A231">
        <v>8</v>
      </c>
      <c r="B231" s="407">
        <v>45765</v>
      </c>
      <c r="C231" t="s">
        <v>32</v>
      </c>
      <c r="E231" t="s">
        <v>2806</v>
      </c>
      <c r="F231" s="430">
        <v>0.44722222222222224</v>
      </c>
      <c r="G231" s="430">
        <v>0.4548611111111111</v>
      </c>
      <c r="H231">
        <f>ROUND((Table89[[#This Row],[End Time]]-Table89[[#This Row],[Start Time]])*1440,0)</f>
        <v>11</v>
      </c>
      <c r="I231" t="s">
        <v>2336</v>
      </c>
      <c r="L231" t="s">
        <v>172</v>
      </c>
      <c r="M231" t="s">
        <v>2318</v>
      </c>
      <c r="N231" t="s">
        <v>2826</v>
      </c>
    </row>
    <row r="232" spans="1:14">
      <c r="A232">
        <v>8</v>
      </c>
      <c r="B232" s="407">
        <v>45765</v>
      </c>
      <c r="C232" t="s">
        <v>32</v>
      </c>
      <c r="D232" t="s">
        <v>193</v>
      </c>
      <c r="E232" t="s">
        <v>2806</v>
      </c>
      <c r="F232" s="430">
        <v>0.46041666666666664</v>
      </c>
      <c r="G232" s="430">
        <v>0.46250000000000002</v>
      </c>
      <c r="H232">
        <f>ROUND((Table89[[#This Row],[End Time]]-Table89[[#This Row],[Start Time]])*1440,0)</f>
        <v>3</v>
      </c>
      <c r="I232" t="s">
        <v>2337</v>
      </c>
      <c r="L232" t="s">
        <v>172</v>
      </c>
      <c r="M232" t="s">
        <v>2318</v>
      </c>
      <c r="N232" t="s">
        <v>2826</v>
      </c>
    </row>
    <row r="233" spans="1:14">
      <c r="A233">
        <v>8</v>
      </c>
      <c r="B233" s="407">
        <v>45765</v>
      </c>
      <c r="C233" t="s">
        <v>2839</v>
      </c>
      <c r="D233" t="s">
        <v>193</v>
      </c>
      <c r="E233" t="s">
        <v>2806</v>
      </c>
      <c r="F233" s="430">
        <v>0.46250000000000002</v>
      </c>
      <c r="G233" s="430">
        <v>0.49791666666666667</v>
      </c>
      <c r="H233">
        <f>ROUND((Table89[[#This Row],[End Time]]-Table89[[#This Row],[Start Time]])*1440,0)</f>
        <v>51</v>
      </c>
      <c r="I233" t="s">
        <v>2338</v>
      </c>
      <c r="L233" t="s">
        <v>172</v>
      </c>
      <c r="M233" t="s">
        <v>2318</v>
      </c>
      <c r="N233" t="s">
        <v>2826</v>
      </c>
    </row>
    <row r="234" spans="1:14">
      <c r="A234">
        <v>8</v>
      </c>
      <c r="B234" s="407">
        <v>45765</v>
      </c>
      <c r="C234" t="s">
        <v>29</v>
      </c>
      <c r="E234" t="s">
        <v>2806</v>
      </c>
      <c r="F234" s="430">
        <v>0.49791666666666667</v>
      </c>
      <c r="G234" s="430">
        <v>0.50208333333333333</v>
      </c>
      <c r="H234">
        <f>ROUND((Table89[[#This Row],[End Time]]-Table89[[#This Row],[Start Time]])*1440,0)</f>
        <v>6</v>
      </c>
      <c r="I234" t="s">
        <v>2339</v>
      </c>
      <c r="L234" t="s">
        <v>172</v>
      </c>
      <c r="M234" t="s">
        <v>2318</v>
      </c>
      <c r="N234" t="s">
        <v>2826</v>
      </c>
    </row>
    <row r="235" spans="1:14">
      <c r="A235">
        <v>8</v>
      </c>
      <c r="B235" s="407">
        <v>45765</v>
      </c>
      <c r="C235" t="s">
        <v>316</v>
      </c>
      <c r="D235" t="s">
        <v>193</v>
      </c>
      <c r="F235" s="430">
        <v>0.50208333333333333</v>
      </c>
      <c r="G235" s="430">
        <v>0.50972222222222219</v>
      </c>
      <c r="H235">
        <f>ROUND((Table89[[#This Row],[End Time]]-Table89[[#This Row],[Start Time]])*1440,0)</f>
        <v>11</v>
      </c>
      <c r="L235" t="s">
        <v>172</v>
      </c>
      <c r="M235" t="s">
        <v>2318</v>
      </c>
      <c r="N235" t="s">
        <v>2826</v>
      </c>
    </row>
    <row r="236" spans="1:14">
      <c r="A236">
        <v>8</v>
      </c>
      <c r="B236" s="407">
        <v>45765</v>
      </c>
      <c r="C236" t="s">
        <v>83</v>
      </c>
      <c r="D236" t="s">
        <v>193</v>
      </c>
      <c r="E236" t="s">
        <v>2806</v>
      </c>
      <c r="F236" s="430">
        <v>0.50972222222222219</v>
      </c>
      <c r="G236" s="430">
        <v>0.51111111111111107</v>
      </c>
      <c r="H236">
        <f>ROUND((Table89[[#This Row],[End Time]]-Table89[[#This Row],[Start Time]])*1440,0)</f>
        <v>2</v>
      </c>
      <c r="I236" t="s">
        <v>2340</v>
      </c>
      <c r="L236" t="s">
        <v>172</v>
      </c>
      <c r="M236" t="s">
        <v>2318</v>
      </c>
      <c r="N236" t="s">
        <v>2826</v>
      </c>
    </row>
    <row r="237" spans="1:14">
      <c r="A237">
        <v>8</v>
      </c>
      <c r="B237" s="407">
        <v>45765</v>
      </c>
      <c r="C237" t="s">
        <v>29</v>
      </c>
      <c r="E237" t="s">
        <v>2806</v>
      </c>
      <c r="F237" s="430">
        <v>0.51111111111111107</v>
      </c>
      <c r="G237" s="430">
        <v>0.51527777777777772</v>
      </c>
      <c r="H237">
        <f>ROUND((Table89[[#This Row],[End Time]]-Table89[[#This Row],[Start Time]])*1440,0)</f>
        <v>6</v>
      </c>
      <c r="I237" t="s">
        <v>2341</v>
      </c>
      <c r="L237" t="s">
        <v>172</v>
      </c>
      <c r="M237" t="s">
        <v>2318</v>
      </c>
      <c r="N237" t="s">
        <v>2826</v>
      </c>
    </row>
    <row r="238" spans="1:14">
      <c r="A238">
        <v>8</v>
      </c>
      <c r="B238" s="407">
        <v>45765</v>
      </c>
      <c r="C238" t="s">
        <v>32</v>
      </c>
      <c r="E238" t="s">
        <v>2806</v>
      </c>
      <c r="F238" s="430">
        <v>0.51597222222222228</v>
      </c>
      <c r="G238" s="430">
        <v>0.52013888888888893</v>
      </c>
      <c r="H238">
        <f>ROUND((Table89[[#This Row],[End Time]]-Table89[[#This Row],[Start Time]])*1440,0)</f>
        <v>6</v>
      </c>
      <c r="I238" t="s">
        <v>1097</v>
      </c>
      <c r="L238" t="s">
        <v>172</v>
      </c>
      <c r="M238" t="s">
        <v>2318</v>
      </c>
      <c r="N238" t="s">
        <v>2826</v>
      </c>
    </row>
    <row r="239" spans="1:14">
      <c r="A239">
        <v>8</v>
      </c>
      <c r="B239" s="407">
        <v>45765</v>
      </c>
      <c r="C239" t="s">
        <v>32</v>
      </c>
      <c r="E239" t="s">
        <v>2806</v>
      </c>
      <c r="F239" s="430">
        <v>0.52013888888888893</v>
      </c>
      <c r="G239" s="430">
        <v>0.54166666666666663</v>
      </c>
      <c r="H239">
        <f>ROUND((Table89[[#This Row],[End Time]]-Table89[[#This Row],[Start Time]])*1440,0)</f>
        <v>31</v>
      </c>
      <c r="I239" t="s">
        <v>2342</v>
      </c>
      <c r="L239" t="s">
        <v>172</v>
      </c>
      <c r="M239" t="s">
        <v>2318</v>
      </c>
      <c r="N239" t="s">
        <v>2826</v>
      </c>
    </row>
    <row r="240" spans="1:14">
      <c r="A240">
        <v>8</v>
      </c>
      <c r="B240" s="407">
        <v>45765</v>
      </c>
      <c r="C240" t="s">
        <v>29</v>
      </c>
      <c r="E240" t="s">
        <v>2806</v>
      </c>
      <c r="F240" s="430">
        <v>0.54166666666666663</v>
      </c>
      <c r="G240" s="430">
        <v>0.55833333333333335</v>
      </c>
      <c r="H240">
        <f>ROUND((Table89[[#This Row],[End Time]]-Table89[[#This Row],[Start Time]])*1440,0)</f>
        <v>24</v>
      </c>
      <c r="I240" t="s">
        <v>2343</v>
      </c>
      <c r="L240" t="s">
        <v>172</v>
      </c>
      <c r="M240" t="s">
        <v>2318</v>
      </c>
      <c r="N240" t="s">
        <v>2826</v>
      </c>
    </row>
    <row r="241" spans="1:14">
      <c r="A241">
        <v>8</v>
      </c>
      <c r="B241" s="407">
        <v>45765</v>
      </c>
      <c r="C241" t="s">
        <v>1289</v>
      </c>
      <c r="E241" t="s">
        <v>2806</v>
      </c>
      <c r="F241" s="430">
        <v>0.55833333333333335</v>
      </c>
      <c r="G241" s="430">
        <v>0.5854166666666667</v>
      </c>
      <c r="H241">
        <f>ROUND((Table89[[#This Row],[End Time]]-Table89[[#This Row],[Start Time]])*1440,0)</f>
        <v>39</v>
      </c>
      <c r="I241" t="s">
        <v>2344</v>
      </c>
      <c r="L241" t="s">
        <v>172</v>
      </c>
      <c r="M241" t="s">
        <v>2318</v>
      </c>
      <c r="N241" t="s">
        <v>2826</v>
      </c>
    </row>
    <row r="242" spans="1:14">
      <c r="A242">
        <v>8</v>
      </c>
      <c r="B242" s="407">
        <v>45765</v>
      </c>
      <c r="C242" t="s">
        <v>32</v>
      </c>
      <c r="D242" t="s">
        <v>193</v>
      </c>
      <c r="E242" t="s">
        <v>2806</v>
      </c>
      <c r="F242" s="430">
        <v>0.58958333333333335</v>
      </c>
      <c r="G242" s="430">
        <v>0.58958333333333335</v>
      </c>
      <c r="H242">
        <f>ROUND((Table89[[#This Row],[End Time]]-Table89[[#This Row],[Start Time]])*1440,0)</f>
        <v>0</v>
      </c>
      <c r="I242" t="s">
        <v>2345</v>
      </c>
      <c r="L242" t="s">
        <v>172</v>
      </c>
      <c r="M242" t="s">
        <v>2318</v>
      </c>
      <c r="N242" t="s">
        <v>2826</v>
      </c>
    </row>
    <row r="243" spans="1:14">
      <c r="A243">
        <v>8</v>
      </c>
      <c r="B243" s="407">
        <v>45765</v>
      </c>
      <c r="C243" t="s">
        <v>29</v>
      </c>
      <c r="E243" t="s">
        <v>2806</v>
      </c>
      <c r="F243" s="430">
        <v>0.58958333333333335</v>
      </c>
      <c r="G243" s="430">
        <v>0.59791666666666665</v>
      </c>
      <c r="H243">
        <f>ROUND((Table89[[#This Row],[End Time]]-Table89[[#This Row],[Start Time]])*1440,0)</f>
        <v>12</v>
      </c>
      <c r="I243" t="s">
        <v>2339</v>
      </c>
      <c r="L243" t="s">
        <v>172</v>
      </c>
      <c r="M243" t="s">
        <v>2318</v>
      </c>
      <c r="N243" t="s">
        <v>2826</v>
      </c>
    </row>
    <row r="244" spans="1:14">
      <c r="A244">
        <v>8</v>
      </c>
      <c r="B244" s="407">
        <v>45765</v>
      </c>
      <c r="C244" t="s">
        <v>36</v>
      </c>
      <c r="D244" t="s">
        <v>193</v>
      </c>
      <c r="E244" t="s">
        <v>2806</v>
      </c>
      <c r="F244" s="430">
        <v>0.6118055555555556</v>
      </c>
      <c r="G244" s="430">
        <v>0.62083333333333335</v>
      </c>
      <c r="H244">
        <f>ROUND((Table89[[#This Row],[End Time]]-Table89[[#This Row],[Start Time]])*1440,0)</f>
        <v>13</v>
      </c>
      <c r="I244" t="s">
        <v>2346</v>
      </c>
      <c r="L244" t="s">
        <v>172</v>
      </c>
      <c r="M244" t="s">
        <v>2318</v>
      </c>
      <c r="N244" t="s">
        <v>2826</v>
      </c>
    </row>
    <row r="245" spans="1:14">
      <c r="A245">
        <v>8</v>
      </c>
      <c r="B245" s="407">
        <v>45765</v>
      </c>
      <c r="C245" t="s">
        <v>83</v>
      </c>
      <c r="D245" t="s">
        <v>193</v>
      </c>
      <c r="E245" t="s">
        <v>2806</v>
      </c>
      <c r="F245" s="430">
        <v>0.62083333333333335</v>
      </c>
      <c r="G245" s="430">
        <v>0.62708333333333333</v>
      </c>
      <c r="H245">
        <f>ROUND((Table89[[#This Row],[End Time]]-Table89[[#This Row],[Start Time]])*1440,0)</f>
        <v>9</v>
      </c>
      <c r="I245" t="s">
        <v>2347</v>
      </c>
      <c r="L245" t="s">
        <v>172</v>
      </c>
      <c r="M245" t="s">
        <v>2318</v>
      </c>
      <c r="N245" t="s">
        <v>2826</v>
      </c>
    </row>
    <row r="246" spans="1:14">
      <c r="A246">
        <v>8</v>
      </c>
      <c r="B246" s="407">
        <v>45765</v>
      </c>
      <c r="C246" t="s">
        <v>32</v>
      </c>
      <c r="E246" t="s">
        <v>2806</v>
      </c>
      <c r="F246" s="430">
        <v>0.6381944444444444</v>
      </c>
      <c r="G246" s="430">
        <v>0.63888888888888884</v>
      </c>
      <c r="H246">
        <f>ROUND((Table89[[#This Row],[End Time]]-Table89[[#This Row],[Start Time]])*1440,0)</f>
        <v>1</v>
      </c>
      <c r="I246" t="s">
        <v>2348</v>
      </c>
      <c r="L246" t="s">
        <v>172</v>
      </c>
      <c r="M246" t="s">
        <v>2318</v>
      </c>
      <c r="N246" t="s">
        <v>2826</v>
      </c>
    </row>
    <row r="247" spans="1:14">
      <c r="A247">
        <v>9</v>
      </c>
      <c r="B247" s="407">
        <v>45770</v>
      </c>
      <c r="C247" t="s">
        <v>25</v>
      </c>
      <c r="E247" t="s">
        <v>2806</v>
      </c>
      <c r="F247" s="430">
        <v>0.27777777777777779</v>
      </c>
      <c r="G247" s="430">
        <v>0.30694444444444446</v>
      </c>
      <c r="H247">
        <f>ROUND((Table89[[#This Row],[End Time]]-Table89[[#This Row],[Start Time]])*1440,0)</f>
        <v>42</v>
      </c>
      <c r="I247" t="s">
        <v>25</v>
      </c>
      <c r="L247" t="s">
        <v>172</v>
      </c>
      <c r="M247" t="s">
        <v>1655</v>
      </c>
      <c r="N247" t="s">
        <v>2826</v>
      </c>
    </row>
    <row r="248" spans="1:14">
      <c r="A248">
        <v>9</v>
      </c>
      <c r="B248" s="407">
        <v>45770</v>
      </c>
      <c r="C248" t="s">
        <v>25</v>
      </c>
      <c r="E248" t="s">
        <v>2806</v>
      </c>
      <c r="F248" s="430">
        <v>0.30694444444444446</v>
      </c>
      <c r="G248" s="430">
        <v>0.31041666666666667</v>
      </c>
      <c r="H248">
        <f>ROUND((Table89[[#This Row],[End Time]]-Table89[[#This Row],[Start Time]])*1440,0)</f>
        <v>5</v>
      </c>
      <c r="I248" t="s">
        <v>2351</v>
      </c>
      <c r="L248" t="s">
        <v>172</v>
      </c>
      <c r="M248" t="s">
        <v>1655</v>
      </c>
      <c r="N248" t="s">
        <v>2826</v>
      </c>
    </row>
    <row r="249" spans="1:14">
      <c r="A249">
        <v>9</v>
      </c>
      <c r="B249" s="407">
        <v>45770</v>
      </c>
      <c r="C249" t="s">
        <v>32</v>
      </c>
      <c r="E249" t="s">
        <v>2806</v>
      </c>
      <c r="F249" s="430">
        <v>0.31388888888888888</v>
      </c>
      <c r="G249" s="430">
        <v>0.31597222222222221</v>
      </c>
      <c r="H249">
        <f>ROUND((Table89[[#This Row],[End Time]]-Table89[[#This Row],[Start Time]])*1440,0)</f>
        <v>3</v>
      </c>
      <c r="I249" t="s">
        <v>2352</v>
      </c>
      <c r="L249" t="s">
        <v>172</v>
      </c>
      <c r="M249" t="s">
        <v>1655</v>
      </c>
      <c r="N249" t="s">
        <v>2826</v>
      </c>
    </row>
    <row r="250" spans="1:14">
      <c r="A250">
        <v>9</v>
      </c>
      <c r="B250" s="407">
        <v>45770</v>
      </c>
      <c r="C250" t="s">
        <v>2847</v>
      </c>
      <c r="D250" t="s">
        <v>188</v>
      </c>
      <c r="E250" t="s">
        <v>2806</v>
      </c>
      <c r="F250" s="430">
        <v>0.31597222222222221</v>
      </c>
      <c r="G250" s="430">
        <v>0.31805555555555554</v>
      </c>
      <c r="H250">
        <f>ROUND((Table89[[#This Row],[End Time]]-Table89[[#This Row],[Start Time]])*1440,0)</f>
        <v>3</v>
      </c>
      <c r="I250" t="s">
        <v>2353</v>
      </c>
      <c r="L250" t="s">
        <v>172</v>
      </c>
      <c r="M250" t="s">
        <v>1655</v>
      </c>
      <c r="N250" t="s">
        <v>2826</v>
      </c>
    </row>
    <row r="251" spans="1:14">
      <c r="A251">
        <v>9</v>
      </c>
      <c r="B251" s="407">
        <v>45770</v>
      </c>
      <c r="C251" t="s">
        <v>36</v>
      </c>
      <c r="D251" t="s">
        <v>188</v>
      </c>
      <c r="E251" t="s">
        <v>2806</v>
      </c>
      <c r="F251" s="430">
        <v>0.31805555555555554</v>
      </c>
      <c r="G251" s="430">
        <v>0.32361111111111113</v>
      </c>
      <c r="H251">
        <f>ROUND((Table89[[#This Row],[End Time]]-Table89[[#This Row],[Start Time]])*1440,0)</f>
        <v>8</v>
      </c>
      <c r="I251" t="s">
        <v>2354</v>
      </c>
      <c r="L251" t="s">
        <v>172</v>
      </c>
      <c r="M251" t="s">
        <v>1655</v>
      </c>
      <c r="N251" t="s">
        <v>2826</v>
      </c>
    </row>
    <row r="252" spans="1:14">
      <c r="A252">
        <v>9</v>
      </c>
      <c r="B252" s="407">
        <v>45770</v>
      </c>
      <c r="C252" t="s">
        <v>226</v>
      </c>
      <c r="D252" t="s">
        <v>188</v>
      </c>
      <c r="E252" t="s">
        <v>2806</v>
      </c>
      <c r="F252" s="430">
        <v>0.32361111111111113</v>
      </c>
      <c r="G252" s="430">
        <v>0.32569444444444445</v>
      </c>
      <c r="H252">
        <f>ROUND((Table89[[#This Row],[End Time]]-Table89[[#This Row],[Start Time]])*1440,0)</f>
        <v>3</v>
      </c>
      <c r="I252" t="s">
        <v>2355</v>
      </c>
      <c r="L252" t="s">
        <v>172</v>
      </c>
      <c r="M252" t="s">
        <v>1655</v>
      </c>
      <c r="N252" t="s">
        <v>2826</v>
      </c>
    </row>
    <row r="253" spans="1:14">
      <c r="A253">
        <v>9</v>
      </c>
      <c r="B253" s="407">
        <v>45770</v>
      </c>
      <c r="C253" t="s">
        <v>36</v>
      </c>
      <c r="D253" t="s">
        <v>188</v>
      </c>
      <c r="E253" t="s">
        <v>2806</v>
      </c>
      <c r="F253" s="430">
        <v>0.32569444444444445</v>
      </c>
      <c r="G253" s="430">
        <v>0.32569444444444445</v>
      </c>
      <c r="H253">
        <f>ROUND((Table89[[#This Row],[End Time]]-Table89[[#This Row],[Start Time]])*1440,0)</f>
        <v>0</v>
      </c>
      <c r="I253" t="s">
        <v>2356</v>
      </c>
      <c r="L253" t="s">
        <v>172</v>
      </c>
      <c r="M253" t="s">
        <v>1655</v>
      </c>
      <c r="N253" t="s">
        <v>2826</v>
      </c>
    </row>
    <row r="254" spans="1:14">
      <c r="A254">
        <v>9</v>
      </c>
      <c r="B254" s="407">
        <v>45770</v>
      </c>
      <c r="C254" t="s">
        <v>2838</v>
      </c>
      <c r="E254" t="s">
        <v>2806</v>
      </c>
      <c r="F254" s="430">
        <v>0.32569444444444445</v>
      </c>
      <c r="G254" s="430">
        <v>0.3263888888888889</v>
      </c>
      <c r="H254">
        <f>ROUND((Table89[[#This Row],[End Time]]-Table89[[#This Row],[Start Time]])*1440,0)</f>
        <v>1</v>
      </c>
      <c r="I254" t="s">
        <v>2357</v>
      </c>
      <c r="L254" t="s">
        <v>172</v>
      </c>
      <c r="M254" t="s">
        <v>1655</v>
      </c>
      <c r="N254" t="s">
        <v>2826</v>
      </c>
    </row>
    <row r="255" spans="1:14">
      <c r="A255">
        <v>9</v>
      </c>
      <c r="B255" s="407">
        <v>45770</v>
      </c>
      <c r="C255" t="s">
        <v>440</v>
      </c>
      <c r="E255" t="s">
        <v>2806</v>
      </c>
      <c r="F255" s="430">
        <v>0.3263888888888889</v>
      </c>
      <c r="G255" s="430">
        <v>0.32708333333333334</v>
      </c>
      <c r="H255">
        <f>ROUND((Table89[[#This Row],[End Time]]-Table89[[#This Row],[Start Time]])*1440,0)</f>
        <v>1</v>
      </c>
      <c r="I255" t="s">
        <v>440</v>
      </c>
      <c r="L255" t="s">
        <v>172</v>
      </c>
      <c r="M255" t="s">
        <v>1655</v>
      </c>
      <c r="N255" t="s">
        <v>2826</v>
      </c>
    </row>
    <row r="256" spans="1:14">
      <c r="A256">
        <v>9</v>
      </c>
      <c r="B256" s="407">
        <v>45770</v>
      </c>
      <c r="C256" t="s">
        <v>32</v>
      </c>
      <c r="D256" t="s">
        <v>188</v>
      </c>
      <c r="E256" t="s">
        <v>2806</v>
      </c>
      <c r="F256" s="430">
        <v>0.32708333333333334</v>
      </c>
      <c r="G256" s="430">
        <v>0.32916666666666666</v>
      </c>
      <c r="H256">
        <f>ROUND((Table89[[#This Row],[End Time]]-Table89[[#This Row],[Start Time]])*1440,0)</f>
        <v>3</v>
      </c>
      <c r="I256" t="s">
        <v>2358</v>
      </c>
      <c r="L256" t="s">
        <v>172</v>
      </c>
      <c r="M256" t="s">
        <v>1655</v>
      </c>
      <c r="N256" t="s">
        <v>2826</v>
      </c>
    </row>
    <row r="257" spans="1:14">
      <c r="A257">
        <v>9</v>
      </c>
      <c r="B257" s="407">
        <v>45770</v>
      </c>
      <c r="C257" t="s">
        <v>1089</v>
      </c>
      <c r="D257" t="s">
        <v>193</v>
      </c>
      <c r="E257" t="s">
        <v>2806</v>
      </c>
      <c r="F257" s="430">
        <v>0.32916666666666666</v>
      </c>
      <c r="G257" s="430">
        <v>0.33194444444444443</v>
      </c>
      <c r="H257">
        <f>ROUND((Table89[[#This Row],[End Time]]-Table89[[#This Row],[Start Time]])*1440,0)</f>
        <v>4</v>
      </c>
      <c r="I257" t="s">
        <v>2359</v>
      </c>
      <c r="L257" t="s">
        <v>172</v>
      </c>
      <c r="M257" t="s">
        <v>1655</v>
      </c>
      <c r="N257" t="s">
        <v>2826</v>
      </c>
    </row>
    <row r="258" spans="1:14">
      <c r="A258">
        <v>9</v>
      </c>
      <c r="B258" s="407">
        <v>45770</v>
      </c>
      <c r="C258" t="s">
        <v>32</v>
      </c>
      <c r="D258" t="s">
        <v>193</v>
      </c>
      <c r="E258" t="s">
        <v>2806</v>
      </c>
      <c r="F258" s="430">
        <v>0.33194444444444443</v>
      </c>
      <c r="G258" s="430">
        <v>0.33263888888888887</v>
      </c>
      <c r="H258">
        <f>ROUND((Table89[[#This Row],[End Time]]-Table89[[#This Row],[Start Time]])*1440,0)</f>
        <v>1</v>
      </c>
      <c r="I258" t="s">
        <v>2360</v>
      </c>
      <c r="L258" t="s">
        <v>172</v>
      </c>
      <c r="M258" t="s">
        <v>1655</v>
      </c>
      <c r="N258" t="s">
        <v>2826</v>
      </c>
    </row>
    <row r="259" spans="1:14">
      <c r="A259">
        <v>9</v>
      </c>
      <c r="B259" s="407">
        <v>45770</v>
      </c>
      <c r="C259" t="s">
        <v>29</v>
      </c>
      <c r="E259" t="s">
        <v>2806</v>
      </c>
      <c r="F259" s="430">
        <v>0.33263888888888887</v>
      </c>
      <c r="G259" s="430">
        <v>0.33541666666666664</v>
      </c>
      <c r="H259">
        <f>ROUND((Table89[[#This Row],[End Time]]-Table89[[#This Row],[Start Time]])*1440,0)</f>
        <v>4</v>
      </c>
      <c r="I259" t="s">
        <v>2339</v>
      </c>
      <c r="L259" t="s">
        <v>172</v>
      </c>
      <c r="M259" t="s">
        <v>1655</v>
      </c>
      <c r="N259" t="s">
        <v>2826</v>
      </c>
    </row>
    <row r="260" spans="1:14">
      <c r="A260">
        <v>9</v>
      </c>
      <c r="B260" s="407">
        <v>45770</v>
      </c>
      <c r="C260" t="s">
        <v>41</v>
      </c>
      <c r="D260" t="s">
        <v>193</v>
      </c>
      <c r="E260" t="s">
        <v>2806</v>
      </c>
      <c r="F260" s="430">
        <v>0.33541666666666664</v>
      </c>
      <c r="G260" s="430">
        <v>0.34097222222222223</v>
      </c>
      <c r="H260">
        <f>ROUND((Table89[[#This Row],[End Time]]-Table89[[#This Row],[Start Time]])*1440,0)</f>
        <v>8</v>
      </c>
      <c r="I260" t="s">
        <v>2361</v>
      </c>
      <c r="L260" t="s">
        <v>172</v>
      </c>
      <c r="M260" t="s">
        <v>1655</v>
      </c>
      <c r="N260" t="s">
        <v>2826</v>
      </c>
    </row>
    <row r="261" spans="1:14">
      <c r="A261">
        <v>9</v>
      </c>
      <c r="B261" s="407">
        <v>45770</v>
      </c>
      <c r="C261" t="s">
        <v>2838</v>
      </c>
      <c r="D261" t="s">
        <v>193</v>
      </c>
      <c r="E261" t="s">
        <v>2806</v>
      </c>
      <c r="F261" s="430">
        <v>0.34166666666666667</v>
      </c>
      <c r="G261" s="430">
        <v>0.36805555555555558</v>
      </c>
      <c r="H261">
        <f>ROUND((Table89[[#This Row],[End Time]]-Table89[[#This Row],[Start Time]])*1440,0)</f>
        <v>38</v>
      </c>
      <c r="I261" t="s">
        <v>2362</v>
      </c>
      <c r="L261" t="s">
        <v>172</v>
      </c>
      <c r="M261" t="s">
        <v>1655</v>
      </c>
      <c r="N261" t="s">
        <v>2826</v>
      </c>
    </row>
    <row r="262" spans="1:14">
      <c r="A262">
        <v>9</v>
      </c>
      <c r="B262" s="407">
        <v>45770</v>
      </c>
      <c r="C262" t="s">
        <v>2838</v>
      </c>
      <c r="D262" t="s">
        <v>193</v>
      </c>
      <c r="E262" t="s">
        <v>2806</v>
      </c>
      <c r="F262" s="430">
        <v>0.36805555555555558</v>
      </c>
      <c r="G262" s="430">
        <v>0.36805555555555558</v>
      </c>
      <c r="H262">
        <f>ROUND((Table89[[#This Row],[End Time]]-Table89[[#This Row],[Start Time]])*1440,0)</f>
        <v>0</v>
      </c>
      <c r="I262" t="s">
        <v>2363</v>
      </c>
      <c r="L262" t="s">
        <v>172</v>
      </c>
      <c r="M262" t="s">
        <v>1655</v>
      </c>
      <c r="N262" t="s">
        <v>2826</v>
      </c>
    </row>
    <row r="263" spans="1:14">
      <c r="A263">
        <v>9</v>
      </c>
      <c r="B263" s="407">
        <v>45770</v>
      </c>
      <c r="C263" t="s">
        <v>2837</v>
      </c>
      <c r="D263" t="s">
        <v>193</v>
      </c>
      <c r="E263" t="s">
        <v>2806</v>
      </c>
      <c r="F263" s="430">
        <v>0.36805555555555558</v>
      </c>
      <c r="G263" s="430">
        <v>0.36944444444444446</v>
      </c>
      <c r="H263">
        <f>ROUND((Table89[[#This Row],[End Time]]-Table89[[#This Row],[Start Time]])*1440,0)</f>
        <v>2</v>
      </c>
      <c r="I263" t="s">
        <v>2364</v>
      </c>
      <c r="L263" t="s">
        <v>172</v>
      </c>
      <c r="M263" t="s">
        <v>1655</v>
      </c>
      <c r="N263" t="s">
        <v>2826</v>
      </c>
    </row>
    <row r="264" spans="1:14">
      <c r="A264">
        <v>9</v>
      </c>
      <c r="B264" s="407">
        <v>45770</v>
      </c>
      <c r="C264" t="s">
        <v>1089</v>
      </c>
      <c r="E264" t="s">
        <v>2806</v>
      </c>
      <c r="F264" s="430">
        <v>0.36944444444444446</v>
      </c>
      <c r="G264" s="430">
        <v>0.37152777777777779</v>
      </c>
      <c r="H264">
        <f>ROUND((Table89[[#This Row],[End Time]]-Table89[[#This Row],[Start Time]])*1440,0)</f>
        <v>3</v>
      </c>
      <c r="I264" t="s">
        <v>2365</v>
      </c>
      <c r="L264" t="s">
        <v>172</v>
      </c>
      <c r="M264" t="s">
        <v>1655</v>
      </c>
      <c r="N264" t="s">
        <v>2826</v>
      </c>
    </row>
    <row r="265" spans="1:14">
      <c r="A265">
        <v>9</v>
      </c>
      <c r="B265" s="407">
        <v>45770</v>
      </c>
      <c r="C265" t="s">
        <v>2837</v>
      </c>
      <c r="D265" t="s">
        <v>193</v>
      </c>
      <c r="E265" t="s">
        <v>2806</v>
      </c>
      <c r="F265" s="430">
        <v>0.37152777777777779</v>
      </c>
      <c r="G265" s="430">
        <v>0.37708333333333333</v>
      </c>
      <c r="H265">
        <f>ROUND((Table89[[#This Row],[End Time]]-Table89[[#This Row],[Start Time]])*1440,0)</f>
        <v>8</v>
      </c>
      <c r="I265" t="s">
        <v>2366</v>
      </c>
      <c r="L265" t="s">
        <v>172</v>
      </c>
      <c r="M265" t="s">
        <v>1655</v>
      </c>
      <c r="N265" t="s">
        <v>2826</v>
      </c>
    </row>
    <row r="266" spans="1:14">
      <c r="A266">
        <v>9</v>
      </c>
      <c r="B266" s="407">
        <v>45770</v>
      </c>
      <c r="C266" t="s">
        <v>156</v>
      </c>
      <c r="E266" t="s">
        <v>2806</v>
      </c>
      <c r="F266" s="430">
        <v>0.37708333333333333</v>
      </c>
      <c r="G266" s="430">
        <v>0.39097222222222222</v>
      </c>
      <c r="H266">
        <f>ROUND((Table89[[#This Row],[End Time]]-Table89[[#This Row],[Start Time]])*1440,0)</f>
        <v>20</v>
      </c>
      <c r="I266" t="s">
        <v>2367</v>
      </c>
      <c r="L266" t="s">
        <v>172</v>
      </c>
      <c r="M266" t="s">
        <v>1655</v>
      </c>
      <c r="N266" t="s">
        <v>2826</v>
      </c>
    </row>
    <row r="267" spans="1:14">
      <c r="A267">
        <v>9</v>
      </c>
      <c r="B267" s="407">
        <v>45770</v>
      </c>
      <c r="C267" t="s">
        <v>29</v>
      </c>
      <c r="E267" t="s">
        <v>2806</v>
      </c>
      <c r="F267" s="430">
        <v>0.39097222222222222</v>
      </c>
      <c r="G267" s="430">
        <v>0.39166666666666666</v>
      </c>
      <c r="H267">
        <f>ROUND((Table89[[#This Row],[End Time]]-Table89[[#This Row],[Start Time]])*1440,0)</f>
        <v>1</v>
      </c>
      <c r="I267" t="s">
        <v>2368</v>
      </c>
      <c r="L267" t="s">
        <v>172</v>
      </c>
      <c r="M267" t="s">
        <v>1655</v>
      </c>
      <c r="N267" t="s">
        <v>2826</v>
      </c>
    </row>
    <row r="268" spans="1:14">
      <c r="A268">
        <v>9</v>
      </c>
      <c r="B268" s="407">
        <v>45770</v>
      </c>
      <c r="C268" t="s">
        <v>32</v>
      </c>
      <c r="D268" t="s">
        <v>193</v>
      </c>
      <c r="E268" t="s">
        <v>2806</v>
      </c>
      <c r="F268" s="430">
        <v>0.39166666666666666</v>
      </c>
      <c r="G268" s="430">
        <v>0.39583333333333331</v>
      </c>
      <c r="H268">
        <f>ROUND((Table89[[#This Row],[End Time]]-Table89[[#This Row],[Start Time]])*1440,0)</f>
        <v>6</v>
      </c>
      <c r="I268" t="s">
        <v>2369</v>
      </c>
      <c r="L268" t="s">
        <v>172</v>
      </c>
      <c r="M268" t="s">
        <v>1655</v>
      </c>
      <c r="N268" t="s">
        <v>2826</v>
      </c>
    </row>
    <row r="269" spans="1:14">
      <c r="A269">
        <v>9</v>
      </c>
      <c r="B269" s="407">
        <v>45770</v>
      </c>
      <c r="C269" t="s">
        <v>156</v>
      </c>
      <c r="E269" t="s">
        <v>2806</v>
      </c>
      <c r="F269" s="430">
        <v>0.39583333333333331</v>
      </c>
      <c r="G269" s="430">
        <v>0.40277777777777779</v>
      </c>
      <c r="H269">
        <f>ROUND((Table89[[#This Row],[End Time]]-Table89[[#This Row],[Start Time]])*1440,0)</f>
        <v>10</v>
      </c>
      <c r="I269" t="s">
        <v>2370</v>
      </c>
      <c r="L269" t="s">
        <v>172</v>
      </c>
      <c r="M269" t="s">
        <v>1655</v>
      </c>
      <c r="N269" t="s">
        <v>2826</v>
      </c>
    </row>
    <row r="270" spans="1:14">
      <c r="A270">
        <v>9</v>
      </c>
      <c r="B270" s="407">
        <v>45770</v>
      </c>
      <c r="C270" t="s">
        <v>226</v>
      </c>
      <c r="D270" t="s">
        <v>193</v>
      </c>
      <c r="E270" t="s">
        <v>2806</v>
      </c>
      <c r="F270" s="430">
        <v>0.40277777777777779</v>
      </c>
      <c r="G270" s="430">
        <v>0.41249999999999998</v>
      </c>
      <c r="H270">
        <f>ROUND((Table89[[#This Row],[End Time]]-Table89[[#This Row],[Start Time]])*1440,0)</f>
        <v>14</v>
      </c>
      <c r="I270" t="s">
        <v>2371</v>
      </c>
      <c r="L270" t="s">
        <v>172</v>
      </c>
      <c r="M270" t="s">
        <v>1655</v>
      </c>
      <c r="N270" t="s">
        <v>2826</v>
      </c>
    </row>
    <row r="271" spans="1:14">
      <c r="A271">
        <v>9</v>
      </c>
      <c r="B271" s="407">
        <v>45770</v>
      </c>
      <c r="C271" t="s">
        <v>29</v>
      </c>
      <c r="E271" t="s">
        <v>2806</v>
      </c>
      <c r="F271" s="430">
        <v>0.41249999999999998</v>
      </c>
      <c r="G271" s="430">
        <v>0.41666666666666669</v>
      </c>
      <c r="H271">
        <f>ROUND((Table89[[#This Row],[End Time]]-Table89[[#This Row],[Start Time]])*1440,0)</f>
        <v>6</v>
      </c>
      <c r="I271" t="s">
        <v>2372</v>
      </c>
      <c r="L271" t="s">
        <v>172</v>
      </c>
      <c r="M271" t="s">
        <v>1655</v>
      </c>
      <c r="N271" t="s">
        <v>2826</v>
      </c>
    </row>
    <row r="272" spans="1:14">
      <c r="A272">
        <v>9</v>
      </c>
      <c r="B272" s="407">
        <v>45770</v>
      </c>
      <c r="C272" t="s">
        <v>1030</v>
      </c>
      <c r="E272" t="s">
        <v>2806</v>
      </c>
      <c r="F272" s="430">
        <v>0.41666666666666669</v>
      </c>
      <c r="G272" s="430">
        <v>0.4375</v>
      </c>
      <c r="H272">
        <f>ROUND((Table89[[#This Row],[End Time]]-Table89[[#This Row],[Start Time]])*1440,0)</f>
        <v>30</v>
      </c>
      <c r="I272" t="s">
        <v>148</v>
      </c>
      <c r="L272" t="s">
        <v>172</v>
      </c>
      <c r="M272" t="s">
        <v>1655</v>
      </c>
      <c r="N272" t="s">
        <v>2826</v>
      </c>
    </row>
    <row r="273" spans="1:14">
      <c r="A273">
        <v>9</v>
      </c>
      <c r="B273" s="407">
        <v>45770</v>
      </c>
      <c r="C273" t="s">
        <v>1830</v>
      </c>
      <c r="D273" t="s">
        <v>193</v>
      </c>
      <c r="E273" t="s">
        <v>2806</v>
      </c>
      <c r="F273" s="430">
        <v>0.4375</v>
      </c>
      <c r="G273" s="430">
        <v>0.44722222222222224</v>
      </c>
      <c r="H273">
        <f>ROUND((Table89[[#This Row],[End Time]]-Table89[[#This Row],[Start Time]])*1440,0)</f>
        <v>14</v>
      </c>
      <c r="I273" t="s">
        <v>2373</v>
      </c>
      <c r="L273" t="s">
        <v>172</v>
      </c>
      <c r="M273" t="s">
        <v>1655</v>
      </c>
      <c r="N273" t="s">
        <v>2826</v>
      </c>
    </row>
    <row r="274" spans="1:14">
      <c r="A274">
        <v>9</v>
      </c>
      <c r="B274" s="407">
        <v>45770</v>
      </c>
      <c r="C274" t="s">
        <v>2839</v>
      </c>
      <c r="D274" t="s">
        <v>193</v>
      </c>
      <c r="E274" t="s">
        <v>2806</v>
      </c>
      <c r="F274" s="430">
        <v>0.44722222222222224</v>
      </c>
      <c r="G274" s="430">
        <v>0.49513888888888891</v>
      </c>
      <c r="H274">
        <f>ROUND((Table89[[#This Row],[End Time]]-Table89[[#This Row],[Start Time]])*1440,0)</f>
        <v>69</v>
      </c>
      <c r="I274" t="s">
        <v>2374</v>
      </c>
      <c r="L274" t="s">
        <v>172</v>
      </c>
      <c r="M274" t="s">
        <v>1655</v>
      </c>
      <c r="N274" t="s">
        <v>2826</v>
      </c>
    </row>
    <row r="275" spans="1:14">
      <c r="A275">
        <v>9</v>
      </c>
      <c r="B275" s="407">
        <v>45770</v>
      </c>
      <c r="C275" t="s">
        <v>1289</v>
      </c>
      <c r="E275" t="s">
        <v>2806</v>
      </c>
      <c r="F275" s="430">
        <v>0.49513888888888891</v>
      </c>
      <c r="G275" s="430">
        <v>0.49791666666666667</v>
      </c>
      <c r="H275">
        <f>ROUND((Table89[[#This Row],[End Time]]-Table89[[#This Row],[Start Time]])*1440,0)</f>
        <v>4</v>
      </c>
      <c r="I275" t="s">
        <v>2375</v>
      </c>
      <c r="L275" t="s">
        <v>172</v>
      </c>
      <c r="M275" t="s">
        <v>1655</v>
      </c>
      <c r="N275" t="s">
        <v>2826</v>
      </c>
    </row>
    <row r="276" spans="1:14">
      <c r="A276">
        <v>9</v>
      </c>
      <c r="B276" s="407">
        <v>45770</v>
      </c>
      <c r="C276" t="s">
        <v>32</v>
      </c>
      <c r="E276" t="s">
        <v>2806</v>
      </c>
      <c r="F276" s="430">
        <v>0.49791666666666667</v>
      </c>
      <c r="G276" s="430">
        <v>0.50069444444444444</v>
      </c>
      <c r="H276">
        <f>ROUND((Table89[[#This Row],[End Time]]-Table89[[#This Row],[Start Time]])*1440,0)</f>
        <v>4</v>
      </c>
      <c r="I276" t="s">
        <v>2376</v>
      </c>
      <c r="L276" t="s">
        <v>172</v>
      </c>
      <c r="M276" t="s">
        <v>1655</v>
      </c>
      <c r="N276" t="s">
        <v>2826</v>
      </c>
    </row>
    <row r="277" spans="1:14">
      <c r="A277">
        <v>9</v>
      </c>
      <c r="B277" s="407">
        <v>45770</v>
      </c>
      <c r="C277" t="s">
        <v>32</v>
      </c>
      <c r="E277" t="s">
        <v>2806</v>
      </c>
      <c r="F277" s="430">
        <v>0.50069444444444444</v>
      </c>
      <c r="G277" s="430">
        <v>0.50347222222222221</v>
      </c>
      <c r="H277">
        <f>ROUND((Table89[[#This Row],[End Time]]-Table89[[#This Row],[Start Time]])*1440,0)</f>
        <v>4</v>
      </c>
      <c r="I277" t="s">
        <v>2377</v>
      </c>
      <c r="L277" t="s">
        <v>172</v>
      </c>
      <c r="M277" t="s">
        <v>1655</v>
      </c>
      <c r="N277" t="s">
        <v>2826</v>
      </c>
    </row>
    <row r="278" spans="1:14">
      <c r="A278">
        <v>9</v>
      </c>
      <c r="B278" s="407">
        <v>45770</v>
      </c>
      <c r="C278" t="s">
        <v>32</v>
      </c>
      <c r="E278" t="s">
        <v>2806</v>
      </c>
      <c r="F278" s="430">
        <v>0.50347222222222221</v>
      </c>
      <c r="G278" s="430">
        <v>0.51041666666666663</v>
      </c>
      <c r="H278">
        <f>ROUND((Table89[[#This Row],[End Time]]-Table89[[#This Row],[Start Time]])*1440,0)</f>
        <v>10</v>
      </c>
      <c r="I278" t="s">
        <v>2378</v>
      </c>
      <c r="L278" t="s">
        <v>172</v>
      </c>
      <c r="M278" t="s">
        <v>1655</v>
      </c>
      <c r="N278" t="s">
        <v>2826</v>
      </c>
    </row>
    <row r="279" spans="1:14">
      <c r="A279">
        <v>9</v>
      </c>
      <c r="B279" s="407">
        <v>45770</v>
      </c>
      <c r="C279" t="s">
        <v>1030</v>
      </c>
      <c r="E279" t="s">
        <v>2806</v>
      </c>
      <c r="F279" s="430">
        <v>0.51041666666666663</v>
      </c>
      <c r="G279" s="430">
        <v>0.54166666666666663</v>
      </c>
      <c r="H279">
        <f>ROUND((Table89[[#This Row],[End Time]]-Table89[[#This Row],[Start Time]])*1440,0)</f>
        <v>45</v>
      </c>
      <c r="I279" t="s">
        <v>148</v>
      </c>
      <c r="L279" t="s">
        <v>172</v>
      </c>
      <c r="M279" t="s">
        <v>1655</v>
      </c>
      <c r="N279" t="s">
        <v>2826</v>
      </c>
    </row>
    <row r="280" spans="1:14">
      <c r="A280">
        <v>9</v>
      </c>
      <c r="B280" s="407">
        <v>45770</v>
      </c>
      <c r="C280" t="s">
        <v>1030</v>
      </c>
      <c r="E280" t="s">
        <v>2806</v>
      </c>
      <c r="F280" s="430">
        <v>0.54166666666666663</v>
      </c>
      <c r="G280" s="430">
        <v>0.56944444444444442</v>
      </c>
      <c r="H280">
        <f>ROUND((Table89[[#This Row],[End Time]]-Table89[[#This Row],[Start Time]])*1440,0)</f>
        <v>40</v>
      </c>
      <c r="I280" t="s">
        <v>2379</v>
      </c>
      <c r="L280" t="s">
        <v>172</v>
      </c>
      <c r="M280" t="s">
        <v>1655</v>
      </c>
      <c r="N280" t="s">
        <v>2826</v>
      </c>
    </row>
    <row r="281" spans="1:14">
      <c r="A281">
        <v>9</v>
      </c>
      <c r="B281" s="407">
        <v>45770</v>
      </c>
      <c r="C281" t="s">
        <v>32</v>
      </c>
      <c r="E281" t="s">
        <v>2806</v>
      </c>
      <c r="F281" s="430">
        <v>0.56944444444444442</v>
      </c>
      <c r="G281" s="430">
        <v>0.57291666666666663</v>
      </c>
      <c r="H281">
        <f>ROUND((Table89[[#This Row],[End Time]]-Table89[[#This Row],[Start Time]])*1440,0)</f>
        <v>5</v>
      </c>
      <c r="I281" t="s">
        <v>2352</v>
      </c>
      <c r="L281" t="s">
        <v>172</v>
      </c>
      <c r="M281" t="s">
        <v>1655</v>
      </c>
      <c r="N281" t="s">
        <v>2826</v>
      </c>
    </row>
    <row r="282" spans="1:14">
      <c r="A282">
        <v>9</v>
      </c>
      <c r="B282" s="407">
        <v>45770</v>
      </c>
      <c r="C282" t="s">
        <v>32</v>
      </c>
      <c r="D282" t="s">
        <v>193</v>
      </c>
      <c r="E282" t="s">
        <v>2806</v>
      </c>
      <c r="F282" s="430">
        <v>0.57291666666666663</v>
      </c>
      <c r="G282" s="430">
        <v>0.57708333333333328</v>
      </c>
      <c r="H282">
        <f>ROUND((Table89[[#This Row],[End Time]]-Table89[[#This Row],[Start Time]])*1440,0)</f>
        <v>6</v>
      </c>
      <c r="I282" t="s">
        <v>2380</v>
      </c>
      <c r="L282" t="s">
        <v>172</v>
      </c>
      <c r="M282" t="s">
        <v>1655</v>
      </c>
      <c r="N282" t="s">
        <v>2826</v>
      </c>
    </row>
    <row r="283" spans="1:14">
      <c r="A283">
        <v>9</v>
      </c>
      <c r="B283" s="407">
        <v>45770</v>
      </c>
      <c r="C283" t="s">
        <v>2843</v>
      </c>
      <c r="E283" t="s">
        <v>2806</v>
      </c>
      <c r="F283" s="430">
        <v>7.7083333333333337E-2</v>
      </c>
      <c r="G283" s="430">
        <v>8.611111111111111E-2</v>
      </c>
      <c r="H283">
        <f>ROUND((Table89[[#This Row],[End Time]]-Table89[[#This Row],[Start Time]])*1440,0)</f>
        <v>13</v>
      </c>
      <c r="I283" t="s">
        <v>2381</v>
      </c>
      <c r="L283" t="s">
        <v>172</v>
      </c>
      <c r="M283" t="s">
        <v>1655</v>
      </c>
      <c r="N283" t="s">
        <v>2826</v>
      </c>
    </row>
    <row r="284" spans="1:14">
      <c r="A284">
        <v>9</v>
      </c>
      <c r="B284" s="407">
        <v>45770</v>
      </c>
      <c r="C284" t="s">
        <v>83</v>
      </c>
      <c r="E284" t="s">
        <v>2806</v>
      </c>
      <c r="F284" s="430">
        <v>8.611111111111111E-2</v>
      </c>
      <c r="G284" s="430">
        <v>8.7499999999999994E-2</v>
      </c>
      <c r="H284">
        <f>ROUND((Table89[[#This Row],[End Time]]-Table89[[#This Row],[Start Time]])*1440,0)</f>
        <v>2</v>
      </c>
      <c r="I284" t="s">
        <v>2382</v>
      </c>
      <c r="L284" t="s">
        <v>172</v>
      </c>
      <c r="M284" t="s">
        <v>1655</v>
      </c>
      <c r="N284" t="s">
        <v>2826</v>
      </c>
    </row>
    <row r="285" spans="1:14">
      <c r="A285">
        <v>9</v>
      </c>
      <c r="B285" s="407">
        <v>45770</v>
      </c>
      <c r="C285" t="s">
        <v>36</v>
      </c>
      <c r="E285" t="s">
        <v>2806</v>
      </c>
      <c r="F285" s="430">
        <v>8.7499999999999994E-2</v>
      </c>
      <c r="G285" s="430">
        <v>8.819444444444445E-2</v>
      </c>
      <c r="H285">
        <f>ROUND((Table89[[#This Row],[End Time]]-Table89[[#This Row],[Start Time]])*1440,0)</f>
        <v>1</v>
      </c>
      <c r="I285" t="s">
        <v>2383</v>
      </c>
      <c r="L285" t="s">
        <v>172</v>
      </c>
      <c r="M285" t="s">
        <v>1655</v>
      </c>
      <c r="N285" t="s">
        <v>2826</v>
      </c>
    </row>
    <row r="286" spans="1:14">
      <c r="A286">
        <v>9</v>
      </c>
      <c r="B286" s="407">
        <v>45770</v>
      </c>
      <c r="C286" t="s">
        <v>36</v>
      </c>
      <c r="E286" t="s">
        <v>2806</v>
      </c>
      <c r="F286" s="430">
        <v>8.819444444444445E-2</v>
      </c>
      <c r="G286" s="430">
        <v>8.8888888888888892E-2</v>
      </c>
      <c r="H286">
        <f>ROUND((Table89[[#This Row],[End Time]]-Table89[[#This Row],[Start Time]])*1440,0)</f>
        <v>1</v>
      </c>
      <c r="I286" t="s">
        <v>2384</v>
      </c>
      <c r="L286" t="s">
        <v>172</v>
      </c>
      <c r="M286" t="s">
        <v>1655</v>
      </c>
      <c r="N286" t="s">
        <v>2826</v>
      </c>
    </row>
    <row r="287" spans="1:14">
      <c r="A287">
        <v>9</v>
      </c>
      <c r="B287" s="407">
        <v>45770</v>
      </c>
      <c r="C287" t="s">
        <v>41</v>
      </c>
      <c r="D287" t="s">
        <v>193</v>
      </c>
      <c r="E287" t="s">
        <v>2806</v>
      </c>
      <c r="F287" s="430">
        <v>8.8888888888888892E-2</v>
      </c>
      <c r="G287" s="430">
        <v>9.2361111111111116E-2</v>
      </c>
      <c r="H287">
        <f>ROUND((Table89[[#This Row],[End Time]]-Table89[[#This Row],[Start Time]])*1440,0)</f>
        <v>5</v>
      </c>
      <c r="I287" t="s">
        <v>2385</v>
      </c>
      <c r="L287" t="s">
        <v>172</v>
      </c>
      <c r="M287" t="s">
        <v>1655</v>
      </c>
      <c r="N287" t="s">
        <v>2826</v>
      </c>
    </row>
    <row r="288" spans="1:14">
      <c r="A288">
        <v>9</v>
      </c>
      <c r="B288" s="407">
        <v>45770</v>
      </c>
      <c r="C288" t="s">
        <v>36</v>
      </c>
      <c r="D288" t="s">
        <v>193</v>
      </c>
      <c r="E288" t="s">
        <v>2806</v>
      </c>
      <c r="F288" s="430">
        <v>9.2361111111111116E-2</v>
      </c>
      <c r="G288" s="430">
        <v>9.2361111111111116E-2</v>
      </c>
      <c r="H288">
        <f>ROUND((Table89[[#This Row],[End Time]]-Table89[[#This Row],[Start Time]])*1440,0)</f>
        <v>0</v>
      </c>
      <c r="I288" t="s">
        <v>2386</v>
      </c>
      <c r="L288" t="s">
        <v>172</v>
      </c>
      <c r="M288" t="s">
        <v>1655</v>
      </c>
      <c r="N288" t="s">
        <v>2826</v>
      </c>
    </row>
    <row r="289" spans="1:14">
      <c r="A289">
        <v>9</v>
      </c>
      <c r="B289" s="407">
        <v>45770</v>
      </c>
      <c r="C289" t="s">
        <v>2843</v>
      </c>
      <c r="E289" t="s">
        <v>2806</v>
      </c>
      <c r="F289" s="430">
        <v>9.2361111111111116E-2</v>
      </c>
      <c r="G289" s="430">
        <v>9.8611111111111108E-2</v>
      </c>
      <c r="H289">
        <f>ROUND((Table89[[#This Row],[End Time]]-Table89[[#This Row],[Start Time]])*1440,0)</f>
        <v>9</v>
      </c>
      <c r="I289" t="s">
        <v>2387</v>
      </c>
      <c r="L289" t="s">
        <v>172</v>
      </c>
      <c r="M289" t="s">
        <v>1655</v>
      </c>
      <c r="N289" t="s">
        <v>2826</v>
      </c>
    </row>
    <row r="290" spans="1:14">
      <c r="A290">
        <v>9</v>
      </c>
      <c r="B290" s="407">
        <v>45770</v>
      </c>
      <c r="C290" t="s">
        <v>2843</v>
      </c>
      <c r="E290" t="s">
        <v>2806</v>
      </c>
      <c r="F290" s="430">
        <v>9.8611111111111108E-2</v>
      </c>
      <c r="G290" s="430">
        <v>0.1</v>
      </c>
      <c r="H290">
        <f>ROUND((Table89[[#This Row],[End Time]]-Table89[[#This Row],[Start Time]])*1440,0)</f>
        <v>2</v>
      </c>
      <c r="I290" t="s">
        <v>2388</v>
      </c>
      <c r="L290" t="s">
        <v>172</v>
      </c>
      <c r="M290" t="s">
        <v>1655</v>
      </c>
      <c r="N290" t="s">
        <v>2826</v>
      </c>
    </row>
    <row r="291" spans="1:14">
      <c r="A291">
        <v>9</v>
      </c>
      <c r="B291" s="407">
        <v>45770</v>
      </c>
      <c r="C291" t="s">
        <v>226</v>
      </c>
      <c r="D291" t="s">
        <v>193</v>
      </c>
      <c r="E291" t="s">
        <v>2806</v>
      </c>
      <c r="F291" s="430">
        <v>0.1</v>
      </c>
      <c r="G291" s="430">
        <v>0.10555555555555556</v>
      </c>
      <c r="H291">
        <f>ROUND((Table89[[#This Row],[End Time]]-Table89[[#This Row],[Start Time]])*1440,0)</f>
        <v>8</v>
      </c>
      <c r="I291" t="s">
        <v>2389</v>
      </c>
      <c r="L291" t="s">
        <v>172</v>
      </c>
      <c r="M291" t="s">
        <v>1655</v>
      </c>
      <c r="N291" t="s">
        <v>2826</v>
      </c>
    </row>
    <row r="292" spans="1:14">
      <c r="A292">
        <v>9</v>
      </c>
      <c r="B292" s="407">
        <v>45770</v>
      </c>
      <c r="C292" t="s">
        <v>29</v>
      </c>
      <c r="E292" t="s">
        <v>2806</v>
      </c>
      <c r="F292" s="430">
        <v>0.10555555555555556</v>
      </c>
      <c r="G292" s="430">
        <v>0.10625</v>
      </c>
      <c r="H292">
        <f>ROUND((Table89[[#This Row],[End Time]]-Table89[[#This Row],[Start Time]])*1440,0)</f>
        <v>1</v>
      </c>
      <c r="I292" t="s">
        <v>2391</v>
      </c>
      <c r="L292" t="s">
        <v>172</v>
      </c>
      <c r="M292" t="s">
        <v>1655</v>
      </c>
      <c r="N292" t="s">
        <v>2826</v>
      </c>
    </row>
    <row r="293" spans="1:14">
      <c r="A293">
        <v>9</v>
      </c>
      <c r="B293" s="407">
        <v>45770</v>
      </c>
      <c r="C293" t="s">
        <v>83</v>
      </c>
      <c r="D293" t="s">
        <v>193</v>
      </c>
      <c r="E293" t="s">
        <v>2806</v>
      </c>
      <c r="F293" s="430">
        <v>0.10625</v>
      </c>
      <c r="G293" s="430">
        <v>0.1076388888888889</v>
      </c>
      <c r="H293">
        <f>ROUND((Table89[[#This Row],[End Time]]-Table89[[#This Row],[Start Time]])*1440,0)</f>
        <v>2</v>
      </c>
      <c r="I293" t="s">
        <v>2392</v>
      </c>
      <c r="L293" t="s">
        <v>172</v>
      </c>
      <c r="M293" t="s">
        <v>1655</v>
      </c>
      <c r="N293" t="s">
        <v>2826</v>
      </c>
    </row>
    <row r="294" spans="1:14">
      <c r="A294">
        <v>9</v>
      </c>
      <c r="B294" s="407">
        <v>45770</v>
      </c>
      <c r="C294" t="s">
        <v>29</v>
      </c>
      <c r="D294" t="s">
        <v>193</v>
      </c>
      <c r="E294" t="s">
        <v>2806</v>
      </c>
      <c r="F294" s="430">
        <v>0.1076388888888889</v>
      </c>
      <c r="G294" s="430">
        <v>0.11388888888888889</v>
      </c>
      <c r="H294">
        <f>ROUND((Table89[[#This Row],[End Time]]-Table89[[#This Row],[Start Time]])*1440,0)</f>
        <v>9</v>
      </c>
      <c r="I294" t="s">
        <v>2393</v>
      </c>
      <c r="L294" t="s">
        <v>172</v>
      </c>
      <c r="M294" t="s">
        <v>1655</v>
      </c>
      <c r="N294" t="s">
        <v>2826</v>
      </c>
    </row>
    <row r="295" spans="1:14">
      <c r="A295">
        <v>9</v>
      </c>
      <c r="B295" s="407">
        <v>45770</v>
      </c>
      <c r="C295" t="s">
        <v>32</v>
      </c>
      <c r="E295" t="s">
        <v>2806</v>
      </c>
      <c r="F295" s="430">
        <v>0.11388888888888889</v>
      </c>
      <c r="G295" s="430">
        <v>0.125</v>
      </c>
      <c r="H295">
        <f>ROUND((Table89[[#This Row],[End Time]]-Table89[[#This Row],[Start Time]])*1440,0)</f>
        <v>16</v>
      </c>
      <c r="I295" t="s">
        <v>2394</v>
      </c>
      <c r="L295" t="s">
        <v>172</v>
      </c>
      <c r="M295" t="s">
        <v>1655</v>
      </c>
      <c r="N295" t="s">
        <v>2826</v>
      </c>
    </row>
    <row r="296" spans="1:14">
      <c r="A296">
        <v>11</v>
      </c>
      <c r="B296" s="407">
        <v>45780</v>
      </c>
      <c r="C296" t="s">
        <v>25</v>
      </c>
      <c r="E296" t="s">
        <v>2806</v>
      </c>
      <c r="F296" s="430">
        <v>0.27777777777777779</v>
      </c>
      <c r="G296" s="430">
        <v>0.30486111111111114</v>
      </c>
      <c r="H296">
        <f>ROUND((Table89[[#This Row],[End Time]]-Table89[[#This Row],[Start Time]])*1440,0)</f>
        <v>39</v>
      </c>
      <c r="I296" t="s">
        <v>2468</v>
      </c>
      <c r="L296" t="s">
        <v>172</v>
      </c>
      <c r="M296" t="s">
        <v>2467</v>
      </c>
      <c r="N296" t="s">
        <v>2826</v>
      </c>
    </row>
    <row r="297" spans="1:14">
      <c r="A297">
        <v>11</v>
      </c>
      <c r="B297" s="407">
        <v>45780</v>
      </c>
      <c r="C297" t="s">
        <v>25</v>
      </c>
      <c r="E297" t="s">
        <v>2806</v>
      </c>
      <c r="F297" s="430">
        <v>0.30486111111111114</v>
      </c>
      <c r="G297" s="430">
        <v>0.30694444444444446</v>
      </c>
      <c r="H297">
        <f>ROUND((Table89[[#This Row],[End Time]]-Table89[[#This Row],[Start Time]])*1440,0)</f>
        <v>3</v>
      </c>
      <c r="I297" t="s">
        <v>2469</v>
      </c>
      <c r="L297" t="s">
        <v>172</v>
      </c>
      <c r="M297" t="s">
        <v>2467</v>
      </c>
      <c r="N297" t="s">
        <v>2826</v>
      </c>
    </row>
    <row r="298" spans="1:14">
      <c r="A298">
        <v>11</v>
      </c>
      <c r="B298" s="407">
        <v>45780</v>
      </c>
      <c r="C298" t="s">
        <v>29</v>
      </c>
      <c r="E298" t="s">
        <v>2806</v>
      </c>
      <c r="F298" s="430">
        <v>0.30694444444444446</v>
      </c>
      <c r="G298" s="430">
        <v>0.31874999999999998</v>
      </c>
      <c r="H298">
        <f>ROUND((Table89[[#This Row],[End Time]]-Table89[[#This Row],[Start Time]])*1440,0)</f>
        <v>17</v>
      </c>
      <c r="I298" t="s">
        <v>2437</v>
      </c>
      <c r="L298" t="s">
        <v>172</v>
      </c>
      <c r="M298" t="s">
        <v>2467</v>
      </c>
      <c r="N298" t="s">
        <v>2826</v>
      </c>
    </row>
    <row r="299" spans="1:14">
      <c r="A299">
        <v>11</v>
      </c>
      <c r="B299" s="407">
        <v>45780</v>
      </c>
      <c r="C299" t="s">
        <v>32</v>
      </c>
      <c r="E299" t="s">
        <v>2806</v>
      </c>
      <c r="F299" s="430">
        <v>0.31874999999999998</v>
      </c>
      <c r="G299" s="430">
        <v>0.32013888888888886</v>
      </c>
      <c r="H299">
        <f>ROUND((Table89[[#This Row],[End Time]]-Table89[[#This Row],[Start Time]])*1440,0)</f>
        <v>2</v>
      </c>
      <c r="I299" t="s">
        <v>2438</v>
      </c>
      <c r="L299" t="s">
        <v>172</v>
      </c>
      <c r="M299" t="s">
        <v>2467</v>
      </c>
      <c r="N299" t="s">
        <v>2826</v>
      </c>
    </row>
    <row r="300" spans="1:14">
      <c r="A300">
        <v>11</v>
      </c>
      <c r="B300" s="407">
        <v>45780</v>
      </c>
      <c r="C300" t="s">
        <v>2847</v>
      </c>
      <c r="D300" t="s">
        <v>184</v>
      </c>
      <c r="E300" t="s">
        <v>2806</v>
      </c>
      <c r="F300" s="430">
        <v>0.32013888888888886</v>
      </c>
      <c r="G300" s="430">
        <v>0.32291666666666669</v>
      </c>
      <c r="H300">
        <f>ROUND((Table89[[#This Row],[End Time]]-Table89[[#This Row],[Start Time]])*1440,0)</f>
        <v>4</v>
      </c>
      <c r="I300" t="s">
        <v>2470</v>
      </c>
      <c r="L300" t="s">
        <v>172</v>
      </c>
      <c r="M300" t="s">
        <v>2467</v>
      </c>
      <c r="N300" t="s">
        <v>2826</v>
      </c>
    </row>
    <row r="301" spans="1:14">
      <c r="A301">
        <v>11</v>
      </c>
      <c r="B301" s="407">
        <v>45780</v>
      </c>
      <c r="C301" t="s">
        <v>32</v>
      </c>
      <c r="E301" t="s">
        <v>2806</v>
      </c>
      <c r="F301" s="430">
        <v>0.32291666666666669</v>
      </c>
      <c r="G301" s="430">
        <v>0.32361111111111113</v>
      </c>
      <c r="H301">
        <f>ROUND((Table89[[#This Row],[End Time]]-Table89[[#This Row],[Start Time]])*1440,0)</f>
        <v>1</v>
      </c>
      <c r="I301" t="s">
        <v>2438</v>
      </c>
      <c r="L301" t="s">
        <v>172</v>
      </c>
      <c r="M301" t="s">
        <v>2467</v>
      </c>
      <c r="N301" t="s">
        <v>2826</v>
      </c>
    </row>
    <row r="302" spans="1:14">
      <c r="A302">
        <v>11</v>
      </c>
      <c r="B302" s="407">
        <v>45780</v>
      </c>
      <c r="C302" t="s">
        <v>32</v>
      </c>
      <c r="D302" t="s">
        <v>188</v>
      </c>
      <c r="E302" t="s">
        <v>2806</v>
      </c>
      <c r="F302" s="430">
        <v>0.32361111111111113</v>
      </c>
      <c r="G302" s="430">
        <v>0.32430555555555557</v>
      </c>
      <c r="H302">
        <f>ROUND((Table89[[#This Row],[End Time]]-Table89[[#This Row],[Start Time]])*1440,0)</f>
        <v>1</v>
      </c>
      <c r="I302" t="s">
        <v>2471</v>
      </c>
      <c r="L302" t="s">
        <v>172</v>
      </c>
      <c r="M302" t="s">
        <v>2467</v>
      </c>
      <c r="N302" t="s">
        <v>2826</v>
      </c>
    </row>
    <row r="303" spans="1:14">
      <c r="A303">
        <v>11</v>
      </c>
      <c r="B303" s="407">
        <v>45780</v>
      </c>
      <c r="C303" t="s">
        <v>2847</v>
      </c>
      <c r="D303" t="s">
        <v>188</v>
      </c>
      <c r="E303" t="s">
        <v>2806</v>
      </c>
      <c r="F303" s="430">
        <v>0.32430555555555557</v>
      </c>
      <c r="G303" s="430">
        <v>0.32847222222222222</v>
      </c>
      <c r="H303">
        <f>ROUND((Table89[[#This Row],[End Time]]-Table89[[#This Row],[Start Time]])*1440,0)</f>
        <v>6</v>
      </c>
      <c r="I303" t="s">
        <v>2472</v>
      </c>
      <c r="L303" t="s">
        <v>172</v>
      </c>
      <c r="M303" t="s">
        <v>2467</v>
      </c>
      <c r="N303" t="s">
        <v>2826</v>
      </c>
    </row>
    <row r="304" spans="1:14">
      <c r="A304">
        <v>11</v>
      </c>
      <c r="B304" s="407">
        <v>45780</v>
      </c>
      <c r="C304" t="s">
        <v>36</v>
      </c>
      <c r="E304" t="s">
        <v>2806</v>
      </c>
      <c r="F304" s="430">
        <v>0.32847222222222222</v>
      </c>
      <c r="G304" s="430">
        <v>0.3298611111111111</v>
      </c>
      <c r="H304">
        <f>ROUND((Table89[[#This Row],[End Time]]-Table89[[#This Row],[Start Time]])*1440,0)</f>
        <v>2</v>
      </c>
      <c r="I304" t="s">
        <v>2473</v>
      </c>
      <c r="L304" t="s">
        <v>172</v>
      </c>
      <c r="M304" t="s">
        <v>2467</v>
      </c>
      <c r="N304" t="s">
        <v>2826</v>
      </c>
    </row>
    <row r="305" spans="1:14">
      <c r="A305">
        <v>11</v>
      </c>
      <c r="B305" s="407">
        <v>45780</v>
      </c>
      <c r="C305" t="s">
        <v>2847</v>
      </c>
      <c r="D305" t="s">
        <v>188</v>
      </c>
      <c r="E305" t="s">
        <v>2806</v>
      </c>
      <c r="F305" s="430">
        <v>0.3298611111111111</v>
      </c>
      <c r="G305" s="430">
        <v>0.3347222222222222</v>
      </c>
      <c r="H305">
        <f>ROUND((Table89[[#This Row],[End Time]]-Table89[[#This Row],[Start Time]])*1440,0)</f>
        <v>7</v>
      </c>
      <c r="I305" t="s">
        <v>2474</v>
      </c>
      <c r="L305" t="s">
        <v>172</v>
      </c>
      <c r="M305" t="s">
        <v>2467</v>
      </c>
      <c r="N305" t="s">
        <v>2826</v>
      </c>
    </row>
    <row r="306" spans="1:14">
      <c r="A306">
        <v>11</v>
      </c>
      <c r="B306" s="407">
        <v>45780</v>
      </c>
      <c r="C306" t="s">
        <v>2847</v>
      </c>
      <c r="D306" t="s">
        <v>184</v>
      </c>
      <c r="E306" t="s">
        <v>2806</v>
      </c>
      <c r="F306" s="430">
        <v>0.3347222222222222</v>
      </c>
      <c r="G306" s="430">
        <v>0.33888888888888891</v>
      </c>
      <c r="H306">
        <f>ROUND((Table89[[#This Row],[End Time]]-Table89[[#This Row],[Start Time]])*1440,0)</f>
        <v>6</v>
      </c>
      <c r="I306" t="s">
        <v>2475</v>
      </c>
      <c r="L306" t="s">
        <v>172</v>
      </c>
      <c r="M306" t="s">
        <v>2467</v>
      </c>
      <c r="N306" t="s">
        <v>2826</v>
      </c>
    </row>
    <row r="307" spans="1:14">
      <c r="A307">
        <v>11</v>
      </c>
      <c r="B307" s="407">
        <v>45780</v>
      </c>
      <c r="C307" t="s">
        <v>2838</v>
      </c>
      <c r="E307" t="s">
        <v>2806</v>
      </c>
      <c r="F307" s="430">
        <v>0.33888888888888891</v>
      </c>
      <c r="G307" s="430">
        <v>0.34027777777777779</v>
      </c>
      <c r="H307">
        <f>ROUND((Table89[[#This Row],[End Time]]-Table89[[#This Row],[Start Time]])*1440,0)</f>
        <v>2</v>
      </c>
      <c r="I307" t="s">
        <v>2476</v>
      </c>
      <c r="L307" t="s">
        <v>172</v>
      </c>
      <c r="M307" t="s">
        <v>2467</v>
      </c>
      <c r="N307" t="s">
        <v>2826</v>
      </c>
    </row>
    <row r="308" spans="1:14">
      <c r="A308">
        <v>11</v>
      </c>
      <c r="B308" s="407">
        <v>45780</v>
      </c>
      <c r="C308" t="s">
        <v>1089</v>
      </c>
      <c r="E308" t="s">
        <v>2806</v>
      </c>
      <c r="F308" s="430">
        <v>0.34027777777777779</v>
      </c>
      <c r="G308" s="430">
        <v>0.34236111111111112</v>
      </c>
      <c r="H308">
        <f>ROUND((Table89[[#This Row],[End Time]]-Table89[[#This Row],[Start Time]])*1440,0)</f>
        <v>3</v>
      </c>
      <c r="I308" t="s">
        <v>2477</v>
      </c>
      <c r="L308" t="s">
        <v>172</v>
      </c>
      <c r="M308" t="s">
        <v>2467</v>
      </c>
      <c r="N308" t="s">
        <v>2826</v>
      </c>
    </row>
    <row r="309" spans="1:14">
      <c r="A309">
        <v>11</v>
      </c>
      <c r="B309" s="407">
        <v>45780</v>
      </c>
      <c r="C309" t="s">
        <v>1089</v>
      </c>
      <c r="E309" t="s">
        <v>2806</v>
      </c>
      <c r="F309" s="430">
        <v>0.34236111111111112</v>
      </c>
      <c r="G309" s="430">
        <v>0.34305555555555556</v>
      </c>
      <c r="H309">
        <f>ROUND((Table89[[#This Row],[End Time]]-Table89[[#This Row],[Start Time]])*1440,0)</f>
        <v>1</v>
      </c>
      <c r="I309" t="s">
        <v>2478</v>
      </c>
      <c r="L309" t="s">
        <v>172</v>
      </c>
      <c r="M309" t="s">
        <v>2467</v>
      </c>
      <c r="N309" t="s">
        <v>2826</v>
      </c>
    </row>
    <row r="310" spans="1:14">
      <c r="A310">
        <v>11</v>
      </c>
      <c r="B310" s="407">
        <v>45780</v>
      </c>
      <c r="C310" t="s">
        <v>32</v>
      </c>
      <c r="D310" t="s">
        <v>193</v>
      </c>
      <c r="E310" t="s">
        <v>2806</v>
      </c>
      <c r="F310" s="430">
        <v>0.34305555555555556</v>
      </c>
      <c r="G310" s="430">
        <v>0.34513888888888888</v>
      </c>
      <c r="H310">
        <f>ROUND((Table89[[#This Row],[End Time]]-Table89[[#This Row],[Start Time]])*1440,0)</f>
        <v>3</v>
      </c>
      <c r="I310" t="s">
        <v>2479</v>
      </c>
      <c r="L310" t="s">
        <v>172</v>
      </c>
      <c r="M310" t="s">
        <v>2467</v>
      </c>
      <c r="N310" t="s">
        <v>2826</v>
      </c>
    </row>
    <row r="311" spans="1:14">
      <c r="A311">
        <v>11</v>
      </c>
      <c r="B311" s="407">
        <v>45780</v>
      </c>
      <c r="C311" t="s">
        <v>32</v>
      </c>
      <c r="E311" t="s">
        <v>2806</v>
      </c>
      <c r="F311" s="430">
        <v>0.34513888888888888</v>
      </c>
      <c r="G311" s="430">
        <v>0.34722222222222221</v>
      </c>
      <c r="H311">
        <f>ROUND((Table89[[#This Row],[End Time]]-Table89[[#This Row],[Start Time]])*1440,0)</f>
        <v>3</v>
      </c>
      <c r="I311" t="s">
        <v>2438</v>
      </c>
      <c r="L311" t="s">
        <v>172</v>
      </c>
      <c r="M311" t="s">
        <v>2467</v>
      </c>
      <c r="N311" t="s">
        <v>2826</v>
      </c>
    </row>
    <row r="312" spans="1:14">
      <c r="A312">
        <v>11</v>
      </c>
      <c r="B312" s="407">
        <v>45780</v>
      </c>
      <c r="C312" t="s">
        <v>41</v>
      </c>
      <c r="D312" t="s">
        <v>193</v>
      </c>
      <c r="E312" t="s">
        <v>2806</v>
      </c>
      <c r="F312" s="430">
        <v>0.34722222222222221</v>
      </c>
      <c r="G312" s="430">
        <v>0.35208333333333336</v>
      </c>
      <c r="H312">
        <f>ROUND((Table89[[#This Row],[End Time]]-Table89[[#This Row],[Start Time]])*1440,0)</f>
        <v>7</v>
      </c>
      <c r="I312" t="s">
        <v>2480</v>
      </c>
      <c r="L312" t="s">
        <v>172</v>
      </c>
      <c r="M312" t="s">
        <v>2467</v>
      </c>
      <c r="N312" t="s">
        <v>2826</v>
      </c>
    </row>
    <row r="313" spans="1:14">
      <c r="A313">
        <v>11</v>
      </c>
      <c r="B313" s="407">
        <v>45780</v>
      </c>
      <c r="C313" t="s">
        <v>2838</v>
      </c>
      <c r="D313" t="s">
        <v>193</v>
      </c>
      <c r="E313" t="s">
        <v>2806</v>
      </c>
      <c r="F313" s="430">
        <v>0.35208333333333336</v>
      </c>
      <c r="G313" s="430">
        <v>0.37083333333333335</v>
      </c>
      <c r="H313">
        <f>ROUND((Table89[[#This Row],[End Time]]-Table89[[#This Row],[Start Time]])*1440,0)</f>
        <v>27</v>
      </c>
      <c r="I313" t="s">
        <v>2481</v>
      </c>
      <c r="L313" t="s">
        <v>172</v>
      </c>
      <c r="M313" t="s">
        <v>2467</v>
      </c>
      <c r="N313" t="s">
        <v>2826</v>
      </c>
    </row>
    <row r="314" spans="1:14">
      <c r="A314">
        <v>11</v>
      </c>
      <c r="B314" s="407">
        <v>45780</v>
      </c>
      <c r="C314" t="s">
        <v>2837</v>
      </c>
      <c r="D314" t="s">
        <v>193</v>
      </c>
      <c r="E314" t="s">
        <v>2806</v>
      </c>
      <c r="F314" s="430">
        <v>0.37083333333333335</v>
      </c>
      <c r="G314" s="430">
        <v>0.37777777777777777</v>
      </c>
      <c r="H314">
        <f>ROUND((Table89[[#This Row],[End Time]]-Table89[[#This Row],[Start Time]])*1440,0)</f>
        <v>10</v>
      </c>
      <c r="I314" t="s">
        <v>2482</v>
      </c>
      <c r="L314" t="s">
        <v>172</v>
      </c>
      <c r="M314" t="s">
        <v>2467</v>
      </c>
      <c r="N314" t="s">
        <v>2826</v>
      </c>
    </row>
    <row r="315" spans="1:14">
      <c r="A315">
        <v>11</v>
      </c>
      <c r="B315" s="407">
        <v>45780</v>
      </c>
      <c r="C315" t="s">
        <v>29</v>
      </c>
      <c r="E315" t="s">
        <v>2806</v>
      </c>
      <c r="F315" s="430">
        <v>0.37777777777777777</v>
      </c>
      <c r="G315" s="430">
        <v>0.39305555555555555</v>
      </c>
      <c r="H315">
        <f>ROUND((Table89[[#This Row],[End Time]]-Table89[[#This Row],[Start Time]])*1440,0)</f>
        <v>22</v>
      </c>
      <c r="I315" t="s">
        <v>2483</v>
      </c>
      <c r="L315" t="s">
        <v>172</v>
      </c>
      <c r="M315" t="s">
        <v>2467</v>
      </c>
      <c r="N315" t="s">
        <v>2826</v>
      </c>
    </row>
    <row r="316" spans="1:14">
      <c r="A316">
        <v>11</v>
      </c>
      <c r="B316" s="407">
        <v>45780</v>
      </c>
      <c r="C316" t="s">
        <v>36</v>
      </c>
      <c r="E316" t="s">
        <v>2806</v>
      </c>
      <c r="F316" s="430">
        <v>0.39305555555555555</v>
      </c>
      <c r="G316" s="430">
        <v>0.39374999999999999</v>
      </c>
      <c r="H316">
        <f>ROUND((Table89[[#This Row],[End Time]]-Table89[[#This Row],[Start Time]])*1440,0)</f>
        <v>1</v>
      </c>
      <c r="I316" t="s">
        <v>2485</v>
      </c>
      <c r="L316" t="s">
        <v>172</v>
      </c>
      <c r="M316" t="s">
        <v>2467</v>
      </c>
      <c r="N316" t="s">
        <v>2826</v>
      </c>
    </row>
    <row r="317" spans="1:14">
      <c r="A317">
        <v>11</v>
      </c>
      <c r="B317" s="407">
        <v>45780</v>
      </c>
      <c r="C317" t="s">
        <v>41</v>
      </c>
      <c r="D317" t="s">
        <v>193</v>
      </c>
      <c r="E317" t="s">
        <v>2806</v>
      </c>
      <c r="F317" s="430">
        <v>0.39374999999999999</v>
      </c>
      <c r="G317" s="430">
        <v>0.39930555555555558</v>
      </c>
      <c r="H317">
        <f>ROUND((Table89[[#This Row],[End Time]]-Table89[[#This Row],[Start Time]])*1440,0)</f>
        <v>8</v>
      </c>
      <c r="I317" t="s">
        <v>2486</v>
      </c>
      <c r="L317" t="s">
        <v>172</v>
      </c>
      <c r="M317" t="s">
        <v>2467</v>
      </c>
      <c r="N317" t="s">
        <v>2826</v>
      </c>
    </row>
    <row r="318" spans="1:14">
      <c r="A318">
        <v>11</v>
      </c>
      <c r="B318" s="407">
        <v>45780</v>
      </c>
      <c r="C318" t="s">
        <v>2839</v>
      </c>
      <c r="D318" t="s">
        <v>193</v>
      </c>
      <c r="E318" t="s">
        <v>2806</v>
      </c>
      <c r="F318" s="430">
        <v>0.39930555555555558</v>
      </c>
      <c r="G318" s="430">
        <v>0.40069444444444446</v>
      </c>
      <c r="H318">
        <f>ROUND((Table89[[#This Row],[End Time]]-Table89[[#This Row],[Start Time]])*1440,0)</f>
        <v>2</v>
      </c>
      <c r="I318" t="s">
        <v>2487</v>
      </c>
      <c r="L318" t="s">
        <v>172</v>
      </c>
      <c r="M318" t="s">
        <v>2467</v>
      </c>
      <c r="N318" t="s">
        <v>2826</v>
      </c>
    </row>
    <row r="319" spans="1:14">
      <c r="A319">
        <v>11</v>
      </c>
      <c r="B319" s="407">
        <v>45780</v>
      </c>
      <c r="C319" t="s">
        <v>1089</v>
      </c>
      <c r="D319" t="s">
        <v>193</v>
      </c>
      <c r="E319" t="s">
        <v>2806</v>
      </c>
      <c r="F319" s="430">
        <v>0.40069444444444446</v>
      </c>
      <c r="G319" s="430">
        <v>0.41666666666666669</v>
      </c>
      <c r="H319">
        <f>ROUND((Table89[[#This Row],[End Time]]-Table89[[#This Row],[Start Time]])*1440,0)</f>
        <v>23</v>
      </c>
      <c r="I319" t="s">
        <v>2488</v>
      </c>
      <c r="L319" t="s">
        <v>172</v>
      </c>
      <c r="M319" t="s">
        <v>2467</v>
      </c>
      <c r="N319" t="s">
        <v>2826</v>
      </c>
    </row>
    <row r="320" spans="1:14">
      <c r="A320">
        <v>11</v>
      </c>
      <c r="B320" s="407">
        <v>45780</v>
      </c>
      <c r="C320" t="s">
        <v>1022</v>
      </c>
      <c r="E320" t="s">
        <v>2806</v>
      </c>
      <c r="F320" s="430">
        <v>0.41666666666666669</v>
      </c>
      <c r="G320" s="430">
        <v>0.4375</v>
      </c>
      <c r="H320">
        <f>ROUND((Table89[[#This Row],[End Time]]-Table89[[#This Row],[Start Time]])*1440,0)</f>
        <v>30</v>
      </c>
      <c r="I320" t="s">
        <v>2489</v>
      </c>
      <c r="L320" t="s">
        <v>172</v>
      </c>
      <c r="M320" t="s">
        <v>2467</v>
      </c>
      <c r="N320" t="s">
        <v>2826</v>
      </c>
    </row>
    <row r="321" spans="1:14">
      <c r="A321">
        <v>11</v>
      </c>
      <c r="B321" s="407">
        <v>45780</v>
      </c>
      <c r="C321" t="s">
        <v>2847</v>
      </c>
      <c r="D321" t="s">
        <v>272</v>
      </c>
      <c r="E321" t="s">
        <v>2806</v>
      </c>
      <c r="F321" s="430">
        <v>0.4375</v>
      </c>
      <c r="G321" s="430">
        <v>0.4513888888888889</v>
      </c>
      <c r="H321">
        <f>ROUND((Table89[[#This Row],[End Time]]-Table89[[#This Row],[Start Time]])*1440,0)</f>
        <v>20</v>
      </c>
      <c r="I321" t="s">
        <v>2490</v>
      </c>
      <c r="L321" t="s">
        <v>172</v>
      </c>
      <c r="M321" t="s">
        <v>2467</v>
      </c>
      <c r="N321" t="s">
        <v>2826</v>
      </c>
    </row>
    <row r="322" spans="1:14">
      <c r="A322">
        <v>11</v>
      </c>
      <c r="B322" s="407">
        <v>45780</v>
      </c>
      <c r="C322" t="s">
        <v>32</v>
      </c>
      <c r="D322" t="s">
        <v>193</v>
      </c>
      <c r="E322" t="s">
        <v>2806</v>
      </c>
      <c r="F322" s="430">
        <v>0.4513888888888889</v>
      </c>
      <c r="G322" s="430">
        <v>0.45624999999999999</v>
      </c>
      <c r="H322">
        <f>ROUND((Table89[[#This Row],[End Time]]-Table89[[#This Row],[Start Time]])*1440,0)</f>
        <v>7</v>
      </c>
      <c r="I322" t="s">
        <v>2491</v>
      </c>
      <c r="L322" t="s">
        <v>172</v>
      </c>
      <c r="M322" t="s">
        <v>2467</v>
      </c>
      <c r="N322" t="s">
        <v>2826</v>
      </c>
    </row>
    <row r="323" spans="1:14">
      <c r="A323">
        <v>11</v>
      </c>
      <c r="B323" s="407">
        <v>45780</v>
      </c>
      <c r="C323" t="s">
        <v>2839</v>
      </c>
      <c r="D323" t="s">
        <v>193</v>
      </c>
      <c r="E323" t="s">
        <v>2806</v>
      </c>
      <c r="F323" s="430">
        <v>0.45624999999999999</v>
      </c>
      <c r="G323" s="430">
        <v>0.50694444444444442</v>
      </c>
      <c r="H323">
        <f>ROUND((Table89[[#This Row],[End Time]]-Table89[[#This Row],[Start Time]])*1440,0)</f>
        <v>73</v>
      </c>
      <c r="I323" t="s">
        <v>2492</v>
      </c>
      <c r="L323" t="s">
        <v>172</v>
      </c>
      <c r="M323" t="s">
        <v>2467</v>
      </c>
      <c r="N323" t="s">
        <v>2826</v>
      </c>
    </row>
    <row r="324" spans="1:14">
      <c r="A324">
        <v>11</v>
      </c>
      <c r="B324" s="407">
        <v>45780</v>
      </c>
      <c r="C324" t="s">
        <v>1289</v>
      </c>
      <c r="E324" t="s">
        <v>2806</v>
      </c>
      <c r="F324" s="430">
        <v>0.50694444444444442</v>
      </c>
      <c r="G324" s="430">
        <v>0.51041666666666663</v>
      </c>
      <c r="H324">
        <f>ROUND((Table89[[#This Row],[End Time]]-Table89[[#This Row],[Start Time]])*1440,0)</f>
        <v>5</v>
      </c>
      <c r="I324" t="s">
        <v>2493</v>
      </c>
      <c r="L324" t="s">
        <v>172</v>
      </c>
      <c r="M324" t="s">
        <v>2467</v>
      </c>
      <c r="N324" t="s">
        <v>2826</v>
      </c>
    </row>
    <row r="325" spans="1:14">
      <c r="A325">
        <v>11</v>
      </c>
      <c r="B325" s="407">
        <v>45780</v>
      </c>
      <c r="C325" t="s">
        <v>1022</v>
      </c>
      <c r="E325" t="s">
        <v>2806</v>
      </c>
      <c r="F325" s="430">
        <v>0.51041666666666663</v>
      </c>
      <c r="G325" s="430">
        <v>0.54166666666666663</v>
      </c>
      <c r="H325">
        <f>ROUND((Table89[[#This Row],[End Time]]-Table89[[#This Row],[Start Time]])*1440,0)</f>
        <v>45</v>
      </c>
      <c r="I325" t="s">
        <v>2494</v>
      </c>
      <c r="L325" t="s">
        <v>172</v>
      </c>
      <c r="M325" t="s">
        <v>2467</v>
      </c>
      <c r="N325" t="s">
        <v>2826</v>
      </c>
    </row>
    <row r="326" spans="1:14">
      <c r="A326">
        <v>11</v>
      </c>
      <c r="B326" s="407">
        <v>45780</v>
      </c>
      <c r="C326" t="s">
        <v>1289</v>
      </c>
      <c r="E326" t="s">
        <v>2806</v>
      </c>
      <c r="F326" s="430">
        <v>4.1666666666666664E-2</v>
      </c>
      <c r="G326" s="430">
        <v>7.2916666666666671E-2</v>
      </c>
      <c r="H326">
        <f>ROUND((Table89[[#This Row],[End Time]]-Table89[[#This Row],[Start Time]])*1440,0)</f>
        <v>45</v>
      </c>
      <c r="I326" t="s">
        <v>2495</v>
      </c>
      <c r="L326" t="s">
        <v>172</v>
      </c>
      <c r="M326" t="s">
        <v>2467</v>
      </c>
      <c r="N326" t="s">
        <v>2826</v>
      </c>
    </row>
    <row r="327" spans="1:14">
      <c r="A327">
        <v>11</v>
      </c>
      <c r="B327" s="407">
        <v>45780</v>
      </c>
      <c r="C327" t="s">
        <v>32</v>
      </c>
      <c r="E327" t="s">
        <v>2806</v>
      </c>
      <c r="F327" s="430">
        <v>7.2916666666666671E-2</v>
      </c>
      <c r="G327" s="430">
        <v>7.6388888888888895E-2</v>
      </c>
      <c r="H327">
        <f>ROUND((Table89[[#This Row],[End Time]]-Table89[[#This Row],[Start Time]])*1440,0)</f>
        <v>5</v>
      </c>
      <c r="I327" t="s">
        <v>2496</v>
      </c>
      <c r="L327" t="s">
        <v>172</v>
      </c>
      <c r="M327" t="s">
        <v>2467</v>
      </c>
      <c r="N327" t="s">
        <v>2826</v>
      </c>
    </row>
    <row r="328" spans="1:14">
      <c r="A328">
        <v>11</v>
      </c>
      <c r="B328" s="407">
        <v>45780</v>
      </c>
      <c r="C328" t="s">
        <v>29</v>
      </c>
      <c r="D328" t="s">
        <v>193</v>
      </c>
      <c r="E328" t="s">
        <v>2806</v>
      </c>
      <c r="F328" s="430">
        <v>7.6388888888888895E-2</v>
      </c>
      <c r="G328" s="430">
        <v>8.3333333333333329E-2</v>
      </c>
      <c r="H328">
        <f>ROUND((Table89[[#This Row],[End Time]]-Table89[[#This Row],[Start Time]])*1440,0)</f>
        <v>10</v>
      </c>
      <c r="I328" t="s">
        <v>2497</v>
      </c>
      <c r="L328" t="s">
        <v>172</v>
      </c>
      <c r="M328" t="s">
        <v>2467</v>
      </c>
      <c r="N328" t="s">
        <v>2826</v>
      </c>
    </row>
    <row r="329" spans="1:14">
      <c r="A329">
        <v>11</v>
      </c>
      <c r="B329" s="407">
        <v>45780</v>
      </c>
      <c r="C329" t="s">
        <v>1289</v>
      </c>
      <c r="E329" t="s">
        <v>2806</v>
      </c>
      <c r="F329" s="430">
        <v>8.3333333333333329E-2</v>
      </c>
      <c r="G329" s="430">
        <v>8.8888888888888892E-2</v>
      </c>
      <c r="H329">
        <f>ROUND((Table89[[#This Row],[End Time]]-Table89[[#This Row],[Start Time]])*1440,0)</f>
        <v>8</v>
      </c>
      <c r="I329" t="s">
        <v>2498</v>
      </c>
      <c r="L329" t="s">
        <v>172</v>
      </c>
      <c r="M329" t="s">
        <v>2467</v>
      </c>
      <c r="N329" t="s">
        <v>2826</v>
      </c>
    </row>
    <row r="330" spans="1:14">
      <c r="A330">
        <v>11</v>
      </c>
      <c r="B330" s="407">
        <v>45780</v>
      </c>
      <c r="C330" t="s">
        <v>156</v>
      </c>
      <c r="D330" t="s">
        <v>193</v>
      </c>
      <c r="E330" t="s">
        <v>2806</v>
      </c>
      <c r="F330" s="430">
        <v>8.8888888888888892E-2</v>
      </c>
      <c r="G330" s="430">
        <v>9.0972222222222218E-2</v>
      </c>
      <c r="H330">
        <f>ROUND((Table89[[#This Row],[End Time]]-Table89[[#This Row],[Start Time]])*1440,0)</f>
        <v>3</v>
      </c>
      <c r="I330" t="s">
        <v>2499</v>
      </c>
      <c r="L330" t="s">
        <v>172</v>
      </c>
      <c r="M330" t="s">
        <v>2467</v>
      </c>
      <c r="N330" t="s">
        <v>2826</v>
      </c>
    </row>
    <row r="331" spans="1:14">
      <c r="A331">
        <v>11</v>
      </c>
      <c r="B331" s="407">
        <v>45780</v>
      </c>
      <c r="C331" t="s">
        <v>41</v>
      </c>
      <c r="D331" t="s">
        <v>193</v>
      </c>
      <c r="E331" t="s">
        <v>2806</v>
      </c>
      <c r="F331" s="430">
        <v>9.0972222222222218E-2</v>
      </c>
      <c r="G331" s="430">
        <v>9.583333333333334E-2</v>
      </c>
      <c r="H331">
        <f>ROUND((Table89[[#This Row],[End Time]]-Table89[[#This Row],[Start Time]])*1440,0)</f>
        <v>7</v>
      </c>
      <c r="I331" t="s">
        <v>2500</v>
      </c>
      <c r="L331" t="s">
        <v>172</v>
      </c>
      <c r="M331" t="s">
        <v>2467</v>
      </c>
      <c r="N331" t="s">
        <v>2826</v>
      </c>
    </row>
    <row r="332" spans="1:14">
      <c r="A332">
        <v>11</v>
      </c>
      <c r="B332" s="407">
        <v>45780</v>
      </c>
      <c r="C332" t="s">
        <v>36</v>
      </c>
      <c r="D332" t="s">
        <v>193</v>
      </c>
      <c r="E332" t="s">
        <v>2806</v>
      </c>
      <c r="F332" s="430">
        <v>9.583333333333334E-2</v>
      </c>
      <c r="G332" s="430">
        <v>0.10208333333333333</v>
      </c>
      <c r="H332">
        <f>ROUND((Table89[[#This Row],[End Time]]-Table89[[#This Row],[Start Time]])*1440,0)</f>
        <v>9</v>
      </c>
      <c r="I332" t="s">
        <v>2501</v>
      </c>
      <c r="L332" t="s">
        <v>172</v>
      </c>
      <c r="M332" t="s">
        <v>2467</v>
      </c>
      <c r="N332" t="s">
        <v>2826</v>
      </c>
    </row>
    <row r="333" spans="1:14">
      <c r="A333">
        <v>11</v>
      </c>
      <c r="B333" s="407">
        <v>45780</v>
      </c>
      <c r="C333" t="s">
        <v>41</v>
      </c>
      <c r="D333" t="s">
        <v>193</v>
      </c>
      <c r="E333" t="s">
        <v>2806</v>
      </c>
      <c r="F333" s="430">
        <v>0.10208333333333333</v>
      </c>
      <c r="G333" s="430">
        <v>0.10486111111111111</v>
      </c>
      <c r="H333">
        <f>ROUND((Table89[[#This Row],[End Time]]-Table89[[#This Row],[Start Time]])*1440,0)</f>
        <v>4</v>
      </c>
      <c r="I333" t="s">
        <v>2502</v>
      </c>
      <c r="L333" t="s">
        <v>172</v>
      </c>
      <c r="M333" t="s">
        <v>2467</v>
      </c>
      <c r="N333" t="s">
        <v>2826</v>
      </c>
    </row>
    <row r="334" spans="1:14">
      <c r="A334">
        <v>11</v>
      </c>
      <c r="B334" s="407">
        <v>45780</v>
      </c>
      <c r="C334" t="s">
        <v>2845</v>
      </c>
      <c r="D334" t="s">
        <v>193</v>
      </c>
      <c r="E334" t="s">
        <v>2806</v>
      </c>
      <c r="F334" s="430">
        <v>0.10486111111111111</v>
      </c>
      <c r="G334" s="430">
        <v>0.10625</v>
      </c>
      <c r="H334">
        <f>ROUND((Table89[[#This Row],[End Time]]-Table89[[#This Row],[Start Time]])*1440,0)</f>
        <v>2</v>
      </c>
      <c r="I334" t="s">
        <v>2503</v>
      </c>
      <c r="L334" t="s">
        <v>172</v>
      </c>
      <c r="M334" t="s">
        <v>2467</v>
      </c>
      <c r="N334" t="s">
        <v>2826</v>
      </c>
    </row>
    <row r="335" spans="1:14">
      <c r="A335">
        <v>11</v>
      </c>
      <c r="B335" s="407">
        <v>45780</v>
      </c>
      <c r="C335" t="s">
        <v>36</v>
      </c>
      <c r="E335" t="s">
        <v>2806</v>
      </c>
      <c r="F335" s="430">
        <v>0.10625</v>
      </c>
      <c r="G335" s="430">
        <v>0.10694444444444444</v>
      </c>
      <c r="H335">
        <f>ROUND((Table89[[#This Row],[End Time]]-Table89[[#This Row],[Start Time]])*1440,0)</f>
        <v>1</v>
      </c>
      <c r="I335" t="s">
        <v>2504</v>
      </c>
      <c r="L335" t="s">
        <v>172</v>
      </c>
      <c r="M335" t="s">
        <v>2467</v>
      </c>
      <c r="N335" t="s">
        <v>2826</v>
      </c>
    </row>
    <row r="336" spans="1:14">
      <c r="A336">
        <v>11</v>
      </c>
      <c r="B336" s="407">
        <v>45780</v>
      </c>
      <c r="C336" t="s">
        <v>83</v>
      </c>
      <c r="E336" t="s">
        <v>2806</v>
      </c>
      <c r="F336" s="430">
        <v>0.10694444444444444</v>
      </c>
      <c r="G336" s="430">
        <v>0.1076388888888889</v>
      </c>
      <c r="H336">
        <f>ROUND((Table89[[#This Row],[End Time]]-Table89[[#This Row],[Start Time]])*1440,0)</f>
        <v>1</v>
      </c>
      <c r="I336" t="s">
        <v>2505</v>
      </c>
      <c r="L336" t="s">
        <v>172</v>
      </c>
      <c r="M336" t="s">
        <v>2467</v>
      </c>
      <c r="N336" t="s">
        <v>2826</v>
      </c>
    </row>
    <row r="337" spans="1:14">
      <c r="A337">
        <v>11</v>
      </c>
      <c r="B337" s="407">
        <v>45780</v>
      </c>
      <c r="C337" t="s">
        <v>156</v>
      </c>
      <c r="E337" t="s">
        <v>2806</v>
      </c>
      <c r="F337" s="430">
        <v>0.1076388888888889</v>
      </c>
      <c r="G337" s="430">
        <v>0.10833333333333334</v>
      </c>
      <c r="H337">
        <f>ROUND((Table89[[#This Row],[End Time]]-Table89[[#This Row],[Start Time]])*1440,0)</f>
        <v>1</v>
      </c>
      <c r="I337" t="s">
        <v>2506</v>
      </c>
      <c r="L337" t="s">
        <v>172</v>
      </c>
      <c r="M337" t="s">
        <v>2467</v>
      </c>
      <c r="N337" t="s">
        <v>2826</v>
      </c>
    </row>
    <row r="338" spans="1:14">
      <c r="A338">
        <v>11</v>
      </c>
      <c r="B338" s="407">
        <v>45780</v>
      </c>
      <c r="C338" t="s">
        <v>41</v>
      </c>
      <c r="D338" t="s">
        <v>193</v>
      </c>
      <c r="E338" t="s">
        <v>2806</v>
      </c>
      <c r="F338" s="430">
        <v>0.10833333333333334</v>
      </c>
      <c r="G338" s="430">
        <v>0.10972222222222222</v>
      </c>
      <c r="H338">
        <f>ROUND((Table89[[#This Row],[End Time]]-Table89[[#This Row],[Start Time]])*1440,0)</f>
        <v>2</v>
      </c>
      <c r="I338" t="s">
        <v>2507</v>
      </c>
      <c r="L338" t="s">
        <v>172</v>
      </c>
      <c r="M338" t="s">
        <v>2467</v>
      </c>
      <c r="N338" t="s">
        <v>2826</v>
      </c>
    </row>
    <row r="339" spans="1:14">
      <c r="A339">
        <v>11</v>
      </c>
      <c r="B339" s="407">
        <v>45780</v>
      </c>
      <c r="C339" t="s">
        <v>29</v>
      </c>
      <c r="E339" t="s">
        <v>2806</v>
      </c>
      <c r="F339" s="430">
        <v>0.10972222222222222</v>
      </c>
      <c r="G339" s="430">
        <v>0.11666666666666667</v>
      </c>
      <c r="H339">
        <f>ROUND((Table89[[#This Row],[End Time]]-Table89[[#This Row],[Start Time]])*1440,0)</f>
        <v>10</v>
      </c>
      <c r="I339" t="s">
        <v>2508</v>
      </c>
      <c r="L339" t="s">
        <v>172</v>
      </c>
      <c r="M339" t="s">
        <v>2467</v>
      </c>
      <c r="N339" t="s">
        <v>2826</v>
      </c>
    </row>
    <row r="340" spans="1:14">
      <c r="A340">
        <v>11</v>
      </c>
      <c r="B340" s="407">
        <v>45780</v>
      </c>
      <c r="C340" t="s">
        <v>1289</v>
      </c>
      <c r="E340" t="s">
        <v>2806</v>
      </c>
      <c r="F340" s="430">
        <v>0.11666666666666667</v>
      </c>
      <c r="G340" s="430">
        <v>0.125</v>
      </c>
      <c r="H340">
        <f>ROUND((Table89[[#This Row],[End Time]]-Table89[[#This Row],[Start Time]])*1440,0)</f>
        <v>12</v>
      </c>
      <c r="I340" t="s">
        <v>2509</v>
      </c>
      <c r="L340" t="s">
        <v>172</v>
      </c>
      <c r="M340" t="s">
        <v>2467</v>
      </c>
      <c r="N340" t="s">
        <v>2826</v>
      </c>
    </row>
    <row r="341" spans="1:14">
      <c r="A341">
        <v>12</v>
      </c>
      <c r="B341" s="407">
        <v>45781</v>
      </c>
      <c r="C341" t="s">
        <v>1830</v>
      </c>
      <c r="E341" t="s">
        <v>2806</v>
      </c>
      <c r="F341" s="430">
        <v>0.36666666666666664</v>
      </c>
      <c r="G341" s="430">
        <v>0.37361111111111112</v>
      </c>
      <c r="H341">
        <f>ROUND((Table89[[#This Row],[End Time]]-Table89[[#This Row],[Start Time]])*1440,0)</f>
        <v>10</v>
      </c>
      <c r="I341" t="s">
        <v>2511</v>
      </c>
      <c r="L341" t="s">
        <v>172</v>
      </c>
      <c r="M341" t="s">
        <v>2510</v>
      </c>
      <c r="N341" t="s">
        <v>2826</v>
      </c>
    </row>
    <row r="342" spans="1:14">
      <c r="A342">
        <v>12</v>
      </c>
      <c r="B342" s="407">
        <v>45781</v>
      </c>
      <c r="C342" t="s">
        <v>29</v>
      </c>
      <c r="E342" t="s">
        <v>2806</v>
      </c>
      <c r="F342" s="430">
        <v>0.37361111111111112</v>
      </c>
      <c r="G342" s="430">
        <v>0.375</v>
      </c>
      <c r="H342">
        <f>ROUND((Table89[[#This Row],[End Time]]-Table89[[#This Row],[Start Time]])*1440,0)</f>
        <v>2</v>
      </c>
      <c r="I342" t="s">
        <v>2512</v>
      </c>
      <c r="L342" t="s">
        <v>172</v>
      </c>
      <c r="M342" t="s">
        <v>2510</v>
      </c>
      <c r="N342" t="s">
        <v>2826</v>
      </c>
    </row>
    <row r="343" spans="1:14">
      <c r="A343">
        <v>12</v>
      </c>
      <c r="B343" s="407">
        <v>45781</v>
      </c>
      <c r="C343" t="s">
        <v>2838</v>
      </c>
      <c r="E343" t="s">
        <v>2806</v>
      </c>
      <c r="F343" s="430">
        <v>0.375</v>
      </c>
      <c r="G343" s="430">
        <v>0.37708333333333333</v>
      </c>
      <c r="H343">
        <f>ROUND((Table89[[#This Row],[End Time]]-Table89[[#This Row],[Start Time]])*1440,0)</f>
        <v>3</v>
      </c>
      <c r="I343" t="s">
        <v>2513</v>
      </c>
      <c r="L343" t="s">
        <v>172</v>
      </c>
      <c r="M343" t="s">
        <v>2510</v>
      </c>
      <c r="N343" t="s">
        <v>2826</v>
      </c>
    </row>
    <row r="344" spans="1:14">
      <c r="A344">
        <v>12</v>
      </c>
      <c r="B344" s="407">
        <v>45781</v>
      </c>
      <c r="C344" t="s">
        <v>2838</v>
      </c>
      <c r="E344" t="s">
        <v>2806</v>
      </c>
      <c r="F344" s="430">
        <v>0.37708333333333333</v>
      </c>
      <c r="G344" s="430">
        <v>0.39027777777777778</v>
      </c>
      <c r="H344">
        <f>ROUND((Table89[[#This Row],[End Time]]-Table89[[#This Row],[Start Time]])*1440,0)</f>
        <v>19</v>
      </c>
      <c r="I344" t="s">
        <v>2514</v>
      </c>
      <c r="L344" t="s">
        <v>172</v>
      </c>
      <c r="M344" t="s">
        <v>2510</v>
      </c>
      <c r="N344" t="s">
        <v>2826</v>
      </c>
    </row>
    <row r="345" spans="1:14">
      <c r="A345">
        <v>12</v>
      </c>
      <c r="B345" s="407">
        <v>45781</v>
      </c>
      <c r="C345" t="s">
        <v>1830</v>
      </c>
      <c r="E345" t="s">
        <v>2806</v>
      </c>
      <c r="F345" s="430">
        <v>0.39027777777777778</v>
      </c>
      <c r="G345" s="430">
        <v>0.39166666666666666</v>
      </c>
      <c r="H345">
        <f>ROUND((Table89[[#This Row],[End Time]]-Table89[[#This Row],[Start Time]])*1440,0)</f>
        <v>2</v>
      </c>
      <c r="I345" t="s">
        <v>2515</v>
      </c>
      <c r="L345" t="s">
        <v>172</v>
      </c>
      <c r="M345" t="s">
        <v>2510</v>
      </c>
      <c r="N345" t="s">
        <v>2826</v>
      </c>
    </row>
    <row r="346" spans="1:14">
      <c r="A346">
        <v>12</v>
      </c>
      <c r="B346" s="407">
        <v>45781</v>
      </c>
      <c r="C346" t="s">
        <v>2838</v>
      </c>
      <c r="D346" t="s">
        <v>193</v>
      </c>
      <c r="E346" t="s">
        <v>2806</v>
      </c>
      <c r="F346" s="430">
        <v>0.39166666666666666</v>
      </c>
      <c r="G346" s="430">
        <v>0.40486111111111112</v>
      </c>
      <c r="H346">
        <f>ROUND((Table89[[#This Row],[End Time]]-Table89[[#This Row],[Start Time]])*1440,0)</f>
        <v>19</v>
      </c>
      <c r="I346" t="s">
        <v>2516</v>
      </c>
      <c r="L346" t="s">
        <v>172</v>
      </c>
      <c r="M346" t="s">
        <v>2510</v>
      </c>
      <c r="N346" t="s">
        <v>2826</v>
      </c>
    </row>
    <row r="347" spans="1:14">
      <c r="A347">
        <v>12</v>
      </c>
      <c r="B347" s="407">
        <v>45781</v>
      </c>
      <c r="C347" t="s">
        <v>2838</v>
      </c>
      <c r="E347" t="s">
        <v>2806</v>
      </c>
      <c r="F347" s="430">
        <v>0.40486111111111112</v>
      </c>
      <c r="G347" s="430">
        <v>0.40555555555555556</v>
      </c>
      <c r="H347">
        <f>ROUND((Table89[[#This Row],[End Time]]-Table89[[#This Row],[Start Time]])*1440,0)</f>
        <v>1</v>
      </c>
      <c r="I347" t="s">
        <v>2517</v>
      </c>
      <c r="L347" t="s">
        <v>172</v>
      </c>
      <c r="M347" t="s">
        <v>2510</v>
      </c>
      <c r="N347" t="s">
        <v>2826</v>
      </c>
    </row>
    <row r="348" spans="1:14">
      <c r="A348">
        <v>12</v>
      </c>
      <c r="B348" s="407">
        <v>45781</v>
      </c>
      <c r="C348" t="s">
        <v>32</v>
      </c>
      <c r="E348" t="s">
        <v>2806</v>
      </c>
      <c r="F348" s="430">
        <v>0.40555555555555556</v>
      </c>
      <c r="G348" s="430">
        <v>0.41180555555555554</v>
      </c>
      <c r="H348">
        <f>ROUND((Table89[[#This Row],[End Time]]-Table89[[#This Row],[Start Time]])*1440,0)</f>
        <v>9</v>
      </c>
      <c r="I348" t="s">
        <v>2518</v>
      </c>
      <c r="L348" t="s">
        <v>172</v>
      </c>
      <c r="M348" t="s">
        <v>2510</v>
      </c>
      <c r="N348" t="s">
        <v>2826</v>
      </c>
    </row>
    <row r="349" spans="1:14">
      <c r="A349">
        <v>12</v>
      </c>
      <c r="B349" s="407">
        <v>45781</v>
      </c>
      <c r="C349" t="s">
        <v>316</v>
      </c>
      <c r="D349" t="s">
        <v>193</v>
      </c>
      <c r="E349" t="s">
        <v>2806</v>
      </c>
      <c r="F349" s="430">
        <v>0.41180555555555554</v>
      </c>
      <c r="G349" s="430">
        <v>0.41666666666666669</v>
      </c>
      <c r="H349">
        <f>ROUND((Table89[[#This Row],[End Time]]-Table89[[#This Row],[Start Time]])*1440,0)</f>
        <v>7</v>
      </c>
      <c r="I349" t="s">
        <v>2519</v>
      </c>
      <c r="L349" t="s">
        <v>172</v>
      </c>
      <c r="M349" t="s">
        <v>2510</v>
      </c>
      <c r="N349" t="s">
        <v>2826</v>
      </c>
    </row>
    <row r="350" spans="1:14">
      <c r="A350">
        <v>12</v>
      </c>
      <c r="B350" s="407">
        <v>45781</v>
      </c>
      <c r="C350" t="s">
        <v>110</v>
      </c>
      <c r="D350" t="s">
        <v>193</v>
      </c>
      <c r="E350" t="s">
        <v>2806</v>
      </c>
      <c r="F350" s="430">
        <v>0.41666666666666669</v>
      </c>
      <c r="G350" s="430">
        <v>0.4201388888888889</v>
      </c>
      <c r="H350">
        <f>ROUND((Table89[[#This Row],[End Time]]-Table89[[#This Row],[Start Time]])*1440,0)</f>
        <v>5</v>
      </c>
      <c r="I350" t="s">
        <v>2519</v>
      </c>
      <c r="L350" t="s">
        <v>172</v>
      </c>
      <c r="M350" t="s">
        <v>2510</v>
      </c>
      <c r="N350" t="s">
        <v>2826</v>
      </c>
    </row>
    <row r="351" spans="1:14">
      <c r="A351">
        <v>12</v>
      </c>
      <c r="B351" s="407">
        <v>45781</v>
      </c>
      <c r="C351" t="s">
        <v>1022</v>
      </c>
      <c r="D351" t="s">
        <v>193</v>
      </c>
      <c r="E351" t="s">
        <v>2806</v>
      </c>
      <c r="F351" s="430">
        <v>0.4201388888888889</v>
      </c>
      <c r="G351" s="430">
        <v>0.4375</v>
      </c>
      <c r="H351">
        <f>ROUND((Table89[[#This Row],[End Time]]-Table89[[#This Row],[Start Time]])*1440,0)</f>
        <v>25</v>
      </c>
      <c r="I351" t="s">
        <v>2520</v>
      </c>
      <c r="L351" t="s">
        <v>172</v>
      </c>
      <c r="M351" t="s">
        <v>2510</v>
      </c>
      <c r="N351" t="s">
        <v>2826</v>
      </c>
    </row>
    <row r="352" spans="1:14">
      <c r="A352">
        <v>12</v>
      </c>
      <c r="B352" s="407">
        <v>45781</v>
      </c>
      <c r="C352" t="s">
        <v>1022</v>
      </c>
      <c r="E352" t="s">
        <v>2806</v>
      </c>
      <c r="F352" s="430">
        <v>0.4375</v>
      </c>
      <c r="G352" s="430">
        <v>0.4375</v>
      </c>
      <c r="H352">
        <f>ROUND((Table89[[#This Row],[End Time]]-Table89[[#This Row],[Start Time]])*1440,0)</f>
        <v>0</v>
      </c>
      <c r="I352" t="s">
        <v>2019</v>
      </c>
      <c r="L352" t="s">
        <v>172</v>
      </c>
      <c r="M352" t="s">
        <v>2510</v>
      </c>
      <c r="N352" t="s">
        <v>2826</v>
      </c>
    </row>
    <row r="353" spans="1:14">
      <c r="A353">
        <v>12</v>
      </c>
      <c r="B353" s="407">
        <v>45781</v>
      </c>
      <c r="C353" t="s">
        <v>25</v>
      </c>
      <c r="E353" t="s">
        <v>2806</v>
      </c>
      <c r="F353" s="430">
        <v>0.4375</v>
      </c>
      <c r="G353" s="430">
        <v>0.4465277777777778</v>
      </c>
      <c r="H353">
        <f>ROUND((Table89[[#This Row],[End Time]]-Table89[[#This Row],[Start Time]])*1440,0)</f>
        <v>13</v>
      </c>
      <c r="I353" t="s">
        <v>2468</v>
      </c>
      <c r="L353" t="s">
        <v>172</v>
      </c>
      <c r="M353" t="s">
        <v>2510</v>
      </c>
      <c r="N353" t="s">
        <v>2826</v>
      </c>
    </row>
    <row r="354" spans="1:14">
      <c r="A354">
        <v>12</v>
      </c>
      <c r="B354" s="407">
        <v>45781</v>
      </c>
      <c r="C354" t="s">
        <v>32</v>
      </c>
      <c r="D354" t="s">
        <v>193</v>
      </c>
      <c r="E354" t="s">
        <v>2806</v>
      </c>
      <c r="F354" s="430">
        <v>0.4465277777777778</v>
      </c>
      <c r="G354" s="430">
        <v>0.45208333333333334</v>
      </c>
      <c r="H354">
        <f>ROUND((Table89[[#This Row],[End Time]]-Table89[[#This Row],[Start Time]])*1440,0)</f>
        <v>8</v>
      </c>
      <c r="I354" t="s">
        <v>2521</v>
      </c>
      <c r="L354" t="s">
        <v>172</v>
      </c>
      <c r="M354" t="s">
        <v>2510</v>
      </c>
      <c r="N354" t="s">
        <v>2826</v>
      </c>
    </row>
    <row r="355" spans="1:14">
      <c r="A355">
        <v>12</v>
      </c>
      <c r="B355" s="407">
        <v>45781</v>
      </c>
      <c r="C355" t="s">
        <v>32</v>
      </c>
      <c r="E355" t="s">
        <v>2806</v>
      </c>
      <c r="F355" s="430">
        <v>0.45208333333333334</v>
      </c>
      <c r="G355" s="430">
        <v>0.45277777777777778</v>
      </c>
      <c r="H355">
        <f>ROUND((Table89[[#This Row],[End Time]]-Table89[[#This Row],[Start Time]])*1440,0)</f>
        <v>1</v>
      </c>
      <c r="I355" t="s">
        <v>2522</v>
      </c>
      <c r="L355" t="s">
        <v>172</v>
      </c>
      <c r="M355" t="s">
        <v>2510</v>
      </c>
      <c r="N355" t="s">
        <v>2826</v>
      </c>
    </row>
    <row r="356" spans="1:14">
      <c r="A356">
        <v>12</v>
      </c>
      <c r="B356" s="407">
        <v>45781</v>
      </c>
      <c r="C356" t="s">
        <v>2839</v>
      </c>
      <c r="D356" t="s">
        <v>193</v>
      </c>
      <c r="E356" t="s">
        <v>2806</v>
      </c>
      <c r="F356" s="430">
        <v>0.45277777777777778</v>
      </c>
      <c r="G356" s="430">
        <v>0.51458333333333328</v>
      </c>
      <c r="H356">
        <f>ROUND((Table89[[#This Row],[End Time]]-Table89[[#This Row],[Start Time]])*1440,0)</f>
        <v>89</v>
      </c>
      <c r="I356" t="s">
        <v>2523</v>
      </c>
      <c r="L356" t="s">
        <v>172</v>
      </c>
      <c r="M356" t="s">
        <v>2510</v>
      </c>
      <c r="N356" t="s">
        <v>2826</v>
      </c>
    </row>
    <row r="357" spans="1:14">
      <c r="A357">
        <v>12</v>
      </c>
      <c r="B357" s="407">
        <v>45781</v>
      </c>
      <c r="C357" t="s">
        <v>1030</v>
      </c>
      <c r="E357" t="s">
        <v>2806</v>
      </c>
      <c r="F357" s="430">
        <v>0.51458333333333328</v>
      </c>
      <c r="G357" s="430">
        <v>0.54861111111111116</v>
      </c>
      <c r="H357">
        <f>ROUND((Table89[[#This Row],[End Time]]-Table89[[#This Row],[Start Time]])*1440,0)</f>
        <v>49</v>
      </c>
      <c r="I357" t="s">
        <v>2524</v>
      </c>
      <c r="L357" t="s">
        <v>172</v>
      </c>
      <c r="M357" t="s">
        <v>2510</v>
      </c>
      <c r="N357" t="s">
        <v>2826</v>
      </c>
    </row>
    <row r="358" spans="1:14">
      <c r="A358">
        <v>12</v>
      </c>
      <c r="B358" s="407">
        <v>45781</v>
      </c>
      <c r="C358" t="s">
        <v>1022</v>
      </c>
      <c r="E358" t="s">
        <v>2806</v>
      </c>
      <c r="F358" s="430">
        <v>4.8611111111111112E-2</v>
      </c>
      <c r="G358" s="430">
        <v>4.8611111111111112E-2</v>
      </c>
      <c r="H358">
        <f>ROUND((Table89[[#This Row],[End Time]]-Table89[[#This Row],[Start Time]])*1440,0)</f>
        <v>0</v>
      </c>
      <c r="I358" t="s">
        <v>2019</v>
      </c>
      <c r="L358" t="s">
        <v>172</v>
      </c>
      <c r="M358" t="s">
        <v>2510</v>
      </c>
      <c r="N358" t="s">
        <v>2826</v>
      </c>
    </row>
    <row r="359" spans="1:14">
      <c r="A359">
        <v>12</v>
      </c>
      <c r="B359" s="407">
        <v>45781</v>
      </c>
      <c r="C359" t="s">
        <v>2847</v>
      </c>
      <c r="D359" t="s">
        <v>272</v>
      </c>
      <c r="E359" t="s">
        <v>2806</v>
      </c>
      <c r="F359" s="430">
        <v>4.8611111111111112E-2</v>
      </c>
      <c r="G359" s="430">
        <v>6.805555555555555E-2</v>
      </c>
      <c r="H359">
        <f>ROUND((Table89[[#This Row],[End Time]]-Table89[[#This Row],[Start Time]])*1440,0)</f>
        <v>28</v>
      </c>
      <c r="I359" t="s">
        <v>2525</v>
      </c>
      <c r="L359" t="s">
        <v>172</v>
      </c>
      <c r="M359" t="s">
        <v>2510</v>
      </c>
      <c r="N359" t="s">
        <v>2826</v>
      </c>
    </row>
    <row r="360" spans="1:14">
      <c r="A360">
        <v>12</v>
      </c>
      <c r="B360" s="407">
        <v>45781</v>
      </c>
      <c r="C360" t="s">
        <v>32</v>
      </c>
      <c r="E360" t="s">
        <v>2806</v>
      </c>
      <c r="F360" s="430">
        <v>6.805555555555555E-2</v>
      </c>
      <c r="G360" s="430">
        <v>7.1527777777777773E-2</v>
      </c>
      <c r="H360">
        <f>ROUND((Table89[[#This Row],[End Time]]-Table89[[#This Row],[Start Time]])*1440,0)</f>
        <v>5</v>
      </c>
      <c r="I360" t="s">
        <v>2438</v>
      </c>
      <c r="L360" t="s">
        <v>172</v>
      </c>
      <c r="M360" t="s">
        <v>2510</v>
      </c>
      <c r="N360" t="s">
        <v>2826</v>
      </c>
    </row>
    <row r="361" spans="1:14">
      <c r="A361">
        <v>12</v>
      </c>
      <c r="B361" s="407">
        <v>45781</v>
      </c>
      <c r="C361" t="s">
        <v>32</v>
      </c>
      <c r="D361" t="s">
        <v>193</v>
      </c>
      <c r="E361" t="s">
        <v>2806</v>
      </c>
      <c r="F361" s="430">
        <v>7.1527777777777773E-2</v>
      </c>
      <c r="G361" s="430">
        <v>7.2222222222222215E-2</v>
      </c>
      <c r="H361">
        <f>ROUND((Table89[[#This Row],[End Time]]-Table89[[#This Row],[Start Time]])*1440,0)</f>
        <v>1</v>
      </c>
      <c r="I361" t="s">
        <v>2526</v>
      </c>
      <c r="L361" t="s">
        <v>172</v>
      </c>
      <c r="M361" t="s">
        <v>2510</v>
      </c>
      <c r="N361" t="s">
        <v>2826</v>
      </c>
    </row>
    <row r="362" spans="1:14">
      <c r="A362">
        <v>12</v>
      </c>
      <c r="B362" s="407">
        <v>45781</v>
      </c>
      <c r="C362" t="s">
        <v>2839</v>
      </c>
      <c r="D362" t="s">
        <v>193</v>
      </c>
      <c r="E362" t="s">
        <v>2806</v>
      </c>
      <c r="F362" s="430">
        <v>7.2222222222222215E-2</v>
      </c>
      <c r="G362" s="430">
        <v>7.9861111111111105E-2</v>
      </c>
      <c r="H362">
        <f>ROUND((Table89[[#This Row],[End Time]]-Table89[[#This Row],[Start Time]])*1440,0)</f>
        <v>11</v>
      </c>
      <c r="I362" t="s">
        <v>2527</v>
      </c>
      <c r="L362" t="s">
        <v>172</v>
      </c>
      <c r="M362" t="s">
        <v>2510</v>
      </c>
      <c r="N362" t="s">
        <v>2826</v>
      </c>
    </row>
    <row r="363" spans="1:14">
      <c r="A363">
        <v>12</v>
      </c>
      <c r="B363" s="407">
        <v>45781</v>
      </c>
      <c r="C363" t="s">
        <v>29</v>
      </c>
      <c r="E363" t="s">
        <v>2806</v>
      </c>
      <c r="F363" s="430">
        <v>7.9861111111111105E-2</v>
      </c>
      <c r="G363" s="430">
        <v>8.9583333333333334E-2</v>
      </c>
      <c r="H363">
        <f>ROUND((Table89[[#This Row],[End Time]]-Table89[[#This Row],[Start Time]])*1440,0)</f>
        <v>14</v>
      </c>
      <c r="I363" t="s">
        <v>2528</v>
      </c>
      <c r="L363" t="s">
        <v>172</v>
      </c>
      <c r="M363" t="s">
        <v>2510</v>
      </c>
      <c r="N363" t="s">
        <v>2826</v>
      </c>
    </row>
    <row r="364" spans="1:14">
      <c r="A364">
        <v>12</v>
      </c>
      <c r="B364" s="407">
        <v>45781</v>
      </c>
      <c r="C364" t="s">
        <v>29</v>
      </c>
      <c r="E364" t="s">
        <v>2806</v>
      </c>
      <c r="F364" s="430">
        <v>8.9583333333333334E-2</v>
      </c>
      <c r="G364" s="430">
        <v>8.9583333333333334E-2</v>
      </c>
      <c r="H364">
        <f>ROUND((Table89[[#This Row],[End Time]]-Table89[[#This Row],[Start Time]])*1440,0)</f>
        <v>0</v>
      </c>
      <c r="I364" t="s">
        <v>2529</v>
      </c>
      <c r="L364" t="s">
        <v>172</v>
      </c>
      <c r="M364" t="s">
        <v>2510</v>
      </c>
      <c r="N364" t="s">
        <v>2826</v>
      </c>
    </row>
    <row r="365" spans="1:14">
      <c r="A365">
        <v>12</v>
      </c>
      <c r="B365" s="407">
        <v>45781</v>
      </c>
      <c r="C365" t="s">
        <v>32</v>
      </c>
      <c r="E365" t="s">
        <v>2806</v>
      </c>
      <c r="F365" s="430">
        <v>8.9583333333333334E-2</v>
      </c>
      <c r="G365" s="430">
        <v>9.3055555555555558E-2</v>
      </c>
      <c r="H365">
        <f>ROUND((Table89[[#This Row],[End Time]]-Table89[[#This Row],[Start Time]])*1440,0)</f>
        <v>5</v>
      </c>
      <c r="I365" t="s">
        <v>2530</v>
      </c>
      <c r="L365" t="s">
        <v>172</v>
      </c>
      <c r="M365" t="s">
        <v>2510</v>
      </c>
      <c r="N365" t="s">
        <v>2826</v>
      </c>
    </row>
    <row r="366" spans="1:14">
      <c r="A366">
        <v>12</v>
      </c>
      <c r="B366" s="407">
        <v>45781</v>
      </c>
      <c r="C366" t="s">
        <v>2839</v>
      </c>
      <c r="E366" t="s">
        <v>2806</v>
      </c>
      <c r="F366" s="430">
        <v>9.3055555555555558E-2</v>
      </c>
      <c r="G366" s="430">
        <v>0.10416666666666667</v>
      </c>
      <c r="H366">
        <f>ROUND((Table89[[#This Row],[End Time]]-Table89[[#This Row],[Start Time]])*1440,0)</f>
        <v>16</v>
      </c>
      <c r="I366" t="s">
        <v>2531</v>
      </c>
      <c r="L366" t="s">
        <v>172</v>
      </c>
      <c r="M366" t="s">
        <v>2510</v>
      </c>
      <c r="N366" t="s">
        <v>2826</v>
      </c>
    </row>
    <row r="367" spans="1:14">
      <c r="A367">
        <v>12</v>
      </c>
      <c r="B367" s="407">
        <v>45781</v>
      </c>
      <c r="C367" t="s">
        <v>29</v>
      </c>
      <c r="E367" t="s">
        <v>2806</v>
      </c>
      <c r="F367" s="430">
        <v>0.10416666666666667</v>
      </c>
      <c r="G367" s="430">
        <v>0.10625</v>
      </c>
      <c r="H367">
        <f>ROUND((Table89[[#This Row],[End Time]]-Table89[[#This Row],[Start Time]])*1440,0)</f>
        <v>3</v>
      </c>
      <c r="I367" t="s">
        <v>2532</v>
      </c>
      <c r="L367" t="s">
        <v>172</v>
      </c>
      <c r="M367" t="s">
        <v>2510</v>
      </c>
      <c r="N367" t="s">
        <v>2826</v>
      </c>
    </row>
    <row r="368" spans="1:14">
      <c r="A368">
        <v>12</v>
      </c>
      <c r="B368" s="407">
        <v>45781</v>
      </c>
      <c r="C368" t="s">
        <v>36</v>
      </c>
      <c r="E368" t="s">
        <v>2806</v>
      </c>
      <c r="F368" s="430">
        <v>0.10625</v>
      </c>
      <c r="G368" s="430">
        <v>0.11041666666666666</v>
      </c>
      <c r="H368">
        <f>ROUND((Table89[[#This Row],[End Time]]-Table89[[#This Row],[Start Time]])*1440,0)</f>
        <v>6</v>
      </c>
      <c r="I368" t="s">
        <v>2533</v>
      </c>
      <c r="L368" t="s">
        <v>172</v>
      </c>
      <c r="M368" t="s">
        <v>2510</v>
      </c>
      <c r="N368" t="s">
        <v>2826</v>
      </c>
    </row>
    <row r="369" spans="1:14">
      <c r="A369">
        <v>12</v>
      </c>
      <c r="B369" s="407">
        <v>45781</v>
      </c>
      <c r="C369" t="s">
        <v>29</v>
      </c>
      <c r="E369" t="s">
        <v>2806</v>
      </c>
      <c r="F369" s="430">
        <v>0.11041666666666666</v>
      </c>
      <c r="G369" s="430">
        <v>0.11458333333333333</v>
      </c>
      <c r="H369">
        <f>ROUND((Table89[[#This Row],[End Time]]-Table89[[#This Row],[Start Time]])*1440,0)</f>
        <v>6</v>
      </c>
      <c r="I369" t="s">
        <v>2534</v>
      </c>
      <c r="L369" t="s">
        <v>172</v>
      </c>
      <c r="M369" t="s">
        <v>2510</v>
      </c>
      <c r="N369" t="s">
        <v>2826</v>
      </c>
    </row>
    <row r="370" spans="1:14">
      <c r="A370">
        <v>12</v>
      </c>
      <c r="B370" s="407">
        <v>45781</v>
      </c>
      <c r="C370" t="s">
        <v>83</v>
      </c>
      <c r="D370" t="s">
        <v>193</v>
      </c>
      <c r="E370" t="s">
        <v>2806</v>
      </c>
      <c r="F370" s="430">
        <v>0.11458333333333333</v>
      </c>
      <c r="G370" s="430">
        <v>0.11944444444444445</v>
      </c>
      <c r="H370">
        <f>ROUND((Table89[[#This Row],[End Time]]-Table89[[#This Row],[Start Time]])*1440,0)</f>
        <v>7</v>
      </c>
      <c r="I370" t="s">
        <v>2535</v>
      </c>
      <c r="L370" t="s">
        <v>172</v>
      </c>
      <c r="M370" t="s">
        <v>2510</v>
      </c>
      <c r="N370" t="s">
        <v>2826</v>
      </c>
    </row>
    <row r="371" spans="1:14">
      <c r="A371">
        <v>12</v>
      </c>
      <c r="B371" s="407">
        <v>45781</v>
      </c>
      <c r="C371" t="s">
        <v>29</v>
      </c>
      <c r="D371" t="s">
        <v>193</v>
      </c>
      <c r="E371" t="s">
        <v>2806</v>
      </c>
      <c r="F371" s="430">
        <v>0.11944444444444445</v>
      </c>
      <c r="G371" s="430">
        <v>0.12361111111111112</v>
      </c>
      <c r="H371">
        <f>ROUND((Table89[[#This Row],[End Time]]-Table89[[#This Row],[Start Time]])*1440,0)</f>
        <v>6</v>
      </c>
      <c r="I371" t="s">
        <v>2536</v>
      </c>
      <c r="L371" t="s">
        <v>172</v>
      </c>
      <c r="M371" t="s">
        <v>2510</v>
      </c>
      <c r="N371" t="s">
        <v>2826</v>
      </c>
    </row>
    <row r="372" spans="1:14">
      <c r="A372">
        <v>12</v>
      </c>
      <c r="B372" s="407">
        <v>45781</v>
      </c>
      <c r="C372" t="s">
        <v>41</v>
      </c>
      <c r="D372" t="s">
        <v>193</v>
      </c>
      <c r="E372" t="s">
        <v>2806</v>
      </c>
      <c r="F372" s="430">
        <v>0.12361111111111112</v>
      </c>
      <c r="G372" s="430">
        <v>0.12708333333333333</v>
      </c>
      <c r="H372">
        <f>ROUND((Table89[[#This Row],[End Time]]-Table89[[#This Row],[Start Time]])*1440,0)</f>
        <v>5</v>
      </c>
      <c r="I372" t="s">
        <v>2537</v>
      </c>
      <c r="L372" t="s">
        <v>172</v>
      </c>
      <c r="M372" t="s">
        <v>2510</v>
      </c>
      <c r="N372" t="s">
        <v>2826</v>
      </c>
    </row>
    <row r="373" spans="1:14">
      <c r="A373">
        <v>12</v>
      </c>
      <c r="B373" s="407">
        <v>45781</v>
      </c>
      <c r="C373" t="s">
        <v>29</v>
      </c>
      <c r="D373" t="s">
        <v>193</v>
      </c>
      <c r="E373" t="s">
        <v>2806</v>
      </c>
      <c r="F373" s="430">
        <v>0.12708333333333333</v>
      </c>
      <c r="G373" s="430">
        <v>0.12916666666666668</v>
      </c>
      <c r="H373">
        <f>ROUND((Table89[[#This Row],[End Time]]-Table89[[#This Row],[Start Time]])*1440,0)</f>
        <v>3</v>
      </c>
      <c r="I373" t="s">
        <v>2538</v>
      </c>
      <c r="L373" t="s">
        <v>172</v>
      </c>
      <c r="M373" t="s">
        <v>2510</v>
      </c>
      <c r="N373" t="s">
        <v>2826</v>
      </c>
    </row>
    <row r="374" spans="1:14">
      <c r="A374">
        <v>12</v>
      </c>
      <c r="B374" s="407">
        <v>45781</v>
      </c>
      <c r="C374" t="s">
        <v>316</v>
      </c>
      <c r="D374" t="s">
        <v>193</v>
      </c>
      <c r="E374" t="s">
        <v>2806</v>
      </c>
      <c r="F374" s="430">
        <v>0.12916666666666668</v>
      </c>
      <c r="G374" s="430">
        <v>0.13055555555555556</v>
      </c>
      <c r="H374">
        <f>ROUND((Table89[[#This Row],[End Time]]-Table89[[#This Row],[Start Time]])*1440,0)</f>
        <v>2</v>
      </c>
      <c r="I374" t="s">
        <v>2539</v>
      </c>
      <c r="L374" t="s">
        <v>172</v>
      </c>
      <c r="M374" t="s">
        <v>2510</v>
      </c>
      <c r="N374" t="s">
        <v>2826</v>
      </c>
    </row>
    <row r="375" spans="1:14">
      <c r="A375">
        <v>3</v>
      </c>
      <c r="B375" s="407">
        <v>45744</v>
      </c>
      <c r="C375" t="s">
        <v>25</v>
      </c>
      <c r="F375" s="430">
        <v>0.28125</v>
      </c>
      <c r="G375" s="430">
        <v>0.31388888888888888</v>
      </c>
      <c r="H375">
        <f>ROUND((Table89[[#This Row],[End Time]]-Table89[[#This Row],[Start Time]])*1440,0)</f>
        <v>47</v>
      </c>
      <c r="I375" t="s">
        <v>2606</v>
      </c>
      <c r="L375" t="s">
        <v>172</v>
      </c>
      <c r="M375" t="s">
        <v>2510</v>
      </c>
      <c r="N375" t="s">
        <v>2827</v>
      </c>
    </row>
    <row r="376" spans="1:14">
      <c r="A376">
        <v>3</v>
      </c>
      <c r="B376" s="407">
        <v>45744</v>
      </c>
      <c r="C376" t="s">
        <v>29</v>
      </c>
      <c r="F376" s="430">
        <v>0.31388888888888888</v>
      </c>
      <c r="G376" s="430">
        <v>0.32430555555555557</v>
      </c>
      <c r="H376">
        <f>ROUND((Table89[[#This Row],[End Time]]-Table89[[#This Row],[Start Time]])*1440,0)</f>
        <v>15</v>
      </c>
      <c r="I376" t="s">
        <v>2607</v>
      </c>
      <c r="J376" t="s">
        <v>2608</v>
      </c>
      <c r="L376" t="s">
        <v>172</v>
      </c>
      <c r="M376" t="s">
        <v>2510</v>
      </c>
      <c r="N376" t="s">
        <v>2827</v>
      </c>
    </row>
    <row r="377" spans="1:14">
      <c r="A377">
        <v>3</v>
      </c>
      <c r="B377" s="407">
        <v>45744</v>
      </c>
      <c r="C377" t="s">
        <v>2847</v>
      </c>
      <c r="D377" t="s">
        <v>1009</v>
      </c>
      <c r="F377" s="430">
        <v>0.32430555555555557</v>
      </c>
      <c r="G377" s="430">
        <v>0.33680555555555558</v>
      </c>
      <c r="H377">
        <f>ROUND((Table89[[#This Row],[End Time]]-Table89[[#This Row],[Start Time]])*1440,0)</f>
        <v>18</v>
      </c>
      <c r="I377" t="s">
        <v>2609</v>
      </c>
      <c r="J377" t="s">
        <v>2610</v>
      </c>
      <c r="L377" t="s">
        <v>172</v>
      </c>
      <c r="M377" t="s">
        <v>2510</v>
      </c>
      <c r="N377" t="s">
        <v>2827</v>
      </c>
    </row>
    <row r="378" spans="1:14">
      <c r="A378">
        <v>3</v>
      </c>
      <c r="B378" s="407">
        <v>45744</v>
      </c>
      <c r="C378" t="s">
        <v>2847</v>
      </c>
      <c r="D378" t="s">
        <v>188</v>
      </c>
      <c r="F378" s="430">
        <v>0.33680555555555558</v>
      </c>
      <c r="G378" s="430">
        <v>0.34513888888888888</v>
      </c>
      <c r="H378">
        <f>ROUND((Table89[[#This Row],[End Time]]-Table89[[#This Row],[Start Time]])*1440,0)</f>
        <v>12</v>
      </c>
      <c r="I378" t="s">
        <v>2611</v>
      </c>
      <c r="L378" t="s">
        <v>172</v>
      </c>
      <c r="M378" t="s">
        <v>2510</v>
      </c>
      <c r="N378" t="s">
        <v>2827</v>
      </c>
    </row>
    <row r="379" spans="1:14">
      <c r="A379">
        <v>3</v>
      </c>
      <c r="B379" s="407">
        <v>45744</v>
      </c>
      <c r="C379" t="s">
        <v>32</v>
      </c>
      <c r="D379" t="s">
        <v>193</v>
      </c>
      <c r="F379" s="430">
        <v>0.34722222222222221</v>
      </c>
      <c r="G379" s="430">
        <v>0.35</v>
      </c>
      <c r="H379">
        <f>ROUND((Table89[[#This Row],[End Time]]-Table89[[#This Row],[Start Time]])*1440,0)</f>
        <v>4</v>
      </c>
      <c r="I379" t="s">
        <v>2612</v>
      </c>
      <c r="L379" t="s">
        <v>172</v>
      </c>
      <c r="M379" t="s">
        <v>2510</v>
      </c>
      <c r="N379" t="s">
        <v>2827</v>
      </c>
    </row>
    <row r="380" spans="1:14">
      <c r="A380">
        <v>3</v>
      </c>
      <c r="B380" s="407">
        <v>45744</v>
      </c>
      <c r="C380" t="s">
        <v>29</v>
      </c>
      <c r="D380" t="s">
        <v>193</v>
      </c>
      <c r="F380" s="430">
        <v>0.35069444444444442</v>
      </c>
      <c r="G380" s="430">
        <v>0.3527777777777778</v>
      </c>
      <c r="H380">
        <f>ROUND((Table89[[#This Row],[End Time]]-Table89[[#This Row],[Start Time]])*1440,0)</f>
        <v>3</v>
      </c>
      <c r="L380" t="s">
        <v>172</v>
      </c>
      <c r="M380" t="s">
        <v>2510</v>
      </c>
      <c r="N380" t="s">
        <v>2827</v>
      </c>
    </row>
    <row r="381" spans="1:14">
      <c r="A381">
        <v>3</v>
      </c>
      <c r="B381" s="407">
        <v>45744</v>
      </c>
      <c r="C381" t="s">
        <v>83</v>
      </c>
      <c r="D381" t="s">
        <v>193</v>
      </c>
      <c r="F381" s="430">
        <v>0.3527777777777778</v>
      </c>
      <c r="G381" s="430">
        <v>0.35347222222222224</v>
      </c>
      <c r="H381">
        <f>ROUND((Table89[[#This Row],[End Time]]-Table89[[#This Row],[Start Time]])*1440,0)</f>
        <v>1</v>
      </c>
      <c r="I381" t="s">
        <v>2613</v>
      </c>
      <c r="L381" t="s">
        <v>172</v>
      </c>
      <c r="M381" t="s">
        <v>2510</v>
      </c>
      <c r="N381" t="s">
        <v>2827</v>
      </c>
    </row>
    <row r="382" spans="1:14">
      <c r="A382">
        <v>3</v>
      </c>
      <c r="B382" s="407">
        <v>45744</v>
      </c>
      <c r="C382" t="s">
        <v>41</v>
      </c>
      <c r="D382" t="s">
        <v>193</v>
      </c>
      <c r="F382" s="430">
        <v>0.35347222222222224</v>
      </c>
      <c r="G382" s="430">
        <v>0.35555555555555557</v>
      </c>
      <c r="H382">
        <f>ROUND((Table89[[#This Row],[End Time]]-Table89[[#This Row],[Start Time]])*1440,0)</f>
        <v>3</v>
      </c>
      <c r="L382" t="s">
        <v>172</v>
      </c>
      <c r="M382" t="s">
        <v>2510</v>
      </c>
      <c r="N382" t="s">
        <v>2827</v>
      </c>
    </row>
    <row r="383" spans="1:14">
      <c r="A383">
        <v>3</v>
      </c>
      <c r="B383" s="407">
        <v>45744</v>
      </c>
      <c r="C383" t="s">
        <v>2837</v>
      </c>
      <c r="D383" t="s">
        <v>193</v>
      </c>
      <c r="F383" s="430">
        <v>0.35555555555555557</v>
      </c>
      <c r="G383" s="430">
        <v>0.36666666666666664</v>
      </c>
      <c r="H383">
        <f>ROUND((Table89[[#This Row],[End Time]]-Table89[[#This Row],[Start Time]])*1440,0)</f>
        <v>16</v>
      </c>
      <c r="I383" t="s">
        <v>2614</v>
      </c>
      <c r="L383" t="s">
        <v>172</v>
      </c>
      <c r="M383" t="s">
        <v>2510</v>
      </c>
      <c r="N383" t="s">
        <v>2827</v>
      </c>
    </row>
    <row r="384" spans="1:14">
      <c r="A384">
        <v>3</v>
      </c>
      <c r="B384" s="407">
        <v>45744</v>
      </c>
      <c r="C384" t="s">
        <v>2838</v>
      </c>
      <c r="D384" t="s">
        <v>193</v>
      </c>
      <c r="F384" s="430">
        <v>0.36736111111111114</v>
      </c>
      <c r="G384" s="430">
        <v>0.38472222222222224</v>
      </c>
      <c r="H384">
        <f>ROUND((Table89[[#This Row],[End Time]]-Table89[[#This Row],[Start Time]])*1440,0)</f>
        <v>25</v>
      </c>
      <c r="I384" t="s">
        <v>2615</v>
      </c>
      <c r="L384" t="s">
        <v>172</v>
      </c>
      <c r="M384" t="s">
        <v>2510</v>
      </c>
      <c r="N384" t="s">
        <v>2827</v>
      </c>
    </row>
    <row r="385" spans="1:14">
      <c r="A385">
        <v>3</v>
      </c>
      <c r="B385" s="407">
        <v>45744</v>
      </c>
      <c r="C385" t="s">
        <v>156</v>
      </c>
      <c r="D385" t="s">
        <v>193</v>
      </c>
      <c r="F385" s="430">
        <v>0.38472222222222224</v>
      </c>
      <c r="G385" s="430">
        <v>0.3888888888888889</v>
      </c>
      <c r="H385">
        <f>ROUND((Table89[[#This Row],[End Time]]-Table89[[#This Row],[Start Time]])*1440,0)</f>
        <v>6</v>
      </c>
      <c r="L385" t="s">
        <v>172</v>
      </c>
      <c r="M385" t="s">
        <v>2510</v>
      </c>
      <c r="N385" t="s">
        <v>2827</v>
      </c>
    </row>
    <row r="386" spans="1:14">
      <c r="A386">
        <v>3</v>
      </c>
      <c r="B386" s="407">
        <v>45744</v>
      </c>
      <c r="C386" t="s">
        <v>349</v>
      </c>
      <c r="D386" t="s">
        <v>193</v>
      </c>
      <c r="F386" s="430">
        <v>0.3888888888888889</v>
      </c>
      <c r="G386" s="430">
        <v>0.39166666666666666</v>
      </c>
      <c r="H386">
        <f>ROUND((Table89[[#This Row],[End Time]]-Table89[[#This Row],[Start Time]])*1440,0)</f>
        <v>4</v>
      </c>
      <c r="L386" t="s">
        <v>172</v>
      </c>
      <c r="M386" t="s">
        <v>2510</v>
      </c>
      <c r="N386" t="s">
        <v>2827</v>
      </c>
    </row>
    <row r="387" spans="1:14">
      <c r="A387">
        <v>3</v>
      </c>
      <c r="B387" s="407">
        <v>45744</v>
      </c>
      <c r="C387" t="s">
        <v>2838</v>
      </c>
      <c r="F387" s="430">
        <v>0.39583333333333331</v>
      </c>
      <c r="G387" s="430">
        <v>0.40069444444444446</v>
      </c>
      <c r="H387">
        <f>ROUND((Table89[[#This Row],[End Time]]-Table89[[#This Row],[Start Time]])*1440,0)</f>
        <v>7</v>
      </c>
      <c r="I387" t="s">
        <v>2616</v>
      </c>
      <c r="L387" t="s">
        <v>172</v>
      </c>
      <c r="M387" t="s">
        <v>2510</v>
      </c>
      <c r="N387" t="s">
        <v>2827</v>
      </c>
    </row>
    <row r="388" spans="1:14">
      <c r="A388">
        <v>3</v>
      </c>
      <c r="B388" s="407">
        <v>45744</v>
      </c>
      <c r="C388" t="s">
        <v>440</v>
      </c>
      <c r="D388" t="s">
        <v>193</v>
      </c>
      <c r="F388" s="430">
        <v>0.40069444444444446</v>
      </c>
      <c r="G388" s="430">
        <v>0.41041666666666665</v>
      </c>
      <c r="H388">
        <f>ROUND((Table89[[#This Row],[End Time]]-Table89[[#This Row],[Start Time]])*1440,0)</f>
        <v>14</v>
      </c>
      <c r="I388" t="s">
        <v>2617</v>
      </c>
      <c r="L388" t="s">
        <v>172</v>
      </c>
      <c r="M388" t="s">
        <v>2510</v>
      </c>
      <c r="N388" t="s">
        <v>2827</v>
      </c>
    </row>
    <row r="389" spans="1:14">
      <c r="A389">
        <v>3</v>
      </c>
      <c r="B389" s="407">
        <v>45744</v>
      </c>
      <c r="C389" t="s">
        <v>83</v>
      </c>
      <c r="D389" t="s">
        <v>193</v>
      </c>
      <c r="F389" s="430">
        <v>0.41041666666666665</v>
      </c>
      <c r="G389" s="430">
        <v>0.41180555555555554</v>
      </c>
      <c r="H389">
        <f>ROUND((Table89[[#This Row],[End Time]]-Table89[[#This Row],[Start Time]])*1440,0)</f>
        <v>2</v>
      </c>
      <c r="I389" t="s">
        <v>2618</v>
      </c>
      <c r="L389" t="s">
        <v>172</v>
      </c>
      <c r="M389" t="s">
        <v>2510</v>
      </c>
      <c r="N389" t="s">
        <v>2827</v>
      </c>
    </row>
    <row r="390" spans="1:14">
      <c r="A390">
        <v>3</v>
      </c>
      <c r="B390" s="407">
        <v>45744</v>
      </c>
      <c r="C390" t="s">
        <v>316</v>
      </c>
      <c r="D390" t="s">
        <v>193</v>
      </c>
      <c r="F390" s="430">
        <v>0.41180555555555554</v>
      </c>
      <c r="G390" s="430">
        <v>0.41666666666666669</v>
      </c>
      <c r="H390">
        <f>ROUND((Table89[[#This Row],[End Time]]-Table89[[#This Row],[Start Time]])*1440,0)</f>
        <v>7</v>
      </c>
      <c r="I390" t="s">
        <v>2618</v>
      </c>
      <c r="L390" t="s">
        <v>172</v>
      </c>
      <c r="M390" t="s">
        <v>2510</v>
      </c>
      <c r="N390" t="s">
        <v>2827</v>
      </c>
    </row>
    <row r="391" spans="1:14">
      <c r="A391">
        <v>3</v>
      </c>
      <c r="B391" s="407">
        <v>45744</v>
      </c>
      <c r="C391" t="s">
        <v>1022</v>
      </c>
      <c r="F391" s="430">
        <v>0.41736111111111113</v>
      </c>
      <c r="G391" s="430">
        <v>0.44583333333333336</v>
      </c>
      <c r="H391">
        <f>ROUND((Table89[[#This Row],[End Time]]-Table89[[#This Row],[Start Time]])*1440,0)</f>
        <v>41</v>
      </c>
      <c r="L391" t="s">
        <v>172</v>
      </c>
      <c r="M391" t="s">
        <v>2510</v>
      </c>
      <c r="N391" t="s">
        <v>2827</v>
      </c>
    </row>
    <row r="392" spans="1:14">
      <c r="A392">
        <v>3</v>
      </c>
      <c r="B392" s="407">
        <v>45744</v>
      </c>
      <c r="C392" t="s">
        <v>32</v>
      </c>
      <c r="D392" t="s">
        <v>193</v>
      </c>
      <c r="F392" s="430">
        <v>0.44583333333333336</v>
      </c>
      <c r="G392" s="430">
        <v>0.44861111111111113</v>
      </c>
      <c r="H392">
        <f>ROUND((Table89[[#This Row],[End Time]]-Table89[[#This Row],[Start Time]])*1440,0)</f>
        <v>4</v>
      </c>
      <c r="L392" t="s">
        <v>172</v>
      </c>
      <c r="M392" t="s">
        <v>2510</v>
      </c>
      <c r="N392" t="s">
        <v>2827</v>
      </c>
    </row>
    <row r="393" spans="1:14">
      <c r="A393">
        <v>3</v>
      </c>
      <c r="B393" s="407">
        <v>45744</v>
      </c>
      <c r="C393" t="s">
        <v>2839</v>
      </c>
      <c r="D393" t="s">
        <v>193</v>
      </c>
      <c r="F393" s="430">
        <v>0.45208333333333334</v>
      </c>
      <c r="G393" s="430">
        <v>0.51180555555555551</v>
      </c>
      <c r="H393">
        <f>ROUND((Table89[[#This Row],[End Time]]-Table89[[#This Row],[Start Time]])*1440,0)</f>
        <v>86</v>
      </c>
      <c r="I393" t="s">
        <v>2619</v>
      </c>
      <c r="J393" t="s">
        <v>2620</v>
      </c>
      <c r="L393" t="s">
        <v>172</v>
      </c>
      <c r="M393" t="s">
        <v>2510</v>
      </c>
      <c r="N393" t="s">
        <v>2827</v>
      </c>
    </row>
    <row r="394" spans="1:14">
      <c r="A394">
        <v>3</v>
      </c>
      <c r="B394" s="407">
        <v>45744</v>
      </c>
      <c r="C394" t="s">
        <v>1030</v>
      </c>
      <c r="F394" s="430">
        <v>0.51388888888888884</v>
      </c>
      <c r="G394" s="430">
        <v>0.54583333333333328</v>
      </c>
      <c r="H394">
        <f>ROUND((Table89[[#This Row],[End Time]]-Table89[[#This Row],[Start Time]])*1440,0)</f>
        <v>46</v>
      </c>
      <c r="L394" t="s">
        <v>172</v>
      </c>
      <c r="M394" t="s">
        <v>2510</v>
      </c>
      <c r="N394" t="s">
        <v>2827</v>
      </c>
    </row>
    <row r="395" spans="1:14">
      <c r="A395">
        <v>3</v>
      </c>
      <c r="B395" s="407">
        <v>45744</v>
      </c>
      <c r="C395" t="s">
        <v>29</v>
      </c>
      <c r="F395" s="430">
        <v>0.55763888888888891</v>
      </c>
      <c r="G395" s="430">
        <v>0.56805555555555554</v>
      </c>
      <c r="H395">
        <f>ROUND((Table89[[#This Row],[End Time]]-Table89[[#This Row],[Start Time]])*1440,0)</f>
        <v>15</v>
      </c>
      <c r="I395" t="s">
        <v>2621</v>
      </c>
      <c r="L395" t="s">
        <v>172</v>
      </c>
      <c r="M395" t="s">
        <v>2510</v>
      </c>
      <c r="N395" t="s">
        <v>2827</v>
      </c>
    </row>
    <row r="396" spans="1:14">
      <c r="A396">
        <v>3</v>
      </c>
      <c r="B396" s="407">
        <v>45744</v>
      </c>
      <c r="C396" t="s">
        <v>2839</v>
      </c>
      <c r="D396" t="s">
        <v>193</v>
      </c>
      <c r="F396" s="430">
        <v>0.56805555555555554</v>
      </c>
      <c r="G396" s="430">
        <v>0.57291666666666663</v>
      </c>
      <c r="H396">
        <f>ROUND((Table89[[#This Row],[End Time]]-Table89[[#This Row],[Start Time]])*1440,0)</f>
        <v>7</v>
      </c>
      <c r="I396" t="s">
        <v>2622</v>
      </c>
      <c r="L396" t="s">
        <v>172</v>
      </c>
      <c r="M396" t="s">
        <v>2510</v>
      </c>
      <c r="N396" t="s">
        <v>2827</v>
      </c>
    </row>
    <row r="397" spans="1:14">
      <c r="A397">
        <v>3</v>
      </c>
      <c r="B397" s="407">
        <v>45744</v>
      </c>
      <c r="C397" t="s">
        <v>440</v>
      </c>
      <c r="D397" t="s">
        <v>193</v>
      </c>
      <c r="F397" s="430">
        <v>0.57291666666666663</v>
      </c>
      <c r="G397" s="430">
        <v>0.59930555555555554</v>
      </c>
      <c r="H397">
        <f>ROUND((Table89[[#This Row],[End Time]]-Table89[[#This Row],[Start Time]])*1440,0)</f>
        <v>38</v>
      </c>
      <c r="I397" t="s">
        <v>2623</v>
      </c>
      <c r="L397" t="s">
        <v>172</v>
      </c>
      <c r="M397" t="s">
        <v>2510</v>
      </c>
      <c r="N397" t="s">
        <v>2827</v>
      </c>
    </row>
    <row r="398" spans="1:14">
      <c r="A398">
        <v>3</v>
      </c>
      <c r="B398" s="407">
        <v>45744</v>
      </c>
      <c r="C398" t="s">
        <v>83</v>
      </c>
      <c r="D398" t="s">
        <v>193</v>
      </c>
      <c r="F398" s="430">
        <v>0.60069444444444442</v>
      </c>
      <c r="G398" s="430">
        <v>0.60138888888888886</v>
      </c>
      <c r="H398">
        <f>ROUND((Table89[[#This Row],[End Time]]-Table89[[#This Row],[Start Time]])*1440,0)</f>
        <v>1</v>
      </c>
      <c r="I398" t="s">
        <v>2624</v>
      </c>
      <c r="L398" t="s">
        <v>172</v>
      </c>
      <c r="M398" t="s">
        <v>2510</v>
      </c>
      <c r="N398" t="s">
        <v>2827</v>
      </c>
    </row>
    <row r="399" spans="1:14">
      <c r="A399">
        <v>3</v>
      </c>
      <c r="B399" s="407">
        <v>45744</v>
      </c>
      <c r="C399" t="s">
        <v>41</v>
      </c>
      <c r="D399" t="s">
        <v>193</v>
      </c>
      <c r="F399" s="430">
        <v>0.6020833333333333</v>
      </c>
      <c r="G399" s="430">
        <v>0.60416666666666663</v>
      </c>
      <c r="H399">
        <f>ROUND((Table89[[#This Row],[End Time]]-Table89[[#This Row],[Start Time]])*1440,0)</f>
        <v>3</v>
      </c>
      <c r="I399" t="s">
        <v>2625</v>
      </c>
      <c r="L399" t="s">
        <v>172</v>
      </c>
      <c r="M399" t="s">
        <v>2510</v>
      </c>
      <c r="N399" t="s">
        <v>2827</v>
      </c>
    </row>
    <row r="400" spans="1:14">
      <c r="A400">
        <v>3</v>
      </c>
      <c r="B400" s="407">
        <v>45744</v>
      </c>
      <c r="C400" t="s">
        <v>349</v>
      </c>
      <c r="D400" t="s">
        <v>193</v>
      </c>
      <c r="F400" s="430">
        <v>0.60763888888888884</v>
      </c>
      <c r="G400" s="430">
        <v>0.61111111111111116</v>
      </c>
      <c r="H400">
        <f>ROUND((Table89[[#This Row],[End Time]]-Table89[[#This Row],[Start Time]])*1440,0)</f>
        <v>5</v>
      </c>
      <c r="I400" t="s">
        <v>2626</v>
      </c>
      <c r="L400" t="s">
        <v>172</v>
      </c>
      <c r="M400" t="s">
        <v>2510</v>
      </c>
      <c r="N400" t="s">
        <v>2827</v>
      </c>
    </row>
    <row r="401" spans="1:14">
      <c r="A401">
        <v>3</v>
      </c>
      <c r="B401" s="407">
        <v>45744</v>
      </c>
      <c r="C401" t="s">
        <v>110</v>
      </c>
      <c r="D401" t="s">
        <v>193</v>
      </c>
      <c r="F401" s="430">
        <v>0.61111111111111116</v>
      </c>
      <c r="G401" s="430">
        <v>0.61250000000000004</v>
      </c>
      <c r="H401">
        <f>ROUND((Table89[[#This Row],[End Time]]-Table89[[#This Row],[Start Time]])*1440,0)</f>
        <v>2</v>
      </c>
      <c r="L401" t="s">
        <v>172</v>
      </c>
      <c r="M401" t="s">
        <v>2510</v>
      </c>
      <c r="N401" t="s">
        <v>2827</v>
      </c>
    </row>
    <row r="402" spans="1:14">
      <c r="A402">
        <v>3</v>
      </c>
      <c r="B402" s="407">
        <v>45744</v>
      </c>
      <c r="C402" t="s">
        <v>1289</v>
      </c>
      <c r="F402" s="430">
        <v>0.61250000000000004</v>
      </c>
      <c r="G402" s="430">
        <v>0.61805555555555558</v>
      </c>
      <c r="H402">
        <f>ROUND((Table89[[#This Row],[End Time]]-Table89[[#This Row],[Start Time]])*1440,0)</f>
        <v>8</v>
      </c>
      <c r="L402" t="s">
        <v>172</v>
      </c>
      <c r="M402" t="s">
        <v>2510</v>
      </c>
      <c r="N402" t="s">
        <v>2827</v>
      </c>
    </row>
  </sheetData>
  <dataValidations count="1">
    <dataValidation type="list" allowBlank="1" showInputMessage="1" showErrorMessage="1" sqref="C2:C402" xr:uid="{D6944B00-4DB7-4BED-B4FB-477AC7CB202A}">
      <formula1>$T$5:$T$33</formula1>
    </dataValidation>
  </dataValidation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A1EBA-616F-44BF-808A-915E50854058}">
  <sheetPr>
    <tabColor theme="8" tint="0.39997558519241921"/>
  </sheetPr>
  <dimension ref="A1:Q359"/>
  <sheetViews>
    <sheetView workbookViewId="0">
      <selection activeCell="C1" sqref="C1"/>
    </sheetView>
  </sheetViews>
  <sheetFormatPr defaultColWidth="8.875" defaultRowHeight="15.75"/>
  <cols>
    <col min="1" max="1" width="6.625" customWidth="1"/>
    <col min="2" max="2" width="10.125" bestFit="1" customWidth="1"/>
    <col min="3" max="3" width="38.375" bestFit="1" customWidth="1"/>
    <col min="4" max="4" width="16.375" bestFit="1" customWidth="1"/>
    <col min="5" max="5" width="14" customWidth="1"/>
    <col min="6" max="6" width="11.625" customWidth="1"/>
    <col min="7" max="7" width="10.875" bestFit="1" customWidth="1"/>
    <col min="8" max="8" width="16.5" bestFit="1" customWidth="1"/>
    <col min="9" max="11" width="80.875" bestFit="1" customWidth="1"/>
    <col min="12" max="12" width="9.875" customWidth="1"/>
    <col min="13" max="13" width="14.375" customWidth="1"/>
    <col min="14" max="14" width="20.625" customWidth="1"/>
  </cols>
  <sheetData>
    <row r="1" spans="1:17">
      <c r="A1" t="s">
        <v>2780</v>
      </c>
      <c r="B1" t="s">
        <v>9</v>
      </c>
      <c r="C1" t="s">
        <v>1656</v>
      </c>
      <c r="D1" t="s">
        <v>16</v>
      </c>
      <c r="E1" t="s">
        <v>17</v>
      </c>
      <c r="F1" t="s">
        <v>18</v>
      </c>
      <c r="G1" t="s">
        <v>19</v>
      </c>
      <c r="H1" t="s">
        <v>20</v>
      </c>
      <c r="I1" t="s">
        <v>21</v>
      </c>
      <c r="J1" t="s">
        <v>22</v>
      </c>
      <c r="K1" t="s">
        <v>23</v>
      </c>
      <c r="L1" t="s">
        <v>12</v>
      </c>
      <c r="M1" t="s">
        <v>10</v>
      </c>
      <c r="N1" t="s">
        <v>2836</v>
      </c>
    </row>
    <row r="2" spans="1:17">
      <c r="A2">
        <v>3</v>
      </c>
      <c r="B2" s="407">
        <v>45745</v>
      </c>
      <c r="C2" t="s">
        <v>25</v>
      </c>
      <c r="D2" t="s">
        <v>174</v>
      </c>
      <c r="E2" t="s">
        <v>174</v>
      </c>
      <c r="F2" s="430">
        <v>0.28055555555555556</v>
      </c>
      <c r="G2" s="430">
        <v>0.2986111111111111</v>
      </c>
      <c r="H2">
        <f>ROUND((Table92[[#This Row],[End Time]]-Table92[[#This Row],[Start Time]])*1440,0)</f>
        <v>26</v>
      </c>
      <c r="I2" t="s">
        <v>243</v>
      </c>
      <c r="L2" t="s">
        <v>241</v>
      </c>
      <c r="M2" t="s">
        <v>240</v>
      </c>
      <c r="N2" t="s">
        <v>2824</v>
      </c>
    </row>
    <row r="3" spans="1:17">
      <c r="A3">
        <v>3</v>
      </c>
      <c r="B3" s="407">
        <v>45745</v>
      </c>
      <c r="C3" t="s">
        <v>226</v>
      </c>
      <c r="D3" t="s">
        <v>174</v>
      </c>
      <c r="E3" t="s">
        <v>174</v>
      </c>
      <c r="F3" s="430">
        <v>0.30486111111111114</v>
      </c>
      <c r="G3" s="430">
        <v>0.30763888888888891</v>
      </c>
      <c r="H3">
        <f>ROUND((Table92[[#This Row],[End Time]]-Table92[[#This Row],[Start Time]])*1440,0)</f>
        <v>4</v>
      </c>
      <c r="I3" t="s">
        <v>244</v>
      </c>
      <c r="L3" t="s">
        <v>241</v>
      </c>
      <c r="M3" t="s">
        <v>240</v>
      </c>
      <c r="N3" t="s">
        <v>2824</v>
      </c>
    </row>
    <row r="4" spans="1:17">
      <c r="A4">
        <v>3</v>
      </c>
      <c r="B4" s="407">
        <v>45745</v>
      </c>
      <c r="C4" t="s">
        <v>29</v>
      </c>
      <c r="D4" t="s">
        <v>174</v>
      </c>
      <c r="E4" t="s">
        <v>174</v>
      </c>
      <c r="F4" s="430">
        <v>0.30763888888888891</v>
      </c>
      <c r="G4" s="430">
        <v>0.30763888888888891</v>
      </c>
      <c r="H4">
        <f>ROUND((Table92[[#This Row],[End Time]]-Table92[[#This Row],[Start Time]])*1440,0)</f>
        <v>0</v>
      </c>
      <c r="I4" t="s">
        <v>245</v>
      </c>
      <c r="L4" t="s">
        <v>241</v>
      </c>
      <c r="M4" t="s">
        <v>240</v>
      </c>
      <c r="N4" t="s">
        <v>2824</v>
      </c>
      <c r="Q4" t="s">
        <v>25</v>
      </c>
    </row>
    <row r="5" spans="1:17">
      <c r="A5">
        <v>3</v>
      </c>
      <c r="B5" s="407">
        <v>45745</v>
      </c>
      <c r="C5" t="s">
        <v>2838</v>
      </c>
      <c r="D5" t="s">
        <v>174</v>
      </c>
      <c r="E5" t="s">
        <v>174</v>
      </c>
      <c r="F5" s="430">
        <v>0.30763888888888891</v>
      </c>
      <c r="G5" s="430">
        <v>0.30972222222222223</v>
      </c>
      <c r="H5">
        <f>ROUND((Table92[[#This Row],[End Time]]-Table92[[#This Row],[Start Time]])*1440,0)</f>
        <v>3</v>
      </c>
      <c r="I5" t="s">
        <v>246</v>
      </c>
      <c r="L5" t="s">
        <v>241</v>
      </c>
      <c r="M5" t="s">
        <v>240</v>
      </c>
      <c r="N5" t="s">
        <v>2824</v>
      </c>
      <c r="Q5" t="s">
        <v>1089</v>
      </c>
    </row>
    <row r="6" spans="1:17">
      <c r="A6">
        <v>3</v>
      </c>
      <c r="B6" s="407">
        <v>45745</v>
      </c>
      <c r="C6" t="s">
        <v>226</v>
      </c>
      <c r="D6" t="s">
        <v>174</v>
      </c>
      <c r="E6" t="s">
        <v>174</v>
      </c>
      <c r="F6" s="430">
        <v>0.30972222222222223</v>
      </c>
      <c r="G6" s="430">
        <v>0.31319444444444444</v>
      </c>
      <c r="H6">
        <f>ROUND((Table92[[#This Row],[End Time]]-Table92[[#This Row],[Start Time]])*1440,0)</f>
        <v>5</v>
      </c>
      <c r="I6" t="s">
        <v>247</v>
      </c>
      <c r="L6" t="s">
        <v>241</v>
      </c>
      <c r="M6" t="s">
        <v>240</v>
      </c>
      <c r="N6" t="s">
        <v>2824</v>
      </c>
      <c r="Q6" t="s">
        <v>2842</v>
      </c>
    </row>
    <row r="7" spans="1:17">
      <c r="A7">
        <v>3</v>
      </c>
      <c r="B7" s="407">
        <v>45745</v>
      </c>
      <c r="C7" t="s">
        <v>32</v>
      </c>
      <c r="D7" t="s">
        <v>248</v>
      </c>
      <c r="E7">
        <v>6</v>
      </c>
      <c r="F7" s="430">
        <v>0.31388888888888888</v>
      </c>
      <c r="G7" s="430">
        <v>0.31458333333333333</v>
      </c>
      <c r="H7">
        <f>ROUND((Table92[[#This Row],[End Time]]-Table92[[#This Row],[Start Time]])*1440,0)</f>
        <v>1</v>
      </c>
      <c r="I7" t="s">
        <v>249</v>
      </c>
      <c r="L7" t="s">
        <v>241</v>
      </c>
      <c r="M7" t="s">
        <v>240</v>
      </c>
      <c r="N7" t="s">
        <v>2824</v>
      </c>
      <c r="Q7" t="s">
        <v>32</v>
      </c>
    </row>
    <row r="8" spans="1:17">
      <c r="A8">
        <v>3</v>
      </c>
      <c r="B8" s="407">
        <v>45745</v>
      </c>
      <c r="C8" t="s">
        <v>2845</v>
      </c>
      <c r="D8" t="s">
        <v>248</v>
      </c>
      <c r="E8" t="s">
        <v>2834</v>
      </c>
      <c r="F8" s="430">
        <v>0.31597222222222221</v>
      </c>
      <c r="G8" s="430">
        <v>0.31805555555555554</v>
      </c>
      <c r="H8">
        <f>ROUND((Table92[[#This Row],[End Time]]-Table92[[#This Row],[Start Time]])*1440,0)</f>
        <v>3</v>
      </c>
      <c r="I8" t="s">
        <v>250</v>
      </c>
      <c r="L8" t="s">
        <v>241</v>
      </c>
      <c r="M8" t="s">
        <v>240</v>
      </c>
      <c r="N8" t="s">
        <v>2824</v>
      </c>
      <c r="Q8" t="s">
        <v>41</v>
      </c>
    </row>
    <row r="9" spans="1:17">
      <c r="A9">
        <v>3</v>
      </c>
      <c r="B9" s="407">
        <v>45745</v>
      </c>
      <c r="C9" t="s">
        <v>41</v>
      </c>
      <c r="D9" t="s">
        <v>248</v>
      </c>
      <c r="E9" t="s">
        <v>2834</v>
      </c>
      <c r="F9" s="430">
        <v>0.31805555555555554</v>
      </c>
      <c r="G9" s="430">
        <v>0.31944444444444442</v>
      </c>
      <c r="H9">
        <f>ROUND((Table92[[#This Row],[End Time]]-Table92[[#This Row],[Start Time]])*1440,0)</f>
        <v>2</v>
      </c>
      <c r="I9" t="s">
        <v>251</v>
      </c>
      <c r="L9" t="s">
        <v>241</v>
      </c>
      <c r="M9" t="s">
        <v>240</v>
      </c>
      <c r="N9" t="s">
        <v>2824</v>
      </c>
      <c r="Q9" t="s">
        <v>2837</v>
      </c>
    </row>
    <row r="10" spans="1:17">
      <c r="A10">
        <v>3</v>
      </c>
      <c r="B10" s="407">
        <v>45745</v>
      </c>
      <c r="C10" t="s">
        <v>83</v>
      </c>
      <c r="D10" t="s">
        <v>248</v>
      </c>
      <c r="E10" t="s">
        <v>2834</v>
      </c>
      <c r="F10" s="430">
        <v>0.32013888888888886</v>
      </c>
      <c r="G10" s="430">
        <v>0.32083333333333336</v>
      </c>
      <c r="H10">
        <f>ROUND((Table92[[#This Row],[End Time]]-Table92[[#This Row],[Start Time]])*1440,0)</f>
        <v>1</v>
      </c>
      <c r="I10" t="s">
        <v>252</v>
      </c>
      <c r="L10" t="s">
        <v>241</v>
      </c>
      <c r="M10" t="s">
        <v>240</v>
      </c>
      <c r="N10" t="s">
        <v>2824</v>
      </c>
      <c r="Q10" t="s">
        <v>1830</v>
      </c>
    </row>
    <row r="11" spans="1:17">
      <c r="A11">
        <v>3</v>
      </c>
      <c r="B11" s="407">
        <v>45745</v>
      </c>
      <c r="C11" t="s">
        <v>1289</v>
      </c>
      <c r="D11" t="s">
        <v>174</v>
      </c>
      <c r="E11" t="s">
        <v>174</v>
      </c>
      <c r="F11" s="430">
        <v>0.3215277777777778</v>
      </c>
      <c r="G11" s="430">
        <v>0.32430555555555557</v>
      </c>
      <c r="H11">
        <f>ROUND((Table92[[#This Row],[End Time]]-Table92[[#This Row],[Start Time]])*1440,0)</f>
        <v>4</v>
      </c>
      <c r="I11" t="s">
        <v>253</v>
      </c>
      <c r="L11" t="s">
        <v>241</v>
      </c>
      <c r="M11" t="s">
        <v>240</v>
      </c>
      <c r="N11" t="s">
        <v>2824</v>
      </c>
      <c r="Q11" t="s">
        <v>2838</v>
      </c>
    </row>
    <row r="12" spans="1:17">
      <c r="A12">
        <v>3</v>
      </c>
      <c r="B12" s="407">
        <v>45745</v>
      </c>
      <c r="C12" t="s">
        <v>2842</v>
      </c>
      <c r="D12" t="s">
        <v>255</v>
      </c>
      <c r="E12" t="s">
        <v>2832</v>
      </c>
      <c r="F12" s="430">
        <v>0.32500000000000001</v>
      </c>
      <c r="G12" s="430">
        <v>0.3298611111111111</v>
      </c>
      <c r="H12">
        <f>ROUND((Table92[[#This Row],[End Time]]-Table92[[#This Row],[Start Time]])*1440,0)</f>
        <v>7</v>
      </c>
      <c r="I12" t="s">
        <v>256</v>
      </c>
      <c r="L12" t="s">
        <v>241</v>
      </c>
      <c r="M12" t="s">
        <v>240</v>
      </c>
      <c r="N12" t="s">
        <v>2824</v>
      </c>
      <c r="Q12" t="s">
        <v>156</v>
      </c>
    </row>
    <row r="13" spans="1:17">
      <c r="A13">
        <v>3</v>
      </c>
      <c r="B13" s="407">
        <v>45745</v>
      </c>
      <c r="C13" t="s">
        <v>83</v>
      </c>
      <c r="D13" t="s">
        <v>248</v>
      </c>
      <c r="E13" t="s">
        <v>2834</v>
      </c>
      <c r="F13" s="430">
        <v>0.33055555555555555</v>
      </c>
      <c r="G13" s="430">
        <v>0.33680555555555558</v>
      </c>
      <c r="H13">
        <f>ROUND((Table92[[#This Row],[End Time]]-Table92[[#This Row],[Start Time]])*1440,0)</f>
        <v>9</v>
      </c>
      <c r="I13" t="s">
        <v>257</v>
      </c>
      <c r="L13" t="s">
        <v>241</v>
      </c>
      <c r="M13" t="s">
        <v>240</v>
      </c>
      <c r="N13" t="s">
        <v>2824</v>
      </c>
      <c r="Q13" t="s">
        <v>83</v>
      </c>
    </row>
    <row r="14" spans="1:17">
      <c r="A14">
        <v>3</v>
      </c>
      <c r="B14" s="407">
        <v>45745</v>
      </c>
      <c r="C14" t="s">
        <v>2838</v>
      </c>
      <c r="D14" t="s">
        <v>248</v>
      </c>
      <c r="E14" t="s">
        <v>2834</v>
      </c>
      <c r="F14" s="430">
        <v>0.33750000000000002</v>
      </c>
      <c r="G14" s="430">
        <v>0.36041666666666666</v>
      </c>
      <c r="H14">
        <f>ROUND((Table92[[#This Row],[End Time]]-Table92[[#This Row],[Start Time]])*1440,0)</f>
        <v>33</v>
      </c>
      <c r="I14" t="s">
        <v>258</v>
      </c>
      <c r="L14" t="s">
        <v>241</v>
      </c>
      <c r="M14" t="s">
        <v>240</v>
      </c>
      <c r="N14" t="s">
        <v>2824</v>
      </c>
      <c r="Q14" t="s">
        <v>2008</v>
      </c>
    </row>
    <row r="15" spans="1:17">
      <c r="A15">
        <v>3</v>
      </c>
      <c r="B15" s="407">
        <v>45745</v>
      </c>
      <c r="C15" t="s">
        <v>2838</v>
      </c>
      <c r="D15" t="s">
        <v>248</v>
      </c>
      <c r="E15" t="s">
        <v>2834</v>
      </c>
      <c r="F15" s="430">
        <v>0.36180555555555555</v>
      </c>
      <c r="G15" s="430">
        <v>0.37777777777777777</v>
      </c>
      <c r="H15">
        <f>ROUND((Table92[[#This Row],[End Time]]-Table92[[#This Row],[Start Time]])*1440,0)</f>
        <v>23</v>
      </c>
      <c r="I15" t="s">
        <v>259</v>
      </c>
      <c r="L15" t="s">
        <v>241</v>
      </c>
      <c r="M15" t="s">
        <v>240</v>
      </c>
      <c r="N15" t="s">
        <v>2824</v>
      </c>
      <c r="Q15" t="s">
        <v>1022</v>
      </c>
    </row>
    <row r="16" spans="1:17">
      <c r="A16">
        <v>3</v>
      </c>
      <c r="B16" s="407">
        <v>45745</v>
      </c>
      <c r="C16" t="s">
        <v>2008</v>
      </c>
      <c r="D16" t="s">
        <v>248</v>
      </c>
      <c r="E16" t="s">
        <v>2834</v>
      </c>
      <c r="F16" s="430">
        <v>0.37916666666666665</v>
      </c>
      <c r="G16" s="430">
        <v>0.38263888888888886</v>
      </c>
      <c r="H16">
        <f>ROUND((Table92[[#This Row],[End Time]]-Table92[[#This Row],[Start Time]])*1440,0)</f>
        <v>5</v>
      </c>
      <c r="I16" t="s">
        <v>260</v>
      </c>
      <c r="L16" t="s">
        <v>241</v>
      </c>
      <c r="M16" t="s">
        <v>240</v>
      </c>
      <c r="N16" t="s">
        <v>2824</v>
      </c>
      <c r="Q16" t="s">
        <v>2839</v>
      </c>
    </row>
    <row r="17" spans="1:17">
      <c r="A17">
        <v>3</v>
      </c>
      <c r="B17" s="407">
        <v>45745</v>
      </c>
      <c r="C17" t="s">
        <v>2838</v>
      </c>
      <c r="D17" t="s">
        <v>248</v>
      </c>
      <c r="E17" t="s">
        <v>2834</v>
      </c>
      <c r="F17" s="430">
        <v>0.38541666666666669</v>
      </c>
      <c r="G17" s="430">
        <v>0.3923611111111111</v>
      </c>
      <c r="H17">
        <f>ROUND((Table92[[#This Row],[End Time]]-Table92[[#This Row],[Start Time]])*1440,0)</f>
        <v>10</v>
      </c>
      <c r="I17" t="s">
        <v>262</v>
      </c>
      <c r="L17" t="s">
        <v>241</v>
      </c>
      <c r="M17" t="s">
        <v>240</v>
      </c>
      <c r="N17" t="s">
        <v>2824</v>
      </c>
      <c r="Q17" t="s">
        <v>217</v>
      </c>
    </row>
    <row r="18" spans="1:17">
      <c r="A18">
        <v>3</v>
      </c>
      <c r="B18" s="407">
        <v>45745</v>
      </c>
      <c r="C18" t="s">
        <v>41</v>
      </c>
      <c r="D18" t="s">
        <v>248</v>
      </c>
      <c r="E18" t="s">
        <v>2834</v>
      </c>
      <c r="F18" s="430">
        <v>0.39305555555555555</v>
      </c>
      <c r="G18" s="430">
        <v>0.39444444444444443</v>
      </c>
      <c r="H18">
        <f>ROUND((Table92[[#This Row],[End Time]]-Table92[[#This Row],[Start Time]])*1440,0)</f>
        <v>2</v>
      </c>
      <c r="I18" t="s">
        <v>263</v>
      </c>
      <c r="L18" t="s">
        <v>241</v>
      </c>
      <c r="M18" t="s">
        <v>240</v>
      </c>
      <c r="N18" t="s">
        <v>2824</v>
      </c>
      <c r="Q18" t="s">
        <v>29</v>
      </c>
    </row>
    <row r="19" spans="1:17">
      <c r="A19">
        <v>3</v>
      </c>
      <c r="B19" s="407">
        <v>45745</v>
      </c>
      <c r="C19" t="s">
        <v>2837</v>
      </c>
      <c r="E19" t="s">
        <v>174</v>
      </c>
      <c r="F19" s="430">
        <v>0.39583333333333331</v>
      </c>
      <c r="G19" s="430">
        <v>0.40416666666666667</v>
      </c>
      <c r="H19">
        <f>ROUND((Table92[[#This Row],[End Time]]-Table92[[#This Row],[Start Time]])*1440,0)</f>
        <v>12</v>
      </c>
      <c r="I19" t="s">
        <v>264</v>
      </c>
      <c r="L19" t="s">
        <v>241</v>
      </c>
      <c r="M19" t="s">
        <v>240</v>
      </c>
      <c r="N19" t="s">
        <v>2824</v>
      </c>
      <c r="Q19" t="s">
        <v>2843</v>
      </c>
    </row>
    <row r="20" spans="1:17">
      <c r="A20">
        <v>3</v>
      </c>
      <c r="B20" s="407">
        <v>45745</v>
      </c>
      <c r="C20" t="s">
        <v>2008</v>
      </c>
      <c r="D20" t="s">
        <v>248</v>
      </c>
      <c r="E20" t="s">
        <v>2834</v>
      </c>
      <c r="F20" s="430">
        <v>0.40486111111111112</v>
      </c>
      <c r="G20" s="430">
        <v>0.41249999999999998</v>
      </c>
      <c r="H20">
        <f>ROUND((Table92[[#This Row],[End Time]]-Table92[[#This Row],[Start Time]])*1440,0)</f>
        <v>11</v>
      </c>
      <c r="I20" t="s">
        <v>266</v>
      </c>
      <c r="L20" t="s">
        <v>241</v>
      </c>
      <c r="M20" t="s">
        <v>240</v>
      </c>
      <c r="N20" t="s">
        <v>2824</v>
      </c>
      <c r="Q20" t="s">
        <v>226</v>
      </c>
    </row>
    <row r="21" spans="1:17">
      <c r="A21">
        <v>3</v>
      </c>
      <c r="B21" s="407">
        <v>45745</v>
      </c>
      <c r="C21" t="s">
        <v>83</v>
      </c>
      <c r="D21" t="s">
        <v>248</v>
      </c>
      <c r="E21" t="s">
        <v>2834</v>
      </c>
      <c r="F21" s="430">
        <v>0.37152777777777779</v>
      </c>
      <c r="G21" s="430">
        <v>0.37361111111111112</v>
      </c>
      <c r="H21">
        <f>ROUND((Table92[[#This Row],[End Time]]-Table92[[#This Row],[Start Time]])*1440,0)</f>
        <v>3</v>
      </c>
      <c r="I21" t="s">
        <v>267</v>
      </c>
      <c r="L21" t="s">
        <v>241</v>
      </c>
      <c r="M21" t="s">
        <v>240</v>
      </c>
      <c r="N21" t="s">
        <v>2824</v>
      </c>
      <c r="Q21" t="s">
        <v>2844</v>
      </c>
    </row>
    <row r="22" spans="1:17">
      <c r="A22">
        <v>3</v>
      </c>
      <c r="B22" s="407">
        <v>45745</v>
      </c>
      <c r="C22" t="s">
        <v>32</v>
      </c>
      <c r="D22" t="s">
        <v>174</v>
      </c>
      <c r="E22" t="s">
        <v>174</v>
      </c>
      <c r="F22" s="430">
        <v>0.41597222222222224</v>
      </c>
      <c r="G22" s="430">
        <v>0.41666666666666669</v>
      </c>
      <c r="H22">
        <f>ROUND((Table92[[#This Row],[End Time]]-Table92[[#This Row],[Start Time]])*1440,0)</f>
        <v>1</v>
      </c>
      <c r="I22" t="s">
        <v>268</v>
      </c>
      <c r="L22" t="s">
        <v>241</v>
      </c>
      <c r="M22" t="s">
        <v>240</v>
      </c>
      <c r="N22" t="s">
        <v>2824</v>
      </c>
      <c r="Q22" t="s">
        <v>1289</v>
      </c>
    </row>
    <row r="23" spans="1:17">
      <c r="A23">
        <v>3</v>
      </c>
      <c r="B23" s="407">
        <v>45745</v>
      </c>
      <c r="C23" t="s">
        <v>1022</v>
      </c>
      <c r="D23" t="s">
        <v>174</v>
      </c>
      <c r="E23" t="s">
        <v>174</v>
      </c>
      <c r="F23" s="430">
        <v>0.41736111111111113</v>
      </c>
      <c r="G23" s="430">
        <v>0.44166666666666665</v>
      </c>
      <c r="H23">
        <f>ROUND((Table92[[#This Row],[End Time]]-Table92[[#This Row],[Start Time]])*1440,0)</f>
        <v>35</v>
      </c>
      <c r="I23" t="s">
        <v>270</v>
      </c>
      <c r="L23" t="s">
        <v>241</v>
      </c>
      <c r="M23" t="s">
        <v>240</v>
      </c>
      <c r="N23" t="s">
        <v>2824</v>
      </c>
      <c r="Q23" t="s">
        <v>986</v>
      </c>
    </row>
    <row r="24" spans="1:17">
      <c r="A24">
        <v>3</v>
      </c>
      <c r="B24" s="407">
        <v>45745</v>
      </c>
      <c r="C24" t="s">
        <v>2839</v>
      </c>
      <c r="D24" t="s">
        <v>248</v>
      </c>
      <c r="E24" t="s">
        <v>2834</v>
      </c>
      <c r="F24" s="430">
        <v>0.44305555555555554</v>
      </c>
      <c r="G24" s="430">
        <v>0.45416666666666666</v>
      </c>
      <c r="H24">
        <f>ROUND((Table92[[#This Row],[End Time]]-Table92[[#This Row],[Start Time]])*1440,0)</f>
        <v>16</v>
      </c>
      <c r="I24" t="s">
        <v>271</v>
      </c>
      <c r="L24" t="s">
        <v>241</v>
      </c>
      <c r="M24" t="s">
        <v>240</v>
      </c>
      <c r="N24" t="s">
        <v>2824</v>
      </c>
      <c r="Q24" t="s">
        <v>36</v>
      </c>
    </row>
    <row r="25" spans="1:17">
      <c r="A25">
        <v>3</v>
      </c>
      <c r="B25" s="407">
        <v>45745</v>
      </c>
      <c r="C25" t="s">
        <v>2847</v>
      </c>
      <c r="D25" t="s">
        <v>272</v>
      </c>
      <c r="E25" t="s">
        <v>2829</v>
      </c>
      <c r="F25" s="430">
        <v>0.4548611111111111</v>
      </c>
      <c r="G25" s="430">
        <v>0.46111111111111114</v>
      </c>
      <c r="H25">
        <f>ROUND((Table92[[#This Row],[End Time]]-Table92[[#This Row],[Start Time]])*1440,0)</f>
        <v>9</v>
      </c>
      <c r="I25" t="s">
        <v>273</v>
      </c>
      <c r="L25" t="s">
        <v>241</v>
      </c>
      <c r="M25" t="s">
        <v>240</v>
      </c>
      <c r="N25" t="s">
        <v>2824</v>
      </c>
      <c r="Q25" t="s">
        <v>349</v>
      </c>
    </row>
    <row r="26" spans="1:17">
      <c r="A26">
        <v>3</v>
      </c>
      <c r="B26" s="407">
        <v>45745</v>
      </c>
      <c r="C26" t="s">
        <v>2839</v>
      </c>
      <c r="D26" t="s">
        <v>248</v>
      </c>
      <c r="E26" t="s">
        <v>2834</v>
      </c>
      <c r="F26" s="430">
        <v>0.46180555555555558</v>
      </c>
      <c r="G26" s="430">
        <v>0.50069444444444444</v>
      </c>
      <c r="H26">
        <f>ROUND((Table92[[#This Row],[End Time]]-Table92[[#This Row],[Start Time]])*1440,0)</f>
        <v>56</v>
      </c>
      <c r="I26" t="s">
        <v>275</v>
      </c>
      <c r="L26" t="s">
        <v>241</v>
      </c>
      <c r="M26" t="s">
        <v>240</v>
      </c>
      <c r="N26" t="s">
        <v>2824</v>
      </c>
      <c r="Q26" t="s">
        <v>1030</v>
      </c>
    </row>
    <row r="27" spans="1:17">
      <c r="A27">
        <v>3</v>
      </c>
      <c r="B27" s="407">
        <v>45745</v>
      </c>
      <c r="C27" t="s">
        <v>2839</v>
      </c>
      <c r="D27" t="s">
        <v>248</v>
      </c>
      <c r="E27" t="s">
        <v>2834</v>
      </c>
      <c r="F27" s="430">
        <v>0.50069444444444444</v>
      </c>
      <c r="G27" s="430">
        <v>0.51180555555555551</v>
      </c>
      <c r="H27">
        <f>ROUND((Table92[[#This Row],[End Time]]-Table92[[#This Row],[Start Time]])*1440,0)</f>
        <v>16</v>
      </c>
      <c r="I27" t="s">
        <v>276</v>
      </c>
      <c r="L27" t="s">
        <v>241</v>
      </c>
      <c r="M27" t="s">
        <v>240</v>
      </c>
      <c r="N27" t="s">
        <v>2824</v>
      </c>
      <c r="Q27" t="s">
        <v>316</v>
      </c>
    </row>
    <row r="28" spans="1:17">
      <c r="A28">
        <v>3</v>
      </c>
      <c r="B28" s="407">
        <v>45745</v>
      </c>
      <c r="C28" t="s">
        <v>1030</v>
      </c>
      <c r="D28" t="s">
        <v>174</v>
      </c>
      <c r="E28" t="s">
        <v>174</v>
      </c>
      <c r="F28" s="430">
        <v>0.51388888888888884</v>
      </c>
      <c r="G28" s="430">
        <v>0.5444444444444444</v>
      </c>
      <c r="H28">
        <f>ROUND((Table92[[#This Row],[End Time]]-Table92[[#This Row],[Start Time]])*1440,0)</f>
        <v>44</v>
      </c>
      <c r="I28" t="s">
        <v>277</v>
      </c>
      <c r="K28" t="s">
        <v>278</v>
      </c>
      <c r="L28" t="s">
        <v>241</v>
      </c>
      <c r="M28" t="s">
        <v>240</v>
      </c>
      <c r="N28" t="s">
        <v>2824</v>
      </c>
      <c r="Q28" t="s">
        <v>440</v>
      </c>
    </row>
    <row r="29" spans="1:17">
      <c r="A29">
        <v>3</v>
      </c>
      <c r="B29" s="407">
        <v>45745</v>
      </c>
      <c r="C29" t="s">
        <v>2847</v>
      </c>
      <c r="D29" t="s">
        <v>272</v>
      </c>
      <c r="E29" t="s">
        <v>2829</v>
      </c>
      <c r="F29" s="430">
        <v>0.54513888888888884</v>
      </c>
      <c r="G29" s="430">
        <v>0.55486111111111114</v>
      </c>
      <c r="H29">
        <f>ROUND((Table92[[#This Row],[End Time]]-Table92[[#This Row],[Start Time]])*1440,0)</f>
        <v>14</v>
      </c>
      <c r="I29" t="s">
        <v>280</v>
      </c>
      <c r="J29" t="s">
        <v>281</v>
      </c>
      <c r="L29" t="s">
        <v>241</v>
      </c>
      <c r="M29" t="s">
        <v>240</v>
      </c>
      <c r="N29" t="s">
        <v>2824</v>
      </c>
      <c r="Q29" t="s">
        <v>2845</v>
      </c>
    </row>
    <row r="30" spans="1:17">
      <c r="A30">
        <v>3</v>
      </c>
      <c r="B30" s="407">
        <v>45745</v>
      </c>
      <c r="C30" t="s">
        <v>226</v>
      </c>
      <c r="D30" t="s">
        <v>248</v>
      </c>
      <c r="E30" t="s">
        <v>2834</v>
      </c>
      <c r="F30" s="430">
        <v>0.55555555555555558</v>
      </c>
      <c r="G30" s="430">
        <v>0.55694444444444446</v>
      </c>
      <c r="H30">
        <f>ROUND((Table92[[#This Row],[End Time]]-Table92[[#This Row],[Start Time]])*1440,0)</f>
        <v>2</v>
      </c>
      <c r="I30" t="s">
        <v>282</v>
      </c>
      <c r="K30" t="s">
        <v>283</v>
      </c>
      <c r="L30" t="s">
        <v>241</v>
      </c>
      <c r="M30" t="s">
        <v>240</v>
      </c>
      <c r="N30" t="s">
        <v>2824</v>
      </c>
      <c r="Q30" t="s">
        <v>1753</v>
      </c>
    </row>
    <row r="31" spans="1:17">
      <c r="A31">
        <v>3</v>
      </c>
      <c r="B31" s="407">
        <v>45745</v>
      </c>
      <c r="C31" t="s">
        <v>83</v>
      </c>
      <c r="D31" t="s">
        <v>248</v>
      </c>
      <c r="E31" t="s">
        <v>2834</v>
      </c>
      <c r="F31" s="430">
        <v>0.55763888888888891</v>
      </c>
      <c r="G31" s="430">
        <v>0.55833333333333335</v>
      </c>
      <c r="H31">
        <f>ROUND((Table92[[#This Row],[End Time]]-Table92[[#This Row],[Start Time]])*1440,0)</f>
        <v>1</v>
      </c>
      <c r="I31" t="s">
        <v>284</v>
      </c>
      <c r="K31" t="s">
        <v>285</v>
      </c>
      <c r="L31" t="s">
        <v>241</v>
      </c>
      <c r="M31" t="s">
        <v>240</v>
      </c>
      <c r="N31" t="s">
        <v>2824</v>
      </c>
      <c r="Q31" t="s">
        <v>55</v>
      </c>
    </row>
    <row r="32" spans="1:17">
      <c r="A32">
        <v>3</v>
      </c>
      <c r="B32" s="407">
        <v>45745</v>
      </c>
      <c r="C32" t="s">
        <v>2844</v>
      </c>
      <c r="D32" t="s">
        <v>248</v>
      </c>
      <c r="E32" t="s">
        <v>2834</v>
      </c>
      <c r="F32" s="430">
        <v>0.55902777777777779</v>
      </c>
      <c r="G32" s="430">
        <v>0.56319444444444444</v>
      </c>
      <c r="H32">
        <f>ROUND((Table92[[#This Row],[End Time]]-Table92[[#This Row],[Start Time]])*1440,0)</f>
        <v>6</v>
      </c>
      <c r="I32" t="s">
        <v>286</v>
      </c>
      <c r="K32" t="s">
        <v>287</v>
      </c>
      <c r="L32" t="s">
        <v>241</v>
      </c>
      <c r="M32" t="s">
        <v>240</v>
      </c>
      <c r="N32" t="s">
        <v>2824</v>
      </c>
      <c r="Q32" t="s">
        <v>2847</v>
      </c>
    </row>
    <row r="33" spans="1:17">
      <c r="A33">
        <v>3</v>
      </c>
      <c r="B33" s="407">
        <v>45745</v>
      </c>
      <c r="C33" t="s">
        <v>2845</v>
      </c>
      <c r="D33" t="s">
        <v>248</v>
      </c>
      <c r="E33" t="s">
        <v>2834</v>
      </c>
      <c r="F33" s="430">
        <v>0.55972222222222223</v>
      </c>
      <c r="G33" s="430">
        <v>0.56111111111111112</v>
      </c>
      <c r="H33">
        <f>ROUND((Table92[[#This Row],[End Time]]-Table92[[#This Row],[Start Time]])*1440,0)</f>
        <v>2</v>
      </c>
      <c r="I33" t="s">
        <v>288</v>
      </c>
      <c r="J33" t="s">
        <v>289</v>
      </c>
      <c r="K33" t="s">
        <v>290</v>
      </c>
      <c r="L33" t="s">
        <v>241</v>
      </c>
      <c r="M33" t="s">
        <v>240</v>
      </c>
      <c r="N33" t="s">
        <v>2824</v>
      </c>
      <c r="Q33" t="s">
        <v>2848</v>
      </c>
    </row>
    <row r="34" spans="1:17">
      <c r="A34">
        <v>3</v>
      </c>
      <c r="B34" s="407">
        <v>45745</v>
      </c>
      <c r="C34" t="s">
        <v>1289</v>
      </c>
      <c r="D34" t="s">
        <v>174</v>
      </c>
      <c r="E34" t="s">
        <v>174</v>
      </c>
      <c r="F34" s="430">
        <v>0.56388888888888888</v>
      </c>
      <c r="G34" s="430">
        <v>0.56388888888888888</v>
      </c>
      <c r="H34">
        <f>ROUND((Table92[[#This Row],[End Time]]-Table92[[#This Row],[Start Time]])*1440,0)</f>
        <v>0</v>
      </c>
      <c r="I34" t="s">
        <v>291</v>
      </c>
      <c r="K34" t="s">
        <v>292</v>
      </c>
      <c r="L34" t="s">
        <v>241</v>
      </c>
      <c r="M34" t="s">
        <v>240</v>
      </c>
      <c r="N34" t="s">
        <v>2824</v>
      </c>
      <c r="Q34" s="108" t="s">
        <v>297</v>
      </c>
    </row>
    <row r="35" spans="1:17">
      <c r="A35">
        <v>3</v>
      </c>
      <c r="B35" s="407">
        <v>45745</v>
      </c>
      <c r="C35" t="s">
        <v>32</v>
      </c>
      <c r="D35" t="s">
        <v>248</v>
      </c>
      <c r="E35" t="s">
        <v>2834</v>
      </c>
      <c r="F35" s="430">
        <v>0.56388888888888888</v>
      </c>
      <c r="G35" s="430">
        <v>0.56527777777777777</v>
      </c>
      <c r="H35">
        <f>ROUND((Table92[[#This Row],[End Time]]-Table92[[#This Row],[Start Time]])*1440,0)</f>
        <v>2</v>
      </c>
      <c r="I35" t="s">
        <v>293</v>
      </c>
      <c r="K35" t="s">
        <v>294</v>
      </c>
      <c r="L35" t="s">
        <v>241</v>
      </c>
      <c r="M35" t="s">
        <v>240</v>
      </c>
      <c r="N35" t="s">
        <v>2824</v>
      </c>
    </row>
    <row r="36" spans="1:17">
      <c r="A36">
        <v>3</v>
      </c>
      <c r="B36" s="407">
        <v>45745</v>
      </c>
      <c r="C36" t="s">
        <v>32</v>
      </c>
      <c r="D36" t="s">
        <v>174</v>
      </c>
      <c r="E36" t="s">
        <v>174</v>
      </c>
      <c r="F36" s="430">
        <v>0.56805555555555554</v>
      </c>
      <c r="G36" s="430">
        <v>0.56874999999999998</v>
      </c>
      <c r="H36">
        <f>ROUND((Table92[[#This Row],[End Time]]-Table92[[#This Row],[Start Time]])*1440,0)</f>
        <v>1</v>
      </c>
      <c r="I36" t="s">
        <v>295</v>
      </c>
      <c r="L36" t="s">
        <v>241</v>
      </c>
      <c r="M36" t="s">
        <v>240</v>
      </c>
      <c r="N36" t="s">
        <v>2824</v>
      </c>
    </row>
    <row r="37" spans="1:17">
      <c r="A37">
        <v>3</v>
      </c>
      <c r="B37" s="407">
        <v>45745</v>
      </c>
      <c r="C37" t="s">
        <v>1289</v>
      </c>
      <c r="D37" t="s">
        <v>174</v>
      </c>
      <c r="E37" t="s">
        <v>174</v>
      </c>
      <c r="F37" s="430">
        <v>0.56944444444444442</v>
      </c>
      <c r="G37" s="430">
        <v>0.57499999999999996</v>
      </c>
      <c r="H37">
        <f>ROUND((Table92[[#This Row],[End Time]]-Table92[[#This Row],[Start Time]])*1440,0)</f>
        <v>8</v>
      </c>
      <c r="I37" t="s">
        <v>296</v>
      </c>
      <c r="L37" t="s">
        <v>241</v>
      </c>
      <c r="M37" t="s">
        <v>240</v>
      </c>
      <c r="N37" t="s">
        <v>2824</v>
      </c>
    </row>
    <row r="38" spans="1:17">
      <c r="A38">
        <v>3</v>
      </c>
      <c r="B38" s="407">
        <v>45745</v>
      </c>
      <c r="C38" t="s">
        <v>297</v>
      </c>
      <c r="D38" t="s">
        <v>174</v>
      </c>
      <c r="E38" t="s">
        <v>174</v>
      </c>
      <c r="F38" s="430">
        <v>0.57986111111111116</v>
      </c>
      <c r="G38" s="430">
        <v>0.625</v>
      </c>
      <c r="H38">
        <f>ROUND((Table92[[#This Row],[End Time]]-Table92[[#This Row],[Start Time]])*1440,0)</f>
        <v>65</v>
      </c>
      <c r="I38" t="s">
        <v>299</v>
      </c>
      <c r="L38" t="s">
        <v>241</v>
      </c>
      <c r="M38" t="s">
        <v>240</v>
      </c>
      <c r="N38" t="s">
        <v>2824</v>
      </c>
    </row>
    <row r="39" spans="1:17">
      <c r="A39">
        <v>9</v>
      </c>
      <c r="B39" s="407">
        <v>45766</v>
      </c>
      <c r="C39" t="s">
        <v>25</v>
      </c>
      <c r="D39" t="s">
        <v>174</v>
      </c>
      <c r="E39" t="s">
        <v>174</v>
      </c>
      <c r="F39" s="430">
        <v>0.27777777777777779</v>
      </c>
      <c r="G39" s="430">
        <v>0.30555555555555558</v>
      </c>
      <c r="H39">
        <f>ROUND((Table92[[#This Row],[End Time]]-Table92[[#This Row],[Start Time]])*1440,0)</f>
        <v>40</v>
      </c>
      <c r="I39" t="s">
        <v>670</v>
      </c>
      <c r="L39" t="s">
        <v>241</v>
      </c>
      <c r="M39" t="s">
        <v>668</v>
      </c>
      <c r="N39" t="s">
        <v>2824</v>
      </c>
    </row>
    <row r="40" spans="1:17">
      <c r="A40">
        <v>9</v>
      </c>
      <c r="B40" s="407">
        <v>45766</v>
      </c>
      <c r="C40" t="s">
        <v>29</v>
      </c>
      <c r="D40" t="s">
        <v>174</v>
      </c>
      <c r="E40" t="s">
        <v>174</v>
      </c>
      <c r="F40" s="430">
        <v>0.30902777777777779</v>
      </c>
      <c r="G40" s="430">
        <v>0.31458333333333333</v>
      </c>
      <c r="H40">
        <f>ROUND((Table92[[#This Row],[End Time]]-Table92[[#This Row],[Start Time]])*1440,0)</f>
        <v>8</v>
      </c>
      <c r="I40" t="s">
        <v>671</v>
      </c>
      <c r="L40" t="s">
        <v>241</v>
      </c>
      <c r="M40" t="s">
        <v>668</v>
      </c>
      <c r="N40" t="s">
        <v>2824</v>
      </c>
    </row>
    <row r="41" spans="1:17">
      <c r="A41">
        <v>9</v>
      </c>
      <c r="B41" s="407">
        <v>45766</v>
      </c>
      <c r="C41" t="s">
        <v>2847</v>
      </c>
      <c r="D41" t="s">
        <v>272</v>
      </c>
      <c r="E41" t="s">
        <v>2829</v>
      </c>
      <c r="F41" s="430">
        <v>0.31805555555555554</v>
      </c>
      <c r="G41" s="430">
        <v>0.32569444444444445</v>
      </c>
      <c r="H41">
        <f>ROUND((Table92[[#This Row],[End Time]]-Table92[[#This Row],[Start Time]])*1440,0)</f>
        <v>11</v>
      </c>
      <c r="I41" t="s">
        <v>672</v>
      </c>
      <c r="L41" t="s">
        <v>241</v>
      </c>
      <c r="M41" t="s">
        <v>668</v>
      </c>
      <c r="N41" t="s">
        <v>2824</v>
      </c>
    </row>
    <row r="42" spans="1:17">
      <c r="A42">
        <v>9</v>
      </c>
      <c r="B42" s="407">
        <v>45766</v>
      </c>
      <c r="C42" t="s">
        <v>2844</v>
      </c>
      <c r="D42" t="s">
        <v>248</v>
      </c>
      <c r="E42" t="s">
        <v>2834</v>
      </c>
      <c r="F42" s="430">
        <v>0.32569444444444445</v>
      </c>
      <c r="G42" s="430">
        <v>0.32777777777777778</v>
      </c>
      <c r="H42">
        <f>ROUND((Table92[[#This Row],[End Time]]-Table92[[#This Row],[Start Time]])*1440,0)</f>
        <v>3</v>
      </c>
      <c r="I42" t="s">
        <v>673</v>
      </c>
      <c r="L42" t="s">
        <v>241</v>
      </c>
      <c r="M42" t="s">
        <v>668</v>
      </c>
      <c r="N42" t="s">
        <v>2824</v>
      </c>
    </row>
    <row r="43" spans="1:17">
      <c r="A43">
        <v>9</v>
      </c>
      <c r="B43" s="407">
        <v>45766</v>
      </c>
      <c r="C43" t="s">
        <v>41</v>
      </c>
      <c r="D43" t="s">
        <v>248</v>
      </c>
      <c r="E43" t="s">
        <v>2834</v>
      </c>
      <c r="F43" s="430">
        <v>0.32777777777777778</v>
      </c>
      <c r="G43" s="430">
        <v>0.32847222222222222</v>
      </c>
      <c r="H43">
        <f>ROUND((Table92[[#This Row],[End Time]]-Table92[[#This Row],[Start Time]])*1440,0)</f>
        <v>1</v>
      </c>
      <c r="I43" t="s">
        <v>674</v>
      </c>
      <c r="L43" t="s">
        <v>241</v>
      </c>
      <c r="M43" t="s">
        <v>668</v>
      </c>
      <c r="N43" t="s">
        <v>2824</v>
      </c>
    </row>
    <row r="44" spans="1:17">
      <c r="A44">
        <v>9</v>
      </c>
      <c r="B44" s="407">
        <v>45766</v>
      </c>
      <c r="C44" t="s">
        <v>2845</v>
      </c>
      <c r="D44" t="s">
        <v>248</v>
      </c>
      <c r="E44" t="s">
        <v>2834</v>
      </c>
      <c r="F44" s="430">
        <v>0.32847222222222222</v>
      </c>
      <c r="G44" s="430">
        <v>0.32916666666666666</v>
      </c>
      <c r="H44">
        <f>ROUND((Table92[[#This Row],[End Time]]-Table92[[#This Row],[Start Time]])*1440,0)</f>
        <v>1</v>
      </c>
      <c r="I44" t="s">
        <v>675</v>
      </c>
      <c r="L44" t="s">
        <v>241</v>
      </c>
      <c r="M44" t="s">
        <v>668</v>
      </c>
      <c r="N44" t="s">
        <v>2824</v>
      </c>
    </row>
    <row r="45" spans="1:17">
      <c r="A45">
        <v>9</v>
      </c>
      <c r="B45" s="407">
        <v>45766</v>
      </c>
      <c r="C45" t="s">
        <v>41</v>
      </c>
      <c r="D45" t="s">
        <v>248</v>
      </c>
      <c r="E45" t="s">
        <v>2834</v>
      </c>
      <c r="F45" s="430">
        <v>0.32916666666666666</v>
      </c>
      <c r="G45" s="430">
        <v>0.3298611111111111</v>
      </c>
      <c r="H45">
        <f>ROUND((Table92[[#This Row],[End Time]]-Table92[[#This Row],[Start Time]])*1440,0)</f>
        <v>1</v>
      </c>
      <c r="I45" t="s">
        <v>676</v>
      </c>
      <c r="L45" t="s">
        <v>241</v>
      </c>
      <c r="M45" t="s">
        <v>668</v>
      </c>
      <c r="N45" t="s">
        <v>2824</v>
      </c>
    </row>
    <row r="46" spans="1:17">
      <c r="A46">
        <v>9</v>
      </c>
      <c r="B46" s="407">
        <v>45766</v>
      </c>
      <c r="C46" t="s">
        <v>83</v>
      </c>
      <c r="D46" t="s">
        <v>248</v>
      </c>
      <c r="E46" t="s">
        <v>2834</v>
      </c>
      <c r="F46" s="430">
        <v>0.3298611111111111</v>
      </c>
      <c r="G46" s="430">
        <v>0.33055555555555555</v>
      </c>
      <c r="H46">
        <f>ROUND((Table92[[#This Row],[End Time]]-Table92[[#This Row],[Start Time]])*1440,0)</f>
        <v>1</v>
      </c>
      <c r="I46" t="s">
        <v>677</v>
      </c>
      <c r="L46" t="s">
        <v>241</v>
      </c>
      <c r="M46" t="s">
        <v>668</v>
      </c>
      <c r="N46" t="s">
        <v>2824</v>
      </c>
    </row>
    <row r="47" spans="1:17">
      <c r="A47">
        <v>9</v>
      </c>
      <c r="B47" s="407">
        <v>45766</v>
      </c>
      <c r="C47" t="s">
        <v>2845</v>
      </c>
      <c r="D47" t="s">
        <v>248</v>
      </c>
      <c r="E47" t="s">
        <v>2834</v>
      </c>
      <c r="F47" s="430">
        <v>0.33055555555555555</v>
      </c>
      <c r="G47" s="430">
        <v>0.33194444444444443</v>
      </c>
      <c r="H47">
        <f>ROUND((Table92[[#This Row],[End Time]]-Table92[[#This Row],[Start Time]])*1440,0)</f>
        <v>2</v>
      </c>
      <c r="I47" t="s">
        <v>678</v>
      </c>
      <c r="L47" t="s">
        <v>241</v>
      </c>
      <c r="M47" t="s">
        <v>668</v>
      </c>
      <c r="N47" t="s">
        <v>2824</v>
      </c>
    </row>
    <row r="48" spans="1:17">
      <c r="A48">
        <v>9</v>
      </c>
      <c r="B48" s="407">
        <v>45766</v>
      </c>
      <c r="C48" t="s">
        <v>2845</v>
      </c>
      <c r="D48" t="s">
        <v>248</v>
      </c>
      <c r="E48" t="s">
        <v>2834</v>
      </c>
      <c r="F48" s="430">
        <v>0.33194444444444443</v>
      </c>
      <c r="G48" s="430">
        <v>0.33333333333333331</v>
      </c>
      <c r="H48">
        <f>ROUND((Table92[[#This Row],[End Time]]-Table92[[#This Row],[Start Time]])*1440,0)</f>
        <v>2</v>
      </c>
      <c r="I48" t="s">
        <v>679</v>
      </c>
      <c r="L48" t="s">
        <v>241</v>
      </c>
      <c r="M48" t="s">
        <v>668</v>
      </c>
      <c r="N48" t="s">
        <v>2824</v>
      </c>
    </row>
    <row r="49" spans="1:14">
      <c r="A49">
        <v>9</v>
      </c>
      <c r="B49" s="407">
        <v>45766</v>
      </c>
      <c r="C49" t="s">
        <v>83</v>
      </c>
      <c r="D49" t="s">
        <v>248</v>
      </c>
      <c r="E49" t="s">
        <v>2834</v>
      </c>
      <c r="F49" s="430">
        <v>0.33402777777777776</v>
      </c>
      <c r="G49" s="430">
        <v>0.33541666666666664</v>
      </c>
      <c r="H49">
        <f>ROUND((Table92[[#This Row],[End Time]]-Table92[[#This Row],[Start Time]])*1440,0)</f>
        <v>2</v>
      </c>
      <c r="I49" t="s">
        <v>680</v>
      </c>
      <c r="L49" t="s">
        <v>241</v>
      </c>
      <c r="M49" t="s">
        <v>668</v>
      </c>
      <c r="N49" t="s">
        <v>2824</v>
      </c>
    </row>
    <row r="50" spans="1:14">
      <c r="A50">
        <v>9</v>
      </c>
      <c r="B50" s="407">
        <v>45766</v>
      </c>
      <c r="C50" t="s">
        <v>1289</v>
      </c>
      <c r="D50" t="s">
        <v>248</v>
      </c>
      <c r="E50" t="s">
        <v>2834</v>
      </c>
      <c r="F50" s="430">
        <v>0.33611111111111114</v>
      </c>
      <c r="G50" s="430">
        <v>0.33680555555555558</v>
      </c>
      <c r="H50">
        <f>ROUND((Table92[[#This Row],[End Time]]-Table92[[#This Row],[Start Time]])*1440,0)</f>
        <v>1</v>
      </c>
      <c r="I50" t="s">
        <v>681</v>
      </c>
      <c r="L50" t="s">
        <v>241</v>
      </c>
      <c r="M50" t="s">
        <v>668</v>
      </c>
      <c r="N50" t="s">
        <v>2824</v>
      </c>
    </row>
    <row r="51" spans="1:14">
      <c r="A51">
        <v>9</v>
      </c>
      <c r="B51" s="407">
        <v>45766</v>
      </c>
      <c r="C51" t="s">
        <v>2844</v>
      </c>
      <c r="D51" t="s">
        <v>174</v>
      </c>
      <c r="E51" t="s">
        <v>174</v>
      </c>
      <c r="F51" s="430">
        <v>0.33680555555555558</v>
      </c>
      <c r="G51" s="430">
        <v>0.33750000000000002</v>
      </c>
      <c r="H51">
        <f>ROUND((Table92[[#This Row],[End Time]]-Table92[[#This Row],[Start Time]])*1440,0)</f>
        <v>1</v>
      </c>
      <c r="I51" t="s">
        <v>682</v>
      </c>
      <c r="L51" t="s">
        <v>241</v>
      </c>
      <c r="M51" t="s">
        <v>668</v>
      </c>
      <c r="N51" t="s">
        <v>2824</v>
      </c>
    </row>
    <row r="52" spans="1:14">
      <c r="A52">
        <v>9</v>
      </c>
      <c r="B52" s="407">
        <v>45766</v>
      </c>
      <c r="C52" t="s">
        <v>2847</v>
      </c>
      <c r="D52" t="s">
        <v>255</v>
      </c>
      <c r="E52" t="s">
        <v>174</v>
      </c>
      <c r="F52" s="430">
        <v>0.33750000000000002</v>
      </c>
      <c r="G52" s="430">
        <v>0.34097222222222223</v>
      </c>
      <c r="H52">
        <f>ROUND((Table92[[#This Row],[End Time]]-Table92[[#This Row],[Start Time]])*1440,0)</f>
        <v>5</v>
      </c>
      <c r="I52" t="s">
        <v>683</v>
      </c>
      <c r="L52" t="s">
        <v>241</v>
      </c>
      <c r="M52" t="s">
        <v>668</v>
      </c>
      <c r="N52" t="s">
        <v>2824</v>
      </c>
    </row>
    <row r="53" spans="1:14">
      <c r="A53">
        <v>9</v>
      </c>
      <c r="B53" s="407">
        <v>45766</v>
      </c>
      <c r="C53" t="s">
        <v>32</v>
      </c>
      <c r="D53" t="s">
        <v>174</v>
      </c>
      <c r="E53" t="s">
        <v>174</v>
      </c>
      <c r="F53" s="430">
        <v>0.34097222222222223</v>
      </c>
      <c r="G53" s="430">
        <v>0.34166666666666667</v>
      </c>
      <c r="H53">
        <f>ROUND((Table92[[#This Row],[End Time]]-Table92[[#This Row],[Start Time]])*1440,0)</f>
        <v>1</v>
      </c>
      <c r="I53" t="s">
        <v>684</v>
      </c>
      <c r="L53" t="s">
        <v>241</v>
      </c>
      <c r="M53" t="s">
        <v>668</v>
      </c>
      <c r="N53" t="s">
        <v>2824</v>
      </c>
    </row>
    <row r="54" spans="1:14">
      <c r="A54">
        <v>9</v>
      </c>
      <c r="B54" s="407">
        <v>45766</v>
      </c>
      <c r="C54" t="s">
        <v>83</v>
      </c>
      <c r="D54" t="s">
        <v>248</v>
      </c>
      <c r="E54" t="s">
        <v>2834</v>
      </c>
      <c r="F54" s="430">
        <v>0.34166666666666667</v>
      </c>
      <c r="G54" s="430">
        <v>0.34236111111111112</v>
      </c>
      <c r="H54">
        <f>ROUND((Table92[[#This Row],[End Time]]-Table92[[#This Row],[Start Time]])*1440,0)</f>
        <v>1</v>
      </c>
      <c r="I54" t="s">
        <v>685</v>
      </c>
      <c r="L54" t="s">
        <v>241</v>
      </c>
      <c r="M54" t="s">
        <v>668</v>
      </c>
      <c r="N54" t="s">
        <v>2824</v>
      </c>
    </row>
    <row r="55" spans="1:14">
      <c r="A55">
        <v>9</v>
      </c>
      <c r="B55" s="407">
        <v>45766</v>
      </c>
      <c r="C55" t="s">
        <v>2839</v>
      </c>
      <c r="D55" t="s">
        <v>248</v>
      </c>
      <c r="E55" t="s">
        <v>2834</v>
      </c>
      <c r="F55" s="430">
        <v>0.34444444444444444</v>
      </c>
      <c r="G55" s="430">
        <v>0.35208333333333336</v>
      </c>
      <c r="H55">
        <f>ROUND((Table92[[#This Row],[End Time]]-Table92[[#This Row],[Start Time]])*1440,0)</f>
        <v>11</v>
      </c>
      <c r="I55" t="s">
        <v>686</v>
      </c>
      <c r="L55" t="s">
        <v>241</v>
      </c>
      <c r="M55" t="s">
        <v>668</v>
      </c>
      <c r="N55" t="s">
        <v>2824</v>
      </c>
    </row>
    <row r="56" spans="1:14">
      <c r="A56">
        <v>9</v>
      </c>
      <c r="B56" s="407">
        <v>45766</v>
      </c>
      <c r="C56" t="s">
        <v>2839</v>
      </c>
      <c r="D56" t="s">
        <v>248</v>
      </c>
      <c r="E56" t="s">
        <v>2834</v>
      </c>
      <c r="F56" s="430">
        <v>0.35347222222222224</v>
      </c>
      <c r="G56" s="430">
        <v>0.36666666666666664</v>
      </c>
      <c r="H56">
        <f>ROUND((Table92[[#This Row],[End Time]]-Table92[[#This Row],[Start Time]])*1440,0)</f>
        <v>19</v>
      </c>
      <c r="I56" t="s">
        <v>688</v>
      </c>
      <c r="L56" t="s">
        <v>241</v>
      </c>
      <c r="M56" t="s">
        <v>668</v>
      </c>
      <c r="N56" t="s">
        <v>2824</v>
      </c>
    </row>
    <row r="57" spans="1:14">
      <c r="A57">
        <v>9</v>
      </c>
      <c r="B57" s="407">
        <v>45766</v>
      </c>
      <c r="C57" t="s">
        <v>156</v>
      </c>
      <c r="D57" t="s">
        <v>248</v>
      </c>
      <c r="E57" t="s">
        <v>2834</v>
      </c>
      <c r="F57" s="430">
        <v>0.36319444444444443</v>
      </c>
      <c r="G57" s="430">
        <v>0.36666666666666664</v>
      </c>
      <c r="H57">
        <f>ROUND((Table92[[#This Row],[End Time]]-Table92[[#This Row],[Start Time]])*1440,0)</f>
        <v>5</v>
      </c>
      <c r="I57" t="s">
        <v>689</v>
      </c>
      <c r="L57" t="s">
        <v>241</v>
      </c>
      <c r="M57" t="s">
        <v>668</v>
      </c>
      <c r="N57" t="s">
        <v>2824</v>
      </c>
    </row>
    <row r="58" spans="1:14">
      <c r="A58">
        <v>9</v>
      </c>
      <c r="B58" s="407">
        <v>45766</v>
      </c>
      <c r="C58" t="s">
        <v>2008</v>
      </c>
      <c r="D58" t="s">
        <v>248</v>
      </c>
      <c r="E58" t="s">
        <v>2834</v>
      </c>
      <c r="F58" s="430">
        <v>0.36666666666666664</v>
      </c>
      <c r="G58" s="430">
        <v>0.36666666666666664</v>
      </c>
      <c r="H58">
        <f>ROUND((Table92[[#This Row],[End Time]]-Table92[[#This Row],[Start Time]])*1440,0)</f>
        <v>0</v>
      </c>
      <c r="I58" t="s">
        <v>690</v>
      </c>
      <c r="L58" t="s">
        <v>241</v>
      </c>
      <c r="M58" t="s">
        <v>668</v>
      </c>
      <c r="N58" t="s">
        <v>2824</v>
      </c>
    </row>
    <row r="59" spans="1:14">
      <c r="A59">
        <v>9</v>
      </c>
      <c r="B59" s="407">
        <v>45766</v>
      </c>
      <c r="C59" t="s">
        <v>156</v>
      </c>
      <c r="D59" t="s">
        <v>248</v>
      </c>
      <c r="E59" t="s">
        <v>2834</v>
      </c>
      <c r="F59" s="430">
        <v>0.36736111111111114</v>
      </c>
      <c r="G59" s="430">
        <v>0.36875000000000002</v>
      </c>
      <c r="H59">
        <f>ROUND((Table92[[#This Row],[End Time]]-Table92[[#This Row],[Start Time]])*1440,0)</f>
        <v>2</v>
      </c>
      <c r="I59" t="s">
        <v>691</v>
      </c>
      <c r="L59" t="s">
        <v>241</v>
      </c>
      <c r="M59" t="s">
        <v>668</v>
      </c>
      <c r="N59" t="s">
        <v>2824</v>
      </c>
    </row>
    <row r="60" spans="1:14">
      <c r="A60">
        <v>9</v>
      </c>
      <c r="B60" s="407">
        <v>45766</v>
      </c>
      <c r="C60" t="s">
        <v>83</v>
      </c>
      <c r="D60" t="s">
        <v>248</v>
      </c>
      <c r="E60" t="s">
        <v>2834</v>
      </c>
      <c r="F60" s="430">
        <v>0.36875000000000002</v>
      </c>
      <c r="G60" s="430">
        <v>0.36944444444444446</v>
      </c>
      <c r="H60">
        <f>ROUND((Table92[[#This Row],[End Time]]-Table92[[#This Row],[Start Time]])*1440,0)</f>
        <v>1</v>
      </c>
      <c r="I60" t="s">
        <v>692</v>
      </c>
      <c r="L60" t="s">
        <v>241</v>
      </c>
      <c r="M60" t="s">
        <v>668</v>
      </c>
      <c r="N60" t="s">
        <v>2824</v>
      </c>
    </row>
    <row r="61" spans="1:14">
      <c r="A61">
        <v>9</v>
      </c>
      <c r="B61" s="407">
        <v>45766</v>
      </c>
      <c r="C61" t="s">
        <v>1289</v>
      </c>
      <c r="D61" t="s">
        <v>248</v>
      </c>
      <c r="E61" t="s">
        <v>2834</v>
      </c>
      <c r="F61" s="430">
        <v>0.37013888888888891</v>
      </c>
      <c r="G61" s="430">
        <v>0.37083333333333335</v>
      </c>
      <c r="H61">
        <f>ROUND((Table92[[#This Row],[End Time]]-Table92[[#This Row],[Start Time]])*1440,0)</f>
        <v>1</v>
      </c>
      <c r="I61" t="s">
        <v>693</v>
      </c>
      <c r="L61" t="s">
        <v>241</v>
      </c>
      <c r="M61" t="s">
        <v>668</v>
      </c>
      <c r="N61" t="s">
        <v>2824</v>
      </c>
    </row>
    <row r="62" spans="1:14">
      <c r="A62">
        <v>9</v>
      </c>
      <c r="B62" s="407">
        <v>45766</v>
      </c>
      <c r="C62" t="s">
        <v>32</v>
      </c>
      <c r="D62" t="s">
        <v>174</v>
      </c>
      <c r="E62" t="s">
        <v>174</v>
      </c>
      <c r="F62" s="430">
        <v>0.37083333333333335</v>
      </c>
      <c r="G62" s="430">
        <v>0.37152777777777779</v>
      </c>
      <c r="H62">
        <f>ROUND((Table92[[#This Row],[End Time]]-Table92[[#This Row],[Start Time]])*1440,0)</f>
        <v>1</v>
      </c>
      <c r="I62" t="s">
        <v>694</v>
      </c>
      <c r="L62" t="s">
        <v>241</v>
      </c>
      <c r="M62" t="s">
        <v>668</v>
      </c>
      <c r="N62" t="s">
        <v>2824</v>
      </c>
    </row>
    <row r="63" spans="1:14">
      <c r="A63">
        <v>9</v>
      </c>
      <c r="B63" s="407">
        <v>45766</v>
      </c>
      <c r="C63" t="s">
        <v>2847</v>
      </c>
      <c r="D63" t="s">
        <v>272</v>
      </c>
      <c r="E63" t="s">
        <v>2829</v>
      </c>
      <c r="F63" s="430">
        <v>0.37152777777777779</v>
      </c>
      <c r="G63" s="430">
        <v>0.375</v>
      </c>
      <c r="H63">
        <f>ROUND((Table92[[#This Row],[End Time]]-Table92[[#This Row],[Start Time]])*1440,0)</f>
        <v>5</v>
      </c>
      <c r="I63" t="s">
        <v>695</v>
      </c>
      <c r="L63" t="s">
        <v>241</v>
      </c>
      <c r="M63" t="s">
        <v>668</v>
      </c>
      <c r="N63" t="s">
        <v>2824</v>
      </c>
    </row>
    <row r="64" spans="1:14">
      <c r="A64">
        <v>9</v>
      </c>
      <c r="B64" s="407">
        <v>45766</v>
      </c>
      <c r="C64" t="s">
        <v>2847</v>
      </c>
      <c r="D64" t="s">
        <v>272</v>
      </c>
      <c r="E64" t="s">
        <v>2829</v>
      </c>
      <c r="F64" s="430">
        <v>0.37638888888888888</v>
      </c>
      <c r="G64" s="430">
        <v>0.38194444444444442</v>
      </c>
      <c r="H64">
        <f>ROUND((Table92[[#This Row],[End Time]]-Table92[[#This Row],[Start Time]])*1440,0)</f>
        <v>8</v>
      </c>
      <c r="I64" t="s">
        <v>696</v>
      </c>
      <c r="L64" t="s">
        <v>241</v>
      </c>
      <c r="M64" t="s">
        <v>668</v>
      </c>
      <c r="N64" t="s">
        <v>2824</v>
      </c>
    </row>
    <row r="65" spans="1:14">
      <c r="A65">
        <v>9</v>
      </c>
      <c r="B65" s="407">
        <v>45766</v>
      </c>
      <c r="C65" t="s">
        <v>2847</v>
      </c>
      <c r="D65" t="s">
        <v>272</v>
      </c>
      <c r="E65" t="s">
        <v>2829</v>
      </c>
      <c r="F65" s="430">
        <v>0.38263888888888886</v>
      </c>
      <c r="G65" s="430">
        <v>0.38263888888888886</v>
      </c>
      <c r="H65">
        <f>ROUND((Table92[[#This Row],[End Time]]-Table92[[#This Row],[Start Time]])*1440,0)</f>
        <v>0</v>
      </c>
      <c r="I65" t="s">
        <v>697</v>
      </c>
      <c r="L65" t="s">
        <v>241</v>
      </c>
      <c r="M65" t="s">
        <v>668</v>
      </c>
      <c r="N65" t="s">
        <v>2824</v>
      </c>
    </row>
    <row r="66" spans="1:14">
      <c r="A66">
        <v>9</v>
      </c>
      <c r="B66" s="407">
        <v>45766</v>
      </c>
      <c r="C66" t="s">
        <v>2839</v>
      </c>
      <c r="D66" t="s">
        <v>248</v>
      </c>
      <c r="E66" t="s">
        <v>2834</v>
      </c>
      <c r="F66" s="430">
        <v>0.3840277777777778</v>
      </c>
      <c r="G66" s="430">
        <v>0.39166666666666666</v>
      </c>
      <c r="H66">
        <f>ROUND((Table92[[#This Row],[End Time]]-Table92[[#This Row],[Start Time]])*1440,0)</f>
        <v>11</v>
      </c>
      <c r="I66" t="s">
        <v>698</v>
      </c>
      <c r="L66" t="s">
        <v>241</v>
      </c>
      <c r="M66" t="s">
        <v>668</v>
      </c>
      <c r="N66" t="s">
        <v>2824</v>
      </c>
    </row>
    <row r="67" spans="1:14">
      <c r="A67">
        <v>9</v>
      </c>
      <c r="B67" s="407">
        <v>45766</v>
      </c>
      <c r="C67" t="s">
        <v>83</v>
      </c>
      <c r="D67" t="s">
        <v>248</v>
      </c>
      <c r="E67" t="s">
        <v>2834</v>
      </c>
      <c r="F67" s="430">
        <v>0.39166666666666666</v>
      </c>
      <c r="G67" s="430">
        <v>0.3923611111111111</v>
      </c>
      <c r="H67">
        <f>ROUND((Table92[[#This Row],[End Time]]-Table92[[#This Row],[Start Time]])*1440,0)</f>
        <v>1</v>
      </c>
      <c r="I67" t="s">
        <v>699</v>
      </c>
      <c r="L67" t="s">
        <v>241</v>
      </c>
      <c r="M67" t="s">
        <v>668</v>
      </c>
      <c r="N67" t="s">
        <v>2824</v>
      </c>
    </row>
    <row r="68" spans="1:14">
      <c r="A68">
        <v>9</v>
      </c>
      <c r="B68" s="407">
        <v>45766</v>
      </c>
      <c r="C68" t="s">
        <v>2008</v>
      </c>
      <c r="D68" t="s">
        <v>248</v>
      </c>
      <c r="E68" t="s">
        <v>2834</v>
      </c>
      <c r="F68" s="430">
        <v>0.39374999999999999</v>
      </c>
      <c r="G68" s="430">
        <v>0.39513888888888887</v>
      </c>
      <c r="H68">
        <f>ROUND((Table92[[#This Row],[End Time]]-Table92[[#This Row],[Start Time]])*1440,0)</f>
        <v>2</v>
      </c>
      <c r="I68" t="s">
        <v>700</v>
      </c>
      <c r="L68" t="s">
        <v>241</v>
      </c>
      <c r="M68" t="s">
        <v>668</v>
      </c>
      <c r="N68" t="s">
        <v>2824</v>
      </c>
    </row>
    <row r="69" spans="1:14">
      <c r="A69">
        <v>9</v>
      </c>
      <c r="B69" s="407">
        <v>45766</v>
      </c>
      <c r="C69" t="s">
        <v>226</v>
      </c>
      <c r="D69" t="s">
        <v>248</v>
      </c>
      <c r="E69" t="s">
        <v>2834</v>
      </c>
      <c r="F69" s="430">
        <v>0.39513888888888887</v>
      </c>
      <c r="G69" s="430">
        <v>0.39583333333333331</v>
      </c>
      <c r="H69">
        <f>ROUND((Table92[[#This Row],[End Time]]-Table92[[#This Row],[Start Time]])*1440,0)</f>
        <v>1</v>
      </c>
      <c r="I69" t="s">
        <v>701</v>
      </c>
      <c r="L69" t="s">
        <v>241</v>
      </c>
      <c r="M69" t="s">
        <v>668</v>
      </c>
      <c r="N69" t="s">
        <v>2824</v>
      </c>
    </row>
    <row r="70" spans="1:14">
      <c r="A70">
        <v>9</v>
      </c>
      <c r="B70" s="407">
        <v>45766</v>
      </c>
      <c r="C70" t="s">
        <v>316</v>
      </c>
      <c r="D70" t="s">
        <v>248</v>
      </c>
      <c r="E70" t="s">
        <v>2834</v>
      </c>
      <c r="F70" s="430">
        <v>0.39652777777777776</v>
      </c>
      <c r="G70" s="430">
        <v>0.3972222222222222</v>
      </c>
      <c r="H70">
        <f>ROUND((Table92[[#This Row],[End Time]]-Table92[[#This Row],[Start Time]])*1440,0)</f>
        <v>1</v>
      </c>
      <c r="I70" t="s">
        <v>702</v>
      </c>
      <c r="L70" t="s">
        <v>241</v>
      </c>
      <c r="M70" t="s">
        <v>668</v>
      </c>
      <c r="N70" t="s">
        <v>2824</v>
      </c>
    </row>
    <row r="71" spans="1:14">
      <c r="A71">
        <v>9</v>
      </c>
      <c r="B71" s="407">
        <v>45766</v>
      </c>
      <c r="C71" t="s">
        <v>2845</v>
      </c>
      <c r="D71" t="s">
        <v>248</v>
      </c>
      <c r="E71" t="s">
        <v>2834</v>
      </c>
      <c r="F71" s="430">
        <v>0.3972222222222222</v>
      </c>
      <c r="G71" s="430">
        <v>0.39791666666666664</v>
      </c>
      <c r="H71">
        <f>ROUND((Table92[[#This Row],[End Time]]-Table92[[#This Row],[Start Time]])*1440,0)</f>
        <v>1</v>
      </c>
      <c r="I71" t="s">
        <v>703</v>
      </c>
      <c r="L71" t="s">
        <v>241</v>
      </c>
      <c r="M71" t="s">
        <v>668</v>
      </c>
      <c r="N71" t="s">
        <v>2824</v>
      </c>
    </row>
    <row r="72" spans="1:14">
      <c r="A72">
        <v>9</v>
      </c>
      <c r="B72" s="407">
        <v>45766</v>
      </c>
      <c r="C72" t="s">
        <v>1753</v>
      </c>
      <c r="D72" t="s">
        <v>248</v>
      </c>
      <c r="E72" t="s">
        <v>2834</v>
      </c>
      <c r="F72" s="430">
        <v>0.39861111111111114</v>
      </c>
      <c r="G72" s="430">
        <v>0.39861111111111114</v>
      </c>
      <c r="H72">
        <f>ROUND((Table92[[#This Row],[End Time]]-Table92[[#This Row],[Start Time]])*1440,0)</f>
        <v>0</v>
      </c>
      <c r="I72" t="s">
        <v>704</v>
      </c>
      <c r="L72" t="s">
        <v>241</v>
      </c>
      <c r="M72" t="s">
        <v>668</v>
      </c>
      <c r="N72" t="s">
        <v>2824</v>
      </c>
    </row>
    <row r="73" spans="1:14">
      <c r="A73">
        <v>9</v>
      </c>
      <c r="B73" s="407">
        <v>45766</v>
      </c>
      <c r="C73" t="s">
        <v>2008</v>
      </c>
      <c r="D73" t="s">
        <v>248</v>
      </c>
      <c r="E73" t="s">
        <v>2834</v>
      </c>
      <c r="F73" s="430">
        <v>0.39861111111111114</v>
      </c>
      <c r="G73" s="430">
        <v>0.39861111111111114</v>
      </c>
      <c r="H73">
        <f>ROUND((Table92[[#This Row],[End Time]]-Table92[[#This Row],[Start Time]])*1440,0)</f>
        <v>0</v>
      </c>
      <c r="I73" t="s">
        <v>705</v>
      </c>
      <c r="L73" t="s">
        <v>241</v>
      </c>
      <c r="M73" t="s">
        <v>668</v>
      </c>
      <c r="N73" t="s">
        <v>2824</v>
      </c>
    </row>
    <row r="74" spans="1:14">
      <c r="A74">
        <v>9</v>
      </c>
      <c r="B74" s="407">
        <v>45766</v>
      </c>
      <c r="C74" t="s">
        <v>1289</v>
      </c>
      <c r="D74" t="s">
        <v>248</v>
      </c>
      <c r="E74" t="s">
        <v>2834</v>
      </c>
      <c r="F74" s="430">
        <v>0.39930555555555558</v>
      </c>
      <c r="G74" s="430">
        <v>0.39930555555555558</v>
      </c>
      <c r="H74">
        <f>ROUND((Table92[[#This Row],[End Time]]-Table92[[#This Row],[Start Time]])*1440,0)</f>
        <v>0</v>
      </c>
      <c r="I74" t="s">
        <v>706</v>
      </c>
      <c r="L74" t="s">
        <v>241</v>
      </c>
      <c r="M74" t="s">
        <v>668</v>
      </c>
      <c r="N74" t="s">
        <v>2824</v>
      </c>
    </row>
    <row r="75" spans="1:14">
      <c r="A75">
        <v>9</v>
      </c>
      <c r="B75" s="407">
        <v>45766</v>
      </c>
      <c r="C75" t="s">
        <v>83</v>
      </c>
      <c r="D75" t="s">
        <v>248</v>
      </c>
      <c r="E75" t="s">
        <v>2834</v>
      </c>
      <c r="F75" s="430">
        <v>0.4</v>
      </c>
      <c r="G75" s="430">
        <v>0.40069444444444446</v>
      </c>
      <c r="H75">
        <f>ROUND((Table92[[#This Row],[End Time]]-Table92[[#This Row],[Start Time]])*1440,0)</f>
        <v>1</v>
      </c>
      <c r="I75" t="s">
        <v>707</v>
      </c>
      <c r="L75" t="s">
        <v>241</v>
      </c>
      <c r="M75" t="s">
        <v>668</v>
      </c>
      <c r="N75" t="s">
        <v>2824</v>
      </c>
    </row>
    <row r="76" spans="1:14">
      <c r="A76">
        <v>9</v>
      </c>
      <c r="B76" s="407">
        <v>45766</v>
      </c>
      <c r="C76" t="s">
        <v>2842</v>
      </c>
      <c r="E76" t="s">
        <v>174</v>
      </c>
      <c r="F76" s="430">
        <v>0.40069444444444446</v>
      </c>
      <c r="G76" s="430">
        <v>0.40138888888888891</v>
      </c>
      <c r="H76">
        <f>ROUND((Table92[[#This Row],[End Time]]-Table92[[#This Row],[Start Time]])*1440,0)</f>
        <v>1</v>
      </c>
      <c r="I76" t="s">
        <v>708</v>
      </c>
      <c r="L76" t="s">
        <v>241</v>
      </c>
      <c r="M76" t="s">
        <v>668</v>
      </c>
      <c r="N76" t="s">
        <v>2824</v>
      </c>
    </row>
    <row r="77" spans="1:14">
      <c r="A77">
        <v>9</v>
      </c>
      <c r="B77" s="407">
        <v>45766</v>
      </c>
      <c r="C77" t="s">
        <v>2847</v>
      </c>
      <c r="D77" t="s">
        <v>37</v>
      </c>
      <c r="E77" t="s">
        <v>2828</v>
      </c>
      <c r="F77" s="430">
        <v>0.40138888888888891</v>
      </c>
      <c r="G77" s="430">
        <v>0.42083333333333334</v>
      </c>
      <c r="H77">
        <f>ROUND((Table92[[#This Row],[End Time]]-Table92[[#This Row],[Start Time]])*1440,0)</f>
        <v>28</v>
      </c>
      <c r="I77" t="s">
        <v>709</v>
      </c>
      <c r="L77" t="s">
        <v>241</v>
      </c>
      <c r="M77" t="s">
        <v>668</v>
      </c>
      <c r="N77" t="s">
        <v>2824</v>
      </c>
    </row>
    <row r="78" spans="1:14">
      <c r="A78">
        <v>9</v>
      </c>
      <c r="B78" s="407">
        <v>45766</v>
      </c>
      <c r="C78" t="s">
        <v>2842</v>
      </c>
      <c r="E78" t="s">
        <v>174</v>
      </c>
      <c r="F78" s="430">
        <v>0.42152777777777778</v>
      </c>
      <c r="G78" s="430">
        <v>0.42222222222222222</v>
      </c>
      <c r="H78">
        <f>ROUND((Table92[[#This Row],[End Time]]-Table92[[#This Row],[Start Time]])*1440,0)</f>
        <v>1</v>
      </c>
      <c r="I78" t="s">
        <v>710</v>
      </c>
      <c r="L78" t="s">
        <v>241</v>
      </c>
      <c r="M78" t="s">
        <v>668</v>
      </c>
      <c r="N78" t="s">
        <v>2824</v>
      </c>
    </row>
    <row r="79" spans="1:14">
      <c r="A79">
        <v>9</v>
      </c>
      <c r="B79" s="407">
        <v>45766</v>
      </c>
      <c r="C79" t="s">
        <v>1022</v>
      </c>
      <c r="D79" t="s">
        <v>174</v>
      </c>
      <c r="E79" t="s">
        <v>174</v>
      </c>
      <c r="F79" s="430">
        <v>0.42222222222222222</v>
      </c>
      <c r="G79" s="430">
        <v>0.44444444444444442</v>
      </c>
      <c r="H79">
        <f>ROUND((Table92[[#This Row],[End Time]]-Table92[[#This Row],[Start Time]])*1440,0)</f>
        <v>32</v>
      </c>
      <c r="I79" t="s">
        <v>270</v>
      </c>
      <c r="L79" t="s">
        <v>241</v>
      </c>
      <c r="M79" t="s">
        <v>668</v>
      </c>
      <c r="N79" t="s">
        <v>2824</v>
      </c>
    </row>
    <row r="80" spans="1:14">
      <c r="A80">
        <v>9</v>
      </c>
      <c r="B80" s="407">
        <v>45766</v>
      </c>
      <c r="C80" t="s">
        <v>2839</v>
      </c>
      <c r="D80" t="s">
        <v>248</v>
      </c>
      <c r="E80" t="s">
        <v>2834</v>
      </c>
      <c r="F80" s="430">
        <v>0.44513888888888886</v>
      </c>
      <c r="G80" s="430">
        <v>0.46944444444444444</v>
      </c>
      <c r="H80">
        <f>ROUND((Table92[[#This Row],[End Time]]-Table92[[#This Row],[Start Time]])*1440,0)</f>
        <v>35</v>
      </c>
      <c r="I80" t="s">
        <v>711</v>
      </c>
      <c r="L80" t="s">
        <v>241</v>
      </c>
      <c r="M80" t="s">
        <v>668</v>
      </c>
      <c r="N80" t="s">
        <v>2824</v>
      </c>
    </row>
    <row r="81" spans="1:14">
      <c r="A81">
        <v>9</v>
      </c>
      <c r="B81" s="407">
        <v>45766</v>
      </c>
      <c r="C81" t="s">
        <v>2842</v>
      </c>
      <c r="E81" t="s">
        <v>174</v>
      </c>
      <c r="F81" s="430">
        <v>0.47013888888888888</v>
      </c>
      <c r="G81" s="430">
        <v>0.47291666666666665</v>
      </c>
      <c r="H81">
        <f>ROUND((Table92[[#This Row],[End Time]]-Table92[[#This Row],[Start Time]])*1440,0)</f>
        <v>4</v>
      </c>
      <c r="I81" t="s">
        <v>712</v>
      </c>
      <c r="L81" t="s">
        <v>241</v>
      </c>
      <c r="M81" t="s">
        <v>668</v>
      </c>
      <c r="N81" t="s">
        <v>2824</v>
      </c>
    </row>
    <row r="82" spans="1:14">
      <c r="A82">
        <v>9</v>
      </c>
      <c r="B82" s="407">
        <v>45766</v>
      </c>
      <c r="C82" t="s">
        <v>2839</v>
      </c>
      <c r="D82" t="s">
        <v>248</v>
      </c>
      <c r="E82" t="s">
        <v>2834</v>
      </c>
      <c r="F82" s="430">
        <v>0.47361111111111109</v>
      </c>
      <c r="G82" s="430">
        <v>0.4861111111111111</v>
      </c>
      <c r="H82">
        <f>ROUND((Table92[[#This Row],[End Time]]-Table92[[#This Row],[Start Time]])*1440,0)</f>
        <v>18</v>
      </c>
      <c r="I82" t="s">
        <v>713</v>
      </c>
      <c r="L82" t="s">
        <v>241</v>
      </c>
      <c r="M82" t="s">
        <v>668</v>
      </c>
      <c r="N82" t="s">
        <v>2824</v>
      </c>
    </row>
    <row r="83" spans="1:14">
      <c r="A83">
        <v>9</v>
      </c>
      <c r="B83" s="407">
        <v>45766</v>
      </c>
      <c r="C83" t="s">
        <v>32</v>
      </c>
      <c r="D83" t="s">
        <v>174</v>
      </c>
      <c r="E83" t="s">
        <v>174</v>
      </c>
      <c r="F83" s="430">
        <v>0.48680555555555555</v>
      </c>
      <c r="G83" s="430">
        <v>0.48749999999999999</v>
      </c>
      <c r="H83">
        <f>ROUND((Table92[[#This Row],[End Time]]-Table92[[#This Row],[Start Time]])*1440,0)</f>
        <v>1</v>
      </c>
      <c r="I83" t="s">
        <v>714</v>
      </c>
      <c r="L83" t="s">
        <v>241</v>
      </c>
      <c r="M83" t="s">
        <v>668</v>
      </c>
      <c r="N83" t="s">
        <v>2824</v>
      </c>
    </row>
    <row r="84" spans="1:14">
      <c r="A84">
        <v>9</v>
      </c>
      <c r="B84" s="407">
        <v>45766</v>
      </c>
      <c r="C84" t="s">
        <v>2839</v>
      </c>
      <c r="D84" t="s">
        <v>248</v>
      </c>
      <c r="E84" t="s">
        <v>2834</v>
      </c>
      <c r="F84" s="430">
        <v>0.48819444444444443</v>
      </c>
      <c r="G84" s="430">
        <v>0.50624999999999998</v>
      </c>
      <c r="H84">
        <f>ROUND((Table92[[#This Row],[End Time]]-Table92[[#This Row],[Start Time]])*1440,0)</f>
        <v>26</v>
      </c>
      <c r="I84" t="s">
        <v>715</v>
      </c>
      <c r="L84" t="s">
        <v>241</v>
      </c>
      <c r="M84" t="s">
        <v>668</v>
      </c>
      <c r="N84" t="s">
        <v>2824</v>
      </c>
    </row>
    <row r="85" spans="1:14">
      <c r="A85">
        <v>9</v>
      </c>
      <c r="B85" s="407">
        <v>45766</v>
      </c>
      <c r="C85" t="s">
        <v>2839</v>
      </c>
      <c r="D85" t="s">
        <v>174</v>
      </c>
      <c r="E85" t="s">
        <v>174</v>
      </c>
      <c r="F85" s="430">
        <v>0.50694444444444442</v>
      </c>
      <c r="G85" s="430">
        <v>0.50694444444444442</v>
      </c>
      <c r="H85">
        <f>ROUND((Table92[[#This Row],[End Time]]-Table92[[#This Row],[Start Time]])*1440,0)</f>
        <v>0</v>
      </c>
      <c r="I85" t="s">
        <v>716</v>
      </c>
      <c r="L85" t="s">
        <v>241</v>
      </c>
      <c r="M85" t="s">
        <v>668</v>
      </c>
      <c r="N85" t="s">
        <v>2824</v>
      </c>
    </row>
    <row r="86" spans="1:14">
      <c r="A86">
        <v>9</v>
      </c>
      <c r="B86" s="407">
        <v>45766</v>
      </c>
      <c r="C86" t="s">
        <v>1030</v>
      </c>
      <c r="D86" t="s">
        <v>174</v>
      </c>
      <c r="E86" t="s">
        <v>174</v>
      </c>
      <c r="F86" s="430">
        <v>0.5083333333333333</v>
      </c>
      <c r="G86" s="430">
        <v>0.5493055555555556</v>
      </c>
      <c r="H86">
        <f>ROUND((Table92[[#This Row],[End Time]]-Table92[[#This Row],[Start Time]])*1440,0)</f>
        <v>59</v>
      </c>
      <c r="I86" t="s">
        <v>717</v>
      </c>
      <c r="L86" t="s">
        <v>241</v>
      </c>
      <c r="M86" t="s">
        <v>668</v>
      </c>
      <c r="N86" t="s">
        <v>2824</v>
      </c>
    </row>
    <row r="87" spans="1:14">
      <c r="A87">
        <v>9</v>
      </c>
      <c r="B87" s="407">
        <v>45766</v>
      </c>
      <c r="C87" t="s">
        <v>1289</v>
      </c>
      <c r="D87" t="s">
        <v>174</v>
      </c>
      <c r="E87" t="s">
        <v>174</v>
      </c>
      <c r="F87" s="430">
        <v>0.55000000000000004</v>
      </c>
      <c r="G87" s="430">
        <v>0.55555555555555558</v>
      </c>
      <c r="H87">
        <f>ROUND((Table92[[#This Row],[End Time]]-Table92[[#This Row],[Start Time]])*1440,0)</f>
        <v>8</v>
      </c>
      <c r="I87" t="s">
        <v>718</v>
      </c>
      <c r="L87" t="s">
        <v>241</v>
      </c>
      <c r="M87" t="s">
        <v>668</v>
      </c>
      <c r="N87" t="s">
        <v>2824</v>
      </c>
    </row>
    <row r="88" spans="1:14">
      <c r="A88">
        <v>9</v>
      </c>
      <c r="B88" s="407">
        <v>45766</v>
      </c>
      <c r="C88" t="s">
        <v>2847</v>
      </c>
      <c r="D88" t="s">
        <v>272</v>
      </c>
      <c r="E88" t="s">
        <v>2829</v>
      </c>
      <c r="F88" s="430">
        <v>0.55555555555555558</v>
      </c>
      <c r="G88" s="430">
        <v>0.5756944444444444</v>
      </c>
      <c r="H88">
        <f>ROUND((Table92[[#This Row],[End Time]]-Table92[[#This Row],[Start Time]])*1440,0)</f>
        <v>29</v>
      </c>
      <c r="I88" t="s">
        <v>719</v>
      </c>
      <c r="L88" t="s">
        <v>241</v>
      </c>
      <c r="M88" t="s">
        <v>668</v>
      </c>
      <c r="N88" t="s">
        <v>2824</v>
      </c>
    </row>
    <row r="89" spans="1:14">
      <c r="A89">
        <v>9</v>
      </c>
      <c r="B89" s="407">
        <v>45766</v>
      </c>
      <c r="C89" t="s">
        <v>1289</v>
      </c>
      <c r="D89" t="s">
        <v>174</v>
      </c>
      <c r="E89" t="s">
        <v>174</v>
      </c>
      <c r="F89" s="430">
        <v>0.5756944444444444</v>
      </c>
      <c r="G89" s="430">
        <v>0.57986111111111116</v>
      </c>
      <c r="H89">
        <f>ROUND((Table92[[#This Row],[End Time]]-Table92[[#This Row],[Start Time]])*1440,0)</f>
        <v>6</v>
      </c>
      <c r="I89" t="s">
        <v>720</v>
      </c>
      <c r="L89" t="s">
        <v>241</v>
      </c>
      <c r="M89" t="s">
        <v>668</v>
      </c>
      <c r="N89" t="s">
        <v>2824</v>
      </c>
    </row>
    <row r="90" spans="1:14">
      <c r="A90">
        <v>9</v>
      </c>
      <c r="B90" s="407">
        <v>45766</v>
      </c>
      <c r="C90" t="s">
        <v>36</v>
      </c>
      <c r="D90" t="s">
        <v>174</v>
      </c>
      <c r="E90" t="s">
        <v>174</v>
      </c>
      <c r="F90" s="430">
        <v>0.57986111111111116</v>
      </c>
      <c r="G90" s="430">
        <v>0.5805555555555556</v>
      </c>
      <c r="H90">
        <f>ROUND((Table92[[#This Row],[End Time]]-Table92[[#This Row],[Start Time]])*1440,0)</f>
        <v>1</v>
      </c>
      <c r="I90" t="s">
        <v>721</v>
      </c>
      <c r="L90" t="s">
        <v>241</v>
      </c>
      <c r="M90" t="s">
        <v>668</v>
      </c>
      <c r="N90" t="s">
        <v>2824</v>
      </c>
    </row>
    <row r="91" spans="1:14">
      <c r="A91">
        <v>9</v>
      </c>
      <c r="B91" s="407">
        <v>45766</v>
      </c>
      <c r="C91" t="s">
        <v>1289</v>
      </c>
      <c r="D91" t="s">
        <v>174</v>
      </c>
      <c r="E91" t="s">
        <v>174</v>
      </c>
      <c r="F91" s="430">
        <v>0.58125000000000004</v>
      </c>
      <c r="G91" s="430">
        <v>0.58194444444444449</v>
      </c>
      <c r="H91">
        <f>ROUND((Table92[[#This Row],[End Time]]-Table92[[#This Row],[Start Time]])*1440,0)</f>
        <v>1</v>
      </c>
      <c r="I91" t="s">
        <v>722</v>
      </c>
      <c r="L91" t="s">
        <v>241</v>
      </c>
      <c r="M91" t="s">
        <v>668</v>
      </c>
      <c r="N91" t="s">
        <v>2824</v>
      </c>
    </row>
    <row r="92" spans="1:14">
      <c r="A92">
        <v>9</v>
      </c>
      <c r="B92" s="407">
        <v>45766</v>
      </c>
      <c r="C92" t="s">
        <v>156</v>
      </c>
      <c r="D92" t="s">
        <v>248</v>
      </c>
      <c r="E92" t="s">
        <v>2834</v>
      </c>
      <c r="F92" s="430">
        <v>0.58333333333333337</v>
      </c>
      <c r="G92" s="430">
        <v>0.5854166666666667</v>
      </c>
      <c r="H92">
        <f>ROUND((Table92[[#This Row],[End Time]]-Table92[[#This Row],[Start Time]])*1440,0)</f>
        <v>3</v>
      </c>
      <c r="I92" t="s">
        <v>723</v>
      </c>
      <c r="L92" t="s">
        <v>241</v>
      </c>
      <c r="M92" t="s">
        <v>668</v>
      </c>
      <c r="N92" t="s">
        <v>2824</v>
      </c>
    </row>
    <row r="93" spans="1:14">
      <c r="A93">
        <v>9</v>
      </c>
      <c r="B93" s="407">
        <v>45766</v>
      </c>
      <c r="C93" t="s">
        <v>349</v>
      </c>
      <c r="D93" t="s">
        <v>248</v>
      </c>
      <c r="E93" t="s">
        <v>2834</v>
      </c>
      <c r="F93" s="430">
        <v>0.58611111111111114</v>
      </c>
      <c r="G93" s="430">
        <v>0.58819444444444446</v>
      </c>
      <c r="H93">
        <f>ROUND((Table92[[#This Row],[End Time]]-Table92[[#This Row],[Start Time]])*1440,0)</f>
        <v>3</v>
      </c>
      <c r="I93" t="s">
        <v>724</v>
      </c>
      <c r="L93" t="s">
        <v>241</v>
      </c>
      <c r="M93" t="s">
        <v>668</v>
      </c>
      <c r="N93" t="s">
        <v>2824</v>
      </c>
    </row>
    <row r="94" spans="1:14">
      <c r="A94">
        <v>9</v>
      </c>
      <c r="B94" s="407">
        <v>45766</v>
      </c>
      <c r="C94" t="s">
        <v>83</v>
      </c>
      <c r="D94" t="s">
        <v>248</v>
      </c>
      <c r="E94" t="s">
        <v>2834</v>
      </c>
      <c r="F94" s="430">
        <v>0.58819444444444446</v>
      </c>
      <c r="G94" s="430">
        <v>0.58958333333333335</v>
      </c>
      <c r="H94">
        <f>ROUND((Table92[[#This Row],[End Time]]-Table92[[#This Row],[Start Time]])*1440,0)</f>
        <v>2</v>
      </c>
      <c r="I94" t="s">
        <v>725</v>
      </c>
      <c r="L94" t="s">
        <v>241</v>
      </c>
      <c r="M94" t="s">
        <v>668</v>
      </c>
      <c r="N94" t="s">
        <v>2824</v>
      </c>
    </row>
    <row r="95" spans="1:14">
      <c r="A95">
        <v>9</v>
      </c>
      <c r="B95" s="407">
        <v>45766</v>
      </c>
      <c r="C95" t="s">
        <v>2845</v>
      </c>
      <c r="D95" t="s">
        <v>248</v>
      </c>
      <c r="E95" t="s">
        <v>2834</v>
      </c>
      <c r="F95" s="430">
        <v>0.59027777777777779</v>
      </c>
      <c r="G95" s="430">
        <v>0.59166666666666667</v>
      </c>
      <c r="H95">
        <f>ROUND((Table92[[#This Row],[End Time]]-Table92[[#This Row],[Start Time]])*1440,0)</f>
        <v>2</v>
      </c>
      <c r="I95" t="s">
        <v>726</v>
      </c>
      <c r="L95" t="s">
        <v>241</v>
      </c>
      <c r="M95" t="s">
        <v>668</v>
      </c>
      <c r="N95" t="s">
        <v>2824</v>
      </c>
    </row>
    <row r="96" spans="1:14">
      <c r="A96">
        <v>9</v>
      </c>
      <c r="B96" s="407">
        <v>45766</v>
      </c>
      <c r="C96" t="s">
        <v>83</v>
      </c>
      <c r="D96" t="s">
        <v>248</v>
      </c>
      <c r="E96" t="s">
        <v>2834</v>
      </c>
      <c r="F96" s="430">
        <v>0.59236111111111112</v>
      </c>
      <c r="G96" s="430">
        <v>0.59305555555555556</v>
      </c>
      <c r="H96">
        <f>ROUND((Table92[[#This Row],[End Time]]-Table92[[#This Row],[Start Time]])*1440,0)</f>
        <v>1</v>
      </c>
      <c r="I96" t="s">
        <v>727</v>
      </c>
      <c r="L96" t="s">
        <v>241</v>
      </c>
      <c r="M96" t="s">
        <v>668</v>
      </c>
      <c r="N96" t="s">
        <v>2824</v>
      </c>
    </row>
    <row r="97" spans="1:14">
      <c r="A97">
        <v>9</v>
      </c>
      <c r="B97" s="407">
        <v>45766</v>
      </c>
      <c r="C97" t="s">
        <v>316</v>
      </c>
      <c r="D97" t="s">
        <v>248</v>
      </c>
      <c r="E97" t="s">
        <v>2834</v>
      </c>
      <c r="F97" s="430">
        <v>0.59305555555555556</v>
      </c>
      <c r="G97" s="430">
        <v>0.59861111111111109</v>
      </c>
      <c r="H97">
        <f>ROUND((Table92[[#This Row],[End Time]]-Table92[[#This Row],[Start Time]])*1440,0)</f>
        <v>8</v>
      </c>
      <c r="I97" t="s">
        <v>728</v>
      </c>
      <c r="L97" t="s">
        <v>241</v>
      </c>
      <c r="M97" t="s">
        <v>668</v>
      </c>
      <c r="N97" t="s">
        <v>2824</v>
      </c>
    </row>
    <row r="98" spans="1:14">
      <c r="A98">
        <v>9</v>
      </c>
      <c r="B98" s="407">
        <v>45766</v>
      </c>
      <c r="C98" t="s">
        <v>83</v>
      </c>
      <c r="D98" t="s">
        <v>248</v>
      </c>
      <c r="E98" t="s">
        <v>2834</v>
      </c>
      <c r="F98" s="430">
        <v>0.59861111111111109</v>
      </c>
      <c r="G98" s="430">
        <v>0.6</v>
      </c>
      <c r="H98">
        <f>ROUND((Table92[[#This Row],[End Time]]-Table92[[#This Row],[Start Time]])*1440,0)</f>
        <v>2</v>
      </c>
      <c r="I98" t="s">
        <v>729</v>
      </c>
      <c r="L98" t="s">
        <v>241</v>
      </c>
      <c r="M98" t="s">
        <v>668</v>
      </c>
      <c r="N98" t="s">
        <v>2824</v>
      </c>
    </row>
    <row r="99" spans="1:14">
      <c r="A99">
        <v>9</v>
      </c>
      <c r="B99" s="407">
        <v>45766</v>
      </c>
      <c r="C99" t="s">
        <v>156</v>
      </c>
      <c r="D99" t="s">
        <v>248</v>
      </c>
      <c r="E99" t="s">
        <v>2834</v>
      </c>
      <c r="F99" s="430">
        <v>0.6</v>
      </c>
      <c r="G99" s="430">
        <v>0.60138888888888886</v>
      </c>
      <c r="H99">
        <f>ROUND((Table92[[#This Row],[End Time]]-Table92[[#This Row],[Start Time]])*1440,0)</f>
        <v>2</v>
      </c>
      <c r="I99" t="s">
        <v>730</v>
      </c>
      <c r="L99" t="s">
        <v>241</v>
      </c>
      <c r="M99" t="s">
        <v>668</v>
      </c>
      <c r="N99" t="s">
        <v>2824</v>
      </c>
    </row>
    <row r="100" spans="1:14">
      <c r="A100">
        <v>9</v>
      </c>
      <c r="B100" s="407">
        <v>45766</v>
      </c>
      <c r="C100" t="s">
        <v>83</v>
      </c>
      <c r="D100" t="s">
        <v>248</v>
      </c>
      <c r="E100" t="s">
        <v>2834</v>
      </c>
      <c r="F100" s="430">
        <v>0.60138888888888886</v>
      </c>
      <c r="G100" s="430">
        <v>0.6020833333333333</v>
      </c>
      <c r="H100">
        <f>ROUND((Table92[[#This Row],[End Time]]-Table92[[#This Row],[Start Time]])*1440,0)</f>
        <v>1</v>
      </c>
      <c r="I100" t="s">
        <v>731</v>
      </c>
      <c r="L100" t="s">
        <v>241</v>
      </c>
      <c r="M100" t="s">
        <v>668</v>
      </c>
      <c r="N100" t="s">
        <v>2824</v>
      </c>
    </row>
    <row r="101" spans="1:14">
      <c r="A101">
        <v>9</v>
      </c>
      <c r="B101" s="407">
        <v>45766</v>
      </c>
      <c r="C101" t="s">
        <v>2008</v>
      </c>
      <c r="D101" t="s">
        <v>248</v>
      </c>
      <c r="E101" t="s">
        <v>2834</v>
      </c>
      <c r="F101" s="430">
        <v>0.6020833333333333</v>
      </c>
      <c r="G101" s="430">
        <v>0.60277777777777775</v>
      </c>
      <c r="H101">
        <f>ROUND((Table92[[#This Row],[End Time]]-Table92[[#This Row],[Start Time]])*1440,0)</f>
        <v>1</v>
      </c>
      <c r="I101" t="s">
        <v>732</v>
      </c>
      <c r="L101" t="s">
        <v>241</v>
      </c>
      <c r="M101" t="s">
        <v>668</v>
      </c>
      <c r="N101" t="s">
        <v>2824</v>
      </c>
    </row>
    <row r="102" spans="1:14">
      <c r="A102">
        <v>9</v>
      </c>
      <c r="B102" s="407">
        <v>45766</v>
      </c>
      <c r="C102" t="s">
        <v>349</v>
      </c>
      <c r="D102" t="s">
        <v>248</v>
      </c>
      <c r="E102" t="s">
        <v>2834</v>
      </c>
      <c r="F102" s="430">
        <v>0.60277777777777775</v>
      </c>
      <c r="G102" s="430">
        <v>0.60347222222222219</v>
      </c>
      <c r="H102">
        <f>ROUND((Table92[[#This Row],[End Time]]-Table92[[#This Row],[Start Time]])*1440,0)</f>
        <v>1</v>
      </c>
      <c r="I102" t="s">
        <v>733</v>
      </c>
      <c r="L102" t="s">
        <v>241</v>
      </c>
      <c r="M102" t="s">
        <v>668</v>
      </c>
      <c r="N102" t="s">
        <v>2824</v>
      </c>
    </row>
    <row r="103" spans="1:14">
      <c r="A103">
        <v>9</v>
      </c>
      <c r="B103" s="407">
        <v>45766</v>
      </c>
      <c r="C103" t="s">
        <v>349</v>
      </c>
      <c r="D103" t="s">
        <v>248</v>
      </c>
      <c r="E103" t="s">
        <v>2834</v>
      </c>
      <c r="F103" s="430">
        <v>0.60347222222222219</v>
      </c>
      <c r="G103" s="430">
        <v>0.60486111111111107</v>
      </c>
      <c r="H103">
        <f>ROUND((Table92[[#This Row],[End Time]]-Table92[[#This Row],[Start Time]])*1440,0)</f>
        <v>2</v>
      </c>
      <c r="I103" t="s">
        <v>734</v>
      </c>
      <c r="L103" t="s">
        <v>241</v>
      </c>
      <c r="M103" t="s">
        <v>668</v>
      </c>
      <c r="N103" t="s">
        <v>2824</v>
      </c>
    </row>
    <row r="104" spans="1:14">
      <c r="A104">
        <v>9</v>
      </c>
      <c r="B104" s="407">
        <v>45766</v>
      </c>
      <c r="C104" t="s">
        <v>83</v>
      </c>
      <c r="D104" t="s">
        <v>248</v>
      </c>
      <c r="E104" t="s">
        <v>2834</v>
      </c>
      <c r="F104" s="430">
        <v>0.60486111111111107</v>
      </c>
      <c r="G104" s="430">
        <v>0.60555555555555551</v>
      </c>
      <c r="H104">
        <f>ROUND((Table92[[#This Row],[End Time]]-Table92[[#This Row],[Start Time]])*1440,0)</f>
        <v>1</v>
      </c>
      <c r="I104" t="s">
        <v>735</v>
      </c>
      <c r="L104" t="s">
        <v>241</v>
      </c>
      <c r="M104" t="s">
        <v>668</v>
      </c>
      <c r="N104" t="s">
        <v>2824</v>
      </c>
    </row>
    <row r="105" spans="1:14">
      <c r="A105">
        <v>9</v>
      </c>
      <c r="B105" s="407">
        <v>45766</v>
      </c>
      <c r="C105" t="s">
        <v>2008</v>
      </c>
      <c r="D105" t="s">
        <v>248</v>
      </c>
      <c r="E105" t="s">
        <v>2834</v>
      </c>
      <c r="F105" s="430">
        <v>0.60555555555555551</v>
      </c>
      <c r="G105" s="430">
        <v>0.60624999999999996</v>
      </c>
      <c r="H105">
        <f>ROUND((Table92[[#This Row],[End Time]]-Table92[[#This Row],[Start Time]])*1440,0)</f>
        <v>1</v>
      </c>
      <c r="I105" t="s">
        <v>736</v>
      </c>
      <c r="L105" t="s">
        <v>241</v>
      </c>
      <c r="M105" t="s">
        <v>668</v>
      </c>
      <c r="N105" t="s">
        <v>2824</v>
      </c>
    </row>
    <row r="106" spans="1:14">
      <c r="A106">
        <v>9</v>
      </c>
      <c r="B106" s="407">
        <v>45766</v>
      </c>
      <c r="C106" t="s">
        <v>83</v>
      </c>
      <c r="D106" t="s">
        <v>248</v>
      </c>
      <c r="E106" t="s">
        <v>2834</v>
      </c>
      <c r="F106" s="430">
        <v>0.60624999999999996</v>
      </c>
      <c r="G106" s="430">
        <v>0.6069444444444444</v>
      </c>
      <c r="H106">
        <f>ROUND((Table92[[#This Row],[End Time]]-Table92[[#This Row],[Start Time]])*1440,0)</f>
        <v>1</v>
      </c>
      <c r="I106" t="s">
        <v>737</v>
      </c>
      <c r="L106" t="s">
        <v>241</v>
      </c>
      <c r="M106" t="s">
        <v>668</v>
      </c>
      <c r="N106" t="s">
        <v>2824</v>
      </c>
    </row>
    <row r="107" spans="1:14">
      <c r="A107">
        <v>9</v>
      </c>
      <c r="B107" s="407">
        <v>45766</v>
      </c>
      <c r="C107" t="s">
        <v>2845</v>
      </c>
      <c r="D107" t="s">
        <v>248</v>
      </c>
      <c r="E107" t="s">
        <v>2834</v>
      </c>
      <c r="F107" s="430">
        <v>0.60763888888888884</v>
      </c>
      <c r="G107" s="430">
        <v>0.60833333333333328</v>
      </c>
      <c r="H107">
        <f>ROUND((Table92[[#This Row],[End Time]]-Table92[[#This Row],[Start Time]])*1440,0)</f>
        <v>1</v>
      </c>
      <c r="I107" t="s">
        <v>738</v>
      </c>
      <c r="L107" t="s">
        <v>241</v>
      </c>
      <c r="M107" t="s">
        <v>668</v>
      </c>
      <c r="N107" t="s">
        <v>2824</v>
      </c>
    </row>
    <row r="108" spans="1:14">
      <c r="A108">
        <v>9</v>
      </c>
      <c r="B108" s="407">
        <v>45766</v>
      </c>
      <c r="C108" t="s">
        <v>83</v>
      </c>
      <c r="D108" t="s">
        <v>248</v>
      </c>
      <c r="E108" t="s">
        <v>2834</v>
      </c>
      <c r="F108" s="430">
        <v>0.60833333333333328</v>
      </c>
      <c r="G108" s="430">
        <v>0.60972222222222228</v>
      </c>
      <c r="H108">
        <f>ROUND((Table92[[#This Row],[End Time]]-Table92[[#This Row],[Start Time]])*1440,0)</f>
        <v>2</v>
      </c>
      <c r="I108" t="s">
        <v>739</v>
      </c>
      <c r="L108" t="s">
        <v>241</v>
      </c>
      <c r="M108" t="s">
        <v>668</v>
      </c>
      <c r="N108" t="s">
        <v>2824</v>
      </c>
    </row>
    <row r="109" spans="1:14">
      <c r="A109">
        <v>9</v>
      </c>
      <c r="B109" s="407">
        <v>45766</v>
      </c>
      <c r="C109" t="s">
        <v>316</v>
      </c>
      <c r="D109" t="s">
        <v>248</v>
      </c>
      <c r="E109" t="s">
        <v>2834</v>
      </c>
      <c r="F109" s="430">
        <v>0.60972222222222228</v>
      </c>
      <c r="G109" s="430">
        <v>0.61041666666666672</v>
      </c>
      <c r="H109">
        <f>ROUND((Table92[[#This Row],[End Time]]-Table92[[#This Row],[Start Time]])*1440,0)</f>
        <v>1</v>
      </c>
      <c r="I109" t="s">
        <v>740</v>
      </c>
      <c r="L109" t="s">
        <v>241</v>
      </c>
      <c r="M109" t="s">
        <v>668</v>
      </c>
      <c r="N109" t="s">
        <v>2824</v>
      </c>
    </row>
    <row r="110" spans="1:14">
      <c r="A110">
        <v>9</v>
      </c>
      <c r="B110" s="407">
        <v>45766</v>
      </c>
      <c r="C110" t="s">
        <v>2844</v>
      </c>
      <c r="D110" t="s">
        <v>174</v>
      </c>
      <c r="E110" t="s">
        <v>174</v>
      </c>
      <c r="F110" s="430">
        <v>0.61041666666666672</v>
      </c>
      <c r="G110" s="430">
        <v>0.61111111111111116</v>
      </c>
      <c r="H110">
        <f>ROUND((Table92[[#This Row],[End Time]]-Table92[[#This Row],[Start Time]])*1440,0)</f>
        <v>1</v>
      </c>
      <c r="I110" t="s">
        <v>741</v>
      </c>
      <c r="L110" t="s">
        <v>241</v>
      </c>
      <c r="M110" t="s">
        <v>668</v>
      </c>
      <c r="N110" t="s">
        <v>2824</v>
      </c>
    </row>
    <row r="111" spans="1:14">
      <c r="A111">
        <v>9</v>
      </c>
      <c r="B111" s="407">
        <v>45766</v>
      </c>
      <c r="C111" t="s">
        <v>32</v>
      </c>
      <c r="D111" t="s">
        <v>174</v>
      </c>
      <c r="E111" t="s">
        <v>174</v>
      </c>
      <c r="F111" s="430">
        <v>0.61111111111111116</v>
      </c>
      <c r="G111" s="430">
        <v>0.61250000000000004</v>
      </c>
      <c r="H111">
        <f>ROUND((Table92[[#This Row],[End Time]]-Table92[[#This Row],[Start Time]])*1440,0)</f>
        <v>2</v>
      </c>
      <c r="I111" t="s">
        <v>742</v>
      </c>
      <c r="L111" t="s">
        <v>241</v>
      </c>
      <c r="M111" t="s">
        <v>668</v>
      </c>
      <c r="N111" t="s">
        <v>2824</v>
      </c>
    </row>
    <row r="112" spans="1:14">
      <c r="A112">
        <v>9</v>
      </c>
      <c r="B112" s="407">
        <v>45766</v>
      </c>
      <c r="C112" t="s">
        <v>349</v>
      </c>
      <c r="D112" t="s">
        <v>248</v>
      </c>
      <c r="E112" t="s">
        <v>2834</v>
      </c>
      <c r="F112" s="430">
        <v>0.61250000000000004</v>
      </c>
      <c r="G112" s="430">
        <v>0.6166666666666667</v>
      </c>
      <c r="H112">
        <f>ROUND((Table92[[#This Row],[End Time]]-Table92[[#This Row],[Start Time]])*1440,0)</f>
        <v>6</v>
      </c>
      <c r="I112" t="s">
        <v>743</v>
      </c>
      <c r="L112" t="s">
        <v>241</v>
      </c>
      <c r="M112" t="s">
        <v>668</v>
      </c>
      <c r="N112" t="s">
        <v>2824</v>
      </c>
    </row>
    <row r="113" spans="1:14">
      <c r="A113">
        <v>9</v>
      </c>
      <c r="B113" s="407">
        <v>45766</v>
      </c>
      <c r="C113" t="s">
        <v>2844</v>
      </c>
      <c r="D113" t="s">
        <v>174</v>
      </c>
      <c r="E113" t="s">
        <v>174</v>
      </c>
      <c r="F113" s="430">
        <v>0.6166666666666667</v>
      </c>
      <c r="G113" s="430">
        <v>0.61805555555555558</v>
      </c>
      <c r="H113">
        <f>ROUND((Table92[[#This Row],[End Time]]-Table92[[#This Row],[Start Time]])*1440,0)</f>
        <v>2</v>
      </c>
      <c r="I113" t="s">
        <v>744</v>
      </c>
      <c r="L113" t="s">
        <v>241</v>
      </c>
      <c r="M113" t="s">
        <v>668</v>
      </c>
      <c r="N113" t="s">
        <v>2824</v>
      </c>
    </row>
    <row r="114" spans="1:14">
      <c r="A114">
        <v>9</v>
      </c>
      <c r="B114" s="407">
        <v>45766</v>
      </c>
      <c r="C114" t="s">
        <v>2839</v>
      </c>
      <c r="D114" t="s">
        <v>174</v>
      </c>
      <c r="E114" t="s">
        <v>174</v>
      </c>
      <c r="F114" s="430">
        <v>0.61805555555555558</v>
      </c>
      <c r="G114" s="430">
        <v>0.61944444444444446</v>
      </c>
      <c r="H114">
        <f>ROUND((Table92[[#This Row],[End Time]]-Table92[[#This Row],[Start Time]])*1440,0)</f>
        <v>2</v>
      </c>
      <c r="I114" t="s">
        <v>745</v>
      </c>
      <c r="L114" t="s">
        <v>241</v>
      </c>
      <c r="M114" t="s">
        <v>668</v>
      </c>
      <c r="N114" t="s">
        <v>2824</v>
      </c>
    </row>
    <row r="115" spans="1:14">
      <c r="A115">
        <v>9</v>
      </c>
      <c r="B115" s="407">
        <v>45766</v>
      </c>
      <c r="C115" t="s">
        <v>1289</v>
      </c>
      <c r="F115" s="430">
        <v>0.61944444444444446</v>
      </c>
      <c r="G115" s="430">
        <v>0.625</v>
      </c>
      <c r="H115">
        <f>ROUND((Table92[[#This Row],[End Time]]-Table92[[#This Row],[Start Time]])*1440,0)</f>
        <v>8</v>
      </c>
      <c r="I115" t="s">
        <v>746</v>
      </c>
      <c r="L115" t="s">
        <v>241</v>
      </c>
      <c r="M115" t="s">
        <v>668</v>
      </c>
      <c r="N115" t="s">
        <v>2824</v>
      </c>
    </row>
    <row r="116" spans="1:14">
      <c r="A116">
        <v>2</v>
      </c>
      <c r="B116" s="407">
        <v>45737</v>
      </c>
      <c r="C116" t="s">
        <v>986</v>
      </c>
      <c r="E116" t="s">
        <v>2806</v>
      </c>
      <c r="F116" s="430">
        <v>0.28125</v>
      </c>
      <c r="G116" s="430">
        <v>0.32083333333333336</v>
      </c>
      <c r="H116">
        <f>ROUND((Table92[[#This Row],[End Time]]-Table92[[#This Row],[Start Time]])*1440,0)</f>
        <v>57</v>
      </c>
      <c r="I116" t="s">
        <v>1051</v>
      </c>
      <c r="L116" t="s">
        <v>241</v>
      </c>
      <c r="M116" t="s">
        <v>1052</v>
      </c>
      <c r="N116" t="s">
        <v>2825</v>
      </c>
    </row>
    <row r="117" spans="1:14">
      <c r="A117">
        <v>2</v>
      </c>
      <c r="B117" s="407">
        <v>45737</v>
      </c>
      <c r="C117" t="s">
        <v>1089</v>
      </c>
      <c r="E117" t="s">
        <v>2806</v>
      </c>
      <c r="F117" s="430">
        <v>0.32777777777777778</v>
      </c>
      <c r="G117" s="430">
        <v>0.33333333333333331</v>
      </c>
      <c r="H117">
        <f>ROUND((Table92[[#This Row],[End Time]]-Table92[[#This Row],[Start Time]])*1440,0)</f>
        <v>8</v>
      </c>
      <c r="I117" t="s">
        <v>1053</v>
      </c>
      <c r="J117" t="s">
        <v>1054</v>
      </c>
      <c r="L117" t="s">
        <v>241</v>
      </c>
      <c r="M117" t="s">
        <v>1052</v>
      </c>
      <c r="N117" t="s">
        <v>2825</v>
      </c>
    </row>
    <row r="118" spans="1:14">
      <c r="A118">
        <v>2</v>
      </c>
      <c r="B118" s="407">
        <v>45737</v>
      </c>
      <c r="C118" t="s">
        <v>2847</v>
      </c>
      <c r="D118" t="s">
        <v>886</v>
      </c>
      <c r="E118" t="s">
        <v>2806</v>
      </c>
      <c r="F118" s="430">
        <v>0.3347222222222222</v>
      </c>
      <c r="G118" s="430">
        <v>0.33750000000000002</v>
      </c>
      <c r="H118">
        <f>ROUND((Table92[[#This Row],[End Time]]-Table92[[#This Row],[Start Time]])*1440,0)</f>
        <v>4</v>
      </c>
      <c r="I118" t="s">
        <v>1055</v>
      </c>
      <c r="L118" t="s">
        <v>241</v>
      </c>
      <c r="M118" t="s">
        <v>1052</v>
      </c>
      <c r="N118" t="s">
        <v>2825</v>
      </c>
    </row>
    <row r="119" spans="1:14">
      <c r="A119">
        <v>2</v>
      </c>
      <c r="B119" s="407">
        <v>45737</v>
      </c>
      <c r="C119" t="s">
        <v>29</v>
      </c>
      <c r="D119" t="s">
        <v>248</v>
      </c>
      <c r="E119" t="s">
        <v>2806</v>
      </c>
      <c r="F119" s="430">
        <v>0.33819444444444446</v>
      </c>
      <c r="G119" s="430">
        <v>0.34027777777777779</v>
      </c>
      <c r="H119">
        <f>ROUND((Table92[[#This Row],[End Time]]-Table92[[#This Row],[Start Time]])*1440,0)</f>
        <v>3</v>
      </c>
      <c r="L119" t="s">
        <v>241</v>
      </c>
      <c r="M119" t="s">
        <v>1052</v>
      </c>
      <c r="N119" t="s">
        <v>2825</v>
      </c>
    </row>
    <row r="120" spans="1:14">
      <c r="A120">
        <v>2</v>
      </c>
      <c r="B120" s="407">
        <v>45737</v>
      </c>
      <c r="C120" t="s">
        <v>41</v>
      </c>
      <c r="D120" t="s">
        <v>248</v>
      </c>
      <c r="E120" t="s">
        <v>2806</v>
      </c>
      <c r="F120" s="430">
        <v>0.34097222222222223</v>
      </c>
      <c r="G120" s="430">
        <v>0.34375</v>
      </c>
      <c r="H120">
        <f>ROUND((Table92[[#This Row],[End Time]]-Table92[[#This Row],[Start Time]])*1440,0)</f>
        <v>4</v>
      </c>
      <c r="I120" t="s">
        <v>1056</v>
      </c>
      <c r="L120" t="s">
        <v>241</v>
      </c>
      <c r="M120" t="s">
        <v>1052</v>
      </c>
      <c r="N120" t="s">
        <v>2825</v>
      </c>
    </row>
    <row r="121" spans="1:14">
      <c r="A121">
        <v>2</v>
      </c>
      <c r="B121" s="407">
        <v>45737</v>
      </c>
      <c r="C121" t="s">
        <v>83</v>
      </c>
      <c r="D121" t="s">
        <v>248</v>
      </c>
      <c r="E121" t="s">
        <v>2806</v>
      </c>
      <c r="F121" s="430">
        <v>0.34444444444444444</v>
      </c>
      <c r="G121" s="430">
        <v>0.34583333333333333</v>
      </c>
      <c r="H121">
        <f>ROUND((Table92[[#This Row],[End Time]]-Table92[[#This Row],[Start Time]])*1440,0)</f>
        <v>2</v>
      </c>
      <c r="I121" t="s">
        <v>1057</v>
      </c>
      <c r="L121" t="s">
        <v>241</v>
      </c>
      <c r="M121" t="s">
        <v>1052</v>
      </c>
      <c r="N121" t="s">
        <v>2825</v>
      </c>
    </row>
    <row r="122" spans="1:14">
      <c r="A122">
        <v>2</v>
      </c>
      <c r="B122" s="407">
        <v>45737</v>
      </c>
      <c r="C122" t="s">
        <v>41</v>
      </c>
      <c r="D122" t="s">
        <v>1058</v>
      </c>
      <c r="E122" t="s">
        <v>2806</v>
      </c>
      <c r="F122" s="430">
        <v>0.34652777777777777</v>
      </c>
      <c r="G122" s="430">
        <v>0.34722222222222221</v>
      </c>
      <c r="H122">
        <f>ROUND((Table92[[#This Row],[End Time]]-Table92[[#This Row],[Start Time]])*1440,0)</f>
        <v>1</v>
      </c>
      <c r="L122" t="s">
        <v>241</v>
      </c>
      <c r="M122" t="s">
        <v>1052</v>
      </c>
      <c r="N122" t="s">
        <v>2825</v>
      </c>
    </row>
    <row r="123" spans="1:14">
      <c r="A123">
        <v>2</v>
      </c>
      <c r="B123" s="407">
        <v>45737</v>
      </c>
      <c r="C123" t="s">
        <v>2838</v>
      </c>
      <c r="D123" t="s">
        <v>1058</v>
      </c>
      <c r="E123" t="s">
        <v>2806</v>
      </c>
      <c r="F123" s="430">
        <v>0.34791666666666665</v>
      </c>
      <c r="G123" s="430">
        <v>0.34930555555555554</v>
      </c>
      <c r="H123">
        <f>ROUND((Table92[[#This Row],[End Time]]-Table92[[#This Row],[Start Time]])*1440,0)</f>
        <v>2</v>
      </c>
      <c r="I123" t="s">
        <v>1059</v>
      </c>
      <c r="L123" t="s">
        <v>241</v>
      </c>
      <c r="M123" t="s">
        <v>1052</v>
      </c>
      <c r="N123" t="s">
        <v>2825</v>
      </c>
    </row>
    <row r="124" spans="1:14">
      <c r="A124">
        <v>2</v>
      </c>
      <c r="B124" s="407">
        <v>45737</v>
      </c>
      <c r="C124" t="s">
        <v>32</v>
      </c>
      <c r="D124" t="s">
        <v>248</v>
      </c>
      <c r="E124" t="s">
        <v>2806</v>
      </c>
      <c r="F124" s="430">
        <v>0.35</v>
      </c>
      <c r="G124" s="430">
        <v>0.35069444444444442</v>
      </c>
      <c r="H124">
        <f>ROUND((Table92[[#This Row],[End Time]]-Table92[[#This Row],[Start Time]])*1440,0)</f>
        <v>1</v>
      </c>
      <c r="I124" t="s">
        <v>1060</v>
      </c>
      <c r="L124" t="s">
        <v>241</v>
      </c>
      <c r="M124" t="s">
        <v>1052</v>
      </c>
      <c r="N124" t="s">
        <v>2825</v>
      </c>
    </row>
    <row r="125" spans="1:14">
      <c r="A125">
        <v>2</v>
      </c>
      <c r="B125" s="407">
        <v>45737</v>
      </c>
      <c r="C125" t="s">
        <v>2844</v>
      </c>
      <c r="D125" t="s">
        <v>248</v>
      </c>
      <c r="E125" t="s">
        <v>2806</v>
      </c>
      <c r="F125" s="430">
        <v>0.35069444444444442</v>
      </c>
      <c r="G125" s="430">
        <v>0.35416666666666669</v>
      </c>
      <c r="H125">
        <f>ROUND((Table92[[#This Row],[End Time]]-Table92[[#This Row],[Start Time]])*1440,0)</f>
        <v>5</v>
      </c>
      <c r="I125" t="s">
        <v>1061</v>
      </c>
      <c r="J125" t="s">
        <v>1062</v>
      </c>
      <c r="L125" t="s">
        <v>241</v>
      </c>
      <c r="M125" t="s">
        <v>1052</v>
      </c>
      <c r="N125" t="s">
        <v>2825</v>
      </c>
    </row>
    <row r="126" spans="1:14">
      <c r="A126">
        <v>2</v>
      </c>
      <c r="B126" s="407">
        <v>45737</v>
      </c>
      <c r="C126" t="s">
        <v>2848</v>
      </c>
      <c r="D126" t="s">
        <v>248</v>
      </c>
      <c r="E126" t="s">
        <v>2806</v>
      </c>
      <c r="F126" s="430">
        <v>0.35555555555555557</v>
      </c>
      <c r="G126" s="430">
        <v>0.35902777777777778</v>
      </c>
      <c r="H126">
        <f>ROUND((Table92[[#This Row],[End Time]]-Table92[[#This Row],[Start Time]])*1440,0)</f>
        <v>5</v>
      </c>
      <c r="I126" t="s">
        <v>1063</v>
      </c>
      <c r="J126" t="s">
        <v>1064</v>
      </c>
      <c r="L126" t="s">
        <v>241</v>
      </c>
      <c r="M126" t="s">
        <v>1052</v>
      </c>
      <c r="N126" t="s">
        <v>2825</v>
      </c>
    </row>
    <row r="127" spans="1:14">
      <c r="A127">
        <v>2</v>
      </c>
      <c r="B127" s="407">
        <v>45737</v>
      </c>
      <c r="C127" t="s">
        <v>32</v>
      </c>
      <c r="D127" t="s">
        <v>248</v>
      </c>
      <c r="E127" t="s">
        <v>2806</v>
      </c>
      <c r="F127" s="430">
        <v>0.35972222222222222</v>
      </c>
      <c r="G127" s="430">
        <v>0.36041666666666666</v>
      </c>
      <c r="H127">
        <f>ROUND((Table92[[#This Row],[End Time]]-Table92[[#This Row],[Start Time]])*1440,0)</f>
        <v>1</v>
      </c>
      <c r="I127" t="s">
        <v>1065</v>
      </c>
      <c r="L127" t="s">
        <v>241</v>
      </c>
      <c r="M127" t="s">
        <v>1052</v>
      </c>
      <c r="N127" t="s">
        <v>2825</v>
      </c>
    </row>
    <row r="128" spans="1:14">
      <c r="A128">
        <v>2</v>
      </c>
      <c r="B128" s="407">
        <v>45737</v>
      </c>
      <c r="C128" t="s">
        <v>349</v>
      </c>
      <c r="D128" t="s">
        <v>248</v>
      </c>
      <c r="E128" t="s">
        <v>2806</v>
      </c>
      <c r="F128" s="430">
        <v>0.3611111111111111</v>
      </c>
      <c r="G128" s="430">
        <v>0.375</v>
      </c>
      <c r="H128">
        <f>ROUND((Table92[[#This Row],[End Time]]-Table92[[#This Row],[Start Time]])*1440,0)</f>
        <v>20</v>
      </c>
      <c r="I128" t="s">
        <v>1066</v>
      </c>
      <c r="L128" t="s">
        <v>241</v>
      </c>
      <c r="M128" t="s">
        <v>1052</v>
      </c>
      <c r="N128" t="s">
        <v>2825</v>
      </c>
    </row>
    <row r="129" spans="1:14">
      <c r="A129">
        <v>2</v>
      </c>
      <c r="B129" s="407">
        <v>45737</v>
      </c>
      <c r="C129" t="s">
        <v>2008</v>
      </c>
      <c r="D129" t="s">
        <v>248</v>
      </c>
      <c r="E129" t="s">
        <v>2806</v>
      </c>
      <c r="F129" s="430">
        <v>0.37569444444444444</v>
      </c>
      <c r="G129" s="430">
        <v>0.37708333333333333</v>
      </c>
      <c r="H129">
        <f>ROUND((Table92[[#This Row],[End Time]]-Table92[[#This Row],[Start Time]])*1440,0)</f>
        <v>2</v>
      </c>
      <c r="I129" t="s">
        <v>1067</v>
      </c>
      <c r="L129" t="s">
        <v>241</v>
      </c>
      <c r="M129" t="s">
        <v>1052</v>
      </c>
      <c r="N129" t="s">
        <v>2825</v>
      </c>
    </row>
    <row r="130" spans="1:14">
      <c r="A130">
        <v>2</v>
      </c>
      <c r="B130" s="407">
        <v>45737</v>
      </c>
      <c r="C130" t="s">
        <v>32</v>
      </c>
      <c r="D130" t="s">
        <v>248</v>
      </c>
      <c r="E130" t="s">
        <v>2806</v>
      </c>
      <c r="F130" s="430">
        <v>0.37777777777777777</v>
      </c>
      <c r="G130" s="430">
        <v>0.37847222222222221</v>
      </c>
      <c r="H130">
        <f>ROUND((Table92[[#This Row],[End Time]]-Table92[[#This Row],[Start Time]])*1440,0)</f>
        <v>1</v>
      </c>
      <c r="I130" t="s">
        <v>1068</v>
      </c>
      <c r="L130" t="s">
        <v>241</v>
      </c>
      <c r="M130" t="s">
        <v>1052</v>
      </c>
      <c r="N130" t="s">
        <v>2825</v>
      </c>
    </row>
    <row r="131" spans="1:14">
      <c r="A131">
        <v>2</v>
      </c>
      <c r="B131" s="407">
        <v>45737</v>
      </c>
      <c r="C131" t="s">
        <v>36</v>
      </c>
      <c r="D131" t="s">
        <v>248</v>
      </c>
      <c r="E131" t="s">
        <v>2806</v>
      </c>
      <c r="F131" s="430">
        <v>0.37986111111111109</v>
      </c>
      <c r="G131" s="430">
        <v>0.38194444444444442</v>
      </c>
      <c r="H131">
        <f>ROUND((Table92[[#This Row],[End Time]]-Table92[[#This Row],[Start Time]])*1440,0)</f>
        <v>3</v>
      </c>
      <c r="I131" t="s">
        <v>1069</v>
      </c>
      <c r="L131" t="s">
        <v>241</v>
      </c>
      <c r="M131" t="s">
        <v>1052</v>
      </c>
      <c r="N131" t="s">
        <v>2825</v>
      </c>
    </row>
    <row r="132" spans="1:14">
      <c r="A132">
        <v>2</v>
      </c>
      <c r="B132" s="407">
        <v>45737</v>
      </c>
      <c r="C132" t="s">
        <v>2845</v>
      </c>
      <c r="D132" t="s">
        <v>248</v>
      </c>
      <c r="E132" t="s">
        <v>2806</v>
      </c>
      <c r="F132" s="430">
        <v>0.38194444444444442</v>
      </c>
      <c r="G132" s="430">
        <v>0.3840277777777778</v>
      </c>
      <c r="H132">
        <f>ROUND((Table92[[#This Row],[End Time]]-Table92[[#This Row],[Start Time]])*1440,0)</f>
        <v>3</v>
      </c>
      <c r="I132" t="s">
        <v>1070</v>
      </c>
      <c r="L132" t="s">
        <v>241</v>
      </c>
      <c r="M132" t="s">
        <v>1052</v>
      </c>
      <c r="N132" t="s">
        <v>2825</v>
      </c>
    </row>
    <row r="133" spans="1:14">
      <c r="A133">
        <v>2</v>
      </c>
      <c r="B133" s="407">
        <v>45737</v>
      </c>
      <c r="C133" t="s">
        <v>2837</v>
      </c>
      <c r="D133" t="s">
        <v>248</v>
      </c>
      <c r="E133" t="s">
        <v>2806</v>
      </c>
      <c r="F133" s="430">
        <v>0.38541666666666669</v>
      </c>
      <c r="G133" s="430">
        <v>0.38680555555555557</v>
      </c>
      <c r="H133">
        <f>ROUND((Table92[[#This Row],[End Time]]-Table92[[#This Row],[Start Time]])*1440,0)</f>
        <v>2</v>
      </c>
      <c r="I133" t="s">
        <v>1072</v>
      </c>
      <c r="L133" t="s">
        <v>241</v>
      </c>
      <c r="M133" t="s">
        <v>1052</v>
      </c>
      <c r="N133" t="s">
        <v>2825</v>
      </c>
    </row>
    <row r="134" spans="1:14">
      <c r="A134">
        <v>2</v>
      </c>
      <c r="B134" s="407">
        <v>45737</v>
      </c>
      <c r="C134" t="s">
        <v>2847</v>
      </c>
      <c r="D134" t="s">
        <v>1074</v>
      </c>
      <c r="E134" t="s">
        <v>2806</v>
      </c>
      <c r="F134" s="430">
        <v>0.38750000000000001</v>
      </c>
      <c r="G134" s="430">
        <v>0.39027777777777778</v>
      </c>
      <c r="H134">
        <f>ROUND((Table92[[#This Row],[End Time]]-Table92[[#This Row],[Start Time]])*1440,0)</f>
        <v>4</v>
      </c>
      <c r="I134" t="s">
        <v>1075</v>
      </c>
      <c r="J134" t="s">
        <v>1076</v>
      </c>
      <c r="L134" t="s">
        <v>241</v>
      </c>
      <c r="M134" t="s">
        <v>1052</v>
      </c>
      <c r="N134" t="s">
        <v>2825</v>
      </c>
    </row>
    <row r="135" spans="1:14">
      <c r="A135">
        <v>2</v>
      </c>
      <c r="B135" s="407">
        <v>45737</v>
      </c>
      <c r="C135" t="s">
        <v>2839</v>
      </c>
      <c r="D135" t="s">
        <v>248</v>
      </c>
      <c r="E135" t="s">
        <v>2806</v>
      </c>
      <c r="F135" s="430">
        <v>0.39097222222222222</v>
      </c>
      <c r="G135" s="430">
        <v>0.40138888888888891</v>
      </c>
      <c r="H135">
        <f>ROUND((Table92[[#This Row],[End Time]]-Table92[[#This Row],[Start Time]])*1440,0)</f>
        <v>15</v>
      </c>
      <c r="I135" t="s">
        <v>1077</v>
      </c>
      <c r="L135" t="s">
        <v>241</v>
      </c>
      <c r="M135" t="s">
        <v>1052</v>
      </c>
      <c r="N135" t="s">
        <v>2825</v>
      </c>
    </row>
    <row r="136" spans="1:14">
      <c r="A136">
        <v>2</v>
      </c>
      <c r="B136" s="407">
        <v>45737</v>
      </c>
      <c r="C136" t="s">
        <v>83</v>
      </c>
      <c r="D136" t="s">
        <v>248</v>
      </c>
      <c r="E136" t="s">
        <v>2806</v>
      </c>
      <c r="F136" s="430">
        <v>0.40208333333333335</v>
      </c>
      <c r="G136" s="430">
        <v>0.40277777777777779</v>
      </c>
      <c r="H136">
        <f>ROUND((Table92[[#This Row],[End Time]]-Table92[[#This Row],[Start Time]])*1440,0)</f>
        <v>1</v>
      </c>
      <c r="L136" t="s">
        <v>241</v>
      </c>
      <c r="M136" t="s">
        <v>1052</v>
      </c>
      <c r="N136" t="s">
        <v>2825</v>
      </c>
    </row>
    <row r="137" spans="1:14">
      <c r="A137">
        <v>2</v>
      </c>
      <c r="B137" s="407">
        <v>45737</v>
      </c>
      <c r="C137" t="s">
        <v>2008</v>
      </c>
      <c r="D137" t="s">
        <v>248</v>
      </c>
      <c r="E137" t="s">
        <v>2806</v>
      </c>
      <c r="F137" s="430">
        <v>0.40347222222222223</v>
      </c>
      <c r="G137" s="430">
        <v>0.40416666666666667</v>
      </c>
      <c r="H137">
        <f>ROUND((Table92[[#This Row],[End Time]]-Table92[[#This Row],[Start Time]])*1440,0)</f>
        <v>1</v>
      </c>
      <c r="I137" t="s">
        <v>1078</v>
      </c>
      <c r="L137" t="s">
        <v>241</v>
      </c>
      <c r="M137" t="s">
        <v>1052</v>
      </c>
      <c r="N137" t="s">
        <v>2825</v>
      </c>
    </row>
    <row r="138" spans="1:14">
      <c r="A138">
        <v>2</v>
      </c>
      <c r="B138" s="407">
        <v>45737</v>
      </c>
      <c r="C138" t="s">
        <v>349</v>
      </c>
      <c r="D138" t="s">
        <v>248</v>
      </c>
      <c r="E138" t="s">
        <v>2806</v>
      </c>
      <c r="F138" s="430">
        <v>0.40486111111111112</v>
      </c>
      <c r="G138" s="430">
        <v>0.40833333333333333</v>
      </c>
      <c r="H138">
        <f>ROUND((Table92[[#This Row],[End Time]]-Table92[[#This Row],[Start Time]])*1440,0)</f>
        <v>5</v>
      </c>
      <c r="I138" t="s">
        <v>1079</v>
      </c>
      <c r="L138" t="s">
        <v>241</v>
      </c>
      <c r="M138" t="s">
        <v>1052</v>
      </c>
      <c r="N138" t="s">
        <v>2825</v>
      </c>
    </row>
    <row r="139" spans="1:14">
      <c r="A139">
        <v>2</v>
      </c>
      <c r="B139" s="407">
        <v>45737</v>
      </c>
      <c r="C139" t="s">
        <v>83</v>
      </c>
      <c r="D139" t="s">
        <v>248</v>
      </c>
      <c r="E139" t="s">
        <v>2806</v>
      </c>
      <c r="F139" s="430">
        <v>0.40902777777777777</v>
      </c>
      <c r="G139" s="430">
        <v>0.41319444444444442</v>
      </c>
      <c r="H139">
        <f>ROUND((Table92[[#This Row],[End Time]]-Table92[[#This Row],[Start Time]])*1440,0)</f>
        <v>6</v>
      </c>
      <c r="I139" t="s">
        <v>1080</v>
      </c>
      <c r="L139" t="s">
        <v>241</v>
      </c>
      <c r="M139" t="s">
        <v>1052</v>
      </c>
      <c r="N139" t="s">
        <v>2825</v>
      </c>
    </row>
    <row r="140" spans="1:14">
      <c r="A140">
        <v>2</v>
      </c>
      <c r="B140" s="407">
        <v>45737</v>
      </c>
      <c r="C140" t="s">
        <v>32</v>
      </c>
      <c r="E140" t="s">
        <v>2806</v>
      </c>
      <c r="F140" s="430">
        <v>0.41458333333333336</v>
      </c>
      <c r="G140" s="430">
        <v>0.4152777777777778</v>
      </c>
      <c r="H140">
        <f>ROUND((Table92[[#This Row],[End Time]]-Table92[[#This Row],[Start Time]])*1440,0)</f>
        <v>1</v>
      </c>
      <c r="I140" t="s">
        <v>1081</v>
      </c>
      <c r="L140" t="s">
        <v>241</v>
      </c>
      <c r="M140" t="s">
        <v>1052</v>
      </c>
      <c r="N140" t="s">
        <v>2825</v>
      </c>
    </row>
    <row r="141" spans="1:14">
      <c r="A141">
        <v>2</v>
      </c>
      <c r="B141" s="407">
        <v>45737</v>
      </c>
      <c r="C141" t="s">
        <v>1022</v>
      </c>
      <c r="E141" t="s">
        <v>2806</v>
      </c>
      <c r="F141" s="430">
        <v>0.41597222222222224</v>
      </c>
      <c r="G141" s="430">
        <v>0.4375</v>
      </c>
      <c r="H141">
        <f>ROUND((Table92[[#This Row],[End Time]]-Table92[[#This Row],[Start Time]])*1440,0)</f>
        <v>31</v>
      </c>
      <c r="L141" t="s">
        <v>241</v>
      </c>
      <c r="M141" t="s">
        <v>1052</v>
      </c>
      <c r="N141" t="s">
        <v>2825</v>
      </c>
    </row>
    <row r="142" spans="1:14">
      <c r="A142">
        <v>2</v>
      </c>
      <c r="B142" s="407">
        <v>45737</v>
      </c>
      <c r="C142" t="s">
        <v>2839</v>
      </c>
      <c r="D142" t="s">
        <v>248</v>
      </c>
      <c r="E142" t="s">
        <v>2806</v>
      </c>
      <c r="F142" s="430">
        <v>0.44027777777777777</v>
      </c>
      <c r="G142" s="430">
        <v>0.45208333333333334</v>
      </c>
      <c r="H142">
        <f>ROUND((Table92[[#This Row],[End Time]]-Table92[[#This Row],[Start Time]])*1440,0)</f>
        <v>17</v>
      </c>
      <c r="I142" t="s">
        <v>1082</v>
      </c>
      <c r="L142" t="s">
        <v>241</v>
      </c>
      <c r="M142" t="s">
        <v>1052</v>
      </c>
      <c r="N142" t="s">
        <v>2825</v>
      </c>
    </row>
    <row r="143" spans="1:14">
      <c r="A143">
        <v>2</v>
      </c>
      <c r="B143" s="407">
        <v>45737</v>
      </c>
      <c r="C143" t="s">
        <v>36</v>
      </c>
      <c r="E143" t="s">
        <v>2806</v>
      </c>
      <c r="F143" s="430">
        <v>0.45277777777777778</v>
      </c>
      <c r="G143" s="430">
        <v>0.45416666666666666</v>
      </c>
      <c r="H143">
        <f>ROUND((Table92[[#This Row],[End Time]]-Table92[[#This Row],[Start Time]])*1440,0)</f>
        <v>2</v>
      </c>
      <c r="I143" t="s">
        <v>1083</v>
      </c>
      <c r="L143" t="s">
        <v>241</v>
      </c>
      <c r="M143" t="s">
        <v>1052</v>
      </c>
      <c r="N143" t="s">
        <v>2825</v>
      </c>
    </row>
    <row r="144" spans="1:14">
      <c r="A144">
        <v>2</v>
      </c>
      <c r="B144" s="407">
        <v>45737</v>
      </c>
      <c r="C144" t="s">
        <v>2839</v>
      </c>
      <c r="D144" t="s">
        <v>248</v>
      </c>
      <c r="E144" t="s">
        <v>2806</v>
      </c>
      <c r="F144" s="430">
        <v>0.45416666666666666</v>
      </c>
      <c r="G144" s="430">
        <v>0.50902777777777775</v>
      </c>
      <c r="H144">
        <f>ROUND((Table92[[#This Row],[End Time]]-Table92[[#This Row],[Start Time]])*1440,0)</f>
        <v>79</v>
      </c>
      <c r="I144" t="s">
        <v>1084</v>
      </c>
      <c r="J144" t="s">
        <v>1085</v>
      </c>
      <c r="K144" t="s">
        <v>1086</v>
      </c>
      <c r="L144" t="s">
        <v>241</v>
      </c>
      <c r="M144" t="s">
        <v>1052</v>
      </c>
      <c r="N144" t="s">
        <v>2825</v>
      </c>
    </row>
    <row r="145" spans="1:14">
      <c r="A145">
        <v>2</v>
      </c>
      <c r="B145" s="407">
        <v>45737</v>
      </c>
      <c r="C145" t="s">
        <v>2847</v>
      </c>
      <c r="D145" t="s">
        <v>1074</v>
      </c>
      <c r="E145" t="s">
        <v>2806</v>
      </c>
      <c r="F145" s="430">
        <v>1.1111111111111112E-2</v>
      </c>
      <c r="G145" s="430">
        <v>2.0833333333333332E-2</v>
      </c>
      <c r="H145">
        <f>ROUND((Table92[[#This Row],[End Time]]-Table92[[#This Row],[Start Time]])*1440,0)</f>
        <v>14</v>
      </c>
      <c r="I145" t="s">
        <v>1088</v>
      </c>
      <c r="L145" t="s">
        <v>241</v>
      </c>
      <c r="M145" t="s">
        <v>1052</v>
      </c>
      <c r="N145" t="s">
        <v>2825</v>
      </c>
    </row>
    <row r="146" spans="1:14">
      <c r="A146">
        <v>2</v>
      </c>
      <c r="B146" s="407">
        <v>45737</v>
      </c>
      <c r="C146" t="s">
        <v>1030</v>
      </c>
      <c r="E146" t="s">
        <v>2806</v>
      </c>
      <c r="F146" s="430">
        <v>0.52430555555555558</v>
      </c>
      <c r="G146" s="430">
        <v>0.54513888888888884</v>
      </c>
      <c r="H146">
        <f>ROUND((Table92[[#This Row],[End Time]]-Table92[[#This Row],[Start Time]])*1440,0)</f>
        <v>30</v>
      </c>
      <c r="L146" t="s">
        <v>241</v>
      </c>
      <c r="M146" t="s">
        <v>1052</v>
      </c>
      <c r="N146" t="s">
        <v>2825</v>
      </c>
    </row>
    <row r="147" spans="1:14">
      <c r="A147">
        <v>2</v>
      </c>
      <c r="B147" s="407">
        <v>45737</v>
      </c>
      <c r="C147" t="s">
        <v>1289</v>
      </c>
      <c r="E147" t="s">
        <v>2806</v>
      </c>
      <c r="F147" s="430">
        <v>0.54791666666666672</v>
      </c>
      <c r="G147" s="430">
        <v>0.57291666666666663</v>
      </c>
      <c r="H147">
        <f>ROUND((Table92[[#This Row],[End Time]]-Table92[[#This Row],[Start Time]])*1440,0)</f>
        <v>36</v>
      </c>
      <c r="L147" t="s">
        <v>241</v>
      </c>
      <c r="M147" t="s">
        <v>1052</v>
      </c>
      <c r="N147" t="s">
        <v>2825</v>
      </c>
    </row>
    <row r="148" spans="1:14">
      <c r="A148">
        <v>2</v>
      </c>
      <c r="B148" s="407">
        <v>45737</v>
      </c>
      <c r="C148" t="s">
        <v>1089</v>
      </c>
      <c r="E148" t="s">
        <v>2806</v>
      </c>
      <c r="F148" s="430">
        <v>0.57361111111111107</v>
      </c>
      <c r="G148" s="430">
        <v>0.58333333333333337</v>
      </c>
      <c r="H148">
        <f>ROUND((Table92[[#This Row],[End Time]]-Table92[[#This Row],[Start Time]])*1440,0)</f>
        <v>14</v>
      </c>
      <c r="I148" t="s">
        <v>1090</v>
      </c>
      <c r="L148" t="s">
        <v>241</v>
      </c>
      <c r="M148" t="s">
        <v>1052</v>
      </c>
      <c r="N148" t="s">
        <v>2825</v>
      </c>
    </row>
    <row r="149" spans="1:14">
      <c r="A149">
        <v>2</v>
      </c>
      <c r="B149" s="407">
        <v>45737</v>
      </c>
      <c r="C149" t="s">
        <v>226</v>
      </c>
      <c r="D149" t="s">
        <v>248</v>
      </c>
      <c r="E149" t="s">
        <v>2806</v>
      </c>
      <c r="F149" s="430">
        <v>0.58472222222222225</v>
      </c>
      <c r="G149" s="430">
        <v>0.58819444444444446</v>
      </c>
      <c r="H149">
        <f>ROUND((Table92[[#This Row],[End Time]]-Table92[[#This Row],[Start Time]])*1440,0)</f>
        <v>5</v>
      </c>
      <c r="I149" t="s">
        <v>1091</v>
      </c>
      <c r="L149" t="s">
        <v>241</v>
      </c>
      <c r="M149" t="s">
        <v>1052</v>
      </c>
      <c r="N149" t="s">
        <v>2825</v>
      </c>
    </row>
    <row r="150" spans="1:14">
      <c r="A150">
        <v>2</v>
      </c>
      <c r="B150" s="407">
        <v>45737</v>
      </c>
      <c r="C150" t="s">
        <v>316</v>
      </c>
      <c r="D150" t="s">
        <v>248</v>
      </c>
      <c r="E150" t="s">
        <v>2806</v>
      </c>
      <c r="F150" s="430">
        <v>0.58888888888888891</v>
      </c>
      <c r="G150" s="430">
        <v>0.59166666666666667</v>
      </c>
      <c r="H150">
        <f>ROUND((Table92[[#This Row],[End Time]]-Table92[[#This Row],[Start Time]])*1440,0)</f>
        <v>4</v>
      </c>
      <c r="I150" t="s">
        <v>1092</v>
      </c>
      <c r="L150" t="s">
        <v>241</v>
      </c>
      <c r="M150" t="s">
        <v>1052</v>
      </c>
      <c r="N150" t="s">
        <v>2825</v>
      </c>
    </row>
    <row r="151" spans="1:14">
      <c r="A151">
        <v>2</v>
      </c>
      <c r="B151" s="407">
        <v>45737</v>
      </c>
      <c r="C151" t="s">
        <v>2844</v>
      </c>
      <c r="D151" t="s">
        <v>248</v>
      </c>
      <c r="E151" t="s">
        <v>2806</v>
      </c>
      <c r="F151" s="430">
        <v>0.59236111111111112</v>
      </c>
      <c r="G151" s="430">
        <v>0.59513888888888888</v>
      </c>
      <c r="H151">
        <f>ROUND((Table92[[#This Row],[End Time]]-Table92[[#This Row],[Start Time]])*1440,0)</f>
        <v>4</v>
      </c>
      <c r="I151" t="s">
        <v>1093</v>
      </c>
      <c r="L151" t="s">
        <v>241</v>
      </c>
      <c r="M151" t="s">
        <v>1052</v>
      </c>
      <c r="N151" t="s">
        <v>2825</v>
      </c>
    </row>
    <row r="152" spans="1:14">
      <c r="A152">
        <v>2</v>
      </c>
      <c r="B152" s="407">
        <v>45737</v>
      </c>
      <c r="C152" t="s">
        <v>41</v>
      </c>
      <c r="D152" t="s">
        <v>248</v>
      </c>
      <c r="E152" t="s">
        <v>2806</v>
      </c>
      <c r="F152" s="430">
        <v>0.59583333333333333</v>
      </c>
      <c r="G152" s="430">
        <v>0.6</v>
      </c>
      <c r="H152">
        <f>ROUND((Table92[[#This Row],[End Time]]-Table92[[#This Row],[Start Time]])*1440,0)</f>
        <v>6</v>
      </c>
      <c r="I152" t="s">
        <v>1094</v>
      </c>
      <c r="L152" t="s">
        <v>241</v>
      </c>
      <c r="M152" t="s">
        <v>1052</v>
      </c>
      <c r="N152" t="s">
        <v>2825</v>
      </c>
    </row>
    <row r="153" spans="1:14">
      <c r="A153">
        <v>2</v>
      </c>
      <c r="B153" s="407">
        <v>45737</v>
      </c>
      <c r="C153" t="s">
        <v>32</v>
      </c>
      <c r="D153" t="s">
        <v>248</v>
      </c>
      <c r="E153" t="s">
        <v>2806</v>
      </c>
      <c r="F153" s="430">
        <v>0.60069444444444442</v>
      </c>
      <c r="G153" s="430">
        <v>0.6020833333333333</v>
      </c>
      <c r="H153">
        <f>ROUND((Table92[[#This Row],[End Time]]-Table92[[#This Row],[Start Time]])*1440,0)</f>
        <v>2</v>
      </c>
      <c r="I153" t="s">
        <v>1095</v>
      </c>
      <c r="L153" t="s">
        <v>241</v>
      </c>
      <c r="M153" t="s">
        <v>1052</v>
      </c>
      <c r="N153" t="s">
        <v>2825</v>
      </c>
    </row>
    <row r="154" spans="1:14">
      <c r="A154">
        <v>2</v>
      </c>
      <c r="B154" s="407">
        <v>45737</v>
      </c>
      <c r="C154" t="s">
        <v>349</v>
      </c>
      <c r="D154" t="s">
        <v>248</v>
      </c>
      <c r="E154" t="s">
        <v>2806</v>
      </c>
      <c r="F154" s="430">
        <v>0.60277777777777775</v>
      </c>
      <c r="G154" s="430">
        <v>0.6069444444444444</v>
      </c>
      <c r="H154">
        <f>ROUND((Table92[[#This Row],[End Time]]-Table92[[#This Row],[Start Time]])*1440,0)</f>
        <v>6</v>
      </c>
      <c r="I154" t="s">
        <v>1096</v>
      </c>
      <c r="L154" t="s">
        <v>241</v>
      </c>
      <c r="M154" t="s">
        <v>1052</v>
      </c>
      <c r="N154" t="s">
        <v>2825</v>
      </c>
    </row>
    <row r="155" spans="1:14">
      <c r="A155">
        <v>2</v>
      </c>
      <c r="B155" s="407">
        <v>45737</v>
      </c>
      <c r="C155" t="s">
        <v>32</v>
      </c>
      <c r="E155" t="s">
        <v>2806</v>
      </c>
      <c r="F155" s="430">
        <v>0.60763888888888884</v>
      </c>
      <c r="G155" s="430">
        <v>0.60902777777777772</v>
      </c>
      <c r="H155">
        <f>ROUND((Table92[[#This Row],[End Time]]-Table92[[#This Row],[Start Time]])*1440,0)</f>
        <v>2</v>
      </c>
      <c r="I155" t="s">
        <v>1097</v>
      </c>
      <c r="L155" t="s">
        <v>241</v>
      </c>
      <c r="M155" t="s">
        <v>1052</v>
      </c>
      <c r="N155" t="s">
        <v>2825</v>
      </c>
    </row>
    <row r="156" spans="1:14">
      <c r="A156">
        <v>2</v>
      </c>
      <c r="B156" s="407">
        <v>45737</v>
      </c>
      <c r="C156" t="s">
        <v>2847</v>
      </c>
      <c r="D156" t="s">
        <v>1074</v>
      </c>
      <c r="E156" t="s">
        <v>2806</v>
      </c>
      <c r="F156" s="430">
        <v>0.61041666666666672</v>
      </c>
      <c r="G156" s="430">
        <v>0.61597222222222225</v>
      </c>
      <c r="H156">
        <f>ROUND((Table92[[#This Row],[End Time]]-Table92[[#This Row],[Start Time]])*1440,0)</f>
        <v>8</v>
      </c>
      <c r="I156" t="s">
        <v>1098</v>
      </c>
      <c r="L156" t="s">
        <v>241</v>
      </c>
      <c r="M156" t="s">
        <v>1052</v>
      </c>
      <c r="N156" t="s">
        <v>2825</v>
      </c>
    </row>
    <row r="157" spans="1:14">
      <c r="A157">
        <v>2</v>
      </c>
      <c r="B157" s="407">
        <v>45737</v>
      </c>
      <c r="C157" t="s">
        <v>1289</v>
      </c>
      <c r="E157" t="s">
        <v>2806</v>
      </c>
      <c r="F157" s="430">
        <v>0.6166666666666667</v>
      </c>
      <c r="G157" s="430">
        <v>0.625</v>
      </c>
      <c r="H157">
        <f>ROUND((Table92[[#This Row],[End Time]]-Table92[[#This Row],[Start Time]])*1440,0)</f>
        <v>12</v>
      </c>
      <c r="L157" t="s">
        <v>241</v>
      </c>
      <c r="M157" t="s">
        <v>1052</v>
      </c>
      <c r="N157" t="s">
        <v>2825</v>
      </c>
    </row>
    <row r="158" spans="1:14">
      <c r="A158">
        <v>9</v>
      </c>
      <c r="B158" s="407">
        <v>45765</v>
      </c>
      <c r="C158" t="s">
        <v>986</v>
      </c>
      <c r="E158" t="s">
        <v>2806</v>
      </c>
      <c r="F158" s="430">
        <v>0.27986111111111112</v>
      </c>
      <c r="G158" s="430">
        <v>0.3125</v>
      </c>
      <c r="H158">
        <f>ROUND((Table92[[#This Row],[End Time]]-Table92[[#This Row],[Start Time]])*1440,0)</f>
        <v>47</v>
      </c>
      <c r="I158" t="s">
        <v>1438</v>
      </c>
      <c r="L158" t="s">
        <v>241</v>
      </c>
      <c r="M158" t="s">
        <v>1452</v>
      </c>
      <c r="N158" t="s">
        <v>2825</v>
      </c>
    </row>
    <row r="159" spans="1:14">
      <c r="A159">
        <v>9</v>
      </c>
      <c r="B159" s="407">
        <v>45765</v>
      </c>
      <c r="C159" t="s">
        <v>36</v>
      </c>
      <c r="E159" t="s">
        <v>2806</v>
      </c>
      <c r="F159" s="430">
        <v>0.31319444444444444</v>
      </c>
      <c r="G159" s="430">
        <v>0.31944444444444442</v>
      </c>
      <c r="H159">
        <f>ROUND((Table92[[#This Row],[End Time]]-Table92[[#This Row],[Start Time]])*1440,0)</f>
        <v>9</v>
      </c>
      <c r="I159" t="s">
        <v>1453</v>
      </c>
      <c r="L159" t="s">
        <v>241</v>
      </c>
      <c r="M159" t="s">
        <v>1452</v>
      </c>
      <c r="N159" t="s">
        <v>2825</v>
      </c>
    </row>
    <row r="160" spans="1:14">
      <c r="A160">
        <v>9</v>
      </c>
      <c r="B160" s="407">
        <v>45765</v>
      </c>
      <c r="C160" t="s">
        <v>29</v>
      </c>
      <c r="D160" t="s">
        <v>248</v>
      </c>
      <c r="E160" t="s">
        <v>2806</v>
      </c>
      <c r="F160" s="430">
        <v>0.32083333333333336</v>
      </c>
      <c r="G160" s="430">
        <v>0.32291666666666669</v>
      </c>
      <c r="H160">
        <f>ROUND((Table92[[#This Row],[End Time]]-Table92[[#This Row],[Start Time]])*1440,0)</f>
        <v>3</v>
      </c>
      <c r="I160" t="s">
        <v>1454</v>
      </c>
      <c r="L160" t="s">
        <v>241</v>
      </c>
      <c r="M160" t="s">
        <v>1452</v>
      </c>
      <c r="N160" t="s">
        <v>2825</v>
      </c>
    </row>
    <row r="161" spans="1:14">
      <c r="A161">
        <v>9</v>
      </c>
      <c r="B161" s="407">
        <v>45765</v>
      </c>
      <c r="C161" t="s">
        <v>2847</v>
      </c>
      <c r="D161" t="s">
        <v>37</v>
      </c>
      <c r="E161" t="s">
        <v>2806</v>
      </c>
      <c r="F161" s="430">
        <v>0.32361111111111113</v>
      </c>
      <c r="G161" s="430">
        <v>0.32777777777777778</v>
      </c>
      <c r="H161">
        <f>ROUND((Table92[[#This Row],[End Time]]-Table92[[#This Row],[Start Time]])*1440,0)</f>
        <v>6</v>
      </c>
      <c r="I161" t="s">
        <v>1455</v>
      </c>
      <c r="L161" t="s">
        <v>241</v>
      </c>
      <c r="M161" t="s">
        <v>1452</v>
      </c>
      <c r="N161" t="s">
        <v>2825</v>
      </c>
    </row>
    <row r="162" spans="1:14">
      <c r="A162">
        <v>9</v>
      </c>
      <c r="B162" s="407">
        <v>45765</v>
      </c>
      <c r="C162" t="s">
        <v>2844</v>
      </c>
      <c r="D162" t="s">
        <v>248</v>
      </c>
      <c r="E162" t="s">
        <v>2806</v>
      </c>
      <c r="F162" s="430">
        <v>0.33124999999999999</v>
      </c>
      <c r="G162" s="430">
        <v>0.33333333333333331</v>
      </c>
      <c r="H162">
        <f>ROUND((Table92[[#This Row],[End Time]]-Table92[[#This Row],[Start Time]])*1440,0)</f>
        <v>3</v>
      </c>
      <c r="I162" t="s">
        <v>1456</v>
      </c>
      <c r="L162" t="s">
        <v>241</v>
      </c>
      <c r="M162" t="s">
        <v>1452</v>
      </c>
      <c r="N162" t="s">
        <v>2825</v>
      </c>
    </row>
    <row r="163" spans="1:14">
      <c r="A163">
        <v>9</v>
      </c>
      <c r="B163" s="407">
        <v>45765</v>
      </c>
      <c r="C163" t="s">
        <v>41</v>
      </c>
      <c r="D163" t="s">
        <v>248</v>
      </c>
      <c r="E163" t="s">
        <v>2806</v>
      </c>
      <c r="F163" s="430">
        <v>0.33333333333333331</v>
      </c>
      <c r="G163" s="430">
        <v>0.3347222222222222</v>
      </c>
      <c r="H163">
        <f>ROUND((Table92[[#This Row],[End Time]]-Table92[[#This Row],[Start Time]])*1440,0)</f>
        <v>2</v>
      </c>
      <c r="I163" t="s">
        <v>1457</v>
      </c>
      <c r="L163" t="s">
        <v>241</v>
      </c>
      <c r="M163" t="s">
        <v>1452</v>
      </c>
      <c r="N163" t="s">
        <v>2825</v>
      </c>
    </row>
    <row r="164" spans="1:14">
      <c r="A164">
        <v>9</v>
      </c>
      <c r="B164" s="407">
        <v>45765</v>
      </c>
      <c r="C164" t="s">
        <v>2845</v>
      </c>
      <c r="D164" t="s">
        <v>248</v>
      </c>
      <c r="E164" t="s">
        <v>2806</v>
      </c>
      <c r="F164" s="430">
        <v>0.33611111111111114</v>
      </c>
      <c r="G164" s="430">
        <v>0.33750000000000002</v>
      </c>
      <c r="H164">
        <f>ROUND((Table92[[#This Row],[End Time]]-Table92[[#This Row],[Start Time]])*1440,0)</f>
        <v>2</v>
      </c>
      <c r="I164" t="s">
        <v>1458</v>
      </c>
      <c r="L164" t="s">
        <v>241</v>
      </c>
      <c r="M164" t="s">
        <v>1452</v>
      </c>
      <c r="N164" t="s">
        <v>2825</v>
      </c>
    </row>
    <row r="165" spans="1:14">
      <c r="A165">
        <v>9</v>
      </c>
      <c r="B165" s="407">
        <v>45765</v>
      </c>
      <c r="C165" t="s">
        <v>29</v>
      </c>
      <c r="D165" t="s">
        <v>248</v>
      </c>
      <c r="E165" t="s">
        <v>2806</v>
      </c>
      <c r="F165" s="430">
        <v>0.34097222222222223</v>
      </c>
      <c r="G165" s="430">
        <v>0.34236111111111112</v>
      </c>
      <c r="H165">
        <f>ROUND((Table92[[#This Row],[End Time]]-Table92[[#This Row],[Start Time]])*1440,0)</f>
        <v>2</v>
      </c>
      <c r="I165" t="s">
        <v>1459</v>
      </c>
      <c r="L165" t="s">
        <v>241</v>
      </c>
      <c r="M165" t="s">
        <v>13</v>
      </c>
      <c r="N165" t="s">
        <v>2825</v>
      </c>
    </row>
    <row r="166" spans="1:14">
      <c r="A166">
        <v>9</v>
      </c>
      <c r="B166" s="407">
        <v>45765</v>
      </c>
      <c r="C166" t="s">
        <v>32</v>
      </c>
      <c r="E166" t="s">
        <v>2806</v>
      </c>
      <c r="F166" s="430">
        <v>0.34236111111111112</v>
      </c>
      <c r="G166" s="430">
        <v>0.34375</v>
      </c>
      <c r="H166">
        <f>ROUND((Table92[[#This Row],[End Time]]-Table92[[#This Row],[Start Time]])*1440,0)</f>
        <v>2</v>
      </c>
      <c r="I166" t="s">
        <v>1460</v>
      </c>
      <c r="L166" t="s">
        <v>241</v>
      </c>
      <c r="M166" t="s">
        <v>13</v>
      </c>
      <c r="N166" t="s">
        <v>2825</v>
      </c>
    </row>
    <row r="167" spans="1:14">
      <c r="A167">
        <v>9</v>
      </c>
      <c r="B167" s="407">
        <v>45765</v>
      </c>
      <c r="C167" t="s">
        <v>2844</v>
      </c>
      <c r="D167" t="s">
        <v>248</v>
      </c>
      <c r="E167" t="s">
        <v>2806</v>
      </c>
      <c r="F167" s="430">
        <v>0.34513888888888888</v>
      </c>
      <c r="G167" s="430">
        <v>0.34861111111111109</v>
      </c>
      <c r="H167">
        <f>ROUND((Table92[[#This Row],[End Time]]-Table92[[#This Row],[Start Time]])*1440,0)</f>
        <v>5</v>
      </c>
      <c r="I167" t="s">
        <v>1461</v>
      </c>
      <c r="L167" t="s">
        <v>241</v>
      </c>
      <c r="M167" t="s">
        <v>13</v>
      </c>
      <c r="N167" t="s">
        <v>2825</v>
      </c>
    </row>
    <row r="168" spans="1:14">
      <c r="A168">
        <v>9</v>
      </c>
      <c r="B168" s="407">
        <v>45765</v>
      </c>
      <c r="C168" t="s">
        <v>440</v>
      </c>
      <c r="D168" t="s">
        <v>248</v>
      </c>
      <c r="E168" t="s">
        <v>2806</v>
      </c>
      <c r="F168" s="430">
        <v>0.34861111111111109</v>
      </c>
      <c r="G168" s="430">
        <v>0.35208333333333336</v>
      </c>
      <c r="H168">
        <f>ROUND((Table92[[#This Row],[End Time]]-Table92[[#This Row],[Start Time]])*1440,0)</f>
        <v>5</v>
      </c>
      <c r="I168" t="s">
        <v>1462</v>
      </c>
      <c r="L168" t="s">
        <v>241</v>
      </c>
      <c r="M168" t="s">
        <v>13</v>
      </c>
      <c r="N168" t="s">
        <v>2825</v>
      </c>
    </row>
    <row r="169" spans="1:14">
      <c r="A169">
        <v>9</v>
      </c>
      <c r="B169" s="407">
        <v>45765</v>
      </c>
      <c r="C169" t="s">
        <v>32</v>
      </c>
      <c r="E169" t="s">
        <v>2806</v>
      </c>
      <c r="F169" s="430">
        <v>0.3527777777777778</v>
      </c>
      <c r="G169" s="430">
        <v>0.35416666666666669</v>
      </c>
      <c r="H169">
        <f>ROUND((Table92[[#This Row],[End Time]]-Table92[[#This Row],[Start Time]])*1440,0)</f>
        <v>2</v>
      </c>
      <c r="I169" t="s">
        <v>1097</v>
      </c>
      <c r="L169" t="s">
        <v>241</v>
      </c>
      <c r="M169" t="s">
        <v>13</v>
      </c>
      <c r="N169" t="s">
        <v>2825</v>
      </c>
    </row>
    <row r="170" spans="1:14">
      <c r="A170">
        <v>9</v>
      </c>
      <c r="B170" s="407">
        <v>45765</v>
      </c>
      <c r="C170" t="s">
        <v>2848</v>
      </c>
      <c r="D170" t="s">
        <v>248</v>
      </c>
      <c r="E170" t="s">
        <v>2806</v>
      </c>
      <c r="F170" s="430">
        <v>0.35416666666666669</v>
      </c>
      <c r="G170" s="430">
        <v>0.35625000000000001</v>
      </c>
      <c r="H170">
        <f>ROUND((Table92[[#This Row],[End Time]]-Table92[[#This Row],[Start Time]])*1440,0)</f>
        <v>3</v>
      </c>
      <c r="I170" t="s">
        <v>1463</v>
      </c>
      <c r="L170" t="s">
        <v>241</v>
      </c>
      <c r="M170" t="s">
        <v>13</v>
      </c>
      <c r="N170" t="s">
        <v>2825</v>
      </c>
    </row>
    <row r="171" spans="1:14">
      <c r="A171">
        <v>9</v>
      </c>
      <c r="B171" s="407">
        <v>45765</v>
      </c>
      <c r="C171" t="s">
        <v>32</v>
      </c>
      <c r="D171" t="s">
        <v>248</v>
      </c>
      <c r="E171" t="s">
        <v>2806</v>
      </c>
      <c r="F171" s="430">
        <v>0.3576388888888889</v>
      </c>
      <c r="G171" s="430">
        <v>0.35833333333333334</v>
      </c>
      <c r="H171">
        <f>ROUND((Table92[[#This Row],[End Time]]-Table92[[#This Row],[Start Time]])*1440,0)</f>
        <v>1</v>
      </c>
      <c r="I171" t="s">
        <v>1464</v>
      </c>
      <c r="L171" t="s">
        <v>241</v>
      </c>
      <c r="M171" t="s">
        <v>13</v>
      </c>
      <c r="N171" t="s">
        <v>2825</v>
      </c>
    </row>
    <row r="172" spans="1:14">
      <c r="A172">
        <v>9</v>
      </c>
      <c r="B172" s="407">
        <v>45765</v>
      </c>
      <c r="C172" t="s">
        <v>2839</v>
      </c>
      <c r="D172" t="s">
        <v>248</v>
      </c>
      <c r="E172" t="s">
        <v>2806</v>
      </c>
      <c r="F172" s="430">
        <v>0.35902777777777778</v>
      </c>
      <c r="G172" s="430">
        <v>0.36041666666666666</v>
      </c>
      <c r="H172">
        <f>ROUND((Table92[[#This Row],[End Time]]-Table92[[#This Row],[Start Time]])*1440,0)</f>
        <v>2</v>
      </c>
      <c r="I172" t="s">
        <v>1465</v>
      </c>
      <c r="L172" t="s">
        <v>241</v>
      </c>
      <c r="M172" t="s">
        <v>13</v>
      </c>
      <c r="N172" t="s">
        <v>2825</v>
      </c>
    </row>
    <row r="173" spans="1:14">
      <c r="A173">
        <v>9</v>
      </c>
      <c r="B173" s="407">
        <v>45765</v>
      </c>
      <c r="C173" t="s">
        <v>2839</v>
      </c>
      <c r="D173" t="s">
        <v>248</v>
      </c>
      <c r="E173" t="s">
        <v>2806</v>
      </c>
      <c r="F173" s="430">
        <v>0.3611111111111111</v>
      </c>
      <c r="G173" s="430">
        <v>0.36736111111111114</v>
      </c>
      <c r="H173">
        <f>ROUND((Table92[[#This Row],[End Time]]-Table92[[#This Row],[Start Time]])*1440,0)</f>
        <v>9</v>
      </c>
      <c r="I173" t="s">
        <v>1466</v>
      </c>
      <c r="L173" t="s">
        <v>241</v>
      </c>
      <c r="M173" t="s">
        <v>13</v>
      </c>
      <c r="N173" t="s">
        <v>2825</v>
      </c>
    </row>
    <row r="174" spans="1:14">
      <c r="A174">
        <v>9</v>
      </c>
      <c r="B174" s="407">
        <v>45765</v>
      </c>
      <c r="C174" t="s">
        <v>349</v>
      </c>
      <c r="D174" t="s">
        <v>248</v>
      </c>
      <c r="E174" t="s">
        <v>2806</v>
      </c>
      <c r="F174" s="430">
        <v>0.37291666666666667</v>
      </c>
      <c r="G174" s="430">
        <v>0.37847222222222221</v>
      </c>
      <c r="H174">
        <f>ROUND((Table92[[#This Row],[End Time]]-Table92[[#This Row],[Start Time]])*1440,0)</f>
        <v>8</v>
      </c>
      <c r="I174" t="s">
        <v>1467</v>
      </c>
      <c r="L174" t="s">
        <v>241</v>
      </c>
      <c r="M174" t="s">
        <v>13</v>
      </c>
      <c r="N174" t="s">
        <v>2825</v>
      </c>
    </row>
    <row r="175" spans="1:14">
      <c r="A175">
        <v>9</v>
      </c>
      <c r="B175" s="407">
        <v>45765</v>
      </c>
      <c r="C175" t="s">
        <v>2839</v>
      </c>
      <c r="D175" t="s">
        <v>248</v>
      </c>
      <c r="E175" t="s">
        <v>2806</v>
      </c>
      <c r="F175" s="430">
        <v>0.37569444444444444</v>
      </c>
      <c r="G175" s="430">
        <v>0.37708333333333333</v>
      </c>
      <c r="H175">
        <f>ROUND((Table92[[#This Row],[End Time]]-Table92[[#This Row],[Start Time]])*1440,0)</f>
        <v>2</v>
      </c>
      <c r="I175" t="s">
        <v>1468</v>
      </c>
      <c r="L175" t="s">
        <v>241</v>
      </c>
      <c r="M175" t="s">
        <v>13</v>
      </c>
      <c r="N175" t="s">
        <v>2825</v>
      </c>
    </row>
    <row r="176" spans="1:14">
      <c r="A176">
        <v>9</v>
      </c>
      <c r="B176" s="407">
        <v>45765</v>
      </c>
      <c r="C176" t="s">
        <v>349</v>
      </c>
      <c r="D176" t="s">
        <v>248</v>
      </c>
      <c r="E176" t="s">
        <v>2806</v>
      </c>
      <c r="F176" s="430">
        <v>0.37986111111111109</v>
      </c>
      <c r="G176" s="430">
        <v>0.38819444444444445</v>
      </c>
      <c r="H176">
        <f>ROUND((Table92[[#This Row],[End Time]]-Table92[[#This Row],[Start Time]])*1440,0)</f>
        <v>12</v>
      </c>
      <c r="I176" t="s">
        <v>1469</v>
      </c>
      <c r="L176" t="s">
        <v>241</v>
      </c>
      <c r="M176" t="s">
        <v>13</v>
      </c>
      <c r="N176" t="s">
        <v>2825</v>
      </c>
    </row>
    <row r="177" spans="1:14">
      <c r="A177">
        <v>9</v>
      </c>
      <c r="B177" s="407">
        <v>45765</v>
      </c>
      <c r="C177" t="s">
        <v>2837</v>
      </c>
      <c r="D177" t="s">
        <v>248</v>
      </c>
      <c r="E177" t="s">
        <v>2806</v>
      </c>
      <c r="F177" s="430">
        <v>0.38055555555555554</v>
      </c>
      <c r="G177" s="430">
        <v>0.38958333333333334</v>
      </c>
      <c r="H177">
        <f>ROUND((Table92[[#This Row],[End Time]]-Table92[[#This Row],[Start Time]])*1440,0)</f>
        <v>13</v>
      </c>
      <c r="I177" t="s">
        <v>1470</v>
      </c>
      <c r="L177" t="s">
        <v>241</v>
      </c>
      <c r="M177" t="s">
        <v>1100</v>
      </c>
      <c r="N177" t="s">
        <v>2825</v>
      </c>
    </row>
    <row r="178" spans="1:14">
      <c r="A178">
        <v>9</v>
      </c>
      <c r="B178" s="407">
        <v>45765</v>
      </c>
      <c r="C178" t="s">
        <v>2008</v>
      </c>
      <c r="D178" t="s">
        <v>248</v>
      </c>
      <c r="E178" t="s">
        <v>2806</v>
      </c>
      <c r="F178" s="430">
        <v>0.39513888888888887</v>
      </c>
      <c r="G178" s="430">
        <v>0.39861111111111114</v>
      </c>
      <c r="H178">
        <f>ROUND((Table92[[#This Row],[End Time]]-Table92[[#This Row],[Start Time]])*1440,0)</f>
        <v>5</v>
      </c>
      <c r="I178" t="s">
        <v>1471</v>
      </c>
      <c r="L178" t="s">
        <v>241</v>
      </c>
      <c r="M178" t="s">
        <v>13</v>
      </c>
      <c r="N178" t="s">
        <v>2825</v>
      </c>
    </row>
    <row r="179" spans="1:14">
      <c r="A179">
        <v>9</v>
      </c>
      <c r="B179" s="407">
        <v>45765</v>
      </c>
      <c r="C179" t="s">
        <v>32</v>
      </c>
      <c r="E179" t="s">
        <v>2806</v>
      </c>
      <c r="F179" s="430">
        <v>0.4</v>
      </c>
      <c r="G179" s="430">
        <v>0.40069444444444446</v>
      </c>
      <c r="H179">
        <f>ROUND((Table92[[#This Row],[End Time]]-Table92[[#This Row],[Start Time]])*1440,0)</f>
        <v>1</v>
      </c>
      <c r="I179" t="s">
        <v>1472</v>
      </c>
      <c r="L179" t="s">
        <v>241</v>
      </c>
      <c r="M179" t="s">
        <v>13</v>
      </c>
      <c r="N179" t="s">
        <v>2825</v>
      </c>
    </row>
    <row r="180" spans="1:14">
      <c r="A180">
        <v>9</v>
      </c>
      <c r="B180" s="407">
        <v>45765</v>
      </c>
      <c r="C180" t="s">
        <v>2838</v>
      </c>
      <c r="D180" t="s">
        <v>248</v>
      </c>
      <c r="E180" t="s">
        <v>2806</v>
      </c>
      <c r="F180" s="430">
        <v>0.40138888888888891</v>
      </c>
      <c r="G180" s="430">
        <v>0.41736111111111113</v>
      </c>
      <c r="H180">
        <f>ROUND((Table92[[#This Row],[End Time]]-Table92[[#This Row],[Start Time]])*1440,0)</f>
        <v>23</v>
      </c>
      <c r="I180" t="s">
        <v>1473</v>
      </c>
      <c r="L180" t="s">
        <v>241</v>
      </c>
      <c r="M180" t="s">
        <v>13</v>
      </c>
      <c r="N180" t="s">
        <v>2825</v>
      </c>
    </row>
    <row r="181" spans="1:14">
      <c r="A181">
        <v>9</v>
      </c>
      <c r="B181" s="407">
        <v>45765</v>
      </c>
      <c r="C181" t="s">
        <v>2008</v>
      </c>
      <c r="D181" t="s">
        <v>248</v>
      </c>
      <c r="E181" t="s">
        <v>2806</v>
      </c>
      <c r="F181" s="430">
        <v>0.41736111111111113</v>
      </c>
      <c r="G181" s="430">
        <v>0.42152777777777778</v>
      </c>
      <c r="H181">
        <f>ROUND((Table92[[#This Row],[End Time]]-Table92[[#This Row],[Start Time]])*1440,0)</f>
        <v>6</v>
      </c>
      <c r="I181" t="s">
        <v>1474</v>
      </c>
      <c r="L181" t="s">
        <v>241</v>
      </c>
      <c r="M181" t="s">
        <v>13</v>
      </c>
      <c r="N181" t="s">
        <v>2825</v>
      </c>
    </row>
    <row r="182" spans="1:14">
      <c r="A182">
        <v>9</v>
      </c>
      <c r="B182" s="407">
        <v>45765</v>
      </c>
      <c r="C182" t="s">
        <v>1022</v>
      </c>
      <c r="E182" t="s">
        <v>2806</v>
      </c>
      <c r="F182" s="430">
        <v>0.4236111111111111</v>
      </c>
      <c r="G182" s="430">
        <v>0.4465277777777778</v>
      </c>
      <c r="H182">
        <f>ROUND((Table92[[#This Row],[End Time]]-Table92[[#This Row],[Start Time]])*1440,0)</f>
        <v>33</v>
      </c>
      <c r="I182" t="s">
        <v>324</v>
      </c>
      <c r="L182" t="s">
        <v>241</v>
      </c>
      <c r="M182" t="s">
        <v>13</v>
      </c>
      <c r="N182" t="s">
        <v>2825</v>
      </c>
    </row>
    <row r="183" spans="1:14">
      <c r="A183">
        <v>9</v>
      </c>
      <c r="B183" s="407">
        <v>45765</v>
      </c>
      <c r="C183" t="s">
        <v>83</v>
      </c>
      <c r="D183" t="s">
        <v>248</v>
      </c>
      <c r="E183" t="s">
        <v>2806</v>
      </c>
      <c r="F183" s="430">
        <v>0.45</v>
      </c>
      <c r="G183" s="430">
        <v>0.45208333333333334</v>
      </c>
      <c r="H183">
        <f>ROUND((Table92[[#This Row],[End Time]]-Table92[[#This Row],[Start Time]])*1440,0)</f>
        <v>3</v>
      </c>
      <c r="I183" t="s">
        <v>1475</v>
      </c>
      <c r="L183" t="s">
        <v>241</v>
      </c>
      <c r="M183" t="s">
        <v>13</v>
      </c>
      <c r="N183" t="s">
        <v>2825</v>
      </c>
    </row>
    <row r="184" spans="1:14">
      <c r="A184">
        <v>9</v>
      </c>
      <c r="B184" s="407">
        <v>45765</v>
      </c>
      <c r="C184" t="s">
        <v>2838</v>
      </c>
      <c r="D184" t="s">
        <v>248</v>
      </c>
      <c r="E184" t="s">
        <v>2806</v>
      </c>
      <c r="F184" s="430">
        <v>0.4548611111111111</v>
      </c>
      <c r="G184" s="430">
        <v>0.51388888888888884</v>
      </c>
      <c r="H184">
        <f>ROUND((Table92[[#This Row],[End Time]]-Table92[[#This Row],[Start Time]])*1440,0)</f>
        <v>85</v>
      </c>
      <c r="I184" t="s">
        <v>1476</v>
      </c>
      <c r="L184" t="s">
        <v>241</v>
      </c>
      <c r="M184" t="s">
        <v>13</v>
      </c>
      <c r="N184" t="s">
        <v>2825</v>
      </c>
    </row>
    <row r="185" spans="1:14">
      <c r="A185">
        <v>9</v>
      </c>
      <c r="B185" s="407">
        <v>45765</v>
      </c>
      <c r="C185" t="s">
        <v>1030</v>
      </c>
      <c r="E185" t="s">
        <v>2806</v>
      </c>
      <c r="F185" s="430">
        <v>0.51736111111111116</v>
      </c>
      <c r="G185" s="430">
        <v>0.54652777777777772</v>
      </c>
      <c r="H185">
        <f>ROUND((Table92[[#This Row],[End Time]]-Table92[[#This Row],[Start Time]])*1440,0)</f>
        <v>42</v>
      </c>
      <c r="I185" t="s">
        <v>277</v>
      </c>
      <c r="L185" t="s">
        <v>241</v>
      </c>
      <c r="M185" t="s">
        <v>13</v>
      </c>
      <c r="N185" t="s">
        <v>2825</v>
      </c>
    </row>
    <row r="186" spans="1:14">
      <c r="A186">
        <v>9</v>
      </c>
      <c r="B186" s="407">
        <v>45765</v>
      </c>
      <c r="C186" t="s">
        <v>986</v>
      </c>
      <c r="E186" t="s">
        <v>2806</v>
      </c>
      <c r="F186" s="430">
        <v>0.54722222222222228</v>
      </c>
      <c r="G186" s="430">
        <v>0.55833333333333335</v>
      </c>
      <c r="H186">
        <f>ROUND((Table92[[#This Row],[End Time]]-Table92[[#This Row],[Start Time]])*1440,0)</f>
        <v>16</v>
      </c>
      <c r="I186" t="s">
        <v>1477</v>
      </c>
      <c r="L186" t="s">
        <v>241</v>
      </c>
      <c r="M186" t="s">
        <v>13</v>
      </c>
      <c r="N186" t="s">
        <v>2825</v>
      </c>
    </row>
    <row r="187" spans="1:14">
      <c r="A187">
        <v>9</v>
      </c>
      <c r="B187" s="407">
        <v>45765</v>
      </c>
      <c r="C187" t="s">
        <v>29</v>
      </c>
      <c r="E187" t="s">
        <v>2806</v>
      </c>
      <c r="F187" s="430">
        <v>0.55972222222222223</v>
      </c>
      <c r="G187" s="430">
        <v>0.57499999999999996</v>
      </c>
      <c r="H187">
        <f>ROUND((Table92[[#This Row],[End Time]]-Table92[[#This Row],[Start Time]])*1440,0)</f>
        <v>22</v>
      </c>
      <c r="I187" t="s">
        <v>1478</v>
      </c>
      <c r="L187" t="s">
        <v>241</v>
      </c>
      <c r="M187" t="s">
        <v>1100</v>
      </c>
      <c r="N187" t="s">
        <v>2825</v>
      </c>
    </row>
    <row r="188" spans="1:14">
      <c r="A188">
        <v>9</v>
      </c>
      <c r="B188" s="407">
        <v>45765</v>
      </c>
      <c r="C188" t="s">
        <v>2845</v>
      </c>
      <c r="D188" t="s">
        <v>272</v>
      </c>
      <c r="E188" t="s">
        <v>2806</v>
      </c>
      <c r="F188" s="430">
        <v>0.57777777777777772</v>
      </c>
      <c r="G188" s="430">
        <v>0.58263888888888893</v>
      </c>
      <c r="H188">
        <f>ROUND((Table92[[#This Row],[End Time]]-Table92[[#This Row],[Start Time]])*1440,0)</f>
        <v>7</v>
      </c>
      <c r="I188" t="s">
        <v>1479</v>
      </c>
      <c r="L188" t="s">
        <v>241</v>
      </c>
      <c r="M188" t="s">
        <v>362</v>
      </c>
      <c r="N188" t="s">
        <v>2825</v>
      </c>
    </row>
    <row r="189" spans="1:14">
      <c r="A189">
        <v>9</v>
      </c>
      <c r="B189" s="407">
        <v>45765</v>
      </c>
      <c r="C189" t="s">
        <v>2847</v>
      </c>
      <c r="D189" t="s">
        <v>272</v>
      </c>
      <c r="E189" t="s">
        <v>2806</v>
      </c>
      <c r="F189" s="430">
        <v>0.58402777777777781</v>
      </c>
      <c r="G189" s="430">
        <v>0.58680555555555558</v>
      </c>
      <c r="H189">
        <f>ROUND((Table92[[#This Row],[End Time]]-Table92[[#This Row],[Start Time]])*1440,0)</f>
        <v>4</v>
      </c>
      <c r="I189" t="s">
        <v>1480</v>
      </c>
      <c r="L189" t="s">
        <v>241</v>
      </c>
      <c r="M189" t="s">
        <v>13</v>
      </c>
      <c r="N189" t="s">
        <v>2825</v>
      </c>
    </row>
    <row r="190" spans="1:14">
      <c r="A190">
        <v>9</v>
      </c>
      <c r="B190" s="407">
        <v>45765</v>
      </c>
      <c r="C190" t="s">
        <v>2847</v>
      </c>
      <c r="D190" t="s">
        <v>272</v>
      </c>
      <c r="E190" t="s">
        <v>2806</v>
      </c>
      <c r="F190" s="430">
        <v>0.58819444444444446</v>
      </c>
      <c r="G190" s="430">
        <v>0.58958333333333335</v>
      </c>
      <c r="H190">
        <f>ROUND((Table92[[#This Row],[End Time]]-Table92[[#This Row],[Start Time]])*1440,0)</f>
        <v>2</v>
      </c>
      <c r="I190" t="s">
        <v>1481</v>
      </c>
      <c r="L190" t="s">
        <v>241</v>
      </c>
      <c r="M190" t="s">
        <v>13</v>
      </c>
      <c r="N190" t="s">
        <v>2825</v>
      </c>
    </row>
    <row r="191" spans="1:14">
      <c r="A191">
        <v>9</v>
      </c>
      <c r="B191" s="407">
        <v>45765</v>
      </c>
      <c r="C191" t="s">
        <v>226</v>
      </c>
      <c r="D191" t="s">
        <v>248</v>
      </c>
      <c r="E191" t="s">
        <v>2806</v>
      </c>
      <c r="F191" s="430">
        <v>0.59027777777777779</v>
      </c>
      <c r="G191" s="430">
        <v>0.59375</v>
      </c>
      <c r="H191">
        <f>ROUND((Table92[[#This Row],[End Time]]-Table92[[#This Row],[Start Time]])*1440,0)</f>
        <v>5</v>
      </c>
      <c r="I191" t="s">
        <v>1482</v>
      </c>
      <c r="L191" t="s">
        <v>241</v>
      </c>
      <c r="M191" t="s">
        <v>13</v>
      </c>
      <c r="N191" t="s">
        <v>2825</v>
      </c>
    </row>
    <row r="192" spans="1:14">
      <c r="A192">
        <v>9</v>
      </c>
      <c r="B192" s="407">
        <v>45765</v>
      </c>
      <c r="C192" t="s">
        <v>83</v>
      </c>
      <c r="D192" t="s">
        <v>248</v>
      </c>
      <c r="E192" t="s">
        <v>2806</v>
      </c>
      <c r="F192" s="430">
        <v>0.59444444444444444</v>
      </c>
      <c r="G192" s="430">
        <v>0.59583333333333333</v>
      </c>
      <c r="H192">
        <f>ROUND((Table92[[#This Row],[End Time]]-Table92[[#This Row],[Start Time]])*1440,0)</f>
        <v>2</v>
      </c>
      <c r="I192" t="s">
        <v>1483</v>
      </c>
      <c r="L192" t="s">
        <v>241</v>
      </c>
      <c r="M192" t="s">
        <v>1100</v>
      </c>
      <c r="N192" t="s">
        <v>2825</v>
      </c>
    </row>
    <row r="193" spans="1:14">
      <c r="A193">
        <v>9</v>
      </c>
      <c r="B193" s="407">
        <v>45765</v>
      </c>
      <c r="C193" t="s">
        <v>2844</v>
      </c>
      <c r="D193" t="s">
        <v>248</v>
      </c>
      <c r="E193" t="s">
        <v>2806</v>
      </c>
      <c r="F193" s="430">
        <v>0.59652777777777777</v>
      </c>
      <c r="G193" s="430">
        <v>0.59861111111111109</v>
      </c>
      <c r="H193">
        <f>ROUND((Table92[[#This Row],[End Time]]-Table92[[#This Row],[Start Time]])*1440,0)</f>
        <v>3</v>
      </c>
      <c r="I193" t="s">
        <v>1484</v>
      </c>
      <c r="L193" t="s">
        <v>241</v>
      </c>
      <c r="M193" t="s">
        <v>13</v>
      </c>
      <c r="N193" t="s">
        <v>2825</v>
      </c>
    </row>
    <row r="194" spans="1:14">
      <c r="A194">
        <v>9</v>
      </c>
      <c r="B194" s="407">
        <v>45765</v>
      </c>
      <c r="C194" t="s">
        <v>349</v>
      </c>
      <c r="D194" t="s">
        <v>248</v>
      </c>
      <c r="E194" t="s">
        <v>2806</v>
      </c>
      <c r="F194" s="430">
        <v>0.59861111111111109</v>
      </c>
      <c r="G194" s="430">
        <v>0.6</v>
      </c>
      <c r="H194">
        <f>ROUND((Table92[[#This Row],[End Time]]-Table92[[#This Row],[Start Time]])*1440,0)</f>
        <v>2</v>
      </c>
      <c r="I194" t="s">
        <v>1485</v>
      </c>
      <c r="L194" t="s">
        <v>241</v>
      </c>
      <c r="M194" t="s">
        <v>13</v>
      </c>
      <c r="N194" t="s">
        <v>2825</v>
      </c>
    </row>
    <row r="195" spans="1:14">
      <c r="A195">
        <v>9</v>
      </c>
      <c r="B195" s="407">
        <v>45765</v>
      </c>
      <c r="C195" t="s">
        <v>2845</v>
      </c>
      <c r="D195" t="s">
        <v>248</v>
      </c>
      <c r="E195" t="s">
        <v>2806</v>
      </c>
      <c r="F195" s="430">
        <v>0.60069444444444442</v>
      </c>
      <c r="G195" s="430">
        <v>0.60416666666666663</v>
      </c>
      <c r="H195">
        <f>ROUND((Table92[[#This Row],[End Time]]-Table92[[#This Row],[Start Time]])*1440,0)</f>
        <v>5</v>
      </c>
      <c r="I195" t="s">
        <v>1486</v>
      </c>
      <c r="L195" t="s">
        <v>241</v>
      </c>
      <c r="M195" t="s">
        <v>13</v>
      </c>
      <c r="N195" t="s">
        <v>2825</v>
      </c>
    </row>
    <row r="196" spans="1:14">
      <c r="A196">
        <v>9</v>
      </c>
      <c r="B196" s="407">
        <v>45765</v>
      </c>
      <c r="C196" t="s">
        <v>36</v>
      </c>
      <c r="D196" t="s">
        <v>248</v>
      </c>
      <c r="E196" t="s">
        <v>2806</v>
      </c>
      <c r="F196" s="430">
        <v>0.60416666666666663</v>
      </c>
      <c r="G196" s="430">
        <v>0.6069444444444444</v>
      </c>
      <c r="H196">
        <f>ROUND((Table92[[#This Row],[End Time]]-Table92[[#This Row],[Start Time]])*1440,0)</f>
        <v>4</v>
      </c>
      <c r="I196" t="s">
        <v>1487</v>
      </c>
      <c r="L196" t="s">
        <v>241</v>
      </c>
      <c r="M196" t="s">
        <v>1452</v>
      </c>
      <c r="N196" t="s">
        <v>2825</v>
      </c>
    </row>
    <row r="197" spans="1:14">
      <c r="A197">
        <v>9</v>
      </c>
      <c r="B197" s="407">
        <v>45765</v>
      </c>
      <c r="C197" t="s">
        <v>349</v>
      </c>
      <c r="D197" t="s">
        <v>248</v>
      </c>
      <c r="E197" t="s">
        <v>2806</v>
      </c>
      <c r="F197" s="430">
        <v>0.60763888888888884</v>
      </c>
      <c r="G197" s="430">
        <v>0.60902777777777772</v>
      </c>
      <c r="H197">
        <f>ROUND((Table92[[#This Row],[End Time]]-Table92[[#This Row],[Start Time]])*1440,0)</f>
        <v>2</v>
      </c>
      <c r="I197" t="s">
        <v>1488</v>
      </c>
      <c r="L197" t="s">
        <v>241</v>
      </c>
      <c r="M197" t="s">
        <v>13</v>
      </c>
      <c r="N197" t="s">
        <v>2825</v>
      </c>
    </row>
    <row r="198" spans="1:14">
      <c r="A198">
        <v>9</v>
      </c>
      <c r="B198" s="407">
        <v>45765</v>
      </c>
      <c r="C198" t="s">
        <v>83</v>
      </c>
      <c r="D198" t="s">
        <v>248</v>
      </c>
      <c r="E198" t="s">
        <v>2806</v>
      </c>
      <c r="F198" s="430">
        <v>0.60902777777777772</v>
      </c>
      <c r="G198" s="430">
        <v>0.61041666666666672</v>
      </c>
      <c r="H198">
        <f>ROUND((Table92[[#This Row],[End Time]]-Table92[[#This Row],[Start Time]])*1440,0)</f>
        <v>2</v>
      </c>
      <c r="I198" t="s">
        <v>1489</v>
      </c>
      <c r="L198" t="s">
        <v>241</v>
      </c>
      <c r="M198" t="s">
        <v>13</v>
      </c>
      <c r="N198" t="s">
        <v>2825</v>
      </c>
    </row>
    <row r="199" spans="1:14">
      <c r="A199">
        <v>9</v>
      </c>
      <c r="B199" s="407">
        <v>45765</v>
      </c>
      <c r="C199" t="s">
        <v>41</v>
      </c>
      <c r="D199" t="s">
        <v>248</v>
      </c>
      <c r="E199" t="s">
        <v>2806</v>
      </c>
      <c r="F199" s="430">
        <v>0.6118055555555556</v>
      </c>
      <c r="G199" s="430">
        <v>0.6166666666666667</v>
      </c>
      <c r="H199">
        <f>ROUND((Table92[[#This Row],[End Time]]-Table92[[#This Row],[Start Time]])*1440,0)</f>
        <v>7</v>
      </c>
      <c r="I199" t="s">
        <v>1490</v>
      </c>
      <c r="L199" t="s">
        <v>241</v>
      </c>
      <c r="M199" t="s">
        <v>13</v>
      </c>
      <c r="N199" t="s">
        <v>2825</v>
      </c>
    </row>
    <row r="200" spans="1:14">
      <c r="A200">
        <v>9</v>
      </c>
      <c r="B200" s="407">
        <v>45765</v>
      </c>
      <c r="C200" t="s">
        <v>1289</v>
      </c>
      <c r="E200" t="s">
        <v>2806</v>
      </c>
      <c r="F200" s="430">
        <v>0.61944444444444446</v>
      </c>
      <c r="G200" s="430">
        <v>0.63194444444444442</v>
      </c>
      <c r="H200">
        <f>ROUND((Table92[[#This Row],[End Time]]-Table92[[#This Row],[Start Time]])*1440,0)</f>
        <v>18</v>
      </c>
      <c r="I200" t="s">
        <v>1491</v>
      </c>
      <c r="L200" t="s">
        <v>241</v>
      </c>
      <c r="M200" t="s">
        <v>13</v>
      </c>
      <c r="N200" t="s">
        <v>2825</v>
      </c>
    </row>
    <row r="201" spans="1:14">
      <c r="A201">
        <v>1</v>
      </c>
      <c r="B201" s="407">
        <v>45736</v>
      </c>
      <c r="C201" t="s">
        <v>25</v>
      </c>
      <c r="E201" t="s">
        <v>2806</v>
      </c>
      <c r="F201" s="430">
        <v>0.27777777777777779</v>
      </c>
      <c r="G201" s="430">
        <v>0.3125</v>
      </c>
      <c r="H201">
        <f>ROUND((Table92[[#This Row],[End Time]]-Table92[[#This Row],[Start Time]])*1440,0)</f>
        <v>50</v>
      </c>
      <c r="I201" t="s">
        <v>1657</v>
      </c>
      <c r="L201" t="s">
        <v>241</v>
      </c>
      <c r="M201" t="s">
        <v>1655</v>
      </c>
      <c r="N201" t="s">
        <v>2826</v>
      </c>
    </row>
    <row r="202" spans="1:14">
      <c r="A202">
        <v>1</v>
      </c>
      <c r="B202" s="407">
        <v>45736</v>
      </c>
      <c r="C202" t="s">
        <v>29</v>
      </c>
      <c r="E202" t="s">
        <v>2806</v>
      </c>
      <c r="F202" s="430">
        <v>0.3125</v>
      </c>
      <c r="G202" s="430">
        <v>0.32500000000000001</v>
      </c>
      <c r="H202">
        <f>ROUND((Table92[[#This Row],[End Time]]-Table92[[#This Row],[Start Time]])*1440,0)</f>
        <v>18</v>
      </c>
      <c r="I202" t="s">
        <v>1659</v>
      </c>
      <c r="K202" t="s">
        <v>1660</v>
      </c>
      <c r="L202" t="s">
        <v>241</v>
      </c>
      <c r="M202" t="s">
        <v>1655</v>
      </c>
      <c r="N202" t="s">
        <v>2826</v>
      </c>
    </row>
    <row r="203" spans="1:14">
      <c r="A203">
        <v>1</v>
      </c>
      <c r="B203" s="407">
        <v>45736</v>
      </c>
      <c r="C203" t="s">
        <v>2847</v>
      </c>
      <c r="D203" t="s">
        <v>272</v>
      </c>
      <c r="E203" t="s">
        <v>2806</v>
      </c>
      <c r="F203" s="430">
        <v>0.32500000000000001</v>
      </c>
      <c r="G203" s="430">
        <v>0.32916666666666666</v>
      </c>
      <c r="H203">
        <f>ROUND((Table92[[#This Row],[End Time]]-Table92[[#This Row],[Start Time]])*1440,0)</f>
        <v>6</v>
      </c>
      <c r="I203" t="s">
        <v>1662</v>
      </c>
      <c r="K203" t="s">
        <v>1663</v>
      </c>
      <c r="L203" t="s">
        <v>241</v>
      </c>
      <c r="M203" t="s">
        <v>1655</v>
      </c>
      <c r="N203" t="s">
        <v>2826</v>
      </c>
    </row>
    <row r="204" spans="1:14">
      <c r="A204">
        <v>1</v>
      </c>
      <c r="B204" s="407">
        <v>45736</v>
      </c>
      <c r="C204" t="s">
        <v>32</v>
      </c>
      <c r="D204" t="s">
        <v>248</v>
      </c>
      <c r="E204" t="s">
        <v>2806</v>
      </c>
      <c r="F204" s="430">
        <v>0.3298611111111111</v>
      </c>
      <c r="G204" s="430">
        <v>0.33124999999999999</v>
      </c>
      <c r="H204">
        <f>ROUND((Table92[[#This Row],[End Time]]-Table92[[#This Row],[Start Time]])*1440,0)</f>
        <v>2</v>
      </c>
      <c r="K204" t="s">
        <v>1665</v>
      </c>
      <c r="L204" t="s">
        <v>241</v>
      </c>
      <c r="M204" t="s">
        <v>1655</v>
      </c>
      <c r="N204" t="s">
        <v>2826</v>
      </c>
    </row>
    <row r="205" spans="1:14">
      <c r="A205">
        <v>1</v>
      </c>
      <c r="B205" s="407">
        <v>45736</v>
      </c>
      <c r="C205" t="s">
        <v>2838</v>
      </c>
      <c r="D205" t="s">
        <v>248</v>
      </c>
      <c r="E205" t="s">
        <v>2806</v>
      </c>
      <c r="F205" s="430">
        <v>0.33124999999999999</v>
      </c>
      <c r="G205" s="430">
        <v>0.34930555555555554</v>
      </c>
      <c r="H205">
        <f>ROUND((Table92[[#This Row],[End Time]]-Table92[[#This Row],[Start Time]])*1440,0)</f>
        <v>26</v>
      </c>
      <c r="I205" t="s">
        <v>1667</v>
      </c>
      <c r="K205" t="s">
        <v>1668</v>
      </c>
      <c r="L205" t="s">
        <v>241</v>
      </c>
      <c r="M205" t="s">
        <v>1655</v>
      </c>
      <c r="N205" t="s">
        <v>2826</v>
      </c>
    </row>
    <row r="206" spans="1:14">
      <c r="A206">
        <v>1</v>
      </c>
      <c r="B206" s="407">
        <v>45736</v>
      </c>
      <c r="C206" t="s">
        <v>1753</v>
      </c>
      <c r="E206" t="s">
        <v>2806</v>
      </c>
      <c r="F206" s="430">
        <v>0.34930555555555554</v>
      </c>
      <c r="G206" s="430">
        <v>0.35069444444444442</v>
      </c>
      <c r="H206">
        <f>ROUND((Table92[[#This Row],[End Time]]-Table92[[#This Row],[Start Time]])*1440,0)</f>
        <v>2</v>
      </c>
      <c r="K206" t="s">
        <v>1670</v>
      </c>
      <c r="L206" t="s">
        <v>241</v>
      </c>
      <c r="M206" t="s">
        <v>1655</v>
      </c>
      <c r="N206" t="s">
        <v>2826</v>
      </c>
    </row>
    <row r="207" spans="1:14">
      <c r="A207">
        <v>1</v>
      </c>
      <c r="B207" s="407">
        <v>45736</v>
      </c>
      <c r="C207" t="s">
        <v>1753</v>
      </c>
      <c r="E207" t="s">
        <v>2806</v>
      </c>
      <c r="F207" s="430">
        <v>0.35069444444444442</v>
      </c>
      <c r="G207" s="430">
        <v>0.35416666666666669</v>
      </c>
      <c r="H207">
        <f>ROUND((Table92[[#This Row],[End Time]]-Table92[[#This Row],[Start Time]])*1440,0)</f>
        <v>5</v>
      </c>
      <c r="K207" t="s">
        <v>1672</v>
      </c>
      <c r="L207" t="s">
        <v>241</v>
      </c>
      <c r="M207" t="s">
        <v>1655</v>
      </c>
      <c r="N207" t="s">
        <v>2826</v>
      </c>
    </row>
    <row r="208" spans="1:14">
      <c r="A208">
        <v>1</v>
      </c>
      <c r="B208" s="407">
        <v>45736</v>
      </c>
      <c r="C208" t="s">
        <v>2838</v>
      </c>
      <c r="D208" t="s">
        <v>248</v>
      </c>
      <c r="E208" t="s">
        <v>2806</v>
      </c>
      <c r="F208" s="430">
        <v>0.35486111111111113</v>
      </c>
      <c r="G208" s="430">
        <v>0.36736111111111114</v>
      </c>
      <c r="H208">
        <f>ROUND((Table92[[#This Row],[End Time]]-Table92[[#This Row],[Start Time]])*1440,0)</f>
        <v>18</v>
      </c>
      <c r="I208" t="s">
        <v>1674</v>
      </c>
      <c r="K208" t="s">
        <v>1675</v>
      </c>
      <c r="L208" t="s">
        <v>241</v>
      </c>
      <c r="M208" t="s">
        <v>1655</v>
      </c>
      <c r="N208" t="s">
        <v>2826</v>
      </c>
    </row>
    <row r="209" spans="1:14">
      <c r="A209">
        <v>1</v>
      </c>
      <c r="B209" s="407">
        <v>45736</v>
      </c>
      <c r="C209" t="s">
        <v>32</v>
      </c>
      <c r="E209" t="s">
        <v>2806</v>
      </c>
      <c r="F209" s="430">
        <v>0.36736111111111114</v>
      </c>
      <c r="G209" s="430">
        <v>0.36875000000000002</v>
      </c>
      <c r="H209">
        <f>ROUND((Table92[[#This Row],[End Time]]-Table92[[#This Row],[Start Time]])*1440,0)</f>
        <v>2</v>
      </c>
      <c r="K209" t="s">
        <v>1676</v>
      </c>
      <c r="L209" t="s">
        <v>241</v>
      </c>
      <c r="M209" t="s">
        <v>1655</v>
      </c>
      <c r="N209" t="s">
        <v>2826</v>
      </c>
    </row>
    <row r="210" spans="1:14">
      <c r="A210">
        <v>1</v>
      </c>
      <c r="B210" s="407">
        <v>45736</v>
      </c>
      <c r="C210" t="s">
        <v>29</v>
      </c>
      <c r="E210" t="s">
        <v>2806</v>
      </c>
      <c r="F210" s="430">
        <v>0.36875000000000002</v>
      </c>
      <c r="G210" s="430">
        <v>0.37569444444444444</v>
      </c>
      <c r="H210">
        <f>ROUND((Table92[[#This Row],[End Time]]-Table92[[#This Row],[Start Time]])*1440,0)</f>
        <v>10</v>
      </c>
      <c r="I210" t="s">
        <v>1678</v>
      </c>
      <c r="K210" t="s">
        <v>1679</v>
      </c>
      <c r="L210" t="s">
        <v>241</v>
      </c>
      <c r="M210" t="s">
        <v>1655</v>
      </c>
      <c r="N210" t="s">
        <v>2826</v>
      </c>
    </row>
    <row r="211" spans="1:14">
      <c r="A211">
        <v>1</v>
      </c>
      <c r="B211" s="407">
        <v>45736</v>
      </c>
      <c r="C211" t="s">
        <v>41</v>
      </c>
      <c r="D211" t="s">
        <v>248</v>
      </c>
      <c r="E211" t="s">
        <v>2806</v>
      </c>
      <c r="F211" s="430">
        <v>0.37638888888888888</v>
      </c>
      <c r="G211" s="430">
        <v>0.37916666666666665</v>
      </c>
      <c r="H211">
        <f>ROUND((Table92[[#This Row],[End Time]]-Table92[[#This Row],[Start Time]])*1440,0)</f>
        <v>4</v>
      </c>
      <c r="I211" t="s">
        <v>1681</v>
      </c>
      <c r="L211" t="s">
        <v>241</v>
      </c>
      <c r="M211" t="s">
        <v>1655</v>
      </c>
      <c r="N211" t="s">
        <v>2826</v>
      </c>
    </row>
    <row r="212" spans="1:14">
      <c r="A212">
        <v>1</v>
      </c>
      <c r="B212" s="407">
        <v>45736</v>
      </c>
      <c r="C212" t="s">
        <v>1753</v>
      </c>
      <c r="E212" t="s">
        <v>2806</v>
      </c>
      <c r="F212" s="430">
        <v>0.38055555555555554</v>
      </c>
      <c r="G212" s="430">
        <v>0.38124999999999998</v>
      </c>
      <c r="H212">
        <f>ROUND((Table92[[#This Row],[End Time]]-Table92[[#This Row],[Start Time]])*1440,0)</f>
        <v>1</v>
      </c>
      <c r="K212" t="s">
        <v>1682</v>
      </c>
      <c r="L212" t="s">
        <v>241</v>
      </c>
      <c r="M212" t="s">
        <v>1655</v>
      </c>
      <c r="N212" t="s">
        <v>2826</v>
      </c>
    </row>
    <row r="213" spans="1:14">
      <c r="A213">
        <v>1</v>
      </c>
      <c r="B213" s="407">
        <v>45736</v>
      </c>
      <c r="C213" t="s">
        <v>36</v>
      </c>
      <c r="E213" t="s">
        <v>2806</v>
      </c>
      <c r="F213" s="430">
        <v>0.38194444444444442</v>
      </c>
      <c r="G213" s="430">
        <v>0.38263888888888886</v>
      </c>
      <c r="H213">
        <f>ROUND((Table92[[#This Row],[End Time]]-Table92[[#This Row],[Start Time]])*1440,0)</f>
        <v>1</v>
      </c>
      <c r="K213" t="s">
        <v>1684</v>
      </c>
      <c r="L213" t="s">
        <v>241</v>
      </c>
      <c r="M213" t="s">
        <v>1655</v>
      </c>
      <c r="N213" t="s">
        <v>2826</v>
      </c>
    </row>
    <row r="214" spans="1:14">
      <c r="A214">
        <v>1</v>
      </c>
      <c r="B214" s="407">
        <v>45736</v>
      </c>
      <c r="C214" t="s">
        <v>349</v>
      </c>
      <c r="D214" t="s">
        <v>248</v>
      </c>
      <c r="E214" t="s">
        <v>2806</v>
      </c>
      <c r="F214" s="430">
        <v>0.38333333333333336</v>
      </c>
      <c r="G214" s="430">
        <v>0.3888888888888889</v>
      </c>
      <c r="H214">
        <f>ROUND((Table92[[#This Row],[End Time]]-Table92[[#This Row],[Start Time]])*1440,0)</f>
        <v>8</v>
      </c>
      <c r="I214" t="s">
        <v>1685</v>
      </c>
      <c r="K214" t="s">
        <v>1686</v>
      </c>
      <c r="L214" t="s">
        <v>241</v>
      </c>
      <c r="M214" t="s">
        <v>1655</v>
      </c>
      <c r="N214" t="s">
        <v>2826</v>
      </c>
    </row>
    <row r="215" spans="1:14">
      <c r="A215">
        <v>1</v>
      </c>
      <c r="B215" s="407">
        <v>45736</v>
      </c>
      <c r="C215" t="s">
        <v>2839</v>
      </c>
      <c r="D215" t="s">
        <v>248</v>
      </c>
      <c r="E215" t="s">
        <v>2806</v>
      </c>
      <c r="F215" s="430">
        <v>0.38958333333333334</v>
      </c>
      <c r="G215" s="430">
        <v>0.39583333333333331</v>
      </c>
      <c r="H215">
        <f>ROUND((Table92[[#This Row],[End Time]]-Table92[[#This Row],[Start Time]])*1440,0)</f>
        <v>9</v>
      </c>
      <c r="I215" t="s">
        <v>1688</v>
      </c>
      <c r="K215" t="s">
        <v>1689</v>
      </c>
      <c r="L215" t="s">
        <v>241</v>
      </c>
      <c r="M215" t="s">
        <v>1655</v>
      </c>
      <c r="N215" t="s">
        <v>2826</v>
      </c>
    </row>
    <row r="216" spans="1:14">
      <c r="A216">
        <v>1</v>
      </c>
      <c r="B216" s="407">
        <v>45736</v>
      </c>
      <c r="C216" t="s">
        <v>316</v>
      </c>
      <c r="D216" t="s">
        <v>248</v>
      </c>
      <c r="E216" t="s">
        <v>2806</v>
      </c>
      <c r="F216" s="430">
        <v>0.39583333333333331</v>
      </c>
      <c r="G216" s="430">
        <v>0.39652777777777776</v>
      </c>
      <c r="H216">
        <f>ROUND((Table92[[#This Row],[End Time]]-Table92[[#This Row],[Start Time]])*1440,0)</f>
        <v>1</v>
      </c>
      <c r="K216" t="s">
        <v>1691</v>
      </c>
      <c r="L216" t="s">
        <v>241</v>
      </c>
      <c r="M216" t="s">
        <v>1655</v>
      </c>
      <c r="N216" t="s">
        <v>2826</v>
      </c>
    </row>
    <row r="217" spans="1:14">
      <c r="A217">
        <v>1</v>
      </c>
      <c r="B217" s="407">
        <v>45736</v>
      </c>
      <c r="C217" t="s">
        <v>2842</v>
      </c>
      <c r="E217" t="s">
        <v>2806</v>
      </c>
      <c r="F217" s="430">
        <v>0.3972222222222222</v>
      </c>
      <c r="G217" s="430">
        <v>0.3972222222222222</v>
      </c>
      <c r="H217">
        <f>ROUND((Table92[[#This Row],[End Time]]-Table92[[#This Row],[Start Time]])*1440,0)</f>
        <v>0</v>
      </c>
      <c r="I217" t="s">
        <v>1693</v>
      </c>
      <c r="K217" t="s">
        <v>1694</v>
      </c>
      <c r="L217" t="s">
        <v>241</v>
      </c>
      <c r="M217" t="s">
        <v>1655</v>
      </c>
      <c r="N217" t="s">
        <v>2826</v>
      </c>
    </row>
    <row r="218" spans="1:14">
      <c r="A218">
        <v>1</v>
      </c>
      <c r="B218" s="407">
        <v>45736</v>
      </c>
      <c r="C218" t="s">
        <v>349</v>
      </c>
      <c r="D218" t="s">
        <v>248</v>
      </c>
      <c r="E218" t="s">
        <v>2806</v>
      </c>
      <c r="F218" s="430">
        <v>0.39791666666666664</v>
      </c>
      <c r="G218" s="430">
        <v>0.40069444444444446</v>
      </c>
      <c r="H218">
        <f>ROUND((Table92[[#This Row],[End Time]]-Table92[[#This Row],[Start Time]])*1440,0)</f>
        <v>4</v>
      </c>
      <c r="I218" t="s">
        <v>1696</v>
      </c>
      <c r="K218" t="s">
        <v>1697</v>
      </c>
      <c r="L218" t="s">
        <v>241</v>
      </c>
      <c r="M218" t="s">
        <v>1655</v>
      </c>
      <c r="N218" t="s">
        <v>2826</v>
      </c>
    </row>
    <row r="219" spans="1:14">
      <c r="A219">
        <v>1</v>
      </c>
      <c r="B219" s="407">
        <v>45736</v>
      </c>
      <c r="C219" t="s">
        <v>2008</v>
      </c>
      <c r="D219" t="s">
        <v>248</v>
      </c>
      <c r="E219" t="s">
        <v>2806</v>
      </c>
      <c r="F219" s="430">
        <v>0.40555555555555556</v>
      </c>
      <c r="G219" s="430">
        <v>0.40694444444444444</v>
      </c>
      <c r="H219">
        <f>ROUND((Table92[[#This Row],[End Time]]-Table92[[#This Row],[Start Time]])*1440,0)</f>
        <v>2</v>
      </c>
      <c r="K219" t="s">
        <v>1699</v>
      </c>
      <c r="L219" t="s">
        <v>241</v>
      </c>
      <c r="M219" t="s">
        <v>1655</v>
      </c>
      <c r="N219" t="s">
        <v>2826</v>
      </c>
    </row>
    <row r="220" spans="1:14">
      <c r="A220">
        <v>1</v>
      </c>
      <c r="B220" s="407">
        <v>45736</v>
      </c>
      <c r="C220" t="s">
        <v>2845</v>
      </c>
      <c r="D220" t="s">
        <v>248</v>
      </c>
      <c r="E220" t="s">
        <v>2806</v>
      </c>
      <c r="F220" s="430">
        <v>0.40694444444444444</v>
      </c>
      <c r="G220" s="430">
        <v>0.40763888888888888</v>
      </c>
      <c r="H220">
        <f>ROUND((Table92[[#This Row],[End Time]]-Table92[[#This Row],[Start Time]])*1440,0)</f>
        <v>1</v>
      </c>
      <c r="K220" t="s">
        <v>1700</v>
      </c>
      <c r="L220" t="s">
        <v>241</v>
      </c>
      <c r="M220" t="s">
        <v>1655</v>
      </c>
      <c r="N220" t="s">
        <v>2826</v>
      </c>
    </row>
    <row r="221" spans="1:14">
      <c r="A221">
        <v>1</v>
      </c>
      <c r="B221" s="407">
        <v>45736</v>
      </c>
      <c r="C221" t="s">
        <v>41</v>
      </c>
      <c r="D221" t="s">
        <v>248</v>
      </c>
      <c r="E221" t="s">
        <v>2806</v>
      </c>
      <c r="F221" s="430">
        <v>0.40833333333333333</v>
      </c>
      <c r="G221" s="430">
        <v>0.40902777777777777</v>
      </c>
      <c r="H221">
        <f>ROUND((Table92[[#This Row],[End Time]]-Table92[[#This Row],[Start Time]])*1440,0)</f>
        <v>1</v>
      </c>
      <c r="K221" t="s">
        <v>1702</v>
      </c>
      <c r="L221" t="s">
        <v>241</v>
      </c>
      <c r="M221" t="s">
        <v>1655</v>
      </c>
      <c r="N221" t="s">
        <v>2826</v>
      </c>
    </row>
    <row r="222" spans="1:14">
      <c r="A222">
        <v>1</v>
      </c>
      <c r="B222" s="407">
        <v>45736</v>
      </c>
      <c r="C222" t="s">
        <v>2842</v>
      </c>
      <c r="D222" t="s">
        <v>248</v>
      </c>
      <c r="E222" t="s">
        <v>2806</v>
      </c>
      <c r="F222" s="430">
        <v>0.40972222222222221</v>
      </c>
      <c r="G222" s="430">
        <v>0.41180555555555554</v>
      </c>
      <c r="H222">
        <f>ROUND((Table92[[#This Row],[End Time]]-Table92[[#This Row],[Start Time]])*1440,0)</f>
        <v>3</v>
      </c>
      <c r="I222" t="s">
        <v>1704</v>
      </c>
      <c r="K222" t="s">
        <v>1705</v>
      </c>
      <c r="L222" t="s">
        <v>241</v>
      </c>
      <c r="M222" t="s">
        <v>1655</v>
      </c>
      <c r="N222" t="s">
        <v>2826</v>
      </c>
    </row>
    <row r="223" spans="1:14">
      <c r="A223">
        <v>1</v>
      </c>
      <c r="B223" s="407">
        <v>45736</v>
      </c>
      <c r="C223" t="s">
        <v>316</v>
      </c>
      <c r="D223" t="s">
        <v>248</v>
      </c>
      <c r="E223" t="s">
        <v>2806</v>
      </c>
      <c r="F223" s="430">
        <v>0.41249999999999998</v>
      </c>
      <c r="G223" s="430">
        <v>0.41388888888888886</v>
      </c>
      <c r="H223">
        <f>ROUND((Table92[[#This Row],[End Time]]-Table92[[#This Row],[Start Time]])*1440,0)</f>
        <v>2</v>
      </c>
      <c r="K223" t="s">
        <v>1706</v>
      </c>
      <c r="L223" t="s">
        <v>241</v>
      </c>
      <c r="M223" t="s">
        <v>1655</v>
      </c>
      <c r="N223" t="s">
        <v>2826</v>
      </c>
    </row>
    <row r="224" spans="1:14">
      <c r="A224">
        <v>1</v>
      </c>
      <c r="B224" s="407">
        <v>45736</v>
      </c>
      <c r="C224" t="s">
        <v>1753</v>
      </c>
      <c r="D224" t="s">
        <v>248</v>
      </c>
      <c r="E224" t="s">
        <v>2806</v>
      </c>
      <c r="F224" s="430">
        <v>0.41388888888888886</v>
      </c>
      <c r="G224" s="430">
        <v>0.4152777777777778</v>
      </c>
      <c r="H224">
        <f>ROUND((Table92[[#This Row],[End Time]]-Table92[[#This Row],[Start Time]])*1440,0)</f>
        <v>2</v>
      </c>
      <c r="K224" t="s">
        <v>1708</v>
      </c>
      <c r="L224" t="s">
        <v>241</v>
      </c>
      <c r="M224" t="s">
        <v>1655</v>
      </c>
      <c r="N224" t="s">
        <v>2826</v>
      </c>
    </row>
    <row r="225" spans="1:14">
      <c r="A225">
        <v>1</v>
      </c>
      <c r="B225" s="407">
        <v>45736</v>
      </c>
      <c r="C225" t="s">
        <v>2838</v>
      </c>
      <c r="E225" t="s">
        <v>2806</v>
      </c>
      <c r="F225" s="430">
        <v>0.41597222222222224</v>
      </c>
      <c r="G225" s="430">
        <v>0.41666666666666669</v>
      </c>
      <c r="H225">
        <f>ROUND((Table92[[#This Row],[End Time]]-Table92[[#This Row],[Start Time]])*1440,0)</f>
        <v>1</v>
      </c>
      <c r="L225" t="s">
        <v>241</v>
      </c>
      <c r="M225" t="s">
        <v>1655</v>
      </c>
      <c r="N225" t="s">
        <v>2826</v>
      </c>
    </row>
    <row r="226" spans="1:14">
      <c r="A226">
        <v>1</v>
      </c>
      <c r="B226" s="407">
        <v>45736</v>
      </c>
      <c r="C226" t="s">
        <v>1022</v>
      </c>
      <c r="E226" t="s">
        <v>2806</v>
      </c>
      <c r="F226" s="430">
        <v>0.41666666666666669</v>
      </c>
      <c r="G226" s="430">
        <v>0.44444444444444442</v>
      </c>
      <c r="H226">
        <f>ROUND((Table92[[#This Row],[End Time]]-Table92[[#This Row],[Start Time]])*1440,0)</f>
        <v>40</v>
      </c>
      <c r="K226" t="s">
        <v>1710</v>
      </c>
      <c r="L226" t="s">
        <v>241</v>
      </c>
      <c r="M226" t="s">
        <v>1655</v>
      </c>
      <c r="N226" t="s">
        <v>2826</v>
      </c>
    </row>
    <row r="227" spans="1:14">
      <c r="A227">
        <v>1</v>
      </c>
      <c r="B227" s="407">
        <v>45736</v>
      </c>
      <c r="C227" t="s">
        <v>2838</v>
      </c>
      <c r="D227" t="s">
        <v>248</v>
      </c>
      <c r="E227" t="s">
        <v>2806</v>
      </c>
      <c r="F227" s="430">
        <v>0.44583333333333336</v>
      </c>
      <c r="G227" s="430">
        <v>0.47847222222222224</v>
      </c>
      <c r="H227">
        <f>ROUND((Table92[[#This Row],[End Time]]-Table92[[#This Row],[Start Time]])*1440,0)</f>
        <v>47</v>
      </c>
      <c r="I227" t="s">
        <v>1712</v>
      </c>
      <c r="K227" t="s">
        <v>1713</v>
      </c>
      <c r="L227" t="s">
        <v>241</v>
      </c>
      <c r="M227" t="s">
        <v>1655</v>
      </c>
      <c r="N227" t="s">
        <v>2826</v>
      </c>
    </row>
    <row r="228" spans="1:14">
      <c r="A228">
        <v>1</v>
      </c>
      <c r="B228" s="407">
        <v>45736</v>
      </c>
      <c r="C228" t="s">
        <v>32</v>
      </c>
      <c r="E228" t="s">
        <v>2806</v>
      </c>
      <c r="F228" s="430">
        <v>0.47916666666666669</v>
      </c>
      <c r="G228" s="430">
        <v>0.47986111111111113</v>
      </c>
      <c r="H228">
        <f>ROUND((Table92[[#This Row],[End Time]]-Table92[[#This Row],[Start Time]])*1440,0)</f>
        <v>1</v>
      </c>
      <c r="K228" t="s">
        <v>1714</v>
      </c>
      <c r="L228" t="s">
        <v>241</v>
      </c>
      <c r="M228" t="s">
        <v>1655</v>
      </c>
      <c r="N228" t="s">
        <v>2826</v>
      </c>
    </row>
    <row r="229" spans="1:14">
      <c r="A229">
        <v>1</v>
      </c>
      <c r="B229" s="407">
        <v>45736</v>
      </c>
      <c r="C229" t="s">
        <v>2839</v>
      </c>
      <c r="D229" t="s">
        <v>248</v>
      </c>
      <c r="E229" t="s">
        <v>2806</v>
      </c>
      <c r="F229" s="430">
        <v>0.47986111111111113</v>
      </c>
      <c r="G229" s="430">
        <v>0.49722222222222223</v>
      </c>
      <c r="H229">
        <f>ROUND((Table92[[#This Row],[End Time]]-Table92[[#This Row],[Start Time]])*1440,0)</f>
        <v>25</v>
      </c>
      <c r="K229" t="s">
        <v>1716</v>
      </c>
      <c r="L229" t="s">
        <v>241</v>
      </c>
      <c r="M229" t="s">
        <v>1655</v>
      </c>
      <c r="N229" t="s">
        <v>2826</v>
      </c>
    </row>
    <row r="230" spans="1:14">
      <c r="A230">
        <v>1</v>
      </c>
      <c r="B230" s="407">
        <v>45736</v>
      </c>
      <c r="C230" t="s">
        <v>32</v>
      </c>
      <c r="D230" t="s">
        <v>248</v>
      </c>
      <c r="E230" t="s">
        <v>2806</v>
      </c>
      <c r="F230" s="430">
        <v>0.49722222222222223</v>
      </c>
      <c r="G230" s="430">
        <v>0.50416666666666665</v>
      </c>
      <c r="H230">
        <f>ROUND((Table92[[#This Row],[End Time]]-Table92[[#This Row],[Start Time]])*1440,0)</f>
        <v>10</v>
      </c>
      <c r="K230" t="s">
        <v>1718</v>
      </c>
      <c r="L230" t="s">
        <v>241</v>
      </c>
      <c r="M230" t="s">
        <v>1655</v>
      </c>
      <c r="N230" t="s">
        <v>2826</v>
      </c>
    </row>
    <row r="231" spans="1:14">
      <c r="A231">
        <v>1</v>
      </c>
      <c r="B231" s="407">
        <v>45736</v>
      </c>
      <c r="C231" t="s">
        <v>83</v>
      </c>
      <c r="D231" t="s">
        <v>248</v>
      </c>
      <c r="E231" t="s">
        <v>2806</v>
      </c>
      <c r="F231" s="430">
        <v>0.50416666666666665</v>
      </c>
      <c r="G231" s="430">
        <v>0.50972222222222219</v>
      </c>
      <c r="H231">
        <f>ROUND((Table92[[#This Row],[End Time]]-Table92[[#This Row],[Start Time]])*1440,0)</f>
        <v>8</v>
      </c>
      <c r="L231" t="s">
        <v>241</v>
      </c>
      <c r="M231" t="s">
        <v>1655</v>
      </c>
      <c r="N231" t="s">
        <v>2826</v>
      </c>
    </row>
    <row r="232" spans="1:14">
      <c r="A232">
        <v>1</v>
      </c>
      <c r="B232" s="407">
        <v>45736</v>
      </c>
      <c r="C232" t="s">
        <v>1030</v>
      </c>
      <c r="E232" t="s">
        <v>2806</v>
      </c>
      <c r="F232" s="430">
        <v>0.51041666666666663</v>
      </c>
      <c r="G232" s="430">
        <v>0.54166666666666663</v>
      </c>
      <c r="H232">
        <f>ROUND((Table92[[#This Row],[End Time]]-Table92[[#This Row],[Start Time]])*1440,0)</f>
        <v>45</v>
      </c>
      <c r="K232" t="s">
        <v>1720</v>
      </c>
      <c r="L232" t="s">
        <v>241</v>
      </c>
      <c r="M232" t="s">
        <v>1655</v>
      </c>
      <c r="N232" t="s">
        <v>2826</v>
      </c>
    </row>
    <row r="233" spans="1:14">
      <c r="A233">
        <v>1</v>
      </c>
      <c r="B233" s="407">
        <v>45736</v>
      </c>
      <c r="C233" t="s">
        <v>1289</v>
      </c>
      <c r="E233" t="s">
        <v>2806</v>
      </c>
      <c r="F233" s="430">
        <v>0.54166666666666663</v>
      </c>
      <c r="G233" s="430">
        <v>0.57291666666666663</v>
      </c>
      <c r="H233">
        <f>ROUND((Table92[[#This Row],[End Time]]-Table92[[#This Row],[Start Time]])*1440,0)</f>
        <v>45</v>
      </c>
      <c r="K233" t="s">
        <v>1722</v>
      </c>
      <c r="L233" t="s">
        <v>241</v>
      </c>
      <c r="M233" t="s">
        <v>1655</v>
      </c>
      <c r="N233" t="s">
        <v>2826</v>
      </c>
    </row>
    <row r="234" spans="1:14">
      <c r="A234">
        <v>1</v>
      </c>
      <c r="B234" s="407">
        <v>45736</v>
      </c>
      <c r="C234" t="s">
        <v>226</v>
      </c>
      <c r="D234" t="s">
        <v>248</v>
      </c>
      <c r="E234" t="s">
        <v>2806</v>
      </c>
      <c r="F234" s="430">
        <v>0.57291666666666663</v>
      </c>
      <c r="G234" s="430">
        <v>0.58125000000000004</v>
      </c>
      <c r="H234">
        <f>ROUND((Table92[[#This Row],[End Time]]-Table92[[#This Row],[Start Time]])*1440,0)</f>
        <v>12</v>
      </c>
      <c r="K234" t="s">
        <v>1724</v>
      </c>
      <c r="L234" t="s">
        <v>241</v>
      </c>
      <c r="M234" t="s">
        <v>1655</v>
      </c>
      <c r="N234" t="s">
        <v>2826</v>
      </c>
    </row>
    <row r="235" spans="1:14">
      <c r="A235">
        <v>1</v>
      </c>
      <c r="B235" s="407">
        <v>45736</v>
      </c>
      <c r="C235" t="s">
        <v>2845</v>
      </c>
      <c r="D235" t="s">
        <v>272</v>
      </c>
      <c r="E235" t="s">
        <v>2806</v>
      </c>
      <c r="F235" s="430">
        <v>0.58125000000000004</v>
      </c>
      <c r="G235" s="430">
        <v>0.59930555555555554</v>
      </c>
      <c r="H235">
        <f>ROUND((Table92[[#This Row],[End Time]]-Table92[[#This Row],[Start Time]])*1440,0)</f>
        <v>26</v>
      </c>
      <c r="I235" t="s">
        <v>1726</v>
      </c>
      <c r="K235" t="s">
        <v>1727</v>
      </c>
      <c r="L235" t="s">
        <v>241</v>
      </c>
      <c r="M235" t="s">
        <v>1655</v>
      </c>
      <c r="N235" t="s">
        <v>2826</v>
      </c>
    </row>
    <row r="236" spans="1:14">
      <c r="A236">
        <v>1</v>
      </c>
      <c r="B236" s="407">
        <v>45736</v>
      </c>
      <c r="C236" t="s">
        <v>440</v>
      </c>
      <c r="D236" t="s">
        <v>248</v>
      </c>
      <c r="E236" t="s">
        <v>2806</v>
      </c>
      <c r="F236" s="430">
        <v>0.6</v>
      </c>
      <c r="G236" s="430">
        <v>0.60486111111111107</v>
      </c>
      <c r="H236">
        <f>ROUND((Table92[[#This Row],[End Time]]-Table92[[#This Row],[Start Time]])*1440,0)</f>
        <v>7</v>
      </c>
      <c r="I236" t="s">
        <v>1728</v>
      </c>
      <c r="K236" t="s">
        <v>1729</v>
      </c>
      <c r="L236" t="s">
        <v>241</v>
      </c>
      <c r="M236" t="s">
        <v>1655</v>
      </c>
      <c r="N236" t="s">
        <v>2826</v>
      </c>
    </row>
    <row r="237" spans="1:14">
      <c r="A237">
        <v>1</v>
      </c>
      <c r="B237" s="407">
        <v>45736</v>
      </c>
      <c r="C237" t="s">
        <v>349</v>
      </c>
      <c r="D237" t="s">
        <v>248</v>
      </c>
      <c r="E237" t="s">
        <v>2806</v>
      </c>
      <c r="F237" s="430">
        <v>0.60555555555555551</v>
      </c>
      <c r="G237" s="430">
        <v>0.6069444444444444</v>
      </c>
      <c r="H237">
        <f>ROUND((Table92[[#This Row],[End Time]]-Table92[[#This Row],[Start Time]])*1440,0)</f>
        <v>2</v>
      </c>
      <c r="K237" t="s">
        <v>1731</v>
      </c>
      <c r="L237" t="s">
        <v>241</v>
      </c>
      <c r="M237" t="s">
        <v>1655</v>
      </c>
      <c r="N237" t="s">
        <v>2826</v>
      </c>
    </row>
    <row r="238" spans="1:14">
      <c r="A238">
        <v>1</v>
      </c>
      <c r="B238" s="407">
        <v>45736</v>
      </c>
      <c r="C238" t="s">
        <v>316</v>
      </c>
      <c r="D238" t="s">
        <v>248</v>
      </c>
      <c r="E238" t="s">
        <v>2806</v>
      </c>
      <c r="F238" s="430">
        <v>0.6069444444444444</v>
      </c>
      <c r="G238" s="430">
        <v>0.60833333333333328</v>
      </c>
      <c r="H238">
        <f>ROUND((Table92[[#This Row],[End Time]]-Table92[[#This Row],[Start Time]])*1440,0)</f>
        <v>2</v>
      </c>
      <c r="K238" t="s">
        <v>1733</v>
      </c>
      <c r="L238" t="s">
        <v>241</v>
      </c>
      <c r="M238" t="s">
        <v>1655</v>
      </c>
      <c r="N238" t="s">
        <v>2826</v>
      </c>
    </row>
    <row r="239" spans="1:14">
      <c r="A239">
        <v>1</v>
      </c>
      <c r="B239" s="407">
        <v>45736</v>
      </c>
      <c r="C239" t="s">
        <v>41</v>
      </c>
      <c r="D239" t="s">
        <v>248</v>
      </c>
      <c r="E239" t="s">
        <v>2806</v>
      </c>
      <c r="F239" s="430">
        <v>0.60833333333333328</v>
      </c>
      <c r="G239" s="430">
        <v>0.60972222222222228</v>
      </c>
      <c r="H239">
        <f>ROUND((Table92[[#This Row],[End Time]]-Table92[[#This Row],[Start Time]])*1440,0)</f>
        <v>2</v>
      </c>
      <c r="K239" t="s">
        <v>1713</v>
      </c>
      <c r="L239" t="s">
        <v>241</v>
      </c>
      <c r="M239" t="s">
        <v>1655</v>
      </c>
      <c r="N239" t="s">
        <v>2826</v>
      </c>
    </row>
    <row r="240" spans="1:14">
      <c r="A240">
        <v>1</v>
      </c>
      <c r="B240" s="407">
        <v>45736</v>
      </c>
      <c r="C240" t="s">
        <v>32</v>
      </c>
      <c r="E240" t="s">
        <v>2806</v>
      </c>
      <c r="F240" s="430">
        <v>0.6118055555555556</v>
      </c>
      <c r="G240" s="430">
        <v>0.61250000000000004</v>
      </c>
      <c r="H240">
        <f>ROUND((Table92[[#This Row],[End Time]]-Table92[[#This Row],[Start Time]])*1440,0)</f>
        <v>1</v>
      </c>
      <c r="K240" t="s">
        <v>1734</v>
      </c>
      <c r="L240" t="s">
        <v>241</v>
      </c>
      <c r="M240" t="s">
        <v>1655</v>
      </c>
      <c r="N240" t="s">
        <v>2826</v>
      </c>
    </row>
    <row r="241" spans="1:14">
      <c r="A241">
        <v>1</v>
      </c>
      <c r="B241" s="407">
        <v>45736</v>
      </c>
      <c r="C241" t="s">
        <v>83</v>
      </c>
      <c r="D241" t="s">
        <v>248</v>
      </c>
      <c r="E241" t="s">
        <v>2806</v>
      </c>
      <c r="F241" s="430">
        <v>0.61250000000000004</v>
      </c>
      <c r="G241" s="430">
        <v>0.61458333333333337</v>
      </c>
      <c r="H241">
        <f>ROUND((Table92[[#This Row],[End Time]]-Table92[[#This Row],[Start Time]])*1440,0)</f>
        <v>3</v>
      </c>
      <c r="I241" t="s">
        <v>1736</v>
      </c>
      <c r="K241" t="s">
        <v>1675</v>
      </c>
      <c r="L241" t="s">
        <v>241</v>
      </c>
      <c r="M241" t="s">
        <v>1655</v>
      </c>
      <c r="N241" t="s">
        <v>2826</v>
      </c>
    </row>
    <row r="242" spans="1:14">
      <c r="A242">
        <v>1</v>
      </c>
      <c r="B242" s="407">
        <v>45736</v>
      </c>
      <c r="C242" t="s">
        <v>32</v>
      </c>
      <c r="E242" t="s">
        <v>2806</v>
      </c>
      <c r="F242" s="430">
        <v>0.61458333333333337</v>
      </c>
      <c r="G242" s="430">
        <v>0.61597222222222225</v>
      </c>
      <c r="H242">
        <f>ROUND((Table92[[#This Row],[End Time]]-Table92[[#This Row],[Start Time]])*1440,0)</f>
        <v>2</v>
      </c>
      <c r="K242" t="s">
        <v>1737</v>
      </c>
      <c r="L242" t="s">
        <v>241</v>
      </c>
      <c r="M242" t="s">
        <v>1655</v>
      </c>
      <c r="N242" t="s">
        <v>2826</v>
      </c>
    </row>
    <row r="243" spans="1:14">
      <c r="A243">
        <v>1</v>
      </c>
      <c r="B243" s="407">
        <v>45736</v>
      </c>
      <c r="C243" t="s">
        <v>1289</v>
      </c>
      <c r="E243" t="s">
        <v>2806</v>
      </c>
      <c r="F243" s="430">
        <v>0.61597222222222225</v>
      </c>
      <c r="G243" s="430">
        <v>0.625</v>
      </c>
      <c r="H243">
        <f>ROUND((Table92[[#This Row],[End Time]]-Table92[[#This Row],[Start Time]])*1440,0)</f>
        <v>13</v>
      </c>
      <c r="L243" t="s">
        <v>241</v>
      </c>
      <c r="M243" t="s">
        <v>1655</v>
      </c>
      <c r="N243" t="s">
        <v>2826</v>
      </c>
    </row>
    <row r="244" spans="1:14">
      <c r="A244">
        <v>6</v>
      </c>
      <c r="B244" s="407">
        <v>45759</v>
      </c>
      <c r="C244" t="s">
        <v>25</v>
      </c>
      <c r="E244" t="s">
        <v>2806</v>
      </c>
      <c r="F244" s="430">
        <v>0.27777777777777779</v>
      </c>
      <c r="G244" s="430">
        <v>0.30069444444444443</v>
      </c>
      <c r="H244">
        <f>ROUND((Table92[[#This Row],[End Time]]-Table92[[#This Row],[Start Time]])*1440,0)</f>
        <v>33</v>
      </c>
      <c r="I244" t="s">
        <v>2191</v>
      </c>
      <c r="L244" t="s">
        <v>241</v>
      </c>
      <c r="M244" t="s">
        <v>990</v>
      </c>
      <c r="N244" t="s">
        <v>2826</v>
      </c>
    </row>
    <row r="245" spans="1:14">
      <c r="A245">
        <v>6</v>
      </c>
      <c r="B245" s="407">
        <v>45759</v>
      </c>
      <c r="C245" t="s">
        <v>29</v>
      </c>
      <c r="E245" t="s">
        <v>2806</v>
      </c>
      <c r="F245" s="430">
        <v>0.30069444444444443</v>
      </c>
      <c r="G245" s="430">
        <v>0.30833333333333335</v>
      </c>
      <c r="H245">
        <f>ROUND((Table92[[#This Row],[End Time]]-Table92[[#This Row],[Start Time]])*1440,0)</f>
        <v>11</v>
      </c>
      <c r="I245" t="s">
        <v>1936</v>
      </c>
      <c r="L245" t="s">
        <v>241</v>
      </c>
      <c r="M245" t="s">
        <v>990</v>
      </c>
      <c r="N245" t="s">
        <v>2826</v>
      </c>
    </row>
    <row r="246" spans="1:14">
      <c r="A246">
        <v>6</v>
      </c>
      <c r="B246" s="407">
        <v>45759</v>
      </c>
      <c r="C246" t="s">
        <v>440</v>
      </c>
      <c r="E246" t="s">
        <v>2806</v>
      </c>
      <c r="F246" s="430">
        <v>0.30833333333333335</v>
      </c>
      <c r="G246" s="430">
        <v>0.30902777777777779</v>
      </c>
      <c r="H246">
        <f>ROUND((Table92[[#This Row],[End Time]]-Table92[[#This Row],[Start Time]])*1440,0)</f>
        <v>1</v>
      </c>
      <c r="I246" t="s">
        <v>2193</v>
      </c>
      <c r="L246" t="s">
        <v>241</v>
      </c>
      <c r="M246" t="s">
        <v>990</v>
      </c>
      <c r="N246" t="s">
        <v>2826</v>
      </c>
    </row>
    <row r="247" spans="1:14">
      <c r="A247">
        <v>6</v>
      </c>
      <c r="B247" s="407">
        <v>45759</v>
      </c>
      <c r="C247" t="s">
        <v>2847</v>
      </c>
      <c r="D247" t="s">
        <v>886</v>
      </c>
      <c r="E247" t="s">
        <v>2806</v>
      </c>
      <c r="F247" s="430">
        <v>0.30902777777777779</v>
      </c>
      <c r="G247" s="430">
        <v>0.3125</v>
      </c>
      <c r="H247">
        <f>ROUND((Table92[[#This Row],[End Time]]-Table92[[#This Row],[Start Time]])*1440,0)</f>
        <v>5</v>
      </c>
      <c r="I247" t="s">
        <v>2195</v>
      </c>
      <c r="L247" t="s">
        <v>241</v>
      </c>
      <c r="M247" t="s">
        <v>990</v>
      </c>
      <c r="N247" t="s">
        <v>2826</v>
      </c>
    </row>
    <row r="248" spans="1:14">
      <c r="A248">
        <v>6</v>
      </c>
      <c r="B248" s="407">
        <v>45759</v>
      </c>
      <c r="C248" t="s">
        <v>2838</v>
      </c>
      <c r="D248" t="s">
        <v>272</v>
      </c>
      <c r="E248" t="s">
        <v>2806</v>
      </c>
      <c r="F248" s="430">
        <v>0.3125</v>
      </c>
      <c r="G248" s="430">
        <v>0.31388888888888888</v>
      </c>
      <c r="H248">
        <f>ROUND((Table92[[#This Row],[End Time]]-Table92[[#This Row],[Start Time]])*1440,0)</f>
        <v>2</v>
      </c>
      <c r="I248" t="s">
        <v>2197</v>
      </c>
      <c r="L248" t="s">
        <v>241</v>
      </c>
      <c r="M248" t="s">
        <v>990</v>
      </c>
      <c r="N248" t="s">
        <v>2826</v>
      </c>
    </row>
    <row r="249" spans="1:14">
      <c r="A249">
        <v>6</v>
      </c>
      <c r="B249" s="407">
        <v>45759</v>
      </c>
      <c r="C249" t="s">
        <v>32</v>
      </c>
      <c r="E249" t="s">
        <v>2806</v>
      </c>
      <c r="F249" s="430">
        <v>0.31388888888888888</v>
      </c>
      <c r="G249" s="430">
        <v>0.31458333333333333</v>
      </c>
      <c r="H249">
        <f>ROUND((Table92[[#This Row],[End Time]]-Table92[[#This Row],[Start Time]])*1440,0)</f>
        <v>1</v>
      </c>
      <c r="I249" t="s">
        <v>2198</v>
      </c>
      <c r="L249" t="s">
        <v>241</v>
      </c>
      <c r="M249" t="s">
        <v>990</v>
      </c>
      <c r="N249" t="s">
        <v>2826</v>
      </c>
    </row>
    <row r="250" spans="1:14">
      <c r="A250">
        <v>6</v>
      </c>
      <c r="B250" s="407">
        <v>45759</v>
      </c>
      <c r="C250" t="s">
        <v>2838</v>
      </c>
      <c r="E250" t="s">
        <v>2806</v>
      </c>
      <c r="F250" s="430">
        <v>0.31458333333333333</v>
      </c>
      <c r="G250" s="430">
        <v>0.31458333333333333</v>
      </c>
      <c r="H250">
        <f>ROUND((Table92[[#This Row],[End Time]]-Table92[[#This Row],[Start Time]])*1440,0)</f>
        <v>0</v>
      </c>
      <c r="I250" t="s">
        <v>2200</v>
      </c>
      <c r="L250" t="s">
        <v>241</v>
      </c>
      <c r="M250" t="s">
        <v>990</v>
      </c>
      <c r="N250" t="s">
        <v>2826</v>
      </c>
    </row>
    <row r="251" spans="1:14">
      <c r="A251">
        <v>6</v>
      </c>
      <c r="B251" s="407">
        <v>45759</v>
      </c>
      <c r="C251" t="s">
        <v>32</v>
      </c>
      <c r="D251" t="s">
        <v>248</v>
      </c>
      <c r="E251" t="s">
        <v>2806</v>
      </c>
      <c r="F251" s="430">
        <v>0.31458333333333333</v>
      </c>
      <c r="G251" s="430">
        <v>0.31527777777777777</v>
      </c>
      <c r="H251">
        <f>ROUND((Table92[[#This Row],[End Time]]-Table92[[#This Row],[Start Time]])*1440,0)</f>
        <v>1</v>
      </c>
      <c r="I251" t="s">
        <v>2202</v>
      </c>
      <c r="L251" t="s">
        <v>241</v>
      </c>
      <c r="M251" t="s">
        <v>990</v>
      </c>
      <c r="N251" t="s">
        <v>2826</v>
      </c>
    </row>
    <row r="252" spans="1:14">
      <c r="A252">
        <v>6</v>
      </c>
      <c r="B252" s="407">
        <v>45759</v>
      </c>
      <c r="C252" t="s">
        <v>316</v>
      </c>
      <c r="D252" t="s">
        <v>248</v>
      </c>
      <c r="E252" t="s">
        <v>2806</v>
      </c>
      <c r="F252" s="430">
        <v>0.31527777777777777</v>
      </c>
      <c r="G252" s="430">
        <v>0.32847222222222222</v>
      </c>
      <c r="H252">
        <f>ROUND((Table92[[#This Row],[End Time]]-Table92[[#This Row],[Start Time]])*1440,0)</f>
        <v>19</v>
      </c>
      <c r="I252" t="s">
        <v>2204</v>
      </c>
      <c r="L252" t="s">
        <v>241</v>
      </c>
      <c r="M252" t="s">
        <v>990</v>
      </c>
      <c r="N252" t="s">
        <v>2826</v>
      </c>
    </row>
    <row r="253" spans="1:14">
      <c r="A253">
        <v>6</v>
      </c>
      <c r="B253" s="407">
        <v>45759</v>
      </c>
      <c r="C253" t="s">
        <v>32</v>
      </c>
      <c r="E253" t="s">
        <v>2806</v>
      </c>
      <c r="F253" s="430">
        <v>0.32847222222222222</v>
      </c>
      <c r="G253" s="430">
        <v>0.32847222222222222</v>
      </c>
      <c r="H253">
        <f>ROUND((Table92[[#This Row],[End Time]]-Table92[[#This Row],[Start Time]])*1440,0)</f>
        <v>0</v>
      </c>
      <c r="I253" t="s">
        <v>2205</v>
      </c>
      <c r="L253" t="s">
        <v>241</v>
      </c>
      <c r="M253" t="s">
        <v>990</v>
      </c>
      <c r="N253" t="s">
        <v>2826</v>
      </c>
    </row>
    <row r="254" spans="1:14">
      <c r="A254">
        <v>6</v>
      </c>
      <c r="B254" s="407">
        <v>45759</v>
      </c>
      <c r="C254" t="s">
        <v>2848</v>
      </c>
      <c r="D254" t="s">
        <v>883</v>
      </c>
      <c r="E254" t="s">
        <v>2806</v>
      </c>
      <c r="F254" s="430">
        <v>0.32847222222222222</v>
      </c>
      <c r="G254" s="430">
        <v>0.33055555555555555</v>
      </c>
      <c r="H254">
        <f>ROUND((Table92[[#This Row],[End Time]]-Table92[[#This Row],[Start Time]])*1440,0)</f>
        <v>3</v>
      </c>
      <c r="I254" t="s">
        <v>2207</v>
      </c>
      <c r="L254" t="s">
        <v>241</v>
      </c>
      <c r="M254" t="s">
        <v>990</v>
      </c>
      <c r="N254" t="s">
        <v>2826</v>
      </c>
    </row>
    <row r="255" spans="1:14">
      <c r="A255">
        <v>6</v>
      </c>
      <c r="B255" s="407">
        <v>45759</v>
      </c>
      <c r="C255" t="s">
        <v>32</v>
      </c>
      <c r="E255" t="s">
        <v>2806</v>
      </c>
      <c r="F255" s="430">
        <v>0.33055555555555555</v>
      </c>
      <c r="G255" s="430">
        <v>0.33124999999999999</v>
      </c>
      <c r="H255">
        <f>ROUND((Table92[[#This Row],[End Time]]-Table92[[#This Row],[Start Time]])*1440,0)</f>
        <v>1</v>
      </c>
      <c r="I255" t="s">
        <v>1460</v>
      </c>
      <c r="L255" t="s">
        <v>241</v>
      </c>
      <c r="M255" t="s">
        <v>990</v>
      </c>
      <c r="N255" t="s">
        <v>2826</v>
      </c>
    </row>
    <row r="256" spans="1:14">
      <c r="A256">
        <v>6</v>
      </c>
      <c r="B256" s="407">
        <v>45759</v>
      </c>
      <c r="C256" t="s">
        <v>32</v>
      </c>
      <c r="D256" t="s">
        <v>248</v>
      </c>
      <c r="E256" t="s">
        <v>2806</v>
      </c>
      <c r="F256" s="430">
        <v>0.33124999999999999</v>
      </c>
      <c r="G256" s="430">
        <v>0.33124999999999999</v>
      </c>
      <c r="H256">
        <f>ROUND((Table92[[#This Row],[End Time]]-Table92[[#This Row],[Start Time]])*1440,0)</f>
        <v>0</v>
      </c>
      <c r="I256" t="s">
        <v>2209</v>
      </c>
      <c r="L256" t="s">
        <v>241</v>
      </c>
      <c r="M256" t="s">
        <v>990</v>
      </c>
      <c r="N256" t="s">
        <v>2826</v>
      </c>
    </row>
    <row r="257" spans="1:14">
      <c r="A257">
        <v>6</v>
      </c>
      <c r="B257" s="407">
        <v>45759</v>
      </c>
      <c r="C257" t="s">
        <v>316</v>
      </c>
      <c r="D257" t="s">
        <v>248</v>
      </c>
      <c r="E257" t="s">
        <v>2806</v>
      </c>
      <c r="F257" s="430">
        <v>0.33124999999999999</v>
      </c>
      <c r="G257" s="430">
        <v>0.33611111111111114</v>
      </c>
      <c r="H257">
        <f>ROUND((Table92[[#This Row],[End Time]]-Table92[[#This Row],[Start Time]])*1440,0)</f>
        <v>7</v>
      </c>
      <c r="I257" t="s">
        <v>2211</v>
      </c>
      <c r="L257" t="s">
        <v>241</v>
      </c>
      <c r="M257" t="s">
        <v>990</v>
      </c>
      <c r="N257" t="s">
        <v>2826</v>
      </c>
    </row>
    <row r="258" spans="1:14">
      <c r="A258">
        <v>6</v>
      </c>
      <c r="B258" s="407">
        <v>45759</v>
      </c>
      <c r="C258" t="s">
        <v>226</v>
      </c>
      <c r="E258" t="s">
        <v>2806</v>
      </c>
      <c r="F258" s="430">
        <v>0.33611111111111114</v>
      </c>
      <c r="G258" s="430">
        <v>0.33611111111111114</v>
      </c>
      <c r="H258">
        <f>ROUND((Table92[[#This Row],[End Time]]-Table92[[#This Row],[Start Time]])*1440,0)</f>
        <v>0</v>
      </c>
      <c r="I258" t="s">
        <v>2212</v>
      </c>
      <c r="L258" t="s">
        <v>241</v>
      </c>
      <c r="M258" t="s">
        <v>990</v>
      </c>
      <c r="N258" t="s">
        <v>2826</v>
      </c>
    </row>
    <row r="259" spans="1:14">
      <c r="A259">
        <v>6</v>
      </c>
      <c r="B259" s="407">
        <v>45759</v>
      </c>
      <c r="C259" t="s">
        <v>2838</v>
      </c>
      <c r="E259" t="s">
        <v>2806</v>
      </c>
      <c r="F259" s="430">
        <v>0.33611111111111114</v>
      </c>
      <c r="G259" s="430">
        <v>0.33750000000000002</v>
      </c>
      <c r="H259">
        <f>ROUND((Table92[[#This Row],[End Time]]-Table92[[#This Row],[Start Time]])*1440,0)</f>
        <v>2</v>
      </c>
      <c r="I259" t="s">
        <v>2214</v>
      </c>
      <c r="L259" t="s">
        <v>241</v>
      </c>
      <c r="M259" t="s">
        <v>990</v>
      </c>
      <c r="N259" t="s">
        <v>2826</v>
      </c>
    </row>
    <row r="260" spans="1:14">
      <c r="A260">
        <v>6</v>
      </c>
      <c r="B260" s="407">
        <v>45759</v>
      </c>
      <c r="C260" t="s">
        <v>2838</v>
      </c>
      <c r="D260" t="s">
        <v>248</v>
      </c>
      <c r="E260" t="s">
        <v>2806</v>
      </c>
      <c r="F260" s="430">
        <v>0.33750000000000002</v>
      </c>
      <c r="G260" s="430">
        <v>0.34791666666666665</v>
      </c>
      <c r="H260">
        <f>ROUND((Table92[[#This Row],[End Time]]-Table92[[#This Row],[Start Time]])*1440,0)</f>
        <v>15</v>
      </c>
      <c r="I260" t="s">
        <v>2216</v>
      </c>
      <c r="L260" t="s">
        <v>241</v>
      </c>
      <c r="M260" t="s">
        <v>990</v>
      </c>
      <c r="N260" t="s">
        <v>2826</v>
      </c>
    </row>
    <row r="261" spans="1:14">
      <c r="A261">
        <v>6</v>
      </c>
      <c r="B261" s="407">
        <v>45759</v>
      </c>
      <c r="C261" t="s">
        <v>32</v>
      </c>
      <c r="E261" t="s">
        <v>2806</v>
      </c>
      <c r="F261" s="430">
        <v>0.34791666666666665</v>
      </c>
      <c r="G261" s="430">
        <v>0.34930555555555554</v>
      </c>
      <c r="H261">
        <f>ROUND((Table92[[#This Row],[End Time]]-Table92[[#This Row],[Start Time]])*1440,0)</f>
        <v>2</v>
      </c>
      <c r="I261" t="s">
        <v>2217</v>
      </c>
      <c r="L261" t="s">
        <v>241</v>
      </c>
      <c r="M261" t="s">
        <v>990</v>
      </c>
      <c r="N261" t="s">
        <v>2826</v>
      </c>
    </row>
    <row r="262" spans="1:14">
      <c r="A262">
        <v>6</v>
      </c>
      <c r="B262" s="407">
        <v>45759</v>
      </c>
      <c r="C262" t="s">
        <v>1089</v>
      </c>
      <c r="D262" t="s">
        <v>272</v>
      </c>
      <c r="E262" t="s">
        <v>2806</v>
      </c>
      <c r="F262" s="430">
        <v>0.34930555555555554</v>
      </c>
      <c r="G262" s="430">
        <v>0.35138888888888886</v>
      </c>
      <c r="H262">
        <f>ROUND((Table92[[#This Row],[End Time]]-Table92[[#This Row],[Start Time]])*1440,0)</f>
        <v>3</v>
      </c>
      <c r="I262" t="s">
        <v>2219</v>
      </c>
      <c r="L262" t="s">
        <v>241</v>
      </c>
      <c r="M262" t="s">
        <v>990</v>
      </c>
      <c r="N262" t="s">
        <v>2826</v>
      </c>
    </row>
    <row r="263" spans="1:14">
      <c r="A263">
        <v>6</v>
      </c>
      <c r="B263" s="407">
        <v>45759</v>
      </c>
      <c r="C263" t="s">
        <v>32</v>
      </c>
      <c r="E263" t="s">
        <v>2806</v>
      </c>
      <c r="F263" s="430">
        <v>0.35138888888888886</v>
      </c>
      <c r="G263" s="430">
        <v>0.35347222222222224</v>
      </c>
      <c r="H263">
        <f>ROUND((Table92[[#This Row],[End Time]]-Table92[[#This Row],[Start Time]])*1440,0)</f>
        <v>3</v>
      </c>
      <c r="I263" t="s">
        <v>2221</v>
      </c>
      <c r="L263" t="s">
        <v>241</v>
      </c>
      <c r="M263" t="s">
        <v>990</v>
      </c>
      <c r="N263" t="s">
        <v>2826</v>
      </c>
    </row>
    <row r="264" spans="1:14">
      <c r="A264">
        <v>6</v>
      </c>
      <c r="B264" s="407">
        <v>45759</v>
      </c>
      <c r="C264" t="s">
        <v>32</v>
      </c>
      <c r="E264" t="s">
        <v>2806</v>
      </c>
      <c r="F264" s="430">
        <v>0.35347222222222224</v>
      </c>
      <c r="G264" s="430">
        <v>0.35416666666666669</v>
      </c>
      <c r="H264">
        <f>ROUND((Table92[[#This Row],[End Time]]-Table92[[#This Row],[Start Time]])*1440,0)</f>
        <v>1</v>
      </c>
      <c r="I264" t="s">
        <v>2223</v>
      </c>
      <c r="L264" t="s">
        <v>241</v>
      </c>
      <c r="M264" t="s">
        <v>990</v>
      </c>
      <c r="N264" t="s">
        <v>2826</v>
      </c>
    </row>
    <row r="265" spans="1:14">
      <c r="A265">
        <v>6</v>
      </c>
      <c r="B265" s="407">
        <v>45759</v>
      </c>
      <c r="C265" t="s">
        <v>2838</v>
      </c>
      <c r="D265" t="s">
        <v>248</v>
      </c>
      <c r="E265" t="s">
        <v>2806</v>
      </c>
      <c r="F265" s="430">
        <v>0.35416666666666669</v>
      </c>
      <c r="G265" s="430">
        <v>0.3659722222222222</v>
      </c>
      <c r="H265">
        <f>ROUND((Table92[[#This Row],[End Time]]-Table92[[#This Row],[Start Time]])*1440,0)</f>
        <v>17</v>
      </c>
      <c r="I265" t="s">
        <v>32</v>
      </c>
      <c r="L265" t="s">
        <v>241</v>
      </c>
      <c r="M265" t="s">
        <v>990</v>
      </c>
      <c r="N265" t="s">
        <v>2826</v>
      </c>
    </row>
    <row r="266" spans="1:14">
      <c r="A266">
        <v>6</v>
      </c>
      <c r="B266" s="407">
        <v>45759</v>
      </c>
      <c r="C266" t="s">
        <v>32</v>
      </c>
      <c r="E266" t="s">
        <v>2806</v>
      </c>
      <c r="F266" s="430">
        <v>0.3659722222222222</v>
      </c>
      <c r="G266" s="430">
        <v>0.36666666666666664</v>
      </c>
      <c r="H266">
        <f>ROUND((Table92[[#This Row],[End Time]]-Table92[[#This Row],[Start Time]])*1440,0)</f>
        <v>1</v>
      </c>
      <c r="I266" t="s">
        <v>2225</v>
      </c>
      <c r="L266" t="s">
        <v>241</v>
      </c>
      <c r="M266" t="s">
        <v>990</v>
      </c>
      <c r="N266" t="s">
        <v>2826</v>
      </c>
    </row>
    <row r="267" spans="1:14">
      <c r="A267">
        <v>6</v>
      </c>
      <c r="B267" s="407">
        <v>45759</v>
      </c>
      <c r="C267" t="s">
        <v>41</v>
      </c>
      <c r="D267" t="s">
        <v>248</v>
      </c>
      <c r="E267" t="s">
        <v>2806</v>
      </c>
      <c r="F267" s="430">
        <v>0.36666666666666664</v>
      </c>
      <c r="G267" s="430">
        <v>0.36666666666666664</v>
      </c>
      <c r="H267">
        <f>ROUND((Table92[[#This Row],[End Time]]-Table92[[#This Row],[Start Time]])*1440,0)</f>
        <v>0</v>
      </c>
      <c r="I267" t="s">
        <v>2227</v>
      </c>
      <c r="L267" t="s">
        <v>241</v>
      </c>
      <c r="M267" t="s">
        <v>990</v>
      </c>
      <c r="N267" t="s">
        <v>2826</v>
      </c>
    </row>
    <row r="268" spans="1:14">
      <c r="A268">
        <v>6</v>
      </c>
      <c r="B268" s="407">
        <v>45759</v>
      </c>
      <c r="C268" t="s">
        <v>2838</v>
      </c>
      <c r="E268" t="s">
        <v>2806</v>
      </c>
      <c r="F268" s="430">
        <v>0.36666666666666664</v>
      </c>
      <c r="G268" s="430">
        <v>0.36875000000000002</v>
      </c>
      <c r="H268">
        <f>ROUND((Table92[[#This Row],[End Time]]-Table92[[#This Row],[Start Time]])*1440,0)</f>
        <v>3</v>
      </c>
      <c r="I268" t="s">
        <v>2228</v>
      </c>
      <c r="L268" t="s">
        <v>241</v>
      </c>
      <c r="M268" t="s">
        <v>990</v>
      </c>
      <c r="N268" t="s">
        <v>2826</v>
      </c>
    </row>
    <row r="269" spans="1:14">
      <c r="A269">
        <v>6</v>
      </c>
      <c r="B269" s="407">
        <v>45759</v>
      </c>
      <c r="C269" t="s">
        <v>2838</v>
      </c>
      <c r="D269" t="s">
        <v>248</v>
      </c>
      <c r="E269" t="s">
        <v>2806</v>
      </c>
      <c r="F269" s="430">
        <v>0.36875000000000002</v>
      </c>
      <c r="G269" s="430">
        <v>0.38124999999999998</v>
      </c>
      <c r="H269">
        <f>ROUND((Table92[[#This Row],[End Time]]-Table92[[#This Row],[Start Time]])*1440,0)</f>
        <v>18</v>
      </c>
      <c r="I269" t="s">
        <v>1097</v>
      </c>
      <c r="L269" t="s">
        <v>241</v>
      </c>
      <c r="M269" t="s">
        <v>990</v>
      </c>
      <c r="N269" t="s">
        <v>2826</v>
      </c>
    </row>
    <row r="270" spans="1:14">
      <c r="A270">
        <v>6</v>
      </c>
      <c r="B270" s="407">
        <v>45759</v>
      </c>
      <c r="C270" t="s">
        <v>32</v>
      </c>
      <c r="E270" t="s">
        <v>2806</v>
      </c>
      <c r="F270" s="430">
        <v>0.38124999999999998</v>
      </c>
      <c r="G270" s="430">
        <v>0.39513888888888887</v>
      </c>
      <c r="H270">
        <f>ROUND((Table92[[#This Row],[End Time]]-Table92[[#This Row],[Start Time]])*1440,0)</f>
        <v>20</v>
      </c>
      <c r="I270" t="s">
        <v>2231</v>
      </c>
      <c r="L270" t="s">
        <v>241</v>
      </c>
      <c r="M270" t="s">
        <v>990</v>
      </c>
      <c r="N270" t="s">
        <v>2826</v>
      </c>
    </row>
    <row r="271" spans="1:14">
      <c r="A271">
        <v>6</v>
      </c>
      <c r="B271" s="407">
        <v>45759</v>
      </c>
      <c r="C271" t="s">
        <v>32</v>
      </c>
      <c r="E271" t="s">
        <v>2806</v>
      </c>
      <c r="F271" s="430">
        <v>0.39513888888888887</v>
      </c>
      <c r="G271" s="430">
        <v>0.4</v>
      </c>
      <c r="H271">
        <f>ROUND((Table92[[#This Row],[End Time]]-Table92[[#This Row],[Start Time]])*1440,0)</f>
        <v>7</v>
      </c>
      <c r="I271" t="s">
        <v>32</v>
      </c>
      <c r="L271" t="s">
        <v>241</v>
      </c>
      <c r="M271" t="s">
        <v>990</v>
      </c>
      <c r="N271" t="s">
        <v>2826</v>
      </c>
    </row>
    <row r="272" spans="1:14">
      <c r="A272">
        <v>6</v>
      </c>
      <c r="B272" s="407">
        <v>45759</v>
      </c>
      <c r="C272" t="s">
        <v>32</v>
      </c>
      <c r="D272" t="s">
        <v>248</v>
      </c>
      <c r="E272" t="s">
        <v>2806</v>
      </c>
      <c r="F272" s="430">
        <v>0.4</v>
      </c>
      <c r="G272" s="430">
        <v>0.40138888888888891</v>
      </c>
      <c r="H272">
        <f>ROUND((Table92[[#This Row],[End Time]]-Table92[[#This Row],[Start Time]])*1440,0)</f>
        <v>2</v>
      </c>
      <c r="I272" t="s">
        <v>1460</v>
      </c>
      <c r="L272" t="s">
        <v>241</v>
      </c>
      <c r="M272" t="s">
        <v>990</v>
      </c>
      <c r="N272" t="s">
        <v>2826</v>
      </c>
    </row>
    <row r="273" spans="1:14">
      <c r="A273">
        <v>6</v>
      </c>
      <c r="B273" s="407">
        <v>45759</v>
      </c>
      <c r="C273" t="s">
        <v>32</v>
      </c>
      <c r="D273" t="s">
        <v>248</v>
      </c>
      <c r="E273" t="s">
        <v>2806</v>
      </c>
      <c r="F273" s="430">
        <v>0.40138888888888891</v>
      </c>
      <c r="G273" s="430">
        <v>0.40138888888888891</v>
      </c>
      <c r="H273">
        <f>ROUND((Table92[[#This Row],[End Time]]-Table92[[#This Row],[Start Time]])*1440,0)</f>
        <v>0</v>
      </c>
      <c r="I273" t="s">
        <v>2233</v>
      </c>
      <c r="L273" t="s">
        <v>241</v>
      </c>
      <c r="M273" t="s">
        <v>990</v>
      </c>
      <c r="N273" t="s">
        <v>2826</v>
      </c>
    </row>
    <row r="274" spans="1:14">
      <c r="A274">
        <v>6</v>
      </c>
      <c r="B274" s="407">
        <v>45759</v>
      </c>
      <c r="C274" t="s">
        <v>32</v>
      </c>
      <c r="E274" t="s">
        <v>2806</v>
      </c>
      <c r="F274" s="430">
        <v>0.40138888888888891</v>
      </c>
      <c r="G274" s="430">
        <v>0.40694444444444444</v>
      </c>
      <c r="H274">
        <f>ROUND((Table92[[#This Row],[End Time]]-Table92[[#This Row],[Start Time]])*1440,0)</f>
        <v>8</v>
      </c>
      <c r="I274" t="s">
        <v>32</v>
      </c>
      <c r="L274" t="s">
        <v>241</v>
      </c>
      <c r="M274" t="s">
        <v>990</v>
      </c>
      <c r="N274" t="s">
        <v>2826</v>
      </c>
    </row>
    <row r="275" spans="1:14">
      <c r="A275">
        <v>6</v>
      </c>
      <c r="B275" s="407">
        <v>45759</v>
      </c>
      <c r="C275" t="s">
        <v>32</v>
      </c>
      <c r="D275" t="s">
        <v>248</v>
      </c>
      <c r="E275" t="s">
        <v>2806</v>
      </c>
      <c r="F275" s="430">
        <v>0.40694444444444444</v>
      </c>
      <c r="G275" s="430">
        <v>0.40763888888888888</v>
      </c>
      <c r="H275">
        <f>ROUND((Table92[[#This Row],[End Time]]-Table92[[#This Row],[Start Time]])*1440,0)</f>
        <v>1</v>
      </c>
      <c r="I275" t="s">
        <v>2235</v>
      </c>
      <c r="L275" t="s">
        <v>241</v>
      </c>
      <c r="M275" t="s">
        <v>990</v>
      </c>
      <c r="N275" t="s">
        <v>2826</v>
      </c>
    </row>
    <row r="276" spans="1:14">
      <c r="A276">
        <v>6</v>
      </c>
      <c r="B276" s="407">
        <v>45759</v>
      </c>
      <c r="C276" t="s">
        <v>2848</v>
      </c>
      <c r="D276" t="s">
        <v>248</v>
      </c>
      <c r="E276" t="s">
        <v>2806</v>
      </c>
      <c r="F276" s="430">
        <v>0.40763888888888888</v>
      </c>
      <c r="G276" s="430">
        <v>0.40833333333333333</v>
      </c>
      <c r="H276">
        <f>ROUND((Table92[[#This Row],[End Time]]-Table92[[#This Row],[Start Time]])*1440,0)</f>
        <v>1</v>
      </c>
      <c r="I276" t="s">
        <v>2237</v>
      </c>
      <c r="L276" t="s">
        <v>241</v>
      </c>
      <c r="M276" t="s">
        <v>990</v>
      </c>
      <c r="N276" t="s">
        <v>2826</v>
      </c>
    </row>
    <row r="277" spans="1:14">
      <c r="A277">
        <v>6</v>
      </c>
      <c r="B277" s="407">
        <v>45759</v>
      </c>
      <c r="C277" t="s">
        <v>316</v>
      </c>
      <c r="D277" t="s">
        <v>248</v>
      </c>
      <c r="E277" t="s">
        <v>2806</v>
      </c>
      <c r="F277" s="430">
        <v>0.40833333333333333</v>
      </c>
      <c r="G277" s="430">
        <v>0.41249999999999998</v>
      </c>
      <c r="H277">
        <f>ROUND((Table92[[#This Row],[End Time]]-Table92[[#This Row],[Start Time]])*1440,0)</f>
        <v>6</v>
      </c>
      <c r="I277" t="s">
        <v>2239</v>
      </c>
      <c r="L277" t="s">
        <v>241</v>
      </c>
      <c r="M277" t="s">
        <v>990</v>
      </c>
      <c r="N277" t="s">
        <v>2826</v>
      </c>
    </row>
    <row r="278" spans="1:14">
      <c r="A278">
        <v>6</v>
      </c>
      <c r="B278" s="407">
        <v>45759</v>
      </c>
      <c r="C278" t="s">
        <v>316</v>
      </c>
      <c r="E278" t="s">
        <v>2806</v>
      </c>
      <c r="F278" s="430">
        <v>0.41249999999999998</v>
      </c>
      <c r="G278" s="430">
        <v>0.41249999999999998</v>
      </c>
      <c r="H278">
        <f>ROUND((Table92[[#This Row],[End Time]]-Table92[[#This Row],[Start Time]])*1440,0)</f>
        <v>0</v>
      </c>
      <c r="I278" t="s">
        <v>338</v>
      </c>
      <c r="L278" t="s">
        <v>241</v>
      </c>
      <c r="M278" t="s">
        <v>990</v>
      </c>
      <c r="N278" t="s">
        <v>2826</v>
      </c>
    </row>
    <row r="279" spans="1:14">
      <c r="A279">
        <v>6</v>
      </c>
      <c r="B279" s="407">
        <v>45759</v>
      </c>
      <c r="C279" t="s">
        <v>2842</v>
      </c>
      <c r="E279" t="s">
        <v>2806</v>
      </c>
      <c r="F279" s="430">
        <v>0.41249999999999998</v>
      </c>
      <c r="G279" s="430">
        <v>0.42638888888888887</v>
      </c>
      <c r="H279">
        <f>ROUND((Table92[[#This Row],[End Time]]-Table92[[#This Row],[Start Time]])*1440,0)</f>
        <v>20</v>
      </c>
      <c r="I279" t="s">
        <v>2231</v>
      </c>
      <c r="L279" t="s">
        <v>241</v>
      </c>
      <c r="M279" t="s">
        <v>990</v>
      </c>
      <c r="N279" t="s">
        <v>2826</v>
      </c>
    </row>
    <row r="280" spans="1:14">
      <c r="A280">
        <v>6</v>
      </c>
      <c r="B280" s="407">
        <v>45759</v>
      </c>
      <c r="C280" t="s">
        <v>2842</v>
      </c>
      <c r="D280" t="s">
        <v>37</v>
      </c>
      <c r="E280" t="s">
        <v>2806</v>
      </c>
      <c r="F280" s="430">
        <v>0.42638888888888887</v>
      </c>
      <c r="G280" s="430">
        <v>0.43958333333333333</v>
      </c>
      <c r="H280">
        <f>ROUND((Table92[[#This Row],[End Time]]-Table92[[#This Row],[Start Time]])*1440,0)</f>
        <v>19</v>
      </c>
      <c r="I280" t="s">
        <v>2242</v>
      </c>
      <c r="L280" t="s">
        <v>241</v>
      </c>
      <c r="M280" t="s">
        <v>990</v>
      </c>
      <c r="N280" t="s">
        <v>2826</v>
      </c>
    </row>
    <row r="281" spans="1:14">
      <c r="A281">
        <v>6</v>
      </c>
      <c r="B281" s="407">
        <v>45759</v>
      </c>
      <c r="C281" t="s">
        <v>2843</v>
      </c>
      <c r="E281" t="s">
        <v>2806</v>
      </c>
      <c r="F281" s="430">
        <v>0.43958333333333333</v>
      </c>
      <c r="G281" s="430">
        <v>0.44305555555555554</v>
      </c>
      <c r="H281">
        <f>ROUND((Table92[[#This Row],[End Time]]-Table92[[#This Row],[Start Time]])*1440,0)</f>
        <v>5</v>
      </c>
      <c r="I281" t="s">
        <v>2244</v>
      </c>
      <c r="L281" t="s">
        <v>241</v>
      </c>
      <c r="M281" t="s">
        <v>990</v>
      </c>
      <c r="N281" t="s">
        <v>2826</v>
      </c>
    </row>
    <row r="282" spans="1:14">
      <c r="A282">
        <v>6</v>
      </c>
      <c r="B282" s="407">
        <v>45759</v>
      </c>
      <c r="C282" t="s">
        <v>32</v>
      </c>
      <c r="D282" t="s">
        <v>248</v>
      </c>
      <c r="E282" t="s">
        <v>2806</v>
      </c>
      <c r="F282" s="430">
        <v>0.44305555555555554</v>
      </c>
      <c r="G282" s="430">
        <v>0.46666666666666667</v>
      </c>
      <c r="H282">
        <f>ROUND((Table92[[#This Row],[End Time]]-Table92[[#This Row],[Start Time]])*1440,0)</f>
        <v>34</v>
      </c>
      <c r="I282" t="s">
        <v>2246</v>
      </c>
      <c r="L282" t="s">
        <v>241</v>
      </c>
      <c r="M282" t="s">
        <v>990</v>
      </c>
      <c r="N282" t="s">
        <v>2826</v>
      </c>
    </row>
    <row r="283" spans="1:14">
      <c r="A283">
        <v>6</v>
      </c>
      <c r="B283" s="407">
        <v>45759</v>
      </c>
      <c r="C283" t="s">
        <v>32</v>
      </c>
      <c r="D283" t="s">
        <v>248</v>
      </c>
      <c r="E283" t="s">
        <v>2806</v>
      </c>
      <c r="F283" s="430">
        <v>0.46666666666666667</v>
      </c>
      <c r="G283" s="430">
        <v>0.46875</v>
      </c>
      <c r="H283">
        <f>ROUND((Table92[[#This Row],[End Time]]-Table92[[#This Row],[Start Time]])*1440,0)</f>
        <v>3</v>
      </c>
      <c r="I283" t="s">
        <v>2247</v>
      </c>
      <c r="L283" t="s">
        <v>241</v>
      </c>
      <c r="M283" t="s">
        <v>990</v>
      </c>
      <c r="N283" t="s">
        <v>2826</v>
      </c>
    </row>
    <row r="284" spans="1:14">
      <c r="A284">
        <v>6</v>
      </c>
      <c r="B284" s="407">
        <v>45759</v>
      </c>
      <c r="C284" t="s">
        <v>2839</v>
      </c>
      <c r="E284" t="s">
        <v>2806</v>
      </c>
      <c r="F284" s="430">
        <v>0.46875</v>
      </c>
      <c r="G284" s="430">
        <v>0.46944444444444444</v>
      </c>
      <c r="H284">
        <f>ROUND((Table92[[#This Row],[End Time]]-Table92[[#This Row],[Start Time]])*1440,0)</f>
        <v>1</v>
      </c>
      <c r="I284" t="s">
        <v>32</v>
      </c>
      <c r="L284" t="s">
        <v>241</v>
      </c>
      <c r="M284" t="s">
        <v>990</v>
      </c>
      <c r="N284" t="s">
        <v>2826</v>
      </c>
    </row>
    <row r="285" spans="1:14">
      <c r="A285">
        <v>6</v>
      </c>
      <c r="B285" s="407">
        <v>45759</v>
      </c>
      <c r="C285" t="s">
        <v>32</v>
      </c>
      <c r="E285" t="s">
        <v>2806</v>
      </c>
      <c r="F285" s="430">
        <v>0.46944444444444444</v>
      </c>
      <c r="G285" s="430">
        <v>0.48472222222222222</v>
      </c>
      <c r="H285">
        <f>ROUND((Table92[[#This Row],[End Time]]-Table92[[#This Row],[Start Time]])*1440,0)</f>
        <v>22</v>
      </c>
      <c r="I285" t="s">
        <v>2249</v>
      </c>
      <c r="L285" t="s">
        <v>241</v>
      </c>
      <c r="M285" t="s">
        <v>990</v>
      </c>
      <c r="N285" t="s">
        <v>2826</v>
      </c>
    </row>
    <row r="286" spans="1:14">
      <c r="A286">
        <v>6</v>
      </c>
      <c r="B286" s="407">
        <v>45759</v>
      </c>
      <c r="C286" t="s">
        <v>32</v>
      </c>
      <c r="E286" t="s">
        <v>2806</v>
      </c>
      <c r="F286" s="430">
        <v>0.48472222222222222</v>
      </c>
      <c r="G286" s="430">
        <v>0.4861111111111111</v>
      </c>
      <c r="H286">
        <f>ROUND((Table92[[#This Row],[End Time]]-Table92[[#This Row],[Start Time]])*1440,0)</f>
        <v>2</v>
      </c>
      <c r="I286" t="s">
        <v>2198</v>
      </c>
      <c r="L286" t="s">
        <v>241</v>
      </c>
      <c r="M286" t="s">
        <v>990</v>
      </c>
      <c r="N286" t="s">
        <v>2826</v>
      </c>
    </row>
    <row r="287" spans="1:14">
      <c r="A287">
        <v>6</v>
      </c>
      <c r="B287" s="407">
        <v>45759</v>
      </c>
      <c r="C287" t="s">
        <v>32</v>
      </c>
      <c r="D287" t="s">
        <v>248</v>
      </c>
      <c r="E287" t="s">
        <v>2806</v>
      </c>
      <c r="F287" s="430">
        <v>0.4861111111111111</v>
      </c>
      <c r="G287" s="430">
        <v>0.48680555555555555</v>
      </c>
      <c r="H287">
        <f>ROUND((Table92[[#This Row],[End Time]]-Table92[[#This Row],[Start Time]])*1440,0)</f>
        <v>1</v>
      </c>
      <c r="I287" t="s">
        <v>2252</v>
      </c>
      <c r="L287" t="s">
        <v>241</v>
      </c>
      <c r="M287" t="s">
        <v>990</v>
      </c>
      <c r="N287" t="s">
        <v>2826</v>
      </c>
    </row>
    <row r="288" spans="1:14">
      <c r="A288">
        <v>6</v>
      </c>
      <c r="B288" s="407">
        <v>45759</v>
      </c>
      <c r="C288" t="s">
        <v>316</v>
      </c>
      <c r="D288" t="s">
        <v>248</v>
      </c>
      <c r="E288" t="s">
        <v>2806</v>
      </c>
      <c r="F288" s="430">
        <v>0.48680555555555555</v>
      </c>
      <c r="G288" s="430">
        <v>0.48680555555555555</v>
      </c>
      <c r="H288">
        <f>ROUND((Table92[[#This Row],[End Time]]-Table92[[#This Row],[Start Time]])*1440,0)</f>
        <v>0</v>
      </c>
      <c r="I288" t="s">
        <v>2254</v>
      </c>
      <c r="L288" t="s">
        <v>241</v>
      </c>
      <c r="M288" t="s">
        <v>990</v>
      </c>
      <c r="N288" t="s">
        <v>2826</v>
      </c>
    </row>
    <row r="289" spans="1:14">
      <c r="A289">
        <v>6</v>
      </c>
      <c r="B289" s="407">
        <v>45759</v>
      </c>
      <c r="C289" t="s">
        <v>316</v>
      </c>
      <c r="E289" t="s">
        <v>2806</v>
      </c>
      <c r="F289" s="430">
        <v>0.48680555555555555</v>
      </c>
      <c r="G289" s="430">
        <v>0.48749999999999999</v>
      </c>
      <c r="H289">
        <f>ROUND((Table92[[#This Row],[End Time]]-Table92[[#This Row],[Start Time]])*1440,0)</f>
        <v>1</v>
      </c>
      <c r="I289" t="s">
        <v>2255</v>
      </c>
      <c r="L289" t="s">
        <v>241</v>
      </c>
      <c r="M289" t="s">
        <v>990</v>
      </c>
      <c r="N289" t="s">
        <v>2826</v>
      </c>
    </row>
    <row r="290" spans="1:14">
      <c r="A290">
        <v>6</v>
      </c>
      <c r="B290" s="407">
        <v>45759</v>
      </c>
      <c r="C290" t="s">
        <v>2838</v>
      </c>
      <c r="E290" t="s">
        <v>2806</v>
      </c>
      <c r="F290" s="430">
        <v>0.48749999999999999</v>
      </c>
      <c r="G290" s="430">
        <v>0.48819444444444443</v>
      </c>
      <c r="H290">
        <f>ROUND((Table92[[#This Row],[End Time]]-Table92[[#This Row],[Start Time]])*1440,0)</f>
        <v>1</v>
      </c>
      <c r="I290" t="s">
        <v>2257</v>
      </c>
      <c r="L290" t="s">
        <v>241</v>
      </c>
      <c r="M290" t="s">
        <v>990</v>
      </c>
      <c r="N290" t="s">
        <v>2826</v>
      </c>
    </row>
    <row r="291" spans="1:14">
      <c r="A291">
        <v>6</v>
      </c>
      <c r="B291" s="407">
        <v>45759</v>
      </c>
      <c r="C291" t="s">
        <v>32</v>
      </c>
      <c r="E291" t="s">
        <v>2806</v>
      </c>
      <c r="F291" s="430">
        <v>0.48819444444444443</v>
      </c>
      <c r="G291" s="430">
        <v>0.50486111111111109</v>
      </c>
      <c r="H291">
        <f>ROUND((Table92[[#This Row],[End Time]]-Table92[[#This Row],[Start Time]])*1440,0)</f>
        <v>24</v>
      </c>
      <c r="I291" t="s">
        <v>2259</v>
      </c>
      <c r="L291" t="s">
        <v>241</v>
      </c>
      <c r="M291" t="s">
        <v>990</v>
      </c>
      <c r="N291" t="s">
        <v>2826</v>
      </c>
    </row>
    <row r="292" spans="1:14">
      <c r="A292">
        <v>6</v>
      </c>
      <c r="B292" s="407">
        <v>45759</v>
      </c>
      <c r="C292" t="s">
        <v>2839</v>
      </c>
      <c r="E292" t="s">
        <v>2806</v>
      </c>
      <c r="F292" s="430">
        <v>0.50486111111111109</v>
      </c>
      <c r="G292" s="430">
        <v>0.50486111111111109</v>
      </c>
      <c r="H292">
        <f>ROUND((Table92[[#This Row],[End Time]]-Table92[[#This Row],[Start Time]])*1440,0)</f>
        <v>0</v>
      </c>
      <c r="I292" t="s">
        <v>2261</v>
      </c>
      <c r="L292" t="s">
        <v>241</v>
      </c>
      <c r="M292" t="s">
        <v>990</v>
      </c>
      <c r="N292" t="s">
        <v>2826</v>
      </c>
    </row>
    <row r="293" spans="1:14">
      <c r="A293">
        <v>6</v>
      </c>
      <c r="B293" s="407">
        <v>45759</v>
      </c>
      <c r="C293" t="s">
        <v>2848</v>
      </c>
      <c r="E293" t="s">
        <v>2806</v>
      </c>
      <c r="F293" s="430">
        <v>0.50486111111111109</v>
      </c>
      <c r="G293" s="430">
        <v>0.50694444444444442</v>
      </c>
      <c r="H293">
        <f>ROUND((Table92[[#This Row],[End Time]]-Table92[[#This Row],[Start Time]])*1440,0)</f>
        <v>3</v>
      </c>
      <c r="I293" t="s">
        <v>148</v>
      </c>
      <c r="L293" t="s">
        <v>241</v>
      </c>
      <c r="M293" t="s">
        <v>990</v>
      </c>
      <c r="N293" t="s">
        <v>2826</v>
      </c>
    </row>
    <row r="294" spans="1:14">
      <c r="A294">
        <v>6</v>
      </c>
      <c r="B294" s="407">
        <v>45759</v>
      </c>
      <c r="C294" t="s">
        <v>1030</v>
      </c>
      <c r="E294" t="s">
        <v>2806</v>
      </c>
      <c r="F294" s="430">
        <v>0.50694444444444442</v>
      </c>
      <c r="G294" s="430">
        <v>0.50902777777777775</v>
      </c>
      <c r="H294">
        <f>ROUND((Table92[[#This Row],[End Time]]-Table92[[#This Row],[Start Time]])*1440,0)</f>
        <v>3</v>
      </c>
      <c r="I294" t="s">
        <v>2018</v>
      </c>
      <c r="L294" t="s">
        <v>241</v>
      </c>
      <c r="M294" t="s">
        <v>990</v>
      </c>
      <c r="N294" t="s">
        <v>2826</v>
      </c>
    </row>
    <row r="295" spans="1:14">
      <c r="A295">
        <v>6</v>
      </c>
      <c r="B295" s="407">
        <v>45759</v>
      </c>
      <c r="C295" t="s">
        <v>1030</v>
      </c>
      <c r="E295" t="s">
        <v>2806</v>
      </c>
      <c r="F295" s="430">
        <v>0.50902777777777775</v>
      </c>
      <c r="G295" s="430">
        <v>0.55000000000000004</v>
      </c>
      <c r="H295">
        <f>ROUND((Table92[[#This Row],[End Time]]-Table92[[#This Row],[Start Time]])*1440,0)</f>
        <v>59</v>
      </c>
      <c r="I295" t="s">
        <v>2263</v>
      </c>
      <c r="L295" t="s">
        <v>241</v>
      </c>
      <c r="M295" t="s">
        <v>990</v>
      </c>
      <c r="N295" t="s">
        <v>2826</v>
      </c>
    </row>
    <row r="296" spans="1:14">
      <c r="A296">
        <v>6</v>
      </c>
      <c r="B296" s="407">
        <v>45759</v>
      </c>
      <c r="C296" t="s">
        <v>1289</v>
      </c>
      <c r="E296" t="s">
        <v>2806</v>
      </c>
      <c r="F296" s="430">
        <v>0.55000000000000004</v>
      </c>
      <c r="G296" s="430">
        <v>0.55486111111111114</v>
      </c>
      <c r="H296">
        <f>ROUND((Table92[[#This Row],[End Time]]-Table92[[#This Row],[Start Time]])*1440,0)</f>
        <v>7</v>
      </c>
      <c r="I296" t="s">
        <v>2264</v>
      </c>
      <c r="L296" t="s">
        <v>241</v>
      </c>
      <c r="M296" t="s">
        <v>990</v>
      </c>
      <c r="N296" t="s">
        <v>2826</v>
      </c>
    </row>
    <row r="297" spans="1:14">
      <c r="A297">
        <v>6</v>
      </c>
      <c r="B297" s="407">
        <v>45759</v>
      </c>
      <c r="C297" t="s">
        <v>32</v>
      </c>
      <c r="E297" t="s">
        <v>2806</v>
      </c>
      <c r="F297" s="430">
        <v>0.55486111111111114</v>
      </c>
      <c r="G297" s="430">
        <v>0.55486111111111114</v>
      </c>
      <c r="H297">
        <f>ROUND((Table92[[#This Row],[End Time]]-Table92[[#This Row],[Start Time]])*1440,0)</f>
        <v>0</v>
      </c>
      <c r="I297" t="s">
        <v>2266</v>
      </c>
      <c r="L297" t="s">
        <v>241</v>
      </c>
      <c r="M297" t="s">
        <v>990</v>
      </c>
      <c r="N297" t="s">
        <v>2826</v>
      </c>
    </row>
    <row r="298" spans="1:14">
      <c r="A298">
        <v>6</v>
      </c>
      <c r="B298" s="407">
        <v>45759</v>
      </c>
      <c r="C298" t="s">
        <v>32</v>
      </c>
      <c r="D298" t="s">
        <v>2268</v>
      </c>
      <c r="E298" t="s">
        <v>2806</v>
      </c>
      <c r="F298" s="430">
        <v>0.55486111111111114</v>
      </c>
      <c r="G298" s="430">
        <v>0.56319444444444444</v>
      </c>
      <c r="H298">
        <f>ROUND((Table92[[#This Row],[End Time]]-Table92[[#This Row],[Start Time]])*1440,0)</f>
        <v>12</v>
      </c>
      <c r="I298" t="s">
        <v>2269</v>
      </c>
      <c r="L298" t="s">
        <v>241</v>
      </c>
      <c r="M298" t="s">
        <v>990</v>
      </c>
      <c r="N298" t="s">
        <v>2826</v>
      </c>
    </row>
    <row r="299" spans="1:14">
      <c r="A299">
        <v>6</v>
      </c>
      <c r="B299" s="407">
        <v>45759</v>
      </c>
      <c r="C299" t="s">
        <v>2847</v>
      </c>
      <c r="D299" t="s">
        <v>1606</v>
      </c>
      <c r="E299" t="s">
        <v>2806</v>
      </c>
      <c r="F299" s="430">
        <v>0.56319444444444444</v>
      </c>
      <c r="G299" s="430">
        <v>0.56388888888888888</v>
      </c>
      <c r="H299">
        <f>ROUND((Table92[[#This Row],[End Time]]-Table92[[#This Row],[Start Time]])*1440,0)</f>
        <v>1</v>
      </c>
      <c r="I299" t="s">
        <v>2271</v>
      </c>
      <c r="L299" t="s">
        <v>241</v>
      </c>
      <c r="M299" t="s">
        <v>990</v>
      </c>
      <c r="N299" t="s">
        <v>2826</v>
      </c>
    </row>
    <row r="300" spans="1:14">
      <c r="A300">
        <v>6</v>
      </c>
      <c r="B300" s="407">
        <v>45759</v>
      </c>
      <c r="C300" t="s">
        <v>2847</v>
      </c>
      <c r="D300" t="s">
        <v>1606</v>
      </c>
      <c r="E300" t="s">
        <v>2806</v>
      </c>
      <c r="F300" s="430">
        <v>0.56388888888888888</v>
      </c>
      <c r="G300" s="430">
        <v>0.56458333333333333</v>
      </c>
      <c r="H300">
        <f>ROUND((Table92[[#This Row],[End Time]]-Table92[[#This Row],[Start Time]])*1440,0)</f>
        <v>1</v>
      </c>
      <c r="I300" t="s">
        <v>2273</v>
      </c>
      <c r="L300" t="s">
        <v>241</v>
      </c>
      <c r="M300" t="s">
        <v>990</v>
      </c>
      <c r="N300" t="s">
        <v>2826</v>
      </c>
    </row>
    <row r="301" spans="1:14">
      <c r="A301">
        <v>6</v>
      </c>
      <c r="B301" s="407">
        <v>45759</v>
      </c>
      <c r="C301" t="s">
        <v>32</v>
      </c>
      <c r="E301" t="s">
        <v>2806</v>
      </c>
      <c r="F301" s="430">
        <v>0.56458333333333333</v>
      </c>
      <c r="G301" s="430">
        <v>0.56597222222222221</v>
      </c>
      <c r="H301">
        <f>ROUND((Table92[[#This Row],[End Time]]-Table92[[#This Row],[Start Time]])*1440,0)</f>
        <v>2</v>
      </c>
      <c r="I301" t="s">
        <v>32</v>
      </c>
      <c r="L301" t="s">
        <v>241</v>
      </c>
      <c r="M301" t="s">
        <v>990</v>
      </c>
      <c r="N301" t="s">
        <v>2826</v>
      </c>
    </row>
    <row r="302" spans="1:14">
      <c r="A302">
        <v>6</v>
      </c>
      <c r="B302" s="407">
        <v>45759</v>
      </c>
      <c r="C302" t="s">
        <v>32</v>
      </c>
      <c r="E302" t="s">
        <v>2806</v>
      </c>
      <c r="F302" s="430">
        <v>0.56597222222222221</v>
      </c>
      <c r="G302" s="430">
        <v>0.57499999999999996</v>
      </c>
      <c r="H302">
        <f>ROUND((Table92[[#This Row],[End Time]]-Table92[[#This Row],[Start Time]])*1440,0)</f>
        <v>13</v>
      </c>
      <c r="I302" t="s">
        <v>2274</v>
      </c>
      <c r="L302" t="s">
        <v>241</v>
      </c>
      <c r="M302" t="s">
        <v>990</v>
      </c>
      <c r="N302" t="s">
        <v>2826</v>
      </c>
    </row>
    <row r="303" spans="1:14">
      <c r="A303">
        <v>6</v>
      </c>
      <c r="B303" s="407">
        <v>45759</v>
      </c>
      <c r="C303" t="s">
        <v>2842</v>
      </c>
      <c r="E303" t="s">
        <v>2806</v>
      </c>
      <c r="F303" s="430">
        <v>0.57499999999999996</v>
      </c>
      <c r="G303" s="430">
        <v>0.5756944444444444</v>
      </c>
      <c r="H303">
        <f>ROUND((Table92[[#This Row],[End Time]]-Table92[[#This Row],[Start Time]])*1440,0)</f>
        <v>1</v>
      </c>
      <c r="I303" t="s">
        <v>2276</v>
      </c>
      <c r="L303" t="s">
        <v>241</v>
      </c>
      <c r="M303" t="s">
        <v>990</v>
      </c>
      <c r="N303" t="s">
        <v>2826</v>
      </c>
    </row>
    <row r="304" spans="1:14">
      <c r="A304">
        <v>6</v>
      </c>
      <c r="B304" s="407">
        <v>45759</v>
      </c>
      <c r="C304" t="s">
        <v>29</v>
      </c>
      <c r="D304" t="s">
        <v>248</v>
      </c>
      <c r="E304" t="s">
        <v>2806</v>
      </c>
      <c r="F304" s="430">
        <v>0.5756944444444444</v>
      </c>
      <c r="G304" s="430">
        <v>0.57638888888888884</v>
      </c>
      <c r="H304">
        <f>ROUND((Table92[[#This Row],[End Time]]-Table92[[#This Row],[Start Time]])*1440,0)</f>
        <v>1</v>
      </c>
      <c r="I304" t="s">
        <v>1460</v>
      </c>
      <c r="L304" t="s">
        <v>241</v>
      </c>
      <c r="M304" t="s">
        <v>990</v>
      </c>
      <c r="N304" t="s">
        <v>2826</v>
      </c>
    </row>
    <row r="305" spans="1:14">
      <c r="A305">
        <v>6</v>
      </c>
      <c r="B305" s="407">
        <v>45759</v>
      </c>
      <c r="C305" t="s">
        <v>316</v>
      </c>
      <c r="D305" t="s">
        <v>248</v>
      </c>
      <c r="E305" t="s">
        <v>2806</v>
      </c>
      <c r="F305" s="430">
        <v>0.57638888888888884</v>
      </c>
      <c r="G305" s="430">
        <v>0.57708333333333328</v>
      </c>
      <c r="H305">
        <f>ROUND((Table92[[#This Row],[End Time]]-Table92[[#This Row],[Start Time]])*1440,0)</f>
        <v>1</v>
      </c>
      <c r="I305" t="s">
        <v>2278</v>
      </c>
      <c r="L305" t="s">
        <v>241</v>
      </c>
      <c r="M305" t="s">
        <v>990</v>
      </c>
      <c r="N305" t="s">
        <v>2826</v>
      </c>
    </row>
    <row r="306" spans="1:14">
      <c r="A306">
        <v>6</v>
      </c>
      <c r="B306" s="407">
        <v>45759</v>
      </c>
      <c r="C306" t="s">
        <v>32</v>
      </c>
      <c r="E306" t="s">
        <v>2806</v>
      </c>
      <c r="F306" s="430">
        <v>0.57708333333333328</v>
      </c>
      <c r="G306" s="430">
        <v>0.59097222222222223</v>
      </c>
      <c r="H306">
        <f>ROUND((Table92[[#This Row],[End Time]]-Table92[[#This Row],[Start Time]])*1440,0)</f>
        <v>20</v>
      </c>
      <c r="I306" t="s">
        <v>32</v>
      </c>
      <c r="L306" t="s">
        <v>241</v>
      </c>
      <c r="M306" t="s">
        <v>990</v>
      </c>
      <c r="N306" t="s">
        <v>2826</v>
      </c>
    </row>
    <row r="307" spans="1:14">
      <c r="A307">
        <v>6</v>
      </c>
      <c r="B307" s="407">
        <v>45759</v>
      </c>
      <c r="C307" t="s">
        <v>316</v>
      </c>
      <c r="D307" t="s">
        <v>248</v>
      </c>
      <c r="E307" t="s">
        <v>2806</v>
      </c>
      <c r="F307" s="430">
        <v>0.59097222222222223</v>
      </c>
      <c r="G307" s="430">
        <v>0.59375</v>
      </c>
      <c r="H307">
        <f>ROUND((Table92[[#This Row],[End Time]]-Table92[[#This Row],[Start Time]])*1440,0)</f>
        <v>4</v>
      </c>
      <c r="I307" t="s">
        <v>2279</v>
      </c>
      <c r="L307" t="s">
        <v>241</v>
      </c>
      <c r="M307" t="s">
        <v>990</v>
      </c>
      <c r="N307" t="s">
        <v>2826</v>
      </c>
    </row>
    <row r="308" spans="1:14">
      <c r="A308">
        <v>6</v>
      </c>
      <c r="B308" s="407">
        <v>45759</v>
      </c>
      <c r="C308" t="s">
        <v>32</v>
      </c>
      <c r="E308" t="s">
        <v>2806</v>
      </c>
      <c r="F308" s="430">
        <v>0.59375</v>
      </c>
      <c r="G308" s="430">
        <v>0.59513888888888888</v>
      </c>
      <c r="H308">
        <f>ROUND((Table92[[#This Row],[End Time]]-Table92[[#This Row],[Start Time]])*1440,0)</f>
        <v>2</v>
      </c>
      <c r="I308" t="s">
        <v>1894</v>
      </c>
      <c r="L308" t="s">
        <v>241</v>
      </c>
      <c r="M308" t="s">
        <v>990</v>
      </c>
      <c r="N308" t="s">
        <v>2826</v>
      </c>
    </row>
    <row r="309" spans="1:14">
      <c r="A309">
        <v>8</v>
      </c>
      <c r="B309" s="407">
        <v>45761</v>
      </c>
      <c r="C309" t="s">
        <v>2280</v>
      </c>
      <c r="F309" s="430">
        <v>0.27777777777777779</v>
      </c>
      <c r="G309" s="430">
        <v>0.30694444444444446</v>
      </c>
      <c r="H309">
        <f>ROUND((Table92[[#This Row],[End Time]]-Table92[[#This Row],[Start Time]])*1440,0)</f>
        <v>42</v>
      </c>
      <c r="L309" t="s">
        <v>241</v>
      </c>
      <c r="M309" t="s">
        <v>990</v>
      </c>
      <c r="N309" t="s">
        <v>2827</v>
      </c>
    </row>
    <row r="310" spans="1:14">
      <c r="A310">
        <v>8</v>
      </c>
      <c r="B310" s="407">
        <v>45761</v>
      </c>
      <c r="C310" t="s">
        <v>29</v>
      </c>
      <c r="F310" s="430">
        <v>0.30902777777777779</v>
      </c>
      <c r="G310" s="430">
        <v>0.31527777777777777</v>
      </c>
      <c r="H310">
        <f>ROUND((Table92[[#This Row],[End Time]]-Table92[[#This Row],[Start Time]])*1440,0)</f>
        <v>9</v>
      </c>
      <c r="L310" t="s">
        <v>241</v>
      </c>
      <c r="M310" t="s">
        <v>990</v>
      </c>
      <c r="N310" t="s">
        <v>2827</v>
      </c>
    </row>
    <row r="311" spans="1:14">
      <c r="A311">
        <v>8</v>
      </c>
      <c r="B311" s="407">
        <v>45761</v>
      </c>
      <c r="C311" t="s">
        <v>32</v>
      </c>
      <c r="F311" s="430">
        <v>0.31527777777777777</v>
      </c>
      <c r="G311" s="430">
        <v>0.32430555555555557</v>
      </c>
      <c r="H311">
        <f>ROUND((Table92[[#This Row],[End Time]]-Table92[[#This Row],[Start Time]])*1440,0)</f>
        <v>13</v>
      </c>
      <c r="I311" t="s">
        <v>2690</v>
      </c>
      <c r="L311" t="s">
        <v>241</v>
      </c>
      <c r="M311" t="s">
        <v>990</v>
      </c>
      <c r="N311" t="s">
        <v>2827</v>
      </c>
    </row>
    <row r="312" spans="1:14">
      <c r="A312">
        <v>8</v>
      </c>
      <c r="B312" s="407">
        <v>45761</v>
      </c>
      <c r="C312" t="s">
        <v>29</v>
      </c>
      <c r="F312" s="430">
        <v>0.32430555555555557</v>
      </c>
      <c r="G312" s="430">
        <v>0.32569444444444445</v>
      </c>
      <c r="H312">
        <f>ROUND((Table92[[#This Row],[End Time]]-Table92[[#This Row],[Start Time]])*1440,0)</f>
        <v>2</v>
      </c>
      <c r="I312" t="s">
        <v>2691</v>
      </c>
      <c r="L312" t="s">
        <v>241</v>
      </c>
      <c r="M312" t="s">
        <v>990</v>
      </c>
      <c r="N312" t="s">
        <v>2827</v>
      </c>
    </row>
    <row r="313" spans="1:14">
      <c r="A313">
        <v>8</v>
      </c>
      <c r="B313" s="407">
        <v>45761</v>
      </c>
      <c r="C313" t="s">
        <v>83</v>
      </c>
      <c r="D313" t="s">
        <v>248</v>
      </c>
      <c r="F313" s="430">
        <v>0.32569444444444445</v>
      </c>
      <c r="G313" s="430">
        <v>0.3263888888888889</v>
      </c>
      <c r="H313">
        <f>ROUND((Table92[[#This Row],[End Time]]-Table92[[#This Row],[Start Time]])*1440,0)</f>
        <v>1</v>
      </c>
      <c r="L313" t="s">
        <v>241</v>
      </c>
      <c r="M313" t="s">
        <v>990</v>
      </c>
      <c r="N313" t="s">
        <v>2827</v>
      </c>
    </row>
    <row r="314" spans="1:14">
      <c r="A314">
        <v>8</v>
      </c>
      <c r="B314" s="407">
        <v>45761</v>
      </c>
      <c r="C314" t="s">
        <v>41</v>
      </c>
      <c r="D314" t="s">
        <v>248</v>
      </c>
      <c r="F314" s="430">
        <v>0.3263888888888889</v>
      </c>
      <c r="G314" s="430">
        <v>0.3298611111111111</v>
      </c>
      <c r="H314">
        <f>ROUND((Table92[[#This Row],[End Time]]-Table92[[#This Row],[Start Time]])*1440,0)</f>
        <v>5</v>
      </c>
      <c r="L314" t="s">
        <v>241</v>
      </c>
      <c r="M314" t="s">
        <v>990</v>
      </c>
      <c r="N314" t="s">
        <v>2827</v>
      </c>
    </row>
    <row r="315" spans="1:14">
      <c r="A315">
        <v>8</v>
      </c>
      <c r="B315" s="407">
        <v>45761</v>
      </c>
      <c r="C315" t="s">
        <v>2838</v>
      </c>
      <c r="F315" s="430">
        <v>0.3298611111111111</v>
      </c>
      <c r="G315" s="430">
        <v>0.33541666666666664</v>
      </c>
      <c r="H315">
        <f>ROUND((Table92[[#This Row],[End Time]]-Table92[[#This Row],[Start Time]])*1440,0)</f>
        <v>8</v>
      </c>
      <c r="I315" t="s">
        <v>2692</v>
      </c>
      <c r="L315" t="s">
        <v>241</v>
      </c>
      <c r="M315" t="s">
        <v>990</v>
      </c>
      <c r="N315" t="s">
        <v>2827</v>
      </c>
    </row>
    <row r="316" spans="1:14">
      <c r="A316">
        <v>8</v>
      </c>
      <c r="B316" s="407">
        <v>45761</v>
      </c>
      <c r="C316" t="s">
        <v>2837</v>
      </c>
      <c r="F316" s="430">
        <v>0.33541666666666664</v>
      </c>
      <c r="G316" s="430">
        <v>0.33680555555555558</v>
      </c>
      <c r="H316">
        <f>ROUND((Table92[[#This Row],[End Time]]-Table92[[#This Row],[Start Time]])*1440,0)</f>
        <v>2</v>
      </c>
      <c r="I316" t="s">
        <v>2693</v>
      </c>
      <c r="L316" t="s">
        <v>241</v>
      </c>
      <c r="M316" t="s">
        <v>990</v>
      </c>
      <c r="N316" t="s">
        <v>2827</v>
      </c>
    </row>
    <row r="317" spans="1:14">
      <c r="A317">
        <v>8</v>
      </c>
      <c r="B317" s="407">
        <v>45761</v>
      </c>
      <c r="C317" t="s">
        <v>2844</v>
      </c>
      <c r="F317" s="430">
        <v>0.33680555555555558</v>
      </c>
      <c r="G317" s="430">
        <v>0.33888888888888891</v>
      </c>
      <c r="H317">
        <f>ROUND((Table92[[#This Row],[End Time]]-Table92[[#This Row],[Start Time]])*1440,0)</f>
        <v>3</v>
      </c>
      <c r="I317" t="s">
        <v>2694</v>
      </c>
      <c r="L317" t="s">
        <v>241</v>
      </c>
      <c r="M317" t="s">
        <v>990</v>
      </c>
      <c r="N317" t="s">
        <v>2827</v>
      </c>
    </row>
    <row r="318" spans="1:14">
      <c r="A318">
        <v>8</v>
      </c>
      <c r="B318" s="407">
        <v>45761</v>
      </c>
      <c r="C318" t="s">
        <v>32</v>
      </c>
      <c r="F318" s="430">
        <v>0.33888888888888891</v>
      </c>
      <c r="G318" s="430">
        <v>0.33958333333333335</v>
      </c>
      <c r="H318">
        <f>ROUND((Table92[[#This Row],[End Time]]-Table92[[#This Row],[Start Time]])*1440,0)</f>
        <v>1</v>
      </c>
      <c r="L318" t="s">
        <v>241</v>
      </c>
      <c r="M318" t="s">
        <v>990</v>
      </c>
      <c r="N318" t="s">
        <v>2827</v>
      </c>
    </row>
    <row r="319" spans="1:14">
      <c r="A319">
        <v>8</v>
      </c>
      <c r="B319" s="407">
        <v>45761</v>
      </c>
      <c r="C319" t="s">
        <v>2847</v>
      </c>
      <c r="D319" t="s">
        <v>883</v>
      </c>
      <c r="F319" s="430">
        <v>0.33958333333333335</v>
      </c>
      <c r="G319" s="430">
        <v>0.34166666666666667</v>
      </c>
      <c r="H319">
        <f>ROUND((Table92[[#This Row],[End Time]]-Table92[[#This Row],[Start Time]])*1440,0)</f>
        <v>3</v>
      </c>
      <c r="L319" t="s">
        <v>241</v>
      </c>
      <c r="M319" t="s">
        <v>990</v>
      </c>
      <c r="N319" t="s">
        <v>2827</v>
      </c>
    </row>
    <row r="320" spans="1:14">
      <c r="A320">
        <v>8</v>
      </c>
      <c r="B320" s="407">
        <v>45761</v>
      </c>
      <c r="C320" t="s">
        <v>32</v>
      </c>
      <c r="F320" s="430">
        <v>0.34166666666666667</v>
      </c>
      <c r="G320" s="430">
        <v>0.34305555555555556</v>
      </c>
      <c r="H320">
        <f>ROUND((Table92[[#This Row],[End Time]]-Table92[[#This Row],[Start Time]])*1440,0)</f>
        <v>2</v>
      </c>
      <c r="I320" t="s">
        <v>2695</v>
      </c>
      <c r="L320" t="s">
        <v>241</v>
      </c>
      <c r="M320" t="s">
        <v>990</v>
      </c>
      <c r="N320" t="s">
        <v>2827</v>
      </c>
    </row>
    <row r="321" spans="1:14">
      <c r="A321">
        <v>8</v>
      </c>
      <c r="B321" s="407">
        <v>45761</v>
      </c>
      <c r="C321" t="s">
        <v>1089</v>
      </c>
      <c r="F321" s="430">
        <v>0.34375</v>
      </c>
      <c r="G321" s="430">
        <v>0.34583333333333333</v>
      </c>
      <c r="H321">
        <f>ROUND((Table92[[#This Row],[End Time]]-Table92[[#This Row],[Start Time]])*1440,0)</f>
        <v>3</v>
      </c>
      <c r="L321" t="s">
        <v>241</v>
      </c>
      <c r="M321" t="s">
        <v>990</v>
      </c>
      <c r="N321" t="s">
        <v>2827</v>
      </c>
    </row>
    <row r="322" spans="1:14">
      <c r="A322">
        <v>8</v>
      </c>
      <c r="B322" s="407">
        <v>45761</v>
      </c>
      <c r="C322" t="s">
        <v>2838</v>
      </c>
      <c r="F322" s="430">
        <v>0.34583333333333333</v>
      </c>
      <c r="G322" s="430">
        <v>0.35555555555555557</v>
      </c>
      <c r="H322">
        <f>ROUND((Table92[[#This Row],[End Time]]-Table92[[#This Row],[Start Time]])*1440,0)</f>
        <v>14</v>
      </c>
      <c r="L322" t="s">
        <v>241</v>
      </c>
      <c r="M322" t="s">
        <v>990</v>
      </c>
      <c r="N322" t="s">
        <v>2827</v>
      </c>
    </row>
    <row r="323" spans="1:14">
      <c r="A323">
        <v>8</v>
      </c>
      <c r="B323" s="407">
        <v>45761</v>
      </c>
      <c r="C323" t="s">
        <v>2838</v>
      </c>
      <c r="F323" s="430">
        <v>0.35555555555555557</v>
      </c>
      <c r="G323" s="430">
        <v>0.36805555555555558</v>
      </c>
      <c r="H323">
        <f>ROUND((Table92[[#This Row],[End Time]]-Table92[[#This Row],[Start Time]])*1440,0)</f>
        <v>18</v>
      </c>
      <c r="I323" t="s">
        <v>2696</v>
      </c>
      <c r="L323" t="s">
        <v>241</v>
      </c>
      <c r="M323" t="s">
        <v>990</v>
      </c>
      <c r="N323" t="s">
        <v>2827</v>
      </c>
    </row>
    <row r="324" spans="1:14">
      <c r="A324">
        <v>8</v>
      </c>
      <c r="B324" s="407">
        <v>45761</v>
      </c>
      <c r="C324" t="s">
        <v>32</v>
      </c>
      <c r="F324" s="430">
        <v>0.36875000000000002</v>
      </c>
      <c r="G324" s="430">
        <v>0.37083333333333335</v>
      </c>
      <c r="H324">
        <f>ROUND((Table92[[#This Row],[End Time]]-Table92[[#This Row],[Start Time]])*1440,0)</f>
        <v>3</v>
      </c>
      <c r="L324" t="s">
        <v>241</v>
      </c>
      <c r="M324" t="s">
        <v>990</v>
      </c>
      <c r="N324" t="s">
        <v>2827</v>
      </c>
    </row>
    <row r="325" spans="1:14">
      <c r="A325">
        <v>8</v>
      </c>
      <c r="B325" s="407">
        <v>45761</v>
      </c>
      <c r="C325" t="s">
        <v>2847</v>
      </c>
      <c r="F325" s="430">
        <v>0.37083333333333335</v>
      </c>
      <c r="G325" s="430">
        <v>0.37291666666666667</v>
      </c>
      <c r="H325">
        <f>ROUND((Table92[[#This Row],[End Time]]-Table92[[#This Row],[Start Time]])*1440,0)</f>
        <v>3</v>
      </c>
      <c r="L325" t="s">
        <v>241</v>
      </c>
      <c r="M325" t="s">
        <v>990</v>
      </c>
      <c r="N325" t="s">
        <v>2827</v>
      </c>
    </row>
    <row r="326" spans="1:14">
      <c r="A326">
        <v>8</v>
      </c>
      <c r="B326" s="407">
        <v>45761</v>
      </c>
      <c r="C326" t="s">
        <v>32</v>
      </c>
      <c r="F326" s="430">
        <v>0.37291666666666667</v>
      </c>
      <c r="G326" s="430">
        <v>0.37430555555555556</v>
      </c>
      <c r="H326">
        <f>ROUND((Table92[[#This Row],[End Time]]-Table92[[#This Row],[Start Time]])*1440,0)</f>
        <v>2</v>
      </c>
      <c r="L326" t="s">
        <v>241</v>
      </c>
      <c r="M326" t="s">
        <v>990</v>
      </c>
      <c r="N326" t="s">
        <v>2827</v>
      </c>
    </row>
    <row r="327" spans="1:14">
      <c r="A327">
        <v>8</v>
      </c>
      <c r="B327" s="407">
        <v>45761</v>
      </c>
      <c r="C327" t="s">
        <v>2847</v>
      </c>
      <c r="D327" t="s">
        <v>272</v>
      </c>
      <c r="F327" s="430">
        <v>0.37430555555555556</v>
      </c>
      <c r="G327" s="430">
        <v>0.38194444444444442</v>
      </c>
      <c r="H327">
        <f>ROUND((Table92[[#This Row],[End Time]]-Table92[[#This Row],[Start Time]])*1440,0)</f>
        <v>11</v>
      </c>
      <c r="L327" t="s">
        <v>241</v>
      </c>
      <c r="M327" t="s">
        <v>990</v>
      </c>
      <c r="N327" t="s">
        <v>2827</v>
      </c>
    </row>
    <row r="328" spans="1:14">
      <c r="A328">
        <v>8</v>
      </c>
      <c r="B328" s="407">
        <v>45761</v>
      </c>
      <c r="C328" t="s">
        <v>2847</v>
      </c>
      <c r="D328" t="s">
        <v>272</v>
      </c>
      <c r="F328" s="430">
        <v>0.38194444444444442</v>
      </c>
      <c r="G328" s="430">
        <v>0.38680555555555557</v>
      </c>
      <c r="H328">
        <f>ROUND((Table92[[#This Row],[End Time]]-Table92[[#This Row],[Start Time]])*1440,0)</f>
        <v>7</v>
      </c>
      <c r="L328" t="s">
        <v>241</v>
      </c>
      <c r="M328" t="s">
        <v>990</v>
      </c>
      <c r="N328" t="s">
        <v>2827</v>
      </c>
    </row>
    <row r="329" spans="1:14">
      <c r="A329">
        <v>8</v>
      </c>
      <c r="B329" s="407">
        <v>45761</v>
      </c>
      <c r="C329" t="s">
        <v>32</v>
      </c>
      <c r="F329" s="430">
        <v>0.38680555555555557</v>
      </c>
      <c r="G329" s="430">
        <v>0.3888888888888889</v>
      </c>
      <c r="H329">
        <f>ROUND((Table92[[#This Row],[End Time]]-Table92[[#This Row],[Start Time]])*1440,0)</f>
        <v>3</v>
      </c>
      <c r="L329" t="s">
        <v>241</v>
      </c>
      <c r="M329" t="s">
        <v>990</v>
      </c>
      <c r="N329" t="s">
        <v>2827</v>
      </c>
    </row>
    <row r="330" spans="1:14">
      <c r="A330">
        <v>8</v>
      </c>
      <c r="B330" s="407">
        <v>45761</v>
      </c>
      <c r="C330" t="s">
        <v>316</v>
      </c>
      <c r="F330" s="430">
        <v>0.3888888888888889</v>
      </c>
      <c r="G330" s="430">
        <v>0.39374999999999999</v>
      </c>
      <c r="H330">
        <f>ROUND((Table92[[#This Row],[End Time]]-Table92[[#This Row],[Start Time]])*1440,0)</f>
        <v>7</v>
      </c>
      <c r="L330" t="s">
        <v>241</v>
      </c>
      <c r="M330" t="s">
        <v>990</v>
      </c>
      <c r="N330" t="s">
        <v>2827</v>
      </c>
    </row>
    <row r="331" spans="1:14">
      <c r="A331">
        <v>8</v>
      </c>
      <c r="B331" s="407">
        <v>45761</v>
      </c>
      <c r="C331" t="s">
        <v>2838</v>
      </c>
      <c r="F331" s="430">
        <v>0.39374999999999999</v>
      </c>
      <c r="G331" s="430">
        <v>0.40138888888888891</v>
      </c>
      <c r="H331">
        <f>ROUND((Table92[[#This Row],[End Time]]-Table92[[#This Row],[Start Time]])*1440,0)</f>
        <v>11</v>
      </c>
      <c r="I331" t="s">
        <v>2697</v>
      </c>
      <c r="L331" t="s">
        <v>241</v>
      </c>
      <c r="M331" t="s">
        <v>990</v>
      </c>
      <c r="N331" t="s">
        <v>2827</v>
      </c>
    </row>
    <row r="332" spans="1:14">
      <c r="A332">
        <v>8</v>
      </c>
      <c r="B332" s="407">
        <v>45761</v>
      </c>
      <c r="C332" t="s">
        <v>2838</v>
      </c>
      <c r="F332" s="430">
        <v>0.40138888888888891</v>
      </c>
      <c r="G332" s="430">
        <v>0.40208333333333335</v>
      </c>
      <c r="H332">
        <f>ROUND((Table92[[#This Row],[End Time]]-Table92[[#This Row],[Start Time]])*1440,0)</f>
        <v>1</v>
      </c>
      <c r="L332" t="s">
        <v>241</v>
      </c>
      <c r="M332" t="s">
        <v>990</v>
      </c>
      <c r="N332" t="s">
        <v>2827</v>
      </c>
    </row>
    <row r="333" spans="1:14">
      <c r="A333">
        <v>8</v>
      </c>
      <c r="B333" s="407">
        <v>45761</v>
      </c>
      <c r="C333" t="s">
        <v>2837</v>
      </c>
      <c r="F333" s="430">
        <v>0.40208333333333335</v>
      </c>
      <c r="G333" s="430">
        <v>0.40555555555555556</v>
      </c>
      <c r="H333">
        <f>ROUND((Table92[[#This Row],[End Time]]-Table92[[#This Row],[Start Time]])*1440,0)</f>
        <v>5</v>
      </c>
      <c r="I333" t="s">
        <v>2698</v>
      </c>
      <c r="L333" t="s">
        <v>241</v>
      </c>
      <c r="M333" t="s">
        <v>990</v>
      </c>
      <c r="N333" t="s">
        <v>2827</v>
      </c>
    </row>
    <row r="334" spans="1:14">
      <c r="A334">
        <v>8</v>
      </c>
      <c r="B334" s="407">
        <v>45761</v>
      </c>
      <c r="C334" t="s">
        <v>156</v>
      </c>
      <c r="F334" s="430">
        <v>0.40555555555555556</v>
      </c>
      <c r="G334" s="430">
        <v>0.40763888888888888</v>
      </c>
      <c r="H334">
        <f>ROUND((Table92[[#This Row],[End Time]]-Table92[[#This Row],[Start Time]])*1440,0)</f>
        <v>3</v>
      </c>
      <c r="I334" t="s">
        <v>2699</v>
      </c>
      <c r="L334" t="s">
        <v>241</v>
      </c>
      <c r="M334" t="s">
        <v>990</v>
      </c>
      <c r="N334" t="s">
        <v>2827</v>
      </c>
    </row>
    <row r="335" spans="1:14">
      <c r="A335">
        <v>8</v>
      </c>
      <c r="B335" s="407">
        <v>45761</v>
      </c>
      <c r="C335" t="s">
        <v>2008</v>
      </c>
      <c r="F335" s="430">
        <v>0.41041666666666665</v>
      </c>
      <c r="G335" s="430">
        <v>0.41388888888888886</v>
      </c>
      <c r="H335">
        <f>ROUND((Table92[[#This Row],[End Time]]-Table92[[#This Row],[Start Time]])*1440,0)</f>
        <v>5</v>
      </c>
      <c r="I335" t="s">
        <v>2700</v>
      </c>
      <c r="L335" t="s">
        <v>241</v>
      </c>
      <c r="M335" t="s">
        <v>990</v>
      </c>
      <c r="N335" t="s">
        <v>2827</v>
      </c>
    </row>
    <row r="336" spans="1:14">
      <c r="A336">
        <v>8</v>
      </c>
      <c r="B336" s="407">
        <v>45761</v>
      </c>
      <c r="C336" t="s">
        <v>83</v>
      </c>
      <c r="F336" s="430">
        <v>0.41388888888888886</v>
      </c>
      <c r="G336" s="430">
        <v>0.41736111111111113</v>
      </c>
      <c r="H336">
        <f>ROUND((Table92[[#This Row],[End Time]]-Table92[[#This Row],[Start Time]])*1440,0)</f>
        <v>5</v>
      </c>
      <c r="L336" t="s">
        <v>241</v>
      </c>
      <c r="M336" t="s">
        <v>990</v>
      </c>
      <c r="N336" t="s">
        <v>2827</v>
      </c>
    </row>
    <row r="337" spans="1:14">
      <c r="A337">
        <v>8</v>
      </c>
      <c r="B337" s="407">
        <v>45761</v>
      </c>
      <c r="C337" t="s">
        <v>2844</v>
      </c>
      <c r="F337" s="430">
        <v>0.41736111111111113</v>
      </c>
      <c r="G337" s="430">
        <v>0.42083333333333334</v>
      </c>
      <c r="H337">
        <f>ROUND((Table92[[#This Row],[End Time]]-Table92[[#This Row],[Start Time]])*1440,0)</f>
        <v>5</v>
      </c>
      <c r="L337" t="s">
        <v>241</v>
      </c>
      <c r="M337" t="s">
        <v>990</v>
      </c>
      <c r="N337" t="s">
        <v>2827</v>
      </c>
    </row>
    <row r="338" spans="1:14">
      <c r="A338">
        <v>8</v>
      </c>
      <c r="B338" s="407">
        <v>45761</v>
      </c>
      <c r="C338" t="s">
        <v>83</v>
      </c>
      <c r="F338" s="430">
        <v>0.42083333333333334</v>
      </c>
      <c r="G338" s="430">
        <v>0.42291666666666666</v>
      </c>
      <c r="H338">
        <f>ROUND((Table92[[#This Row],[End Time]]-Table92[[#This Row],[Start Time]])*1440,0)</f>
        <v>3</v>
      </c>
      <c r="I338" t="s">
        <v>2701</v>
      </c>
      <c r="L338" t="s">
        <v>241</v>
      </c>
      <c r="M338" t="s">
        <v>990</v>
      </c>
      <c r="N338" t="s">
        <v>2827</v>
      </c>
    </row>
    <row r="339" spans="1:14">
      <c r="A339">
        <v>8</v>
      </c>
      <c r="B339" s="407">
        <v>45761</v>
      </c>
      <c r="C339" t="s">
        <v>1022</v>
      </c>
      <c r="F339" s="430">
        <v>0.42291666666666666</v>
      </c>
      <c r="G339" s="430">
        <v>0.45069444444444445</v>
      </c>
      <c r="H339">
        <f>ROUND((Table92[[#This Row],[End Time]]-Table92[[#This Row],[Start Time]])*1440,0)</f>
        <v>40</v>
      </c>
      <c r="L339" t="s">
        <v>241</v>
      </c>
      <c r="M339" t="s">
        <v>990</v>
      </c>
      <c r="N339" t="s">
        <v>2827</v>
      </c>
    </row>
    <row r="340" spans="1:14">
      <c r="A340">
        <v>8</v>
      </c>
      <c r="B340" s="407">
        <v>45761</v>
      </c>
      <c r="C340" t="s">
        <v>2847</v>
      </c>
      <c r="F340" s="430">
        <v>0.4513888888888889</v>
      </c>
      <c r="G340" s="430">
        <v>0.46388888888888891</v>
      </c>
      <c r="H340">
        <f>ROUND((Table92[[#This Row],[End Time]]-Table92[[#This Row],[Start Time]])*1440,0)</f>
        <v>18</v>
      </c>
      <c r="I340" t="s">
        <v>2702</v>
      </c>
      <c r="L340" t="s">
        <v>241</v>
      </c>
      <c r="M340" t="s">
        <v>990</v>
      </c>
      <c r="N340" t="s">
        <v>2827</v>
      </c>
    </row>
    <row r="341" spans="1:14">
      <c r="A341">
        <v>8</v>
      </c>
      <c r="B341" s="407">
        <v>45761</v>
      </c>
      <c r="C341" t="s">
        <v>32</v>
      </c>
      <c r="F341" s="430">
        <v>0.46388888888888891</v>
      </c>
      <c r="G341" s="430">
        <v>0.46458333333333335</v>
      </c>
      <c r="H341">
        <f>ROUND((Table92[[#This Row],[End Time]]-Table92[[#This Row],[Start Time]])*1440,0)</f>
        <v>1</v>
      </c>
      <c r="L341" t="s">
        <v>241</v>
      </c>
      <c r="M341" t="s">
        <v>990</v>
      </c>
      <c r="N341" t="s">
        <v>2827</v>
      </c>
    </row>
    <row r="342" spans="1:14">
      <c r="A342">
        <v>8</v>
      </c>
      <c r="B342" s="407">
        <v>45761</v>
      </c>
      <c r="C342" t="s">
        <v>2838</v>
      </c>
      <c r="F342" s="430">
        <v>0.46458333333333335</v>
      </c>
      <c r="G342" s="430">
        <v>0.47708333333333336</v>
      </c>
      <c r="H342">
        <f>ROUND((Table92[[#This Row],[End Time]]-Table92[[#This Row],[Start Time]])*1440,0)</f>
        <v>18</v>
      </c>
      <c r="I342" t="s">
        <v>2703</v>
      </c>
      <c r="L342" t="s">
        <v>241</v>
      </c>
      <c r="M342" t="s">
        <v>990</v>
      </c>
      <c r="N342" t="s">
        <v>2827</v>
      </c>
    </row>
    <row r="343" spans="1:14">
      <c r="A343">
        <v>8</v>
      </c>
      <c r="B343" s="407">
        <v>45761</v>
      </c>
      <c r="C343" t="s">
        <v>32</v>
      </c>
      <c r="F343" s="430">
        <v>0.47708333333333336</v>
      </c>
      <c r="G343" s="430">
        <v>0.47916666666666669</v>
      </c>
      <c r="H343">
        <f>ROUND((Table92[[#This Row],[End Time]]-Table92[[#This Row],[Start Time]])*1440,0)</f>
        <v>3</v>
      </c>
      <c r="L343" t="s">
        <v>241</v>
      </c>
      <c r="M343" t="s">
        <v>990</v>
      </c>
      <c r="N343" t="s">
        <v>2827</v>
      </c>
    </row>
    <row r="344" spans="1:14">
      <c r="A344">
        <v>8</v>
      </c>
      <c r="B344" s="407">
        <v>45761</v>
      </c>
      <c r="C344" t="s">
        <v>2838</v>
      </c>
      <c r="F344" s="430">
        <v>0.47916666666666669</v>
      </c>
      <c r="G344" s="430">
        <v>0.51875000000000004</v>
      </c>
      <c r="H344">
        <f>ROUND((Table92[[#This Row],[End Time]]-Table92[[#This Row],[Start Time]])*1440,0)</f>
        <v>57</v>
      </c>
      <c r="L344" t="s">
        <v>241</v>
      </c>
      <c r="M344" t="s">
        <v>990</v>
      </c>
      <c r="N344" t="s">
        <v>2827</v>
      </c>
    </row>
    <row r="345" spans="1:14">
      <c r="A345">
        <v>8</v>
      </c>
      <c r="B345" s="407">
        <v>45761</v>
      </c>
      <c r="C345" t="s">
        <v>1030</v>
      </c>
      <c r="F345" s="430">
        <v>0.51875000000000004</v>
      </c>
      <c r="G345" s="430">
        <v>0.55208333333333337</v>
      </c>
      <c r="H345">
        <f>ROUND((Table92[[#This Row],[End Time]]-Table92[[#This Row],[Start Time]])*1440,0)</f>
        <v>48</v>
      </c>
      <c r="L345" t="s">
        <v>241</v>
      </c>
      <c r="M345" t="s">
        <v>990</v>
      </c>
      <c r="N345" t="s">
        <v>2827</v>
      </c>
    </row>
    <row r="346" spans="1:14">
      <c r="A346">
        <v>8</v>
      </c>
      <c r="B346" s="407">
        <v>45761</v>
      </c>
      <c r="C346" t="s">
        <v>1289</v>
      </c>
      <c r="F346" s="430">
        <v>0.55208333333333337</v>
      </c>
      <c r="G346" s="430">
        <v>0.57430555555555551</v>
      </c>
      <c r="H346">
        <f>ROUND((Table92[[#This Row],[End Time]]-Table92[[#This Row],[Start Time]])*1440,0)</f>
        <v>32</v>
      </c>
      <c r="L346" t="s">
        <v>241</v>
      </c>
      <c r="M346" t="s">
        <v>990</v>
      </c>
      <c r="N346" t="s">
        <v>2827</v>
      </c>
    </row>
    <row r="347" spans="1:14">
      <c r="A347">
        <v>8</v>
      </c>
      <c r="B347" s="407">
        <v>45761</v>
      </c>
      <c r="C347" t="s">
        <v>1830</v>
      </c>
      <c r="F347" s="430">
        <v>0.57430555555555551</v>
      </c>
      <c r="G347" s="430">
        <v>0.5805555555555556</v>
      </c>
      <c r="H347">
        <f>ROUND((Table92[[#This Row],[End Time]]-Table92[[#This Row],[Start Time]])*1440,0)</f>
        <v>9</v>
      </c>
      <c r="L347" t="s">
        <v>241</v>
      </c>
      <c r="M347" t="s">
        <v>990</v>
      </c>
      <c r="N347" t="s">
        <v>2827</v>
      </c>
    </row>
    <row r="348" spans="1:14">
      <c r="A348">
        <v>8</v>
      </c>
      <c r="B348" s="407">
        <v>45761</v>
      </c>
      <c r="C348" t="s">
        <v>1289</v>
      </c>
      <c r="F348" s="430">
        <v>0.5805555555555556</v>
      </c>
      <c r="G348" s="430">
        <v>0.58472222222222225</v>
      </c>
      <c r="H348">
        <f>ROUND((Table92[[#This Row],[End Time]]-Table92[[#This Row],[Start Time]])*1440,0)</f>
        <v>6</v>
      </c>
      <c r="L348" t="s">
        <v>241</v>
      </c>
      <c r="M348" t="s">
        <v>990</v>
      </c>
      <c r="N348" t="s">
        <v>2827</v>
      </c>
    </row>
    <row r="349" spans="1:14">
      <c r="A349">
        <v>8</v>
      </c>
      <c r="B349" s="407">
        <v>45761</v>
      </c>
      <c r="C349" t="s">
        <v>2847</v>
      </c>
      <c r="F349" s="430">
        <v>0.58472222222222225</v>
      </c>
      <c r="G349" s="430">
        <v>0.58819444444444446</v>
      </c>
      <c r="H349">
        <f>ROUND((Table92[[#This Row],[End Time]]-Table92[[#This Row],[Start Time]])*1440,0)</f>
        <v>5</v>
      </c>
      <c r="L349" t="s">
        <v>241</v>
      </c>
      <c r="M349" t="s">
        <v>990</v>
      </c>
      <c r="N349" t="s">
        <v>2827</v>
      </c>
    </row>
    <row r="350" spans="1:14">
      <c r="A350">
        <v>8</v>
      </c>
      <c r="B350" s="407">
        <v>45761</v>
      </c>
      <c r="C350" t="s">
        <v>2847</v>
      </c>
      <c r="F350" s="430">
        <v>0.58819444444444446</v>
      </c>
      <c r="G350" s="430">
        <v>0.59722222222222221</v>
      </c>
      <c r="H350">
        <f>ROUND((Table92[[#This Row],[End Time]]-Table92[[#This Row],[Start Time]])*1440,0)</f>
        <v>13</v>
      </c>
      <c r="L350" t="s">
        <v>241</v>
      </c>
      <c r="M350" t="s">
        <v>990</v>
      </c>
      <c r="N350" t="s">
        <v>2827</v>
      </c>
    </row>
    <row r="351" spans="1:14">
      <c r="A351">
        <v>8</v>
      </c>
      <c r="B351" s="407">
        <v>45761</v>
      </c>
      <c r="C351" t="s">
        <v>1289</v>
      </c>
      <c r="F351" s="430">
        <v>0.59722222222222221</v>
      </c>
      <c r="G351" s="430">
        <v>0.60972222222222228</v>
      </c>
      <c r="H351">
        <f>ROUND((Table92[[#This Row],[End Time]]-Table92[[#This Row],[Start Time]])*1440,0)</f>
        <v>18</v>
      </c>
      <c r="L351" t="s">
        <v>241</v>
      </c>
      <c r="M351" t="s">
        <v>990</v>
      </c>
      <c r="N351" t="s">
        <v>2827</v>
      </c>
    </row>
    <row r="352" spans="1:14">
      <c r="A352">
        <v>8</v>
      </c>
      <c r="B352" s="407">
        <v>45761</v>
      </c>
      <c r="C352" t="s">
        <v>32</v>
      </c>
      <c r="D352" t="s">
        <v>248</v>
      </c>
      <c r="F352" s="430">
        <v>0.60972222222222228</v>
      </c>
      <c r="G352" s="430">
        <v>0.6118055555555556</v>
      </c>
      <c r="H352">
        <f>ROUND((Table92[[#This Row],[End Time]]-Table92[[#This Row],[Start Time]])*1440,0)</f>
        <v>3</v>
      </c>
      <c r="L352" t="s">
        <v>241</v>
      </c>
      <c r="M352" t="s">
        <v>990</v>
      </c>
      <c r="N352" t="s">
        <v>2827</v>
      </c>
    </row>
    <row r="353" spans="1:14">
      <c r="A353">
        <v>8</v>
      </c>
      <c r="B353" s="407">
        <v>45761</v>
      </c>
      <c r="C353" t="s">
        <v>156</v>
      </c>
      <c r="D353" t="s">
        <v>248</v>
      </c>
      <c r="F353" s="430">
        <v>0.61250000000000004</v>
      </c>
      <c r="G353" s="430">
        <v>0.61805555555555558</v>
      </c>
      <c r="H353">
        <f>ROUND((Table92[[#This Row],[End Time]]-Table92[[#This Row],[Start Time]])*1440,0)</f>
        <v>8</v>
      </c>
      <c r="L353" t="s">
        <v>241</v>
      </c>
      <c r="M353" t="s">
        <v>990</v>
      </c>
      <c r="N353" t="s">
        <v>2827</v>
      </c>
    </row>
    <row r="354" spans="1:14">
      <c r="A354">
        <v>8</v>
      </c>
      <c r="B354" s="407">
        <v>45761</v>
      </c>
      <c r="C354" t="s">
        <v>32</v>
      </c>
      <c r="D354" t="s">
        <v>248</v>
      </c>
      <c r="F354" s="430">
        <v>0.61805555555555558</v>
      </c>
      <c r="G354" s="430">
        <v>0.61944444444444446</v>
      </c>
      <c r="H354">
        <f>ROUND((Table92[[#This Row],[End Time]]-Table92[[#This Row],[Start Time]])*1440,0)</f>
        <v>2</v>
      </c>
      <c r="I354" t="s">
        <v>2704</v>
      </c>
      <c r="L354" t="s">
        <v>241</v>
      </c>
      <c r="M354" t="s">
        <v>990</v>
      </c>
      <c r="N354" t="s">
        <v>2827</v>
      </c>
    </row>
    <row r="355" spans="1:14">
      <c r="A355">
        <v>8</v>
      </c>
      <c r="B355" s="407">
        <v>45761</v>
      </c>
      <c r="C355" t="s">
        <v>226</v>
      </c>
      <c r="D355" t="s">
        <v>248</v>
      </c>
      <c r="F355" s="430">
        <v>0.62013888888888891</v>
      </c>
      <c r="G355" s="430">
        <v>0.62291666666666667</v>
      </c>
      <c r="H355">
        <f>ROUND((Table92[[#This Row],[End Time]]-Table92[[#This Row],[Start Time]])*1440,0)</f>
        <v>4</v>
      </c>
      <c r="L355" t="s">
        <v>241</v>
      </c>
      <c r="M355" t="s">
        <v>990</v>
      </c>
      <c r="N355" t="s">
        <v>2827</v>
      </c>
    </row>
    <row r="356" spans="1:14">
      <c r="A356">
        <v>8</v>
      </c>
      <c r="B356" s="407">
        <v>45761</v>
      </c>
      <c r="C356" t="s">
        <v>83</v>
      </c>
      <c r="D356" t="s">
        <v>248</v>
      </c>
      <c r="F356" s="430">
        <v>0.62291666666666667</v>
      </c>
      <c r="G356" s="430">
        <v>0.625</v>
      </c>
      <c r="H356">
        <f>ROUND((Table92[[#This Row],[End Time]]-Table92[[#This Row],[Start Time]])*1440,0)</f>
        <v>3</v>
      </c>
      <c r="L356" t="s">
        <v>241</v>
      </c>
      <c r="M356" t="s">
        <v>990</v>
      </c>
      <c r="N356" t="s">
        <v>2827</v>
      </c>
    </row>
    <row r="357" spans="1:14">
      <c r="A357">
        <v>8</v>
      </c>
      <c r="B357" s="407">
        <v>45761</v>
      </c>
      <c r="C357" t="s">
        <v>349</v>
      </c>
      <c r="D357" t="s">
        <v>248</v>
      </c>
      <c r="F357" s="430">
        <v>0.625</v>
      </c>
      <c r="G357" s="430">
        <v>0.62986111111111109</v>
      </c>
      <c r="H357">
        <f>ROUND((Table92[[#This Row],[End Time]]-Table92[[#This Row],[Start Time]])*1440,0)</f>
        <v>7</v>
      </c>
      <c r="L357" t="s">
        <v>241</v>
      </c>
      <c r="M357" t="s">
        <v>990</v>
      </c>
      <c r="N357" t="s">
        <v>2827</v>
      </c>
    </row>
    <row r="358" spans="1:14">
      <c r="A358">
        <v>8</v>
      </c>
      <c r="B358" s="407">
        <v>45761</v>
      </c>
      <c r="C358" t="s">
        <v>83</v>
      </c>
      <c r="D358" t="s">
        <v>248</v>
      </c>
      <c r="F358" s="430">
        <v>0.62986111111111109</v>
      </c>
      <c r="G358" s="430">
        <v>0.63194444444444442</v>
      </c>
      <c r="H358">
        <f>ROUND((Table92[[#This Row],[End Time]]-Table92[[#This Row],[Start Time]])*1440,0)</f>
        <v>3</v>
      </c>
      <c r="I358" t="s">
        <v>2705</v>
      </c>
      <c r="L358" t="s">
        <v>241</v>
      </c>
      <c r="M358" t="s">
        <v>990</v>
      </c>
      <c r="N358" t="s">
        <v>2827</v>
      </c>
    </row>
    <row r="359" spans="1:14">
      <c r="A359">
        <v>8</v>
      </c>
      <c r="B359" s="407">
        <v>45761</v>
      </c>
      <c r="C359" t="s">
        <v>29</v>
      </c>
      <c r="F359" s="430">
        <v>0.63680555555555551</v>
      </c>
      <c r="G359" s="430">
        <v>0.63888888888888884</v>
      </c>
      <c r="H359">
        <f>ROUND((Table92[[#This Row],[End Time]]-Table92[[#This Row],[Start Time]])*1440,0)</f>
        <v>3</v>
      </c>
      <c r="I359" t="s">
        <v>892</v>
      </c>
      <c r="L359" t="s">
        <v>241</v>
      </c>
      <c r="M359" t="s">
        <v>990</v>
      </c>
      <c r="N359" t="s">
        <v>2827</v>
      </c>
    </row>
  </sheetData>
  <dataValidations count="2">
    <dataValidation type="list" allowBlank="1" showInputMessage="1" showErrorMessage="1" sqref="Q31" xr:uid="{4F8DDF74-373C-48C8-A1E0-333FB2896FA2}">
      <formula1>$S$5:$S$35</formula1>
    </dataValidation>
    <dataValidation type="list" allowBlank="1" showInputMessage="1" showErrorMessage="1" sqref="C2:C359" xr:uid="{D31BE1AF-27E9-4CBE-BCA6-F28484A871F3}">
      <formula1>$Q$4:$Q$42</formula1>
    </dataValidation>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54FDF-F126-42E3-854A-68BA78E20DE3}">
  <dimension ref="A1:N426"/>
  <sheetViews>
    <sheetView topLeftCell="H416" workbookViewId="0">
      <selection sqref="A1:N426"/>
    </sheetView>
  </sheetViews>
  <sheetFormatPr defaultRowHeight="15.75"/>
  <cols>
    <col min="1" max="1" width="6" bestFit="1" customWidth="1"/>
    <col min="2" max="2" width="10.125" bestFit="1" customWidth="1"/>
    <col min="3" max="3" width="26.875" bestFit="1" customWidth="1"/>
    <col min="4" max="4" width="16.5" bestFit="1" customWidth="1"/>
    <col min="5" max="5" width="13.75" bestFit="1" customWidth="1"/>
    <col min="6" max="6" width="11.25" bestFit="1" customWidth="1"/>
    <col min="7" max="7" width="10.875" bestFit="1" customWidth="1"/>
    <col min="8" max="8" width="16.125" bestFit="1" customWidth="1"/>
    <col min="9" max="9" width="81" bestFit="1" customWidth="1"/>
    <col min="10" max="10" width="57.375" bestFit="1" customWidth="1"/>
    <col min="11" max="11" width="21.75" bestFit="1" customWidth="1"/>
    <col min="12" max="12" width="9.125" bestFit="1" customWidth="1"/>
    <col min="13" max="13" width="19.5" bestFit="1" customWidth="1"/>
    <col min="14" max="14" width="20.125" bestFit="1" customWidth="1"/>
  </cols>
  <sheetData>
    <row r="1" spans="1:14">
      <c r="A1" t="s">
        <v>2780</v>
      </c>
      <c r="B1" t="s">
        <v>9</v>
      </c>
      <c r="C1" t="s">
        <v>1656</v>
      </c>
      <c r="D1" t="s">
        <v>16</v>
      </c>
      <c r="E1" t="s">
        <v>17</v>
      </c>
      <c r="F1" t="s">
        <v>18</v>
      </c>
      <c r="G1" t="s">
        <v>19</v>
      </c>
      <c r="H1" t="s">
        <v>20</v>
      </c>
      <c r="I1" t="s">
        <v>21</v>
      </c>
      <c r="J1" t="s">
        <v>22</v>
      </c>
      <c r="K1" t="s">
        <v>23</v>
      </c>
      <c r="L1" t="s">
        <v>12</v>
      </c>
      <c r="M1" t="s">
        <v>10</v>
      </c>
      <c r="N1" t="s">
        <v>2836</v>
      </c>
    </row>
    <row r="2" spans="1:14">
      <c r="A2">
        <v>6</v>
      </c>
      <c r="B2" s="407">
        <v>45752</v>
      </c>
      <c r="C2" t="s">
        <v>25</v>
      </c>
      <c r="D2" t="s">
        <v>174</v>
      </c>
      <c r="E2" t="s">
        <v>174</v>
      </c>
      <c r="F2" s="430">
        <v>0.28263888888888888</v>
      </c>
      <c r="G2" s="430">
        <v>0.30208333333333331</v>
      </c>
      <c r="H2" t="s">
        <v>113</v>
      </c>
      <c r="I2" t="s">
        <v>420</v>
      </c>
      <c r="L2" t="s">
        <v>419</v>
      </c>
      <c r="M2" t="s">
        <v>418</v>
      </c>
      <c r="N2" t="s">
        <v>2824</v>
      </c>
    </row>
    <row r="3" spans="1:14">
      <c r="A3">
        <v>6</v>
      </c>
      <c r="B3" s="407">
        <v>45752</v>
      </c>
      <c r="C3" t="s">
        <v>29</v>
      </c>
      <c r="D3" t="s">
        <v>174</v>
      </c>
      <c r="E3" t="s">
        <v>174</v>
      </c>
      <c r="F3" s="430">
        <v>0.30486111111111114</v>
      </c>
      <c r="G3" s="430">
        <v>0.30763888888888891</v>
      </c>
      <c r="H3" t="s">
        <v>68</v>
      </c>
      <c r="I3" t="s">
        <v>421</v>
      </c>
      <c r="L3" t="s">
        <v>419</v>
      </c>
      <c r="M3" t="s">
        <v>418</v>
      </c>
      <c r="N3" t="s">
        <v>2824</v>
      </c>
    </row>
    <row r="4" spans="1:14">
      <c r="A4">
        <v>6</v>
      </c>
      <c r="B4" s="407">
        <v>45752</v>
      </c>
      <c r="C4" t="s">
        <v>29</v>
      </c>
      <c r="D4" t="s">
        <v>174</v>
      </c>
      <c r="E4" t="s">
        <v>174</v>
      </c>
      <c r="F4" s="430">
        <v>0.30763888888888891</v>
      </c>
      <c r="G4" s="430">
        <v>0.30902777777777779</v>
      </c>
      <c r="H4" t="s">
        <v>42</v>
      </c>
      <c r="I4" t="s">
        <v>422</v>
      </c>
      <c r="L4" t="s">
        <v>419</v>
      </c>
      <c r="M4" t="s">
        <v>418</v>
      </c>
      <c r="N4" t="s">
        <v>2824</v>
      </c>
    </row>
    <row r="5" spans="1:14">
      <c r="A5">
        <v>6</v>
      </c>
      <c r="B5" s="407">
        <v>45752</v>
      </c>
      <c r="C5" t="s">
        <v>36</v>
      </c>
      <c r="D5" t="s">
        <v>174</v>
      </c>
      <c r="E5" t="s">
        <v>174</v>
      </c>
      <c r="F5" s="430">
        <v>0.30972222222222223</v>
      </c>
      <c r="G5" s="430">
        <v>0.31388888888888888</v>
      </c>
      <c r="H5" t="s">
        <v>121</v>
      </c>
      <c r="I5" t="s">
        <v>423</v>
      </c>
      <c r="L5" t="s">
        <v>419</v>
      </c>
      <c r="M5" t="s">
        <v>418</v>
      </c>
      <c r="N5" t="s">
        <v>2824</v>
      </c>
    </row>
    <row r="6" spans="1:14">
      <c r="A6">
        <v>6</v>
      </c>
      <c r="B6" s="407">
        <v>45752</v>
      </c>
      <c r="C6" t="s">
        <v>156</v>
      </c>
      <c r="D6" t="s">
        <v>174</v>
      </c>
      <c r="E6" t="s">
        <v>174</v>
      </c>
      <c r="F6" s="430">
        <v>0.31458333333333333</v>
      </c>
      <c r="G6" s="430">
        <v>0.31597222222222221</v>
      </c>
      <c r="H6" t="s">
        <v>42</v>
      </c>
      <c r="I6" t="s">
        <v>424</v>
      </c>
      <c r="L6" t="s">
        <v>419</v>
      </c>
      <c r="M6" t="s">
        <v>418</v>
      </c>
      <c r="N6" t="s">
        <v>2824</v>
      </c>
    </row>
    <row r="7" spans="1:14">
      <c r="A7">
        <v>6</v>
      </c>
      <c r="B7" s="407">
        <v>45752</v>
      </c>
      <c r="C7" t="s">
        <v>183</v>
      </c>
      <c r="D7" t="s">
        <v>248</v>
      </c>
      <c r="E7" t="s">
        <v>174</v>
      </c>
      <c r="F7" s="430">
        <v>0.31666666666666665</v>
      </c>
      <c r="G7" s="430">
        <v>0.32847222222222222</v>
      </c>
      <c r="H7" t="s">
        <v>375</v>
      </c>
      <c r="I7" t="s">
        <v>425</v>
      </c>
      <c r="L7" t="s">
        <v>419</v>
      </c>
      <c r="M7" t="s">
        <v>418</v>
      </c>
      <c r="N7" t="s">
        <v>2824</v>
      </c>
    </row>
    <row r="8" spans="1:14">
      <c r="A8">
        <v>6</v>
      </c>
      <c r="B8" s="407">
        <v>45752</v>
      </c>
      <c r="C8" t="s">
        <v>32</v>
      </c>
      <c r="D8" t="s">
        <v>174</v>
      </c>
      <c r="E8" t="s">
        <v>174</v>
      </c>
      <c r="F8" s="430">
        <v>0.32916666666666666</v>
      </c>
      <c r="G8" s="430">
        <v>0.33055555555555555</v>
      </c>
      <c r="H8" t="s">
        <v>42</v>
      </c>
      <c r="I8" t="s">
        <v>426</v>
      </c>
      <c r="L8" t="s">
        <v>419</v>
      </c>
      <c r="M8" t="s">
        <v>418</v>
      </c>
      <c r="N8" t="s">
        <v>2824</v>
      </c>
    </row>
    <row r="9" spans="1:14">
      <c r="A9">
        <v>6</v>
      </c>
      <c r="B9" s="407">
        <v>45752</v>
      </c>
      <c r="C9" t="s">
        <v>41</v>
      </c>
      <c r="D9" t="s">
        <v>272</v>
      </c>
      <c r="E9" t="s">
        <v>2829</v>
      </c>
      <c r="F9" s="430">
        <v>0.33055555555555555</v>
      </c>
      <c r="G9" s="430">
        <v>0.33055555555555555</v>
      </c>
      <c r="H9" t="s">
        <v>38</v>
      </c>
      <c r="I9" t="s">
        <v>427</v>
      </c>
      <c r="L9" t="s">
        <v>419</v>
      </c>
      <c r="M9" t="s">
        <v>418</v>
      </c>
      <c r="N9" t="s">
        <v>2824</v>
      </c>
    </row>
    <row r="10" spans="1:14">
      <c r="A10">
        <v>6</v>
      </c>
      <c r="B10" s="407">
        <v>45752</v>
      </c>
      <c r="C10" t="s">
        <v>41</v>
      </c>
      <c r="D10" t="s">
        <v>37</v>
      </c>
      <c r="E10" t="s">
        <v>2828</v>
      </c>
      <c r="F10" s="430">
        <v>0.33055555555555555</v>
      </c>
      <c r="G10" s="430">
        <v>0.33263888888888887</v>
      </c>
      <c r="H10" t="s">
        <v>33</v>
      </c>
      <c r="I10" t="s">
        <v>428</v>
      </c>
      <c r="L10" t="s">
        <v>419</v>
      </c>
      <c r="M10" t="s">
        <v>418</v>
      </c>
      <c r="N10" t="s">
        <v>2824</v>
      </c>
    </row>
    <row r="11" spans="1:14">
      <c r="A11">
        <v>6</v>
      </c>
      <c r="B11" s="407">
        <v>45752</v>
      </c>
      <c r="C11" t="s">
        <v>83</v>
      </c>
      <c r="D11" t="s">
        <v>429</v>
      </c>
      <c r="E11" t="s">
        <v>2831</v>
      </c>
      <c r="F11" s="430">
        <v>0.33263888888888887</v>
      </c>
      <c r="G11" s="430">
        <v>0.33402777777777776</v>
      </c>
      <c r="H11" t="s">
        <v>42</v>
      </c>
      <c r="I11" t="s">
        <v>430</v>
      </c>
      <c r="L11" t="s">
        <v>419</v>
      </c>
      <c r="M11" t="s">
        <v>418</v>
      </c>
      <c r="N11" t="s">
        <v>2824</v>
      </c>
    </row>
    <row r="12" spans="1:14">
      <c r="A12">
        <v>6</v>
      </c>
      <c r="B12" s="407">
        <v>45752</v>
      </c>
      <c r="C12" t="s">
        <v>41</v>
      </c>
      <c r="D12" t="s">
        <v>255</v>
      </c>
      <c r="E12" t="s">
        <v>174</v>
      </c>
      <c r="F12" s="430">
        <v>0.3347222222222222</v>
      </c>
      <c r="G12" s="430">
        <v>0.33680555555555558</v>
      </c>
      <c r="H12" t="s">
        <v>33</v>
      </c>
      <c r="I12" t="s">
        <v>431</v>
      </c>
      <c r="L12" t="s">
        <v>419</v>
      </c>
      <c r="M12" t="s">
        <v>418</v>
      </c>
      <c r="N12" t="s">
        <v>2824</v>
      </c>
    </row>
    <row r="13" spans="1:14">
      <c r="A13">
        <v>6</v>
      </c>
      <c r="B13" s="407">
        <v>45752</v>
      </c>
      <c r="C13" t="s">
        <v>85</v>
      </c>
      <c r="D13" t="s">
        <v>255</v>
      </c>
      <c r="E13" t="s">
        <v>174</v>
      </c>
      <c r="F13" s="430">
        <v>0.33750000000000002</v>
      </c>
      <c r="G13" s="430">
        <v>0.34097222222222223</v>
      </c>
      <c r="H13" t="s">
        <v>59</v>
      </c>
      <c r="I13" t="s">
        <v>432</v>
      </c>
      <c r="L13" t="s">
        <v>419</v>
      </c>
      <c r="M13" t="s">
        <v>418</v>
      </c>
      <c r="N13" t="s">
        <v>2824</v>
      </c>
    </row>
    <row r="14" spans="1:14">
      <c r="A14">
        <v>6</v>
      </c>
      <c r="B14" s="407">
        <v>45752</v>
      </c>
      <c r="C14" t="s">
        <v>183</v>
      </c>
      <c r="D14" t="s">
        <v>248</v>
      </c>
      <c r="E14" t="s">
        <v>174</v>
      </c>
      <c r="F14" s="430">
        <v>0.34097222222222223</v>
      </c>
      <c r="G14" s="430">
        <v>0.35</v>
      </c>
      <c r="H14" t="s">
        <v>219</v>
      </c>
      <c r="I14" t="s">
        <v>433</v>
      </c>
      <c r="L14" t="s">
        <v>419</v>
      </c>
      <c r="M14" t="s">
        <v>418</v>
      </c>
      <c r="N14" t="s">
        <v>2824</v>
      </c>
    </row>
    <row r="15" spans="1:14">
      <c r="A15">
        <v>6</v>
      </c>
      <c r="B15" s="407">
        <v>45752</v>
      </c>
      <c r="C15" t="s">
        <v>209</v>
      </c>
      <c r="D15" t="s">
        <v>255</v>
      </c>
      <c r="E15" t="s">
        <v>174</v>
      </c>
      <c r="F15" s="430">
        <v>0.35</v>
      </c>
      <c r="G15" s="430">
        <v>0.3527777777777778</v>
      </c>
      <c r="H15" t="s">
        <v>68</v>
      </c>
      <c r="I15" t="s">
        <v>434</v>
      </c>
      <c r="L15" t="s">
        <v>419</v>
      </c>
      <c r="M15" t="s">
        <v>418</v>
      </c>
      <c r="N15" t="s">
        <v>2824</v>
      </c>
    </row>
    <row r="16" spans="1:14">
      <c r="A16">
        <v>6</v>
      </c>
      <c r="B16" s="407">
        <v>45752</v>
      </c>
      <c r="C16" t="s">
        <v>32</v>
      </c>
      <c r="D16" t="s">
        <v>174</v>
      </c>
      <c r="E16" t="s">
        <v>174</v>
      </c>
      <c r="F16" s="430">
        <v>0.3527777777777778</v>
      </c>
      <c r="G16" s="430">
        <v>0.35347222222222224</v>
      </c>
      <c r="H16" t="s">
        <v>52</v>
      </c>
      <c r="I16" t="s">
        <v>435</v>
      </c>
      <c r="L16" t="s">
        <v>419</v>
      </c>
      <c r="M16" t="s">
        <v>418</v>
      </c>
      <c r="N16" t="s">
        <v>2824</v>
      </c>
    </row>
    <row r="17" spans="1:14">
      <c r="A17">
        <v>6</v>
      </c>
      <c r="B17" s="407">
        <v>45752</v>
      </c>
      <c r="C17" t="s">
        <v>71</v>
      </c>
      <c r="D17" t="s">
        <v>272</v>
      </c>
      <c r="E17" t="s">
        <v>2829</v>
      </c>
      <c r="F17" s="430">
        <v>0.35416666666666669</v>
      </c>
      <c r="G17" s="430">
        <v>0.36249999999999999</v>
      </c>
      <c r="H17" t="s">
        <v>235</v>
      </c>
      <c r="I17" t="s">
        <v>436</v>
      </c>
      <c r="L17" t="s">
        <v>419</v>
      </c>
      <c r="M17" t="s">
        <v>418</v>
      </c>
      <c r="N17" t="s">
        <v>2824</v>
      </c>
    </row>
    <row r="18" spans="1:14">
      <c r="A18">
        <v>6</v>
      </c>
      <c r="B18" s="407">
        <v>45752</v>
      </c>
      <c r="C18" t="s">
        <v>71</v>
      </c>
      <c r="D18" t="s">
        <v>272</v>
      </c>
      <c r="E18" t="s">
        <v>2829</v>
      </c>
      <c r="F18" s="430">
        <v>0.36249999999999999</v>
      </c>
      <c r="G18" s="430">
        <v>0.36249999999999999</v>
      </c>
      <c r="H18" t="s">
        <v>38</v>
      </c>
      <c r="I18" t="s">
        <v>437</v>
      </c>
      <c r="L18" t="s">
        <v>419</v>
      </c>
      <c r="M18" t="s">
        <v>418</v>
      </c>
      <c r="N18" t="s">
        <v>2824</v>
      </c>
    </row>
    <row r="19" spans="1:14">
      <c r="A19">
        <v>6</v>
      </c>
      <c r="B19" s="407">
        <v>45752</v>
      </c>
      <c r="C19" t="s">
        <v>156</v>
      </c>
      <c r="D19" t="s">
        <v>272</v>
      </c>
      <c r="E19" t="s">
        <v>2829</v>
      </c>
      <c r="F19" s="430">
        <v>0.36319444444444443</v>
      </c>
      <c r="G19" s="430">
        <v>0.36666666666666664</v>
      </c>
      <c r="H19" t="s">
        <v>59</v>
      </c>
      <c r="I19" t="s">
        <v>438</v>
      </c>
      <c r="L19" t="s">
        <v>419</v>
      </c>
      <c r="M19" t="s">
        <v>418</v>
      </c>
      <c r="N19" t="s">
        <v>2824</v>
      </c>
    </row>
    <row r="20" spans="1:14">
      <c r="A20">
        <v>6</v>
      </c>
      <c r="B20" s="407">
        <v>45752</v>
      </c>
      <c r="C20" t="s">
        <v>83</v>
      </c>
      <c r="D20" t="s">
        <v>272</v>
      </c>
      <c r="E20" t="s">
        <v>2829</v>
      </c>
      <c r="F20" s="430">
        <v>0.36736111111111114</v>
      </c>
      <c r="G20" s="430">
        <v>0.36805555555555558</v>
      </c>
      <c r="H20" t="s">
        <v>52</v>
      </c>
      <c r="I20" t="s">
        <v>439</v>
      </c>
      <c r="L20" t="s">
        <v>419</v>
      </c>
      <c r="M20" t="s">
        <v>418</v>
      </c>
      <c r="N20" t="s">
        <v>2824</v>
      </c>
    </row>
    <row r="21" spans="1:14">
      <c r="A21">
        <v>6</v>
      </c>
      <c r="B21" s="407">
        <v>45752</v>
      </c>
      <c r="C21" t="s">
        <v>440</v>
      </c>
      <c r="D21" t="s">
        <v>174</v>
      </c>
      <c r="E21" t="s">
        <v>174</v>
      </c>
      <c r="F21" s="430">
        <v>0.36944444444444446</v>
      </c>
      <c r="G21" s="430">
        <v>0.37152777777777779</v>
      </c>
      <c r="H21" t="s">
        <v>33</v>
      </c>
      <c r="I21" t="s">
        <v>441</v>
      </c>
      <c r="L21" t="s">
        <v>419</v>
      </c>
      <c r="M21" t="s">
        <v>418</v>
      </c>
      <c r="N21" t="s">
        <v>2824</v>
      </c>
    </row>
    <row r="22" spans="1:14">
      <c r="A22">
        <v>6</v>
      </c>
      <c r="B22" s="407">
        <v>45752</v>
      </c>
      <c r="C22" t="s">
        <v>29</v>
      </c>
      <c r="D22" t="s">
        <v>442</v>
      </c>
      <c r="E22" t="s">
        <v>2828</v>
      </c>
      <c r="F22" s="430">
        <v>0.37152777777777779</v>
      </c>
      <c r="G22" s="430">
        <v>0.37708333333333333</v>
      </c>
      <c r="H22" t="s">
        <v>30</v>
      </c>
      <c r="I22" t="s">
        <v>443</v>
      </c>
      <c r="L22" t="s">
        <v>419</v>
      </c>
      <c r="M22" t="s">
        <v>418</v>
      </c>
      <c r="N22" t="s">
        <v>2824</v>
      </c>
    </row>
    <row r="23" spans="1:14">
      <c r="A23">
        <v>6</v>
      </c>
      <c r="B23" s="407">
        <v>45752</v>
      </c>
      <c r="C23" t="s">
        <v>71</v>
      </c>
      <c r="D23" t="s">
        <v>442</v>
      </c>
      <c r="E23" t="s">
        <v>174</v>
      </c>
      <c r="F23" s="430">
        <v>0.37777777777777777</v>
      </c>
      <c r="G23" s="430">
        <v>0.37986111111111109</v>
      </c>
      <c r="H23" t="s">
        <v>33</v>
      </c>
      <c r="I23" t="s">
        <v>444</v>
      </c>
      <c r="L23" t="s">
        <v>419</v>
      </c>
      <c r="M23" t="s">
        <v>418</v>
      </c>
      <c r="N23" t="s">
        <v>2824</v>
      </c>
    </row>
    <row r="24" spans="1:14">
      <c r="A24">
        <v>6</v>
      </c>
      <c r="B24" s="407">
        <v>45752</v>
      </c>
      <c r="C24" t="s">
        <v>41</v>
      </c>
      <c r="D24" t="s">
        <v>442</v>
      </c>
      <c r="E24" t="s">
        <v>2828</v>
      </c>
      <c r="F24" s="430">
        <v>0.38055555555555554</v>
      </c>
      <c r="G24" s="430">
        <v>0.38472222222222224</v>
      </c>
      <c r="H24" t="s">
        <v>121</v>
      </c>
      <c r="I24" t="s">
        <v>445</v>
      </c>
      <c r="L24" t="s">
        <v>419</v>
      </c>
      <c r="M24" t="s">
        <v>418</v>
      </c>
      <c r="N24" t="s">
        <v>2824</v>
      </c>
    </row>
    <row r="25" spans="1:14">
      <c r="A25">
        <v>6</v>
      </c>
      <c r="B25" s="407">
        <v>45752</v>
      </c>
      <c r="C25" t="s">
        <v>83</v>
      </c>
      <c r="D25" t="s">
        <v>272</v>
      </c>
      <c r="E25" t="s">
        <v>2829</v>
      </c>
      <c r="F25" s="430">
        <v>0.3923611111111111</v>
      </c>
      <c r="G25" s="430">
        <v>0.39374999999999999</v>
      </c>
      <c r="H25" t="s">
        <v>42</v>
      </c>
      <c r="I25" t="s">
        <v>446</v>
      </c>
      <c r="L25" t="s">
        <v>419</v>
      </c>
      <c r="M25" t="s">
        <v>418</v>
      </c>
      <c r="N25" t="s">
        <v>2824</v>
      </c>
    </row>
    <row r="26" spans="1:14">
      <c r="A26">
        <v>6</v>
      </c>
      <c r="B26" s="407">
        <v>45752</v>
      </c>
      <c r="C26" t="s">
        <v>110</v>
      </c>
      <c r="D26" t="s">
        <v>272</v>
      </c>
      <c r="E26" t="s">
        <v>2829</v>
      </c>
      <c r="F26" s="430">
        <v>0.39444444444444443</v>
      </c>
      <c r="G26" s="430">
        <v>0.39513888888888887</v>
      </c>
      <c r="H26" t="s">
        <v>52</v>
      </c>
      <c r="I26" t="s">
        <v>447</v>
      </c>
      <c r="K26" t="s">
        <v>278</v>
      </c>
      <c r="L26" t="s">
        <v>419</v>
      </c>
      <c r="M26" t="s">
        <v>418</v>
      </c>
      <c r="N26" t="s">
        <v>2824</v>
      </c>
    </row>
    <row r="27" spans="1:14">
      <c r="A27">
        <v>6</v>
      </c>
      <c r="B27" s="407">
        <v>45752</v>
      </c>
      <c r="C27" t="s">
        <v>71</v>
      </c>
      <c r="D27" t="s">
        <v>442</v>
      </c>
      <c r="E27" t="s">
        <v>2828</v>
      </c>
      <c r="F27" s="430">
        <v>0.39583333333333331</v>
      </c>
      <c r="G27" s="430">
        <v>0.4</v>
      </c>
      <c r="H27" t="s">
        <v>121</v>
      </c>
      <c r="I27" t="s">
        <v>448</v>
      </c>
      <c r="K27" t="s">
        <v>152</v>
      </c>
      <c r="L27" t="s">
        <v>419</v>
      </c>
      <c r="M27" t="s">
        <v>418</v>
      </c>
      <c r="N27" t="s">
        <v>2824</v>
      </c>
    </row>
    <row r="28" spans="1:14">
      <c r="A28">
        <v>6</v>
      </c>
      <c r="B28" s="407">
        <v>45752</v>
      </c>
      <c r="C28" t="s">
        <v>156</v>
      </c>
      <c r="D28" t="s">
        <v>442</v>
      </c>
      <c r="E28" t="s">
        <v>2828</v>
      </c>
      <c r="F28" s="430">
        <v>0.40138888888888891</v>
      </c>
      <c r="G28" s="430">
        <v>0.40208333333333335</v>
      </c>
      <c r="H28" t="s">
        <v>52</v>
      </c>
      <c r="I28" t="s">
        <v>449</v>
      </c>
      <c r="L28" t="s">
        <v>419</v>
      </c>
      <c r="M28" t="s">
        <v>418</v>
      </c>
      <c r="N28" t="s">
        <v>2824</v>
      </c>
    </row>
    <row r="29" spans="1:14">
      <c r="A29">
        <v>6</v>
      </c>
      <c r="B29" s="407">
        <v>45752</v>
      </c>
      <c r="C29" t="s">
        <v>71</v>
      </c>
      <c r="D29" t="s">
        <v>442</v>
      </c>
      <c r="E29" t="s">
        <v>2829</v>
      </c>
      <c r="F29" s="430">
        <v>0.40416666666666667</v>
      </c>
      <c r="G29" s="430">
        <v>0.40972222222222221</v>
      </c>
      <c r="H29" t="s">
        <v>30</v>
      </c>
      <c r="I29" t="s">
        <v>450</v>
      </c>
      <c r="K29" t="s">
        <v>451</v>
      </c>
      <c r="L29" t="s">
        <v>419</v>
      </c>
      <c r="M29" t="s">
        <v>418</v>
      </c>
      <c r="N29" t="s">
        <v>2824</v>
      </c>
    </row>
    <row r="30" spans="1:14">
      <c r="A30">
        <v>6</v>
      </c>
      <c r="B30" s="407">
        <v>45752</v>
      </c>
      <c r="C30" t="s">
        <v>156</v>
      </c>
      <c r="D30" t="s">
        <v>442</v>
      </c>
      <c r="E30" t="s">
        <v>2829</v>
      </c>
      <c r="F30" s="430">
        <v>0.41041666666666665</v>
      </c>
      <c r="G30" s="430">
        <v>0.41249999999999998</v>
      </c>
      <c r="H30" t="s">
        <v>33</v>
      </c>
      <c r="I30" t="s">
        <v>452</v>
      </c>
      <c r="K30" t="s">
        <v>453</v>
      </c>
      <c r="L30" t="s">
        <v>419</v>
      </c>
      <c r="M30" t="s">
        <v>418</v>
      </c>
      <c r="N30" t="s">
        <v>2824</v>
      </c>
    </row>
    <row r="31" spans="1:14">
      <c r="A31">
        <v>6</v>
      </c>
      <c r="B31" s="407">
        <v>45752</v>
      </c>
      <c r="C31" t="s">
        <v>316</v>
      </c>
      <c r="D31" t="s">
        <v>442</v>
      </c>
      <c r="E31" t="s">
        <v>2828</v>
      </c>
      <c r="F31" s="430">
        <v>0.41249999999999998</v>
      </c>
      <c r="G31" s="430">
        <v>0.41319444444444442</v>
      </c>
      <c r="H31" t="s">
        <v>52</v>
      </c>
      <c r="I31" t="s">
        <v>454</v>
      </c>
      <c r="L31" t="s">
        <v>419</v>
      </c>
      <c r="M31" t="s">
        <v>418</v>
      </c>
      <c r="N31" t="s">
        <v>2824</v>
      </c>
    </row>
    <row r="32" spans="1:14">
      <c r="A32">
        <v>6</v>
      </c>
      <c r="B32" s="407">
        <v>45752</v>
      </c>
      <c r="C32" t="s">
        <v>71</v>
      </c>
      <c r="D32" t="s">
        <v>442</v>
      </c>
      <c r="E32" t="s">
        <v>2829</v>
      </c>
      <c r="F32" s="430">
        <v>0.41319444444444442</v>
      </c>
      <c r="G32" s="430">
        <v>0.41875000000000001</v>
      </c>
      <c r="H32" t="s">
        <v>30</v>
      </c>
      <c r="I32" t="s">
        <v>455</v>
      </c>
      <c r="L32" t="s">
        <v>419</v>
      </c>
      <c r="M32" t="s">
        <v>418</v>
      </c>
      <c r="N32" t="s">
        <v>2824</v>
      </c>
    </row>
    <row r="33" spans="1:14">
      <c r="A33">
        <v>6</v>
      </c>
      <c r="B33" s="407">
        <v>45752</v>
      </c>
      <c r="C33" t="s">
        <v>156</v>
      </c>
      <c r="D33" t="s">
        <v>442</v>
      </c>
      <c r="E33" t="s">
        <v>2829</v>
      </c>
      <c r="F33" s="430">
        <v>0.41875000000000001</v>
      </c>
      <c r="G33" s="430">
        <v>0.41944444444444445</v>
      </c>
      <c r="H33" t="s">
        <v>52</v>
      </c>
      <c r="I33" t="s">
        <v>456</v>
      </c>
      <c r="K33" t="s">
        <v>123</v>
      </c>
      <c r="L33" t="s">
        <v>419</v>
      </c>
      <c r="M33" t="s">
        <v>418</v>
      </c>
      <c r="N33" t="s">
        <v>2824</v>
      </c>
    </row>
    <row r="34" spans="1:14">
      <c r="A34">
        <v>6</v>
      </c>
      <c r="B34" s="407">
        <v>45752</v>
      </c>
      <c r="C34" t="s">
        <v>316</v>
      </c>
      <c r="D34" t="s">
        <v>174</v>
      </c>
      <c r="E34" t="s">
        <v>174</v>
      </c>
      <c r="F34" s="430">
        <v>0.41944444444444445</v>
      </c>
      <c r="G34" s="430">
        <v>0.4201388888888889</v>
      </c>
      <c r="H34" t="s">
        <v>52</v>
      </c>
      <c r="I34" t="s">
        <v>457</v>
      </c>
      <c r="L34" t="s">
        <v>419</v>
      </c>
      <c r="M34" t="s">
        <v>418</v>
      </c>
      <c r="N34" t="s">
        <v>2824</v>
      </c>
    </row>
    <row r="35" spans="1:14">
      <c r="A35">
        <v>6</v>
      </c>
      <c r="B35" s="407">
        <v>45752</v>
      </c>
      <c r="C35" t="s">
        <v>110</v>
      </c>
      <c r="D35" t="s">
        <v>442</v>
      </c>
      <c r="E35" t="s">
        <v>2829</v>
      </c>
      <c r="F35" s="430">
        <v>0.4201388888888889</v>
      </c>
      <c r="G35" s="430">
        <v>0.42083333333333334</v>
      </c>
      <c r="H35" t="s">
        <v>52</v>
      </c>
      <c r="I35" t="s">
        <v>458</v>
      </c>
      <c r="L35" t="s">
        <v>419</v>
      </c>
      <c r="M35" t="s">
        <v>418</v>
      </c>
      <c r="N35" t="s">
        <v>2824</v>
      </c>
    </row>
    <row r="36" spans="1:14">
      <c r="A36">
        <v>6</v>
      </c>
      <c r="B36" s="407">
        <v>45752</v>
      </c>
      <c r="C36" t="s">
        <v>128</v>
      </c>
      <c r="D36" t="s">
        <v>174</v>
      </c>
      <c r="E36" t="s">
        <v>174</v>
      </c>
      <c r="F36" s="430">
        <v>0.42083333333333334</v>
      </c>
      <c r="G36" s="430">
        <v>0.44583333333333336</v>
      </c>
      <c r="H36" t="s">
        <v>130</v>
      </c>
      <c r="I36" t="s">
        <v>459</v>
      </c>
      <c r="L36" t="s">
        <v>419</v>
      </c>
      <c r="M36" t="s">
        <v>418</v>
      </c>
      <c r="N36" t="s">
        <v>2824</v>
      </c>
    </row>
    <row r="37" spans="1:14">
      <c r="A37">
        <v>6</v>
      </c>
      <c r="B37" s="407">
        <v>45752</v>
      </c>
      <c r="C37" t="s">
        <v>71</v>
      </c>
      <c r="D37" t="s">
        <v>272</v>
      </c>
      <c r="E37" t="s">
        <v>2829</v>
      </c>
      <c r="F37" s="430">
        <v>0.4465277777777778</v>
      </c>
      <c r="G37" s="430">
        <v>0.45277777777777778</v>
      </c>
      <c r="H37" t="s">
        <v>201</v>
      </c>
      <c r="I37" t="s">
        <v>460</v>
      </c>
      <c r="J37" t="s">
        <v>461</v>
      </c>
      <c r="K37" t="s">
        <v>462</v>
      </c>
      <c r="L37" t="s">
        <v>419</v>
      </c>
      <c r="M37" t="s">
        <v>418</v>
      </c>
      <c r="N37" t="s">
        <v>2824</v>
      </c>
    </row>
    <row r="38" spans="1:14">
      <c r="A38">
        <v>6</v>
      </c>
      <c r="B38" s="407">
        <v>45752</v>
      </c>
      <c r="C38" t="s">
        <v>316</v>
      </c>
      <c r="D38" t="s">
        <v>442</v>
      </c>
      <c r="E38" t="s">
        <v>2828</v>
      </c>
      <c r="F38" s="430">
        <v>0.45277777777777778</v>
      </c>
      <c r="G38" s="430">
        <v>0.4548611111111111</v>
      </c>
      <c r="H38" t="s">
        <v>33</v>
      </c>
      <c r="I38" t="s">
        <v>463</v>
      </c>
      <c r="K38" t="s">
        <v>44</v>
      </c>
      <c r="L38" t="s">
        <v>419</v>
      </c>
      <c r="M38" t="s">
        <v>418</v>
      </c>
      <c r="N38" t="s">
        <v>2824</v>
      </c>
    </row>
    <row r="39" spans="1:14">
      <c r="A39">
        <v>6</v>
      </c>
      <c r="B39" s="407">
        <v>45752</v>
      </c>
      <c r="C39" t="s">
        <v>71</v>
      </c>
      <c r="D39" t="s">
        <v>272</v>
      </c>
      <c r="E39" t="s">
        <v>2829</v>
      </c>
      <c r="F39" s="430">
        <v>0.45624999999999999</v>
      </c>
      <c r="G39" s="430">
        <v>0.46388888888888891</v>
      </c>
      <c r="H39" t="s">
        <v>317</v>
      </c>
      <c r="I39" t="s">
        <v>464</v>
      </c>
      <c r="L39" t="s">
        <v>419</v>
      </c>
      <c r="M39" t="s">
        <v>418</v>
      </c>
      <c r="N39" t="s">
        <v>2824</v>
      </c>
    </row>
    <row r="40" spans="1:14">
      <c r="A40">
        <v>6</v>
      </c>
      <c r="B40" s="407">
        <v>45752</v>
      </c>
      <c r="C40" t="s">
        <v>71</v>
      </c>
      <c r="D40" t="s">
        <v>174</v>
      </c>
      <c r="E40" t="s">
        <v>174</v>
      </c>
      <c r="F40" s="430">
        <v>0.46388888888888891</v>
      </c>
      <c r="G40" s="430">
        <v>0.46944444444444444</v>
      </c>
      <c r="H40" t="s">
        <v>30</v>
      </c>
      <c r="I40" t="s">
        <v>465</v>
      </c>
      <c r="L40" t="s">
        <v>419</v>
      </c>
      <c r="M40" t="s">
        <v>418</v>
      </c>
      <c r="N40" t="s">
        <v>2824</v>
      </c>
    </row>
    <row r="41" spans="1:14">
      <c r="A41">
        <v>6</v>
      </c>
      <c r="B41" s="407">
        <v>45752</v>
      </c>
      <c r="C41" t="s">
        <v>71</v>
      </c>
      <c r="D41" t="s">
        <v>442</v>
      </c>
      <c r="E41" t="s">
        <v>174</v>
      </c>
      <c r="F41" s="430">
        <v>0.47013888888888888</v>
      </c>
      <c r="G41" s="430">
        <v>0.47569444444444442</v>
      </c>
      <c r="H41" t="s">
        <v>30</v>
      </c>
      <c r="I41" t="s">
        <v>466</v>
      </c>
      <c r="K41" t="s">
        <v>416</v>
      </c>
      <c r="L41" t="s">
        <v>419</v>
      </c>
      <c r="M41" t="s">
        <v>418</v>
      </c>
      <c r="N41" t="s">
        <v>2824</v>
      </c>
    </row>
    <row r="42" spans="1:14">
      <c r="A42">
        <v>6</v>
      </c>
      <c r="B42" s="407">
        <v>45752</v>
      </c>
      <c r="C42" t="s">
        <v>80</v>
      </c>
      <c r="D42" t="s">
        <v>174</v>
      </c>
      <c r="E42" t="s">
        <v>174</v>
      </c>
      <c r="F42" s="430">
        <v>0.47569444444444442</v>
      </c>
      <c r="G42" s="430">
        <v>0.47638888888888886</v>
      </c>
      <c r="H42" t="s">
        <v>52</v>
      </c>
      <c r="I42" t="s">
        <v>467</v>
      </c>
      <c r="K42" t="s">
        <v>468</v>
      </c>
      <c r="L42" t="s">
        <v>419</v>
      </c>
      <c r="M42" t="s">
        <v>418</v>
      </c>
      <c r="N42" t="s">
        <v>2824</v>
      </c>
    </row>
    <row r="43" spans="1:14">
      <c r="A43">
        <v>6</v>
      </c>
      <c r="B43" s="407">
        <v>45752</v>
      </c>
      <c r="C43" t="s">
        <v>83</v>
      </c>
      <c r="D43" t="s">
        <v>442</v>
      </c>
      <c r="E43" t="s">
        <v>174</v>
      </c>
      <c r="F43" s="430">
        <v>0.47708333333333336</v>
      </c>
      <c r="G43" s="430">
        <v>0.47916666666666669</v>
      </c>
      <c r="H43" t="s">
        <v>33</v>
      </c>
      <c r="I43" t="s">
        <v>469</v>
      </c>
      <c r="L43" t="s">
        <v>419</v>
      </c>
      <c r="M43" t="s">
        <v>418</v>
      </c>
      <c r="N43" t="s">
        <v>2824</v>
      </c>
    </row>
    <row r="44" spans="1:14">
      <c r="A44">
        <v>6</v>
      </c>
      <c r="B44" s="407">
        <v>45752</v>
      </c>
      <c r="C44" t="s">
        <v>83</v>
      </c>
      <c r="D44" t="s">
        <v>272</v>
      </c>
      <c r="E44" t="s">
        <v>2829</v>
      </c>
      <c r="F44" s="430">
        <v>0.47916666666666669</v>
      </c>
      <c r="G44" s="430">
        <v>0.47986111111111113</v>
      </c>
      <c r="H44" t="s">
        <v>52</v>
      </c>
      <c r="I44" t="s">
        <v>470</v>
      </c>
      <c r="L44" t="s">
        <v>419</v>
      </c>
      <c r="M44" t="s">
        <v>418</v>
      </c>
      <c r="N44" t="s">
        <v>2824</v>
      </c>
    </row>
    <row r="45" spans="1:14">
      <c r="A45">
        <v>6</v>
      </c>
      <c r="B45" s="407">
        <v>45752</v>
      </c>
      <c r="C45" t="s">
        <v>471</v>
      </c>
      <c r="D45" t="s">
        <v>442</v>
      </c>
      <c r="E45" t="s">
        <v>2828</v>
      </c>
      <c r="F45" s="430">
        <v>0.48125000000000001</v>
      </c>
      <c r="G45" s="430">
        <v>0.48333333333333334</v>
      </c>
      <c r="H45" t="s">
        <v>33</v>
      </c>
      <c r="I45" t="s">
        <v>472</v>
      </c>
      <c r="J45" t="s">
        <v>473</v>
      </c>
      <c r="L45" t="s">
        <v>419</v>
      </c>
      <c r="M45" t="s">
        <v>418</v>
      </c>
      <c r="N45" t="s">
        <v>2824</v>
      </c>
    </row>
    <row r="46" spans="1:14">
      <c r="A46">
        <v>6</v>
      </c>
      <c r="B46" s="407">
        <v>45752</v>
      </c>
      <c r="C46" t="s">
        <v>183</v>
      </c>
      <c r="D46" t="s">
        <v>248</v>
      </c>
      <c r="E46" t="s">
        <v>174</v>
      </c>
      <c r="F46" s="430">
        <v>0.4861111111111111</v>
      </c>
      <c r="G46" s="430">
        <v>0.50138888888888888</v>
      </c>
      <c r="H46" t="s">
        <v>474</v>
      </c>
      <c r="I46" t="s">
        <v>475</v>
      </c>
      <c r="K46" t="s">
        <v>152</v>
      </c>
      <c r="L46" t="s">
        <v>419</v>
      </c>
      <c r="M46" t="s">
        <v>418</v>
      </c>
      <c r="N46" t="s">
        <v>2824</v>
      </c>
    </row>
    <row r="47" spans="1:14">
      <c r="A47">
        <v>6</v>
      </c>
      <c r="B47" s="407">
        <v>45752</v>
      </c>
      <c r="C47" t="s">
        <v>183</v>
      </c>
      <c r="D47" t="s">
        <v>248</v>
      </c>
      <c r="E47" t="s">
        <v>174</v>
      </c>
      <c r="F47" s="430">
        <v>0.50138888888888888</v>
      </c>
      <c r="G47" s="430">
        <v>0.50347222222222221</v>
      </c>
      <c r="H47" t="s">
        <v>33</v>
      </c>
      <c r="I47" t="s">
        <v>476</v>
      </c>
      <c r="L47" t="s">
        <v>419</v>
      </c>
      <c r="M47" t="s">
        <v>418</v>
      </c>
      <c r="N47" t="s">
        <v>2824</v>
      </c>
    </row>
    <row r="48" spans="1:14">
      <c r="A48">
        <v>6</v>
      </c>
      <c r="B48" s="407">
        <v>45752</v>
      </c>
      <c r="C48" t="s">
        <v>146</v>
      </c>
      <c r="D48" t="s">
        <v>174</v>
      </c>
      <c r="E48" t="s">
        <v>174</v>
      </c>
      <c r="F48" s="430">
        <v>0.50347222222222221</v>
      </c>
      <c r="G48" s="430">
        <v>0.54166666666666663</v>
      </c>
      <c r="H48" t="s">
        <v>477</v>
      </c>
      <c r="I48" t="s">
        <v>148</v>
      </c>
      <c r="J48" t="s">
        <v>478</v>
      </c>
      <c r="K48" t="s">
        <v>479</v>
      </c>
      <c r="L48" t="s">
        <v>419</v>
      </c>
      <c r="M48" t="s">
        <v>418</v>
      </c>
      <c r="N48" t="s">
        <v>2824</v>
      </c>
    </row>
    <row r="49" spans="1:14">
      <c r="A49">
        <v>6</v>
      </c>
      <c r="B49" s="407">
        <v>45752</v>
      </c>
      <c r="C49" t="s">
        <v>156</v>
      </c>
      <c r="D49" t="s">
        <v>442</v>
      </c>
      <c r="E49" t="s">
        <v>174</v>
      </c>
      <c r="F49" s="430">
        <v>0.54166666666666663</v>
      </c>
      <c r="G49" s="430">
        <v>0.57361111111111107</v>
      </c>
      <c r="H49" t="s">
        <v>480</v>
      </c>
      <c r="I49" t="s">
        <v>481</v>
      </c>
      <c r="L49" t="s">
        <v>419</v>
      </c>
      <c r="M49" t="s">
        <v>418</v>
      </c>
      <c r="N49" t="s">
        <v>2824</v>
      </c>
    </row>
    <row r="50" spans="1:14">
      <c r="A50">
        <v>6</v>
      </c>
      <c r="B50" s="407">
        <v>45752</v>
      </c>
      <c r="C50" t="s">
        <v>156</v>
      </c>
      <c r="D50" t="s">
        <v>272</v>
      </c>
      <c r="E50" t="s">
        <v>2829</v>
      </c>
      <c r="F50" s="430">
        <v>0.57430555555555551</v>
      </c>
      <c r="G50" s="430">
        <v>0.58125000000000004</v>
      </c>
      <c r="H50" t="s">
        <v>261</v>
      </c>
      <c r="I50" t="s">
        <v>482</v>
      </c>
      <c r="K50" t="s">
        <v>483</v>
      </c>
      <c r="L50" t="s">
        <v>419</v>
      </c>
      <c r="M50" t="s">
        <v>418</v>
      </c>
      <c r="N50" t="s">
        <v>2824</v>
      </c>
    </row>
    <row r="51" spans="1:14">
      <c r="A51">
        <v>6</v>
      </c>
      <c r="B51" s="407">
        <v>45752</v>
      </c>
      <c r="C51" t="s">
        <v>226</v>
      </c>
      <c r="D51" t="s">
        <v>272</v>
      </c>
      <c r="E51" t="s">
        <v>2829</v>
      </c>
      <c r="F51" s="430">
        <v>0.58194444444444449</v>
      </c>
      <c r="G51" s="430">
        <v>0.58333333333333337</v>
      </c>
      <c r="H51" t="s">
        <v>42</v>
      </c>
      <c r="I51" t="s">
        <v>484</v>
      </c>
      <c r="K51" t="s">
        <v>485</v>
      </c>
      <c r="L51" t="s">
        <v>419</v>
      </c>
      <c r="M51" t="s">
        <v>418</v>
      </c>
      <c r="N51" t="s">
        <v>2824</v>
      </c>
    </row>
    <row r="52" spans="1:14">
      <c r="A52">
        <v>6</v>
      </c>
      <c r="B52" s="407">
        <v>45752</v>
      </c>
      <c r="C52" t="s">
        <v>226</v>
      </c>
      <c r="D52" t="s">
        <v>272</v>
      </c>
      <c r="E52" t="s">
        <v>2829</v>
      </c>
      <c r="F52" s="430">
        <v>0.58333333333333337</v>
      </c>
      <c r="G52" s="430">
        <v>0.58472222222222225</v>
      </c>
      <c r="H52" t="s">
        <v>42</v>
      </c>
      <c r="I52" t="s">
        <v>486</v>
      </c>
      <c r="K52" t="s">
        <v>487</v>
      </c>
      <c r="L52" t="s">
        <v>419</v>
      </c>
      <c r="M52" t="s">
        <v>418</v>
      </c>
      <c r="N52" t="s">
        <v>2824</v>
      </c>
    </row>
    <row r="53" spans="1:14">
      <c r="A53">
        <v>6</v>
      </c>
      <c r="B53" s="407">
        <v>45752</v>
      </c>
      <c r="C53" t="s">
        <v>156</v>
      </c>
      <c r="D53" t="s">
        <v>272</v>
      </c>
      <c r="E53" t="s">
        <v>2829</v>
      </c>
      <c r="F53" s="430">
        <v>0.5854166666666667</v>
      </c>
      <c r="G53" s="430">
        <v>0.58819444444444446</v>
      </c>
      <c r="H53" t="s">
        <v>68</v>
      </c>
      <c r="I53" t="s">
        <v>488</v>
      </c>
      <c r="K53" t="s">
        <v>489</v>
      </c>
      <c r="L53" t="s">
        <v>419</v>
      </c>
      <c r="M53" t="s">
        <v>418</v>
      </c>
      <c r="N53" t="s">
        <v>2824</v>
      </c>
    </row>
    <row r="54" spans="1:14">
      <c r="A54">
        <v>6</v>
      </c>
      <c r="B54" s="407">
        <v>45752</v>
      </c>
      <c r="C54" t="s">
        <v>490</v>
      </c>
      <c r="D54" t="s">
        <v>272</v>
      </c>
      <c r="E54" t="s">
        <v>174</v>
      </c>
      <c r="F54" s="430">
        <v>0.58958333333333335</v>
      </c>
      <c r="G54" s="430">
        <v>0.59166666666666667</v>
      </c>
      <c r="H54" t="s">
        <v>33</v>
      </c>
      <c r="I54" t="s">
        <v>491</v>
      </c>
      <c r="L54" t="s">
        <v>419</v>
      </c>
      <c r="M54" t="s">
        <v>418</v>
      </c>
      <c r="N54" t="s">
        <v>2824</v>
      </c>
    </row>
    <row r="55" spans="1:14">
      <c r="A55">
        <v>6</v>
      </c>
      <c r="B55" s="407">
        <v>45752</v>
      </c>
      <c r="C55" t="s">
        <v>41</v>
      </c>
      <c r="D55" t="s">
        <v>255</v>
      </c>
      <c r="E55" t="s">
        <v>2832</v>
      </c>
      <c r="F55" s="430">
        <v>0.59166666666666667</v>
      </c>
      <c r="G55" s="430">
        <v>0.59513888888888888</v>
      </c>
      <c r="H55" t="s">
        <v>59</v>
      </c>
      <c r="I55" t="s">
        <v>492</v>
      </c>
      <c r="K55" t="s">
        <v>493</v>
      </c>
      <c r="L55" t="s">
        <v>419</v>
      </c>
      <c r="M55" t="s">
        <v>418</v>
      </c>
      <c r="N55" t="s">
        <v>2824</v>
      </c>
    </row>
    <row r="56" spans="1:14">
      <c r="A56">
        <v>6</v>
      </c>
      <c r="B56" s="407">
        <v>45752</v>
      </c>
      <c r="C56" t="s">
        <v>85</v>
      </c>
      <c r="D56" t="s">
        <v>174</v>
      </c>
      <c r="E56" t="s">
        <v>174</v>
      </c>
      <c r="F56" s="430">
        <v>0.59861111111111109</v>
      </c>
      <c r="G56" s="430">
        <v>0.59930555555555554</v>
      </c>
      <c r="H56" t="s">
        <v>52</v>
      </c>
      <c r="I56" t="s">
        <v>494</v>
      </c>
      <c r="K56" t="s">
        <v>495</v>
      </c>
      <c r="L56" t="s">
        <v>419</v>
      </c>
      <c r="M56" t="s">
        <v>418</v>
      </c>
      <c r="N56" t="s">
        <v>2824</v>
      </c>
    </row>
    <row r="57" spans="1:14">
      <c r="A57">
        <v>6</v>
      </c>
      <c r="B57" s="407">
        <v>45752</v>
      </c>
      <c r="C57" t="s">
        <v>36</v>
      </c>
      <c r="E57" t="s">
        <v>174</v>
      </c>
      <c r="F57" s="430">
        <v>0.6</v>
      </c>
      <c r="G57" s="430">
        <v>0.60069444444444442</v>
      </c>
      <c r="H57" t="s">
        <v>52</v>
      </c>
      <c r="I57" t="s">
        <v>496</v>
      </c>
      <c r="K57" t="s">
        <v>497</v>
      </c>
      <c r="L57" t="s">
        <v>419</v>
      </c>
      <c r="M57" t="s">
        <v>418</v>
      </c>
      <c r="N57" t="s">
        <v>2824</v>
      </c>
    </row>
    <row r="58" spans="1:14">
      <c r="A58">
        <v>6</v>
      </c>
      <c r="B58" s="407">
        <v>45752</v>
      </c>
      <c r="C58" t="s">
        <v>29</v>
      </c>
      <c r="D58" t="s">
        <v>442</v>
      </c>
      <c r="E58" t="s">
        <v>174</v>
      </c>
      <c r="F58" s="430">
        <v>0.60138888888888886</v>
      </c>
      <c r="G58" s="430">
        <v>0.6020833333333333</v>
      </c>
      <c r="H58" t="s">
        <v>52</v>
      </c>
      <c r="I58" t="s">
        <v>498</v>
      </c>
      <c r="K58" t="s">
        <v>499</v>
      </c>
      <c r="L58" t="s">
        <v>419</v>
      </c>
      <c r="M58" t="s">
        <v>418</v>
      </c>
      <c r="N58" t="s">
        <v>2824</v>
      </c>
    </row>
    <row r="59" spans="1:14">
      <c r="A59">
        <v>6</v>
      </c>
      <c r="B59" s="407">
        <v>45752</v>
      </c>
      <c r="C59" t="s">
        <v>386</v>
      </c>
      <c r="D59" t="s">
        <v>442</v>
      </c>
      <c r="E59" t="s">
        <v>2828</v>
      </c>
      <c r="F59" s="430">
        <v>0.6020833333333333</v>
      </c>
      <c r="G59" s="430">
        <v>0.60416666666666663</v>
      </c>
      <c r="H59" t="s">
        <v>33</v>
      </c>
      <c r="I59" t="s">
        <v>500</v>
      </c>
      <c r="K59" t="s">
        <v>501</v>
      </c>
      <c r="L59" t="s">
        <v>419</v>
      </c>
      <c r="M59" t="s">
        <v>418</v>
      </c>
      <c r="N59" t="s">
        <v>2824</v>
      </c>
    </row>
    <row r="60" spans="1:14">
      <c r="A60">
        <v>6</v>
      </c>
      <c r="B60" s="407">
        <v>45752</v>
      </c>
      <c r="C60" t="s">
        <v>226</v>
      </c>
      <c r="D60" t="s">
        <v>174</v>
      </c>
      <c r="E60" t="s">
        <v>174</v>
      </c>
      <c r="F60" s="430">
        <v>0.60416666666666663</v>
      </c>
      <c r="G60" s="430">
        <v>0.60486111111111107</v>
      </c>
      <c r="H60" t="s">
        <v>52</v>
      </c>
      <c r="I60" t="s">
        <v>502</v>
      </c>
      <c r="K60" t="s">
        <v>493</v>
      </c>
      <c r="L60" t="s">
        <v>419</v>
      </c>
      <c r="M60" t="s">
        <v>418</v>
      </c>
      <c r="N60" t="s">
        <v>2824</v>
      </c>
    </row>
    <row r="61" spans="1:14">
      <c r="A61">
        <v>6</v>
      </c>
      <c r="B61" s="407">
        <v>45752</v>
      </c>
      <c r="C61" t="s">
        <v>85</v>
      </c>
      <c r="D61" t="s">
        <v>174</v>
      </c>
      <c r="E61" t="s">
        <v>174</v>
      </c>
      <c r="F61" s="430">
        <v>0.6069444444444444</v>
      </c>
      <c r="G61" s="430">
        <v>0.6166666666666667</v>
      </c>
      <c r="H61" t="s">
        <v>279</v>
      </c>
      <c r="I61" t="s">
        <v>503</v>
      </c>
      <c r="J61" t="s">
        <v>504</v>
      </c>
      <c r="K61" t="s">
        <v>505</v>
      </c>
      <c r="L61" t="s">
        <v>419</v>
      </c>
      <c r="M61" t="s">
        <v>418</v>
      </c>
      <c r="N61" t="s">
        <v>2824</v>
      </c>
    </row>
    <row r="62" spans="1:14">
      <c r="A62">
        <v>6</v>
      </c>
      <c r="B62" s="407">
        <v>45752</v>
      </c>
      <c r="C62" t="s">
        <v>490</v>
      </c>
      <c r="D62" t="s">
        <v>272</v>
      </c>
      <c r="E62" t="s">
        <v>2829</v>
      </c>
      <c r="F62" s="430">
        <v>0.61736111111111114</v>
      </c>
      <c r="G62" s="430">
        <v>0.62152777777777779</v>
      </c>
      <c r="H62" t="s">
        <v>121</v>
      </c>
      <c r="I62" t="s">
        <v>506</v>
      </c>
      <c r="K62" t="s">
        <v>507</v>
      </c>
      <c r="L62" t="s">
        <v>419</v>
      </c>
      <c r="M62" t="s">
        <v>418</v>
      </c>
      <c r="N62" t="s">
        <v>2824</v>
      </c>
    </row>
    <row r="63" spans="1:14">
      <c r="A63">
        <v>6</v>
      </c>
      <c r="B63" s="407">
        <v>45752</v>
      </c>
      <c r="C63" t="s">
        <v>83</v>
      </c>
      <c r="D63" t="s">
        <v>272</v>
      </c>
      <c r="E63" t="s">
        <v>2829</v>
      </c>
      <c r="F63" s="430">
        <v>0.62361111111111112</v>
      </c>
      <c r="G63" s="430">
        <v>0.62430555555555556</v>
      </c>
      <c r="H63" t="s">
        <v>52</v>
      </c>
      <c r="I63" t="s">
        <v>508</v>
      </c>
      <c r="K63" t="s">
        <v>509</v>
      </c>
      <c r="L63" t="s">
        <v>419</v>
      </c>
      <c r="M63" t="s">
        <v>418</v>
      </c>
      <c r="N63" t="s">
        <v>2824</v>
      </c>
    </row>
    <row r="64" spans="1:14">
      <c r="A64">
        <v>6</v>
      </c>
      <c r="B64" s="407">
        <v>45752</v>
      </c>
      <c r="C64" t="s">
        <v>110</v>
      </c>
      <c r="D64" t="s">
        <v>272</v>
      </c>
      <c r="E64" t="s">
        <v>2829</v>
      </c>
      <c r="F64" s="430">
        <v>0.62430555555555556</v>
      </c>
      <c r="G64" s="430">
        <v>0.625</v>
      </c>
      <c r="H64" t="s">
        <v>52</v>
      </c>
      <c r="I64" t="s">
        <v>510</v>
      </c>
      <c r="L64" t="s">
        <v>419</v>
      </c>
      <c r="M64" t="s">
        <v>418</v>
      </c>
      <c r="N64" t="s">
        <v>2824</v>
      </c>
    </row>
    <row r="65" spans="1:14">
      <c r="A65">
        <v>7</v>
      </c>
      <c r="B65" s="407">
        <v>45759</v>
      </c>
      <c r="C65" t="s">
        <v>25</v>
      </c>
      <c r="D65" t="s">
        <v>174</v>
      </c>
      <c r="E65" t="s">
        <v>174</v>
      </c>
      <c r="F65" s="430">
        <v>0.27777777777777779</v>
      </c>
      <c r="G65" s="430">
        <v>0.3</v>
      </c>
      <c r="H65" t="s">
        <v>149</v>
      </c>
      <c r="I65" t="s">
        <v>512</v>
      </c>
      <c r="J65" t="s">
        <v>513</v>
      </c>
      <c r="L65" t="s">
        <v>419</v>
      </c>
      <c r="M65" t="s">
        <v>362</v>
      </c>
      <c r="N65" t="s">
        <v>2824</v>
      </c>
    </row>
    <row r="66" spans="1:14">
      <c r="A66">
        <v>7</v>
      </c>
      <c r="B66" s="407">
        <v>45759</v>
      </c>
      <c r="C66" t="s">
        <v>36</v>
      </c>
      <c r="D66" t="s">
        <v>174</v>
      </c>
      <c r="E66" t="s">
        <v>174</v>
      </c>
      <c r="F66" s="430">
        <v>0.3034722222222222</v>
      </c>
      <c r="G66" s="430">
        <v>0.30486111111111114</v>
      </c>
      <c r="H66" t="s">
        <v>42</v>
      </c>
      <c r="I66" t="s">
        <v>514</v>
      </c>
      <c r="L66" t="s">
        <v>419</v>
      </c>
      <c r="M66" t="s">
        <v>362</v>
      </c>
      <c r="N66" t="s">
        <v>2824</v>
      </c>
    </row>
    <row r="67" spans="1:14">
      <c r="A67">
        <v>7</v>
      </c>
      <c r="B67" s="407">
        <v>45759</v>
      </c>
      <c r="C67" t="s">
        <v>29</v>
      </c>
      <c r="D67" t="s">
        <v>174</v>
      </c>
      <c r="E67" t="s">
        <v>174</v>
      </c>
      <c r="F67" s="430">
        <v>0.30486111111111114</v>
      </c>
      <c r="G67" s="430">
        <v>0.30763888888888891</v>
      </c>
      <c r="H67" t="s">
        <v>68</v>
      </c>
      <c r="I67" t="s">
        <v>515</v>
      </c>
      <c r="L67" t="s">
        <v>419</v>
      </c>
      <c r="M67" t="s">
        <v>362</v>
      </c>
      <c r="N67" t="s">
        <v>2824</v>
      </c>
    </row>
    <row r="68" spans="1:14">
      <c r="A68">
        <v>7</v>
      </c>
      <c r="B68" s="407">
        <v>45759</v>
      </c>
      <c r="C68" t="s">
        <v>32</v>
      </c>
      <c r="D68" t="s">
        <v>174</v>
      </c>
      <c r="E68" t="s">
        <v>174</v>
      </c>
      <c r="F68" s="430">
        <v>0.30763888888888891</v>
      </c>
      <c r="G68" s="430">
        <v>0.30902777777777779</v>
      </c>
      <c r="H68" t="s">
        <v>42</v>
      </c>
      <c r="I68" t="s">
        <v>516</v>
      </c>
      <c r="L68" t="s">
        <v>419</v>
      </c>
      <c r="M68" t="s">
        <v>362</v>
      </c>
      <c r="N68" t="s">
        <v>2824</v>
      </c>
    </row>
    <row r="69" spans="1:14">
      <c r="A69">
        <v>7</v>
      </c>
      <c r="B69" s="407">
        <v>45759</v>
      </c>
      <c r="C69" t="s">
        <v>209</v>
      </c>
      <c r="D69" t="s">
        <v>272</v>
      </c>
      <c r="E69" t="s">
        <v>2829</v>
      </c>
      <c r="F69" s="430">
        <v>0.30902777777777779</v>
      </c>
      <c r="G69" s="430">
        <v>0.30972222222222223</v>
      </c>
      <c r="H69" t="s">
        <v>52</v>
      </c>
      <c r="I69" t="s">
        <v>517</v>
      </c>
      <c r="L69" t="s">
        <v>419</v>
      </c>
      <c r="M69" t="s">
        <v>362</v>
      </c>
      <c r="N69" t="s">
        <v>2824</v>
      </c>
    </row>
    <row r="70" spans="1:14">
      <c r="A70">
        <v>7</v>
      </c>
      <c r="B70" s="407">
        <v>45759</v>
      </c>
      <c r="C70" t="s">
        <v>41</v>
      </c>
      <c r="D70" t="s">
        <v>272</v>
      </c>
      <c r="E70" t="s">
        <v>2829</v>
      </c>
      <c r="F70" s="430">
        <v>0.30972222222222223</v>
      </c>
      <c r="G70" s="430">
        <v>0.31041666666666667</v>
      </c>
      <c r="H70" t="s">
        <v>52</v>
      </c>
      <c r="I70" t="s">
        <v>518</v>
      </c>
      <c r="L70" t="s">
        <v>419</v>
      </c>
      <c r="M70" t="s">
        <v>362</v>
      </c>
      <c r="N70" t="s">
        <v>2824</v>
      </c>
    </row>
    <row r="71" spans="1:14">
      <c r="A71">
        <v>7</v>
      </c>
      <c r="B71" s="407">
        <v>45759</v>
      </c>
      <c r="C71" t="s">
        <v>519</v>
      </c>
      <c r="D71" t="s">
        <v>442</v>
      </c>
      <c r="E71" t="s">
        <v>2828</v>
      </c>
      <c r="F71" s="430">
        <v>0.31041666666666667</v>
      </c>
      <c r="G71" s="430">
        <v>0.3125</v>
      </c>
      <c r="H71" t="s">
        <v>33</v>
      </c>
      <c r="I71" t="s">
        <v>520</v>
      </c>
      <c r="L71" t="s">
        <v>419</v>
      </c>
      <c r="M71" t="s">
        <v>362</v>
      </c>
      <c r="N71" t="s">
        <v>2824</v>
      </c>
    </row>
    <row r="72" spans="1:14">
      <c r="A72">
        <v>7</v>
      </c>
      <c r="B72" s="407">
        <v>45759</v>
      </c>
      <c r="C72" t="s">
        <v>226</v>
      </c>
      <c r="D72" t="s">
        <v>272</v>
      </c>
      <c r="E72" t="s">
        <v>2829</v>
      </c>
      <c r="F72" s="430">
        <v>0.3125</v>
      </c>
      <c r="G72" s="430">
        <v>0.31319444444444444</v>
      </c>
      <c r="H72" t="s">
        <v>52</v>
      </c>
      <c r="I72" t="s">
        <v>521</v>
      </c>
      <c r="L72" t="s">
        <v>419</v>
      </c>
      <c r="M72" t="s">
        <v>362</v>
      </c>
      <c r="N72" t="s">
        <v>2824</v>
      </c>
    </row>
    <row r="73" spans="1:14">
      <c r="A73">
        <v>7</v>
      </c>
      <c r="B73" s="407">
        <v>45759</v>
      </c>
      <c r="C73" t="s">
        <v>471</v>
      </c>
      <c r="D73" t="s">
        <v>272</v>
      </c>
      <c r="E73" t="s">
        <v>2829</v>
      </c>
      <c r="F73" s="430">
        <v>0.31319444444444444</v>
      </c>
      <c r="G73" s="430">
        <v>0.31458333333333333</v>
      </c>
      <c r="H73" t="s">
        <v>42</v>
      </c>
      <c r="I73" t="s">
        <v>522</v>
      </c>
      <c r="L73" t="s">
        <v>419</v>
      </c>
      <c r="M73" t="s">
        <v>362</v>
      </c>
      <c r="N73" t="s">
        <v>2824</v>
      </c>
    </row>
    <row r="74" spans="1:14">
      <c r="A74">
        <v>7</v>
      </c>
      <c r="B74" s="407">
        <v>45759</v>
      </c>
      <c r="C74" t="s">
        <v>183</v>
      </c>
      <c r="D74" t="s">
        <v>248</v>
      </c>
      <c r="E74" t="s">
        <v>174</v>
      </c>
      <c r="F74" s="430">
        <v>0.31458333333333333</v>
      </c>
      <c r="G74" s="430">
        <v>0.32361111111111113</v>
      </c>
      <c r="H74" t="s">
        <v>219</v>
      </c>
      <c r="I74" t="s">
        <v>523</v>
      </c>
      <c r="L74" t="s">
        <v>419</v>
      </c>
      <c r="M74" t="s">
        <v>362</v>
      </c>
      <c r="N74" t="s">
        <v>2824</v>
      </c>
    </row>
    <row r="75" spans="1:14">
      <c r="A75">
        <v>7</v>
      </c>
      <c r="B75" s="407">
        <v>45759</v>
      </c>
      <c r="C75" t="s">
        <v>41</v>
      </c>
      <c r="D75" t="s">
        <v>248</v>
      </c>
      <c r="E75" t="s">
        <v>174</v>
      </c>
      <c r="F75" s="430">
        <v>0.32361111111111113</v>
      </c>
      <c r="G75" s="430">
        <v>0.32569444444444445</v>
      </c>
      <c r="H75" t="s">
        <v>33</v>
      </c>
      <c r="I75" t="s">
        <v>524</v>
      </c>
      <c r="L75" t="s">
        <v>419</v>
      </c>
      <c r="M75" t="s">
        <v>362</v>
      </c>
      <c r="N75" t="s">
        <v>2824</v>
      </c>
    </row>
    <row r="76" spans="1:14">
      <c r="A76">
        <v>7</v>
      </c>
      <c r="B76" s="407">
        <v>45759</v>
      </c>
      <c r="C76" t="s">
        <v>83</v>
      </c>
      <c r="D76" t="s">
        <v>248</v>
      </c>
      <c r="E76" t="s">
        <v>174</v>
      </c>
      <c r="F76" s="430">
        <v>0.32569444444444445</v>
      </c>
      <c r="G76" s="430">
        <v>0.32847222222222222</v>
      </c>
      <c r="H76" t="s">
        <v>68</v>
      </c>
      <c r="I76" t="s">
        <v>525</v>
      </c>
      <c r="L76" t="s">
        <v>419</v>
      </c>
      <c r="M76" t="s">
        <v>362</v>
      </c>
      <c r="N76" t="s">
        <v>2824</v>
      </c>
    </row>
    <row r="77" spans="1:14">
      <c r="A77">
        <v>7</v>
      </c>
      <c r="B77" s="407">
        <v>45759</v>
      </c>
      <c r="C77" t="s">
        <v>71</v>
      </c>
      <c r="D77" t="s">
        <v>255</v>
      </c>
      <c r="E77" t="s">
        <v>174</v>
      </c>
      <c r="F77" s="430">
        <v>0.32847222222222222</v>
      </c>
      <c r="G77" s="430">
        <v>0.33055555555555555</v>
      </c>
      <c r="H77" t="s">
        <v>33</v>
      </c>
      <c r="I77" t="s">
        <v>526</v>
      </c>
      <c r="L77" t="s">
        <v>419</v>
      </c>
      <c r="M77" t="s">
        <v>362</v>
      </c>
      <c r="N77" t="s">
        <v>2824</v>
      </c>
    </row>
    <row r="78" spans="1:14">
      <c r="A78">
        <v>7</v>
      </c>
      <c r="B78" s="407">
        <v>45759</v>
      </c>
      <c r="C78" t="s">
        <v>183</v>
      </c>
      <c r="D78" t="s">
        <v>248</v>
      </c>
      <c r="E78" t="s">
        <v>174</v>
      </c>
      <c r="F78" s="430">
        <v>0.33055555555555555</v>
      </c>
      <c r="G78" s="430">
        <v>0.3347222222222222</v>
      </c>
      <c r="H78" t="s">
        <v>121</v>
      </c>
      <c r="I78" t="s">
        <v>527</v>
      </c>
      <c r="L78" t="s">
        <v>419</v>
      </c>
      <c r="M78" t="s">
        <v>362</v>
      </c>
      <c r="N78" t="s">
        <v>2824</v>
      </c>
    </row>
    <row r="79" spans="1:14">
      <c r="A79">
        <v>7</v>
      </c>
      <c r="B79" s="407">
        <v>45759</v>
      </c>
      <c r="C79" t="s">
        <v>36</v>
      </c>
      <c r="D79" t="s">
        <v>174</v>
      </c>
      <c r="E79" t="s">
        <v>174</v>
      </c>
      <c r="F79" s="430">
        <v>0.3347222222222222</v>
      </c>
      <c r="G79" s="430">
        <v>0.33541666666666664</v>
      </c>
      <c r="H79" t="s">
        <v>52</v>
      </c>
      <c r="I79" t="s">
        <v>528</v>
      </c>
      <c r="L79" t="s">
        <v>419</v>
      </c>
      <c r="M79" t="s">
        <v>362</v>
      </c>
      <c r="N79" t="s">
        <v>2824</v>
      </c>
    </row>
    <row r="80" spans="1:14">
      <c r="A80">
        <v>7</v>
      </c>
      <c r="B80" s="407">
        <v>45759</v>
      </c>
      <c r="C80" t="s">
        <v>32</v>
      </c>
      <c r="D80" t="s">
        <v>174</v>
      </c>
      <c r="E80" t="s">
        <v>174</v>
      </c>
      <c r="F80" s="430">
        <v>0.33541666666666664</v>
      </c>
      <c r="G80" s="430">
        <v>0.33680555555555558</v>
      </c>
      <c r="H80" t="s">
        <v>42</v>
      </c>
      <c r="I80" t="s">
        <v>529</v>
      </c>
      <c r="L80" t="s">
        <v>419</v>
      </c>
      <c r="M80" t="s">
        <v>362</v>
      </c>
      <c r="N80" t="s">
        <v>2824</v>
      </c>
    </row>
    <row r="81" spans="1:14">
      <c r="A81">
        <v>7</v>
      </c>
      <c r="B81" s="407">
        <v>45759</v>
      </c>
      <c r="C81" t="s">
        <v>254</v>
      </c>
      <c r="D81" t="s">
        <v>272</v>
      </c>
      <c r="E81" t="s">
        <v>2829</v>
      </c>
      <c r="F81" s="430">
        <v>0.33680555555555558</v>
      </c>
      <c r="G81" s="430">
        <v>0.33888888888888891</v>
      </c>
      <c r="H81" t="s">
        <v>33</v>
      </c>
      <c r="I81" t="s">
        <v>530</v>
      </c>
      <c r="L81" t="s">
        <v>419</v>
      </c>
      <c r="M81" t="s">
        <v>362</v>
      </c>
      <c r="N81" t="s">
        <v>2824</v>
      </c>
    </row>
    <row r="82" spans="1:14">
      <c r="A82">
        <v>7</v>
      </c>
      <c r="B82" s="407">
        <v>45759</v>
      </c>
      <c r="C82" t="s">
        <v>29</v>
      </c>
      <c r="D82" t="s">
        <v>272</v>
      </c>
      <c r="E82" t="s">
        <v>2829</v>
      </c>
      <c r="F82" s="430">
        <v>0.33819444444444446</v>
      </c>
      <c r="G82" s="430">
        <v>0.34375</v>
      </c>
      <c r="H82" t="s">
        <v>30</v>
      </c>
      <c r="I82" t="s">
        <v>531</v>
      </c>
      <c r="L82" t="s">
        <v>419</v>
      </c>
      <c r="M82" t="s">
        <v>362</v>
      </c>
      <c r="N82" t="s">
        <v>2824</v>
      </c>
    </row>
    <row r="83" spans="1:14">
      <c r="A83">
        <v>7</v>
      </c>
      <c r="B83" s="407">
        <v>45759</v>
      </c>
      <c r="C83" t="s">
        <v>32</v>
      </c>
      <c r="D83" t="s">
        <v>272</v>
      </c>
      <c r="E83" t="s">
        <v>2829</v>
      </c>
      <c r="F83" s="430">
        <v>0.34375</v>
      </c>
      <c r="G83" s="430">
        <v>0.34444444444444444</v>
      </c>
      <c r="H83" t="s">
        <v>52</v>
      </c>
      <c r="I83" t="s">
        <v>532</v>
      </c>
      <c r="L83" t="s">
        <v>419</v>
      </c>
      <c r="M83" t="s">
        <v>362</v>
      </c>
      <c r="N83" t="s">
        <v>2824</v>
      </c>
    </row>
    <row r="84" spans="1:14">
      <c r="A84">
        <v>7</v>
      </c>
      <c r="B84" s="407">
        <v>45759</v>
      </c>
      <c r="C84" t="s">
        <v>41</v>
      </c>
      <c r="D84" t="s">
        <v>272</v>
      </c>
      <c r="E84" t="s">
        <v>2829</v>
      </c>
      <c r="F84" s="430">
        <v>0.34513888888888888</v>
      </c>
      <c r="G84" s="430">
        <v>0.34791666666666665</v>
      </c>
      <c r="H84" t="s">
        <v>68</v>
      </c>
      <c r="I84" t="s">
        <v>533</v>
      </c>
      <c r="L84" t="s">
        <v>419</v>
      </c>
      <c r="M84" t="s">
        <v>362</v>
      </c>
      <c r="N84" t="s">
        <v>2824</v>
      </c>
    </row>
    <row r="85" spans="1:14">
      <c r="A85">
        <v>7</v>
      </c>
      <c r="B85" s="407">
        <v>45759</v>
      </c>
      <c r="C85" t="s">
        <v>83</v>
      </c>
      <c r="D85" t="s">
        <v>272</v>
      </c>
      <c r="E85" t="s">
        <v>2829</v>
      </c>
      <c r="F85" s="430">
        <v>0.34791666666666665</v>
      </c>
      <c r="G85" s="430">
        <v>0.34930555555555554</v>
      </c>
      <c r="H85" t="s">
        <v>42</v>
      </c>
      <c r="I85" t="s">
        <v>534</v>
      </c>
      <c r="L85" t="s">
        <v>419</v>
      </c>
      <c r="M85" t="s">
        <v>362</v>
      </c>
      <c r="N85" t="s">
        <v>2824</v>
      </c>
    </row>
    <row r="86" spans="1:14">
      <c r="A86">
        <v>7</v>
      </c>
      <c r="B86" s="407">
        <v>45759</v>
      </c>
      <c r="C86" t="s">
        <v>36</v>
      </c>
      <c r="D86" t="s">
        <v>174</v>
      </c>
      <c r="E86" t="s">
        <v>174</v>
      </c>
      <c r="F86" s="430">
        <v>0.35</v>
      </c>
      <c r="G86" s="430">
        <v>0.35</v>
      </c>
      <c r="H86" t="s">
        <v>38</v>
      </c>
      <c r="I86" t="s">
        <v>535</v>
      </c>
      <c r="L86" t="s">
        <v>419</v>
      </c>
      <c r="M86" t="s">
        <v>362</v>
      </c>
      <c r="N86" t="s">
        <v>2824</v>
      </c>
    </row>
    <row r="87" spans="1:14">
      <c r="A87">
        <v>7</v>
      </c>
      <c r="B87" s="407">
        <v>45759</v>
      </c>
      <c r="C87" t="s">
        <v>110</v>
      </c>
      <c r="D87" t="s">
        <v>272</v>
      </c>
      <c r="E87" t="s">
        <v>2829</v>
      </c>
      <c r="F87" s="430">
        <v>0.35</v>
      </c>
      <c r="G87" s="430">
        <v>0.35069444444444442</v>
      </c>
      <c r="H87" t="s">
        <v>52</v>
      </c>
      <c r="I87" t="s">
        <v>536</v>
      </c>
      <c r="L87" t="s">
        <v>419</v>
      </c>
      <c r="M87" t="s">
        <v>362</v>
      </c>
      <c r="N87" t="s">
        <v>2824</v>
      </c>
    </row>
    <row r="88" spans="1:14">
      <c r="A88">
        <v>7</v>
      </c>
      <c r="B88" s="407">
        <v>45759</v>
      </c>
      <c r="C88" t="s">
        <v>83</v>
      </c>
      <c r="D88" t="s">
        <v>272</v>
      </c>
      <c r="E88" t="s">
        <v>2829</v>
      </c>
      <c r="F88" s="430">
        <v>0.35069444444444442</v>
      </c>
      <c r="G88" s="430">
        <v>0.35138888888888886</v>
      </c>
      <c r="H88" t="s">
        <v>52</v>
      </c>
      <c r="I88" t="s">
        <v>537</v>
      </c>
      <c r="L88" t="s">
        <v>419</v>
      </c>
      <c r="M88" t="s">
        <v>362</v>
      </c>
      <c r="N88" t="s">
        <v>2824</v>
      </c>
    </row>
    <row r="89" spans="1:14">
      <c r="A89">
        <v>7</v>
      </c>
      <c r="B89" s="407">
        <v>45759</v>
      </c>
      <c r="C89" t="s">
        <v>105</v>
      </c>
      <c r="D89" t="s">
        <v>174</v>
      </c>
      <c r="E89" t="s">
        <v>174</v>
      </c>
      <c r="F89" s="430">
        <v>0.35138888888888886</v>
      </c>
      <c r="G89" s="430">
        <v>0.35347222222222224</v>
      </c>
      <c r="H89" t="s">
        <v>33</v>
      </c>
      <c r="I89" t="s">
        <v>538</v>
      </c>
      <c r="L89" t="s">
        <v>419</v>
      </c>
      <c r="M89" t="s">
        <v>362</v>
      </c>
      <c r="N89" t="s">
        <v>2824</v>
      </c>
    </row>
    <row r="90" spans="1:14">
      <c r="A90">
        <v>7</v>
      </c>
      <c r="B90" s="407">
        <v>45759</v>
      </c>
      <c r="C90" t="s">
        <v>71</v>
      </c>
      <c r="D90" t="s">
        <v>37</v>
      </c>
      <c r="E90" t="s">
        <v>2828</v>
      </c>
      <c r="F90" s="430">
        <v>0.35347222222222224</v>
      </c>
      <c r="G90" s="430">
        <v>0.35833333333333334</v>
      </c>
      <c r="H90" t="s">
        <v>126</v>
      </c>
      <c r="I90" t="s">
        <v>539</v>
      </c>
      <c r="L90" t="s">
        <v>419</v>
      </c>
      <c r="M90" t="s">
        <v>362</v>
      </c>
      <c r="N90" t="s">
        <v>2824</v>
      </c>
    </row>
    <row r="91" spans="1:14">
      <c r="A91">
        <v>7</v>
      </c>
      <c r="B91" s="407">
        <v>45759</v>
      </c>
      <c r="C91" t="s">
        <v>156</v>
      </c>
      <c r="D91" t="s">
        <v>37</v>
      </c>
      <c r="E91" t="s">
        <v>2828</v>
      </c>
      <c r="F91" s="430">
        <v>0.35833333333333334</v>
      </c>
      <c r="G91" s="430">
        <v>0.35902777777777778</v>
      </c>
      <c r="H91" t="s">
        <v>52</v>
      </c>
      <c r="I91" t="s">
        <v>540</v>
      </c>
      <c r="L91" t="s">
        <v>419</v>
      </c>
      <c r="M91" t="s">
        <v>362</v>
      </c>
      <c r="N91" t="s">
        <v>2824</v>
      </c>
    </row>
    <row r="92" spans="1:14">
      <c r="A92">
        <v>7</v>
      </c>
      <c r="B92" s="407">
        <v>45759</v>
      </c>
      <c r="C92" t="s">
        <v>71</v>
      </c>
      <c r="D92" t="s">
        <v>272</v>
      </c>
      <c r="E92" t="s">
        <v>2829</v>
      </c>
      <c r="F92" s="430">
        <v>0.35972222222222222</v>
      </c>
      <c r="G92" s="430">
        <v>0.36805555555555558</v>
      </c>
      <c r="H92" t="s">
        <v>235</v>
      </c>
      <c r="I92" t="s">
        <v>541</v>
      </c>
      <c r="L92" t="s">
        <v>419</v>
      </c>
      <c r="M92" t="s">
        <v>362</v>
      </c>
      <c r="N92" t="s">
        <v>2824</v>
      </c>
    </row>
    <row r="93" spans="1:14">
      <c r="A93">
        <v>7</v>
      </c>
      <c r="B93" s="407">
        <v>45759</v>
      </c>
      <c r="C93" t="s">
        <v>110</v>
      </c>
      <c r="D93" t="s">
        <v>37</v>
      </c>
      <c r="E93" t="s">
        <v>2829</v>
      </c>
      <c r="F93" s="430">
        <v>0.36875000000000002</v>
      </c>
      <c r="G93" s="430">
        <v>0.36875000000000002</v>
      </c>
      <c r="H93" t="s">
        <v>38</v>
      </c>
      <c r="I93" t="s">
        <v>542</v>
      </c>
      <c r="L93" t="s">
        <v>419</v>
      </c>
      <c r="M93" t="s">
        <v>362</v>
      </c>
      <c r="N93" t="s">
        <v>2824</v>
      </c>
    </row>
    <row r="94" spans="1:14">
      <c r="A94">
        <v>7</v>
      </c>
      <c r="B94" s="407">
        <v>45759</v>
      </c>
      <c r="C94" t="s">
        <v>254</v>
      </c>
      <c r="D94" t="s">
        <v>272</v>
      </c>
      <c r="E94" t="s">
        <v>2829</v>
      </c>
      <c r="F94" s="430">
        <v>0.36944444444444446</v>
      </c>
      <c r="G94" s="430">
        <v>0.37916666666666665</v>
      </c>
      <c r="H94" t="s">
        <v>279</v>
      </c>
      <c r="I94" t="s">
        <v>543</v>
      </c>
      <c r="L94" t="s">
        <v>419</v>
      </c>
      <c r="M94" t="s">
        <v>362</v>
      </c>
      <c r="N94" t="s">
        <v>2824</v>
      </c>
    </row>
    <row r="95" spans="1:14">
      <c r="A95">
        <v>7</v>
      </c>
      <c r="B95" s="407">
        <v>45759</v>
      </c>
      <c r="C95" t="s">
        <v>71</v>
      </c>
      <c r="D95" t="s">
        <v>37</v>
      </c>
      <c r="E95" t="s">
        <v>2829</v>
      </c>
      <c r="F95" s="430">
        <v>0.36944444444444446</v>
      </c>
      <c r="G95" s="430">
        <v>0.37777777777777777</v>
      </c>
      <c r="H95" t="s">
        <v>235</v>
      </c>
      <c r="I95" t="s">
        <v>544</v>
      </c>
      <c r="L95" t="s">
        <v>419</v>
      </c>
      <c r="M95" t="s">
        <v>362</v>
      </c>
      <c r="N95" t="s">
        <v>2824</v>
      </c>
    </row>
    <row r="96" spans="1:14">
      <c r="A96">
        <v>7</v>
      </c>
      <c r="B96" s="407">
        <v>45759</v>
      </c>
      <c r="C96" t="s">
        <v>41</v>
      </c>
      <c r="D96" t="s">
        <v>37</v>
      </c>
      <c r="E96" t="s">
        <v>2829</v>
      </c>
      <c r="F96" s="430">
        <v>0.37847222222222221</v>
      </c>
      <c r="G96" s="430">
        <v>0.37847222222222221</v>
      </c>
      <c r="H96" t="s">
        <v>38</v>
      </c>
      <c r="I96" t="s">
        <v>545</v>
      </c>
      <c r="L96" t="s">
        <v>419</v>
      </c>
      <c r="M96" t="s">
        <v>362</v>
      </c>
      <c r="N96" t="s">
        <v>2824</v>
      </c>
    </row>
    <row r="97" spans="1:14">
      <c r="A97">
        <v>7</v>
      </c>
      <c r="B97" s="407">
        <v>45759</v>
      </c>
      <c r="C97" t="s">
        <v>83</v>
      </c>
      <c r="D97" t="s">
        <v>37</v>
      </c>
      <c r="E97" t="s">
        <v>2829</v>
      </c>
      <c r="F97" s="430">
        <v>0.37847222222222221</v>
      </c>
      <c r="G97" s="430">
        <v>0.37916666666666665</v>
      </c>
      <c r="H97" t="s">
        <v>52</v>
      </c>
      <c r="I97" t="s">
        <v>546</v>
      </c>
      <c r="L97" t="s">
        <v>419</v>
      </c>
      <c r="M97" t="s">
        <v>362</v>
      </c>
      <c r="N97" t="s">
        <v>2824</v>
      </c>
    </row>
    <row r="98" spans="1:14">
      <c r="A98">
        <v>7</v>
      </c>
      <c r="B98" s="407">
        <v>45759</v>
      </c>
      <c r="C98" t="s">
        <v>316</v>
      </c>
      <c r="D98" t="s">
        <v>37</v>
      </c>
      <c r="E98" t="s">
        <v>2829</v>
      </c>
      <c r="F98" s="430">
        <v>0.37916666666666665</v>
      </c>
      <c r="G98" s="430">
        <v>0.37916666666666665</v>
      </c>
      <c r="H98" t="s">
        <v>38</v>
      </c>
      <c r="I98" t="s">
        <v>547</v>
      </c>
      <c r="L98" t="s">
        <v>419</v>
      </c>
      <c r="M98" t="s">
        <v>362</v>
      </c>
      <c r="N98" t="s">
        <v>2824</v>
      </c>
    </row>
    <row r="99" spans="1:14">
      <c r="A99">
        <v>7</v>
      </c>
      <c r="B99" s="407">
        <v>45759</v>
      </c>
      <c r="C99" t="s">
        <v>71</v>
      </c>
      <c r="D99" t="s">
        <v>37</v>
      </c>
      <c r="E99" t="s">
        <v>2829</v>
      </c>
      <c r="F99" s="430">
        <v>0.37916666666666665</v>
      </c>
      <c r="G99" s="430">
        <v>0.38750000000000001</v>
      </c>
      <c r="H99" t="s">
        <v>235</v>
      </c>
      <c r="I99" t="s">
        <v>548</v>
      </c>
      <c r="L99" t="s">
        <v>419</v>
      </c>
      <c r="M99" t="s">
        <v>362</v>
      </c>
      <c r="N99" t="s">
        <v>2824</v>
      </c>
    </row>
    <row r="100" spans="1:14">
      <c r="A100">
        <v>7</v>
      </c>
      <c r="B100" s="407">
        <v>45759</v>
      </c>
      <c r="C100" t="s">
        <v>156</v>
      </c>
      <c r="D100" t="s">
        <v>37</v>
      </c>
      <c r="E100" t="s">
        <v>2829</v>
      </c>
      <c r="F100" s="430">
        <v>0.38819444444444445</v>
      </c>
      <c r="G100" s="430">
        <v>0.3888888888888889</v>
      </c>
      <c r="H100" t="s">
        <v>52</v>
      </c>
      <c r="I100" t="s">
        <v>549</v>
      </c>
      <c r="L100" t="s">
        <v>419</v>
      </c>
      <c r="M100" t="s">
        <v>362</v>
      </c>
      <c r="N100" t="s">
        <v>2824</v>
      </c>
    </row>
    <row r="101" spans="1:14">
      <c r="A101">
        <v>7</v>
      </c>
      <c r="B101" s="407">
        <v>45759</v>
      </c>
      <c r="C101" t="s">
        <v>316</v>
      </c>
      <c r="D101" t="s">
        <v>37</v>
      </c>
      <c r="E101" t="s">
        <v>2828</v>
      </c>
      <c r="F101" s="430">
        <v>0.3888888888888889</v>
      </c>
      <c r="G101" s="430">
        <v>0.3888888888888889</v>
      </c>
      <c r="H101" t="s">
        <v>38</v>
      </c>
      <c r="I101" t="s">
        <v>550</v>
      </c>
      <c r="L101" t="s">
        <v>419</v>
      </c>
      <c r="M101" t="s">
        <v>362</v>
      </c>
      <c r="N101" t="s">
        <v>2824</v>
      </c>
    </row>
    <row r="102" spans="1:14">
      <c r="A102">
        <v>7</v>
      </c>
      <c r="B102" s="407">
        <v>45759</v>
      </c>
      <c r="C102" t="s">
        <v>71</v>
      </c>
      <c r="D102" t="s">
        <v>174</v>
      </c>
      <c r="E102" t="s">
        <v>174</v>
      </c>
      <c r="F102" s="430">
        <v>0.37986111111111109</v>
      </c>
      <c r="G102" s="430">
        <v>0.38680555555555557</v>
      </c>
      <c r="H102" t="s">
        <v>261</v>
      </c>
      <c r="I102" t="s">
        <v>551</v>
      </c>
      <c r="L102" t="s">
        <v>419</v>
      </c>
      <c r="M102" t="s">
        <v>362</v>
      </c>
      <c r="N102" t="s">
        <v>2824</v>
      </c>
    </row>
    <row r="103" spans="1:14">
      <c r="A103">
        <v>7</v>
      </c>
      <c r="B103" s="407">
        <v>45759</v>
      </c>
      <c r="C103" t="s">
        <v>95</v>
      </c>
      <c r="D103" t="s">
        <v>174</v>
      </c>
      <c r="E103" t="s">
        <v>174</v>
      </c>
      <c r="F103" s="430">
        <v>0.3888888888888889</v>
      </c>
      <c r="G103" s="430">
        <v>0.39027777777777778</v>
      </c>
      <c r="H103" t="s">
        <v>42</v>
      </c>
      <c r="I103" t="s">
        <v>552</v>
      </c>
      <c r="L103" t="s">
        <v>419</v>
      </c>
      <c r="M103" t="s">
        <v>362</v>
      </c>
      <c r="N103" t="s">
        <v>2824</v>
      </c>
    </row>
    <row r="104" spans="1:14">
      <c r="A104">
        <v>7</v>
      </c>
      <c r="B104" s="407">
        <v>45759</v>
      </c>
      <c r="C104" t="s">
        <v>36</v>
      </c>
      <c r="D104" t="s">
        <v>174</v>
      </c>
      <c r="E104" t="s">
        <v>174</v>
      </c>
      <c r="F104" s="430">
        <v>0.38958333333333334</v>
      </c>
      <c r="G104" s="430">
        <v>0.39027777777777778</v>
      </c>
      <c r="H104" t="s">
        <v>52</v>
      </c>
      <c r="I104" t="s">
        <v>553</v>
      </c>
      <c r="L104" t="s">
        <v>419</v>
      </c>
      <c r="M104" t="s">
        <v>362</v>
      </c>
      <c r="N104" t="s">
        <v>2824</v>
      </c>
    </row>
    <row r="105" spans="1:14">
      <c r="A105">
        <v>7</v>
      </c>
      <c r="B105" s="407">
        <v>45759</v>
      </c>
      <c r="C105" t="s">
        <v>71</v>
      </c>
      <c r="D105" t="s">
        <v>37</v>
      </c>
      <c r="E105" t="s">
        <v>174</v>
      </c>
      <c r="F105" s="430">
        <v>0.39097222222222222</v>
      </c>
      <c r="G105" s="430">
        <v>0.39583333333333331</v>
      </c>
      <c r="H105" t="s">
        <v>126</v>
      </c>
      <c r="I105" t="s">
        <v>554</v>
      </c>
      <c r="L105" t="s">
        <v>419</v>
      </c>
      <c r="M105" t="s">
        <v>362</v>
      </c>
      <c r="N105" t="s">
        <v>2824</v>
      </c>
    </row>
    <row r="106" spans="1:14">
      <c r="A106">
        <v>7</v>
      </c>
      <c r="B106" s="407">
        <v>45759</v>
      </c>
      <c r="C106" t="s">
        <v>519</v>
      </c>
      <c r="D106" t="s">
        <v>37</v>
      </c>
      <c r="E106" t="s">
        <v>2829</v>
      </c>
      <c r="F106" s="430">
        <v>0.39097222222222222</v>
      </c>
      <c r="G106" s="430">
        <v>0.39097222222222222</v>
      </c>
      <c r="H106" t="s">
        <v>38</v>
      </c>
      <c r="I106" t="s">
        <v>555</v>
      </c>
      <c r="L106" t="s">
        <v>419</v>
      </c>
      <c r="M106" t="s">
        <v>362</v>
      </c>
      <c r="N106" t="s">
        <v>2824</v>
      </c>
    </row>
    <row r="107" spans="1:14">
      <c r="A107">
        <v>7</v>
      </c>
      <c r="B107" s="407">
        <v>45759</v>
      </c>
      <c r="C107" t="s">
        <v>226</v>
      </c>
      <c r="D107" t="s">
        <v>174</v>
      </c>
      <c r="E107" t="s">
        <v>174</v>
      </c>
      <c r="F107" s="430">
        <v>0.39652777777777776</v>
      </c>
      <c r="G107" s="430">
        <v>0.3972222222222222</v>
      </c>
      <c r="H107" t="s">
        <v>52</v>
      </c>
      <c r="I107" t="s">
        <v>556</v>
      </c>
      <c r="L107" t="s">
        <v>419</v>
      </c>
      <c r="M107" t="s">
        <v>362</v>
      </c>
      <c r="N107" t="s">
        <v>2824</v>
      </c>
    </row>
    <row r="108" spans="1:14">
      <c r="A108">
        <v>7</v>
      </c>
      <c r="B108" s="407">
        <v>45759</v>
      </c>
      <c r="C108" t="s">
        <v>71</v>
      </c>
      <c r="D108" t="s">
        <v>272</v>
      </c>
      <c r="E108" t="s">
        <v>2829</v>
      </c>
      <c r="F108" s="430">
        <v>0.3972222222222222</v>
      </c>
      <c r="G108" s="430">
        <v>0.39791666666666664</v>
      </c>
      <c r="H108" t="s">
        <v>52</v>
      </c>
      <c r="I108" t="s">
        <v>557</v>
      </c>
      <c r="L108" t="s">
        <v>419</v>
      </c>
      <c r="M108" t="s">
        <v>362</v>
      </c>
      <c r="N108" t="s">
        <v>2824</v>
      </c>
    </row>
    <row r="109" spans="1:14">
      <c r="A109">
        <v>7</v>
      </c>
      <c r="B109" s="407">
        <v>45759</v>
      </c>
      <c r="C109" t="s">
        <v>32</v>
      </c>
      <c r="D109" t="s">
        <v>174</v>
      </c>
      <c r="E109" t="s">
        <v>174</v>
      </c>
      <c r="F109" s="430">
        <v>0.39861111111111114</v>
      </c>
      <c r="G109" s="430">
        <v>0.39930555555555558</v>
      </c>
      <c r="H109" t="s">
        <v>52</v>
      </c>
      <c r="I109" t="s">
        <v>558</v>
      </c>
      <c r="L109" t="s">
        <v>419</v>
      </c>
      <c r="M109" t="s">
        <v>362</v>
      </c>
      <c r="N109" t="s">
        <v>2824</v>
      </c>
    </row>
    <row r="110" spans="1:14">
      <c r="A110">
        <v>7</v>
      </c>
      <c r="B110" s="407">
        <v>45759</v>
      </c>
      <c r="C110" t="s">
        <v>36</v>
      </c>
      <c r="D110" t="s">
        <v>174</v>
      </c>
      <c r="E110" t="s">
        <v>174</v>
      </c>
      <c r="F110" s="430">
        <v>0.39930555555555558</v>
      </c>
      <c r="G110" s="430">
        <v>0.4</v>
      </c>
      <c r="H110" t="s">
        <v>52</v>
      </c>
      <c r="I110" t="s">
        <v>559</v>
      </c>
      <c r="L110" t="s">
        <v>419</v>
      </c>
      <c r="M110" t="s">
        <v>362</v>
      </c>
      <c r="N110" t="s">
        <v>2824</v>
      </c>
    </row>
    <row r="111" spans="1:14">
      <c r="A111">
        <v>7</v>
      </c>
      <c r="B111" s="407">
        <v>45759</v>
      </c>
      <c r="C111" t="s">
        <v>183</v>
      </c>
      <c r="D111" t="s">
        <v>248</v>
      </c>
      <c r="E111" t="s">
        <v>174</v>
      </c>
      <c r="F111" s="430">
        <v>0.4</v>
      </c>
      <c r="G111" s="430">
        <v>0.40694444444444444</v>
      </c>
      <c r="H111" t="s">
        <v>261</v>
      </c>
      <c r="I111" t="s">
        <v>560</v>
      </c>
      <c r="L111" t="s">
        <v>419</v>
      </c>
      <c r="M111" t="s">
        <v>362</v>
      </c>
      <c r="N111" t="s">
        <v>2824</v>
      </c>
    </row>
    <row r="112" spans="1:14">
      <c r="A112">
        <v>7</v>
      </c>
      <c r="B112" s="407">
        <v>45759</v>
      </c>
      <c r="C112" t="s">
        <v>183</v>
      </c>
      <c r="D112" t="s">
        <v>248</v>
      </c>
      <c r="E112" t="s">
        <v>174</v>
      </c>
      <c r="F112" s="430">
        <v>0.40763888888888888</v>
      </c>
      <c r="G112" s="430">
        <v>0.42569444444444443</v>
      </c>
      <c r="H112" t="s">
        <v>242</v>
      </c>
      <c r="I112" t="s">
        <v>561</v>
      </c>
      <c r="L112" t="s">
        <v>419</v>
      </c>
      <c r="M112" t="s">
        <v>362</v>
      </c>
      <c r="N112" t="s">
        <v>2824</v>
      </c>
    </row>
    <row r="113" spans="1:14">
      <c r="A113">
        <v>7</v>
      </c>
      <c r="B113" s="407">
        <v>45759</v>
      </c>
      <c r="C113" t="s">
        <v>128</v>
      </c>
      <c r="D113" t="s">
        <v>174</v>
      </c>
      <c r="E113" t="s">
        <v>174</v>
      </c>
      <c r="F113" s="430">
        <v>0.42708333333333331</v>
      </c>
      <c r="G113" s="430">
        <v>0.44097222222222221</v>
      </c>
      <c r="H113" t="s">
        <v>562</v>
      </c>
      <c r="I113" t="s">
        <v>324</v>
      </c>
      <c r="L113" t="s">
        <v>419</v>
      </c>
      <c r="M113" t="s">
        <v>362</v>
      </c>
      <c r="N113" t="s">
        <v>2824</v>
      </c>
    </row>
    <row r="114" spans="1:14">
      <c r="A114">
        <v>7</v>
      </c>
      <c r="B114" s="407">
        <v>45759</v>
      </c>
      <c r="C114" t="s">
        <v>254</v>
      </c>
      <c r="D114" t="s">
        <v>563</v>
      </c>
      <c r="E114" t="s">
        <v>174</v>
      </c>
      <c r="F114" s="430">
        <v>0.44097222222222221</v>
      </c>
      <c r="G114" s="430">
        <v>0.44236111111111109</v>
      </c>
      <c r="H114" t="s">
        <v>42</v>
      </c>
      <c r="I114" t="s">
        <v>564</v>
      </c>
      <c r="L114" t="s">
        <v>419</v>
      </c>
      <c r="M114" t="s">
        <v>362</v>
      </c>
      <c r="N114" t="s">
        <v>2824</v>
      </c>
    </row>
    <row r="115" spans="1:14">
      <c r="A115">
        <v>7</v>
      </c>
      <c r="B115" s="407">
        <v>45759</v>
      </c>
      <c r="C115" t="s">
        <v>386</v>
      </c>
      <c r="D115" t="s">
        <v>37</v>
      </c>
      <c r="E115" t="s">
        <v>2828</v>
      </c>
      <c r="F115" s="430">
        <v>0.44236111111111109</v>
      </c>
      <c r="G115" s="430">
        <v>0.50694444444444442</v>
      </c>
      <c r="H115" t="s">
        <v>565</v>
      </c>
      <c r="I115" t="s">
        <v>566</v>
      </c>
      <c r="L115" t="s">
        <v>419</v>
      </c>
      <c r="M115" t="s">
        <v>362</v>
      </c>
      <c r="N115" t="s">
        <v>2824</v>
      </c>
    </row>
    <row r="116" spans="1:14">
      <c r="A116">
        <v>7</v>
      </c>
      <c r="B116" s="407">
        <v>45759</v>
      </c>
      <c r="C116" t="s">
        <v>71</v>
      </c>
      <c r="D116" t="s">
        <v>174</v>
      </c>
      <c r="E116" t="s">
        <v>174</v>
      </c>
      <c r="F116" s="430">
        <v>0.50902777777777775</v>
      </c>
      <c r="G116" s="430">
        <v>0.55000000000000004</v>
      </c>
      <c r="H116" t="s">
        <v>567</v>
      </c>
      <c r="I116" t="s">
        <v>568</v>
      </c>
      <c r="L116" t="s">
        <v>419</v>
      </c>
      <c r="M116" t="s">
        <v>362</v>
      </c>
      <c r="N116" t="s">
        <v>2824</v>
      </c>
    </row>
    <row r="117" spans="1:14">
      <c r="A117">
        <v>7</v>
      </c>
      <c r="B117" s="407">
        <v>45759</v>
      </c>
      <c r="C117" t="s">
        <v>254</v>
      </c>
      <c r="D117" t="s">
        <v>563</v>
      </c>
      <c r="E117" t="s">
        <v>174</v>
      </c>
      <c r="F117" s="430">
        <v>0.55000000000000004</v>
      </c>
      <c r="G117" s="430">
        <v>0.55069444444444449</v>
      </c>
      <c r="H117" t="s">
        <v>52</v>
      </c>
      <c r="I117" t="s">
        <v>569</v>
      </c>
      <c r="L117" t="s">
        <v>419</v>
      </c>
      <c r="M117" t="s">
        <v>362</v>
      </c>
      <c r="N117" t="s">
        <v>2824</v>
      </c>
    </row>
    <row r="118" spans="1:14">
      <c r="A118">
        <v>7</v>
      </c>
      <c r="B118" s="407">
        <v>45759</v>
      </c>
      <c r="C118" t="s">
        <v>386</v>
      </c>
      <c r="D118" t="s">
        <v>570</v>
      </c>
      <c r="E118" t="s">
        <v>174</v>
      </c>
      <c r="F118" s="430">
        <v>0.55069444444444449</v>
      </c>
      <c r="G118" s="430">
        <v>0.55694444444444446</v>
      </c>
      <c r="H118" t="s">
        <v>201</v>
      </c>
      <c r="I118" t="s">
        <v>571</v>
      </c>
      <c r="L118" t="s">
        <v>419</v>
      </c>
      <c r="M118" t="s">
        <v>362</v>
      </c>
      <c r="N118" t="s">
        <v>2824</v>
      </c>
    </row>
    <row r="119" spans="1:14">
      <c r="A119">
        <v>7</v>
      </c>
      <c r="B119" s="407">
        <v>45759</v>
      </c>
      <c r="C119" t="s">
        <v>572</v>
      </c>
      <c r="D119" t="s">
        <v>37</v>
      </c>
      <c r="E119" t="s">
        <v>2828</v>
      </c>
      <c r="F119" s="430">
        <v>0.55694444444444446</v>
      </c>
      <c r="G119" s="430">
        <v>0.56041666666666667</v>
      </c>
      <c r="H119" t="s">
        <v>59</v>
      </c>
      <c r="I119" t="s">
        <v>573</v>
      </c>
      <c r="L119" t="s">
        <v>419</v>
      </c>
      <c r="M119" t="s">
        <v>362</v>
      </c>
      <c r="N119" t="s">
        <v>2824</v>
      </c>
    </row>
    <row r="120" spans="1:14">
      <c r="A120">
        <v>7</v>
      </c>
      <c r="B120" s="407">
        <v>45759</v>
      </c>
      <c r="C120" t="s">
        <v>156</v>
      </c>
      <c r="D120" t="s">
        <v>570</v>
      </c>
      <c r="E120" t="s">
        <v>174</v>
      </c>
      <c r="F120" s="430">
        <v>0.56180555555555556</v>
      </c>
      <c r="G120" s="430">
        <v>0.56388888888888888</v>
      </c>
      <c r="H120" t="s">
        <v>33</v>
      </c>
      <c r="I120" t="s">
        <v>574</v>
      </c>
      <c r="L120" t="s">
        <v>419</v>
      </c>
      <c r="M120" t="s">
        <v>362</v>
      </c>
      <c r="N120" t="s">
        <v>2824</v>
      </c>
    </row>
    <row r="121" spans="1:14">
      <c r="A121">
        <v>7</v>
      </c>
      <c r="B121" s="407">
        <v>45759</v>
      </c>
      <c r="C121" t="s">
        <v>519</v>
      </c>
      <c r="D121" t="s">
        <v>272</v>
      </c>
      <c r="E121" t="s">
        <v>2829</v>
      </c>
      <c r="F121" s="430">
        <v>0.56388888888888888</v>
      </c>
      <c r="G121" s="430">
        <v>0.56597222222222221</v>
      </c>
      <c r="H121" t="s">
        <v>33</v>
      </c>
      <c r="I121" t="s">
        <v>575</v>
      </c>
      <c r="L121" t="s">
        <v>419</v>
      </c>
      <c r="M121" t="s">
        <v>362</v>
      </c>
      <c r="N121" t="s">
        <v>2824</v>
      </c>
    </row>
    <row r="122" spans="1:14">
      <c r="A122">
        <v>7</v>
      </c>
      <c r="B122" s="407">
        <v>45759</v>
      </c>
      <c r="C122" t="s">
        <v>254</v>
      </c>
      <c r="D122" t="s">
        <v>570</v>
      </c>
      <c r="E122" t="s">
        <v>174</v>
      </c>
      <c r="F122" s="430">
        <v>0.56666666666666665</v>
      </c>
      <c r="G122" s="430">
        <v>0.56736111111111109</v>
      </c>
      <c r="H122" t="s">
        <v>52</v>
      </c>
      <c r="I122" t="s">
        <v>576</v>
      </c>
      <c r="L122" t="s">
        <v>419</v>
      </c>
      <c r="M122" t="s">
        <v>362</v>
      </c>
      <c r="N122" t="s">
        <v>2824</v>
      </c>
    </row>
    <row r="123" spans="1:14">
      <c r="A123">
        <v>7</v>
      </c>
      <c r="B123" s="407">
        <v>45759</v>
      </c>
      <c r="C123" t="s">
        <v>71</v>
      </c>
      <c r="D123" t="s">
        <v>272</v>
      </c>
      <c r="E123" t="s">
        <v>2829</v>
      </c>
      <c r="F123" s="430">
        <v>0.57291666666666663</v>
      </c>
      <c r="G123" s="430">
        <v>0.57499999999999996</v>
      </c>
      <c r="H123" t="s">
        <v>33</v>
      </c>
      <c r="I123" t="s">
        <v>577</v>
      </c>
      <c r="L123" t="s">
        <v>419</v>
      </c>
      <c r="M123" t="s">
        <v>362</v>
      </c>
      <c r="N123" t="s">
        <v>2824</v>
      </c>
    </row>
    <row r="124" spans="1:14">
      <c r="A124">
        <v>7</v>
      </c>
      <c r="B124" s="407">
        <v>45759</v>
      </c>
      <c r="C124" t="s">
        <v>110</v>
      </c>
      <c r="D124" t="s">
        <v>272</v>
      </c>
      <c r="E124" t="s">
        <v>2829</v>
      </c>
      <c r="F124" s="430">
        <v>0.57499999999999996</v>
      </c>
      <c r="G124" s="430">
        <v>0.57638888888888884</v>
      </c>
      <c r="H124" t="s">
        <v>42</v>
      </c>
      <c r="I124" t="s">
        <v>536</v>
      </c>
      <c r="L124" t="s">
        <v>419</v>
      </c>
      <c r="M124" t="s">
        <v>362</v>
      </c>
      <c r="N124" t="s">
        <v>2824</v>
      </c>
    </row>
    <row r="125" spans="1:14">
      <c r="A125">
        <v>7</v>
      </c>
      <c r="B125" s="407">
        <v>45759</v>
      </c>
      <c r="C125" t="s">
        <v>36</v>
      </c>
      <c r="D125" t="s">
        <v>174</v>
      </c>
      <c r="E125" t="s">
        <v>174</v>
      </c>
      <c r="F125" s="430">
        <v>0.57847222222222228</v>
      </c>
      <c r="G125" s="430">
        <v>0.57986111111111116</v>
      </c>
      <c r="H125" t="s">
        <v>42</v>
      </c>
      <c r="I125" t="s">
        <v>578</v>
      </c>
      <c r="L125" t="s">
        <v>419</v>
      </c>
      <c r="M125" t="s">
        <v>362</v>
      </c>
      <c r="N125" t="s">
        <v>2824</v>
      </c>
    </row>
    <row r="126" spans="1:14">
      <c r="A126">
        <v>7</v>
      </c>
      <c r="B126" s="407">
        <v>45759</v>
      </c>
      <c r="C126" t="s">
        <v>83</v>
      </c>
      <c r="D126" t="s">
        <v>255</v>
      </c>
      <c r="E126" t="s">
        <v>174</v>
      </c>
      <c r="F126" s="430">
        <v>0.58819444444444446</v>
      </c>
      <c r="G126" s="430">
        <v>0.58819444444444446</v>
      </c>
      <c r="H126" t="s">
        <v>38</v>
      </c>
      <c r="I126" t="s">
        <v>579</v>
      </c>
      <c r="L126" t="s">
        <v>419</v>
      </c>
      <c r="M126" t="s">
        <v>362</v>
      </c>
      <c r="N126" t="s">
        <v>2824</v>
      </c>
    </row>
    <row r="127" spans="1:14">
      <c r="A127">
        <v>7</v>
      </c>
      <c r="B127" s="407">
        <v>45759</v>
      </c>
      <c r="C127" t="s">
        <v>183</v>
      </c>
      <c r="D127" t="s">
        <v>248</v>
      </c>
      <c r="E127" t="s">
        <v>174</v>
      </c>
      <c r="F127" s="430">
        <v>0.59375</v>
      </c>
      <c r="G127" s="430">
        <v>0.60416666666666663</v>
      </c>
      <c r="H127" t="s">
        <v>160</v>
      </c>
      <c r="I127" t="s">
        <v>580</v>
      </c>
      <c r="L127" t="s">
        <v>419</v>
      </c>
      <c r="M127" t="s">
        <v>362</v>
      </c>
      <c r="N127" t="s">
        <v>2824</v>
      </c>
    </row>
    <row r="128" spans="1:14">
      <c r="A128">
        <v>7</v>
      </c>
      <c r="B128" s="407">
        <v>45759</v>
      </c>
      <c r="C128" t="s">
        <v>32</v>
      </c>
      <c r="D128" t="s">
        <v>174</v>
      </c>
      <c r="E128" t="s">
        <v>174</v>
      </c>
      <c r="F128" s="430">
        <v>0.60416666666666663</v>
      </c>
      <c r="G128" s="430">
        <v>0.60555555555555551</v>
      </c>
      <c r="H128" t="s">
        <v>42</v>
      </c>
      <c r="I128" t="s">
        <v>581</v>
      </c>
      <c r="L128" t="s">
        <v>419</v>
      </c>
      <c r="M128" t="s">
        <v>362</v>
      </c>
      <c r="N128" t="s">
        <v>2824</v>
      </c>
    </row>
    <row r="129" spans="1:14">
      <c r="A129">
        <v>7</v>
      </c>
      <c r="B129" s="407">
        <v>45759</v>
      </c>
      <c r="C129" t="s">
        <v>183</v>
      </c>
      <c r="D129" t="s">
        <v>174</v>
      </c>
      <c r="E129" t="s">
        <v>174</v>
      </c>
      <c r="F129" s="430">
        <v>0.60555555555555551</v>
      </c>
      <c r="G129" s="430">
        <v>0.62152777777777779</v>
      </c>
      <c r="H129" t="s">
        <v>142</v>
      </c>
      <c r="I129" t="s">
        <v>582</v>
      </c>
      <c r="L129" t="s">
        <v>419</v>
      </c>
      <c r="M129" t="s">
        <v>362</v>
      </c>
      <c r="N129" t="s">
        <v>2824</v>
      </c>
    </row>
    <row r="130" spans="1:14">
      <c r="A130">
        <v>7</v>
      </c>
      <c r="B130" s="407">
        <v>45759</v>
      </c>
      <c r="C130" t="s">
        <v>29</v>
      </c>
      <c r="D130" t="s">
        <v>255</v>
      </c>
      <c r="E130" t="s">
        <v>174</v>
      </c>
      <c r="F130" s="430">
        <v>0.62222222222222223</v>
      </c>
      <c r="G130" s="430">
        <v>0.62291666666666667</v>
      </c>
      <c r="H130" t="s">
        <v>52</v>
      </c>
      <c r="I130" t="s">
        <v>583</v>
      </c>
      <c r="L130" t="s">
        <v>419</v>
      </c>
      <c r="M130" t="s">
        <v>362</v>
      </c>
      <c r="N130" t="s">
        <v>2824</v>
      </c>
    </row>
    <row r="131" spans="1:14">
      <c r="A131">
        <v>7</v>
      </c>
      <c r="B131" s="407">
        <v>45759</v>
      </c>
      <c r="C131" t="s">
        <v>41</v>
      </c>
      <c r="D131" t="s">
        <v>255</v>
      </c>
      <c r="E131" t="s">
        <v>174</v>
      </c>
      <c r="F131" s="430">
        <v>0.62291666666666667</v>
      </c>
      <c r="G131" s="430">
        <v>0.62361111111111112</v>
      </c>
      <c r="H131" t="s">
        <v>52</v>
      </c>
      <c r="I131" t="s">
        <v>431</v>
      </c>
      <c r="L131" t="s">
        <v>419</v>
      </c>
      <c r="M131" t="s">
        <v>362</v>
      </c>
      <c r="N131" t="s">
        <v>2824</v>
      </c>
    </row>
    <row r="132" spans="1:14">
      <c r="A132">
        <v>7</v>
      </c>
      <c r="B132" s="407">
        <v>45759</v>
      </c>
      <c r="C132" t="s">
        <v>209</v>
      </c>
      <c r="D132" t="s">
        <v>255</v>
      </c>
      <c r="E132" t="s">
        <v>174</v>
      </c>
      <c r="F132" s="430">
        <v>0.62361111111111112</v>
      </c>
      <c r="G132" s="430">
        <v>0.62430555555555556</v>
      </c>
      <c r="H132" t="s">
        <v>52</v>
      </c>
      <c r="I132" t="s">
        <v>584</v>
      </c>
      <c r="L132" t="s">
        <v>419</v>
      </c>
      <c r="M132" t="s">
        <v>362</v>
      </c>
      <c r="N132" t="s">
        <v>2824</v>
      </c>
    </row>
    <row r="133" spans="1:14">
      <c r="A133">
        <v>7</v>
      </c>
      <c r="B133" s="407">
        <v>45759</v>
      </c>
      <c r="C133" t="s">
        <v>32</v>
      </c>
      <c r="D133" t="s">
        <v>174</v>
      </c>
      <c r="E133" t="s">
        <v>174</v>
      </c>
      <c r="F133" s="430">
        <v>0.625</v>
      </c>
      <c r="G133" s="430">
        <v>0.62569444444444444</v>
      </c>
      <c r="H133" t="s">
        <v>52</v>
      </c>
      <c r="I133" t="s">
        <v>585</v>
      </c>
      <c r="L133" t="s">
        <v>419</v>
      </c>
      <c r="M133" t="s">
        <v>362</v>
      </c>
      <c r="N133" t="s">
        <v>2824</v>
      </c>
    </row>
    <row r="134" spans="1:14">
      <c r="A134">
        <v>7</v>
      </c>
      <c r="B134" s="407">
        <v>45759</v>
      </c>
      <c r="C134" t="s">
        <v>41</v>
      </c>
      <c r="D134" t="s">
        <v>37</v>
      </c>
      <c r="E134" t="s">
        <v>174</v>
      </c>
      <c r="F134" s="430">
        <v>0.62569444444444444</v>
      </c>
      <c r="G134" s="430">
        <v>0.62638888888888888</v>
      </c>
      <c r="H134" t="s">
        <v>52</v>
      </c>
      <c r="I134" t="s">
        <v>586</v>
      </c>
      <c r="L134" t="s">
        <v>419</v>
      </c>
      <c r="M134" t="s">
        <v>362</v>
      </c>
      <c r="N134" t="s">
        <v>2824</v>
      </c>
    </row>
    <row r="135" spans="1:14">
      <c r="A135">
        <v>7</v>
      </c>
      <c r="B135" s="407">
        <v>45759</v>
      </c>
      <c r="C135" t="s">
        <v>36</v>
      </c>
      <c r="D135" t="s">
        <v>37</v>
      </c>
      <c r="E135" t="s">
        <v>174</v>
      </c>
      <c r="F135" s="430">
        <v>0.62638888888888888</v>
      </c>
      <c r="G135" s="430">
        <v>0.62916666666666665</v>
      </c>
      <c r="H135" t="s">
        <v>68</v>
      </c>
      <c r="I135" t="s">
        <v>587</v>
      </c>
      <c r="L135" t="s">
        <v>419</v>
      </c>
      <c r="M135" t="s">
        <v>362</v>
      </c>
      <c r="N135" t="s">
        <v>2824</v>
      </c>
    </row>
    <row r="136" spans="1:14">
      <c r="A136">
        <v>7</v>
      </c>
      <c r="B136" s="407">
        <v>45759</v>
      </c>
      <c r="C136" t="s">
        <v>83</v>
      </c>
      <c r="D136" t="s">
        <v>37</v>
      </c>
      <c r="E136" t="s">
        <v>174</v>
      </c>
      <c r="F136" s="430">
        <v>0.62916666666666665</v>
      </c>
      <c r="G136" s="430">
        <v>0.62986111111111109</v>
      </c>
      <c r="H136" t="s">
        <v>52</v>
      </c>
      <c r="I136" t="s">
        <v>588</v>
      </c>
      <c r="L136" t="s">
        <v>419</v>
      </c>
      <c r="M136" t="s">
        <v>362</v>
      </c>
      <c r="N136" t="s">
        <v>2824</v>
      </c>
    </row>
    <row r="137" spans="1:14">
      <c r="A137">
        <v>7</v>
      </c>
      <c r="B137" s="407">
        <v>45759</v>
      </c>
      <c r="C137" t="s">
        <v>316</v>
      </c>
      <c r="D137" t="s">
        <v>37</v>
      </c>
      <c r="E137" t="s">
        <v>174</v>
      </c>
      <c r="F137" s="430">
        <v>0.62986111111111109</v>
      </c>
      <c r="G137" s="430">
        <v>0.63055555555555554</v>
      </c>
      <c r="H137" t="s">
        <v>52</v>
      </c>
      <c r="I137" t="s">
        <v>589</v>
      </c>
      <c r="L137" t="s">
        <v>419</v>
      </c>
      <c r="M137" t="s">
        <v>362</v>
      </c>
      <c r="N137" t="s">
        <v>2824</v>
      </c>
    </row>
    <row r="138" spans="1:14">
      <c r="A138">
        <v>7</v>
      </c>
      <c r="B138" s="407">
        <v>45759</v>
      </c>
      <c r="C138" t="s">
        <v>71</v>
      </c>
      <c r="D138" t="s">
        <v>37</v>
      </c>
      <c r="E138" t="s">
        <v>174</v>
      </c>
      <c r="F138" s="430">
        <v>0.63055555555555554</v>
      </c>
      <c r="G138" s="430">
        <v>0.63124999999999998</v>
      </c>
      <c r="H138" t="s">
        <v>52</v>
      </c>
      <c r="I138" t="s">
        <v>590</v>
      </c>
      <c r="L138" t="s">
        <v>419</v>
      </c>
      <c r="M138" t="s">
        <v>362</v>
      </c>
      <c r="N138" t="s">
        <v>2824</v>
      </c>
    </row>
    <row r="139" spans="1:14">
      <c r="A139">
        <v>7</v>
      </c>
      <c r="B139" s="407">
        <v>45759</v>
      </c>
      <c r="C139" t="s">
        <v>71</v>
      </c>
      <c r="D139" t="s">
        <v>37</v>
      </c>
      <c r="E139" t="s">
        <v>174</v>
      </c>
      <c r="F139" s="430">
        <v>0.63124999999999998</v>
      </c>
      <c r="G139" s="430">
        <v>0.63402777777777775</v>
      </c>
      <c r="H139" t="s">
        <v>68</v>
      </c>
      <c r="I139" t="s">
        <v>591</v>
      </c>
      <c r="L139" t="s">
        <v>419</v>
      </c>
      <c r="M139" t="s">
        <v>362</v>
      </c>
      <c r="N139" t="s">
        <v>2824</v>
      </c>
    </row>
    <row r="140" spans="1:14">
      <c r="A140">
        <v>7</v>
      </c>
      <c r="B140" s="407">
        <v>45759</v>
      </c>
      <c r="C140" t="s">
        <v>316</v>
      </c>
      <c r="D140" t="s">
        <v>37</v>
      </c>
      <c r="E140" t="s">
        <v>174</v>
      </c>
      <c r="F140" s="430">
        <v>0.63472222222222219</v>
      </c>
      <c r="G140" s="430">
        <v>0.63541666666666663</v>
      </c>
      <c r="H140" t="s">
        <v>52</v>
      </c>
      <c r="I140" t="s">
        <v>592</v>
      </c>
      <c r="L140" t="s">
        <v>419</v>
      </c>
      <c r="M140" t="s">
        <v>362</v>
      </c>
      <c r="N140" t="s">
        <v>2824</v>
      </c>
    </row>
    <row r="141" spans="1:14">
      <c r="A141">
        <v>7</v>
      </c>
      <c r="B141" s="407">
        <v>45759</v>
      </c>
      <c r="C141" t="s">
        <v>41</v>
      </c>
      <c r="D141" t="s">
        <v>37</v>
      </c>
      <c r="E141" t="s">
        <v>174</v>
      </c>
      <c r="F141" s="430">
        <v>0.63541666666666663</v>
      </c>
      <c r="G141" s="430">
        <v>0.63611111111111107</v>
      </c>
      <c r="H141" t="s">
        <v>52</v>
      </c>
      <c r="I141" t="s">
        <v>593</v>
      </c>
      <c r="L141" t="s">
        <v>419</v>
      </c>
      <c r="M141" t="s">
        <v>362</v>
      </c>
      <c r="N141" t="s">
        <v>2824</v>
      </c>
    </row>
    <row r="142" spans="1:14">
      <c r="A142">
        <v>7</v>
      </c>
      <c r="B142" s="407">
        <v>45759</v>
      </c>
      <c r="C142" t="s">
        <v>83</v>
      </c>
      <c r="D142" t="s">
        <v>37</v>
      </c>
      <c r="E142" t="s">
        <v>174</v>
      </c>
      <c r="F142" s="430">
        <v>0.63611111111111107</v>
      </c>
      <c r="G142" s="430">
        <v>0.63749999999999996</v>
      </c>
      <c r="H142" t="s">
        <v>42</v>
      </c>
      <c r="I142" t="s">
        <v>594</v>
      </c>
      <c r="L142" t="s">
        <v>419</v>
      </c>
      <c r="M142" t="s">
        <v>362</v>
      </c>
      <c r="N142" t="s">
        <v>2824</v>
      </c>
    </row>
    <row r="143" spans="1:14">
      <c r="A143">
        <v>7</v>
      </c>
      <c r="B143" s="407">
        <v>45759</v>
      </c>
      <c r="C143" t="s">
        <v>85</v>
      </c>
      <c r="D143" t="s">
        <v>174</v>
      </c>
      <c r="E143" t="s">
        <v>174</v>
      </c>
      <c r="F143" s="430">
        <v>0.63749999999999996</v>
      </c>
      <c r="G143" s="430">
        <v>0.6479166666666667</v>
      </c>
      <c r="H143" t="s">
        <v>160</v>
      </c>
      <c r="I143" t="s">
        <v>595</v>
      </c>
      <c r="L143" t="s">
        <v>419</v>
      </c>
      <c r="M143" t="s">
        <v>362</v>
      </c>
      <c r="N143" t="s">
        <v>2824</v>
      </c>
    </row>
    <row r="144" spans="1:14">
      <c r="A144">
        <v>12</v>
      </c>
      <c r="B144" s="407">
        <v>45781</v>
      </c>
      <c r="C144" t="s">
        <v>25</v>
      </c>
      <c r="F144" s="430">
        <v>0.27777777777777779</v>
      </c>
      <c r="G144" s="430">
        <v>0.31944444444444442</v>
      </c>
      <c r="H144" t="s">
        <v>898</v>
      </c>
      <c r="I144" t="s">
        <v>25</v>
      </c>
      <c r="L144" t="s">
        <v>419</v>
      </c>
      <c r="M144" t="s">
        <v>897</v>
      </c>
      <c r="N144" t="s">
        <v>2824</v>
      </c>
    </row>
    <row r="145" spans="1:14">
      <c r="A145">
        <v>12</v>
      </c>
      <c r="B145" s="407">
        <v>45781</v>
      </c>
      <c r="C145" t="s">
        <v>209</v>
      </c>
      <c r="D145" t="s">
        <v>37</v>
      </c>
      <c r="E145" t="s">
        <v>2828</v>
      </c>
      <c r="F145" s="430">
        <v>0.37013888888888891</v>
      </c>
      <c r="G145" s="430">
        <v>0.37222222222222223</v>
      </c>
      <c r="H145" t="s">
        <v>33</v>
      </c>
      <c r="I145" t="s">
        <v>899</v>
      </c>
      <c r="L145" t="s">
        <v>419</v>
      </c>
      <c r="M145" t="s">
        <v>897</v>
      </c>
      <c r="N145" t="s">
        <v>2824</v>
      </c>
    </row>
    <row r="146" spans="1:14">
      <c r="A146">
        <v>12</v>
      </c>
      <c r="B146" s="407">
        <v>45781</v>
      </c>
      <c r="C146" t="s">
        <v>32</v>
      </c>
      <c r="F146" s="430">
        <v>0.37222222222222223</v>
      </c>
      <c r="G146" s="430">
        <v>0.375</v>
      </c>
      <c r="H146" t="s">
        <v>68</v>
      </c>
      <c r="I146" t="s">
        <v>32</v>
      </c>
      <c r="L146" t="s">
        <v>419</v>
      </c>
      <c r="M146" t="s">
        <v>897</v>
      </c>
      <c r="N146" t="s">
        <v>2824</v>
      </c>
    </row>
    <row r="147" spans="1:14">
      <c r="A147">
        <v>12</v>
      </c>
      <c r="B147" s="407">
        <v>45781</v>
      </c>
      <c r="C147" t="s">
        <v>440</v>
      </c>
      <c r="D147" t="s">
        <v>272</v>
      </c>
      <c r="E147" t="s">
        <v>2829</v>
      </c>
      <c r="F147" s="430">
        <v>0.375</v>
      </c>
      <c r="G147" s="430">
        <v>0.37708333333333333</v>
      </c>
      <c r="H147" t="s">
        <v>33</v>
      </c>
      <c r="I147" t="s">
        <v>900</v>
      </c>
      <c r="L147" t="s">
        <v>419</v>
      </c>
      <c r="M147" t="s">
        <v>897</v>
      </c>
      <c r="N147" t="s">
        <v>2824</v>
      </c>
    </row>
    <row r="148" spans="1:14">
      <c r="A148">
        <v>12</v>
      </c>
      <c r="B148" s="407">
        <v>45781</v>
      </c>
      <c r="C148" t="s">
        <v>224</v>
      </c>
      <c r="D148" t="s">
        <v>272</v>
      </c>
      <c r="E148" t="s">
        <v>2829</v>
      </c>
      <c r="F148" s="430">
        <v>0.37708333333333333</v>
      </c>
      <c r="G148" s="430">
        <v>0.3840277777777778</v>
      </c>
      <c r="H148" t="s">
        <v>261</v>
      </c>
      <c r="I148" t="s">
        <v>901</v>
      </c>
      <c r="L148" t="s">
        <v>419</v>
      </c>
      <c r="M148" t="s">
        <v>897</v>
      </c>
      <c r="N148" t="s">
        <v>2824</v>
      </c>
    </row>
    <row r="149" spans="1:14">
      <c r="A149">
        <v>12</v>
      </c>
      <c r="B149" s="407">
        <v>45781</v>
      </c>
      <c r="C149" t="s">
        <v>224</v>
      </c>
      <c r="D149" t="s">
        <v>272</v>
      </c>
      <c r="E149" t="s">
        <v>2829</v>
      </c>
      <c r="F149" s="430">
        <v>0.3840277777777778</v>
      </c>
      <c r="G149" s="430">
        <v>0.38819444444444445</v>
      </c>
      <c r="H149" t="s">
        <v>121</v>
      </c>
      <c r="I149" t="s">
        <v>902</v>
      </c>
      <c r="L149" t="s">
        <v>419</v>
      </c>
      <c r="M149" t="s">
        <v>897</v>
      </c>
      <c r="N149" t="s">
        <v>2824</v>
      </c>
    </row>
    <row r="150" spans="1:14">
      <c r="A150">
        <v>12</v>
      </c>
      <c r="B150" s="407">
        <v>45781</v>
      </c>
      <c r="C150" t="s">
        <v>224</v>
      </c>
      <c r="D150" t="s">
        <v>272</v>
      </c>
      <c r="E150" t="s">
        <v>2829</v>
      </c>
      <c r="F150" s="430">
        <v>0.38819444444444445</v>
      </c>
      <c r="G150" s="430">
        <v>0.38958333333333334</v>
      </c>
      <c r="H150" t="s">
        <v>42</v>
      </c>
      <c r="I150" t="s">
        <v>903</v>
      </c>
      <c r="L150" t="s">
        <v>419</v>
      </c>
      <c r="M150" t="s">
        <v>897</v>
      </c>
      <c r="N150" t="s">
        <v>2824</v>
      </c>
    </row>
    <row r="151" spans="1:14">
      <c r="A151">
        <v>12</v>
      </c>
      <c r="B151" s="407">
        <v>45781</v>
      </c>
      <c r="C151" t="s">
        <v>224</v>
      </c>
      <c r="D151" t="s">
        <v>272</v>
      </c>
      <c r="E151" t="s">
        <v>2829</v>
      </c>
      <c r="F151" s="430">
        <v>0.38958333333333334</v>
      </c>
      <c r="G151" s="430">
        <v>0.39097222222222222</v>
      </c>
      <c r="H151" t="s">
        <v>42</v>
      </c>
      <c r="I151" t="s">
        <v>904</v>
      </c>
      <c r="L151" t="s">
        <v>419</v>
      </c>
      <c r="M151" t="s">
        <v>897</v>
      </c>
      <c r="N151" t="s">
        <v>2824</v>
      </c>
    </row>
    <row r="152" spans="1:14">
      <c r="A152">
        <v>12</v>
      </c>
      <c r="B152" s="407">
        <v>45781</v>
      </c>
      <c r="C152" t="s">
        <v>83</v>
      </c>
      <c r="D152" t="s">
        <v>272</v>
      </c>
      <c r="E152" t="s">
        <v>2829</v>
      </c>
      <c r="F152" s="430">
        <v>0.39097222222222222</v>
      </c>
      <c r="G152" s="430">
        <v>0.39166666666666666</v>
      </c>
      <c r="H152" t="s">
        <v>52</v>
      </c>
      <c r="I152" t="s">
        <v>905</v>
      </c>
      <c r="L152" t="s">
        <v>419</v>
      </c>
      <c r="M152" t="s">
        <v>897</v>
      </c>
      <c r="N152" t="s">
        <v>2824</v>
      </c>
    </row>
    <row r="153" spans="1:14">
      <c r="A153">
        <v>12</v>
      </c>
      <c r="B153" s="407">
        <v>45781</v>
      </c>
      <c r="C153" t="s">
        <v>110</v>
      </c>
      <c r="D153" t="s">
        <v>272</v>
      </c>
      <c r="E153" t="s">
        <v>2829</v>
      </c>
      <c r="F153" s="430">
        <v>0.3923611111111111</v>
      </c>
      <c r="G153" s="430">
        <v>0.39305555555555555</v>
      </c>
      <c r="H153" t="s">
        <v>52</v>
      </c>
      <c r="I153" t="s">
        <v>906</v>
      </c>
      <c r="L153" t="s">
        <v>419</v>
      </c>
      <c r="M153" t="s">
        <v>897</v>
      </c>
      <c r="N153" t="s">
        <v>2824</v>
      </c>
    </row>
    <row r="154" spans="1:14">
      <c r="A154">
        <v>12</v>
      </c>
      <c r="B154" s="407">
        <v>45781</v>
      </c>
      <c r="C154" t="s">
        <v>83</v>
      </c>
      <c r="D154" t="s">
        <v>272</v>
      </c>
      <c r="E154" t="s">
        <v>2829</v>
      </c>
      <c r="F154" s="430">
        <v>0.39305555555555555</v>
      </c>
      <c r="G154" s="430">
        <v>0.39374999999999999</v>
      </c>
      <c r="H154" t="s">
        <v>52</v>
      </c>
      <c r="I154" t="s">
        <v>907</v>
      </c>
      <c r="L154" t="s">
        <v>419</v>
      </c>
      <c r="M154" t="s">
        <v>897</v>
      </c>
      <c r="N154" t="s">
        <v>2824</v>
      </c>
    </row>
    <row r="155" spans="1:14">
      <c r="A155">
        <v>12</v>
      </c>
      <c r="B155" s="407">
        <v>45781</v>
      </c>
      <c r="C155" t="s">
        <v>83</v>
      </c>
      <c r="D155" t="s">
        <v>272</v>
      </c>
      <c r="E155" t="s">
        <v>2829</v>
      </c>
      <c r="F155" s="430">
        <v>0.39374999999999999</v>
      </c>
      <c r="G155" s="430">
        <v>0.39513888888888887</v>
      </c>
      <c r="H155" t="s">
        <v>42</v>
      </c>
      <c r="I155" t="s">
        <v>908</v>
      </c>
      <c r="L155" t="s">
        <v>419</v>
      </c>
      <c r="M155" t="s">
        <v>897</v>
      </c>
      <c r="N155" t="s">
        <v>2824</v>
      </c>
    </row>
    <row r="156" spans="1:14">
      <c r="A156">
        <v>12</v>
      </c>
      <c r="B156" s="407">
        <v>45781</v>
      </c>
      <c r="C156" t="s">
        <v>95</v>
      </c>
      <c r="D156" t="s">
        <v>272</v>
      </c>
      <c r="E156" t="s">
        <v>2829</v>
      </c>
      <c r="F156" s="430">
        <v>0.39513888888888887</v>
      </c>
      <c r="G156" s="430">
        <v>0.39583333333333331</v>
      </c>
      <c r="H156" t="s">
        <v>52</v>
      </c>
      <c r="I156" t="s">
        <v>909</v>
      </c>
      <c r="L156" t="s">
        <v>419</v>
      </c>
      <c r="M156" t="s">
        <v>897</v>
      </c>
      <c r="N156" t="s">
        <v>2824</v>
      </c>
    </row>
    <row r="157" spans="1:14">
      <c r="A157">
        <v>12</v>
      </c>
      <c r="B157" s="407">
        <v>45781</v>
      </c>
      <c r="C157" t="s">
        <v>71</v>
      </c>
      <c r="D157" t="s">
        <v>272</v>
      </c>
      <c r="E157" t="s">
        <v>2829</v>
      </c>
      <c r="F157" s="430">
        <v>0.3972222222222222</v>
      </c>
      <c r="G157" s="430">
        <v>0.41111111111111109</v>
      </c>
      <c r="H157" t="s">
        <v>562</v>
      </c>
      <c r="I157" t="s">
        <v>910</v>
      </c>
      <c r="L157" t="s">
        <v>419</v>
      </c>
      <c r="M157" t="s">
        <v>897</v>
      </c>
      <c r="N157" t="s">
        <v>2824</v>
      </c>
    </row>
    <row r="158" spans="1:14">
      <c r="A158">
        <v>12</v>
      </c>
      <c r="B158" s="407">
        <v>45781</v>
      </c>
      <c r="C158" t="s">
        <v>80</v>
      </c>
      <c r="D158" t="s">
        <v>272</v>
      </c>
      <c r="E158" t="s">
        <v>2829</v>
      </c>
      <c r="F158" s="430">
        <v>0.41180555555555554</v>
      </c>
      <c r="G158" s="430">
        <v>0.41388888888888886</v>
      </c>
      <c r="H158" t="s">
        <v>33</v>
      </c>
      <c r="I158" t="s">
        <v>911</v>
      </c>
      <c r="L158" t="s">
        <v>419</v>
      </c>
      <c r="M158" t="s">
        <v>897</v>
      </c>
      <c r="N158" t="s">
        <v>2824</v>
      </c>
    </row>
    <row r="159" spans="1:14">
      <c r="A159">
        <v>12</v>
      </c>
      <c r="B159" s="407">
        <v>45781</v>
      </c>
      <c r="C159" t="s">
        <v>71</v>
      </c>
      <c r="D159" t="s">
        <v>37</v>
      </c>
      <c r="E159" t="s">
        <v>2828</v>
      </c>
      <c r="F159" s="430">
        <v>0.41388888888888886</v>
      </c>
      <c r="G159" s="430">
        <v>0.4152777777777778</v>
      </c>
      <c r="H159" t="s">
        <v>42</v>
      </c>
      <c r="I159" t="s">
        <v>912</v>
      </c>
      <c r="L159" t="s">
        <v>419</v>
      </c>
      <c r="M159" t="s">
        <v>897</v>
      </c>
      <c r="N159" t="s">
        <v>2824</v>
      </c>
    </row>
    <row r="160" spans="1:14">
      <c r="A160">
        <v>12</v>
      </c>
      <c r="B160" s="407">
        <v>45781</v>
      </c>
      <c r="C160" t="s">
        <v>839</v>
      </c>
      <c r="D160" t="s">
        <v>272</v>
      </c>
      <c r="E160" t="s">
        <v>2829</v>
      </c>
      <c r="F160" s="430">
        <v>0.4152777777777778</v>
      </c>
      <c r="G160" s="430">
        <v>0.41597222222222224</v>
      </c>
      <c r="H160" t="s">
        <v>52</v>
      </c>
      <c r="I160" t="s">
        <v>913</v>
      </c>
      <c r="L160" t="s">
        <v>419</v>
      </c>
      <c r="M160" t="s">
        <v>897</v>
      </c>
      <c r="N160" t="s">
        <v>2824</v>
      </c>
    </row>
    <row r="161" spans="1:14">
      <c r="A161">
        <v>12</v>
      </c>
      <c r="B161" s="407">
        <v>45781</v>
      </c>
      <c r="C161" t="s">
        <v>226</v>
      </c>
      <c r="D161" t="s">
        <v>174</v>
      </c>
      <c r="E161" t="s">
        <v>174</v>
      </c>
      <c r="F161" s="430">
        <v>0.41666666666666669</v>
      </c>
      <c r="G161" s="430">
        <v>0.41736111111111113</v>
      </c>
      <c r="H161" t="s">
        <v>52</v>
      </c>
      <c r="I161" t="s">
        <v>914</v>
      </c>
      <c r="L161" t="s">
        <v>419</v>
      </c>
      <c r="M161" t="s">
        <v>897</v>
      </c>
      <c r="N161" t="s">
        <v>2824</v>
      </c>
    </row>
    <row r="162" spans="1:14">
      <c r="A162">
        <v>12</v>
      </c>
      <c r="B162" s="407">
        <v>45781</v>
      </c>
      <c r="C162" t="s">
        <v>156</v>
      </c>
      <c r="D162" t="s">
        <v>37</v>
      </c>
      <c r="E162" t="s">
        <v>2828</v>
      </c>
      <c r="F162" s="430">
        <v>0.41736111111111113</v>
      </c>
      <c r="G162" s="430">
        <v>0.41875000000000001</v>
      </c>
      <c r="H162" t="s">
        <v>42</v>
      </c>
      <c r="I162" t="s">
        <v>915</v>
      </c>
      <c r="L162" t="s">
        <v>419</v>
      </c>
      <c r="M162" t="s">
        <v>897</v>
      </c>
      <c r="N162" t="s">
        <v>2824</v>
      </c>
    </row>
    <row r="163" spans="1:14">
      <c r="A163">
        <v>12</v>
      </c>
      <c r="B163" s="407">
        <v>45781</v>
      </c>
      <c r="C163" t="s">
        <v>128</v>
      </c>
      <c r="D163" t="s">
        <v>174</v>
      </c>
      <c r="E163" t="s">
        <v>174</v>
      </c>
      <c r="F163" s="430">
        <v>0.41875000000000001</v>
      </c>
      <c r="G163" s="430">
        <v>0.44583333333333336</v>
      </c>
      <c r="H163" t="s">
        <v>916</v>
      </c>
      <c r="I163" t="s">
        <v>338</v>
      </c>
      <c r="L163" t="s">
        <v>419</v>
      </c>
      <c r="M163" t="s">
        <v>897</v>
      </c>
      <c r="N163" t="s">
        <v>2824</v>
      </c>
    </row>
    <row r="164" spans="1:14">
      <c r="A164">
        <v>12</v>
      </c>
      <c r="B164" s="407">
        <v>45781</v>
      </c>
      <c r="C164" t="s">
        <v>29</v>
      </c>
      <c r="D164" t="s">
        <v>174</v>
      </c>
      <c r="E164" t="s">
        <v>174</v>
      </c>
      <c r="F164" s="430">
        <v>0.4465277777777778</v>
      </c>
      <c r="G164" s="430">
        <v>0.44722222222222224</v>
      </c>
      <c r="H164" t="s">
        <v>52</v>
      </c>
      <c r="I164" t="s">
        <v>917</v>
      </c>
      <c r="L164" t="s">
        <v>419</v>
      </c>
      <c r="M164" t="s">
        <v>897</v>
      </c>
      <c r="N164" t="s">
        <v>2824</v>
      </c>
    </row>
    <row r="165" spans="1:14">
      <c r="A165">
        <v>12</v>
      </c>
      <c r="B165" s="407">
        <v>45781</v>
      </c>
      <c r="C165" t="s">
        <v>156</v>
      </c>
      <c r="D165" t="s">
        <v>272</v>
      </c>
      <c r="E165" t="s">
        <v>2829</v>
      </c>
      <c r="F165" s="430">
        <v>0.44722222222222224</v>
      </c>
      <c r="G165" s="430">
        <v>0.44791666666666669</v>
      </c>
      <c r="H165" t="s">
        <v>52</v>
      </c>
      <c r="I165" t="s">
        <v>918</v>
      </c>
      <c r="L165" t="s">
        <v>419</v>
      </c>
      <c r="M165" t="s">
        <v>897</v>
      </c>
      <c r="N165" t="s">
        <v>2824</v>
      </c>
    </row>
    <row r="166" spans="1:14">
      <c r="A166">
        <v>12</v>
      </c>
      <c r="B166" s="407">
        <v>45781</v>
      </c>
      <c r="C166" t="s">
        <v>156</v>
      </c>
      <c r="D166" t="s">
        <v>37</v>
      </c>
      <c r="E166" t="s">
        <v>2828</v>
      </c>
      <c r="F166" s="430">
        <v>0.44791666666666669</v>
      </c>
      <c r="G166" s="430">
        <v>0.4513888888888889</v>
      </c>
      <c r="H166" t="s">
        <v>59</v>
      </c>
      <c r="I166" t="s">
        <v>919</v>
      </c>
      <c r="L166" t="s">
        <v>419</v>
      </c>
      <c r="M166" t="s">
        <v>897</v>
      </c>
      <c r="N166" t="s">
        <v>2824</v>
      </c>
    </row>
    <row r="167" spans="1:14">
      <c r="A167">
        <v>12</v>
      </c>
      <c r="B167" s="407">
        <v>45781</v>
      </c>
      <c r="C167" t="s">
        <v>349</v>
      </c>
      <c r="D167" t="s">
        <v>272</v>
      </c>
      <c r="E167" t="s">
        <v>2829</v>
      </c>
      <c r="F167" s="430">
        <v>0.4513888888888889</v>
      </c>
      <c r="G167" s="430">
        <v>0.45416666666666666</v>
      </c>
      <c r="H167" t="s">
        <v>68</v>
      </c>
      <c r="I167" t="s">
        <v>920</v>
      </c>
      <c r="L167" t="s">
        <v>419</v>
      </c>
      <c r="M167" t="s">
        <v>897</v>
      </c>
      <c r="N167" t="s">
        <v>2824</v>
      </c>
    </row>
    <row r="168" spans="1:14">
      <c r="A168">
        <v>12</v>
      </c>
      <c r="B168" s="407">
        <v>45781</v>
      </c>
      <c r="C168" t="s">
        <v>349</v>
      </c>
      <c r="D168" t="s">
        <v>37</v>
      </c>
      <c r="E168" t="s">
        <v>2828</v>
      </c>
      <c r="F168" s="430">
        <v>0.4548611111111111</v>
      </c>
      <c r="G168" s="430">
        <v>0.45624999999999999</v>
      </c>
      <c r="H168" t="s">
        <v>42</v>
      </c>
      <c r="I168" t="s">
        <v>921</v>
      </c>
      <c r="L168" t="s">
        <v>419</v>
      </c>
      <c r="M168" t="s">
        <v>897</v>
      </c>
      <c r="N168" t="s">
        <v>2824</v>
      </c>
    </row>
    <row r="169" spans="1:14">
      <c r="A169">
        <v>12</v>
      </c>
      <c r="B169" s="407">
        <v>45781</v>
      </c>
      <c r="C169" t="s">
        <v>71</v>
      </c>
      <c r="D169" t="s">
        <v>37</v>
      </c>
      <c r="E169" t="s">
        <v>2828</v>
      </c>
      <c r="F169" s="430">
        <v>0.45624999999999999</v>
      </c>
      <c r="G169" s="430">
        <v>0.46458333333333335</v>
      </c>
      <c r="H169" t="s">
        <v>235</v>
      </c>
      <c r="I169" t="s">
        <v>922</v>
      </c>
      <c r="L169" t="s">
        <v>419</v>
      </c>
      <c r="M169" t="s">
        <v>897</v>
      </c>
      <c r="N169" t="s">
        <v>2824</v>
      </c>
    </row>
    <row r="170" spans="1:14">
      <c r="A170">
        <v>12</v>
      </c>
      <c r="B170" s="407">
        <v>45781</v>
      </c>
      <c r="C170" t="s">
        <v>349</v>
      </c>
      <c r="D170" t="s">
        <v>37</v>
      </c>
      <c r="E170" t="s">
        <v>2828</v>
      </c>
      <c r="F170" s="430">
        <v>0.46527777777777779</v>
      </c>
      <c r="G170" s="430">
        <v>0.46527777777777779</v>
      </c>
      <c r="H170" t="s">
        <v>38</v>
      </c>
      <c r="I170" t="s">
        <v>923</v>
      </c>
      <c r="L170" t="s">
        <v>419</v>
      </c>
      <c r="M170" t="s">
        <v>897</v>
      </c>
      <c r="N170" t="s">
        <v>2824</v>
      </c>
    </row>
    <row r="171" spans="1:14">
      <c r="A171">
        <v>12</v>
      </c>
      <c r="B171" s="407">
        <v>45781</v>
      </c>
      <c r="C171" t="s">
        <v>83</v>
      </c>
      <c r="D171" t="s">
        <v>37</v>
      </c>
      <c r="E171" t="s">
        <v>2828</v>
      </c>
      <c r="F171" s="430">
        <v>0.46527777777777779</v>
      </c>
      <c r="G171" s="430">
        <v>0.46597222222222223</v>
      </c>
      <c r="H171" t="s">
        <v>52</v>
      </c>
      <c r="I171" t="s">
        <v>924</v>
      </c>
      <c r="L171" t="s">
        <v>419</v>
      </c>
      <c r="M171" t="s">
        <v>897</v>
      </c>
      <c r="N171" t="s">
        <v>2824</v>
      </c>
    </row>
    <row r="172" spans="1:14">
      <c r="A172">
        <v>12</v>
      </c>
      <c r="B172" s="407">
        <v>45781</v>
      </c>
      <c r="C172" t="s">
        <v>316</v>
      </c>
      <c r="D172" t="s">
        <v>37</v>
      </c>
      <c r="E172" t="s">
        <v>2828</v>
      </c>
      <c r="F172" s="430">
        <v>0.46597222222222223</v>
      </c>
      <c r="G172" s="430">
        <v>0.46597222222222223</v>
      </c>
      <c r="H172" t="s">
        <v>38</v>
      </c>
      <c r="I172" t="s">
        <v>925</v>
      </c>
      <c r="L172" t="s">
        <v>419</v>
      </c>
      <c r="M172" t="s">
        <v>897</v>
      </c>
      <c r="N172" t="s">
        <v>2824</v>
      </c>
    </row>
    <row r="173" spans="1:14">
      <c r="A173">
        <v>12</v>
      </c>
      <c r="B173" s="407">
        <v>45781</v>
      </c>
      <c r="C173" t="s">
        <v>41</v>
      </c>
      <c r="D173" t="s">
        <v>37</v>
      </c>
      <c r="E173" t="s">
        <v>2828</v>
      </c>
      <c r="F173" s="430">
        <v>0.46597222222222223</v>
      </c>
      <c r="G173" s="430">
        <v>0.46666666666666667</v>
      </c>
      <c r="H173" t="s">
        <v>52</v>
      </c>
      <c r="I173" t="s">
        <v>926</v>
      </c>
      <c r="L173" t="s">
        <v>419</v>
      </c>
      <c r="M173" t="s">
        <v>897</v>
      </c>
      <c r="N173" t="s">
        <v>2824</v>
      </c>
    </row>
    <row r="174" spans="1:14">
      <c r="A174">
        <v>12</v>
      </c>
      <c r="B174" s="407">
        <v>45781</v>
      </c>
      <c r="C174" t="s">
        <v>349</v>
      </c>
      <c r="D174" t="s">
        <v>37</v>
      </c>
      <c r="E174" t="s">
        <v>2828</v>
      </c>
      <c r="F174" s="430">
        <v>0.46666666666666667</v>
      </c>
      <c r="G174" s="430">
        <v>0.46805555555555556</v>
      </c>
      <c r="H174" t="s">
        <v>42</v>
      </c>
      <c r="I174" t="s">
        <v>927</v>
      </c>
      <c r="L174" t="s">
        <v>419</v>
      </c>
      <c r="M174" t="s">
        <v>897</v>
      </c>
      <c r="N174" t="s">
        <v>2824</v>
      </c>
    </row>
    <row r="175" spans="1:14">
      <c r="A175">
        <v>12</v>
      </c>
      <c r="B175" s="407">
        <v>45781</v>
      </c>
      <c r="C175" t="s">
        <v>83</v>
      </c>
      <c r="D175" t="s">
        <v>37</v>
      </c>
      <c r="E175" t="s">
        <v>2828</v>
      </c>
      <c r="F175" s="430">
        <v>0.46805555555555556</v>
      </c>
      <c r="G175" s="430">
        <v>0.46805555555555556</v>
      </c>
      <c r="H175" t="s">
        <v>38</v>
      </c>
      <c r="I175" t="s">
        <v>928</v>
      </c>
      <c r="L175" t="s">
        <v>419</v>
      </c>
      <c r="M175" t="s">
        <v>897</v>
      </c>
      <c r="N175" t="s">
        <v>2824</v>
      </c>
    </row>
    <row r="176" spans="1:14">
      <c r="A176">
        <v>12</v>
      </c>
      <c r="B176" s="407">
        <v>45781</v>
      </c>
      <c r="C176" t="s">
        <v>110</v>
      </c>
      <c r="D176" t="s">
        <v>37</v>
      </c>
      <c r="E176" t="s">
        <v>2828</v>
      </c>
      <c r="F176" s="430">
        <v>0.46805555555555556</v>
      </c>
      <c r="G176" s="430">
        <v>0.46875</v>
      </c>
      <c r="H176" t="s">
        <v>52</v>
      </c>
      <c r="I176" t="s">
        <v>929</v>
      </c>
      <c r="L176" t="s">
        <v>419</v>
      </c>
      <c r="M176" t="s">
        <v>897</v>
      </c>
      <c r="N176" t="s">
        <v>2824</v>
      </c>
    </row>
    <row r="177" spans="1:14">
      <c r="A177">
        <v>12</v>
      </c>
      <c r="B177" s="407">
        <v>45781</v>
      </c>
      <c r="C177" t="s">
        <v>71</v>
      </c>
      <c r="D177" t="s">
        <v>37</v>
      </c>
      <c r="E177" t="s">
        <v>2828</v>
      </c>
      <c r="F177" s="430">
        <v>0.46944444444444444</v>
      </c>
      <c r="G177" s="430">
        <v>0.47847222222222224</v>
      </c>
      <c r="H177" t="s">
        <v>219</v>
      </c>
      <c r="I177" t="s">
        <v>930</v>
      </c>
      <c r="L177" t="s">
        <v>419</v>
      </c>
      <c r="M177" t="s">
        <v>897</v>
      </c>
      <c r="N177" t="s">
        <v>2824</v>
      </c>
    </row>
    <row r="178" spans="1:14">
      <c r="A178">
        <v>12</v>
      </c>
      <c r="B178" s="407">
        <v>45781</v>
      </c>
      <c r="C178" t="s">
        <v>80</v>
      </c>
      <c r="D178" t="s">
        <v>37</v>
      </c>
      <c r="E178" t="s">
        <v>2828</v>
      </c>
      <c r="F178" s="430">
        <v>0.47916666666666669</v>
      </c>
      <c r="G178" s="430">
        <v>0.47916666666666669</v>
      </c>
      <c r="H178" t="s">
        <v>38</v>
      </c>
      <c r="I178" t="s">
        <v>467</v>
      </c>
      <c r="L178" t="s">
        <v>419</v>
      </c>
      <c r="M178" t="s">
        <v>897</v>
      </c>
      <c r="N178" t="s">
        <v>2824</v>
      </c>
    </row>
    <row r="179" spans="1:14">
      <c r="A179">
        <v>12</v>
      </c>
      <c r="B179" s="407">
        <v>45781</v>
      </c>
      <c r="C179" t="s">
        <v>71</v>
      </c>
      <c r="D179" t="s">
        <v>37</v>
      </c>
      <c r="E179" t="s">
        <v>2828</v>
      </c>
      <c r="F179" s="430">
        <v>0.47916666666666669</v>
      </c>
      <c r="G179" s="430">
        <v>0.48055555555555557</v>
      </c>
      <c r="H179" t="s">
        <v>42</v>
      </c>
      <c r="I179" t="s">
        <v>931</v>
      </c>
      <c r="L179" t="s">
        <v>419</v>
      </c>
      <c r="M179" t="s">
        <v>897</v>
      </c>
      <c r="N179" t="s">
        <v>2824</v>
      </c>
    </row>
    <row r="180" spans="1:14">
      <c r="A180">
        <v>12</v>
      </c>
      <c r="B180" s="407">
        <v>45781</v>
      </c>
      <c r="C180" t="s">
        <v>105</v>
      </c>
      <c r="D180" t="s">
        <v>37</v>
      </c>
      <c r="E180" t="s">
        <v>2828</v>
      </c>
      <c r="F180" s="430">
        <v>0.48055555555555557</v>
      </c>
      <c r="G180" s="430">
        <v>0.48194444444444445</v>
      </c>
      <c r="H180" t="s">
        <v>42</v>
      </c>
      <c r="I180" t="s">
        <v>932</v>
      </c>
      <c r="L180" t="s">
        <v>419</v>
      </c>
      <c r="M180" t="s">
        <v>897</v>
      </c>
      <c r="N180" t="s">
        <v>2824</v>
      </c>
    </row>
    <row r="181" spans="1:14">
      <c r="A181">
        <v>12</v>
      </c>
      <c r="B181" s="407">
        <v>45781</v>
      </c>
      <c r="C181" t="s">
        <v>519</v>
      </c>
      <c r="D181" t="s">
        <v>37</v>
      </c>
      <c r="E181" t="s">
        <v>2828</v>
      </c>
      <c r="F181" s="430">
        <v>0.48194444444444445</v>
      </c>
      <c r="G181" s="430">
        <v>0.4826388888888889</v>
      </c>
      <c r="H181" t="s">
        <v>52</v>
      </c>
      <c r="I181" t="s">
        <v>933</v>
      </c>
      <c r="L181" t="s">
        <v>419</v>
      </c>
      <c r="M181" t="s">
        <v>897</v>
      </c>
      <c r="N181" t="s">
        <v>2824</v>
      </c>
    </row>
    <row r="182" spans="1:14">
      <c r="A182">
        <v>12</v>
      </c>
      <c r="B182" s="407">
        <v>45781</v>
      </c>
      <c r="C182" t="s">
        <v>226</v>
      </c>
      <c r="D182" t="s">
        <v>174</v>
      </c>
      <c r="E182" t="s">
        <v>174</v>
      </c>
      <c r="F182" s="430">
        <v>0.4826388888888889</v>
      </c>
      <c r="G182" s="430">
        <v>0.48402777777777778</v>
      </c>
      <c r="H182" t="s">
        <v>42</v>
      </c>
      <c r="I182" t="s">
        <v>934</v>
      </c>
      <c r="L182" t="s">
        <v>419</v>
      </c>
      <c r="M182" t="s">
        <v>897</v>
      </c>
      <c r="N182" t="s">
        <v>2824</v>
      </c>
    </row>
    <row r="183" spans="1:14">
      <c r="A183">
        <v>12</v>
      </c>
      <c r="B183" s="407">
        <v>45781</v>
      </c>
      <c r="C183" t="s">
        <v>83</v>
      </c>
      <c r="D183" t="s">
        <v>174</v>
      </c>
      <c r="E183" t="s">
        <v>174</v>
      </c>
      <c r="F183" s="430">
        <v>0.48472222222222222</v>
      </c>
      <c r="G183" s="430">
        <v>0.48541666666666666</v>
      </c>
      <c r="H183" t="s">
        <v>52</v>
      </c>
      <c r="I183" t="s">
        <v>935</v>
      </c>
      <c r="L183" t="s">
        <v>419</v>
      </c>
      <c r="M183" t="s">
        <v>897</v>
      </c>
      <c r="N183" t="s">
        <v>2824</v>
      </c>
    </row>
    <row r="184" spans="1:14">
      <c r="A184">
        <v>12</v>
      </c>
      <c r="B184" s="407">
        <v>45781</v>
      </c>
      <c r="C184" t="s">
        <v>105</v>
      </c>
      <c r="D184" t="s">
        <v>272</v>
      </c>
      <c r="E184" t="s">
        <v>2829</v>
      </c>
      <c r="F184" s="430">
        <v>0.48888888888888887</v>
      </c>
      <c r="G184" s="430">
        <v>0.48958333333333331</v>
      </c>
      <c r="H184" t="s">
        <v>52</v>
      </c>
      <c r="I184" t="s">
        <v>936</v>
      </c>
      <c r="L184" t="s">
        <v>419</v>
      </c>
      <c r="M184" t="s">
        <v>897</v>
      </c>
      <c r="N184" t="s">
        <v>2824</v>
      </c>
    </row>
    <row r="185" spans="1:14">
      <c r="A185">
        <v>12</v>
      </c>
      <c r="B185" s="407">
        <v>45781</v>
      </c>
      <c r="C185" t="s">
        <v>471</v>
      </c>
      <c r="D185" t="s">
        <v>272</v>
      </c>
      <c r="E185" t="s">
        <v>2829</v>
      </c>
      <c r="F185" s="430">
        <v>0.48958333333333331</v>
      </c>
      <c r="G185" s="430">
        <v>0.4909722222222222</v>
      </c>
      <c r="H185" t="s">
        <v>42</v>
      </c>
      <c r="I185" t="s">
        <v>937</v>
      </c>
      <c r="L185" t="s">
        <v>419</v>
      </c>
      <c r="M185" t="s">
        <v>897</v>
      </c>
      <c r="N185" t="s">
        <v>2824</v>
      </c>
    </row>
    <row r="186" spans="1:14">
      <c r="A186">
        <v>12</v>
      </c>
      <c r="B186" s="407">
        <v>45781</v>
      </c>
      <c r="C186" t="s">
        <v>83</v>
      </c>
      <c r="D186" t="s">
        <v>272</v>
      </c>
      <c r="E186" t="s">
        <v>2829</v>
      </c>
      <c r="F186" s="430">
        <v>0.4909722222222222</v>
      </c>
      <c r="G186" s="430">
        <v>0.49166666666666664</v>
      </c>
      <c r="H186" t="s">
        <v>52</v>
      </c>
      <c r="I186" t="s">
        <v>938</v>
      </c>
      <c r="L186" t="s">
        <v>419</v>
      </c>
      <c r="M186" t="s">
        <v>897</v>
      </c>
      <c r="N186" t="s">
        <v>2824</v>
      </c>
    </row>
    <row r="187" spans="1:14">
      <c r="A187">
        <v>12</v>
      </c>
      <c r="B187" s="407">
        <v>45781</v>
      </c>
      <c r="C187" t="s">
        <v>519</v>
      </c>
      <c r="D187" t="s">
        <v>272</v>
      </c>
      <c r="E187" t="s">
        <v>2829</v>
      </c>
      <c r="F187" s="430">
        <v>0.49166666666666664</v>
      </c>
      <c r="G187" s="430">
        <v>0.49166666666666664</v>
      </c>
      <c r="H187" t="s">
        <v>38</v>
      </c>
      <c r="I187" t="s">
        <v>939</v>
      </c>
      <c r="L187" t="s">
        <v>419</v>
      </c>
      <c r="M187" t="s">
        <v>897</v>
      </c>
      <c r="N187" t="s">
        <v>2824</v>
      </c>
    </row>
    <row r="188" spans="1:14">
      <c r="A188">
        <v>12</v>
      </c>
      <c r="B188" s="407">
        <v>45781</v>
      </c>
      <c r="C188" t="s">
        <v>471</v>
      </c>
      <c r="D188" t="s">
        <v>272</v>
      </c>
      <c r="E188" t="s">
        <v>2829</v>
      </c>
      <c r="F188" s="430">
        <v>0.49236111111111114</v>
      </c>
      <c r="G188" s="430">
        <v>0.49375000000000002</v>
      </c>
      <c r="H188" t="s">
        <v>42</v>
      </c>
      <c r="I188" t="s">
        <v>940</v>
      </c>
      <c r="L188" t="s">
        <v>419</v>
      </c>
      <c r="M188" t="s">
        <v>897</v>
      </c>
      <c r="N188" t="s">
        <v>2824</v>
      </c>
    </row>
    <row r="189" spans="1:14">
      <c r="A189">
        <v>12</v>
      </c>
      <c r="B189" s="407">
        <v>45781</v>
      </c>
      <c r="C189" t="s">
        <v>471</v>
      </c>
      <c r="D189" t="s">
        <v>272</v>
      </c>
      <c r="E189" t="s">
        <v>2829</v>
      </c>
      <c r="F189" s="430">
        <v>0.49375000000000002</v>
      </c>
      <c r="G189" s="430">
        <v>0.49652777777777779</v>
      </c>
      <c r="H189" t="s">
        <v>68</v>
      </c>
      <c r="I189" t="s">
        <v>941</v>
      </c>
      <c r="L189" t="s">
        <v>419</v>
      </c>
      <c r="M189" t="s">
        <v>897</v>
      </c>
      <c r="N189" t="s">
        <v>2824</v>
      </c>
    </row>
    <row r="190" spans="1:14">
      <c r="A190">
        <v>12</v>
      </c>
      <c r="B190" s="407">
        <v>45781</v>
      </c>
      <c r="C190" t="s">
        <v>942</v>
      </c>
      <c r="D190" t="s">
        <v>272</v>
      </c>
      <c r="E190" t="s">
        <v>2829</v>
      </c>
      <c r="F190" s="430">
        <v>0.49722222222222223</v>
      </c>
      <c r="G190" s="430">
        <v>0.49791666666666667</v>
      </c>
      <c r="H190" t="s">
        <v>52</v>
      </c>
      <c r="I190" t="s">
        <v>943</v>
      </c>
      <c r="L190" t="s">
        <v>419</v>
      </c>
      <c r="M190" t="s">
        <v>897</v>
      </c>
      <c r="N190" t="s">
        <v>2824</v>
      </c>
    </row>
    <row r="191" spans="1:14">
      <c r="A191">
        <v>12</v>
      </c>
      <c r="B191" s="407">
        <v>45781</v>
      </c>
      <c r="C191" t="s">
        <v>110</v>
      </c>
      <c r="D191" t="s">
        <v>272</v>
      </c>
      <c r="E191" t="s">
        <v>2829</v>
      </c>
      <c r="F191" s="430">
        <v>0.49861111111111112</v>
      </c>
      <c r="G191" s="430">
        <v>0.50138888888888888</v>
      </c>
      <c r="H191" t="s">
        <v>68</v>
      </c>
      <c r="I191" t="s">
        <v>944</v>
      </c>
      <c r="L191" t="s">
        <v>419</v>
      </c>
      <c r="M191" t="s">
        <v>897</v>
      </c>
      <c r="N191" t="s">
        <v>2824</v>
      </c>
    </row>
    <row r="192" spans="1:14">
      <c r="A192">
        <v>12</v>
      </c>
      <c r="B192" s="407">
        <v>45781</v>
      </c>
      <c r="C192" t="s">
        <v>83</v>
      </c>
      <c r="D192" t="s">
        <v>174</v>
      </c>
      <c r="E192" t="s">
        <v>174</v>
      </c>
      <c r="F192" s="430">
        <v>0.50277777777777777</v>
      </c>
      <c r="G192" s="430">
        <v>0.50347222222222221</v>
      </c>
      <c r="H192" t="s">
        <v>52</v>
      </c>
      <c r="I192" t="s">
        <v>945</v>
      </c>
      <c r="L192" t="s">
        <v>419</v>
      </c>
      <c r="M192" t="s">
        <v>897</v>
      </c>
      <c r="N192" t="s">
        <v>2824</v>
      </c>
    </row>
    <row r="193" spans="1:14">
      <c r="A193">
        <v>12</v>
      </c>
      <c r="B193" s="407">
        <v>45781</v>
      </c>
      <c r="C193" t="s">
        <v>85</v>
      </c>
      <c r="D193" t="s">
        <v>174</v>
      </c>
      <c r="E193" t="s">
        <v>174</v>
      </c>
      <c r="F193" s="430">
        <v>0.50347222222222221</v>
      </c>
      <c r="G193" s="430">
        <v>0.50486111111111109</v>
      </c>
      <c r="H193" t="s">
        <v>42</v>
      </c>
      <c r="I193" t="s">
        <v>946</v>
      </c>
      <c r="L193" t="s">
        <v>419</v>
      </c>
      <c r="M193" t="s">
        <v>897</v>
      </c>
      <c r="N193" t="s">
        <v>2824</v>
      </c>
    </row>
    <row r="194" spans="1:14">
      <c r="A194">
        <v>12</v>
      </c>
      <c r="B194" s="407">
        <v>45781</v>
      </c>
      <c r="C194" t="s">
        <v>80</v>
      </c>
      <c r="D194" t="s">
        <v>174</v>
      </c>
      <c r="E194" t="s">
        <v>174</v>
      </c>
      <c r="F194" s="430">
        <v>0.50486111111111109</v>
      </c>
      <c r="G194" s="430">
        <v>0.50694444444444442</v>
      </c>
      <c r="H194" t="s">
        <v>33</v>
      </c>
      <c r="I194" t="s">
        <v>947</v>
      </c>
      <c r="L194" t="s">
        <v>419</v>
      </c>
      <c r="M194" t="s">
        <v>897</v>
      </c>
      <c r="N194" t="s">
        <v>2824</v>
      </c>
    </row>
    <row r="195" spans="1:14">
      <c r="A195">
        <v>12</v>
      </c>
      <c r="B195" s="407">
        <v>45781</v>
      </c>
      <c r="C195" t="s">
        <v>71</v>
      </c>
      <c r="D195" t="s">
        <v>255</v>
      </c>
      <c r="E195" t="s">
        <v>2832</v>
      </c>
      <c r="F195" s="430">
        <v>0.50763888888888886</v>
      </c>
      <c r="G195" s="430">
        <v>0.51041666666666663</v>
      </c>
      <c r="H195" t="s">
        <v>68</v>
      </c>
      <c r="I195" t="s">
        <v>948</v>
      </c>
      <c r="L195" t="s">
        <v>419</v>
      </c>
      <c r="M195" t="s">
        <v>897</v>
      </c>
      <c r="N195" t="s">
        <v>2824</v>
      </c>
    </row>
    <row r="196" spans="1:14">
      <c r="A196">
        <v>12</v>
      </c>
      <c r="B196" s="407">
        <v>45781</v>
      </c>
      <c r="C196" t="s">
        <v>146</v>
      </c>
      <c r="D196" t="s">
        <v>174</v>
      </c>
      <c r="E196" t="s">
        <v>174</v>
      </c>
      <c r="F196" s="430">
        <v>0.51041666666666663</v>
      </c>
      <c r="G196" s="430">
        <v>0.54513888888888884</v>
      </c>
      <c r="H196" t="s">
        <v>949</v>
      </c>
      <c r="I196" t="s">
        <v>338</v>
      </c>
      <c r="L196" t="s">
        <v>419</v>
      </c>
      <c r="M196" t="s">
        <v>897</v>
      </c>
      <c r="N196" t="s">
        <v>2824</v>
      </c>
    </row>
    <row r="197" spans="1:14">
      <c r="A197">
        <v>12</v>
      </c>
      <c r="B197" s="407">
        <v>45781</v>
      </c>
      <c r="C197" t="s">
        <v>41</v>
      </c>
      <c r="D197" t="s">
        <v>255</v>
      </c>
      <c r="E197" t="s">
        <v>174</v>
      </c>
      <c r="F197" s="430">
        <v>0.54861111111111116</v>
      </c>
      <c r="G197" s="430">
        <v>0.5493055555555556</v>
      </c>
      <c r="H197" t="s">
        <v>52</v>
      </c>
      <c r="I197" t="s">
        <v>950</v>
      </c>
      <c r="L197" t="s">
        <v>419</v>
      </c>
      <c r="M197" t="s">
        <v>897</v>
      </c>
      <c r="N197" t="s">
        <v>2824</v>
      </c>
    </row>
    <row r="198" spans="1:14">
      <c r="A198">
        <v>12</v>
      </c>
      <c r="B198" s="407">
        <v>45781</v>
      </c>
      <c r="C198" t="s">
        <v>36</v>
      </c>
      <c r="D198" t="s">
        <v>174</v>
      </c>
      <c r="E198" t="s">
        <v>174</v>
      </c>
      <c r="F198" s="430">
        <v>0.5493055555555556</v>
      </c>
      <c r="G198" s="430">
        <v>0.55069444444444449</v>
      </c>
      <c r="H198" t="s">
        <v>42</v>
      </c>
      <c r="I198" t="s">
        <v>528</v>
      </c>
      <c r="L198" t="s">
        <v>419</v>
      </c>
      <c r="M198" t="s">
        <v>897</v>
      </c>
      <c r="N198" t="s">
        <v>2824</v>
      </c>
    </row>
    <row r="199" spans="1:14">
      <c r="A199">
        <v>12</v>
      </c>
      <c r="B199" s="407">
        <v>45781</v>
      </c>
      <c r="C199" t="s">
        <v>29</v>
      </c>
      <c r="D199" t="s">
        <v>174</v>
      </c>
      <c r="E199" t="s">
        <v>174</v>
      </c>
      <c r="F199" s="430">
        <v>0.55069444444444449</v>
      </c>
      <c r="G199" s="430">
        <v>0.5541666666666667</v>
      </c>
      <c r="H199" t="s">
        <v>59</v>
      </c>
      <c r="I199" t="s">
        <v>951</v>
      </c>
      <c r="L199" t="s">
        <v>419</v>
      </c>
      <c r="M199" t="s">
        <v>897</v>
      </c>
      <c r="N199" t="s">
        <v>2824</v>
      </c>
    </row>
    <row r="200" spans="1:14">
      <c r="A200">
        <v>12</v>
      </c>
      <c r="B200" s="407">
        <v>45781</v>
      </c>
      <c r="C200" t="s">
        <v>156</v>
      </c>
      <c r="D200" t="s">
        <v>174</v>
      </c>
      <c r="E200" t="s">
        <v>174</v>
      </c>
      <c r="F200" s="430">
        <v>0.5541666666666667</v>
      </c>
      <c r="G200" s="430">
        <v>0.55694444444444446</v>
      </c>
      <c r="H200" t="s">
        <v>68</v>
      </c>
      <c r="I200" t="s">
        <v>952</v>
      </c>
      <c r="L200" t="s">
        <v>419</v>
      </c>
      <c r="M200" t="s">
        <v>897</v>
      </c>
      <c r="N200" t="s">
        <v>2824</v>
      </c>
    </row>
    <row r="201" spans="1:14">
      <c r="A201">
        <v>12</v>
      </c>
      <c r="B201" s="407">
        <v>45781</v>
      </c>
      <c r="C201" t="s">
        <v>519</v>
      </c>
      <c r="D201" t="s">
        <v>272</v>
      </c>
      <c r="E201" t="s">
        <v>2829</v>
      </c>
      <c r="F201" s="430">
        <v>0.55694444444444446</v>
      </c>
      <c r="G201" s="430">
        <v>0.55763888888888891</v>
      </c>
      <c r="H201" t="s">
        <v>52</v>
      </c>
      <c r="I201" t="s">
        <v>953</v>
      </c>
      <c r="L201" t="s">
        <v>419</v>
      </c>
      <c r="M201" t="s">
        <v>897</v>
      </c>
      <c r="N201" t="s">
        <v>2824</v>
      </c>
    </row>
    <row r="202" spans="1:14">
      <c r="A202">
        <v>12</v>
      </c>
      <c r="B202" s="407">
        <v>45781</v>
      </c>
      <c r="C202" t="s">
        <v>226</v>
      </c>
      <c r="D202" t="s">
        <v>272</v>
      </c>
      <c r="E202" t="s">
        <v>2829</v>
      </c>
      <c r="F202" s="430">
        <v>0.55833333333333335</v>
      </c>
      <c r="G202" s="430">
        <v>0.55902777777777779</v>
      </c>
      <c r="H202" t="s">
        <v>52</v>
      </c>
      <c r="I202" t="s">
        <v>954</v>
      </c>
      <c r="L202" t="s">
        <v>419</v>
      </c>
      <c r="M202" t="s">
        <v>897</v>
      </c>
      <c r="N202" t="s">
        <v>2824</v>
      </c>
    </row>
    <row r="203" spans="1:14">
      <c r="A203">
        <v>12</v>
      </c>
      <c r="B203" s="407">
        <v>45781</v>
      </c>
      <c r="C203" t="s">
        <v>110</v>
      </c>
      <c r="D203" t="s">
        <v>272</v>
      </c>
      <c r="E203" t="s">
        <v>2829</v>
      </c>
      <c r="F203" s="430">
        <v>0.55972222222222223</v>
      </c>
      <c r="G203" s="430">
        <v>0.56041666666666667</v>
      </c>
      <c r="H203" t="s">
        <v>52</v>
      </c>
      <c r="I203" t="s">
        <v>955</v>
      </c>
      <c r="L203" t="s">
        <v>419</v>
      </c>
      <c r="M203" t="s">
        <v>897</v>
      </c>
      <c r="N203" t="s">
        <v>2824</v>
      </c>
    </row>
    <row r="204" spans="1:14">
      <c r="A204">
        <v>12</v>
      </c>
      <c r="B204" s="407">
        <v>45781</v>
      </c>
      <c r="C204" t="s">
        <v>209</v>
      </c>
      <c r="D204" t="s">
        <v>272</v>
      </c>
      <c r="E204" t="s">
        <v>2829</v>
      </c>
      <c r="F204" s="430">
        <v>0.56041666666666667</v>
      </c>
      <c r="G204" s="430">
        <v>0.56666666666666665</v>
      </c>
      <c r="H204" t="s">
        <v>201</v>
      </c>
      <c r="I204" t="s">
        <v>956</v>
      </c>
      <c r="L204" t="s">
        <v>419</v>
      </c>
      <c r="M204" t="s">
        <v>897</v>
      </c>
      <c r="N204" t="s">
        <v>2824</v>
      </c>
    </row>
    <row r="205" spans="1:14">
      <c r="A205">
        <v>12</v>
      </c>
      <c r="B205" s="407">
        <v>45781</v>
      </c>
      <c r="C205" t="s">
        <v>36</v>
      </c>
      <c r="D205" t="s">
        <v>174</v>
      </c>
      <c r="E205" t="s">
        <v>174</v>
      </c>
      <c r="F205" s="430">
        <v>0.56736111111111109</v>
      </c>
      <c r="G205" s="430">
        <v>0.56805555555555554</v>
      </c>
      <c r="H205" t="s">
        <v>52</v>
      </c>
      <c r="I205" t="s">
        <v>957</v>
      </c>
      <c r="L205" t="s">
        <v>419</v>
      </c>
      <c r="M205" t="s">
        <v>897</v>
      </c>
      <c r="N205" t="s">
        <v>2824</v>
      </c>
    </row>
    <row r="206" spans="1:14">
      <c r="A206">
        <v>12</v>
      </c>
      <c r="B206" s="407">
        <v>45781</v>
      </c>
      <c r="C206" t="s">
        <v>29</v>
      </c>
      <c r="D206" t="s">
        <v>174</v>
      </c>
      <c r="E206" t="s">
        <v>174</v>
      </c>
      <c r="F206" s="430">
        <v>0.5708333333333333</v>
      </c>
      <c r="G206" s="430">
        <v>0.57222222222222219</v>
      </c>
      <c r="H206" t="s">
        <v>42</v>
      </c>
      <c r="I206" t="s">
        <v>958</v>
      </c>
      <c r="L206" t="s">
        <v>419</v>
      </c>
      <c r="M206" t="s">
        <v>897</v>
      </c>
      <c r="N206" t="s">
        <v>2824</v>
      </c>
    </row>
    <row r="207" spans="1:14">
      <c r="A207">
        <v>12</v>
      </c>
      <c r="B207" s="407">
        <v>45781</v>
      </c>
      <c r="C207" t="s">
        <v>41</v>
      </c>
      <c r="D207" t="s">
        <v>37</v>
      </c>
      <c r="E207" t="s">
        <v>2828</v>
      </c>
      <c r="F207" s="430">
        <v>0.57222222222222219</v>
      </c>
      <c r="G207" s="430">
        <v>0.57361111111111107</v>
      </c>
      <c r="H207" t="s">
        <v>42</v>
      </c>
      <c r="I207" t="s">
        <v>959</v>
      </c>
      <c r="L207" t="s">
        <v>419</v>
      </c>
      <c r="M207" t="s">
        <v>897</v>
      </c>
      <c r="N207" t="s">
        <v>2824</v>
      </c>
    </row>
    <row r="208" spans="1:14">
      <c r="A208">
        <v>12</v>
      </c>
      <c r="B208" s="407">
        <v>45781</v>
      </c>
      <c r="C208" t="s">
        <v>349</v>
      </c>
      <c r="D208" t="s">
        <v>37</v>
      </c>
      <c r="E208" t="s">
        <v>2828</v>
      </c>
      <c r="F208" s="430">
        <v>0.57361111111111107</v>
      </c>
      <c r="G208" s="430">
        <v>0.57499999999999996</v>
      </c>
      <c r="H208" t="s">
        <v>42</v>
      </c>
      <c r="I208" t="s">
        <v>960</v>
      </c>
      <c r="L208" t="s">
        <v>419</v>
      </c>
      <c r="M208" t="s">
        <v>897</v>
      </c>
      <c r="N208" t="s">
        <v>2824</v>
      </c>
    </row>
    <row r="209" spans="1:14">
      <c r="A209">
        <v>12</v>
      </c>
      <c r="B209" s="407">
        <v>45781</v>
      </c>
      <c r="C209" t="s">
        <v>41</v>
      </c>
      <c r="D209" t="s">
        <v>37</v>
      </c>
      <c r="E209" t="s">
        <v>2828</v>
      </c>
      <c r="F209" s="430">
        <v>0.57499999999999996</v>
      </c>
      <c r="G209" s="430">
        <v>0.5756944444444444</v>
      </c>
      <c r="H209" t="s">
        <v>52</v>
      </c>
      <c r="I209" t="s">
        <v>961</v>
      </c>
      <c r="L209" t="s">
        <v>419</v>
      </c>
      <c r="M209" t="s">
        <v>897</v>
      </c>
      <c r="N209" t="s">
        <v>2824</v>
      </c>
    </row>
    <row r="210" spans="1:14">
      <c r="A210">
        <v>12</v>
      </c>
      <c r="B210" s="407">
        <v>45781</v>
      </c>
      <c r="C210" t="s">
        <v>110</v>
      </c>
      <c r="D210" t="s">
        <v>37</v>
      </c>
      <c r="E210" t="s">
        <v>2828</v>
      </c>
      <c r="F210" s="430">
        <v>0.5756944444444444</v>
      </c>
      <c r="G210" s="430">
        <v>0.57638888888888884</v>
      </c>
      <c r="H210" t="s">
        <v>52</v>
      </c>
      <c r="I210" t="s">
        <v>962</v>
      </c>
      <c r="L210" t="s">
        <v>419</v>
      </c>
      <c r="M210" t="s">
        <v>897</v>
      </c>
      <c r="N210" t="s">
        <v>2824</v>
      </c>
    </row>
    <row r="211" spans="1:14">
      <c r="A211">
        <v>12</v>
      </c>
      <c r="B211" s="407">
        <v>45781</v>
      </c>
      <c r="C211" t="s">
        <v>105</v>
      </c>
      <c r="D211" t="s">
        <v>255</v>
      </c>
      <c r="E211" t="s">
        <v>174</v>
      </c>
      <c r="F211" s="430">
        <v>0.57708333333333328</v>
      </c>
      <c r="G211" s="430">
        <v>0.57847222222222228</v>
      </c>
      <c r="H211" t="s">
        <v>42</v>
      </c>
      <c r="I211" t="s">
        <v>963</v>
      </c>
      <c r="L211" t="s">
        <v>419</v>
      </c>
      <c r="M211" t="s">
        <v>897</v>
      </c>
      <c r="N211" t="s">
        <v>2824</v>
      </c>
    </row>
    <row r="212" spans="1:14">
      <c r="A212">
        <v>12</v>
      </c>
      <c r="B212" s="407">
        <v>45781</v>
      </c>
      <c r="C212" t="s">
        <v>71</v>
      </c>
      <c r="D212" t="s">
        <v>255</v>
      </c>
      <c r="E212" t="s">
        <v>174</v>
      </c>
      <c r="F212" s="430">
        <v>0.57847222222222228</v>
      </c>
      <c r="G212" s="430">
        <v>0.58888888888888891</v>
      </c>
      <c r="H212" t="s">
        <v>160</v>
      </c>
      <c r="I212" t="s">
        <v>964</v>
      </c>
      <c r="L212" t="s">
        <v>419</v>
      </c>
      <c r="M212" t="s">
        <v>897</v>
      </c>
      <c r="N212" t="s">
        <v>2824</v>
      </c>
    </row>
    <row r="213" spans="1:14">
      <c r="A213">
        <v>12</v>
      </c>
      <c r="B213" s="407">
        <v>45781</v>
      </c>
      <c r="C213" t="s">
        <v>41</v>
      </c>
      <c r="D213" t="s">
        <v>255</v>
      </c>
      <c r="E213" t="s">
        <v>174</v>
      </c>
      <c r="F213" s="430">
        <v>0.58888888888888891</v>
      </c>
      <c r="G213" s="430">
        <v>0.59166666666666667</v>
      </c>
      <c r="H213" t="s">
        <v>68</v>
      </c>
      <c r="I213" t="s">
        <v>965</v>
      </c>
      <c r="L213" t="s">
        <v>419</v>
      </c>
      <c r="M213" t="s">
        <v>897</v>
      </c>
      <c r="N213" t="s">
        <v>2824</v>
      </c>
    </row>
    <row r="214" spans="1:14">
      <c r="A214">
        <v>12</v>
      </c>
      <c r="B214" s="407">
        <v>45781</v>
      </c>
      <c r="C214" t="s">
        <v>71</v>
      </c>
      <c r="D214" t="s">
        <v>255</v>
      </c>
      <c r="E214" t="s">
        <v>174</v>
      </c>
      <c r="F214" s="430">
        <v>0.59166666666666667</v>
      </c>
      <c r="G214" s="430">
        <v>0.59513888888888888</v>
      </c>
      <c r="H214" t="s">
        <v>59</v>
      </c>
      <c r="I214" t="s">
        <v>966</v>
      </c>
      <c r="L214" t="s">
        <v>419</v>
      </c>
      <c r="M214" t="s">
        <v>897</v>
      </c>
      <c r="N214" t="s">
        <v>2824</v>
      </c>
    </row>
    <row r="215" spans="1:14">
      <c r="A215">
        <v>12</v>
      </c>
      <c r="B215" s="407">
        <v>45781</v>
      </c>
      <c r="C215" t="s">
        <v>209</v>
      </c>
      <c r="D215" t="s">
        <v>272</v>
      </c>
      <c r="E215" t="s">
        <v>2829</v>
      </c>
      <c r="F215" s="430">
        <v>0.59722222222222221</v>
      </c>
      <c r="G215" s="430">
        <v>0.60416666666666663</v>
      </c>
      <c r="H215" t="s">
        <v>261</v>
      </c>
      <c r="I215" t="s">
        <v>967</v>
      </c>
      <c r="L215" t="s">
        <v>419</v>
      </c>
      <c r="M215" t="s">
        <v>897</v>
      </c>
      <c r="N215" t="s">
        <v>2824</v>
      </c>
    </row>
    <row r="216" spans="1:14">
      <c r="A216">
        <v>12</v>
      </c>
      <c r="B216" s="407">
        <v>45781</v>
      </c>
      <c r="C216" t="s">
        <v>968</v>
      </c>
      <c r="D216" t="s">
        <v>255</v>
      </c>
      <c r="E216" t="s">
        <v>174</v>
      </c>
      <c r="F216" s="430">
        <v>0.60416666666666663</v>
      </c>
      <c r="G216" s="430">
        <v>0.60902777777777772</v>
      </c>
      <c r="H216" t="s">
        <v>126</v>
      </c>
      <c r="I216" t="s">
        <v>969</v>
      </c>
      <c r="L216" t="s">
        <v>419</v>
      </c>
      <c r="M216" t="s">
        <v>897</v>
      </c>
      <c r="N216" t="s">
        <v>2824</v>
      </c>
    </row>
    <row r="217" spans="1:14">
      <c r="A217">
        <v>12</v>
      </c>
      <c r="B217" s="407">
        <v>45781</v>
      </c>
      <c r="C217" t="s">
        <v>519</v>
      </c>
      <c r="D217" t="s">
        <v>272</v>
      </c>
      <c r="E217" t="s">
        <v>2829</v>
      </c>
      <c r="F217" s="430">
        <v>0.60972222222222228</v>
      </c>
      <c r="G217" s="430">
        <v>0.61041666666666672</v>
      </c>
      <c r="H217" t="s">
        <v>52</v>
      </c>
      <c r="I217" t="s">
        <v>970</v>
      </c>
      <c r="L217" t="s">
        <v>419</v>
      </c>
      <c r="M217" t="s">
        <v>897</v>
      </c>
      <c r="N217" t="s">
        <v>2824</v>
      </c>
    </row>
    <row r="218" spans="1:14">
      <c r="A218">
        <v>12</v>
      </c>
      <c r="B218" s="407">
        <v>45781</v>
      </c>
      <c r="C218" t="s">
        <v>942</v>
      </c>
      <c r="D218" t="s">
        <v>272</v>
      </c>
      <c r="E218" t="s">
        <v>2829</v>
      </c>
      <c r="F218" s="430">
        <v>0.61041666666666672</v>
      </c>
      <c r="G218" s="430">
        <v>0.61250000000000004</v>
      </c>
      <c r="H218" t="s">
        <v>33</v>
      </c>
      <c r="I218" t="s">
        <v>971</v>
      </c>
      <c r="L218" t="s">
        <v>419</v>
      </c>
      <c r="M218" t="s">
        <v>897</v>
      </c>
      <c r="N218" t="s">
        <v>2824</v>
      </c>
    </row>
    <row r="219" spans="1:14">
      <c r="A219">
        <v>12</v>
      </c>
      <c r="B219" s="407">
        <v>45781</v>
      </c>
      <c r="C219" t="s">
        <v>349</v>
      </c>
      <c r="D219" t="s">
        <v>272</v>
      </c>
      <c r="E219" t="s">
        <v>2829</v>
      </c>
      <c r="F219" s="430">
        <v>0.61250000000000004</v>
      </c>
      <c r="G219" s="430">
        <v>0.61527777777777781</v>
      </c>
      <c r="H219" t="s">
        <v>68</v>
      </c>
      <c r="I219" t="s">
        <v>972</v>
      </c>
      <c r="L219" t="s">
        <v>419</v>
      </c>
      <c r="M219" t="s">
        <v>897</v>
      </c>
      <c r="N219" t="s">
        <v>2824</v>
      </c>
    </row>
    <row r="220" spans="1:14">
      <c r="A220">
        <v>12</v>
      </c>
      <c r="B220" s="407">
        <v>45781</v>
      </c>
      <c r="C220" t="s">
        <v>110</v>
      </c>
      <c r="D220" t="s">
        <v>272</v>
      </c>
      <c r="E220" t="s">
        <v>2829</v>
      </c>
      <c r="F220" s="430">
        <v>0.61527777777777781</v>
      </c>
      <c r="G220" s="430">
        <v>0.61597222222222225</v>
      </c>
      <c r="H220" t="s">
        <v>52</v>
      </c>
      <c r="I220" t="s">
        <v>973</v>
      </c>
      <c r="L220" t="s">
        <v>419</v>
      </c>
      <c r="M220" t="s">
        <v>897</v>
      </c>
      <c r="N220" t="s">
        <v>2824</v>
      </c>
    </row>
    <row r="221" spans="1:14">
      <c r="A221">
        <v>12</v>
      </c>
      <c r="B221" s="407">
        <v>45781</v>
      </c>
      <c r="C221" t="s">
        <v>209</v>
      </c>
      <c r="D221" t="s">
        <v>272</v>
      </c>
      <c r="E221" t="s">
        <v>2829</v>
      </c>
      <c r="F221" s="430">
        <v>0.61597222222222225</v>
      </c>
      <c r="G221" s="430">
        <v>0.61805555555555558</v>
      </c>
      <c r="H221" t="s">
        <v>33</v>
      </c>
      <c r="I221" t="s">
        <v>974</v>
      </c>
      <c r="L221" t="s">
        <v>419</v>
      </c>
      <c r="M221" t="s">
        <v>897</v>
      </c>
      <c r="N221" t="s">
        <v>2824</v>
      </c>
    </row>
    <row r="222" spans="1:14">
      <c r="A222">
        <v>12</v>
      </c>
      <c r="B222" s="407">
        <v>45781</v>
      </c>
      <c r="C222" t="s">
        <v>85</v>
      </c>
      <c r="F222" s="430">
        <v>0.61805555555555558</v>
      </c>
      <c r="G222" s="430">
        <v>0.625</v>
      </c>
      <c r="H222" t="s">
        <v>261</v>
      </c>
      <c r="I222" t="s">
        <v>150</v>
      </c>
      <c r="L222" t="s">
        <v>419</v>
      </c>
      <c r="M222" t="s">
        <v>897</v>
      </c>
      <c r="N222" t="s">
        <v>2824</v>
      </c>
    </row>
    <row r="223" spans="1:14">
      <c r="A223">
        <v>11</v>
      </c>
      <c r="B223" s="407">
        <v>45771</v>
      </c>
      <c r="C223" t="s">
        <v>25</v>
      </c>
      <c r="E223" t="s">
        <v>2806</v>
      </c>
      <c r="F223" s="430">
        <v>0.28125</v>
      </c>
      <c r="G223" s="430">
        <v>0.30555555555555558</v>
      </c>
      <c r="H223" t="s">
        <v>269</v>
      </c>
      <c r="I223" t="s">
        <v>1366</v>
      </c>
      <c r="L223" t="s">
        <v>419</v>
      </c>
      <c r="M223" t="s">
        <v>2808</v>
      </c>
      <c r="N223" t="s">
        <v>2825</v>
      </c>
    </row>
    <row r="224" spans="1:14">
      <c r="A224">
        <v>11</v>
      </c>
      <c r="B224" s="407">
        <v>45771</v>
      </c>
      <c r="C224" t="s">
        <v>36</v>
      </c>
      <c r="E224" t="s">
        <v>2806</v>
      </c>
      <c r="F224" s="430">
        <v>0.30694444444444446</v>
      </c>
      <c r="G224" s="430">
        <v>0.3125</v>
      </c>
      <c r="H224" t="s">
        <v>30</v>
      </c>
      <c r="I224" t="s">
        <v>36</v>
      </c>
      <c r="L224" t="s">
        <v>419</v>
      </c>
      <c r="M224" t="s">
        <v>1100</v>
      </c>
      <c r="N224" t="s">
        <v>2825</v>
      </c>
    </row>
    <row r="225" spans="1:14">
      <c r="A225">
        <v>11</v>
      </c>
      <c r="B225" s="407">
        <v>45771</v>
      </c>
      <c r="C225" t="s">
        <v>29</v>
      </c>
      <c r="E225" t="s">
        <v>2806</v>
      </c>
      <c r="F225" s="430">
        <v>0.3125</v>
      </c>
      <c r="G225" s="430">
        <v>0.31458333333333333</v>
      </c>
      <c r="H225" t="s">
        <v>33</v>
      </c>
      <c r="I225" t="s">
        <v>1546</v>
      </c>
      <c r="L225" t="s">
        <v>419</v>
      </c>
      <c r="M225" t="s">
        <v>1100</v>
      </c>
      <c r="N225" t="s">
        <v>2825</v>
      </c>
    </row>
    <row r="226" spans="1:14">
      <c r="A226">
        <v>11</v>
      </c>
      <c r="B226" s="407">
        <v>45771</v>
      </c>
      <c r="C226" t="s">
        <v>1547</v>
      </c>
      <c r="D226" t="s">
        <v>272</v>
      </c>
      <c r="E226" t="s">
        <v>2806</v>
      </c>
      <c r="F226" s="430">
        <v>0.31458333333333333</v>
      </c>
      <c r="G226" s="430">
        <v>0.31597222222222221</v>
      </c>
      <c r="H226" t="s">
        <v>42</v>
      </c>
      <c r="I226" t="s">
        <v>1548</v>
      </c>
      <c r="L226" t="s">
        <v>419</v>
      </c>
      <c r="M226" t="s">
        <v>1100</v>
      </c>
      <c r="N226" t="s">
        <v>2825</v>
      </c>
    </row>
    <row r="227" spans="1:14">
      <c r="A227">
        <v>11</v>
      </c>
      <c r="B227" s="407">
        <v>45771</v>
      </c>
      <c r="C227" t="s">
        <v>36</v>
      </c>
      <c r="E227" t="s">
        <v>2806</v>
      </c>
      <c r="F227" s="430">
        <v>0.31666666666666665</v>
      </c>
      <c r="G227" s="430">
        <v>0.31805555555555554</v>
      </c>
      <c r="H227" t="s">
        <v>42</v>
      </c>
      <c r="I227" t="s">
        <v>1549</v>
      </c>
      <c r="L227" t="s">
        <v>419</v>
      </c>
      <c r="M227" t="s">
        <v>1550</v>
      </c>
      <c r="N227" t="s">
        <v>2825</v>
      </c>
    </row>
    <row r="228" spans="1:14">
      <c r="A228">
        <v>11</v>
      </c>
      <c r="B228" s="407">
        <v>45771</v>
      </c>
      <c r="C228" t="s">
        <v>71</v>
      </c>
      <c r="D228" t="s">
        <v>272</v>
      </c>
      <c r="E228" t="s">
        <v>2806</v>
      </c>
      <c r="F228" s="430">
        <v>0.31805555555555554</v>
      </c>
      <c r="G228" s="430">
        <v>0.3611111111111111</v>
      </c>
      <c r="H228" t="s">
        <v>2805</v>
      </c>
      <c r="I228" t="s">
        <v>1551</v>
      </c>
      <c r="L228" t="s">
        <v>419</v>
      </c>
      <c r="M228" t="s">
        <v>1552</v>
      </c>
      <c r="N228" t="s">
        <v>2825</v>
      </c>
    </row>
    <row r="229" spans="1:14">
      <c r="A229">
        <v>11</v>
      </c>
      <c r="B229" s="407">
        <v>45771</v>
      </c>
      <c r="C229" t="s">
        <v>41</v>
      </c>
      <c r="D229" t="s">
        <v>248</v>
      </c>
      <c r="E229" t="s">
        <v>2806</v>
      </c>
      <c r="F229" s="430">
        <v>0.31944444444444442</v>
      </c>
      <c r="G229" s="430">
        <v>0.32430555555555557</v>
      </c>
      <c r="H229" t="s">
        <v>126</v>
      </c>
      <c r="I229" t="s">
        <v>1553</v>
      </c>
      <c r="L229" t="s">
        <v>419</v>
      </c>
      <c r="M229" t="s">
        <v>1100</v>
      </c>
      <c r="N229" t="s">
        <v>2825</v>
      </c>
    </row>
    <row r="230" spans="1:14">
      <c r="A230">
        <v>11</v>
      </c>
      <c r="B230" s="407">
        <v>45771</v>
      </c>
      <c r="C230" t="s">
        <v>471</v>
      </c>
      <c r="D230" t="s">
        <v>248</v>
      </c>
      <c r="E230" t="s">
        <v>2806</v>
      </c>
      <c r="F230" s="430">
        <v>0.32430555555555557</v>
      </c>
      <c r="G230" s="430">
        <v>0.32847222222222222</v>
      </c>
      <c r="H230" t="s">
        <v>121</v>
      </c>
      <c r="I230" t="s">
        <v>1554</v>
      </c>
      <c r="L230" t="s">
        <v>419</v>
      </c>
      <c r="M230" t="s">
        <v>1100</v>
      </c>
      <c r="N230" t="s">
        <v>2825</v>
      </c>
    </row>
    <row r="231" spans="1:14">
      <c r="A231">
        <v>11</v>
      </c>
      <c r="B231" s="407">
        <v>45771</v>
      </c>
      <c r="C231" t="s">
        <v>83</v>
      </c>
      <c r="D231" t="s">
        <v>248</v>
      </c>
      <c r="E231" t="s">
        <v>2806</v>
      </c>
      <c r="F231" s="430">
        <v>0.32847222222222222</v>
      </c>
      <c r="G231" s="430">
        <v>0.3298611111111111</v>
      </c>
      <c r="H231" t="s">
        <v>42</v>
      </c>
      <c r="I231" t="s">
        <v>1360</v>
      </c>
      <c r="L231" t="s">
        <v>419</v>
      </c>
      <c r="M231" t="s">
        <v>1100</v>
      </c>
      <c r="N231" t="s">
        <v>2825</v>
      </c>
    </row>
    <row r="232" spans="1:14">
      <c r="A232">
        <v>11</v>
      </c>
      <c r="B232" s="407">
        <v>45771</v>
      </c>
      <c r="C232" t="s">
        <v>36</v>
      </c>
      <c r="E232" t="s">
        <v>2806</v>
      </c>
      <c r="F232" s="430">
        <v>0.33124999999999999</v>
      </c>
      <c r="G232" s="430">
        <v>0.33263888888888887</v>
      </c>
      <c r="H232" t="s">
        <v>42</v>
      </c>
      <c r="I232" t="s">
        <v>36</v>
      </c>
      <c r="L232" t="s">
        <v>419</v>
      </c>
      <c r="M232" t="s">
        <v>1100</v>
      </c>
      <c r="N232" t="s">
        <v>2825</v>
      </c>
    </row>
    <row r="233" spans="1:14">
      <c r="A233">
        <v>11</v>
      </c>
      <c r="B233" s="407">
        <v>45771</v>
      </c>
      <c r="C233" t="s">
        <v>41</v>
      </c>
      <c r="D233" t="s">
        <v>1555</v>
      </c>
      <c r="E233" t="s">
        <v>2806</v>
      </c>
      <c r="F233" s="430">
        <v>0.33402777777777776</v>
      </c>
      <c r="G233" s="430">
        <v>0.3347222222222222</v>
      </c>
      <c r="H233" t="s">
        <v>52</v>
      </c>
      <c r="I233" t="s">
        <v>1556</v>
      </c>
      <c r="L233" t="s">
        <v>419</v>
      </c>
      <c r="M233" t="s">
        <v>1100</v>
      </c>
      <c r="N233" t="s">
        <v>2825</v>
      </c>
    </row>
    <row r="234" spans="1:14">
      <c r="A234">
        <v>11</v>
      </c>
      <c r="B234" s="407">
        <v>45771</v>
      </c>
      <c r="C234" t="s">
        <v>71</v>
      </c>
      <c r="D234" t="s">
        <v>1555</v>
      </c>
      <c r="E234" t="s">
        <v>2806</v>
      </c>
      <c r="F234" s="430">
        <v>0.3347222222222222</v>
      </c>
      <c r="G234" s="430">
        <v>0.33680555555555558</v>
      </c>
      <c r="H234" t="s">
        <v>33</v>
      </c>
      <c r="I234" t="s">
        <v>1557</v>
      </c>
      <c r="L234" t="s">
        <v>419</v>
      </c>
      <c r="N234" t="s">
        <v>2825</v>
      </c>
    </row>
    <row r="235" spans="1:14">
      <c r="A235">
        <v>11</v>
      </c>
      <c r="B235" s="407">
        <v>45771</v>
      </c>
      <c r="C235" t="s">
        <v>32</v>
      </c>
      <c r="E235" t="s">
        <v>2806</v>
      </c>
      <c r="F235" s="430">
        <v>0.33680555555555558</v>
      </c>
      <c r="G235" s="430">
        <v>0.33819444444444446</v>
      </c>
      <c r="H235" t="s">
        <v>42</v>
      </c>
      <c r="I235" t="s">
        <v>1460</v>
      </c>
      <c r="L235" t="s">
        <v>419</v>
      </c>
      <c r="M235" t="s">
        <v>1100</v>
      </c>
      <c r="N235" t="s">
        <v>2825</v>
      </c>
    </row>
    <row r="236" spans="1:14">
      <c r="A236">
        <v>11</v>
      </c>
      <c r="B236" s="407">
        <v>45771</v>
      </c>
      <c r="C236" t="s">
        <v>83</v>
      </c>
      <c r="D236" t="s">
        <v>248</v>
      </c>
      <c r="E236" t="s">
        <v>2806</v>
      </c>
      <c r="F236" s="430">
        <v>0.33819444444444446</v>
      </c>
      <c r="G236" s="430">
        <v>0.34166666666666667</v>
      </c>
      <c r="H236" t="s">
        <v>59</v>
      </c>
      <c r="I236" t="s">
        <v>1558</v>
      </c>
      <c r="L236" t="s">
        <v>419</v>
      </c>
      <c r="M236" t="s">
        <v>1100</v>
      </c>
      <c r="N236" t="s">
        <v>2825</v>
      </c>
    </row>
    <row r="237" spans="1:14">
      <c r="A237">
        <v>11</v>
      </c>
      <c r="B237" s="407">
        <v>45771</v>
      </c>
      <c r="C237" t="s">
        <v>36</v>
      </c>
      <c r="E237" t="s">
        <v>2806</v>
      </c>
      <c r="F237" s="430">
        <v>0.34236111111111112</v>
      </c>
      <c r="G237" s="430">
        <v>0.34861111111111109</v>
      </c>
      <c r="H237" t="s">
        <v>201</v>
      </c>
      <c r="I237" t="s">
        <v>1559</v>
      </c>
      <c r="L237" t="s">
        <v>419</v>
      </c>
      <c r="M237" t="s">
        <v>1100</v>
      </c>
      <c r="N237" t="s">
        <v>2825</v>
      </c>
    </row>
    <row r="238" spans="1:14">
      <c r="A238">
        <v>11</v>
      </c>
      <c r="B238" s="407">
        <v>45771</v>
      </c>
      <c r="C238" t="s">
        <v>29</v>
      </c>
      <c r="D238" t="s">
        <v>37</v>
      </c>
      <c r="E238" t="s">
        <v>2806</v>
      </c>
      <c r="F238" s="430">
        <v>0.34930555555555554</v>
      </c>
      <c r="G238" s="430">
        <v>0.35069444444444442</v>
      </c>
      <c r="H238" t="s">
        <v>42</v>
      </c>
      <c r="I238" t="s">
        <v>1560</v>
      </c>
      <c r="L238" t="s">
        <v>419</v>
      </c>
      <c r="M238" t="s">
        <v>1100</v>
      </c>
      <c r="N238" t="s">
        <v>2825</v>
      </c>
    </row>
    <row r="239" spans="1:14">
      <c r="A239">
        <v>11</v>
      </c>
      <c r="B239" s="407">
        <v>45771</v>
      </c>
      <c r="C239" t="s">
        <v>156</v>
      </c>
      <c r="D239" t="s">
        <v>37</v>
      </c>
      <c r="E239" t="s">
        <v>2806</v>
      </c>
      <c r="F239" s="430">
        <v>0.35208333333333336</v>
      </c>
      <c r="G239" s="430">
        <v>0.36041666666666666</v>
      </c>
      <c r="H239" t="s">
        <v>235</v>
      </c>
      <c r="I239" t="s">
        <v>1561</v>
      </c>
      <c r="L239" t="s">
        <v>419</v>
      </c>
      <c r="M239" t="s">
        <v>1100</v>
      </c>
      <c r="N239" t="s">
        <v>2825</v>
      </c>
    </row>
    <row r="240" spans="1:14">
      <c r="A240">
        <v>11</v>
      </c>
      <c r="B240" s="407">
        <v>45771</v>
      </c>
      <c r="C240" t="s">
        <v>183</v>
      </c>
      <c r="E240" t="s">
        <v>2806</v>
      </c>
      <c r="F240" s="430">
        <v>0.3611111111111111</v>
      </c>
      <c r="G240" s="430">
        <v>0.36527777777777776</v>
      </c>
      <c r="H240" t="s">
        <v>121</v>
      </c>
      <c r="I240" t="s">
        <v>1562</v>
      </c>
      <c r="L240" t="s">
        <v>419</v>
      </c>
      <c r="M240" t="s">
        <v>1100</v>
      </c>
      <c r="N240" t="s">
        <v>2825</v>
      </c>
    </row>
    <row r="241" spans="1:14">
      <c r="A241">
        <v>11</v>
      </c>
      <c r="B241" s="407">
        <v>45771</v>
      </c>
      <c r="C241" t="s">
        <v>226</v>
      </c>
      <c r="D241" t="s">
        <v>272</v>
      </c>
      <c r="E241" t="s">
        <v>2806</v>
      </c>
      <c r="F241" s="430">
        <v>0.36666666666666664</v>
      </c>
      <c r="G241" s="430">
        <v>0.36805555555555558</v>
      </c>
      <c r="H241" t="s">
        <v>42</v>
      </c>
      <c r="I241" t="s">
        <v>1563</v>
      </c>
      <c r="L241" t="s">
        <v>419</v>
      </c>
      <c r="M241" t="s">
        <v>1100</v>
      </c>
      <c r="N241" t="s">
        <v>2825</v>
      </c>
    </row>
    <row r="242" spans="1:14">
      <c r="A242">
        <v>11</v>
      </c>
      <c r="B242" s="407">
        <v>45771</v>
      </c>
      <c r="C242" t="s">
        <v>29</v>
      </c>
      <c r="D242" t="s">
        <v>272</v>
      </c>
      <c r="E242" t="s">
        <v>2806</v>
      </c>
      <c r="F242" s="430">
        <v>0.36875000000000002</v>
      </c>
      <c r="G242" s="430">
        <v>0.37013888888888891</v>
      </c>
      <c r="H242" t="s">
        <v>42</v>
      </c>
      <c r="I242" t="s">
        <v>1564</v>
      </c>
      <c r="L242" t="s">
        <v>419</v>
      </c>
      <c r="M242" t="s">
        <v>1100</v>
      </c>
      <c r="N242" t="s">
        <v>2825</v>
      </c>
    </row>
    <row r="243" spans="1:14">
      <c r="A243">
        <v>11</v>
      </c>
      <c r="B243" s="407">
        <v>45771</v>
      </c>
      <c r="C243" t="s">
        <v>226</v>
      </c>
      <c r="D243" t="s">
        <v>272</v>
      </c>
      <c r="E243" t="s">
        <v>2806</v>
      </c>
      <c r="F243" s="430">
        <v>0.37083333333333335</v>
      </c>
      <c r="G243" s="430">
        <v>0.37291666666666667</v>
      </c>
      <c r="H243" t="s">
        <v>33</v>
      </c>
      <c r="I243" t="s">
        <v>1565</v>
      </c>
      <c r="L243" t="s">
        <v>419</v>
      </c>
      <c r="M243" t="s">
        <v>1100</v>
      </c>
      <c r="N243" t="s">
        <v>2825</v>
      </c>
    </row>
    <row r="244" spans="1:14">
      <c r="A244">
        <v>11</v>
      </c>
      <c r="B244" s="407">
        <v>45771</v>
      </c>
      <c r="C244" t="s">
        <v>156</v>
      </c>
      <c r="E244" t="s">
        <v>2806</v>
      </c>
      <c r="F244" s="430">
        <v>0.37291666666666667</v>
      </c>
      <c r="G244" s="430">
        <v>0.37430555555555556</v>
      </c>
      <c r="H244" t="s">
        <v>42</v>
      </c>
      <c r="I244" t="s">
        <v>951</v>
      </c>
      <c r="L244" t="s">
        <v>419</v>
      </c>
      <c r="M244" t="s">
        <v>1100</v>
      </c>
      <c r="N244" t="s">
        <v>2825</v>
      </c>
    </row>
    <row r="245" spans="1:14">
      <c r="A245">
        <v>11</v>
      </c>
      <c r="B245" s="407">
        <v>45771</v>
      </c>
      <c r="C245" t="s">
        <v>349</v>
      </c>
      <c r="E245" t="s">
        <v>2806</v>
      </c>
      <c r="F245" s="430">
        <v>0.37430555555555556</v>
      </c>
      <c r="G245" s="430">
        <v>0.37986111111111109</v>
      </c>
      <c r="H245" t="s">
        <v>30</v>
      </c>
      <c r="I245" t="s">
        <v>1566</v>
      </c>
      <c r="L245" t="s">
        <v>419</v>
      </c>
      <c r="M245" t="s">
        <v>1100</v>
      </c>
      <c r="N245" t="s">
        <v>2825</v>
      </c>
    </row>
    <row r="246" spans="1:14">
      <c r="A246">
        <v>11</v>
      </c>
      <c r="B246" s="407">
        <v>45771</v>
      </c>
      <c r="C246" t="s">
        <v>71</v>
      </c>
      <c r="E246" t="s">
        <v>2806</v>
      </c>
      <c r="F246" s="430">
        <v>0.38055555555555554</v>
      </c>
      <c r="G246" s="430">
        <v>0.38194444444444442</v>
      </c>
      <c r="H246" t="s">
        <v>42</v>
      </c>
      <c r="I246" t="s">
        <v>1567</v>
      </c>
      <c r="L246" t="s">
        <v>419</v>
      </c>
      <c r="M246" t="s">
        <v>1100</v>
      </c>
      <c r="N246" t="s">
        <v>2825</v>
      </c>
    </row>
    <row r="247" spans="1:14">
      <c r="A247">
        <v>11</v>
      </c>
      <c r="B247" s="407">
        <v>45771</v>
      </c>
      <c r="C247" t="s">
        <v>71</v>
      </c>
      <c r="E247" t="s">
        <v>2806</v>
      </c>
      <c r="F247" s="430">
        <v>0.38194444444444442</v>
      </c>
      <c r="G247" s="430">
        <v>0.3840277777777778</v>
      </c>
      <c r="H247" t="s">
        <v>33</v>
      </c>
      <c r="I247" t="s">
        <v>1568</v>
      </c>
      <c r="L247" t="s">
        <v>419</v>
      </c>
      <c r="M247" t="s">
        <v>1100</v>
      </c>
      <c r="N247" t="s">
        <v>2825</v>
      </c>
    </row>
    <row r="248" spans="1:14">
      <c r="A248">
        <v>11</v>
      </c>
      <c r="B248" s="407">
        <v>45771</v>
      </c>
      <c r="C248" t="s">
        <v>110</v>
      </c>
      <c r="D248" t="s">
        <v>272</v>
      </c>
      <c r="E248" t="s">
        <v>2806</v>
      </c>
      <c r="F248" s="430">
        <v>0.38472222222222224</v>
      </c>
      <c r="G248" s="430">
        <v>0.38611111111111113</v>
      </c>
      <c r="H248" t="s">
        <v>42</v>
      </c>
      <c r="I248" t="s">
        <v>1569</v>
      </c>
      <c r="L248" t="s">
        <v>419</v>
      </c>
      <c r="M248" t="s">
        <v>1100</v>
      </c>
      <c r="N248" t="s">
        <v>2825</v>
      </c>
    </row>
    <row r="249" spans="1:14">
      <c r="A249">
        <v>11</v>
      </c>
      <c r="B249" s="407">
        <v>45771</v>
      </c>
      <c r="C249" t="s">
        <v>36</v>
      </c>
      <c r="E249" t="s">
        <v>2806</v>
      </c>
      <c r="F249" s="430">
        <v>0.38611111111111113</v>
      </c>
      <c r="G249" s="430">
        <v>0.38819444444444445</v>
      </c>
      <c r="H249" t="s">
        <v>33</v>
      </c>
      <c r="I249" t="s">
        <v>1570</v>
      </c>
      <c r="L249" t="s">
        <v>419</v>
      </c>
      <c r="M249" t="s">
        <v>1100</v>
      </c>
      <c r="N249" t="s">
        <v>2825</v>
      </c>
    </row>
    <row r="250" spans="1:14">
      <c r="A250">
        <v>11</v>
      </c>
      <c r="B250" s="407">
        <v>45771</v>
      </c>
      <c r="C250" t="s">
        <v>71</v>
      </c>
      <c r="D250" t="s">
        <v>37</v>
      </c>
      <c r="E250" t="s">
        <v>2806</v>
      </c>
      <c r="F250" s="430">
        <v>0.39027777777777778</v>
      </c>
      <c r="G250" s="430">
        <v>0.39930555555555558</v>
      </c>
      <c r="H250" t="s">
        <v>219</v>
      </c>
      <c r="I250" t="s">
        <v>1571</v>
      </c>
      <c r="L250" t="s">
        <v>419</v>
      </c>
      <c r="M250" t="s">
        <v>1100</v>
      </c>
      <c r="N250" t="s">
        <v>2825</v>
      </c>
    </row>
    <row r="251" spans="1:14">
      <c r="A251">
        <v>11</v>
      </c>
      <c r="B251" s="407">
        <v>45771</v>
      </c>
      <c r="C251" t="s">
        <v>105</v>
      </c>
      <c r="D251" t="s">
        <v>37</v>
      </c>
      <c r="E251" t="s">
        <v>2806</v>
      </c>
      <c r="F251" s="430">
        <v>0.4</v>
      </c>
      <c r="G251" s="430">
        <v>0.40208333333333335</v>
      </c>
      <c r="H251" t="s">
        <v>33</v>
      </c>
      <c r="I251" t="s">
        <v>1572</v>
      </c>
      <c r="L251" t="s">
        <v>419</v>
      </c>
      <c r="M251" t="s">
        <v>1100</v>
      </c>
      <c r="N251" t="s">
        <v>2825</v>
      </c>
    </row>
    <row r="252" spans="1:14">
      <c r="A252">
        <v>11</v>
      </c>
      <c r="B252" s="407">
        <v>45771</v>
      </c>
      <c r="C252" t="s">
        <v>71</v>
      </c>
      <c r="D252" t="s">
        <v>37</v>
      </c>
      <c r="E252" t="s">
        <v>2806</v>
      </c>
      <c r="F252" s="430">
        <v>0.40625</v>
      </c>
      <c r="G252" s="430">
        <v>0.41666666666666669</v>
      </c>
      <c r="H252" t="s">
        <v>160</v>
      </c>
      <c r="I252" t="s">
        <v>855</v>
      </c>
      <c r="L252" t="s">
        <v>419</v>
      </c>
      <c r="M252" t="s">
        <v>1100</v>
      </c>
      <c r="N252" t="s">
        <v>2825</v>
      </c>
    </row>
    <row r="253" spans="1:14">
      <c r="A253">
        <v>11</v>
      </c>
      <c r="B253" s="407">
        <v>45771</v>
      </c>
      <c r="C253" t="s">
        <v>128</v>
      </c>
      <c r="E253" t="s">
        <v>2806</v>
      </c>
      <c r="F253" s="430">
        <v>0.41666666666666669</v>
      </c>
      <c r="G253" s="430">
        <v>0.44305555555555554</v>
      </c>
      <c r="H253" t="s">
        <v>663</v>
      </c>
      <c r="I253" t="s">
        <v>324</v>
      </c>
      <c r="L253" t="s">
        <v>419</v>
      </c>
      <c r="M253" t="s">
        <v>1100</v>
      </c>
      <c r="N253" t="s">
        <v>2825</v>
      </c>
    </row>
    <row r="254" spans="1:14">
      <c r="A254">
        <v>11</v>
      </c>
      <c r="B254" s="407">
        <v>45771</v>
      </c>
      <c r="C254" t="s">
        <v>29</v>
      </c>
      <c r="D254" t="s">
        <v>37</v>
      </c>
      <c r="E254" t="s">
        <v>2806</v>
      </c>
      <c r="F254" s="430">
        <v>0.44722222222222224</v>
      </c>
      <c r="G254" s="430">
        <v>0.45069444444444445</v>
      </c>
      <c r="H254" t="s">
        <v>59</v>
      </c>
      <c r="I254" t="s">
        <v>1573</v>
      </c>
      <c r="L254" t="s">
        <v>419</v>
      </c>
      <c r="M254" t="s">
        <v>1100</v>
      </c>
      <c r="N254" t="s">
        <v>2825</v>
      </c>
    </row>
    <row r="255" spans="1:14">
      <c r="A255">
        <v>11</v>
      </c>
      <c r="B255" s="407">
        <v>45771</v>
      </c>
      <c r="C255" t="s">
        <v>71</v>
      </c>
      <c r="D255" t="s">
        <v>37</v>
      </c>
      <c r="E255" t="s">
        <v>2806</v>
      </c>
      <c r="F255" s="430">
        <v>0.45208333333333334</v>
      </c>
      <c r="G255" s="430">
        <v>0.49513888888888891</v>
      </c>
      <c r="H255" t="s">
        <v>2805</v>
      </c>
      <c r="I255" t="s">
        <v>1574</v>
      </c>
      <c r="L255" t="s">
        <v>419</v>
      </c>
      <c r="M255" t="s">
        <v>1100</v>
      </c>
      <c r="N255" t="s">
        <v>2825</v>
      </c>
    </row>
    <row r="256" spans="1:14">
      <c r="A256">
        <v>11</v>
      </c>
      <c r="B256" s="407">
        <v>45771</v>
      </c>
      <c r="C256" t="s">
        <v>71</v>
      </c>
      <c r="D256" t="s">
        <v>272</v>
      </c>
      <c r="E256" t="s">
        <v>2806</v>
      </c>
      <c r="F256" s="430">
        <v>0.4513888888888889</v>
      </c>
      <c r="G256" s="430">
        <v>0.46319444444444446</v>
      </c>
      <c r="H256" t="s">
        <v>375</v>
      </c>
      <c r="I256" t="s">
        <v>1575</v>
      </c>
      <c r="L256" t="s">
        <v>419</v>
      </c>
      <c r="M256" t="s">
        <v>1552</v>
      </c>
      <c r="N256" t="s">
        <v>2825</v>
      </c>
    </row>
    <row r="257" spans="1:14">
      <c r="A257">
        <v>11</v>
      </c>
      <c r="B257" s="407">
        <v>45771</v>
      </c>
      <c r="C257" t="s">
        <v>519</v>
      </c>
      <c r="D257" t="s">
        <v>272</v>
      </c>
      <c r="E257" t="s">
        <v>2806</v>
      </c>
      <c r="F257" s="430">
        <v>0.49513888888888891</v>
      </c>
      <c r="G257" s="430">
        <v>0.49583333333333335</v>
      </c>
      <c r="H257" t="s">
        <v>52</v>
      </c>
      <c r="I257" t="s">
        <v>1576</v>
      </c>
      <c r="L257" t="s">
        <v>419</v>
      </c>
      <c r="M257" t="s">
        <v>1100</v>
      </c>
      <c r="N257" t="s">
        <v>2825</v>
      </c>
    </row>
    <row r="258" spans="1:14">
      <c r="A258">
        <v>11</v>
      </c>
      <c r="B258" s="407">
        <v>45771</v>
      </c>
      <c r="C258" t="s">
        <v>226</v>
      </c>
      <c r="D258" t="s">
        <v>272</v>
      </c>
      <c r="E258" t="s">
        <v>2806</v>
      </c>
      <c r="F258" s="430">
        <v>0.49583333333333335</v>
      </c>
      <c r="G258" s="430">
        <v>0.49722222222222223</v>
      </c>
      <c r="H258" t="s">
        <v>42</v>
      </c>
      <c r="I258" t="s">
        <v>1577</v>
      </c>
      <c r="L258" t="s">
        <v>419</v>
      </c>
      <c r="M258" t="s">
        <v>1100</v>
      </c>
      <c r="N258" t="s">
        <v>2825</v>
      </c>
    </row>
    <row r="259" spans="1:14">
      <c r="A259">
        <v>11</v>
      </c>
      <c r="B259" s="407">
        <v>45771</v>
      </c>
      <c r="C259" t="s">
        <v>110</v>
      </c>
      <c r="D259" t="s">
        <v>272</v>
      </c>
      <c r="E259" t="s">
        <v>2806</v>
      </c>
      <c r="F259" s="430">
        <v>0.49791666666666667</v>
      </c>
      <c r="G259" s="430">
        <v>0.49861111111111112</v>
      </c>
      <c r="H259" t="s">
        <v>52</v>
      </c>
      <c r="I259" t="s">
        <v>1578</v>
      </c>
      <c r="L259" t="s">
        <v>419</v>
      </c>
      <c r="M259" t="s">
        <v>1100</v>
      </c>
      <c r="N259" t="s">
        <v>2825</v>
      </c>
    </row>
    <row r="260" spans="1:14">
      <c r="A260">
        <v>11</v>
      </c>
      <c r="B260" s="407">
        <v>45771</v>
      </c>
      <c r="C260" t="s">
        <v>226</v>
      </c>
      <c r="D260" t="s">
        <v>37</v>
      </c>
      <c r="E260" t="s">
        <v>2806</v>
      </c>
      <c r="F260" s="430">
        <v>0.49930555555555556</v>
      </c>
      <c r="G260" s="430">
        <v>0.50208333333333333</v>
      </c>
      <c r="H260" t="s">
        <v>68</v>
      </c>
      <c r="I260" t="s">
        <v>1579</v>
      </c>
      <c r="L260" t="s">
        <v>419</v>
      </c>
      <c r="M260" t="s">
        <v>1100</v>
      </c>
      <c r="N260" t="s">
        <v>2825</v>
      </c>
    </row>
    <row r="261" spans="1:14">
      <c r="A261">
        <v>11</v>
      </c>
      <c r="B261" s="407">
        <v>45771</v>
      </c>
      <c r="C261" t="s">
        <v>519</v>
      </c>
      <c r="D261" t="s">
        <v>37</v>
      </c>
      <c r="E261" t="s">
        <v>2806</v>
      </c>
      <c r="F261" s="430">
        <v>0.50277777777777777</v>
      </c>
      <c r="G261" s="430">
        <v>0.50347222222222221</v>
      </c>
      <c r="H261" t="s">
        <v>52</v>
      </c>
      <c r="I261" t="s">
        <v>1580</v>
      </c>
      <c r="L261" t="s">
        <v>419</v>
      </c>
      <c r="M261" t="s">
        <v>1100</v>
      </c>
      <c r="N261" t="s">
        <v>2825</v>
      </c>
    </row>
    <row r="262" spans="1:14">
      <c r="A262">
        <v>11</v>
      </c>
      <c r="B262" s="407">
        <v>45771</v>
      </c>
      <c r="C262" t="s">
        <v>41</v>
      </c>
      <c r="D262" t="s">
        <v>37</v>
      </c>
      <c r="E262" t="s">
        <v>2806</v>
      </c>
      <c r="F262" s="430">
        <v>0.50416666666666665</v>
      </c>
      <c r="G262" s="430">
        <v>0.50555555555555554</v>
      </c>
      <c r="H262" t="s">
        <v>42</v>
      </c>
      <c r="I262" t="s">
        <v>752</v>
      </c>
      <c r="L262" t="s">
        <v>419</v>
      </c>
      <c r="M262" t="s">
        <v>1100</v>
      </c>
      <c r="N262" t="s">
        <v>2825</v>
      </c>
    </row>
    <row r="263" spans="1:14">
      <c r="A263">
        <v>11</v>
      </c>
      <c r="B263" s="407">
        <v>45771</v>
      </c>
      <c r="C263" t="s">
        <v>349</v>
      </c>
      <c r="D263" t="s">
        <v>272</v>
      </c>
      <c r="E263" t="s">
        <v>2806</v>
      </c>
      <c r="F263" s="430">
        <v>0.5083333333333333</v>
      </c>
      <c r="G263" s="430">
        <v>0.51041666666666663</v>
      </c>
      <c r="H263" t="s">
        <v>33</v>
      </c>
      <c r="I263" t="s">
        <v>1581</v>
      </c>
      <c r="L263" t="s">
        <v>419</v>
      </c>
      <c r="M263" t="s">
        <v>1100</v>
      </c>
      <c r="N263" t="s">
        <v>2825</v>
      </c>
    </row>
    <row r="264" spans="1:14">
      <c r="A264">
        <v>11</v>
      </c>
      <c r="B264" s="407">
        <v>45771</v>
      </c>
      <c r="C264" t="s">
        <v>71</v>
      </c>
      <c r="D264" t="s">
        <v>248</v>
      </c>
      <c r="E264" t="s">
        <v>2806</v>
      </c>
      <c r="F264" s="430">
        <v>0.51180555555555551</v>
      </c>
      <c r="G264" s="430">
        <v>0.51875000000000004</v>
      </c>
      <c r="H264" t="s">
        <v>261</v>
      </c>
      <c r="I264" t="s">
        <v>1582</v>
      </c>
      <c r="L264" t="s">
        <v>419</v>
      </c>
      <c r="M264" t="s">
        <v>1100</v>
      </c>
      <c r="N264" t="s">
        <v>2825</v>
      </c>
    </row>
    <row r="265" spans="1:14">
      <c r="A265">
        <v>11</v>
      </c>
      <c r="B265" s="407">
        <v>45771</v>
      </c>
      <c r="C265" t="s">
        <v>1030</v>
      </c>
      <c r="E265" t="s">
        <v>2806</v>
      </c>
      <c r="F265" s="430">
        <v>0.52083333333333337</v>
      </c>
      <c r="G265" s="430">
        <v>0.5444444444444444</v>
      </c>
      <c r="H265" t="s">
        <v>382</v>
      </c>
      <c r="I265" t="s">
        <v>277</v>
      </c>
      <c r="L265" t="s">
        <v>419</v>
      </c>
      <c r="M265" t="s">
        <v>1100</v>
      </c>
      <c r="N265" t="s">
        <v>2825</v>
      </c>
    </row>
    <row r="266" spans="1:14">
      <c r="A266">
        <v>11</v>
      </c>
      <c r="B266" s="407">
        <v>45771</v>
      </c>
      <c r="C266" t="s">
        <v>156</v>
      </c>
      <c r="E266" t="s">
        <v>2806</v>
      </c>
      <c r="F266" s="430">
        <v>0.55138888888888893</v>
      </c>
      <c r="G266" s="430">
        <v>0.55625000000000002</v>
      </c>
      <c r="H266" t="s">
        <v>126</v>
      </c>
      <c r="I266" t="s">
        <v>951</v>
      </c>
      <c r="L266" t="s">
        <v>419</v>
      </c>
      <c r="M266" t="s">
        <v>1100</v>
      </c>
      <c r="N266" t="s">
        <v>2825</v>
      </c>
    </row>
    <row r="267" spans="1:14">
      <c r="A267">
        <v>11</v>
      </c>
      <c r="B267" s="407">
        <v>45771</v>
      </c>
      <c r="C267" t="s">
        <v>471</v>
      </c>
      <c r="D267" t="s">
        <v>272</v>
      </c>
      <c r="E267" t="s">
        <v>2806</v>
      </c>
      <c r="F267" s="430">
        <v>0.55625000000000002</v>
      </c>
      <c r="G267" s="430">
        <v>0.55972222222222223</v>
      </c>
      <c r="H267" t="s">
        <v>59</v>
      </c>
      <c r="I267" t="s">
        <v>1583</v>
      </c>
      <c r="L267" t="s">
        <v>419</v>
      </c>
      <c r="M267" t="s">
        <v>1100</v>
      </c>
      <c r="N267" t="s">
        <v>2825</v>
      </c>
    </row>
    <row r="268" spans="1:14">
      <c r="A268">
        <v>11</v>
      </c>
      <c r="B268" s="407">
        <v>45771</v>
      </c>
      <c r="C268" t="s">
        <v>41</v>
      </c>
      <c r="D268" t="s">
        <v>37</v>
      </c>
      <c r="E268" t="s">
        <v>2806</v>
      </c>
      <c r="F268" s="430">
        <v>0.56180555555555556</v>
      </c>
      <c r="G268" s="430">
        <v>0.56527777777777777</v>
      </c>
      <c r="H268" t="s">
        <v>59</v>
      </c>
      <c r="I268" t="s">
        <v>752</v>
      </c>
      <c r="L268" t="s">
        <v>419</v>
      </c>
      <c r="M268" t="s">
        <v>1100</v>
      </c>
      <c r="N268" t="s">
        <v>2825</v>
      </c>
    </row>
    <row r="269" spans="1:14">
      <c r="A269">
        <v>11</v>
      </c>
      <c r="B269" s="407">
        <v>45771</v>
      </c>
      <c r="C269" t="s">
        <v>349</v>
      </c>
      <c r="D269" t="s">
        <v>272</v>
      </c>
      <c r="E269" t="s">
        <v>2806</v>
      </c>
      <c r="F269" s="430">
        <v>0.57222222222222219</v>
      </c>
      <c r="G269" s="430">
        <v>0.57430555555555551</v>
      </c>
      <c r="H269" t="s">
        <v>33</v>
      </c>
      <c r="I269" t="s">
        <v>1584</v>
      </c>
      <c r="L269" t="s">
        <v>419</v>
      </c>
      <c r="M269" t="s">
        <v>1100</v>
      </c>
      <c r="N269" t="s">
        <v>2825</v>
      </c>
    </row>
    <row r="270" spans="1:14">
      <c r="A270">
        <v>11</v>
      </c>
      <c r="B270" s="407">
        <v>45771</v>
      </c>
      <c r="C270" t="s">
        <v>209</v>
      </c>
      <c r="D270" t="s">
        <v>37</v>
      </c>
      <c r="E270" t="s">
        <v>2806</v>
      </c>
      <c r="F270" s="430">
        <v>0.57430555555555551</v>
      </c>
      <c r="G270" s="430">
        <v>0.57708333333333328</v>
      </c>
      <c r="H270" t="s">
        <v>68</v>
      </c>
      <c r="I270" t="s">
        <v>1585</v>
      </c>
      <c r="L270" t="s">
        <v>419</v>
      </c>
      <c r="M270" t="s">
        <v>1100</v>
      </c>
      <c r="N270" t="s">
        <v>2825</v>
      </c>
    </row>
    <row r="271" spans="1:14">
      <c r="A271">
        <v>11</v>
      </c>
      <c r="B271" s="407">
        <v>45771</v>
      </c>
      <c r="C271" t="s">
        <v>349</v>
      </c>
      <c r="D271" t="s">
        <v>272</v>
      </c>
      <c r="E271" t="s">
        <v>2806</v>
      </c>
      <c r="F271" s="430">
        <v>0.57708333333333328</v>
      </c>
      <c r="G271" s="430">
        <v>0.58333333333333337</v>
      </c>
      <c r="H271" t="s">
        <v>201</v>
      </c>
      <c r="I271" t="s">
        <v>1586</v>
      </c>
      <c r="L271" t="s">
        <v>419</v>
      </c>
      <c r="M271" t="s">
        <v>1100</v>
      </c>
      <c r="N271" t="s">
        <v>2825</v>
      </c>
    </row>
    <row r="272" spans="1:14">
      <c r="A272">
        <v>11</v>
      </c>
      <c r="B272" s="407">
        <v>45771</v>
      </c>
      <c r="C272" t="s">
        <v>1268</v>
      </c>
      <c r="E272" t="s">
        <v>2806</v>
      </c>
      <c r="F272" s="430">
        <v>0.58402777777777781</v>
      </c>
      <c r="G272" s="430">
        <v>0.59305555555555556</v>
      </c>
      <c r="H272" t="s">
        <v>219</v>
      </c>
      <c r="I272" t="s">
        <v>1587</v>
      </c>
      <c r="L272" t="s">
        <v>419</v>
      </c>
      <c r="M272" t="s">
        <v>1100</v>
      </c>
      <c r="N272" t="s">
        <v>2825</v>
      </c>
    </row>
    <row r="273" spans="1:14">
      <c r="A273">
        <v>11</v>
      </c>
      <c r="B273" s="407">
        <v>45771</v>
      </c>
      <c r="C273" t="s">
        <v>156</v>
      </c>
      <c r="D273" t="s">
        <v>272</v>
      </c>
      <c r="E273" t="s">
        <v>2806</v>
      </c>
      <c r="F273" s="430">
        <v>0.59375</v>
      </c>
      <c r="G273" s="430">
        <v>0.60277777777777775</v>
      </c>
      <c r="H273" t="s">
        <v>219</v>
      </c>
      <c r="I273" t="s">
        <v>1588</v>
      </c>
      <c r="L273" t="s">
        <v>419</v>
      </c>
      <c r="M273" t="s">
        <v>1552</v>
      </c>
      <c r="N273" t="s">
        <v>2825</v>
      </c>
    </row>
    <row r="274" spans="1:14">
      <c r="A274">
        <v>11</v>
      </c>
      <c r="B274" s="407">
        <v>45771</v>
      </c>
      <c r="C274" t="s">
        <v>41</v>
      </c>
      <c r="D274" t="s">
        <v>272</v>
      </c>
      <c r="E274" t="s">
        <v>2806</v>
      </c>
      <c r="F274" s="430">
        <v>0.60486111111111107</v>
      </c>
      <c r="G274" s="430">
        <v>0.6069444444444444</v>
      </c>
      <c r="H274" t="s">
        <v>33</v>
      </c>
      <c r="I274" t="s">
        <v>1589</v>
      </c>
      <c r="L274" t="s">
        <v>419</v>
      </c>
      <c r="M274" t="s">
        <v>1100</v>
      </c>
      <c r="N274" t="s">
        <v>2825</v>
      </c>
    </row>
    <row r="275" spans="1:14">
      <c r="A275">
        <v>11</v>
      </c>
      <c r="B275" s="407">
        <v>45771</v>
      </c>
      <c r="C275" t="s">
        <v>36</v>
      </c>
      <c r="E275" t="s">
        <v>2806</v>
      </c>
      <c r="F275" s="430">
        <v>0.6069444444444444</v>
      </c>
      <c r="G275" s="430">
        <v>0.60902777777777772</v>
      </c>
      <c r="H275" t="s">
        <v>33</v>
      </c>
      <c r="I275" t="s">
        <v>1590</v>
      </c>
      <c r="L275" t="s">
        <v>419</v>
      </c>
      <c r="M275" t="s">
        <v>1100</v>
      </c>
      <c r="N275" t="s">
        <v>2825</v>
      </c>
    </row>
    <row r="276" spans="1:14">
      <c r="A276">
        <v>11</v>
      </c>
      <c r="B276" s="407">
        <v>45771</v>
      </c>
      <c r="C276" t="s">
        <v>71</v>
      </c>
      <c r="D276" t="s">
        <v>1555</v>
      </c>
      <c r="E276" t="s">
        <v>2806</v>
      </c>
      <c r="F276" s="430">
        <v>0.61041666666666672</v>
      </c>
      <c r="G276" s="430">
        <v>0.61805555555555558</v>
      </c>
      <c r="H276" t="s">
        <v>317</v>
      </c>
      <c r="I276" t="s">
        <v>1591</v>
      </c>
      <c r="L276" t="s">
        <v>419</v>
      </c>
      <c r="M276" t="s">
        <v>1100</v>
      </c>
      <c r="N276" t="s">
        <v>2825</v>
      </c>
    </row>
    <row r="277" spans="1:14">
      <c r="A277">
        <v>11</v>
      </c>
      <c r="B277" s="407">
        <v>45771</v>
      </c>
      <c r="C277" t="s">
        <v>1289</v>
      </c>
      <c r="E277" t="s">
        <v>2806</v>
      </c>
      <c r="F277" s="430">
        <v>0.6118055555555556</v>
      </c>
      <c r="G277" s="430">
        <v>0.625</v>
      </c>
      <c r="H277" t="s">
        <v>687</v>
      </c>
      <c r="I277" t="s">
        <v>1592</v>
      </c>
      <c r="L277" t="s">
        <v>419</v>
      </c>
      <c r="M277" t="s">
        <v>1100</v>
      </c>
      <c r="N277" t="s">
        <v>2825</v>
      </c>
    </row>
    <row r="278" spans="1:14">
      <c r="A278">
        <v>11</v>
      </c>
      <c r="B278" s="407">
        <v>45771</v>
      </c>
      <c r="C278" t="s">
        <v>519</v>
      </c>
      <c r="D278" t="s">
        <v>37</v>
      </c>
      <c r="E278" t="s">
        <v>2806</v>
      </c>
      <c r="F278" s="430">
        <v>0.625</v>
      </c>
      <c r="G278" s="430">
        <v>0.63194444444444442</v>
      </c>
      <c r="H278" t="s">
        <v>261</v>
      </c>
      <c r="I278" t="s">
        <v>1593</v>
      </c>
      <c r="L278" t="s">
        <v>419</v>
      </c>
      <c r="M278" t="s">
        <v>1100</v>
      </c>
      <c r="N278" t="s">
        <v>2825</v>
      </c>
    </row>
    <row r="279" spans="1:14">
      <c r="A279">
        <v>12</v>
      </c>
      <c r="B279" s="407">
        <v>45786</v>
      </c>
      <c r="C279" t="s">
        <v>25</v>
      </c>
      <c r="E279" t="s">
        <v>2806</v>
      </c>
      <c r="F279" s="430">
        <v>0.27777777777777779</v>
      </c>
      <c r="G279" s="430">
        <v>0.31944444444444442</v>
      </c>
      <c r="H279" t="s">
        <v>898</v>
      </c>
      <c r="I279" t="s">
        <v>1366</v>
      </c>
      <c r="L279" t="s">
        <v>419</v>
      </c>
      <c r="M279" t="s">
        <v>2796</v>
      </c>
      <c r="N279" t="s">
        <v>2825</v>
      </c>
    </row>
    <row r="280" spans="1:14">
      <c r="A280">
        <v>12</v>
      </c>
      <c r="B280" s="407">
        <v>45786</v>
      </c>
      <c r="C280" t="s">
        <v>36</v>
      </c>
      <c r="E280" t="s">
        <v>2806</v>
      </c>
      <c r="F280" s="430">
        <v>0.32013888888888886</v>
      </c>
      <c r="G280" s="430">
        <v>0.32222222222222224</v>
      </c>
      <c r="H280" t="s">
        <v>33</v>
      </c>
      <c r="I280" t="s">
        <v>1446</v>
      </c>
      <c r="L280" t="s">
        <v>419</v>
      </c>
      <c r="M280" t="s">
        <v>2796</v>
      </c>
      <c r="N280" t="s">
        <v>2825</v>
      </c>
    </row>
    <row r="281" spans="1:14">
      <c r="A281">
        <v>12</v>
      </c>
      <c r="B281" s="407">
        <v>45786</v>
      </c>
      <c r="C281" t="s">
        <v>105</v>
      </c>
      <c r="E281" t="s">
        <v>2806</v>
      </c>
      <c r="F281" s="430">
        <v>0.32222222222222224</v>
      </c>
      <c r="G281" s="430">
        <v>0.32500000000000001</v>
      </c>
      <c r="H281" t="s">
        <v>68</v>
      </c>
      <c r="I281" t="s">
        <v>1595</v>
      </c>
      <c r="L281" t="s">
        <v>419</v>
      </c>
      <c r="M281" t="s">
        <v>2796</v>
      </c>
      <c r="N281" t="s">
        <v>2825</v>
      </c>
    </row>
    <row r="282" spans="1:14">
      <c r="A282">
        <v>12</v>
      </c>
      <c r="B282" s="407">
        <v>45786</v>
      </c>
      <c r="C282" t="s">
        <v>105</v>
      </c>
      <c r="D282" t="s">
        <v>1596</v>
      </c>
      <c r="E282" t="s">
        <v>2806</v>
      </c>
      <c r="F282" s="430">
        <v>0.32569444444444445</v>
      </c>
      <c r="G282" s="430">
        <v>0.32708333333333334</v>
      </c>
      <c r="H282" t="s">
        <v>42</v>
      </c>
      <c r="I282" t="s">
        <v>1597</v>
      </c>
      <c r="L282" t="s">
        <v>419</v>
      </c>
      <c r="M282" t="s">
        <v>2796</v>
      </c>
      <c r="N282" t="s">
        <v>2825</v>
      </c>
    </row>
    <row r="283" spans="1:14">
      <c r="A283">
        <v>12</v>
      </c>
      <c r="B283" s="407">
        <v>45786</v>
      </c>
      <c r="C283" t="s">
        <v>41</v>
      </c>
      <c r="D283" t="s">
        <v>1596</v>
      </c>
      <c r="E283" t="s">
        <v>2806</v>
      </c>
      <c r="F283" s="430">
        <v>0.32777777777777778</v>
      </c>
      <c r="G283" s="430">
        <v>0.32916666666666666</v>
      </c>
      <c r="H283" t="s">
        <v>42</v>
      </c>
      <c r="I283" t="s">
        <v>41</v>
      </c>
      <c r="L283" t="s">
        <v>419</v>
      </c>
      <c r="M283" t="s">
        <v>2796</v>
      </c>
      <c r="N283" t="s">
        <v>2825</v>
      </c>
    </row>
    <row r="284" spans="1:14">
      <c r="A284">
        <v>12</v>
      </c>
      <c r="B284" s="407">
        <v>45786</v>
      </c>
      <c r="C284" t="s">
        <v>83</v>
      </c>
      <c r="E284" t="s">
        <v>2806</v>
      </c>
      <c r="F284" s="430">
        <v>0.3298611111111111</v>
      </c>
      <c r="G284" s="430">
        <v>0.33055555555555555</v>
      </c>
      <c r="H284" t="s">
        <v>52</v>
      </c>
      <c r="I284" t="s">
        <v>1394</v>
      </c>
      <c r="L284" t="s">
        <v>419</v>
      </c>
      <c r="M284" t="s">
        <v>2796</v>
      </c>
      <c r="N284" t="s">
        <v>2825</v>
      </c>
    </row>
    <row r="285" spans="1:14">
      <c r="A285">
        <v>12</v>
      </c>
      <c r="B285" s="407">
        <v>45786</v>
      </c>
      <c r="C285" t="s">
        <v>41</v>
      </c>
      <c r="D285" t="s">
        <v>1598</v>
      </c>
      <c r="E285" t="s">
        <v>2806</v>
      </c>
      <c r="F285" s="430">
        <v>0.33055555555555555</v>
      </c>
      <c r="G285" s="430">
        <v>0.33402777777777776</v>
      </c>
      <c r="H285" t="s">
        <v>59</v>
      </c>
      <c r="I285" t="s">
        <v>1556</v>
      </c>
      <c r="L285" t="s">
        <v>419</v>
      </c>
      <c r="M285" t="s">
        <v>2796</v>
      </c>
      <c r="N285" t="s">
        <v>2825</v>
      </c>
    </row>
    <row r="286" spans="1:14">
      <c r="A286">
        <v>12</v>
      </c>
      <c r="B286" s="407">
        <v>45786</v>
      </c>
      <c r="C286" t="s">
        <v>1599</v>
      </c>
      <c r="D286" t="s">
        <v>1598</v>
      </c>
      <c r="E286" t="s">
        <v>2806</v>
      </c>
      <c r="F286" s="430">
        <v>0.33402777777777776</v>
      </c>
      <c r="G286" s="430">
        <v>0.33541666666666664</v>
      </c>
      <c r="H286" t="s">
        <v>42</v>
      </c>
      <c r="I286" t="s">
        <v>1600</v>
      </c>
      <c r="L286" t="s">
        <v>419</v>
      </c>
      <c r="M286" t="s">
        <v>2796</v>
      </c>
      <c r="N286" t="s">
        <v>2825</v>
      </c>
    </row>
    <row r="287" spans="1:14">
      <c r="A287">
        <v>12</v>
      </c>
      <c r="B287" s="407">
        <v>45786</v>
      </c>
      <c r="C287" t="s">
        <v>71</v>
      </c>
      <c r="D287" t="s">
        <v>1598</v>
      </c>
      <c r="E287" t="s">
        <v>2806</v>
      </c>
      <c r="F287" s="430">
        <v>0.33541666666666664</v>
      </c>
      <c r="G287" s="430">
        <v>0.33750000000000002</v>
      </c>
      <c r="H287" t="s">
        <v>33</v>
      </c>
      <c r="I287" t="s">
        <v>1378</v>
      </c>
      <c r="L287" t="s">
        <v>419</v>
      </c>
      <c r="M287" t="s">
        <v>2796</v>
      </c>
      <c r="N287" t="s">
        <v>2825</v>
      </c>
    </row>
    <row r="288" spans="1:14">
      <c r="A288">
        <v>12</v>
      </c>
      <c r="B288" s="407">
        <v>45786</v>
      </c>
      <c r="C288" t="s">
        <v>36</v>
      </c>
      <c r="E288" t="s">
        <v>2806</v>
      </c>
      <c r="F288" s="430">
        <v>0.33888888888888891</v>
      </c>
      <c r="G288" s="430">
        <v>0.34097222222222223</v>
      </c>
      <c r="H288" t="s">
        <v>33</v>
      </c>
      <c r="I288" t="s">
        <v>1312</v>
      </c>
      <c r="L288" t="s">
        <v>419</v>
      </c>
      <c r="M288" t="s">
        <v>2796</v>
      </c>
      <c r="N288" t="s">
        <v>2825</v>
      </c>
    </row>
    <row r="289" spans="1:14">
      <c r="A289">
        <v>12</v>
      </c>
      <c r="B289" s="407">
        <v>45786</v>
      </c>
      <c r="C289" t="s">
        <v>41</v>
      </c>
      <c r="D289" t="s">
        <v>248</v>
      </c>
      <c r="E289" t="s">
        <v>2806</v>
      </c>
      <c r="F289" s="430">
        <v>0.34097222222222223</v>
      </c>
      <c r="G289" s="430">
        <v>0.34166666666666667</v>
      </c>
      <c r="H289" t="s">
        <v>52</v>
      </c>
      <c r="I289" t="s">
        <v>1601</v>
      </c>
      <c r="L289" t="s">
        <v>419</v>
      </c>
      <c r="M289" t="s">
        <v>2796</v>
      </c>
      <c r="N289" t="s">
        <v>2825</v>
      </c>
    </row>
    <row r="290" spans="1:14">
      <c r="A290">
        <v>12</v>
      </c>
      <c r="B290" s="407">
        <v>45786</v>
      </c>
      <c r="C290" t="s">
        <v>83</v>
      </c>
      <c r="D290" t="s">
        <v>248</v>
      </c>
      <c r="E290" t="s">
        <v>2806</v>
      </c>
      <c r="F290" s="430">
        <v>0.34166666666666667</v>
      </c>
      <c r="G290" s="430">
        <v>0.34236111111111112</v>
      </c>
      <c r="H290" t="s">
        <v>52</v>
      </c>
      <c r="I290" t="s">
        <v>1360</v>
      </c>
      <c r="L290" t="s">
        <v>419</v>
      </c>
      <c r="M290" t="s">
        <v>2796</v>
      </c>
      <c r="N290" t="s">
        <v>2825</v>
      </c>
    </row>
    <row r="291" spans="1:14">
      <c r="A291">
        <v>12</v>
      </c>
      <c r="B291" s="407">
        <v>45786</v>
      </c>
      <c r="C291" t="s">
        <v>41</v>
      </c>
      <c r="D291" t="s">
        <v>248</v>
      </c>
      <c r="E291" t="s">
        <v>2806</v>
      </c>
      <c r="F291" s="430">
        <v>0.34236111111111112</v>
      </c>
      <c r="G291" s="430">
        <v>0.34305555555555556</v>
      </c>
      <c r="H291" t="s">
        <v>52</v>
      </c>
      <c r="I291" t="s">
        <v>1602</v>
      </c>
      <c r="L291" t="s">
        <v>419</v>
      </c>
      <c r="M291" t="s">
        <v>2796</v>
      </c>
      <c r="N291" t="s">
        <v>2825</v>
      </c>
    </row>
    <row r="292" spans="1:14">
      <c r="A292">
        <v>12</v>
      </c>
      <c r="B292" s="407">
        <v>45786</v>
      </c>
      <c r="C292" t="s">
        <v>83</v>
      </c>
      <c r="D292" t="s">
        <v>248</v>
      </c>
      <c r="E292" t="s">
        <v>2806</v>
      </c>
      <c r="F292" s="430">
        <v>0.34305555555555556</v>
      </c>
      <c r="G292" s="430">
        <v>0.34375</v>
      </c>
      <c r="H292" t="s">
        <v>52</v>
      </c>
      <c r="I292" t="s">
        <v>1360</v>
      </c>
      <c r="L292" t="s">
        <v>419</v>
      </c>
      <c r="M292" t="s">
        <v>2796</v>
      </c>
      <c r="N292" t="s">
        <v>2825</v>
      </c>
    </row>
    <row r="293" spans="1:14">
      <c r="A293">
        <v>12</v>
      </c>
      <c r="B293" s="407">
        <v>45786</v>
      </c>
      <c r="C293" t="s">
        <v>1603</v>
      </c>
      <c r="D293" t="s">
        <v>248</v>
      </c>
      <c r="E293" t="s">
        <v>2806</v>
      </c>
      <c r="F293" s="430">
        <v>0.34444444444444444</v>
      </c>
      <c r="G293" s="430">
        <v>0.34513888888888888</v>
      </c>
      <c r="H293" t="s">
        <v>52</v>
      </c>
      <c r="I293" t="s">
        <v>1604</v>
      </c>
      <c r="L293" t="s">
        <v>419</v>
      </c>
      <c r="M293" t="s">
        <v>2796</v>
      </c>
      <c r="N293" t="s">
        <v>2825</v>
      </c>
    </row>
    <row r="294" spans="1:14">
      <c r="A294">
        <v>12</v>
      </c>
      <c r="B294" s="407">
        <v>45786</v>
      </c>
      <c r="C294" t="s">
        <v>32</v>
      </c>
      <c r="E294" t="s">
        <v>2806</v>
      </c>
      <c r="F294" s="430">
        <v>0.34583333333333333</v>
      </c>
      <c r="G294" s="430">
        <v>0.34722222222222221</v>
      </c>
      <c r="H294" t="s">
        <v>42</v>
      </c>
      <c r="I294" t="s">
        <v>1460</v>
      </c>
      <c r="L294" t="s">
        <v>419</v>
      </c>
      <c r="M294" t="s">
        <v>2796</v>
      </c>
      <c r="N294" t="s">
        <v>2825</v>
      </c>
    </row>
    <row r="295" spans="1:14">
      <c r="A295">
        <v>12</v>
      </c>
      <c r="B295" s="407">
        <v>45786</v>
      </c>
      <c r="C295" t="s">
        <v>519</v>
      </c>
      <c r="D295" t="s">
        <v>248</v>
      </c>
      <c r="E295" t="s">
        <v>2806</v>
      </c>
      <c r="F295" s="430">
        <v>0.34791666666666665</v>
      </c>
      <c r="G295" s="430">
        <v>0.34861111111111109</v>
      </c>
      <c r="H295" t="s">
        <v>52</v>
      </c>
      <c r="I295" t="s">
        <v>1605</v>
      </c>
      <c r="L295" t="s">
        <v>419</v>
      </c>
      <c r="M295" t="s">
        <v>2796</v>
      </c>
      <c r="N295" t="s">
        <v>2825</v>
      </c>
    </row>
    <row r="296" spans="1:14">
      <c r="A296">
        <v>12</v>
      </c>
      <c r="B296" s="407">
        <v>45786</v>
      </c>
      <c r="C296" t="s">
        <v>83</v>
      </c>
      <c r="D296" t="s">
        <v>248</v>
      </c>
      <c r="E296" t="s">
        <v>2806</v>
      </c>
      <c r="F296" s="430">
        <v>0.34861111111111109</v>
      </c>
      <c r="G296" s="430">
        <v>0.34930555555555554</v>
      </c>
      <c r="H296" t="s">
        <v>52</v>
      </c>
      <c r="I296" t="s">
        <v>1394</v>
      </c>
      <c r="L296" t="s">
        <v>419</v>
      </c>
      <c r="M296" t="s">
        <v>2796</v>
      </c>
      <c r="N296" t="s">
        <v>2825</v>
      </c>
    </row>
    <row r="297" spans="1:14">
      <c r="A297">
        <v>12</v>
      </c>
      <c r="B297" s="407">
        <v>45786</v>
      </c>
      <c r="C297" t="s">
        <v>71</v>
      </c>
      <c r="D297" t="s">
        <v>1606</v>
      </c>
      <c r="E297" t="s">
        <v>2806</v>
      </c>
      <c r="F297" s="430">
        <v>0.35</v>
      </c>
      <c r="G297" s="430">
        <v>0.36805555555555558</v>
      </c>
      <c r="H297" t="s">
        <v>242</v>
      </c>
      <c r="I297" t="s">
        <v>1607</v>
      </c>
      <c r="L297" t="s">
        <v>419</v>
      </c>
      <c r="M297" t="s">
        <v>2796</v>
      </c>
      <c r="N297" t="s">
        <v>2825</v>
      </c>
    </row>
    <row r="298" spans="1:14">
      <c r="A298">
        <v>12</v>
      </c>
      <c r="B298" s="407">
        <v>45786</v>
      </c>
      <c r="C298" t="s">
        <v>105</v>
      </c>
      <c r="D298" t="s">
        <v>1606</v>
      </c>
      <c r="E298" t="s">
        <v>2806</v>
      </c>
      <c r="F298" s="430">
        <v>0.36805555555555558</v>
      </c>
      <c r="G298" s="430">
        <v>0.37013888888888891</v>
      </c>
      <c r="H298" t="s">
        <v>33</v>
      </c>
      <c r="I298" t="s">
        <v>1608</v>
      </c>
      <c r="L298" t="s">
        <v>419</v>
      </c>
      <c r="M298" t="s">
        <v>2796</v>
      </c>
      <c r="N298" t="s">
        <v>2825</v>
      </c>
    </row>
    <row r="299" spans="1:14">
      <c r="A299">
        <v>12</v>
      </c>
      <c r="B299" s="407">
        <v>45786</v>
      </c>
      <c r="C299" t="s">
        <v>156</v>
      </c>
      <c r="D299" t="s">
        <v>1606</v>
      </c>
      <c r="E299" t="s">
        <v>2806</v>
      </c>
      <c r="F299" s="430">
        <v>0.37013888888888891</v>
      </c>
      <c r="G299" s="430">
        <v>0.37777777777777777</v>
      </c>
      <c r="H299" t="s">
        <v>317</v>
      </c>
      <c r="I299" t="s">
        <v>1609</v>
      </c>
      <c r="L299" t="s">
        <v>419</v>
      </c>
      <c r="M299" t="s">
        <v>2796</v>
      </c>
      <c r="N299" t="s">
        <v>2825</v>
      </c>
    </row>
    <row r="300" spans="1:14">
      <c r="A300">
        <v>12</v>
      </c>
      <c r="B300" s="407">
        <v>45786</v>
      </c>
      <c r="C300" t="s">
        <v>71</v>
      </c>
      <c r="D300" t="s">
        <v>37</v>
      </c>
      <c r="E300" t="s">
        <v>2806</v>
      </c>
      <c r="F300" s="430">
        <v>0.37152777777777779</v>
      </c>
      <c r="G300" s="430">
        <v>0.37708333333333333</v>
      </c>
      <c r="H300" t="s">
        <v>30</v>
      </c>
      <c r="I300" t="s">
        <v>1610</v>
      </c>
      <c r="L300" t="s">
        <v>419</v>
      </c>
      <c r="M300" t="s">
        <v>2796</v>
      </c>
      <c r="N300" t="s">
        <v>2825</v>
      </c>
    </row>
    <row r="301" spans="1:14">
      <c r="A301">
        <v>12</v>
      </c>
      <c r="B301" s="407">
        <v>45786</v>
      </c>
      <c r="C301" t="s">
        <v>29</v>
      </c>
      <c r="D301" t="s">
        <v>37</v>
      </c>
      <c r="E301" t="s">
        <v>2806</v>
      </c>
      <c r="F301" s="430">
        <v>0.37708333333333333</v>
      </c>
      <c r="G301" s="430">
        <v>0.37916666666666665</v>
      </c>
      <c r="H301" t="s">
        <v>33</v>
      </c>
      <c r="I301" t="s">
        <v>1611</v>
      </c>
      <c r="L301" t="s">
        <v>419</v>
      </c>
      <c r="M301" t="s">
        <v>2796</v>
      </c>
      <c r="N301" t="s">
        <v>2825</v>
      </c>
    </row>
    <row r="302" spans="1:14">
      <c r="A302">
        <v>12</v>
      </c>
      <c r="B302" s="407">
        <v>45786</v>
      </c>
      <c r="C302" t="s">
        <v>471</v>
      </c>
      <c r="D302" t="s">
        <v>1606</v>
      </c>
      <c r="E302" t="s">
        <v>2806</v>
      </c>
      <c r="F302" s="430">
        <v>0.37777777777777777</v>
      </c>
      <c r="G302" s="430">
        <v>0.37916666666666665</v>
      </c>
      <c r="H302" t="s">
        <v>42</v>
      </c>
      <c r="I302" t="s">
        <v>1612</v>
      </c>
      <c r="L302" t="s">
        <v>419</v>
      </c>
      <c r="M302" t="s">
        <v>2796</v>
      </c>
      <c r="N302" t="s">
        <v>2825</v>
      </c>
    </row>
    <row r="303" spans="1:14">
      <c r="A303">
        <v>12</v>
      </c>
      <c r="B303" s="407">
        <v>45786</v>
      </c>
      <c r="C303" t="s">
        <v>110</v>
      </c>
      <c r="D303" t="s">
        <v>1606</v>
      </c>
      <c r="E303" t="s">
        <v>2806</v>
      </c>
      <c r="F303" s="430">
        <v>0.37916666666666665</v>
      </c>
      <c r="G303" s="430">
        <v>0.37986111111111109</v>
      </c>
      <c r="H303" t="s">
        <v>52</v>
      </c>
      <c r="I303" t="s">
        <v>1613</v>
      </c>
      <c r="L303" t="s">
        <v>419</v>
      </c>
      <c r="M303" t="s">
        <v>2796</v>
      </c>
      <c r="N303" t="s">
        <v>2825</v>
      </c>
    </row>
    <row r="304" spans="1:14">
      <c r="A304">
        <v>12</v>
      </c>
      <c r="B304" s="407">
        <v>45786</v>
      </c>
      <c r="C304" t="s">
        <v>110</v>
      </c>
      <c r="D304" t="s">
        <v>37</v>
      </c>
      <c r="E304" t="s">
        <v>2806</v>
      </c>
      <c r="F304" s="430">
        <v>0.37986111111111109</v>
      </c>
      <c r="G304" s="430">
        <v>0.38124999999999998</v>
      </c>
      <c r="H304" t="s">
        <v>42</v>
      </c>
      <c r="I304" t="s">
        <v>1614</v>
      </c>
      <c r="L304" t="s">
        <v>419</v>
      </c>
      <c r="M304" t="s">
        <v>2796</v>
      </c>
      <c r="N304" t="s">
        <v>2825</v>
      </c>
    </row>
    <row r="305" spans="1:14">
      <c r="A305">
        <v>12</v>
      </c>
      <c r="B305" s="407">
        <v>45786</v>
      </c>
      <c r="C305" t="s">
        <v>36</v>
      </c>
      <c r="E305" t="s">
        <v>2806</v>
      </c>
      <c r="F305" s="430">
        <v>0.38124999999999998</v>
      </c>
      <c r="G305" s="430">
        <v>0.38819444444444445</v>
      </c>
      <c r="H305" t="s">
        <v>261</v>
      </c>
      <c r="I305" t="s">
        <v>1615</v>
      </c>
      <c r="L305" t="s">
        <v>419</v>
      </c>
      <c r="M305" t="s">
        <v>2796</v>
      </c>
      <c r="N305" t="s">
        <v>2825</v>
      </c>
    </row>
    <row r="306" spans="1:14">
      <c r="A306">
        <v>12</v>
      </c>
      <c r="B306" s="407">
        <v>45786</v>
      </c>
      <c r="C306" t="s">
        <v>71</v>
      </c>
      <c r="D306" t="s">
        <v>37</v>
      </c>
      <c r="E306" t="s">
        <v>2806</v>
      </c>
      <c r="F306" s="430">
        <v>0.3888888888888889</v>
      </c>
      <c r="G306" s="430">
        <v>0.41111111111111109</v>
      </c>
      <c r="H306" t="s">
        <v>149</v>
      </c>
      <c r="I306" t="s">
        <v>1616</v>
      </c>
      <c r="L306" t="s">
        <v>419</v>
      </c>
      <c r="M306" t="s">
        <v>2796</v>
      </c>
      <c r="N306" t="s">
        <v>2825</v>
      </c>
    </row>
    <row r="307" spans="1:14">
      <c r="A307">
        <v>12</v>
      </c>
      <c r="B307" s="407">
        <v>45786</v>
      </c>
      <c r="C307" t="s">
        <v>71</v>
      </c>
      <c r="D307" t="s">
        <v>1606</v>
      </c>
      <c r="E307" t="s">
        <v>2806</v>
      </c>
      <c r="F307" s="430">
        <v>0.41180555555555554</v>
      </c>
      <c r="G307" s="430">
        <v>0.41736111111111113</v>
      </c>
      <c r="H307" t="s">
        <v>30</v>
      </c>
      <c r="I307" t="s">
        <v>1617</v>
      </c>
      <c r="L307" t="s">
        <v>419</v>
      </c>
      <c r="M307" t="s">
        <v>2796</v>
      </c>
      <c r="N307" t="s">
        <v>2825</v>
      </c>
    </row>
    <row r="308" spans="1:14">
      <c r="A308">
        <v>12</v>
      </c>
      <c r="B308" s="407">
        <v>45786</v>
      </c>
      <c r="C308" t="s">
        <v>1618</v>
      </c>
      <c r="E308" t="s">
        <v>2806</v>
      </c>
      <c r="F308" s="430">
        <v>0.41805555555555557</v>
      </c>
      <c r="G308" s="430">
        <v>0.4201388888888889</v>
      </c>
      <c r="H308" t="s">
        <v>33</v>
      </c>
      <c r="I308" t="s">
        <v>1619</v>
      </c>
      <c r="L308" t="s">
        <v>419</v>
      </c>
      <c r="M308" t="s">
        <v>2796</v>
      </c>
      <c r="N308" t="s">
        <v>2825</v>
      </c>
    </row>
    <row r="309" spans="1:14">
      <c r="A309">
        <v>12</v>
      </c>
      <c r="B309" s="407">
        <v>45786</v>
      </c>
      <c r="C309" t="s">
        <v>128</v>
      </c>
      <c r="E309" t="s">
        <v>2806</v>
      </c>
      <c r="F309" s="430">
        <v>0.4201388888888889</v>
      </c>
      <c r="G309" s="430">
        <v>0.44097222222222221</v>
      </c>
      <c r="H309" t="s">
        <v>372</v>
      </c>
      <c r="I309" t="s">
        <v>324</v>
      </c>
      <c r="L309" t="s">
        <v>419</v>
      </c>
      <c r="M309" t="s">
        <v>2796</v>
      </c>
      <c r="N309" t="s">
        <v>2825</v>
      </c>
    </row>
    <row r="310" spans="1:14">
      <c r="A310">
        <v>12</v>
      </c>
      <c r="B310" s="407">
        <v>45786</v>
      </c>
      <c r="C310" t="s">
        <v>36</v>
      </c>
      <c r="E310" t="s">
        <v>2806</v>
      </c>
      <c r="F310" s="430">
        <v>0.44374999999999998</v>
      </c>
      <c r="G310" s="430">
        <v>0.44930555555555557</v>
      </c>
      <c r="H310" t="s">
        <v>30</v>
      </c>
      <c r="I310" t="s">
        <v>1620</v>
      </c>
      <c r="L310" t="s">
        <v>419</v>
      </c>
      <c r="M310" t="s">
        <v>2796</v>
      </c>
      <c r="N310" t="s">
        <v>2825</v>
      </c>
    </row>
    <row r="311" spans="1:14">
      <c r="A311">
        <v>12</v>
      </c>
      <c r="B311" s="407">
        <v>45786</v>
      </c>
      <c r="C311" t="s">
        <v>29</v>
      </c>
      <c r="E311" t="s">
        <v>2806</v>
      </c>
      <c r="F311" s="430">
        <v>0.45</v>
      </c>
      <c r="G311" s="430">
        <v>0.4548611111111111</v>
      </c>
      <c r="H311" t="s">
        <v>126</v>
      </c>
      <c r="I311" t="s">
        <v>1621</v>
      </c>
      <c r="L311" t="s">
        <v>419</v>
      </c>
      <c r="M311" t="s">
        <v>2796</v>
      </c>
      <c r="N311" t="s">
        <v>2825</v>
      </c>
    </row>
    <row r="312" spans="1:14">
      <c r="A312">
        <v>12</v>
      </c>
      <c r="B312" s="407">
        <v>45786</v>
      </c>
      <c r="C312" t="s">
        <v>83</v>
      </c>
      <c r="D312" t="s">
        <v>1606</v>
      </c>
      <c r="E312" t="s">
        <v>2806</v>
      </c>
      <c r="F312" s="430">
        <v>0.45694444444444443</v>
      </c>
      <c r="G312" s="430">
        <v>0.45763888888888887</v>
      </c>
      <c r="H312" t="s">
        <v>52</v>
      </c>
      <c r="I312" t="s">
        <v>1391</v>
      </c>
      <c r="L312" t="s">
        <v>419</v>
      </c>
      <c r="M312" t="s">
        <v>2796</v>
      </c>
      <c r="N312" t="s">
        <v>2825</v>
      </c>
    </row>
    <row r="313" spans="1:14">
      <c r="A313">
        <v>12</v>
      </c>
      <c r="B313" s="407">
        <v>45786</v>
      </c>
      <c r="C313" t="s">
        <v>519</v>
      </c>
      <c r="D313" t="s">
        <v>1606</v>
      </c>
      <c r="E313" t="s">
        <v>2806</v>
      </c>
      <c r="F313" s="430">
        <v>0.45833333333333331</v>
      </c>
      <c r="G313" s="430">
        <v>0.45902777777777776</v>
      </c>
      <c r="H313" t="s">
        <v>52</v>
      </c>
      <c r="I313" t="s">
        <v>1622</v>
      </c>
      <c r="L313" t="s">
        <v>419</v>
      </c>
      <c r="M313" t="s">
        <v>2796</v>
      </c>
      <c r="N313" t="s">
        <v>2825</v>
      </c>
    </row>
    <row r="314" spans="1:14">
      <c r="A314">
        <v>12</v>
      </c>
      <c r="B314" s="407">
        <v>45786</v>
      </c>
      <c r="C314" t="s">
        <v>349</v>
      </c>
      <c r="D314" t="s">
        <v>1606</v>
      </c>
      <c r="E314" t="s">
        <v>2806</v>
      </c>
      <c r="F314" s="430">
        <v>0.45902777777777776</v>
      </c>
      <c r="G314" s="430">
        <v>0.46458333333333335</v>
      </c>
      <c r="H314" t="s">
        <v>30</v>
      </c>
      <c r="I314" t="s">
        <v>1623</v>
      </c>
      <c r="L314" t="s">
        <v>419</v>
      </c>
      <c r="M314" t="s">
        <v>2796</v>
      </c>
      <c r="N314" t="s">
        <v>2825</v>
      </c>
    </row>
    <row r="315" spans="1:14">
      <c r="A315">
        <v>12</v>
      </c>
      <c r="B315" s="407">
        <v>45786</v>
      </c>
      <c r="C315" t="s">
        <v>83</v>
      </c>
      <c r="D315" t="s">
        <v>1606</v>
      </c>
      <c r="E315" t="s">
        <v>2806</v>
      </c>
      <c r="F315" s="430">
        <v>0.46458333333333335</v>
      </c>
      <c r="G315" s="430">
        <v>0.46527777777777779</v>
      </c>
      <c r="H315" t="s">
        <v>52</v>
      </c>
      <c r="I315" t="s">
        <v>1394</v>
      </c>
      <c r="L315" t="s">
        <v>419</v>
      </c>
      <c r="M315" t="s">
        <v>2796</v>
      </c>
      <c r="N315" t="s">
        <v>2825</v>
      </c>
    </row>
    <row r="316" spans="1:14">
      <c r="A316">
        <v>12</v>
      </c>
      <c r="B316" s="407">
        <v>45786</v>
      </c>
      <c r="C316" t="s">
        <v>110</v>
      </c>
      <c r="D316" t="s">
        <v>1606</v>
      </c>
      <c r="E316" t="s">
        <v>2806</v>
      </c>
      <c r="F316" s="430">
        <v>0.46527777777777779</v>
      </c>
      <c r="G316" s="430">
        <v>0.46597222222222223</v>
      </c>
      <c r="H316" t="s">
        <v>52</v>
      </c>
      <c r="I316" t="s">
        <v>1578</v>
      </c>
      <c r="L316" t="s">
        <v>419</v>
      </c>
      <c r="M316" t="s">
        <v>2796</v>
      </c>
      <c r="N316" t="s">
        <v>2825</v>
      </c>
    </row>
    <row r="317" spans="1:14">
      <c r="A317">
        <v>12</v>
      </c>
      <c r="B317" s="407">
        <v>45786</v>
      </c>
      <c r="C317" t="s">
        <v>71</v>
      </c>
      <c r="D317" t="s">
        <v>1606</v>
      </c>
      <c r="E317" t="s">
        <v>2806</v>
      </c>
      <c r="F317" s="430">
        <v>0.46666666666666667</v>
      </c>
      <c r="G317" s="430">
        <v>0.4826388888888889</v>
      </c>
      <c r="H317" t="s">
        <v>142</v>
      </c>
      <c r="I317" t="s">
        <v>1624</v>
      </c>
      <c r="L317" t="s">
        <v>419</v>
      </c>
      <c r="M317" t="s">
        <v>2796</v>
      </c>
      <c r="N317" t="s">
        <v>2825</v>
      </c>
    </row>
    <row r="318" spans="1:14">
      <c r="A318">
        <v>12</v>
      </c>
      <c r="B318" s="407">
        <v>45786</v>
      </c>
      <c r="C318" t="s">
        <v>32</v>
      </c>
      <c r="E318" t="s">
        <v>2806</v>
      </c>
      <c r="F318" s="430">
        <v>0.47013888888888888</v>
      </c>
      <c r="G318" s="430">
        <v>0.47083333333333333</v>
      </c>
      <c r="H318" t="s">
        <v>52</v>
      </c>
      <c r="I318" t="s">
        <v>1625</v>
      </c>
      <c r="L318" t="s">
        <v>419</v>
      </c>
      <c r="M318" t="s">
        <v>2796</v>
      </c>
      <c r="N318" t="s">
        <v>2825</v>
      </c>
    </row>
    <row r="319" spans="1:14">
      <c r="A319">
        <v>12</v>
      </c>
      <c r="B319" s="407">
        <v>45786</v>
      </c>
      <c r="C319" t="s">
        <v>71</v>
      </c>
      <c r="D319" t="s">
        <v>248</v>
      </c>
      <c r="E319" t="s">
        <v>2806</v>
      </c>
      <c r="F319" s="430">
        <v>0.47152777777777777</v>
      </c>
      <c r="G319" s="430">
        <v>0.48958333333333331</v>
      </c>
      <c r="H319" t="s">
        <v>242</v>
      </c>
      <c r="I319" t="s">
        <v>1626</v>
      </c>
      <c r="L319" t="s">
        <v>419</v>
      </c>
      <c r="M319" t="s">
        <v>2796</v>
      </c>
      <c r="N319" t="s">
        <v>2825</v>
      </c>
    </row>
    <row r="320" spans="1:14">
      <c r="A320">
        <v>12</v>
      </c>
      <c r="B320" s="407">
        <v>45786</v>
      </c>
      <c r="C320" t="s">
        <v>32</v>
      </c>
      <c r="D320" t="s">
        <v>51</v>
      </c>
      <c r="E320" t="s">
        <v>2806</v>
      </c>
      <c r="F320" s="430">
        <v>0.49027777777777776</v>
      </c>
      <c r="G320" s="430">
        <v>0.49166666666666664</v>
      </c>
      <c r="H320" t="s">
        <v>42</v>
      </c>
      <c r="I320" t="s">
        <v>1627</v>
      </c>
      <c r="L320" t="s">
        <v>419</v>
      </c>
      <c r="M320" t="s">
        <v>2796</v>
      </c>
      <c r="N320" t="s">
        <v>2825</v>
      </c>
    </row>
    <row r="321" spans="1:14">
      <c r="A321">
        <v>12</v>
      </c>
      <c r="B321" s="407">
        <v>45786</v>
      </c>
      <c r="C321" t="s">
        <v>41</v>
      </c>
      <c r="D321" t="s">
        <v>51</v>
      </c>
      <c r="E321" t="s">
        <v>2806</v>
      </c>
      <c r="F321" s="430">
        <v>0.49166666666666664</v>
      </c>
      <c r="G321" s="430">
        <v>0.49652777777777779</v>
      </c>
      <c r="H321" t="s">
        <v>126</v>
      </c>
      <c r="I321" t="s">
        <v>1628</v>
      </c>
      <c r="L321" t="s">
        <v>419</v>
      </c>
      <c r="M321" t="s">
        <v>2796</v>
      </c>
      <c r="N321" t="s">
        <v>2825</v>
      </c>
    </row>
    <row r="322" spans="1:14">
      <c r="A322">
        <v>12</v>
      </c>
      <c r="B322" s="407">
        <v>45786</v>
      </c>
      <c r="C322" t="s">
        <v>71</v>
      </c>
      <c r="D322" t="s">
        <v>51</v>
      </c>
      <c r="E322" t="s">
        <v>2806</v>
      </c>
      <c r="F322" s="430">
        <v>0.5</v>
      </c>
      <c r="G322" s="430">
        <v>0.51388888888888884</v>
      </c>
      <c r="H322" t="s">
        <v>562</v>
      </c>
      <c r="I322" t="s">
        <v>1629</v>
      </c>
      <c r="L322" t="s">
        <v>419</v>
      </c>
      <c r="M322" t="s">
        <v>2796</v>
      </c>
      <c r="N322" t="s">
        <v>2825</v>
      </c>
    </row>
    <row r="323" spans="1:14">
      <c r="A323">
        <v>12</v>
      </c>
      <c r="B323" s="407">
        <v>45786</v>
      </c>
      <c r="C323" t="s">
        <v>32</v>
      </c>
      <c r="E323" t="s">
        <v>2806</v>
      </c>
      <c r="F323" s="430">
        <v>0.51458333333333328</v>
      </c>
      <c r="G323" s="430">
        <v>0.51666666666666672</v>
      </c>
      <c r="H323" t="s">
        <v>33</v>
      </c>
      <c r="I323" t="s">
        <v>1363</v>
      </c>
      <c r="L323" t="s">
        <v>419</v>
      </c>
      <c r="M323" t="s">
        <v>2796</v>
      </c>
      <c r="N323" t="s">
        <v>2825</v>
      </c>
    </row>
    <row r="324" spans="1:14">
      <c r="A324">
        <v>12</v>
      </c>
      <c r="B324" s="407">
        <v>45786</v>
      </c>
      <c r="C324" t="s">
        <v>110</v>
      </c>
      <c r="D324" t="s">
        <v>248</v>
      </c>
      <c r="E324" t="s">
        <v>2806</v>
      </c>
      <c r="F324" s="430">
        <v>0.51736111111111116</v>
      </c>
      <c r="G324" s="430">
        <v>0.51875000000000004</v>
      </c>
      <c r="H324" t="s">
        <v>42</v>
      </c>
      <c r="I324" t="s">
        <v>1630</v>
      </c>
      <c r="L324" t="s">
        <v>419</v>
      </c>
      <c r="M324" t="s">
        <v>2796</v>
      </c>
      <c r="N324" t="s">
        <v>2825</v>
      </c>
    </row>
    <row r="325" spans="1:14">
      <c r="A325">
        <v>12</v>
      </c>
      <c r="B325" s="407">
        <v>45786</v>
      </c>
      <c r="C325" t="s">
        <v>146</v>
      </c>
      <c r="E325" t="s">
        <v>2806</v>
      </c>
      <c r="F325" s="430">
        <v>0.52083333333333337</v>
      </c>
      <c r="G325" s="430">
        <v>0.55555555555555558</v>
      </c>
      <c r="H325" t="s">
        <v>949</v>
      </c>
      <c r="I325" t="s">
        <v>277</v>
      </c>
      <c r="L325" t="s">
        <v>419</v>
      </c>
      <c r="M325" t="s">
        <v>2796</v>
      </c>
      <c r="N325" t="s">
        <v>2825</v>
      </c>
    </row>
    <row r="326" spans="1:14">
      <c r="A326">
        <v>12</v>
      </c>
      <c r="B326" s="407">
        <v>45786</v>
      </c>
      <c r="C326" t="s">
        <v>36</v>
      </c>
      <c r="E326" t="s">
        <v>2806</v>
      </c>
      <c r="F326" s="430">
        <v>0.55555555555555558</v>
      </c>
      <c r="G326" s="430">
        <v>0.55902777777777779</v>
      </c>
      <c r="H326" t="s">
        <v>59</v>
      </c>
      <c r="I326" t="s">
        <v>1631</v>
      </c>
      <c r="L326" t="s">
        <v>419</v>
      </c>
      <c r="M326" t="s">
        <v>2796</v>
      </c>
      <c r="N326" t="s">
        <v>2825</v>
      </c>
    </row>
    <row r="327" spans="1:14">
      <c r="A327">
        <v>12</v>
      </c>
      <c r="B327" s="407">
        <v>45786</v>
      </c>
      <c r="C327" t="s">
        <v>1618</v>
      </c>
      <c r="D327" t="s">
        <v>37</v>
      </c>
      <c r="E327" t="s">
        <v>2806</v>
      </c>
      <c r="F327" s="430">
        <v>0.56041666666666667</v>
      </c>
      <c r="G327" s="430">
        <v>0.5625</v>
      </c>
      <c r="H327" t="s">
        <v>33</v>
      </c>
      <c r="I327" t="s">
        <v>1632</v>
      </c>
      <c r="L327" t="s">
        <v>419</v>
      </c>
      <c r="M327" t="s">
        <v>2796</v>
      </c>
      <c r="N327" t="s">
        <v>2825</v>
      </c>
    </row>
    <row r="328" spans="1:14">
      <c r="A328">
        <v>12</v>
      </c>
      <c r="B328" s="407">
        <v>45786</v>
      </c>
      <c r="C328" t="s">
        <v>36</v>
      </c>
      <c r="E328" t="s">
        <v>2806</v>
      </c>
      <c r="F328" s="430">
        <v>0.56319444444444444</v>
      </c>
      <c r="G328" s="430">
        <v>0.56666666666666665</v>
      </c>
      <c r="H328" t="s">
        <v>59</v>
      </c>
      <c r="I328" t="s">
        <v>1633</v>
      </c>
      <c r="L328" t="s">
        <v>419</v>
      </c>
      <c r="M328" t="s">
        <v>2796</v>
      </c>
      <c r="N328" t="s">
        <v>2825</v>
      </c>
    </row>
    <row r="329" spans="1:14">
      <c r="A329">
        <v>12</v>
      </c>
      <c r="B329" s="407">
        <v>45786</v>
      </c>
      <c r="C329" t="s">
        <v>36</v>
      </c>
      <c r="E329" t="s">
        <v>2806</v>
      </c>
      <c r="F329" s="430">
        <v>0.56805555555555554</v>
      </c>
      <c r="G329" s="430">
        <v>0.56944444444444442</v>
      </c>
      <c r="H329" t="s">
        <v>42</v>
      </c>
      <c r="I329" t="s">
        <v>1634</v>
      </c>
      <c r="L329" t="s">
        <v>419</v>
      </c>
      <c r="M329" t="s">
        <v>2796</v>
      </c>
      <c r="N329" t="s">
        <v>2825</v>
      </c>
    </row>
    <row r="330" spans="1:14">
      <c r="A330">
        <v>12</v>
      </c>
      <c r="B330" s="407">
        <v>45786</v>
      </c>
      <c r="C330" t="s">
        <v>29</v>
      </c>
      <c r="D330" t="s">
        <v>37</v>
      </c>
      <c r="E330" t="s">
        <v>2806</v>
      </c>
      <c r="F330" s="430">
        <v>0.56944444444444442</v>
      </c>
      <c r="G330" s="430">
        <v>0.57222222222222219</v>
      </c>
      <c r="H330" t="s">
        <v>68</v>
      </c>
      <c r="I330" t="s">
        <v>1635</v>
      </c>
      <c r="L330" t="s">
        <v>419</v>
      </c>
      <c r="M330" t="s">
        <v>2796</v>
      </c>
      <c r="N330" t="s">
        <v>2825</v>
      </c>
    </row>
    <row r="331" spans="1:14">
      <c r="A331">
        <v>12</v>
      </c>
      <c r="B331" s="407">
        <v>45786</v>
      </c>
      <c r="C331" t="s">
        <v>29</v>
      </c>
      <c r="E331" t="s">
        <v>2806</v>
      </c>
      <c r="F331" s="430">
        <v>0.57291666666666663</v>
      </c>
      <c r="G331" s="430">
        <v>0.57638888888888884</v>
      </c>
      <c r="H331" t="s">
        <v>59</v>
      </c>
      <c r="I331" t="s">
        <v>1636</v>
      </c>
      <c r="L331" t="s">
        <v>419</v>
      </c>
      <c r="M331" t="s">
        <v>2796</v>
      </c>
      <c r="N331" t="s">
        <v>2825</v>
      </c>
    </row>
    <row r="332" spans="1:14">
      <c r="A332">
        <v>12</v>
      </c>
      <c r="B332" s="407">
        <v>45786</v>
      </c>
      <c r="C332" t="s">
        <v>471</v>
      </c>
      <c r="D332" t="s">
        <v>1606</v>
      </c>
      <c r="E332" t="s">
        <v>2806</v>
      </c>
      <c r="F332" s="430">
        <v>0.57847222222222228</v>
      </c>
      <c r="G332" s="430">
        <v>0.5805555555555556</v>
      </c>
      <c r="H332" t="s">
        <v>33</v>
      </c>
      <c r="I332" t="s">
        <v>1637</v>
      </c>
      <c r="L332" t="s">
        <v>419</v>
      </c>
      <c r="M332" t="s">
        <v>2796</v>
      </c>
      <c r="N332" t="s">
        <v>2825</v>
      </c>
    </row>
    <row r="333" spans="1:14">
      <c r="A333">
        <v>12</v>
      </c>
      <c r="B333" s="407">
        <v>45786</v>
      </c>
      <c r="C333" t="s">
        <v>83</v>
      </c>
      <c r="D333" t="s">
        <v>1606</v>
      </c>
      <c r="E333" t="s">
        <v>2806</v>
      </c>
      <c r="F333" s="430">
        <v>0.5805555555555556</v>
      </c>
      <c r="G333" s="430">
        <v>0.58125000000000004</v>
      </c>
      <c r="H333" t="s">
        <v>52</v>
      </c>
      <c r="I333" t="s">
        <v>1394</v>
      </c>
      <c r="L333" t="s">
        <v>419</v>
      </c>
      <c r="M333" t="s">
        <v>2796</v>
      </c>
      <c r="N333" t="s">
        <v>2825</v>
      </c>
    </row>
    <row r="334" spans="1:14">
      <c r="A334">
        <v>12</v>
      </c>
      <c r="B334" s="407">
        <v>45786</v>
      </c>
      <c r="C334" t="s">
        <v>349</v>
      </c>
      <c r="D334" t="s">
        <v>1606</v>
      </c>
      <c r="E334" t="s">
        <v>2806</v>
      </c>
      <c r="F334" s="430">
        <v>0.58125000000000004</v>
      </c>
      <c r="G334" s="430">
        <v>0.58472222222222225</v>
      </c>
      <c r="H334" t="s">
        <v>59</v>
      </c>
      <c r="I334" t="s">
        <v>1638</v>
      </c>
      <c r="L334" t="s">
        <v>419</v>
      </c>
      <c r="M334" t="s">
        <v>2796</v>
      </c>
      <c r="N334" t="s">
        <v>2825</v>
      </c>
    </row>
    <row r="335" spans="1:14">
      <c r="A335">
        <v>12</v>
      </c>
      <c r="B335" s="407">
        <v>45786</v>
      </c>
      <c r="C335" t="s">
        <v>110</v>
      </c>
      <c r="D335" t="s">
        <v>1606</v>
      </c>
      <c r="E335" t="s">
        <v>2806</v>
      </c>
      <c r="F335" s="430">
        <v>0.5854166666666667</v>
      </c>
      <c r="G335" s="430">
        <v>0.58611111111111114</v>
      </c>
      <c r="H335" t="s">
        <v>52</v>
      </c>
      <c r="I335" t="s">
        <v>1639</v>
      </c>
      <c r="L335" t="s">
        <v>419</v>
      </c>
      <c r="M335" t="s">
        <v>2796</v>
      </c>
      <c r="N335" t="s">
        <v>2825</v>
      </c>
    </row>
    <row r="336" spans="1:14">
      <c r="A336">
        <v>12</v>
      </c>
      <c r="B336" s="407">
        <v>45786</v>
      </c>
      <c r="C336" t="s">
        <v>41</v>
      </c>
      <c r="D336" t="s">
        <v>37</v>
      </c>
      <c r="E336" t="s">
        <v>2806</v>
      </c>
      <c r="F336" s="430">
        <v>0.58750000000000002</v>
      </c>
      <c r="G336" s="430">
        <v>0.58958333333333335</v>
      </c>
      <c r="H336" t="s">
        <v>33</v>
      </c>
      <c r="I336" t="s">
        <v>1640</v>
      </c>
      <c r="L336" t="s">
        <v>419</v>
      </c>
      <c r="M336" t="s">
        <v>2796</v>
      </c>
      <c r="N336" t="s">
        <v>2825</v>
      </c>
    </row>
    <row r="337" spans="1:14">
      <c r="A337">
        <v>12</v>
      </c>
      <c r="B337" s="407">
        <v>45786</v>
      </c>
      <c r="C337" t="s">
        <v>1641</v>
      </c>
      <c r="E337" t="s">
        <v>2806</v>
      </c>
      <c r="F337" s="430">
        <v>0.59097222222222223</v>
      </c>
      <c r="G337" s="430">
        <v>0.59166666666666667</v>
      </c>
      <c r="H337" t="s">
        <v>52</v>
      </c>
      <c r="I337" t="s">
        <v>1642</v>
      </c>
      <c r="L337" t="s">
        <v>419</v>
      </c>
      <c r="M337" t="s">
        <v>2796</v>
      </c>
      <c r="N337" t="s">
        <v>2825</v>
      </c>
    </row>
    <row r="338" spans="1:14">
      <c r="A338">
        <v>12</v>
      </c>
      <c r="B338" s="407">
        <v>45786</v>
      </c>
      <c r="C338" t="s">
        <v>41</v>
      </c>
      <c r="D338" t="s">
        <v>1598</v>
      </c>
      <c r="E338" t="s">
        <v>2806</v>
      </c>
      <c r="F338" s="430">
        <v>0.59236111111111112</v>
      </c>
      <c r="G338" s="430">
        <v>0.59513888888888888</v>
      </c>
      <c r="H338" t="s">
        <v>68</v>
      </c>
      <c r="I338" t="s">
        <v>1556</v>
      </c>
      <c r="L338" t="s">
        <v>419</v>
      </c>
      <c r="M338" t="s">
        <v>2796</v>
      </c>
      <c r="N338" t="s">
        <v>2825</v>
      </c>
    </row>
    <row r="339" spans="1:14">
      <c r="A339">
        <v>12</v>
      </c>
      <c r="B339" s="407">
        <v>45786</v>
      </c>
      <c r="C339" t="s">
        <v>110</v>
      </c>
      <c r="D339" t="s">
        <v>37</v>
      </c>
      <c r="E339" t="s">
        <v>2806</v>
      </c>
      <c r="F339" s="430">
        <v>0.59722222222222221</v>
      </c>
      <c r="G339" s="430">
        <v>0.59861111111111109</v>
      </c>
      <c r="H339" t="s">
        <v>42</v>
      </c>
      <c r="I339" t="s">
        <v>1643</v>
      </c>
      <c r="L339" t="s">
        <v>419</v>
      </c>
      <c r="M339" t="s">
        <v>2796</v>
      </c>
      <c r="N339" t="s">
        <v>2825</v>
      </c>
    </row>
    <row r="340" spans="1:14">
      <c r="A340">
        <v>12</v>
      </c>
      <c r="B340" s="407">
        <v>45786</v>
      </c>
      <c r="C340" t="s">
        <v>29</v>
      </c>
      <c r="D340" t="s">
        <v>37</v>
      </c>
      <c r="E340" t="s">
        <v>2806</v>
      </c>
      <c r="F340" s="430">
        <v>0.6</v>
      </c>
      <c r="G340" s="430">
        <v>0.60138888888888886</v>
      </c>
      <c r="H340" t="s">
        <v>42</v>
      </c>
      <c r="I340" t="s">
        <v>1644</v>
      </c>
      <c r="L340" t="s">
        <v>419</v>
      </c>
      <c r="M340" t="s">
        <v>2796</v>
      </c>
      <c r="N340" t="s">
        <v>2825</v>
      </c>
    </row>
    <row r="341" spans="1:14">
      <c r="A341">
        <v>12</v>
      </c>
      <c r="B341" s="407">
        <v>45786</v>
      </c>
      <c r="C341" t="s">
        <v>226</v>
      </c>
      <c r="E341" t="s">
        <v>2806</v>
      </c>
      <c r="F341" s="430">
        <v>0.6020833333333333</v>
      </c>
      <c r="G341" s="430">
        <v>0.60416666666666663</v>
      </c>
      <c r="H341" t="s">
        <v>33</v>
      </c>
      <c r="I341" t="s">
        <v>1645</v>
      </c>
      <c r="L341" t="s">
        <v>419</v>
      </c>
      <c r="M341" t="s">
        <v>2796</v>
      </c>
      <c r="N341" t="s">
        <v>2825</v>
      </c>
    </row>
    <row r="342" spans="1:14">
      <c r="A342">
        <v>12</v>
      </c>
      <c r="B342" s="407">
        <v>45786</v>
      </c>
      <c r="C342" t="s">
        <v>29</v>
      </c>
      <c r="D342" t="s">
        <v>37</v>
      </c>
      <c r="E342" t="s">
        <v>2806</v>
      </c>
      <c r="F342" s="430">
        <v>0.60416666666666663</v>
      </c>
      <c r="G342" s="430">
        <v>0.60624999999999996</v>
      </c>
      <c r="H342" t="s">
        <v>33</v>
      </c>
      <c r="I342" t="s">
        <v>1646</v>
      </c>
      <c r="L342" t="s">
        <v>419</v>
      </c>
      <c r="M342" t="s">
        <v>2796</v>
      </c>
      <c r="N342" t="s">
        <v>2825</v>
      </c>
    </row>
    <row r="343" spans="1:14">
      <c r="A343">
        <v>12</v>
      </c>
      <c r="B343" s="407">
        <v>45786</v>
      </c>
      <c r="C343" t="s">
        <v>471</v>
      </c>
      <c r="D343" t="s">
        <v>37</v>
      </c>
      <c r="E343" t="s">
        <v>2806</v>
      </c>
      <c r="F343" s="430">
        <v>0.6069444444444444</v>
      </c>
      <c r="G343" s="430">
        <v>0.61111111111111116</v>
      </c>
      <c r="H343" t="s">
        <v>121</v>
      </c>
      <c r="I343" t="s">
        <v>1647</v>
      </c>
      <c r="L343" t="s">
        <v>419</v>
      </c>
      <c r="M343" t="s">
        <v>2796</v>
      </c>
      <c r="N343" t="s">
        <v>2825</v>
      </c>
    </row>
    <row r="344" spans="1:14">
      <c r="A344">
        <v>12</v>
      </c>
      <c r="B344" s="407">
        <v>45786</v>
      </c>
      <c r="C344" t="s">
        <v>80</v>
      </c>
      <c r="D344" t="s">
        <v>37</v>
      </c>
      <c r="E344" t="s">
        <v>2806</v>
      </c>
      <c r="F344" s="430">
        <v>0.61319444444444449</v>
      </c>
      <c r="G344" s="430">
        <v>0.61458333333333337</v>
      </c>
      <c r="H344" t="s">
        <v>42</v>
      </c>
      <c r="I344" t="s">
        <v>1648</v>
      </c>
      <c r="L344" t="s">
        <v>419</v>
      </c>
      <c r="M344" t="s">
        <v>2796</v>
      </c>
      <c r="N344" t="s">
        <v>2825</v>
      </c>
    </row>
    <row r="345" spans="1:14">
      <c r="A345">
        <v>12</v>
      </c>
      <c r="B345" s="407">
        <v>45786</v>
      </c>
      <c r="C345" t="s">
        <v>110</v>
      </c>
      <c r="D345" t="s">
        <v>1606</v>
      </c>
      <c r="E345" t="s">
        <v>2806</v>
      </c>
      <c r="F345" s="430">
        <v>0.6166666666666667</v>
      </c>
      <c r="G345" s="430">
        <v>0.61736111111111114</v>
      </c>
      <c r="H345" t="s">
        <v>52</v>
      </c>
      <c r="I345" t="s">
        <v>1649</v>
      </c>
      <c r="L345" t="s">
        <v>419</v>
      </c>
      <c r="M345" t="s">
        <v>2796</v>
      </c>
      <c r="N345" t="s">
        <v>2825</v>
      </c>
    </row>
    <row r="346" spans="1:14">
      <c r="A346">
        <v>12</v>
      </c>
      <c r="B346" s="407">
        <v>45786</v>
      </c>
      <c r="C346" t="s">
        <v>380</v>
      </c>
      <c r="E346" t="s">
        <v>2806</v>
      </c>
      <c r="F346" s="430">
        <v>0.61805555555555558</v>
      </c>
      <c r="G346" s="430">
        <v>0.61944444444444446</v>
      </c>
      <c r="H346" t="s">
        <v>42</v>
      </c>
      <c r="I346" t="s">
        <v>1650</v>
      </c>
      <c r="L346" t="s">
        <v>419</v>
      </c>
      <c r="M346" t="s">
        <v>2796</v>
      </c>
      <c r="N346" t="s">
        <v>2825</v>
      </c>
    </row>
    <row r="347" spans="1:14">
      <c r="A347">
        <v>12</v>
      </c>
      <c r="B347" s="407">
        <v>45786</v>
      </c>
      <c r="C347" t="s">
        <v>71</v>
      </c>
      <c r="E347" t="s">
        <v>2806</v>
      </c>
      <c r="F347" s="430">
        <v>0.62013888888888891</v>
      </c>
      <c r="G347" s="430">
        <v>0.62222222222222223</v>
      </c>
      <c r="H347" t="s">
        <v>33</v>
      </c>
      <c r="I347" t="s">
        <v>1651</v>
      </c>
      <c r="L347" t="s">
        <v>419</v>
      </c>
      <c r="M347" t="s">
        <v>2796</v>
      </c>
      <c r="N347" t="s">
        <v>2825</v>
      </c>
    </row>
    <row r="348" spans="1:14">
      <c r="A348">
        <v>12</v>
      </c>
      <c r="B348" s="407">
        <v>45786</v>
      </c>
      <c r="C348" t="s">
        <v>41</v>
      </c>
      <c r="D348" t="s">
        <v>1606</v>
      </c>
      <c r="E348" t="s">
        <v>2806</v>
      </c>
      <c r="F348" s="430">
        <v>0.62222222222222223</v>
      </c>
      <c r="G348" s="430">
        <v>0.62361111111111112</v>
      </c>
      <c r="H348" t="s">
        <v>42</v>
      </c>
      <c r="I348" t="s">
        <v>1652</v>
      </c>
      <c r="L348" t="s">
        <v>419</v>
      </c>
      <c r="M348" t="s">
        <v>2796</v>
      </c>
      <c r="N348" t="s">
        <v>2825</v>
      </c>
    </row>
    <row r="349" spans="1:14">
      <c r="A349">
        <v>12</v>
      </c>
      <c r="B349" s="407">
        <v>45786</v>
      </c>
      <c r="C349" t="s">
        <v>1289</v>
      </c>
      <c r="E349" t="s">
        <v>2806</v>
      </c>
      <c r="F349" s="430">
        <v>0.625</v>
      </c>
      <c r="G349" s="430">
        <v>0.63541666666666663</v>
      </c>
      <c r="H349" t="s">
        <v>160</v>
      </c>
      <c r="I349" t="s">
        <v>1653</v>
      </c>
      <c r="L349" t="s">
        <v>419</v>
      </c>
      <c r="M349" t="s">
        <v>2796</v>
      </c>
      <c r="N349" t="s">
        <v>2825</v>
      </c>
    </row>
    <row r="350" spans="1:14">
      <c r="A350">
        <v>10</v>
      </c>
      <c r="B350" s="407">
        <v>45773</v>
      </c>
      <c r="C350" t="s">
        <v>25</v>
      </c>
      <c r="E350" t="s">
        <v>2806</v>
      </c>
      <c r="F350" s="430">
        <v>0.27777777777777779</v>
      </c>
      <c r="G350" s="430">
        <v>0.2986111111111111</v>
      </c>
      <c r="H350" t="s">
        <v>372</v>
      </c>
      <c r="I350" t="s">
        <v>25</v>
      </c>
      <c r="L350" t="s">
        <v>419</v>
      </c>
      <c r="M350" t="s">
        <v>2396</v>
      </c>
      <c r="N350" t="s">
        <v>2826</v>
      </c>
    </row>
    <row r="351" spans="1:14">
      <c r="A351">
        <v>10</v>
      </c>
      <c r="B351" s="407">
        <v>45773</v>
      </c>
      <c r="C351" t="s">
        <v>25</v>
      </c>
      <c r="E351" t="s">
        <v>2806</v>
      </c>
      <c r="F351" s="430">
        <v>0.2986111111111111</v>
      </c>
      <c r="G351" s="430">
        <v>0.30694444444444446</v>
      </c>
      <c r="H351" t="s">
        <v>235</v>
      </c>
      <c r="I351" t="s">
        <v>2397</v>
      </c>
      <c r="L351" t="s">
        <v>419</v>
      </c>
      <c r="M351" t="s">
        <v>2396</v>
      </c>
      <c r="N351" t="s">
        <v>2826</v>
      </c>
    </row>
    <row r="352" spans="1:14">
      <c r="A352">
        <v>10</v>
      </c>
      <c r="B352" s="407">
        <v>45773</v>
      </c>
      <c r="C352" t="s">
        <v>29</v>
      </c>
      <c r="E352" t="s">
        <v>2806</v>
      </c>
      <c r="F352" s="430">
        <v>0.30694444444444446</v>
      </c>
      <c r="G352" s="430">
        <v>0.31041666666666667</v>
      </c>
      <c r="H352" t="s">
        <v>59</v>
      </c>
      <c r="I352" t="s">
        <v>2339</v>
      </c>
      <c r="L352" t="s">
        <v>419</v>
      </c>
      <c r="M352" t="s">
        <v>2396</v>
      </c>
      <c r="N352" t="s">
        <v>2826</v>
      </c>
    </row>
    <row r="353" spans="1:14">
      <c r="A353">
        <v>10</v>
      </c>
      <c r="B353" s="407">
        <v>45773</v>
      </c>
      <c r="C353" t="s">
        <v>83</v>
      </c>
      <c r="D353" t="s">
        <v>272</v>
      </c>
      <c r="E353" t="s">
        <v>2806</v>
      </c>
      <c r="F353" s="430">
        <v>0.31041666666666667</v>
      </c>
      <c r="G353" s="430">
        <v>0.3125</v>
      </c>
      <c r="H353" t="s">
        <v>33</v>
      </c>
      <c r="I353" t="s">
        <v>2398</v>
      </c>
      <c r="L353" t="s">
        <v>419</v>
      </c>
      <c r="M353" t="s">
        <v>2396</v>
      </c>
      <c r="N353" t="s">
        <v>2826</v>
      </c>
    </row>
    <row r="354" spans="1:14">
      <c r="A354">
        <v>10</v>
      </c>
      <c r="B354" s="407">
        <v>45773</v>
      </c>
      <c r="C354" t="s">
        <v>2282</v>
      </c>
      <c r="E354" t="s">
        <v>2806</v>
      </c>
      <c r="F354" s="430">
        <v>0.3125</v>
      </c>
      <c r="G354" s="430">
        <v>0.31319444444444444</v>
      </c>
      <c r="H354" t="s">
        <v>52</v>
      </c>
      <c r="I354" t="s">
        <v>2399</v>
      </c>
      <c r="L354" t="s">
        <v>419</v>
      </c>
      <c r="M354" t="s">
        <v>2396</v>
      </c>
      <c r="N354" t="s">
        <v>2826</v>
      </c>
    </row>
    <row r="355" spans="1:14">
      <c r="A355">
        <v>10</v>
      </c>
      <c r="B355" s="407">
        <v>45773</v>
      </c>
      <c r="C355" t="s">
        <v>41</v>
      </c>
      <c r="D355" t="s">
        <v>248</v>
      </c>
      <c r="E355" t="s">
        <v>2806</v>
      </c>
      <c r="F355" s="430">
        <v>0.31319444444444444</v>
      </c>
      <c r="G355" s="430">
        <v>0.32083333333333336</v>
      </c>
      <c r="H355" t="s">
        <v>317</v>
      </c>
      <c r="I355" t="s">
        <v>2400</v>
      </c>
      <c r="L355" t="s">
        <v>419</v>
      </c>
      <c r="M355" t="s">
        <v>2396</v>
      </c>
      <c r="N355" t="s">
        <v>2826</v>
      </c>
    </row>
    <row r="356" spans="1:14">
      <c r="A356">
        <v>10</v>
      </c>
      <c r="B356" s="407">
        <v>45773</v>
      </c>
      <c r="C356" t="s">
        <v>32</v>
      </c>
      <c r="D356" t="s">
        <v>248</v>
      </c>
      <c r="E356" t="s">
        <v>2806</v>
      </c>
      <c r="F356" s="430">
        <v>0.32083333333333336</v>
      </c>
      <c r="G356" s="430">
        <v>0.3215277777777778</v>
      </c>
      <c r="H356" t="s">
        <v>52</v>
      </c>
      <c r="I356" t="s">
        <v>2401</v>
      </c>
      <c r="L356" t="s">
        <v>419</v>
      </c>
      <c r="M356" t="s">
        <v>2396</v>
      </c>
      <c r="N356" t="s">
        <v>2826</v>
      </c>
    </row>
    <row r="357" spans="1:14">
      <c r="A357">
        <v>10</v>
      </c>
      <c r="B357" s="407">
        <v>45773</v>
      </c>
      <c r="C357" t="s">
        <v>41</v>
      </c>
      <c r="D357" t="s">
        <v>1058</v>
      </c>
      <c r="E357" t="s">
        <v>2806</v>
      </c>
      <c r="F357" s="430">
        <v>0.3215277777777778</v>
      </c>
      <c r="G357" s="430">
        <v>0.32500000000000001</v>
      </c>
      <c r="H357" t="s">
        <v>59</v>
      </c>
      <c r="I357" t="s">
        <v>2402</v>
      </c>
      <c r="L357" t="s">
        <v>419</v>
      </c>
      <c r="M357" t="s">
        <v>2396</v>
      </c>
      <c r="N357" t="s">
        <v>2826</v>
      </c>
    </row>
    <row r="358" spans="1:14">
      <c r="A358">
        <v>10</v>
      </c>
      <c r="B358" s="407">
        <v>45773</v>
      </c>
      <c r="C358" t="s">
        <v>32</v>
      </c>
      <c r="D358" t="s">
        <v>1058</v>
      </c>
      <c r="E358" t="s">
        <v>2806</v>
      </c>
      <c r="F358" s="430">
        <v>0.32500000000000001</v>
      </c>
      <c r="G358" s="430">
        <v>0.32500000000000001</v>
      </c>
      <c r="H358" t="s">
        <v>38</v>
      </c>
      <c r="I358" t="s">
        <v>2403</v>
      </c>
      <c r="L358" t="s">
        <v>419</v>
      </c>
      <c r="M358" t="s">
        <v>2396</v>
      </c>
      <c r="N358" t="s">
        <v>2826</v>
      </c>
    </row>
    <row r="359" spans="1:14">
      <c r="A359">
        <v>10</v>
      </c>
      <c r="B359" s="407">
        <v>45773</v>
      </c>
      <c r="C359" t="s">
        <v>41</v>
      </c>
      <c r="D359" t="s">
        <v>248</v>
      </c>
      <c r="E359" t="s">
        <v>2806</v>
      </c>
      <c r="F359" s="430">
        <v>0.32500000000000001</v>
      </c>
      <c r="G359" s="430">
        <v>0.32847222222222222</v>
      </c>
      <c r="H359" t="s">
        <v>59</v>
      </c>
      <c r="I359" t="s">
        <v>2404</v>
      </c>
      <c r="L359" t="s">
        <v>419</v>
      </c>
      <c r="M359" t="s">
        <v>2396</v>
      </c>
      <c r="N359" t="s">
        <v>2826</v>
      </c>
    </row>
    <row r="360" spans="1:14">
      <c r="A360">
        <v>10</v>
      </c>
      <c r="B360" s="407">
        <v>45773</v>
      </c>
      <c r="C360" t="s">
        <v>32</v>
      </c>
      <c r="E360" t="s">
        <v>2806</v>
      </c>
      <c r="F360" s="430">
        <v>0.32847222222222222</v>
      </c>
      <c r="G360" s="430">
        <v>0.3298611111111111</v>
      </c>
      <c r="H360" t="s">
        <v>42</v>
      </c>
      <c r="I360" t="s">
        <v>2405</v>
      </c>
      <c r="L360" t="s">
        <v>419</v>
      </c>
      <c r="M360" t="s">
        <v>2396</v>
      </c>
      <c r="N360" t="s">
        <v>2826</v>
      </c>
    </row>
    <row r="361" spans="1:14">
      <c r="A361">
        <v>10</v>
      </c>
      <c r="B361" s="407">
        <v>45773</v>
      </c>
      <c r="C361" t="s">
        <v>71</v>
      </c>
      <c r="E361" t="s">
        <v>2806</v>
      </c>
      <c r="F361" s="430">
        <v>0.3298611111111111</v>
      </c>
      <c r="G361" s="430">
        <v>0.33194444444444443</v>
      </c>
      <c r="H361" t="s">
        <v>33</v>
      </c>
      <c r="I361" t="s">
        <v>2406</v>
      </c>
      <c r="L361" t="s">
        <v>419</v>
      </c>
      <c r="M361" t="s">
        <v>2396</v>
      </c>
      <c r="N361" t="s">
        <v>2826</v>
      </c>
    </row>
    <row r="362" spans="1:14">
      <c r="A362">
        <v>10</v>
      </c>
      <c r="B362" s="407">
        <v>45773</v>
      </c>
      <c r="C362" t="s">
        <v>29</v>
      </c>
      <c r="E362" t="s">
        <v>2806</v>
      </c>
      <c r="F362" s="430">
        <v>0.33194444444444443</v>
      </c>
      <c r="G362" s="430">
        <v>0.33611111111111114</v>
      </c>
      <c r="H362" t="s">
        <v>121</v>
      </c>
      <c r="I362" t="s">
        <v>2407</v>
      </c>
      <c r="L362" t="s">
        <v>419</v>
      </c>
      <c r="M362" t="s">
        <v>2396</v>
      </c>
      <c r="N362" t="s">
        <v>2826</v>
      </c>
    </row>
    <row r="363" spans="1:14">
      <c r="A363">
        <v>10</v>
      </c>
      <c r="B363" s="407">
        <v>45773</v>
      </c>
      <c r="C363" t="s">
        <v>32</v>
      </c>
      <c r="D363" t="s">
        <v>37</v>
      </c>
      <c r="E363" t="s">
        <v>2806</v>
      </c>
      <c r="F363" s="430">
        <v>0.36041666666666666</v>
      </c>
      <c r="G363" s="430">
        <v>0.36805555555555558</v>
      </c>
      <c r="H363" t="s">
        <v>317</v>
      </c>
      <c r="I363" t="s">
        <v>2408</v>
      </c>
      <c r="L363" t="s">
        <v>419</v>
      </c>
      <c r="M363" t="s">
        <v>2396</v>
      </c>
      <c r="N363" t="s">
        <v>2826</v>
      </c>
    </row>
    <row r="364" spans="1:14">
      <c r="A364">
        <v>10</v>
      </c>
      <c r="B364" s="407">
        <v>45773</v>
      </c>
      <c r="C364" t="s">
        <v>32</v>
      </c>
      <c r="D364" t="s">
        <v>272</v>
      </c>
      <c r="E364" t="s">
        <v>2806</v>
      </c>
      <c r="F364" s="430">
        <v>0.36805555555555558</v>
      </c>
      <c r="G364" s="430">
        <v>0.36875000000000002</v>
      </c>
      <c r="H364" t="s">
        <v>52</v>
      </c>
      <c r="I364" t="s">
        <v>2409</v>
      </c>
      <c r="L364" t="s">
        <v>419</v>
      </c>
      <c r="M364" t="s">
        <v>2396</v>
      </c>
      <c r="N364" t="s">
        <v>2826</v>
      </c>
    </row>
    <row r="365" spans="1:14">
      <c r="A365">
        <v>10</v>
      </c>
      <c r="B365" s="407">
        <v>45773</v>
      </c>
      <c r="C365" t="s">
        <v>41</v>
      </c>
      <c r="D365" t="s">
        <v>272</v>
      </c>
      <c r="E365" t="s">
        <v>2806</v>
      </c>
      <c r="F365" s="430">
        <v>0.36875000000000002</v>
      </c>
      <c r="G365" s="430">
        <v>0.37916666666666665</v>
      </c>
      <c r="H365" t="s">
        <v>160</v>
      </c>
      <c r="I365" t="s">
        <v>2410</v>
      </c>
      <c r="L365" t="s">
        <v>419</v>
      </c>
      <c r="M365" t="s">
        <v>2396</v>
      </c>
      <c r="N365" t="s">
        <v>2826</v>
      </c>
    </row>
    <row r="366" spans="1:14">
      <c r="A366">
        <v>10</v>
      </c>
      <c r="B366" s="407">
        <v>45773</v>
      </c>
      <c r="C366" t="s">
        <v>36</v>
      </c>
      <c r="E366" t="s">
        <v>2806</v>
      </c>
      <c r="F366" s="430">
        <v>0.37916666666666665</v>
      </c>
      <c r="G366" s="430">
        <v>0.37986111111111109</v>
      </c>
      <c r="H366" t="s">
        <v>52</v>
      </c>
      <c r="I366" t="s">
        <v>2411</v>
      </c>
      <c r="L366" t="s">
        <v>419</v>
      </c>
      <c r="M366" t="s">
        <v>2396</v>
      </c>
      <c r="N366" t="s">
        <v>2826</v>
      </c>
    </row>
    <row r="367" spans="1:14">
      <c r="A367">
        <v>10</v>
      </c>
      <c r="B367" s="407">
        <v>45773</v>
      </c>
      <c r="C367" t="s">
        <v>2282</v>
      </c>
      <c r="D367" t="s">
        <v>886</v>
      </c>
      <c r="E367" t="s">
        <v>2806</v>
      </c>
      <c r="F367" s="430">
        <v>0.37986111111111109</v>
      </c>
      <c r="G367" s="430">
        <v>0.38680555555555557</v>
      </c>
      <c r="H367" t="s">
        <v>261</v>
      </c>
      <c r="I367" t="s">
        <v>2412</v>
      </c>
      <c r="L367" t="s">
        <v>419</v>
      </c>
      <c r="M367" t="s">
        <v>2396</v>
      </c>
      <c r="N367" t="s">
        <v>2826</v>
      </c>
    </row>
    <row r="368" spans="1:14">
      <c r="A368">
        <v>10</v>
      </c>
      <c r="B368" s="407">
        <v>45773</v>
      </c>
      <c r="C368" t="s">
        <v>2282</v>
      </c>
      <c r="D368" t="s">
        <v>886</v>
      </c>
      <c r="E368" t="s">
        <v>2806</v>
      </c>
      <c r="F368" s="430">
        <v>0.38680555555555557</v>
      </c>
      <c r="G368" s="430">
        <v>0.39513888888888887</v>
      </c>
      <c r="H368" t="s">
        <v>235</v>
      </c>
      <c r="I368" t="s">
        <v>2413</v>
      </c>
      <c r="L368" t="s">
        <v>419</v>
      </c>
      <c r="M368" t="s">
        <v>2396</v>
      </c>
      <c r="N368" t="s">
        <v>2826</v>
      </c>
    </row>
    <row r="369" spans="1:14">
      <c r="A369">
        <v>10</v>
      </c>
      <c r="B369" s="407">
        <v>45773</v>
      </c>
      <c r="C369" t="s">
        <v>71</v>
      </c>
      <c r="D369" t="s">
        <v>37</v>
      </c>
      <c r="E369" t="s">
        <v>2806</v>
      </c>
      <c r="F369" s="430">
        <v>0.39513888888888887</v>
      </c>
      <c r="G369" s="430">
        <v>0.41666666666666669</v>
      </c>
      <c r="H369" t="s">
        <v>2798</v>
      </c>
      <c r="I369" t="s">
        <v>2414</v>
      </c>
      <c r="L369" t="s">
        <v>419</v>
      </c>
      <c r="M369" t="s">
        <v>2396</v>
      </c>
      <c r="N369" t="s">
        <v>2826</v>
      </c>
    </row>
    <row r="370" spans="1:14">
      <c r="A370">
        <v>10</v>
      </c>
      <c r="B370" s="407">
        <v>45773</v>
      </c>
      <c r="C370" t="s">
        <v>148</v>
      </c>
      <c r="E370" t="s">
        <v>2806</v>
      </c>
      <c r="F370" s="430">
        <v>0.41666666666666669</v>
      </c>
      <c r="G370" s="430">
        <v>0.4375</v>
      </c>
      <c r="H370" t="s">
        <v>372</v>
      </c>
      <c r="I370" t="s">
        <v>2415</v>
      </c>
      <c r="L370" t="s">
        <v>419</v>
      </c>
      <c r="M370" t="s">
        <v>2396</v>
      </c>
      <c r="N370" t="s">
        <v>2826</v>
      </c>
    </row>
    <row r="371" spans="1:14">
      <c r="A371">
        <v>10</v>
      </c>
      <c r="B371" s="407">
        <v>45773</v>
      </c>
      <c r="C371" t="s">
        <v>25</v>
      </c>
      <c r="E371" t="s">
        <v>2806</v>
      </c>
      <c r="F371" s="430">
        <v>0.4375</v>
      </c>
      <c r="G371" s="430">
        <v>0.44513888888888886</v>
      </c>
      <c r="H371" t="s">
        <v>317</v>
      </c>
      <c r="I371" t="s">
        <v>2416</v>
      </c>
      <c r="L371" t="s">
        <v>419</v>
      </c>
      <c r="M371" t="s">
        <v>2396</v>
      </c>
      <c r="N371" t="s">
        <v>2826</v>
      </c>
    </row>
    <row r="372" spans="1:14">
      <c r="A372">
        <v>10</v>
      </c>
      <c r="B372" s="407">
        <v>45773</v>
      </c>
      <c r="C372" t="s">
        <v>2282</v>
      </c>
      <c r="E372" t="s">
        <v>2806</v>
      </c>
      <c r="F372" s="430">
        <v>0.44513888888888886</v>
      </c>
      <c r="G372" s="430">
        <v>0.4465277777777778</v>
      </c>
      <c r="H372" t="s">
        <v>42</v>
      </c>
      <c r="I372" t="s">
        <v>2417</v>
      </c>
      <c r="L372" t="s">
        <v>419</v>
      </c>
      <c r="M372" t="s">
        <v>2396</v>
      </c>
      <c r="N372" t="s">
        <v>2826</v>
      </c>
    </row>
    <row r="373" spans="1:14">
      <c r="A373">
        <v>10</v>
      </c>
      <c r="B373" s="407">
        <v>45773</v>
      </c>
      <c r="E373" t="s">
        <v>2806</v>
      </c>
      <c r="F373" s="430"/>
      <c r="G373" s="430"/>
      <c r="H373" t="s">
        <v>38</v>
      </c>
      <c r="L373" t="s">
        <v>419</v>
      </c>
      <c r="M373" t="s">
        <v>2396</v>
      </c>
      <c r="N373" t="s">
        <v>2826</v>
      </c>
    </row>
    <row r="374" spans="1:14">
      <c r="A374">
        <v>10</v>
      </c>
      <c r="B374" s="407">
        <v>45773</v>
      </c>
      <c r="C374" t="s">
        <v>2282</v>
      </c>
      <c r="D374" t="s">
        <v>2418</v>
      </c>
      <c r="E374" t="s">
        <v>2806</v>
      </c>
      <c r="F374" s="430">
        <v>0.44722222222222224</v>
      </c>
      <c r="G374" s="430">
        <v>0.45</v>
      </c>
      <c r="H374" t="s">
        <v>68</v>
      </c>
      <c r="I374" t="s">
        <v>2419</v>
      </c>
      <c r="L374" t="s">
        <v>419</v>
      </c>
      <c r="M374" t="s">
        <v>2396</v>
      </c>
      <c r="N374" t="s">
        <v>2826</v>
      </c>
    </row>
    <row r="375" spans="1:14">
      <c r="A375">
        <v>10</v>
      </c>
      <c r="B375" s="407">
        <v>45773</v>
      </c>
      <c r="C375" t="s">
        <v>71</v>
      </c>
      <c r="D375" t="s">
        <v>886</v>
      </c>
      <c r="E375" t="s">
        <v>2806</v>
      </c>
      <c r="F375" s="430">
        <v>0.4548611111111111</v>
      </c>
      <c r="G375" s="430">
        <v>0.47361111111111109</v>
      </c>
      <c r="H375" t="s">
        <v>328</v>
      </c>
      <c r="I375" t="s">
        <v>2420</v>
      </c>
      <c r="L375" t="s">
        <v>419</v>
      </c>
      <c r="M375" t="s">
        <v>2396</v>
      </c>
      <c r="N375" t="s">
        <v>2826</v>
      </c>
    </row>
    <row r="376" spans="1:14">
      <c r="A376">
        <v>10</v>
      </c>
      <c r="B376" s="407">
        <v>45773</v>
      </c>
      <c r="C376" t="s">
        <v>71</v>
      </c>
      <c r="E376" t="s">
        <v>2806</v>
      </c>
      <c r="F376" s="430">
        <v>0.47361111111111109</v>
      </c>
      <c r="G376" s="430">
        <v>0.47430555555555554</v>
      </c>
      <c r="H376" t="s">
        <v>52</v>
      </c>
      <c r="I376" t="s">
        <v>2421</v>
      </c>
      <c r="L376" t="s">
        <v>419</v>
      </c>
      <c r="M376" t="s">
        <v>2396</v>
      </c>
      <c r="N376" t="s">
        <v>2826</v>
      </c>
    </row>
    <row r="377" spans="1:14">
      <c r="A377">
        <v>10</v>
      </c>
      <c r="B377" s="407">
        <v>45773</v>
      </c>
      <c r="C377" t="s">
        <v>32</v>
      </c>
      <c r="D377" t="s">
        <v>272</v>
      </c>
      <c r="E377" t="s">
        <v>2806</v>
      </c>
      <c r="F377" s="430">
        <v>0.47430555555555554</v>
      </c>
      <c r="G377" s="430">
        <v>0.47638888888888886</v>
      </c>
      <c r="H377" t="s">
        <v>33</v>
      </c>
      <c r="I377" t="s">
        <v>2422</v>
      </c>
      <c r="L377" t="s">
        <v>419</v>
      </c>
      <c r="M377" t="s">
        <v>2396</v>
      </c>
      <c r="N377" t="s">
        <v>2826</v>
      </c>
    </row>
    <row r="378" spans="1:14">
      <c r="A378">
        <v>10</v>
      </c>
      <c r="B378" s="407">
        <v>45773</v>
      </c>
      <c r="C378" t="s">
        <v>41</v>
      </c>
      <c r="D378" t="s">
        <v>37</v>
      </c>
      <c r="E378" t="s">
        <v>2806</v>
      </c>
      <c r="F378" s="430">
        <v>0.47638888888888886</v>
      </c>
      <c r="G378" s="430">
        <v>0.4777777777777778</v>
      </c>
      <c r="H378" t="s">
        <v>42</v>
      </c>
      <c r="I378" t="s">
        <v>2423</v>
      </c>
      <c r="L378" t="s">
        <v>419</v>
      </c>
      <c r="M378" t="s">
        <v>2396</v>
      </c>
      <c r="N378" t="s">
        <v>2826</v>
      </c>
    </row>
    <row r="379" spans="1:14">
      <c r="A379">
        <v>10</v>
      </c>
      <c r="B379" s="407">
        <v>45773</v>
      </c>
      <c r="C379" t="s">
        <v>32</v>
      </c>
      <c r="E379" t="s">
        <v>2806</v>
      </c>
      <c r="F379" s="430">
        <v>0.4777777777777778</v>
      </c>
      <c r="G379" s="430">
        <v>0.47916666666666669</v>
      </c>
      <c r="H379" t="s">
        <v>42</v>
      </c>
      <c r="I379" t="s">
        <v>2424</v>
      </c>
      <c r="L379" t="s">
        <v>419</v>
      </c>
      <c r="M379" t="s">
        <v>2396</v>
      </c>
      <c r="N379" t="s">
        <v>2826</v>
      </c>
    </row>
    <row r="380" spans="1:14">
      <c r="A380">
        <v>10</v>
      </c>
      <c r="B380" s="407">
        <v>45773</v>
      </c>
      <c r="C380" t="s">
        <v>71</v>
      </c>
      <c r="D380" t="s">
        <v>248</v>
      </c>
      <c r="E380" t="s">
        <v>2806</v>
      </c>
      <c r="F380" s="430">
        <v>0.47916666666666669</v>
      </c>
      <c r="G380" s="430">
        <v>0.4909722222222222</v>
      </c>
      <c r="H380" t="s">
        <v>375</v>
      </c>
      <c r="I380" t="s">
        <v>2425</v>
      </c>
      <c r="L380" t="s">
        <v>419</v>
      </c>
      <c r="M380" t="s">
        <v>2396</v>
      </c>
      <c r="N380" t="s">
        <v>2826</v>
      </c>
    </row>
    <row r="381" spans="1:14">
      <c r="A381">
        <v>10</v>
      </c>
      <c r="B381" s="407">
        <v>45773</v>
      </c>
      <c r="C381" t="s">
        <v>32</v>
      </c>
      <c r="E381" t="s">
        <v>2806</v>
      </c>
      <c r="F381" s="430">
        <v>0.4909722222222222</v>
      </c>
      <c r="G381" s="430">
        <v>0.49166666666666664</v>
      </c>
      <c r="H381" t="s">
        <v>52</v>
      </c>
      <c r="I381" t="s">
        <v>2426</v>
      </c>
      <c r="L381" t="s">
        <v>419</v>
      </c>
      <c r="M381" t="s">
        <v>2396</v>
      </c>
      <c r="N381" t="s">
        <v>2826</v>
      </c>
    </row>
    <row r="382" spans="1:14">
      <c r="A382">
        <v>10</v>
      </c>
      <c r="B382" s="407">
        <v>45773</v>
      </c>
      <c r="C382" t="s">
        <v>32</v>
      </c>
      <c r="E382" t="s">
        <v>2806</v>
      </c>
      <c r="F382" s="430">
        <v>0.49166666666666664</v>
      </c>
      <c r="G382" s="430">
        <v>0.49305555555555558</v>
      </c>
      <c r="H382" t="s">
        <v>42</v>
      </c>
      <c r="I382" t="s">
        <v>2427</v>
      </c>
      <c r="L382" t="s">
        <v>419</v>
      </c>
      <c r="M382" t="s">
        <v>2396</v>
      </c>
      <c r="N382" t="s">
        <v>2826</v>
      </c>
    </row>
    <row r="383" spans="1:14">
      <c r="A383">
        <v>10</v>
      </c>
      <c r="B383" s="407">
        <v>45773</v>
      </c>
      <c r="C383" t="s">
        <v>41</v>
      </c>
      <c r="D383" t="s">
        <v>37</v>
      </c>
      <c r="E383" t="s">
        <v>2806</v>
      </c>
      <c r="F383" s="430">
        <v>0.49305555555555558</v>
      </c>
      <c r="G383" s="430">
        <v>0.49583333333333335</v>
      </c>
      <c r="H383" t="s">
        <v>68</v>
      </c>
      <c r="I383" t="s">
        <v>2428</v>
      </c>
      <c r="L383" t="s">
        <v>419</v>
      </c>
      <c r="M383" t="s">
        <v>2396</v>
      </c>
      <c r="N383" t="s">
        <v>2826</v>
      </c>
    </row>
    <row r="384" spans="1:14">
      <c r="A384">
        <v>10</v>
      </c>
      <c r="B384" s="407">
        <v>45773</v>
      </c>
      <c r="C384" t="s">
        <v>41</v>
      </c>
      <c r="D384" t="s">
        <v>886</v>
      </c>
      <c r="E384" t="s">
        <v>2806</v>
      </c>
      <c r="F384" s="430">
        <v>0.49583333333333335</v>
      </c>
      <c r="G384" s="430">
        <v>0.49652777777777779</v>
      </c>
      <c r="H384" t="s">
        <v>52</v>
      </c>
      <c r="I384" t="s">
        <v>2429</v>
      </c>
      <c r="L384" t="s">
        <v>419</v>
      </c>
      <c r="M384" t="s">
        <v>2396</v>
      </c>
      <c r="N384" t="s">
        <v>2826</v>
      </c>
    </row>
    <row r="385" spans="1:14">
      <c r="A385">
        <v>10</v>
      </c>
      <c r="B385" s="407">
        <v>45773</v>
      </c>
      <c r="C385" t="s">
        <v>41</v>
      </c>
      <c r="D385" t="s">
        <v>37</v>
      </c>
      <c r="E385" t="s">
        <v>2806</v>
      </c>
      <c r="F385" s="430">
        <v>0.49652777777777779</v>
      </c>
      <c r="G385" s="430">
        <v>0.49722222222222223</v>
      </c>
      <c r="H385" t="s">
        <v>52</v>
      </c>
      <c r="I385" t="s">
        <v>2430</v>
      </c>
      <c r="L385" t="s">
        <v>419</v>
      </c>
      <c r="M385" t="s">
        <v>2396</v>
      </c>
      <c r="N385" t="s">
        <v>2826</v>
      </c>
    </row>
    <row r="386" spans="1:14">
      <c r="A386">
        <v>10</v>
      </c>
      <c r="B386" s="407">
        <v>45773</v>
      </c>
      <c r="C386" t="s">
        <v>36</v>
      </c>
      <c r="E386" t="s">
        <v>2806</v>
      </c>
      <c r="F386" s="430">
        <v>0.49722222222222223</v>
      </c>
      <c r="G386" s="430">
        <v>0.49791666666666667</v>
      </c>
      <c r="H386" t="s">
        <v>52</v>
      </c>
      <c r="I386" t="s">
        <v>2431</v>
      </c>
      <c r="L386" t="s">
        <v>419</v>
      </c>
      <c r="M386" t="s">
        <v>2396</v>
      </c>
      <c r="N386" t="s">
        <v>2826</v>
      </c>
    </row>
    <row r="387" spans="1:14">
      <c r="A387">
        <v>10</v>
      </c>
      <c r="B387" s="407">
        <v>45773</v>
      </c>
      <c r="C387" t="s">
        <v>32</v>
      </c>
      <c r="D387" t="s">
        <v>37</v>
      </c>
      <c r="E387" t="s">
        <v>2806</v>
      </c>
      <c r="F387" s="430">
        <v>0.49791666666666667</v>
      </c>
      <c r="G387" s="430">
        <v>0.49930555555555556</v>
      </c>
      <c r="H387" t="s">
        <v>42</v>
      </c>
      <c r="I387" t="s">
        <v>2432</v>
      </c>
      <c r="L387" t="s">
        <v>419</v>
      </c>
      <c r="M387" t="s">
        <v>2396</v>
      </c>
      <c r="N387" t="s">
        <v>2826</v>
      </c>
    </row>
    <row r="388" spans="1:14">
      <c r="A388">
        <v>10</v>
      </c>
      <c r="B388" s="407">
        <v>45773</v>
      </c>
      <c r="C388" t="s">
        <v>2282</v>
      </c>
      <c r="D388" t="s">
        <v>37</v>
      </c>
      <c r="E388" t="s">
        <v>2806</v>
      </c>
      <c r="F388" s="430">
        <v>0.49930555555555556</v>
      </c>
      <c r="G388" s="430">
        <v>0.5</v>
      </c>
      <c r="H388" t="s">
        <v>52</v>
      </c>
      <c r="I388" t="s">
        <v>2433</v>
      </c>
      <c r="L388" t="s">
        <v>419</v>
      </c>
      <c r="M388" t="s">
        <v>2396</v>
      </c>
      <c r="N388" t="s">
        <v>2826</v>
      </c>
    </row>
    <row r="389" spans="1:14">
      <c r="A389">
        <v>10</v>
      </c>
      <c r="B389" s="407">
        <v>45773</v>
      </c>
      <c r="C389" t="s">
        <v>2282</v>
      </c>
      <c r="E389" t="s">
        <v>2806</v>
      </c>
      <c r="F389" s="430">
        <v>0.50069444444444444</v>
      </c>
      <c r="G389" s="430">
        <v>0.50138888888888888</v>
      </c>
      <c r="H389" t="s">
        <v>52</v>
      </c>
      <c r="I389" t="s">
        <v>2434</v>
      </c>
      <c r="L389" t="s">
        <v>419</v>
      </c>
      <c r="M389" t="s">
        <v>2396</v>
      </c>
      <c r="N389" t="s">
        <v>2826</v>
      </c>
    </row>
    <row r="390" spans="1:14">
      <c r="A390">
        <v>10</v>
      </c>
      <c r="B390" s="407">
        <v>45773</v>
      </c>
      <c r="C390" t="s">
        <v>32</v>
      </c>
      <c r="E390" t="s">
        <v>2806</v>
      </c>
      <c r="F390" s="430">
        <v>0.50138888888888888</v>
      </c>
      <c r="G390" s="430">
        <v>0.50138888888888888</v>
      </c>
      <c r="H390" t="s">
        <v>38</v>
      </c>
      <c r="I390" t="s">
        <v>2435</v>
      </c>
      <c r="L390" t="s">
        <v>419</v>
      </c>
      <c r="M390" t="s">
        <v>2396</v>
      </c>
      <c r="N390" t="s">
        <v>2826</v>
      </c>
    </row>
    <row r="391" spans="1:14">
      <c r="A391">
        <v>10</v>
      </c>
      <c r="B391" s="407">
        <v>45773</v>
      </c>
      <c r="C391" t="s">
        <v>36</v>
      </c>
      <c r="E391" t="s">
        <v>2806</v>
      </c>
      <c r="F391" s="430">
        <v>0.50138888888888888</v>
      </c>
      <c r="G391" s="430">
        <v>0.50208333333333333</v>
      </c>
      <c r="H391" t="s">
        <v>52</v>
      </c>
      <c r="I391" t="s">
        <v>2436</v>
      </c>
      <c r="L391" t="s">
        <v>419</v>
      </c>
      <c r="M391" t="s">
        <v>2396</v>
      </c>
      <c r="N391" t="s">
        <v>2826</v>
      </c>
    </row>
    <row r="392" spans="1:14">
      <c r="A392">
        <v>10</v>
      </c>
      <c r="B392" s="407">
        <v>45773</v>
      </c>
      <c r="C392" t="s">
        <v>29</v>
      </c>
      <c r="E392" t="s">
        <v>2806</v>
      </c>
      <c r="F392" s="430">
        <v>0.50208333333333333</v>
      </c>
      <c r="G392" s="430">
        <v>0.50277777777777777</v>
      </c>
      <c r="H392" t="s">
        <v>52</v>
      </c>
      <c r="I392" t="s">
        <v>2437</v>
      </c>
      <c r="L392" t="s">
        <v>419</v>
      </c>
      <c r="M392" t="s">
        <v>2396</v>
      </c>
      <c r="N392" t="s">
        <v>2826</v>
      </c>
    </row>
    <row r="393" spans="1:14">
      <c r="A393">
        <v>10</v>
      </c>
      <c r="B393" s="407">
        <v>45773</v>
      </c>
      <c r="C393" t="s">
        <v>32</v>
      </c>
      <c r="E393" t="s">
        <v>2806</v>
      </c>
      <c r="F393" s="430">
        <v>0.50277777777777777</v>
      </c>
      <c r="G393" s="430">
        <v>0.50347222222222221</v>
      </c>
      <c r="H393" t="s">
        <v>52</v>
      </c>
      <c r="I393" t="s">
        <v>2438</v>
      </c>
      <c r="L393" t="s">
        <v>419</v>
      </c>
      <c r="M393" t="s">
        <v>2396</v>
      </c>
      <c r="N393" t="s">
        <v>2826</v>
      </c>
    </row>
    <row r="394" spans="1:14">
      <c r="A394">
        <v>10</v>
      </c>
      <c r="B394" s="407">
        <v>45773</v>
      </c>
      <c r="C394" t="s">
        <v>32</v>
      </c>
      <c r="D394" t="s">
        <v>272</v>
      </c>
      <c r="E394" t="s">
        <v>2806</v>
      </c>
      <c r="F394" s="430">
        <v>0.50347222222222221</v>
      </c>
      <c r="G394" s="430">
        <v>0.50416666666666665</v>
      </c>
      <c r="H394" t="s">
        <v>52</v>
      </c>
      <c r="I394" t="s">
        <v>2439</v>
      </c>
      <c r="L394" t="s">
        <v>419</v>
      </c>
      <c r="M394" t="s">
        <v>2396</v>
      </c>
      <c r="N394" t="s">
        <v>2826</v>
      </c>
    </row>
    <row r="395" spans="1:14">
      <c r="A395">
        <v>10</v>
      </c>
      <c r="B395" s="407">
        <v>45773</v>
      </c>
      <c r="C395" t="s">
        <v>32</v>
      </c>
      <c r="E395" t="s">
        <v>2806</v>
      </c>
      <c r="F395" s="430">
        <v>0.50416666666666665</v>
      </c>
      <c r="G395" s="430">
        <v>0.50486111111111109</v>
      </c>
      <c r="H395" t="s">
        <v>52</v>
      </c>
      <c r="I395" t="s">
        <v>2440</v>
      </c>
      <c r="L395" t="s">
        <v>419</v>
      </c>
      <c r="M395" t="s">
        <v>2396</v>
      </c>
      <c r="N395" t="s">
        <v>2826</v>
      </c>
    </row>
    <row r="396" spans="1:14">
      <c r="A396">
        <v>10</v>
      </c>
      <c r="B396" s="407">
        <v>45773</v>
      </c>
      <c r="C396" t="s">
        <v>32</v>
      </c>
      <c r="E396" t="s">
        <v>2806</v>
      </c>
      <c r="F396" s="430">
        <v>0.50486111111111109</v>
      </c>
      <c r="G396" s="430">
        <v>0.50555555555555554</v>
      </c>
      <c r="H396" t="s">
        <v>52</v>
      </c>
      <c r="I396" t="s">
        <v>2441</v>
      </c>
      <c r="L396" t="s">
        <v>419</v>
      </c>
      <c r="M396" t="s">
        <v>2396</v>
      </c>
      <c r="N396" t="s">
        <v>2826</v>
      </c>
    </row>
    <row r="397" spans="1:14">
      <c r="A397">
        <v>10</v>
      </c>
      <c r="B397" s="407">
        <v>45773</v>
      </c>
      <c r="C397" t="s">
        <v>29</v>
      </c>
      <c r="D397" t="s">
        <v>272</v>
      </c>
      <c r="E397" t="s">
        <v>2806</v>
      </c>
      <c r="F397" s="430">
        <v>0.50555555555555554</v>
      </c>
      <c r="G397" s="430">
        <v>0.51736111111111116</v>
      </c>
      <c r="H397" t="s">
        <v>375</v>
      </c>
      <c r="I397" t="s">
        <v>2442</v>
      </c>
      <c r="L397" t="s">
        <v>419</v>
      </c>
      <c r="M397" t="s">
        <v>2396</v>
      </c>
      <c r="N397" t="s">
        <v>2826</v>
      </c>
    </row>
    <row r="398" spans="1:14">
      <c r="A398">
        <v>10</v>
      </c>
      <c r="B398" s="407">
        <v>45773</v>
      </c>
      <c r="C398" t="s">
        <v>148</v>
      </c>
      <c r="E398" t="s">
        <v>2806</v>
      </c>
      <c r="F398" s="430">
        <v>0.51736111111111116</v>
      </c>
      <c r="G398" s="430">
        <v>0.54166666666666663</v>
      </c>
      <c r="H398" t="s">
        <v>269</v>
      </c>
      <c r="I398" t="s">
        <v>2443</v>
      </c>
      <c r="L398" t="s">
        <v>419</v>
      </c>
      <c r="M398" t="s">
        <v>2396</v>
      </c>
      <c r="N398" t="s">
        <v>2826</v>
      </c>
    </row>
    <row r="399" spans="1:14">
      <c r="A399">
        <v>10</v>
      </c>
      <c r="B399" s="407">
        <v>45773</v>
      </c>
      <c r="C399" t="s">
        <v>148</v>
      </c>
      <c r="E399" t="s">
        <v>2806</v>
      </c>
      <c r="F399" s="430">
        <v>4.1666666666666664E-2</v>
      </c>
      <c r="G399" s="430">
        <v>4.1666666666666664E-2</v>
      </c>
      <c r="H399" t="s">
        <v>38</v>
      </c>
      <c r="I399" t="s">
        <v>2019</v>
      </c>
      <c r="L399" t="s">
        <v>419</v>
      </c>
      <c r="M399" t="s">
        <v>2396</v>
      </c>
      <c r="N399" t="s">
        <v>2826</v>
      </c>
    </row>
    <row r="400" spans="1:14">
      <c r="A400">
        <v>10</v>
      </c>
      <c r="B400" s="407">
        <v>45773</v>
      </c>
      <c r="C400" t="s">
        <v>29</v>
      </c>
      <c r="E400" t="s">
        <v>2806</v>
      </c>
      <c r="F400" s="430">
        <v>4.1666666666666664E-2</v>
      </c>
      <c r="G400" s="430">
        <v>4.8611111111111112E-2</v>
      </c>
      <c r="H400" t="s">
        <v>261</v>
      </c>
      <c r="I400" t="s">
        <v>2437</v>
      </c>
      <c r="L400" t="s">
        <v>419</v>
      </c>
      <c r="M400" t="s">
        <v>2396</v>
      </c>
      <c r="N400" t="s">
        <v>2826</v>
      </c>
    </row>
    <row r="401" spans="1:14">
      <c r="A401">
        <v>10</v>
      </c>
      <c r="B401" s="407">
        <v>45773</v>
      </c>
      <c r="C401" t="s">
        <v>36</v>
      </c>
      <c r="E401" t="s">
        <v>2806</v>
      </c>
      <c r="F401" s="430">
        <v>4.8611111111111112E-2</v>
      </c>
      <c r="G401" s="430">
        <v>0.05</v>
      </c>
      <c r="H401" t="s">
        <v>42</v>
      </c>
      <c r="I401" t="s">
        <v>2444</v>
      </c>
      <c r="L401" t="s">
        <v>419</v>
      </c>
      <c r="M401" t="s">
        <v>2396</v>
      </c>
      <c r="N401" t="s">
        <v>2826</v>
      </c>
    </row>
    <row r="402" spans="1:14">
      <c r="A402">
        <v>10</v>
      </c>
      <c r="B402" s="407">
        <v>45773</v>
      </c>
      <c r="C402" t="s">
        <v>36</v>
      </c>
      <c r="D402" t="s">
        <v>272</v>
      </c>
      <c r="E402" t="s">
        <v>2806</v>
      </c>
      <c r="F402" s="430">
        <v>0.05</v>
      </c>
      <c r="G402" s="430">
        <v>5.2777777777777778E-2</v>
      </c>
      <c r="H402" t="s">
        <v>68</v>
      </c>
      <c r="I402" t="s">
        <v>2445</v>
      </c>
      <c r="L402" t="s">
        <v>419</v>
      </c>
      <c r="M402" t="s">
        <v>2396</v>
      </c>
      <c r="N402" t="s">
        <v>2826</v>
      </c>
    </row>
    <row r="403" spans="1:14">
      <c r="A403">
        <v>10</v>
      </c>
      <c r="B403" s="407">
        <v>45773</v>
      </c>
      <c r="C403" t="s">
        <v>2282</v>
      </c>
      <c r="E403" t="s">
        <v>2806</v>
      </c>
      <c r="F403" s="430">
        <v>5.2777777777777778E-2</v>
      </c>
      <c r="G403" s="430">
        <v>5.486111111111111E-2</v>
      </c>
      <c r="H403" t="s">
        <v>33</v>
      </c>
      <c r="I403" t="s">
        <v>2446</v>
      </c>
      <c r="L403" t="s">
        <v>419</v>
      </c>
      <c r="M403" t="s">
        <v>2396</v>
      </c>
      <c r="N403" t="s">
        <v>2826</v>
      </c>
    </row>
    <row r="404" spans="1:14">
      <c r="A404">
        <v>10</v>
      </c>
      <c r="B404" s="407">
        <v>45773</v>
      </c>
      <c r="C404" t="s">
        <v>29</v>
      </c>
      <c r="E404" t="s">
        <v>2806</v>
      </c>
      <c r="F404" s="430">
        <v>5.486111111111111E-2</v>
      </c>
      <c r="G404" s="430">
        <v>5.6250000000000001E-2</v>
      </c>
      <c r="H404" t="s">
        <v>42</v>
      </c>
      <c r="I404" t="s">
        <v>2447</v>
      </c>
      <c r="L404" t="s">
        <v>419</v>
      </c>
      <c r="M404" t="s">
        <v>2396</v>
      </c>
      <c r="N404" t="s">
        <v>2826</v>
      </c>
    </row>
    <row r="405" spans="1:14">
      <c r="A405">
        <v>10</v>
      </c>
      <c r="B405" s="407">
        <v>45773</v>
      </c>
      <c r="C405" t="s">
        <v>36</v>
      </c>
      <c r="E405" t="s">
        <v>2806</v>
      </c>
      <c r="F405" s="430">
        <v>5.6250000000000001E-2</v>
      </c>
      <c r="G405" s="430">
        <v>5.8333333333333334E-2</v>
      </c>
      <c r="H405" t="s">
        <v>33</v>
      </c>
      <c r="I405" t="s">
        <v>2448</v>
      </c>
      <c r="L405" t="s">
        <v>419</v>
      </c>
      <c r="M405" t="s">
        <v>2396</v>
      </c>
      <c r="N405" t="s">
        <v>2826</v>
      </c>
    </row>
    <row r="406" spans="1:14">
      <c r="A406">
        <v>10</v>
      </c>
      <c r="B406" s="407">
        <v>45773</v>
      </c>
      <c r="C406" t="s">
        <v>110</v>
      </c>
      <c r="D406" t="s">
        <v>272</v>
      </c>
      <c r="E406" t="s">
        <v>2806</v>
      </c>
      <c r="F406" s="430">
        <v>5.8333333333333334E-2</v>
      </c>
      <c r="G406" s="430">
        <v>6.1111111111111109E-2</v>
      </c>
      <c r="H406" t="s">
        <v>68</v>
      </c>
      <c r="I406" t="s">
        <v>2449</v>
      </c>
      <c r="L406" t="s">
        <v>419</v>
      </c>
      <c r="M406" t="s">
        <v>2396</v>
      </c>
      <c r="N406" t="s">
        <v>2826</v>
      </c>
    </row>
    <row r="407" spans="1:14">
      <c r="A407">
        <v>10</v>
      </c>
      <c r="B407" s="407">
        <v>45773</v>
      </c>
      <c r="C407" t="s">
        <v>71</v>
      </c>
      <c r="E407" t="s">
        <v>2806</v>
      </c>
      <c r="F407" s="430">
        <v>6.1111111111111109E-2</v>
      </c>
      <c r="G407" s="430">
        <v>6.7361111111111108E-2</v>
      </c>
      <c r="H407" t="s">
        <v>201</v>
      </c>
      <c r="I407" t="s">
        <v>2450</v>
      </c>
      <c r="L407" t="s">
        <v>419</v>
      </c>
      <c r="M407" t="s">
        <v>2396</v>
      </c>
      <c r="N407" t="s">
        <v>2826</v>
      </c>
    </row>
    <row r="408" spans="1:14">
      <c r="A408">
        <v>10</v>
      </c>
      <c r="B408" s="407">
        <v>45773</v>
      </c>
      <c r="C408" t="s">
        <v>349</v>
      </c>
      <c r="D408" t="s">
        <v>272</v>
      </c>
      <c r="E408" t="s">
        <v>2806</v>
      </c>
      <c r="F408" s="430">
        <v>6.7361111111111108E-2</v>
      </c>
      <c r="G408" s="430">
        <v>6.8750000000000006E-2</v>
      </c>
      <c r="H408" t="s">
        <v>42</v>
      </c>
      <c r="I408" t="s">
        <v>2451</v>
      </c>
      <c r="L408" t="s">
        <v>419</v>
      </c>
      <c r="M408" t="s">
        <v>2396</v>
      </c>
      <c r="N408" t="s">
        <v>2826</v>
      </c>
    </row>
    <row r="409" spans="1:14">
      <c r="A409">
        <v>10</v>
      </c>
      <c r="B409" s="407">
        <v>45773</v>
      </c>
      <c r="C409" t="s">
        <v>32</v>
      </c>
      <c r="D409" t="s">
        <v>272</v>
      </c>
      <c r="E409" t="s">
        <v>2806</v>
      </c>
      <c r="F409" s="430">
        <v>6.8750000000000006E-2</v>
      </c>
      <c r="G409" s="430">
        <v>7.013888888888889E-2</v>
      </c>
      <c r="H409" t="s">
        <v>42</v>
      </c>
      <c r="I409" t="s">
        <v>2452</v>
      </c>
      <c r="L409" t="s">
        <v>419</v>
      </c>
      <c r="M409" t="s">
        <v>2396</v>
      </c>
      <c r="N409" t="s">
        <v>2826</v>
      </c>
    </row>
    <row r="410" spans="1:14">
      <c r="A410">
        <v>10</v>
      </c>
      <c r="B410" s="407">
        <v>45773</v>
      </c>
      <c r="C410" t="s">
        <v>2282</v>
      </c>
      <c r="D410" t="s">
        <v>272</v>
      </c>
      <c r="E410" t="s">
        <v>2806</v>
      </c>
      <c r="F410" s="430">
        <v>7.013888888888889E-2</v>
      </c>
      <c r="G410" s="430">
        <v>7.013888888888889E-2</v>
      </c>
      <c r="H410" t="s">
        <v>38</v>
      </c>
      <c r="I410" t="s">
        <v>2453</v>
      </c>
      <c r="L410" t="s">
        <v>419</v>
      </c>
      <c r="M410" t="s">
        <v>2396</v>
      </c>
      <c r="N410" t="s">
        <v>2826</v>
      </c>
    </row>
    <row r="411" spans="1:14">
      <c r="A411">
        <v>10</v>
      </c>
      <c r="B411" s="407">
        <v>45773</v>
      </c>
      <c r="C411" t="s">
        <v>36</v>
      </c>
      <c r="E411" t="s">
        <v>2806</v>
      </c>
      <c r="F411" s="430">
        <v>7.013888888888889E-2</v>
      </c>
      <c r="G411" s="430">
        <v>7.1527777777777773E-2</v>
      </c>
      <c r="H411" t="s">
        <v>42</v>
      </c>
      <c r="I411" t="s">
        <v>2454</v>
      </c>
      <c r="L411" t="s">
        <v>419</v>
      </c>
      <c r="M411" t="s">
        <v>2396</v>
      </c>
      <c r="N411" t="s">
        <v>2826</v>
      </c>
    </row>
    <row r="412" spans="1:14">
      <c r="A412">
        <v>10</v>
      </c>
      <c r="B412" s="407">
        <v>45773</v>
      </c>
      <c r="C412" t="s">
        <v>2282</v>
      </c>
      <c r="E412" t="s">
        <v>2806</v>
      </c>
      <c r="F412" s="430">
        <v>7.1527777777777773E-2</v>
      </c>
      <c r="G412" s="430">
        <v>7.2916666666666671E-2</v>
      </c>
      <c r="H412" t="s">
        <v>42</v>
      </c>
      <c r="I412" t="s">
        <v>2455</v>
      </c>
      <c r="L412" t="s">
        <v>419</v>
      </c>
      <c r="M412" t="s">
        <v>2396</v>
      </c>
      <c r="N412" t="s">
        <v>2826</v>
      </c>
    </row>
    <row r="413" spans="1:14">
      <c r="A413">
        <v>10</v>
      </c>
      <c r="B413" s="407">
        <v>45773</v>
      </c>
      <c r="C413" t="s">
        <v>32</v>
      </c>
      <c r="D413" t="s">
        <v>37</v>
      </c>
      <c r="E413" t="s">
        <v>2806</v>
      </c>
      <c r="F413" s="430">
        <v>7.2916666666666671E-2</v>
      </c>
      <c r="G413" s="430">
        <v>7.7083333333333337E-2</v>
      </c>
      <c r="H413" t="s">
        <v>121</v>
      </c>
      <c r="I413" t="s">
        <v>2456</v>
      </c>
      <c r="L413" t="s">
        <v>419</v>
      </c>
      <c r="M413" t="s">
        <v>2396</v>
      </c>
      <c r="N413" t="s">
        <v>2826</v>
      </c>
    </row>
    <row r="414" spans="1:14">
      <c r="A414">
        <v>10</v>
      </c>
      <c r="B414" s="407">
        <v>45773</v>
      </c>
      <c r="C414" t="s">
        <v>2282</v>
      </c>
      <c r="E414" t="s">
        <v>2806</v>
      </c>
      <c r="F414" s="430">
        <v>7.7083333333333337E-2</v>
      </c>
      <c r="G414" s="430">
        <v>7.7083333333333337E-2</v>
      </c>
      <c r="H414" t="s">
        <v>38</v>
      </c>
      <c r="I414" t="s">
        <v>2457</v>
      </c>
      <c r="L414" t="s">
        <v>419</v>
      </c>
      <c r="M414" t="s">
        <v>2396</v>
      </c>
      <c r="N414" t="s">
        <v>2826</v>
      </c>
    </row>
    <row r="415" spans="1:14">
      <c r="A415">
        <v>10</v>
      </c>
      <c r="B415" s="407">
        <v>45773</v>
      </c>
      <c r="C415" t="s">
        <v>32</v>
      </c>
      <c r="E415" t="s">
        <v>2806</v>
      </c>
      <c r="F415" s="430">
        <v>7.7083333333333337E-2</v>
      </c>
      <c r="G415" s="430">
        <v>7.7083333333333337E-2</v>
      </c>
      <c r="H415" t="s">
        <v>38</v>
      </c>
      <c r="I415" t="s">
        <v>32</v>
      </c>
      <c r="L415" t="s">
        <v>419</v>
      </c>
      <c r="M415" t="s">
        <v>2396</v>
      </c>
      <c r="N415" t="s">
        <v>2826</v>
      </c>
    </row>
    <row r="416" spans="1:14">
      <c r="A416">
        <v>10</v>
      </c>
      <c r="B416" s="407">
        <v>45773</v>
      </c>
      <c r="C416" t="s">
        <v>71</v>
      </c>
      <c r="D416" t="s">
        <v>1058</v>
      </c>
      <c r="E416" t="s">
        <v>2806</v>
      </c>
      <c r="F416" s="430">
        <v>7.7083333333333337E-2</v>
      </c>
      <c r="G416" s="430">
        <v>8.6805555555555552E-2</v>
      </c>
      <c r="H416" t="s">
        <v>279</v>
      </c>
      <c r="I416" t="s">
        <v>2458</v>
      </c>
      <c r="L416" t="s">
        <v>419</v>
      </c>
      <c r="M416" t="s">
        <v>2396</v>
      </c>
      <c r="N416" t="s">
        <v>2826</v>
      </c>
    </row>
    <row r="417" spans="1:14">
      <c r="A417">
        <v>10</v>
      </c>
      <c r="B417" s="407">
        <v>45773</v>
      </c>
      <c r="C417" t="s">
        <v>71</v>
      </c>
      <c r="D417" t="s">
        <v>1058</v>
      </c>
      <c r="E417" t="s">
        <v>2806</v>
      </c>
      <c r="F417" s="430">
        <v>8.6805555555555552E-2</v>
      </c>
      <c r="G417" s="430">
        <v>8.8888888888888892E-2</v>
      </c>
      <c r="H417" t="s">
        <v>33</v>
      </c>
      <c r="I417" t="s">
        <v>2459</v>
      </c>
      <c r="L417" t="s">
        <v>419</v>
      </c>
      <c r="M417" t="s">
        <v>2396</v>
      </c>
      <c r="N417" t="s">
        <v>2826</v>
      </c>
    </row>
    <row r="418" spans="1:14">
      <c r="A418">
        <v>10</v>
      </c>
      <c r="B418" s="407">
        <v>45773</v>
      </c>
      <c r="C418" t="s">
        <v>2282</v>
      </c>
      <c r="E418" t="s">
        <v>2806</v>
      </c>
      <c r="F418" s="430">
        <v>8.8888888888888892E-2</v>
      </c>
      <c r="G418" s="430">
        <v>9.166666666666666E-2</v>
      </c>
      <c r="H418" t="s">
        <v>68</v>
      </c>
      <c r="I418" t="s">
        <v>2460</v>
      </c>
      <c r="L418" t="s">
        <v>419</v>
      </c>
      <c r="M418" t="s">
        <v>2396</v>
      </c>
      <c r="N418" t="s">
        <v>2826</v>
      </c>
    </row>
    <row r="419" spans="1:14">
      <c r="A419">
        <v>10</v>
      </c>
      <c r="B419" s="407">
        <v>45773</v>
      </c>
      <c r="C419" t="s">
        <v>32</v>
      </c>
      <c r="E419" t="s">
        <v>2806</v>
      </c>
      <c r="F419" s="430">
        <v>9.166666666666666E-2</v>
      </c>
      <c r="G419" s="430">
        <v>9.2361111111111116E-2</v>
      </c>
      <c r="H419" t="s">
        <v>52</v>
      </c>
      <c r="I419" t="s">
        <v>32</v>
      </c>
      <c r="L419" t="s">
        <v>419</v>
      </c>
      <c r="M419" t="s">
        <v>2396</v>
      </c>
      <c r="N419" t="s">
        <v>2826</v>
      </c>
    </row>
    <row r="420" spans="1:14">
      <c r="A420">
        <v>10</v>
      </c>
      <c r="B420" s="407">
        <v>45773</v>
      </c>
      <c r="C420" t="s">
        <v>32</v>
      </c>
      <c r="E420" t="s">
        <v>2806</v>
      </c>
      <c r="F420" s="430">
        <v>9.2361111111111116E-2</v>
      </c>
      <c r="G420" s="430">
        <v>9.375E-2</v>
      </c>
      <c r="H420" t="s">
        <v>42</v>
      </c>
      <c r="I420" t="s">
        <v>2461</v>
      </c>
      <c r="L420" t="s">
        <v>419</v>
      </c>
      <c r="M420" t="s">
        <v>2396</v>
      </c>
      <c r="N420" t="s">
        <v>2826</v>
      </c>
    </row>
    <row r="421" spans="1:14">
      <c r="A421">
        <v>10</v>
      </c>
      <c r="B421" s="407">
        <v>45773</v>
      </c>
      <c r="C421" t="s">
        <v>32</v>
      </c>
      <c r="D421" t="s">
        <v>272</v>
      </c>
      <c r="E421" t="s">
        <v>2806</v>
      </c>
      <c r="F421" s="430">
        <v>9.375E-2</v>
      </c>
      <c r="G421" s="430">
        <v>9.8611111111111108E-2</v>
      </c>
      <c r="H421" t="s">
        <v>126</v>
      </c>
      <c r="I421" t="s">
        <v>2462</v>
      </c>
      <c r="L421" t="s">
        <v>419</v>
      </c>
      <c r="M421" t="s">
        <v>2396</v>
      </c>
      <c r="N421" t="s">
        <v>2826</v>
      </c>
    </row>
    <row r="422" spans="1:14">
      <c r="A422">
        <v>10</v>
      </c>
      <c r="B422" s="407">
        <v>45773</v>
      </c>
      <c r="C422" t="s">
        <v>32</v>
      </c>
      <c r="E422" t="s">
        <v>2806</v>
      </c>
      <c r="F422" s="430">
        <v>9.8611111111111108E-2</v>
      </c>
      <c r="G422" s="430">
        <v>9.930555555555555E-2</v>
      </c>
      <c r="H422" t="s">
        <v>52</v>
      </c>
      <c r="I422" t="s">
        <v>2463</v>
      </c>
      <c r="L422" t="s">
        <v>419</v>
      </c>
      <c r="M422" t="s">
        <v>2396</v>
      </c>
      <c r="N422" t="s">
        <v>2826</v>
      </c>
    </row>
    <row r="423" spans="1:14">
      <c r="A423">
        <v>10</v>
      </c>
      <c r="B423" s="407">
        <v>45773</v>
      </c>
      <c r="C423" t="s">
        <v>32</v>
      </c>
      <c r="D423" t="s">
        <v>272</v>
      </c>
      <c r="E423" t="s">
        <v>2806</v>
      </c>
      <c r="F423" s="430">
        <v>9.930555555555555E-2</v>
      </c>
      <c r="G423" s="430">
        <v>0.10069444444444445</v>
      </c>
      <c r="H423" t="s">
        <v>42</v>
      </c>
      <c r="I423" t="s">
        <v>2464</v>
      </c>
      <c r="L423" t="s">
        <v>419</v>
      </c>
      <c r="M423" t="s">
        <v>2396</v>
      </c>
      <c r="N423" t="s">
        <v>2826</v>
      </c>
    </row>
    <row r="424" spans="1:14">
      <c r="A424">
        <v>10</v>
      </c>
      <c r="B424" s="407">
        <v>45773</v>
      </c>
      <c r="C424" t="s">
        <v>36</v>
      </c>
      <c r="E424" t="s">
        <v>2806</v>
      </c>
      <c r="F424" s="430">
        <v>0.10694444444444444</v>
      </c>
      <c r="G424" s="430">
        <v>0.1076388888888889</v>
      </c>
      <c r="H424" t="s">
        <v>52</v>
      </c>
      <c r="I424" t="s">
        <v>2465</v>
      </c>
      <c r="L424" t="s">
        <v>419</v>
      </c>
      <c r="M424" t="s">
        <v>2396</v>
      </c>
      <c r="N424" t="s">
        <v>2826</v>
      </c>
    </row>
    <row r="425" spans="1:14">
      <c r="A425">
        <v>10</v>
      </c>
      <c r="B425" s="407">
        <v>45773</v>
      </c>
      <c r="C425" t="s">
        <v>29</v>
      </c>
      <c r="E425" t="s">
        <v>2806</v>
      </c>
      <c r="F425" s="430">
        <v>0.1076388888888889</v>
      </c>
      <c r="G425" s="430">
        <v>0.11874999999999999</v>
      </c>
      <c r="H425" t="s">
        <v>47</v>
      </c>
      <c r="I425" t="s">
        <v>2437</v>
      </c>
      <c r="L425" t="s">
        <v>419</v>
      </c>
      <c r="M425" t="s">
        <v>2396</v>
      </c>
      <c r="N425" t="s">
        <v>2826</v>
      </c>
    </row>
    <row r="426" spans="1:14">
      <c r="A426">
        <v>10</v>
      </c>
      <c r="B426" s="407">
        <v>45773</v>
      </c>
      <c r="C426" t="s">
        <v>36</v>
      </c>
      <c r="E426" t="s">
        <v>2806</v>
      </c>
      <c r="F426" s="430">
        <v>0.11874999999999999</v>
      </c>
      <c r="G426" s="430">
        <v>0.11874999999999999</v>
      </c>
      <c r="H426" t="s">
        <v>38</v>
      </c>
      <c r="I426" t="s">
        <v>2466</v>
      </c>
      <c r="L426" t="s">
        <v>419</v>
      </c>
      <c r="M426" t="s">
        <v>2396</v>
      </c>
      <c r="N426" t="s">
        <v>2826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44430-59FD-4BE8-AC84-D6013CC14625}">
  <dimension ref="A1:N420"/>
  <sheetViews>
    <sheetView workbookViewId="0"/>
  </sheetViews>
  <sheetFormatPr defaultRowHeight="15.75"/>
  <cols>
    <col min="1" max="1" width="6" bestFit="1" customWidth="1"/>
    <col min="2" max="2" width="10.125" bestFit="1" customWidth="1"/>
    <col min="3" max="3" width="38.75" bestFit="1" customWidth="1"/>
    <col min="4" max="4" width="22.25" bestFit="1" customWidth="1"/>
    <col min="5" max="5" width="13.75" bestFit="1" customWidth="1"/>
    <col min="6" max="6" width="11.25" bestFit="1" customWidth="1"/>
    <col min="7" max="7" width="10.875" bestFit="1" customWidth="1"/>
    <col min="8" max="8" width="16.125" bestFit="1" customWidth="1"/>
    <col min="9" max="9" width="81" bestFit="1" customWidth="1"/>
    <col min="10" max="10" width="57.375" bestFit="1" customWidth="1"/>
    <col min="11" max="11" width="39.125" bestFit="1" customWidth="1"/>
    <col min="12" max="12" width="9.125" bestFit="1" customWidth="1"/>
    <col min="13" max="13" width="13.875" bestFit="1" customWidth="1"/>
    <col min="14" max="14" width="20.125" bestFit="1" customWidth="1"/>
  </cols>
  <sheetData>
    <row r="1" spans="1:14">
      <c r="A1" t="s">
        <v>2780</v>
      </c>
      <c r="B1" t="s">
        <v>9</v>
      </c>
      <c r="C1" t="s">
        <v>1656</v>
      </c>
      <c r="D1" t="s">
        <v>16</v>
      </c>
      <c r="E1" t="s">
        <v>17</v>
      </c>
      <c r="F1" t="s">
        <v>18</v>
      </c>
      <c r="G1" t="s">
        <v>19</v>
      </c>
      <c r="H1" t="s">
        <v>20</v>
      </c>
      <c r="I1" t="s">
        <v>21</v>
      </c>
      <c r="J1" t="s">
        <v>22</v>
      </c>
      <c r="K1" t="s">
        <v>23</v>
      </c>
      <c r="L1" t="s">
        <v>12</v>
      </c>
      <c r="M1" t="s">
        <v>10</v>
      </c>
      <c r="N1" t="s">
        <v>2836</v>
      </c>
    </row>
    <row r="2" spans="1:14">
      <c r="A2">
        <v>2</v>
      </c>
      <c r="B2" s="407">
        <v>45739</v>
      </c>
      <c r="C2" s="441" t="s">
        <v>1740</v>
      </c>
      <c r="D2" s="441" t="s">
        <v>248</v>
      </c>
      <c r="E2" s="441" t="s">
        <v>2806</v>
      </c>
      <c r="F2" s="430">
        <v>0.3611111111111111</v>
      </c>
      <c r="G2" s="430">
        <v>0.3888888888888889</v>
      </c>
      <c r="H2" s="441" t="s">
        <v>147</v>
      </c>
      <c r="I2" s="441" t="s">
        <v>1741</v>
      </c>
      <c r="J2" s="441"/>
      <c r="K2" s="441" t="s">
        <v>1742</v>
      </c>
      <c r="L2" s="441" t="s">
        <v>365</v>
      </c>
      <c r="M2" s="441" t="s">
        <v>600</v>
      </c>
      <c r="N2" s="441" t="s">
        <v>2826</v>
      </c>
    </row>
    <row r="3" spans="1:14">
      <c r="A3">
        <v>2</v>
      </c>
      <c r="B3" s="407">
        <v>45739</v>
      </c>
      <c r="C3" s="441" t="s">
        <v>1743</v>
      </c>
      <c r="D3" s="441" t="s">
        <v>248</v>
      </c>
      <c r="E3" s="441" t="s">
        <v>2806</v>
      </c>
      <c r="F3" s="430">
        <v>0.3888888888888889</v>
      </c>
      <c r="G3" s="430">
        <v>0.39166666666666666</v>
      </c>
      <c r="H3" s="441" t="s">
        <v>68</v>
      </c>
      <c r="I3" s="441" t="s">
        <v>1744</v>
      </c>
      <c r="J3" s="441"/>
      <c r="K3" s="441" t="s">
        <v>1745</v>
      </c>
      <c r="L3" s="441" t="s">
        <v>365</v>
      </c>
      <c r="M3" s="441" t="s">
        <v>600</v>
      </c>
      <c r="N3" s="441" t="s">
        <v>2826</v>
      </c>
    </row>
    <row r="4" spans="1:14">
      <c r="A4">
        <v>2</v>
      </c>
      <c r="B4" s="407">
        <v>45739</v>
      </c>
      <c r="C4" s="441" t="s">
        <v>1746</v>
      </c>
      <c r="D4" s="441" t="s">
        <v>248</v>
      </c>
      <c r="E4" s="441" t="s">
        <v>2806</v>
      </c>
      <c r="F4" s="430">
        <v>0.39166666666666666</v>
      </c>
      <c r="G4" s="430">
        <v>0.39305555555555555</v>
      </c>
      <c r="H4" s="441" t="s">
        <v>42</v>
      </c>
      <c r="I4" s="441" t="s">
        <v>1747</v>
      </c>
      <c r="J4" s="441"/>
      <c r="K4" s="441" t="s">
        <v>1748</v>
      </c>
      <c r="L4" s="441" t="s">
        <v>365</v>
      </c>
      <c r="M4" s="441" t="s">
        <v>600</v>
      </c>
      <c r="N4" s="441" t="s">
        <v>2826</v>
      </c>
    </row>
    <row r="5" spans="1:14">
      <c r="A5">
        <v>2</v>
      </c>
      <c r="B5" s="407">
        <v>45739</v>
      </c>
      <c r="C5" s="441" t="s">
        <v>1720</v>
      </c>
      <c r="D5" s="441" t="s">
        <v>248</v>
      </c>
      <c r="E5" s="441" t="s">
        <v>2806</v>
      </c>
      <c r="F5" s="430">
        <v>0.39305555555555555</v>
      </c>
      <c r="G5" s="430">
        <v>0.3972222222222222</v>
      </c>
      <c r="H5" s="441" t="s">
        <v>121</v>
      </c>
      <c r="I5" s="441" t="s">
        <v>1749</v>
      </c>
      <c r="J5" s="441"/>
      <c r="K5" s="441" t="s">
        <v>1750</v>
      </c>
      <c r="L5" s="441" t="s">
        <v>365</v>
      </c>
      <c r="M5" s="441" t="s">
        <v>600</v>
      </c>
      <c r="N5" s="441" t="s">
        <v>2826</v>
      </c>
    </row>
    <row r="6" spans="1:14">
      <c r="A6">
        <v>2</v>
      </c>
      <c r="B6" s="407">
        <v>45739</v>
      </c>
      <c r="C6" s="441" t="s">
        <v>1746</v>
      </c>
      <c r="D6" s="441" t="s">
        <v>248</v>
      </c>
      <c r="E6" s="441" t="s">
        <v>2806</v>
      </c>
      <c r="F6" s="430">
        <v>0.3972222222222222</v>
      </c>
      <c r="G6" s="430">
        <v>0.40208333333333335</v>
      </c>
      <c r="H6" s="441" t="s">
        <v>126</v>
      </c>
      <c r="I6" s="441" t="s">
        <v>1751</v>
      </c>
      <c r="J6" s="441"/>
      <c r="K6" s="441" t="s">
        <v>1752</v>
      </c>
      <c r="L6" s="441" t="s">
        <v>365</v>
      </c>
      <c r="M6" s="441" t="s">
        <v>600</v>
      </c>
      <c r="N6" s="441" t="s">
        <v>2826</v>
      </c>
    </row>
    <row r="7" spans="1:14">
      <c r="A7">
        <v>2</v>
      </c>
      <c r="B7" s="407">
        <v>45739</v>
      </c>
      <c r="C7" s="441" t="s">
        <v>1753</v>
      </c>
      <c r="D7" s="441"/>
      <c r="E7" s="441" t="s">
        <v>2806</v>
      </c>
      <c r="F7" s="430">
        <v>0.40208333333333335</v>
      </c>
      <c r="G7" s="430">
        <v>0.40347222222222223</v>
      </c>
      <c r="H7" s="441" t="s">
        <v>42</v>
      </c>
      <c r="I7" s="441" t="s">
        <v>1754</v>
      </c>
      <c r="J7" s="441"/>
      <c r="K7" s="441" t="s">
        <v>1755</v>
      </c>
      <c r="L7" s="441" t="s">
        <v>365</v>
      </c>
      <c r="M7" s="441" t="s">
        <v>600</v>
      </c>
      <c r="N7" s="441" t="s">
        <v>2826</v>
      </c>
    </row>
    <row r="8" spans="1:14">
      <c r="A8">
        <v>2</v>
      </c>
      <c r="B8" s="407">
        <v>45739</v>
      </c>
      <c r="C8" s="441" t="s">
        <v>1664</v>
      </c>
      <c r="D8" s="441"/>
      <c r="E8" s="441" t="s">
        <v>2806</v>
      </c>
      <c r="F8" s="430">
        <v>0.40486111111111112</v>
      </c>
      <c r="G8" s="430">
        <v>0.40625</v>
      </c>
      <c r="H8" s="441" t="s">
        <v>42</v>
      </c>
      <c r="I8" s="441" t="s">
        <v>1756</v>
      </c>
      <c r="J8" s="441"/>
      <c r="K8" s="441" t="s">
        <v>1757</v>
      </c>
      <c r="L8" s="441" t="s">
        <v>365</v>
      </c>
      <c r="M8" s="441" t="s">
        <v>600</v>
      </c>
      <c r="N8" s="441" t="s">
        <v>2826</v>
      </c>
    </row>
    <row r="9" spans="1:14">
      <c r="A9">
        <v>2</v>
      </c>
      <c r="B9" s="407">
        <v>45739</v>
      </c>
      <c r="C9" s="441" t="s">
        <v>1758</v>
      </c>
      <c r="D9" s="441" t="s">
        <v>248</v>
      </c>
      <c r="E9" s="441" t="s">
        <v>2806</v>
      </c>
      <c r="F9" s="430">
        <v>0.40694444444444444</v>
      </c>
      <c r="G9" s="430">
        <v>0.40972222222222221</v>
      </c>
      <c r="H9" s="441" t="s">
        <v>68</v>
      </c>
      <c r="I9" s="441" t="s">
        <v>1759</v>
      </c>
      <c r="J9" s="441"/>
      <c r="K9" s="441" t="s">
        <v>1760</v>
      </c>
      <c r="L9" s="441" t="s">
        <v>365</v>
      </c>
      <c r="M9" s="441" t="s">
        <v>600</v>
      </c>
      <c r="N9" s="441" t="s">
        <v>2826</v>
      </c>
    </row>
    <row r="10" spans="1:14">
      <c r="A10">
        <v>2</v>
      </c>
      <c r="B10" s="407">
        <v>45739</v>
      </c>
      <c r="C10" s="441" t="s">
        <v>1761</v>
      </c>
      <c r="D10" s="441"/>
      <c r="E10" s="441" t="s">
        <v>2806</v>
      </c>
      <c r="F10" s="430">
        <v>0.41041666666666665</v>
      </c>
      <c r="G10" s="430">
        <v>0.41666666666666669</v>
      </c>
      <c r="H10" s="441" t="s">
        <v>201</v>
      </c>
      <c r="I10" s="441" t="s">
        <v>1762</v>
      </c>
      <c r="J10" s="441"/>
      <c r="K10" s="441" t="s">
        <v>1763</v>
      </c>
      <c r="L10" s="441" t="s">
        <v>365</v>
      </c>
      <c r="M10" s="441" t="s">
        <v>600</v>
      </c>
      <c r="N10" s="441" t="s">
        <v>2826</v>
      </c>
    </row>
    <row r="11" spans="1:14">
      <c r="A11">
        <v>2</v>
      </c>
      <c r="B11" s="407">
        <v>45739</v>
      </c>
      <c r="C11" s="441" t="s">
        <v>1764</v>
      </c>
      <c r="D11" s="441"/>
      <c r="E11" s="441" t="s">
        <v>2806</v>
      </c>
      <c r="F11" s="430">
        <v>0.41666666666666669</v>
      </c>
      <c r="G11" s="430">
        <v>0.41944444444444445</v>
      </c>
      <c r="H11" s="441" t="s">
        <v>68</v>
      </c>
      <c r="I11" s="441" t="s">
        <v>1765</v>
      </c>
      <c r="J11" s="441"/>
      <c r="K11" s="441" t="s">
        <v>1766</v>
      </c>
      <c r="L11" s="441" t="s">
        <v>365</v>
      </c>
      <c r="M11" s="441" t="s">
        <v>600</v>
      </c>
      <c r="N11" s="441" t="s">
        <v>2826</v>
      </c>
    </row>
    <row r="12" spans="1:14">
      <c r="A12">
        <v>2</v>
      </c>
      <c r="B12" s="407">
        <v>45739</v>
      </c>
      <c r="C12" s="441" t="s">
        <v>1767</v>
      </c>
      <c r="D12" s="441" t="s">
        <v>248</v>
      </c>
      <c r="E12" s="441" t="s">
        <v>2806</v>
      </c>
      <c r="F12" s="430">
        <v>0.41944444444444445</v>
      </c>
      <c r="G12" s="430">
        <v>0.42083333333333334</v>
      </c>
      <c r="H12" s="441" t="s">
        <v>42</v>
      </c>
      <c r="I12" s="441" t="s">
        <v>1768</v>
      </c>
      <c r="J12" s="441"/>
      <c r="K12" s="441" t="s">
        <v>1769</v>
      </c>
      <c r="L12" s="441" t="s">
        <v>365</v>
      </c>
      <c r="M12" s="441" t="s">
        <v>600</v>
      </c>
      <c r="N12" s="441" t="s">
        <v>2826</v>
      </c>
    </row>
    <row r="13" spans="1:14">
      <c r="A13">
        <v>2</v>
      </c>
      <c r="B13" s="407">
        <v>45739</v>
      </c>
      <c r="C13" s="441" t="s">
        <v>1770</v>
      </c>
      <c r="D13" s="441"/>
      <c r="E13" s="441" t="s">
        <v>2806</v>
      </c>
      <c r="F13" s="430">
        <v>0.42083333333333334</v>
      </c>
      <c r="G13" s="430">
        <v>0.42708333333333331</v>
      </c>
      <c r="H13" s="441" t="s">
        <v>201</v>
      </c>
      <c r="I13" s="441" t="s">
        <v>1771</v>
      </c>
      <c r="J13" s="441"/>
      <c r="K13" s="441" t="s">
        <v>1772</v>
      </c>
      <c r="L13" s="441" t="s">
        <v>365</v>
      </c>
      <c r="M13" s="441" t="s">
        <v>600</v>
      </c>
      <c r="N13" s="441" t="s">
        <v>2826</v>
      </c>
    </row>
    <row r="14" spans="1:14">
      <c r="A14">
        <v>2</v>
      </c>
      <c r="B14" s="407">
        <v>45739</v>
      </c>
      <c r="C14" s="441" t="s">
        <v>1773</v>
      </c>
      <c r="D14" s="441"/>
      <c r="E14" s="441" t="s">
        <v>2806</v>
      </c>
      <c r="F14" s="430">
        <v>0.42708333333333331</v>
      </c>
      <c r="G14" s="430">
        <v>0.42777777777777776</v>
      </c>
      <c r="H14" s="441" t="s">
        <v>52</v>
      </c>
      <c r="I14" s="441" t="s">
        <v>1774</v>
      </c>
      <c r="J14" s="441"/>
      <c r="K14" s="441" t="s">
        <v>1775</v>
      </c>
      <c r="L14" s="441" t="s">
        <v>365</v>
      </c>
      <c r="M14" s="441" t="s">
        <v>600</v>
      </c>
      <c r="N14" s="441" t="s">
        <v>2826</v>
      </c>
    </row>
    <row r="15" spans="1:14">
      <c r="A15">
        <v>2</v>
      </c>
      <c r="B15" s="407">
        <v>45739</v>
      </c>
      <c r="C15" s="441" t="s">
        <v>1776</v>
      </c>
      <c r="D15" s="441" t="s">
        <v>248</v>
      </c>
      <c r="E15" s="441" t="s">
        <v>2806</v>
      </c>
      <c r="F15" s="430">
        <v>0.4284722222222222</v>
      </c>
      <c r="G15" s="430">
        <v>0.42916666666666664</v>
      </c>
      <c r="H15" s="441" t="s">
        <v>52</v>
      </c>
      <c r="I15" s="441" t="s">
        <v>1777</v>
      </c>
      <c r="J15" s="441"/>
      <c r="K15" s="441" t="s">
        <v>1778</v>
      </c>
      <c r="L15" s="441" t="s">
        <v>365</v>
      </c>
      <c r="M15" s="441" t="s">
        <v>600</v>
      </c>
      <c r="N15" s="441" t="s">
        <v>2826</v>
      </c>
    </row>
    <row r="16" spans="1:14">
      <c r="A16">
        <v>2</v>
      </c>
      <c r="B16" s="407">
        <v>45739</v>
      </c>
      <c r="C16" s="441" t="s">
        <v>1761</v>
      </c>
      <c r="D16" s="441" t="s">
        <v>248</v>
      </c>
      <c r="E16" s="441" t="s">
        <v>2806</v>
      </c>
      <c r="F16" s="430">
        <v>0.42916666666666664</v>
      </c>
      <c r="G16" s="430">
        <v>0.43055555555555558</v>
      </c>
      <c r="H16" s="441" t="s">
        <v>42</v>
      </c>
      <c r="I16" s="441" t="s">
        <v>1779</v>
      </c>
      <c r="J16" s="441"/>
      <c r="K16" s="441" t="s">
        <v>1780</v>
      </c>
      <c r="L16" s="441" t="s">
        <v>365</v>
      </c>
      <c r="M16" s="441" t="s">
        <v>600</v>
      </c>
      <c r="N16" s="441" t="s">
        <v>2826</v>
      </c>
    </row>
    <row r="17" spans="1:14">
      <c r="A17">
        <v>2</v>
      </c>
      <c r="B17" s="407">
        <v>45739</v>
      </c>
      <c r="C17" s="441" t="s">
        <v>1664</v>
      </c>
      <c r="D17" s="441" t="s">
        <v>96</v>
      </c>
      <c r="E17" s="441" t="s">
        <v>2806</v>
      </c>
      <c r="F17" s="430">
        <v>0.43055555555555558</v>
      </c>
      <c r="G17" s="430">
        <v>0.43263888888888891</v>
      </c>
      <c r="H17" s="441" t="s">
        <v>33</v>
      </c>
      <c r="I17" s="441" t="s">
        <v>1781</v>
      </c>
      <c r="J17" s="441"/>
      <c r="K17" s="441" t="s">
        <v>1782</v>
      </c>
      <c r="L17" s="441" t="s">
        <v>365</v>
      </c>
      <c r="M17" s="441" t="s">
        <v>600</v>
      </c>
      <c r="N17" s="441" t="s">
        <v>2826</v>
      </c>
    </row>
    <row r="18" spans="1:14">
      <c r="A18">
        <v>2</v>
      </c>
      <c r="B18" s="407">
        <v>45739</v>
      </c>
      <c r="C18" s="441" t="s">
        <v>71</v>
      </c>
      <c r="D18" s="441" t="s">
        <v>96</v>
      </c>
      <c r="E18" s="441" t="s">
        <v>2806</v>
      </c>
      <c r="F18" s="430">
        <v>0.43333333333333335</v>
      </c>
      <c r="G18" s="430">
        <v>0.45694444444444443</v>
      </c>
      <c r="H18" s="441" t="s">
        <v>382</v>
      </c>
      <c r="I18" s="441" t="s">
        <v>1783</v>
      </c>
      <c r="J18" s="441"/>
      <c r="K18" s="441" t="s">
        <v>1784</v>
      </c>
      <c r="L18" s="441" t="s">
        <v>365</v>
      </c>
      <c r="M18" s="441" t="s">
        <v>600</v>
      </c>
      <c r="N18" s="441" t="s">
        <v>2826</v>
      </c>
    </row>
    <row r="19" spans="1:14">
      <c r="A19">
        <v>2</v>
      </c>
      <c r="B19" s="407">
        <v>45739</v>
      </c>
      <c r="C19" s="441" t="s">
        <v>1664</v>
      </c>
      <c r="D19" s="441" t="s">
        <v>248</v>
      </c>
      <c r="E19" s="441" t="s">
        <v>2806</v>
      </c>
      <c r="F19" s="430">
        <v>0.45694444444444443</v>
      </c>
      <c r="G19" s="430">
        <v>0.45902777777777776</v>
      </c>
      <c r="H19" s="441" t="s">
        <v>33</v>
      </c>
      <c r="I19" s="441" t="s">
        <v>1785</v>
      </c>
      <c r="J19" s="441"/>
      <c r="K19" s="441" t="s">
        <v>1786</v>
      </c>
      <c r="L19" s="441" t="s">
        <v>365</v>
      </c>
      <c r="M19" s="441" t="s">
        <v>600</v>
      </c>
      <c r="N19" s="441" t="s">
        <v>2826</v>
      </c>
    </row>
    <row r="20" spans="1:14">
      <c r="A20">
        <v>2</v>
      </c>
      <c r="B20" s="407">
        <v>45739</v>
      </c>
      <c r="C20" s="441" t="s">
        <v>1761</v>
      </c>
      <c r="D20" s="441" t="s">
        <v>248</v>
      </c>
      <c r="E20" s="441" t="s">
        <v>2806</v>
      </c>
      <c r="F20" s="430">
        <v>0.4597222222222222</v>
      </c>
      <c r="G20" s="430">
        <v>0.48819444444444443</v>
      </c>
      <c r="H20" s="441" t="s">
        <v>2802</v>
      </c>
      <c r="I20" s="441" t="s">
        <v>1787</v>
      </c>
      <c r="J20" s="441"/>
      <c r="K20" s="441" t="s">
        <v>1788</v>
      </c>
      <c r="L20" s="441" t="s">
        <v>365</v>
      </c>
      <c r="M20" s="441" t="s">
        <v>600</v>
      </c>
      <c r="N20" s="441" t="s">
        <v>2826</v>
      </c>
    </row>
    <row r="21" spans="1:14">
      <c r="A21">
        <v>2</v>
      </c>
      <c r="B21" s="407">
        <v>45739</v>
      </c>
      <c r="C21" s="441" t="s">
        <v>1789</v>
      </c>
      <c r="D21" s="441" t="s">
        <v>248</v>
      </c>
      <c r="E21" s="441" t="s">
        <v>2806</v>
      </c>
      <c r="F21" s="430">
        <v>0.48819444444444443</v>
      </c>
      <c r="G21" s="430">
        <v>0.48958333333333331</v>
      </c>
      <c r="H21" s="441" t="s">
        <v>42</v>
      </c>
      <c r="I21" s="441" t="s">
        <v>1790</v>
      </c>
      <c r="J21" s="441"/>
      <c r="K21" s="441" t="s">
        <v>1791</v>
      </c>
      <c r="L21" s="441" t="s">
        <v>365</v>
      </c>
      <c r="M21" s="441" t="s">
        <v>600</v>
      </c>
      <c r="N21" s="441" t="s">
        <v>2826</v>
      </c>
    </row>
    <row r="22" spans="1:14">
      <c r="A22">
        <v>2</v>
      </c>
      <c r="B22" s="407">
        <v>45739</v>
      </c>
      <c r="C22" s="441" t="s">
        <v>1664</v>
      </c>
      <c r="D22" s="441" t="s">
        <v>193</v>
      </c>
      <c r="E22" s="441" t="s">
        <v>2806</v>
      </c>
      <c r="F22" s="430">
        <v>0.48958333333333331</v>
      </c>
      <c r="G22" s="430">
        <v>0.49305555555555558</v>
      </c>
      <c r="H22" s="441" t="s">
        <v>59</v>
      </c>
      <c r="I22" s="441" t="s">
        <v>1792</v>
      </c>
      <c r="J22" s="441"/>
      <c r="K22" s="441" t="s">
        <v>1793</v>
      </c>
      <c r="L22" s="441" t="s">
        <v>365</v>
      </c>
      <c r="M22" s="441" t="s">
        <v>600</v>
      </c>
      <c r="N22" s="441" t="s">
        <v>2826</v>
      </c>
    </row>
    <row r="23" spans="1:14">
      <c r="A23">
        <v>2</v>
      </c>
      <c r="B23" s="407">
        <v>45739</v>
      </c>
      <c r="C23" s="441" t="s">
        <v>1746</v>
      </c>
      <c r="D23" s="441" t="s">
        <v>193</v>
      </c>
      <c r="E23" s="441" t="s">
        <v>2806</v>
      </c>
      <c r="F23" s="430">
        <v>0.49305555555555558</v>
      </c>
      <c r="G23" s="430">
        <v>0.49583333333333335</v>
      </c>
      <c r="H23" s="441" t="s">
        <v>68</v>
      </c>
      <c r="I23" s="441" t="s">
        <v>1794</v>
      </c>
      <c r="J23" s="441"/>
      <c r="K23" s="441" t="s">
        <v>1795</v>
      </c>
      <c r="L23" s="441" t="s">
        <v>365</v>
      </c>
      <c r="M23" s="441" t="s">
        <v>600</v>
      </c>
      <c r="N23" s="441" t="s">
        <v>2826</v>
      </c>
    </row>
    <row r="24" spans="1:14">
      <c r="A24">
        <v>2</v>
      </c>
      <c r="B24" s="407">
        <v>45739</v>
      </c>
      <c r="C24" s="441" t="s">
        <v>1770</v>
      </c>
      <c r="D24" s="441" t="s">
        <v>248</v>
      </c>
      <c r="E24" s="441" t="s">
        <v>2806</v>
      </c>
      <c r="F24" s="430">
        <v>0.49583333333333335</v>
      </c>
      <c r="G24" s="430">
        <v>0.50416666666666665</v>
      </c>
      <c r="H24" s="441" t="s">
        <v>235</v>
      </c>
      <c r="I24" s="441" t="s">
        <v>1796</v>
      </c>
      <c r="J24" s="441"/>
      <c r="K24" s="441" t="s">
        <v>1797</v>
      </c>
      <c r="L24" s="441" t="s">
        <v>365</v>
      </c>
      <c r="M24" s="441" t="s">
        <v>600</v>
      </c>
      <c r="N24" s="441" t="s">
        <v>2826</v>
      </c>
    </row>
    <row r="25" spans="1:14">
      <c r="A25">
        <v>2</v>
      </c>
      <c r="B25" s="407">
        <v>45739</v>
      </c>
      <c r="C25" s="441" t="s">
        <v>1761</v>
      </c>
      <c r="D25" s="441" t="s">
        <v>248</v>
      </c>
      <c r="E25" s="441" t="s">
        <v>2806</v>
      </c>
      <c r="F25" s="430">
        <v>0.50416666666666665</v>
      </c>
      <c r="G25" s="430">
        <v>0.51180555555555551</v>
      </c>
      <c r="H25" s="441" t="s">
        <v>317</v>
      </c>
      <c r="I25" s="441" t="s">
        <v>1798</v>
      </c>
      <c r="J25" s="441"/>
      <c r="K25" s="441" t="s">
        <v>1799</v>
      </c>
      <c r="L25" s="441" t="s">
        <v>365</v>
      </c>
      <c r="M25" s="441" t="s">
        <v>600</v>
      </c>
      <c r="N25" s="441" t="s">
        <v>2826</v>
      </c>
    </row>
    <row r="26" spans="1:14">
      <c r="A26">
        <v>2</v>
      </c>
      <c r="B26" s="407">
        <v>45739</v>
      </c>
      <c r="C26" s="441" t="s">
        <v>343</v>
      </c>
      <c r="D26" s="441"/>
      <c r="E26" s="441" t="s">
        <v>2806</v>
      </c>
      <c r="F26" s="430">
        <v>0.51180555555555551</v>
      </c>
      <c r="G26" s="430">
        <v>0.5131944444444444</v>
      </c>
      <c r="H26" s="441" t="s">
        <v>42</v>
      </c>
      <c r="I26" s="441" t="s">
        <v>1800</v>
      </c>
      <c r="J26" s="441"/>
      <c r="K26" s="441" t="s">
        <v>1801</v>
      </c>
      <c r="L26" s="441" t="s">
        <v>365</v>
      </c>
      <c r="M26" s="441" t="s">
        <v>600</v>
      </c>
      <c r="N26" s="441" t="s">
        <v>2826</v>
      </c>
    </row>
    <row r="27" spans="1:14">
      <c r="A27">
        <v>2</v>
      </c>
      <c r="B27" s="407">
        <v>45739</v>
      </c>
      <c r="C27" s="441" t="s">
        <v>148</v>
      </c>
      <c r="D27" s="441"/>
      <c r="E27" s="441" t="s">
        <v>2806</v>
      </c>
      <c r="F27" s="430">
        <v>0.5131944444444444</v>
      </c>
      <c r="G27" s="430">
        <v>0.54166666666666663</v>
      </c>
      <c r="H27" s="441" t="s">
        <v>2802</v>
      </c>
      <c r="I27" s="441"/>
      <c r="J27" s="441"/>
      <c r="K27" s="441"/>
      <c r="L27" s="441" t="s">
        <v>365</v>
      </c>
      <c r="M27" s="441" t="s">
        <v>600</v>
      </c>
      <c r="N27" s="441" t="s">
        <v>2826</v>
      </c>
    </row>
    <row r="28" spans="1:14">
      <c r="A28">
        <v>2</v>
      </c>
      <c r="B28" s="407">
        <v>45739</v>
      </c>
      <c r="C28" s="441" t="s">
        <v>1802</v>
      </c>
      <c r="D28" s="441" t="s">
        <v>248</v>
      </c>
      <c r="E28" s="441" t="s">
        <v>2806</v>
      </c>
      <c r="F28" s="430">
        <v>0.54166666666666663</v>
      </c>
      <c r="G28" s="430">
        <v>0.55138888888888893</v>
      </c>
      <c r="H28" s="441" t="s">
        <v>279</v>
      </c>
      <c r="I28" s="441" t="s">
        <v>1803</v>
      </c>
      <c r="J28" s="441"/>
      <c r="K28" s="441" t="s">
        <v>1804</v>
      </c>
      <c r="L28" s="441" t="s">
        <v>365</v>
      </c>
      <c r="M28" s="441" t="s">
        <v>600</v>
      </c>
      <c r="N28" s="441" t="s">
        <v>2826</v>
      </c>
    </row>
    <row r="29" spans="1:14">
      <c r="A29">
        <v>2</v>
      </c>
      <c r="B29" s="407">
        <v>45739</v>
      </c>
      <c r="C29" s="441" t="s">
        <v>1761</v>
      </c>
      <c r="D29" s="441" t="s">
        <v>188</v>
      </c>
      <c r="E29" s="441" t="s">
        <v>2806</v>
      </c>
      <c r="F29" s="430">
        <v>0.55138888888888893</v>
      </c>
      <c r="G29" s="430">
        <v>0.57499999999999996</v>
      </c>
      <c r="H29" s="441" t="s">
        <v>382</v>
      </c>
      <c r="I29" s="441" t="s">
        <v>1805</v>
      </c>
      <c r="J29" s="441"/>
      <c r="K29" s="441" t="s">
        <v>1806</v>
      </c>
      <c r="L29" s="441" t="s">
        <v>365</v>
      </c>
      <c r="M29" s="441" t="s">
        <v>600</v>
      </c>
      <c r="N29" s="441" t="s">
        <v>2826</v>
      </c>
    </row>
    <row r="30" spans="1:14">
      <c r="A30">
        <v>2</v>
      </c>
      <c r="B30" s="407">
        <v>45739</v>
      </c>
      <c r="C30" s="441" t="s">
        <v>1807</v>
      </c>
      <c r="D30" s="441" t="s">
        <v>248</v>
      </c>
      <c r="E30" s="441" t="s">
        <v>2806</v>
      </c>
      <c r="F30" s="430">
        <v>0.57499999999999996</v>
      </c>
      <c r="G30" s="430">
        <v>0.57777777777777772</v>
      </c>
      <c r="H30" s="441" t="s">
        <v>68</v>
      </c>
      <c r="I30" s="441" t="s">
        <v>1808</v>
      </c>
      <c r="J30" s="441"/>
      <c r="K30" s="441" t="s">
        <v>1809</v>
      </c>
      <c r="L30" s="441" t="s">
        <v>365</v>
      </c>
      <c r="M30" s="441" t="s">
        <v>600</v>
      </c>
      <c r="N30" s="441" t="s">
        <v>2826</v>
      </c>
    </row>
    <row r="31" spans="1:14">
      <c r="A31">
        <v>2</v>
      </c>
      <c r="B31" s="407">
        <v>45739</v>
      </c>
      <c r="C31" s="441" t="s">
        <v>71</v>
      </c>
      <c r="D31" s="441" t="s">
        <v>248</v>
      </c>
      <c r="E31" s="441" t="s">
        <v>2806</v>
      </c>
      <c r="F31" s="430">
        <v>0.57777777777777772</v>
      </c>
      <c r="G31" s="430">
        <v>0.57916666666666672</v>
      </c>
      <c r="H31" s="441" t="s">
        <v>42</v>
      </c>
      <c r="I31" s="441" t="s">
        <v>1810</v>
      </c>
      <c r="J31" s="441"/>
      <c r="K31" s="441" t="s">
        <v>1811</v>
      </c>
      <c r="L31" s="441" t="s">
        <v>365</v>
      </c>
      <c r="M31" s="441" t="s">
        <v>600</v>
      </c>
      <c r="N31" s="441" t="s">
        <v>2826</v>
      </c>
    </row>
    <row r="32" spans="1:14">
      <c r="A32">
        <v>2</v>
      </c>
      <c r="B32" s="407">
        <v>45739</v>
      </c>
      <c r="C32" s="441" t="s">
        <v>1812</v>
      </c>
      <c r="D32" s="441" t="s">
        <v>248</v>
      </c>
      <c r="E32" s="441" t="s">
        <v>2806</v>
      </c>
      <c r="F32" s="430">
        <v>0.57986111111111116</v>
      </c>
      <c r="G32" s="430">
        <v>0.58472222222222225</v>
      </c>
      <c r="H32" s="441" t="s">
        <v>126</v>
      </c>
      <c r="I32" s="441" t="s">
        <v>1813</v>
      </c>
      <c r="J32" s="441"/>
      <c r="K32" s="441" t="s">
        <v>1814</v>
      </c>
      <c r="L32" s="441" t="s">
        <v>365</v>
      </c>
      <c r="M32" s="441" t="s">
        <v>600</v>
      </c>
      <c r="N32" s="441" t="s">
        <v>2826</v>
      </c>
    </row>
    <row r="33" spans="1:14">
      <c r="A33">
        <v>2</v>
      </c>
      <c r="B33" s="407">
        <v>45739</v>
      </c>
      <c r="C33" s="441" t="s">
        <v>1740</v>
      </c>
      <c r="D33" s="441" t="s">
        <v>248</v>
      </c>
      <c r="E33" s="441" t="s">
        <v>2806</v>
      </c>
      <c r="F33" s="430">
        <v>0.5854166666666667</v>
      </c>
      <c r="G33" s="430">
        <v>0.58819444444444446</v>
      </c>
      <c r="H33" s="441" t="s">
        <v>68</v>
      </c>
      <c r="I33" s="441" t="s">
        <v>1815</v>
      </c>
      <c r="J33" s="441"/>
      <c r="K33" s="441" t="s">
        <v>1816</v>
      </c>
      <c r="L33" s="441" t="s">
        <v>365</v>
      </c>
      <c r="M33" s="441" t="s">
        <v>600</v>
      </c>
      <c r="N33" s="441" t="s">
        <v>2826</v>
      </c>
    </row>
    <row r="34" spans="1:14">
      <c r="A34">
        <v>2</v>
      </c>
      <c r="B34" s="407">
        <v>45739</v>
      </c>
      <c r="C34" s="441" t="s">
        <v>1746</v>
      </c>
      <c r="D34" s="441" t="s">
        <v>248</v>
      </c>
      <c r="E34" s="441" t="s">
        <v>2806</v>
      </c>
      <c r="F34" s="430">
        <v>0.58819444444444446</v>
      </c>
      <c r="G34" s="430">
        <v>0.59027777777777779</v>
      </c>
      <c r="H34" s="441" t="s">
        <v>33</v>
      </c>
      <c r="I34" s="441" t="s">
        <v>1817</v>
      </c>
      <c r="J34" s="441"/>
      <c r="K34" s="441" t="s">
        <v>1818</v>
      </c>
      <c r="L34" s="441" t="s">
        <v>365</v>
      </c>
      <c r="M34" s="441" t="s">
        <v>600</v>
      </c>
      <c r="N34" s="441" t="s">
        <v>2826</v>
      </c>
    </row>
    <row r="35" spans="1:14">
      <c r="A35">
        <v>2</v>
      </c>
      <c r="B35" s="407">
        <v>45739</v>
      </c>
      <c r="C35" s="441" t="s">
        <v>41</v>
      </c>
      <c r="D35" s="441" t="s">
        <v>248</v>
      </c>
      <c r="E35" s="441" t="s">
        <v>2806</v>
      </c>
      <c r="F35" s="430">
        <v>0.59027777777777779</v>
      </c>
      <c r="G35" s="430">
        <v>0.59166666666666667</v>
      </c>
      <c r="H35" s="441" t="s">
        <v>42</v>
      </c>
      <c r="I35" s="441" t="s">
        <v>1819</v>
      </c>
      <c r="J35" s="441"/>
      <c r="K35" s="441" t="s">
        <v>1820</v>
      </c>
      <c r="L35" s="441" t="s">
        <v>365</v>
      </c>
      <c r="M35" s="441" t="s">
        <v>600</v>
      </c>
      <c r="N35" s="441" t="s">
        <v>2826</v>
      </c>
    </row>
    <row r="36" spans="1:14">
      <c r="A36">
        <v>2</v>
      </c>
      <c r="B36" s="407">
        <v>45739</v>
      </c>
      <c r="C36" s="441" t="s">
        <v>1746</v>
      </c>
      <c r="D36" s="441" t="s">
        <v>272</v>
      </c>
      <c r="E36" s="441" t="s">
        <v>2806</v>
      </c>
      <c r="F36" s="430">
        <v>0.59236111111111112</v>
      </c>
      <c r="G36" s="430">
        <v>0.59305555555555556</v>
      </c>
      <c r="H36" s="441" t="s">
        <v>52</v>
      </c>
      <c r="I36" s="441" t="s">
        <v>1821</v>
      </c>
      <c r="J36" s="441"/>
      <c r="K36" s="441" t="s">
        <v>1822</v>
      </c>
      <c r="L36" s="441" t="s">
        <v>365</v>
      </c>
      <c r="M36" s="441" t="s">
        <v>600</v>
      </c>
      <c r="N36" s="441" t="s">
        <v>2826</v>
      </c>
    </row>
    <row r="37" spans="1:14">
      <c r="A37">
        <v>2</v>
      </c>
      <c r="B37" s="407">
        <v>45739</v>
      </c>
      <c r="C37" s="441" t="s">
        <v>1720</v>
      </c>
      <c r="D37" s="441" t="s">
        <v>248</v>
      </c>
      <c r="E37" s="441" t="s">
        <v>2806</v>
      </c>
      <c r="F37" s="430">
        <v>0.59305555555555556</v>
      </c>
      <c r="G37" s="430">
        <v>0.59444444444444444</v>
      </c>
      <c r="H37" s="441" t="s">
        <v>42</v>
      </c>
      <c r="I37" s="441" t="s">
        <v>1823</v>
      </c>
      <c r="J37" s="441"/>
      <c r="K37" s="441" t="s">
        <v>1824</v>
      </c>
      <c r="L37" s="441" t="s">
        <v>365</v>
      </c>
      <c r="M37" s="441" t="s">
        <v>600</v>
      </c>
      <c r="N37" s="441" t="s">
        <v>2826</v>
      </c>
    </row>
    <row r="38" spans="1:14">
      <c r="A38">
        <v>2</v>
      </c>
      <c r="B38" s="407">
        <v>45739</v>
      </c>
      <c r="C38" s="441" t="s">
        <v>1825</v>
      </c>
      <c r="D38" s="441" t="s">
        <v>248</v>
      </c>
      <c r="E38" s="441" t="s">
        <v>2806</v>
      </c>
      <c r="F38" s="430">
        <v>0.59513888888888888</v>
      </c>
      <c r="G38" s="430">
        <v>0.59652777777777777</v>
      </c>
      <c r="H38" s="441" t="s">
        <v>42</v>
      </c>
      <c r="I38" s="441" t="s">
        <v>1826</v>
      </c>
      <c r="J38" s="441"/>
      <c r="K38" s="441" t="s">
        <v>1827</v>
      </c>
      <c r="L38" s="441" t="s">
        <v>365</v>
      </c>
      <c r="M38" s="441" t="s">
        <v>600</v>
      </c>
      <c r="N38" s="441" t="s">
        <v>2826</v>
      </c>
    </row>
    <row r="39" spans="1:14">
      <c r="A39">
        <v>2</v>
      </c>
      <c r="B39" s="407">
        <v>45739</v>
      </c>
      <c r="C39" s="441" t="s">
        <v>471</v>
      </c>
      <c r="D39" s="441" t="s">
        <v>272</v>
      </c>
      <c r="E39" s="441" t="s">
        <v>2806</v>
      </c>
      <c r="F39" s="430">
        <v>0.59722222222222221</v>
      </c>
      <c r="G39" s="430">
        <v>0.59861111111111109</v>
      </c>
      <c r="H39" s="441" t="s">
        <v>42</v>
      </c>
      <c r="I39" s="441" t="s">
        <v>1828</v>
      </c>
      <c r="J39" s="441"/>
      <c r="K39" s="441" t="s">
        <v>1829</v>
      </c>
      <c r="L39" s="441" t="s">
        <v>365</v>
      </c>
      <c r="M39" s="441" t="s">
        <v>600</v>
      </c>
      <c r="N39" s="441" t="s">
        <v>2826</v>
      </c>
    </row>
    <row r="40" spans="1:14">
      <c r="A40">
        <v>2</v>
      </c>
      <c r="B40" s="407">
        <v>45739</v>
      </c>
      <c r="C40" s="441" t="s">
        <v>1830</v>
      </c>
      <c r="D40" s="441" t="s">
        <v>248</v>
      </c>
      <c r="E40" s="441" t="s">
        <v>2806</v>
      </c>
      <c r="F40" s="430">
        <v>0.59861111111111109</v>
      </c>
      <c r="G40" s="430">
        <v>0.60069444444444442</v>
      </c>
      <c r="H40" s="441" t="s">
        <v>33</v>
      </c>
      <c r="I40" s="441" t="s">
        <v>1831</v>
      </c>
      <c r="J40" s="441"/>
      <c r="K40" s="441" t="s">
        <v>1832</v>
      </c>
      <c r="L40" s="441" t="s">
        <v>365</v>
      </c>
      <c r="M40" s="441" t="s">
        <v>600</v>
      </c>
      <c r="N40" s="441" t="s">
        <v>2826</v>
      </c>
    </row>
    <row r="41" spans="1:14">
      <c r="A41">
        <v>2</v>
      </c>
      <c r="B41" s="407">
        <v>45739</v>
      </c>
      <c r="C41" s="441" t="s">
        <v>1833</v>
      </c>
      <c r="D41" s="441"/>
      <c r="E41" s="441" t="s">
        <v>2806</v>
      </c>
      <c r="F41" s="430">
        <v>0.60069444444444442</v>
      </c>
      <c r="G41" s="430">
        <v>0.60347222222222219</v>
      </c>
      <c r="H41" s="441" t="s">
        <v>68</v>
      </c>
      <c r="I41" s="441" t="s">
        <v>1834</v>
      </c>
      <c r="J41" s="441"/>
      <c r="K41" s="441" t="s">
        <v>1835</v>
      </c>
      <c r="L41" s="441" t="s">
        <v>365</v>
      </c>
      <c r="M41" s="441" t="s">
        <v>600</v>
      </c>
      <c r="N41" s="441" t="s">
        <v>2826</v>
      </c>
    </row>
    <row r="42" spans="1:14">
      <c r="A42">
        <v>2</v>
      </c>
      <c r="B42" s="407">
        <v>45739</v>
      </c>
      <c r="C42" s="441" t="s">
        <v>1664</v>
      </c>
      <c r="D42" s="441" t="s">
        <v>248</v>
      </c>
      <c r="E42" s="441" t="s">
        <v>2806</v>
      </c>
      <c r="F42" s="430">
        <v>0.60555555555555551</v>
      </c>
      <c r="G42" s="430">
        <v>0.6069444444444444</v>
      </c>
      <c r="H42" s="441" t="s">
        <v>42</v>
      </c>
      <c r="I42" s="441" t="s">
        <v>1756</v>
      </c>
      <c r="J42" s="441"/>
      <c r="K42" s="441" t="s">
        <v>1836</v>
      </c>
      <c r="L42" s="441" t="s">
        <v>365</v>
      </c>
      <c r="M42" s="441" t="s">
        <v>600</v>
      </c>
      <c r="N42" s="441" t="s">
        <v>2826</v>
      </c>
    </row>
    <row r="43" spans="1:14">
      <c r="A43">
        <v>2</v>
      </c>
      <c r="B43" s="407">
        <v>45739</v>
      </c>
      <c r="C43" s="441" t="s">
        <v>1746</v>
      </c>
      <c r="D43" s="441" t="s">
        <v>248</v>
      </c>
      <c r="E43" s="441" t="s">
        <v>2806</v>
      </c>
      <c r="F43" s="430">
        <v>0.6069444444444444</v>
      </c>
      <c r="G43" s="430">
        <v>0.6118055555555556</v>
      </c>
      <c r="H43" s="441" t="s">
        <v>126</v>
      </c>
      <c r="I43" s="441" t="s">
        <v>1837</v>
      </c>
      <c r="J43" s="441"/>
      <c r="K43" s="441" t="s">
        <v>1838</v>
      </c>
      <c r="L43" s="441" t="s">
        <v>365</v>
      </c>
      <c r="M43" s="441" t="s">
        <v>600</v>
      </c>
      <c r="N43" s="441" t="s">
        <v>2826</v>
      </c>
    </row>
    <row r="44" spans="1:14">
      <c r="A44">
        <v>2</v>
      </c>
      <c r="B44" s="407">
        <v>45739</v>
      </c>
      <c r="C44" s="441" t="s">
        <v>1664</v>
      </c>
      <c r="D44" s="441"/>
      <c r="E44" s="441" t="s">
        <v>2806</v>
      </c>
      <c r="F44" s="430">
        <v>0.61319444444444449</v>
      </c>
      <c r="G44" s="430">
        <v>0.61458333333333337</v>
      </c>
      <c r="H44" s="441" t="s">
        <v>42</v>
      </c>
      <c r="I44" s="441" t="s">
        <v>268</v>
      </c>
      <c r="J44" s="441"/>
      <c r="K44" s="441" t="s">
        <v>1839</v>
      </c>
      <c r="L44" s="441" t="s">
        <v>365</v>
      </c>
      <c r="M44" s="441" t="s">
        <v>600</v>
      </c>
      <c r="N44" s="441" t="s">
        <v>2826</v>
      </c>
    </row>
    <row r="45" spans="1:14">
      <c r="A45">
        <v>2</v>
      </c>
      <c r="B45" s="407">
        <v>45739</v>
      </c>
      <c r="C45" s="441" t="s">
        <v>1840</v>
      </c>
      <c r="D45" s="441"/>
      <c r="E45" s="441" t="s">
        <v>2806</v>
      </c>
      <c r="F45" s="430">
        <v>0.61458333333333337</v>
      </c>
      <c r="G45" s="430">
        <v>0.6166666666666667</v>
      </c>
      <c r="H45" s="441"/>
      <c r="I45" s="441" t="s">
        <v>1841</v>
      </c>
      <c r="J45" s="441"/>
      <c r="K45" s="441" t="s">
        <v>1842</v>
      </c>
      <c r="L45" s="441" t="s">
        <v>365</v>
      </c>
      <c r="M45" s="441" t="s">
        <v>600</v>
      </c>
      <c r="N45" s="441" t="s">
        <v>2826</v>
      </c>
    </row>
    <row r="46" spans="1:14">
      <c r="A46">
        <v>2</v>
      </c>
      <c r="B46" s="407">
        <v>45739</v>
      </c>
      <c r="C46" s="441" t="s">
        <v>1843</v>
      </c>
      <c r="D46" s="441"/>
      <c r="E46" s="441" t="s">
        <v>2806</v>
      </c>
      <c r="F46" s="430">
        <v>0.6166666666666667</v>
      </c>
      <c r="G46" s="430">
        <v>0.62916666666666665</v>
      </c>
      <c r="H46" s="441"/>
      <c r="I46" s="441" t="s">
        <v>1844</v>
      </c>
      <c r="J46" s="441"/>
      <c r="K46" s="441" t="s">
        <v>1845</v>
      </c>
      <c r="L46" s="441" t="s">
        <v>365</v>
      </c>
      <c r="M46" s="441" t="s">
        <v>600</v>
      </c>
      <c r="N46" s="441" t="s">
        <v>2826</v>
      </c>
    </row>
    <row r="47" spans="1:14">
      <c r="A47">
        <v>2</v>
      </c>
      <c r="B47" s="407">
        <v>45739</v>
      </c>
      <c r="C47" s="441" t="s">
        <v>1830</v>
      </c>
      <c r="D47" s="441"/>
      <c r="E47" s="441" t="s">
        <v>2806</v>
      </c>
      <c r="F47" s="430">
        <v>0.64583333333333337</v>
      </c>
      <c r="G47" s="430">
        <v>0.65</v>
      </c>
      <c r="H47" s="441"/>
      <c r="I47" s="441" t="s">
        <v>1846</v>
      </c>
      <c r="J47" s="441"/>
      <c r="K47" s="441" t="s">
        <v>1847</v>
      </c>
      <c r="L47" s="441" t="s">
        <v>365</v>
      </c>
      <c r="M47" s="441" t="s">
        <v>600</v>
      </c>
      <c r="N47" s="441" t="s">
        <v>2826</v>
      </c>
    </row>
    <row r="48" spans="1:14">
      <c r="A48">
        <v>2</v>
      </c>
      <c r="B48" s="407">
        <v>45739</v>
      </c>
      <c r="C48" s="441" t="s">
        <v>1848</v>
      </c>
      <c r="D48" s="441"/>
      <c r="E48" s="441" t="s">
        <v>2806</v>
      </c>
      <c r="F48" s="430">
        <v>0.65</v>
      </c>
      <c r="G48" s="430">
        <v>0.65208333333333335</v>
      </c>
      <c r="H48" s="441"/>
      <c r="I48" s="441" t="s">
        <v>1849</v>
      </c>
      <c r="J48" s="441"/>
      <c r="K48" s="441" t="s">
        <v>1850</v>
      </c>
      <c r="L48" s="441" t="s">
        <v>365</v>
      </c>
      <c r="M48" s="441" t="s">
        <v>600</v>
      </c>
      <c r="N48" s="441" t="s">
        <v>2826</v>
      </c>
    </row>
    <row r="49" spans="1:14">
      <c r="A49">
        <v>2</v>
      </c>
      <c r="B49" s="407">
        <v>45739</v>
      </c>
      <c r="C49" s="441" t="s">
        <v>1664</v>
      </c>
      <c r="D49" s="441" t="s">
        <v>51</v>
      </c>
      <c r="E49" s="441" t="s">
        <v>2806</v>
      </c>
      <c r="F49" s="430">
        <v>0.65208333333333335</v>
      </c>
      <c r="G49" s="430">
        <v>0.65416666666666667</v>
      </c>
      <c r="H49" s="441"/>
      <c r="I49" s="441" t="s">
        <v>1851</v>
      </c>
      <c r="J49" s="441"/>
      <c r="K49" s="441" t="s">
        <v>1852</v>
      </c>
      <c r="L49" s="441" t="s">
        <v>365</v>
      </c>
      <c r="M49" s="441" t="s">
        <v>600</v>
      </c>
      <c r="N49" s="441" t="s">
        <v>2826</v>
      </c>
    </row>
    <row r="50" spans="1:14">
      <c r="A50">
        <v>2</v>
      </c>
      <c r="B50" s="407">
        <v>45739</v>
      </c>
      <c r="C50" s="441" t="s">
        <v>349</v>
      </c>
      <c r="D50" s="441"/>
      <c r="E50" s="441" t="s">
        <v>2806</v>
      </c>
      <c r="F50" s="430">
        <v>0.65416666666666667</v>
      </c>
      <c r="G50" s="430">
        <v>0.66319444444444442</v>
      </c>
      <c r="H50" s="441"/>
      <c r="I50" s="441" t="s">
        <v>1853</v>
      </c>
      <c r="J50" s="441"/>
      <c r="K50" s="441" t="s">
        <v>1854</v>
      </c>
      <c r="L50" s="441" t="s">
        <v>365</v>
      </c>
      <c r="M50" s="441" t="s">
        <v>600</v>
      </c>
      <c r="N50" s="441" t="s">
        <v>2826</v>
      </c>
    </row>
    <row r="51" spans="1:14">
      <c r="A51">
        <v>2</v>
      </c>
      <c r="B51" s="407">
        <v>45739</v>
      </c>
      <c r="C51" s="441" t="s">
        <v>1855</v>
      </c>
      <c r="D51" s="441" t="s">
        <v>45</v>
      </c>
      <c r="E51" s="441" t="s">
        <v>2806</v>
      </c>
      <c r="F51" s="430">
        <v>0.66388888888888886</v>
      </c>
      <c r="G51" s="430">
        <v>0.66666666666666663</v>
      </c>
      <c r="H51" s="441"/>
      <c r="I51" s="441" t="s">
        <v>1856</v>
      </c>
      <c r="J51" s="441"/>
      <c r="K51" s="441" t="s">
        <v>1857</v>
      </c>
      <c r="L51" s="441" t="s">
        <v>365</v>
      </c>
      <c r="M51" s="441" t="s">
        <v>600</v>
      </c>
      <c r="N51" s="441" t="s">
        <v>2826</v>
      </c>
    </row>
    <row r="52" spans="1:14">
      <c r="A52">
        <v>2</v>
      </c>
      <c r="B52" s="407">
        <v>45739</v>
      </c>
      <c r="C52" s="441" t="s">
        <v>1664</v>
      </c>
      <c r="D52" s="441" t="s">
        <v>188</v>
      </c>
      <c r="E52" s="441" t="s">
        <v>2806</v>
      </c>
      <c r="F52" s="430">
        <v>0.66666666666666663</v>
      </c>
      <c r="G52" s="430">
        <v>0.67013888888888884</v>
      </c>
      <c r="H52" s="441"/>
      <c r="I52" s="441" t="s">
        <v>1858</v>
      </c>
      <c r="J52" s="441"/>
      <c r="K52" s="441" t="s">
        <v>1859</v>
      </c>
      <c r="L52" s="441" t="s">
        <v>365</v>
      </c>
      <c r="M52" s="441" t="s">
        <v>600</v>
      </c>
      <c r="N52" s="441" t="s">
        <v>2826</v>
      </c>
    </row>
    <row r="53" spans="1:14">
      <c r="A53">
        <v>2</v>
      </c>
      <c r="B53" s="407">
        <v>45739</v>
      </c>
      <c r="C53" s="441" t="s">
        <v>41</v>
      </c>
      <c r="D53" s="441" t="s">
        <v>188</v>
      </c>
      <c r="E53" s="441" t="s">
        <v>2806</v>
      </c>
      <c r="F53" s="430">
        <v>0.67013888888888884</v>
      </c>
      <c r="G53" s="430">
        <v>0.67291666666666672</v>
      </c>
      <c r="H53" s="441"/>
      <c r="I53" s="441" t="s">
        <v>1860</v>
      </c>
      <c r="J53" s="441"/>
      <c r="K53" s="441" t="s">
        <v>1861</v>
      </c>
      <c r="L53" s="441" t="s">
        <v>365</v>
      </c>
      <c r="M53" s="441" t="s">
        <v>600</v>
      </c>
      <c r="N53" s="441" t="s">
        <v>2826</v>
      </c>
    </row>
    <row r="54" spans="1:14">
      <c r="A54">
        <v>2</v>
      </c>
      <c r="B54" s="407">
        <v>45739</v>
      </c>
      <c r="C54" s="441" t="s">
        <v>1664</v>
      </c>
      <c r="D54" s="441" t="s">
        <v>1009</v>
      </c>
      <c r="E54" s="441" t="s">
        <v>2806</v>
      </c>
      <c r="F54" s="430">
        <v>0.67361111111111116</v>
      </c>
      <c r="G54" s="430">
        <v>0.67569444444444449</v>
      </c>
      <c r="H54" s="441"/>
      <c r="I54" s="441" t="s">
        <v>1862</v>
      </c>
      <c r="J54" s="441"/>
      <c r="K54" s="441"/>
      <c r="L54" s="441" t="s">
        <v>365</v>
      </c>
      <c r="M54" s="441" t="s">
        <v>600</v>
      </c>
      <c r="N54" s="441" t="s">
        <v>2826</v>
      </c>
    </row>
    <row r="55" spans="1:14">
      <c r="A55">
        <v>2</v>
      </c>
      <c r="B55" s="407">
        <v>45739</v>
      </c>
      <c r="C55" s="441" t="s">
        <v>41</v>
      </c>
      <c r="D55" s="441" t="s">
        <v>1009</v>
      </c>
      <c r="E55" s="441" t="s">
        <v>2806</v>
      </c>
      <c r="F55" s="430">
        <v>0.67569444444444449</v>
      </c>
      <c r="G55" s="430">
        <v>0.67777777777777781</v>
      </c>
      <c r="H55" s="441"/>
      <c r="I55" s="441" t="s">
        <v>1863</v>
      </c>
      <c r="J55" s="441"/>
      <c r="K55" s="441" t="s">
        <v>1864</v>
      </c>
      <c r="L55" s="441" t="s">
        <v>365</v>
      </c>
      <c r="M55" s="441" t="s">
        <v>600</v>
      </c>
      <c r="N55" s="441" t="s">
        <v>2826</v>
      </c>
    </row>
    <row r="56" spans="1:14">
      <c r="A56">
        <v>2</v>
      </c>
      <c r="B56" s="407">
        <v>45739</v>
      </c>
      <c r="C56" s="441" t="s">
        <v>1664</v>
      </c>
      <c r="D56" s="441"/>
      <c r="E56" s="441" t="s">
        <v>2806</v>
      </c>
      <c r="F56" s="430">
        <v>0.67777777777777781</v>
      </c>
      <c r="G56" s="430">
        <v>0.6791666666666667</v>
      </c>
      <c r="H56" s="441"/>
      <c r="I56" s="441" t="s">
        <v>268</v>
      </c>
      <c r="J56" s="441"/>
      <c r="K56" s="441" t="s">
        <v>1865</v>
      </c>
      <c r="L56" s="441" t="s">
        <v>365</v>
      </c>
      <c r="M56" s="441" t="s">
        <v>600</v>
      </c>
      <c r="N56" s="441" t="s">
        <v>2826</v>
      </c>
    </row>
    <row r="57" spans="1:14">
      <c r="A57">
        <v>2</v>
      </c>
      <c r="B57" s="407">
        <v>45739</v>
      </c>
      <c r="C57" s="441" t="s">
        <v>1767</v>
      </c>
      <c r="D57" s="441"/>
      <c r="E57" s="441" t="s">
        <v>2806</v>
      </c>
      <c r="F57" s="430">
        <v>0.6791666666666667</v>
      </c>
      <c r="G57" s="430">
        <v>0.67986111111111114</v>
      </c>
      <c r="H57" s="441"/>
      <c r="I57" s="441" t="s">
        <v>1866</v>
      </c>
      <c r="J57" s="441"/>
      <c r="K57" s="441" t="s">
        <v>1867</v>
      </c>
      <c r="L57" s="441" t="s">
        <v>365</v>
      </c>
      <c r="M57" s="441" t="s">
        <v>600</v>
      </c>
      <c r="N57" s="441" t="s">
        <v>2826</v>
      </c>
    </row>
    <row r="58" spans="1:14">
      <c r="A58">
        <v>2</v>
      </c>
      <c r="B58" s="407">
        <v>45739</v>
      </c>
      <c r="C58" s="441" t="s">
        <v>41</v>
      </c>
      <c r="D58" s="441" t="s">
        <v>272</v>
      </c>
      <c r="E58" s="441" t="s">
        <v>2806</v>
      </c>
      <c r="F58" s="430">
        <v>0.67986111111111114</v>
      </c>
      <c r="G58" s="430">
        <v>0.68333333333333335</v>
      </c>
      <c r="H58" s="441"/>
      <c r="I58" s="441" t="s">
        <v>1868</v>
      </c>
      <c r="J58" s="441"/>
      <c r="K58" s="441" t="s">
        <v>1869</v>
      </c>
      <c r="L58" s="441" t="s">
        <v>365</v>
      </c>
      <c r="M58" s="441" t="s">
        <v>600</v>
      </c>
      <c r="N58" s="441" t="s">
        <v>2826</v>
      </c>
    </row>
    <row r="59" spans="1:14">
      <c r="A59">
        <v>2</v>
      </c>
      <c r="B59" s="407">
        <v>45739</v>
      </c>
      <c r="C59" s="441" t="s">
        <v>1870</v>
      </c>
      <c r="D59" s="441"/>
      <c r="E59" s="441" t="s">
        <v>2806</v>
      </c>
      <c r="F59" s="430">
        <v>0.68333333333333335</v>
      </c>
      <c r="G59" s="430">
        <v>0.68472222222222223</v>
      </c>
      <c r="H59" s="441"/>
      <c r="I59" s="441" t="s">
        <v>1871</v>
      </c>
      <c r="J59" s="441"/>
      <c r="K59" s="441" t="s">
        <v>1872</v>
      </c>
      <c r="L59" s="441" t="s">
        <v>365</v>
      </c>
      <c r="M59" s="441" t="s">
        <v>600</v>
      </c>
      <c r="N59" s="441" t="s">
        <v>2826</v>
      </c>
    </row>
    <row r="60" spans="1:14">
      <c r="A60">
        <v>2</v>
      </c>
      <c r="B60" s="407">
        <v>45739</v>
      </c>
      <c r="C60" s="441" t="s">
        <v>1873</v>
      </c>
      <c r="D60" s="441"/>
      <c r="E60" s="441" t="s">
        <v>2806</v>
      </c>
      <c r="F60" s="430">
        <v>0.68472222222222223</v>
      </c>
      <c r="G60" s="430">
        <v>0.68819444444444444</v>
      </c>
      <c r="H60" s="441"/>
      <c r="I60" s="441" t="s">
        <v>1874</v>
      </c>
      <c r="J60" s="441"/>
      <c r="K60" s="441" t="s">
        <v>1875</v>
      </c>
      <c r="L60" s="441" t="s">
        <v>365</v>
      </c>
      <c r="M60" s="441" t="s">
        <v>600</v>
      </c>
      <c r="N60" s="441" t="s">
        <v>2826</v>
      </c>
    </row>
    <row r="61" spans="1:14">
      <c r="A61">
        <v>2</v>
      </c>
      <c r="B61" s="407">
        <v>45739</v>
      </c>
      <c r="C61" s="441" t="s">
        <v>1876</v>
      </c>
      <c r="D61" s="441"/>
      <c r="E61" s="441" t="s">
        <v>2806</v>
      </c>
      <c r="F61" s="430">
        <v>0.68819444444444444</v>
      </c>
      <c r="G61" s="430">
        <v>0.68888888888888888</v>
      </c>
      <c r="H61" s="441"/>
      <c r="I61" s="441" t="s">
        <v>1877</v>
      </c>
      <c r="J61" s="441"/>
      <c r="K61" s="441" t="s">
        <v>1878</v>
      </c>
      <c r="L61" s="441" t="s">
        <v>365</v>
      </c>
      <c r="M61" s="441" t="s">
        <v>600</v>
      </c>
      <c r="N61" s="441" t="s">
        <v>2826</v>
      </c>
    </row>
    <row r="62" spans="1:14">
      <c r="A62">
        <v>2</v>
      </c>
      <c r="B62" s="407">
        <v>45739</v>
      </c>
      <c r="C62" s="441" t="s">
        <v>1879</v>
      </c>
      <c r="D62" s="441"/>
      <c r="E62" s="441" t="s">
        <v>2806</v>
      </c>
      <c r="F62" s="430">
        <v>0.68888888888888888</v>
      </c>
      <c r="G62" s="430">
        <v>0.69027777777777777</v>
      </c>
      <c r="H62" s="441"/>
      <c r="I62" s="441" t="s">
        <v>1880</v>
      </c>
      <c r="J62" s="441"/>
      <c r="K62" s="441" t="s">
        <v>1881</v>
      </c>
      <c r="L62" s="441" t="s">
        <v>365</v>
      </c>
      <c r="M62" s="441" t="s">
        <v>600</v>
      </c>
      <c r="N62" s="441" t="s">
        <v>2826</v>
      </c>
    </row>
    <row r="63" spans="1:14">
      <c r="A63">
        <v>2</v>
      </c>
      <c r="B63" s="407">
        <v>45739</v>
      </c>
      <c r="C63" s="441" t="s">
        <v>1773</v>
      </c>
      <c r="D63" s="441"/>
      <c r="E63" s="441" t="s">
        <v>2806</v>
      </c>
      <c r="F63" s="430">
        <v>0.69097222222222221</v>
      </c>
      <c r="G63" s="430">
        <v>0.69166666666666665</v>
      </c>
      <c r="H63" s="441"/>
      <c r="I63" s="441" t="s">
        <v>1882</v>
      </c>
      <c r="J63" s="441"/>
      <c r="K63" s="441" t="s">
        <v>1883</v>
      </c>
      <c r="L63" s="441" t="s">
        <v>365</v>
      </c>
      <c r="M63" s="441" t="s">
        <v>600</v>
      </c>
      <c r="N63" s="441" t="s">
        <v>2826</v>
      </c>
    </row>
    <row r="64" spans="1:14">
      <c r="A64">
        <v>2</v>
      </c>
      <c r="B64" s="407">
        <v>45739</v>
      </c>
      <c r="C64" s="441" t="s">
        <v>1664</v>
      </c>
      <c r="D64" s="441" t="s">
        <v>193</v>
      </c>
      <c r="E64" s="441" t="s">
        <v>2806</v>
      </c>
      <c r="F64" s="430">
        <v>0.69166666666666665</v>
      </c>
      <c r="G64" s="430">
        <v>0.69374999999999998</v>
      </c>
      <c r="H64" s="441"/>
      <c r="I64" s="441" t="s">
        <v>1884</v>
      </c>
      <c r="J64" s="441"/>
      <c r="K64" s="441" t="s">
        <v>1885</v>
      </c>
      <c r="L64" s="441" t="s">
        <v>365</v>
      </c>
      <c r="M64" s="441" t="s">
        <v>600</v>
      </c>
      <c r="N64" s="441" t="s">
        <v>2826</v>
      </c>
    </row>
    <row r="65" spans="1:14">
      <c r="A65">
        <v>2</v>
      </c>
      <c r="B65" s="407">
        <v>45739</v>
      </c>
      <c r="C65" s="441" t="s">
        <v>1746</v>
      </c>
      <c r="D65" s="441" t="s">
        <v>193</v>
      </c>
      <c r="E65" s="441" t="s">
        <v>2806</v>
      </c>
      <c r="F65" s="430">
        <v>0.69374999999999998</v>
      </c>
      <c r="G65" s="430">
        <v>0.69513888888888886</v>
      </c>
      <c r="H65" s="441"/>
      <c r="I65" s="441" t="s">
        <v>1886</v>
      </c>
      <c r="J65" s="441"/>
      <c r="K65" s="441" t="s">
        <v>1887</v>
      </c>
      <c r="L65" s="441" t="s">
        <v>365</v>
      </c>
      <c r="M65" s="441" t="s">
        <v>600</v>
      </c>
      <c r="N65" s="441" t="s">
        <v>2826</v>
      </c>
    </row>
    <row r="66" spans="1:14">
      <c r="A66">
        <v>2</v>
      </c>
      <c r="B66" s="407">
        <v>45739</v>
      </c>
      <c r="C66" s="441" t="s">
        <v>1664</v>
      </c>
      <c r="D66" s="441"/>
      <c r="E66" s="441" t="s">
        <v>2806</v>
      </c>
      <c r="F66" s="430">
        <v>0.69513888888888886</v>
      </c>
      <c r="G66" s="430">
        <v>0.69722222222222219</v>
      </c>
      <c r="H66" s="441"/>
      <c r="I66" s="441" t="s">
        <v>1888</v>
      </c>
      <c r="J66" s="441"/>
      <c r="K66" s="441"/>
      <c r="L66" s="441" t="s">
        <v>365</v>
      </c>
      <c r="M66" s="441" t="s">
        <v>600</v>
      </c>
      <c r="N66" s="441" t="s">
        <v>2826</v>
      </c>
    </row>
    <row r="67" spans="1:14">
      <c r="A67">
        <v>2</v>
      </c>
      <c r="B67" s="407">
        <v>45739</v>
      </c>
      <c r="C67" s="441" t="s">
        <v>1746</v>
      </c>
      <c r="D67" s="441" t="s">
        <v>248</v>
      </c>
      <c r="E67" s="441" t="s">
        <v>2806</v>
      </c>
      <c r="F67" s="430">
        <v>0.69722222222222219</v>
      </c>
      <c r="G67" s="430">
        <v>0.69930555555555551</v>
      </c>
      <c r="H67" s="441"/>
      <c r="I67" s="441" t="s">
        <v>1889</v>
      </c>
      <c r="J67" s="441"/>
      <c r="K67" s="441" t="s">
        <v>1852</v>
      </c>
      <c r="L67" s="441" t="s">
        <v>365</v>
      </c>
      <c r="M67" s="441" t="s">
        <v>600</v>
      </c>
      <c r="N67" s="441" t="s">
        <v>2826</v>
      </c>
    </row>
    <row r="68" spans="1:14">
      <c r="A68">
        <v>2</v>
      </c>
      <c r="B68" s="407">
        <v>45739</v>
      </c>
      <c r="C68" s="441" t="s">
        <v>1746</v>
      </c>
      <c r="D68" s="441" t="s">
        <v>248</v>
      </c>
      <c r="E68" s="441" t="s">
        <v>2806</v>
      </c>
      <c r="F68" s="430">
        <v>0.7</v>
      </c>
      <c r="G68" s="430">
        <v>0.70138888888888884</v>
      </c>
      <c r="H68" s="441"/>
      <c r="I68" s="441" t="s">
        <v>1890</v>
      </c>
      <c r="J68" s="441"/>
      <c r="K68" s="441" t="s">
        <v>1891</v>
      </c>
      <c r="L68" s="441" t="s">
        <v>365</v>
      </c>
      <c r="M68" s="441" t="s">
        <v>600</v>
      </c>
      <c r="N68" s="441" t="s">
        <v>2826</v>
      </c>
    </row>
    <row r="69" spans="1:14">
      <c r="A69">
        <v>2</v>
      </c>
      <c r="B69" s="407">
        <v>45739</v>
      </c>
      <c r="C69" s="441" t="s">
        <v>1892</v>
      </c>
      <c r="D69" s="441"/>
      <c r="E69" s="441" t="s">
        <v>2806</v>
      </c>
      <c r="F69" s="430">
        <v>0.70138888888888884</v>
      </c>
      <c r="G69" s="430">
        <v>0.70277777777777772</v>
      </c>
      <c r="H69" s="441"/>
      <c r="I69" s="441" t="s">
        <v>1893</v>
      </c>
      <c r="J69" s="441"/>
      <c r="K69" s="441"/>
      <c r="L69" s="441" t="s">
        <v>365</v>
      </c>
      <c r="M69" s="441" t="s">
        <v>600</v>
      </c>
      <c r="N69" s="441" t="s">
        <v>2826</v>
      </c>
    </row>
    <row r="70" spans="1:14">
      <c r="A70">
        <v>2</v>
      </c>
      <c r="B70" s="407">
        <v>45739</v>
      </c>
      <c r="C70" s="441" t="s">
        <v>1321</v>
      </c>
      <c r="D70" s="441"/>
      <c r="E70" s="441" t="s">
        <v>2806</v>
      </c>
      <c r="F70" s="430">
        <v>0.70347222222222228</v>
      </c>
      <c r="G70" s="430">
        <v>0.70902777777777781</v>
      </c>
      <c r="H70" s="441"/>
      <c r="I70" s="441"/>
      <c r="J70" s="441"/>
      <c r="K70" s="441"/>
      <c r="L70" s="441" t="s">
        <v>365</v>
      </c>
      <c r="M70" s="441" t="s">
        <v>600</v>
      </c>
      <c r="N70" s="441" t="s">
        <v>2826</v>
      </c>
    </row>
    <row r="71" spans="1:14">
      <c r="A71">
        <v>2</v>
      </c>
      <c r="B71" s="407">
        <v>45739</v>
      </c>
      <c r="C71" s="441" t="s">
        <v>1894</v>
      </c>
      <c r="D71" s="441"/>
      <c r="E71" s="441" t="s">
        <v>2806</v>
      </c>
      <c r="F71" s="430"/>
      <c r="G71" s="430">
        <v>0.70902777777777781</v>
      </c>
      <c r="H71" s="441"/>
      <c r="I71" s="441"/>
      <c r="J71" s="441"/>
      <c r="K71" s="441"/>
      <c r="L71" s="441" t="s">
        <v>365</v>
      </c>
      <c r="M71" s="441" t="s">
        <v>600</v>
      </c>
      <c r="N71" s="441" t="s">
        <v>2826</v>
      </c>
    </row>
    <row r="72" spans="1:14">
      <c r="A72">
        <v>4</v>
      </c>
      <c r="B72" s="407">
        <v>45743</v>
      </c>
      <c r="C72" s="441" t="s">
        <v>316</v>
      </c>
      <c r="D72" s="441" t="s">
        <v>248</v>
      </c>
      <c r="E72" s="441" t="s">
        <v>2806</v>
      </c>
      <c r="F72" s="430">
        <v>0.37986111111111109</v>
      </c>
      <c r="G72" s="430">
        <v>0.3840277777777778</v>
      </c>
      <c r="H72" s="441" t="s">
        <v>121</v>
      </c>
      <c r="I72" s="441" t="s">
        <v>1163</v>
      </c>
      <c r="J72" s="441" t="s">
        <v>1164</v>
      </c>
      <c r="K72" s="441"/>
      <c r="L72" s="441" t="s">
        <v>365</v>
      </c>
      <c r="M72" s="441" t="s">
        <v>1165</v>
      </c>
      <c r="N72" s="441" t="s">
        <v>2825</v>
      </c>
    </row>
    <row r="73" spans="1:14">
      <c r="A73">
        <v>4</v>
      </c>
      <c r="B73" s="407">
        <v>45743</v>
      </c>
      <c r="C73" s="441" t="s">
        <v>71</v>
      </c>
      <c r="D73" s="441"/>
      <c r="E73" s="441" t="s">
        <v>2806</v>
      </c>
      <c r="F73" s="430">
        <v>0.38541666666666669</v>
      </c>
      <c r="G73" s="430">
        <v>0.39097222222222222</v>
      </c>
      <c r="H73" s="441" t="s">
        <v>30</v>
      </c>
      <c r="I73" s="441" t="s">
        <v>1166</v>
      </c>
      <c r="J73" s="441"/>
      <c r="K73" s="441"/>
      <c r="L73" s="441" t="s">
        <v>365</v>
      </c>
      <c r="M73" s="441" t="s">
        <v>1165</v>
      </c>
      <c r="N73" s="441" t="s">
        <v>2825</v>
      </c>
    </row>
    <row r="74" spans="1:14">
      <c r="A74">
        <v>4</v>
      </c>
      <c r="B74" s="407">
        <v>45743</v>
      </c>
      <c r="C74" s="441" t="s">
        <v>1126</v>
      </c>
      <c r="D74" s="441"/>
      <c r="E74" s="441" t="s">
        <v>2806</v>
      </c>
      <c r="F74" s="430">
        <v>0.3923611111111111</v>
      </c>
      <c r="G74" s="430">
        <v>0.39583333333333331</v>
      </c>
      <c r="H74" s="441" t="s">
        <v>59</v>
      </c>
      <c r="I74" s="441" t="s">
        <v>1167</v>
      </c>
      <c r="J74" s="441"/>
      <c r="K74" s="441"/>
      <c r="L74" s="441" t="s">
        <v>365</v>
      </c>
      <c r="M74" s="441" t="s">
        <v>1165</v>
      </c>
      <c r="N74" s="441" t="s">
        <v>2825</v>
      </c>
    </row>
    <row r="75" spans="1:14">
      <c r="A75">
        <v>4</v>
      </c>
      <c r="B75" s="407">
        <v>45743</v>
      </c>
      <c r="C75" s="441" t="s">
        <v>71</v>
      </c>
      <c r="D75" s="441"/>
      <c r="E75" s="441" t="s">
        <v>2806</v>
      </c>
      <c r="F75" s="430">
        <v>0.39652777777777776</v>
      </c>
      <c r="G75" s="430">
        <v>0.39791666666666664</v>
      </c>
      <c r="H75" s="441" t="s">
        <v>42</v>
      </c>
      <c r="I75" s="441" t="s">
        <v>1168</v>
      </c>
      <c r="J75" s="441"/>
      <c r="K75" s="441"/>
      <c r="L75" s="441" t="s">
        <v>365</v>
      </c>
      <c r="M75" s="441" t="s">
        <v>1165</v>
      </c>
      <c r="N75" s="441" t="s">
        <v>2825</v>
      </c>
    </row>
    <row r="76" spans="1:14">
      <c r="A76">
        <v>4</v>
      </c>
      <c r="B76" s="407">
        <v>45743</v>
      </c>
      <c r="C76" s="441" t="s">
        <v>32</v>
      </c>
      <c r="D76" s="441"/>
      <c r="E76" s="441" t="s">
        <v>2806</v>
      </c>
      <c r="F76" s="430">
        <v>0.39791666666666664</v>
      </c>
      <c r="G76" s="430">
        <v>0.39861111111111114</v>
      </c>
      <c r="H76" s="441" t="s">
        <v>52</v>
      </c>
      <c r="I76" s="441" t="s">
        <v>1169</v>
      </c>
      <c r="J76" s="441"/>
      <c r="K76" s="441"/>
      <c r="L76" s="441" t="s">
        <v>365</v>
      </c>
      <c r="M76" s="441" t="s">
        <v>1165</v>
      </c>
      <c r="N76" s="441" t="s">
        <v>2825</v>
      </c>
    </row>
    <row r="77" spans="1:14">
      <c r="A77">
        <v>4</v>
      </c>
      <c r="B77" s="407">
        <v>45743</v>
      </c>
      <c r="C77" s="441" t="s">
        <v>71</v>
      </c>
      <c r="D77" s="441"/>
      <c r="E77" s="441" t="s">
        <v>2806</v>
      </c>
      <c r="F77" s="430">
        <v>0.39930555555555558</v>
      </c>
      <c r="G77" s="430">
        <v>0.40486111111111112</v>
      </c>
      <c r="H77" s="441" t="s">
        <v>30</v>
      </c>
      <c r="I77" s="441" t="s">
        <v>1170</v>
      </c>
      <c r="J77" s="441"/>
      <c r="K77" s="441"/>
      <c r="L77" s="441" t="s">
        <v>365</v>
      </c>
      <c r="M77" s="441" t="s">
        <v>1165</v>
      </c>
      <c r="N77" s="441" t="s">
        <v>2825</v>
      </c>
    </row>
    <row r="78" spans="1:14">
      <c r="A78">
        <v>4</v>
      </c>
      <c r="B78" s="407">
        <v>45743</v>
      </c>
      <c r="C78" s="441" t="s">
        <v>110</v>
      </c>
      <c r="D78" s="441"/>
      <c r="E78" s="441" t="s">
        <v>2806</v>
      </c>
      <c r="F78" s="430">
        <v>0.40555555555555556</v>
      </c>
      <c r="G78" s="430">
        <v>0.40833333333333333</v>
      </c>
      <c r="H78" s="441" t="s">
        <v>68</v>
      </c>
      <c r="I78" s="441" t="s">
        <v>1171</v>
      </c>
      <c r="J78" s="441"/>
      <c r="K78" s="441"/>
      <c r="L78" s="441" t="s">
        <v>365</v>
      </c>
      <c r="M78" s="441" t="s">
        <v>1165</v>
      </c>
      <c r="N78" s="441" t="s">
        <v>2825</v>
      </c>
    </row>
    <row r="79" spans="1:14">
      <c r="A79">
        <v>4</v>
      </c>
      <c r="B79" s="407">
        <v>45743</v>
      </c>
      <c r="C79" s="441" t="s">
        <v>32</v>
      </c>
      <c r="D79" s="441"/>
      <c r="E79" s="441" t="s">
        <v>2806</v>
      </c>
      <c r="F79" s="430">
        <v>0.40833333333333333</v>
      </c>
      <c r="G79" s="430">
        <v>0.40972222222222221</v>
      </c>
      <c r="H79" s="441" t="s">
        <v>42</v>
      </c>
      <c r="I79" s="441" t="s">
        <v>1172</v>
      </c>
      <c r="J79" s="441"/>
      <c r="K79" s="441"/>
      <c r="L79" s="441" t="s">
        <v>365</v>
      </c>
      <c r="M79" s="441" t="s">
        <v>1165</v>
      </c>
      <c r="N79" s="441" t="s">
        <v>2825</v>
      </c>
    </row>
    <row r="80" spans="1:14">
      <c r="A80">
        <v>4</v>
      </c>
      <c r="B80" s="407">
        <v>45743</v>
      </c>
      <c r="C80" s="441" t="s">
        <v>32</v>
      </c>
      <c r="D80" s="441"/>
      <c r="E80" s="441" t="s">
        <v>2806</v>
      </c>
      <c r="F80" s="430">
        <v>0.40972222222222221</v>
      </c>
      <c r="G80" s="430">
        <v>0.41041666666666665</v>
      </c>
      <c r="H80" s="441" t="s">
        <v>52</v>
      </c>
      <c r="I80" s="441" t="s">
        <v>1173</v>
      </c>
      <c r="J80" s="441"/>
      <c r="K80" s="441"/>
      <c r="L80" s="441" t="s">
        <v>365</v>
      </c>
      <c r="M80" s="441" t="s">
        <v>1165</v>
      </c>
      <c r="N80" s="441" t="s">
        <v>2825</v>
      </c>
    </row>
    <row r="81" spans="1:14">
      <c r="A81">
        <v>4</v>
      </c>
      <c r="B81" s="407">
        <v>45743</v>
      </c>
      <c r="C81" s="441" t="s">
        <v>41</v>
      </c>
      <c r="D81" s="441"/>
      <c r="E81" s="441" t="s">
        <v>2806</v>
      </c>
      <c r="F81" s="430">
        <v>0.41041666666666665</v>
      </c>
      <c r="G81" s="430">
        <v>0.41111111111111109</v>
      </c>
      <c r="H81" s="441" t="s">
        <v>52</v>
      </c>
      <c r="I81" s="441" t="s">
        <v>1174</v>
      </c>
      <c r="J81" s="441"/>
      <c r="K81" s="441"/>
      <c r="L81" s="441" t="s">
        <v>365</v>
      </c>
      <c r="M81" s="441" t="s">
        <v>1165</v>
      </c>
      <c r="N81" s="441" t="s">
        <v>2825</v>
      </c>
    </row>
    <row r="82" spans="1:14">
      <c r="A82">
        <v>4</v>
      </c>
      <c r="B82" s="407">
        <v>45743</v>
      </c>
      <c r="C82" s="441" t="s">
        <v>83</v>
      </c>
      <c r="D82" s="441"/>
      <c r="E82" s="441" t="s">
        <v>2806</v>
      </c>
      <c r="F82" s="430">
        <v>0.41111111111111109</v>
      </c>
      <c r="G82" s="430">
        <v>0.41249999999999998</v>
      </c>
      <c r="H82" s="441" t="s">
        <v>42</v>
      </c>
      <c r="I82" s="441" t="s">
        <v>1175</v>
      </c>
      <c r="J82" s="441"/>
      <c r="K82" s="441"/>
      <c r="L82" s="441" t="s">
        <v>365</v>
      </c>
      <c r="M82" s="441" t="s">
        <v>1165</v>
      </c>
      <c r="N82" s="441" t="s">
        <v>2825</v>
      </c>
    </row>
    <row r="83" spans="1:14">
      <c r="A83">
        <v>4</v>
      </c>
      <c r="B83" s="407">
        <v>45743</v>
      </c>
      <c r="C83" s="441" t="s">
        <v>110</v>
      </c>
      <c r="D83" s="441"/>
      <c r="E83" s="441" t="s">
        <v>2806</v>
      </c>
      <c r="F83" s="430">
        <v>0.41249999999999998</v>
      </c>
      <c r="G83" s="430">
        <v>0.41319444444444442</v>
      </c>
      <c r="H83" s="441" t="s">
        <v>52</v>
      </c>
      <c r="I83" s="441" t="s">
        <v>1176</v>
      </c>
      <c r="J83" s="441"/>
      <c r="K83" s="441"/>
      <c r="L83" s="441" t="s">
        <v>365</v>
      </c>
      <c r="M83" s="441" t="s">
        <v>1165</v>
      </c>
      <c r="N83" s="441" t="s">
        <v>2825</v>
      </c>
    </row>
    <row r="84" spans="1:14">
      <c r="A84">
        <v>4</v>
      </c>
      <c r="B84" s="407">
        <v>45743</v>
      </c>
      <c r="C84" s="441" t="s">
        <v>83</v>
      </c>
      <c r="D84" s="441"/>
      <c r="E84" s="441" t="s">
        <v>2806</v>
      </c>
      <c r="F84" s="430">
        <v>0.41388888888888886</v>
      </c>
      <c r="G84" s="430">
        <v>0.4152777777777778</v>
      </c>
      <c r="H84" s="441" t="s">
        <v>42</v>
      </c>
      <c r="I84" s="441" t="s">
        <v>1177</v>
      </c>
      <c r="J84" s="441"/>
      <c r="K84" s="441"/>
      <c r="L84" s="441" t="s">
        <v>365</v>
      </c>
      <c r="M84" s="441" t="s">
        <v>1165</v>
      </c>
      <c r="N84" s="441" t="s">
        <v>2825</v>
      </c>
    </row>
    <row r="85" spans="1:14">
      <c r="A85">
        <v>4</v>
      </c>
      <c r="B85" s="407">
        <v>45743</v>
      </c>
      <c r="C85" s="441" t="s">
        <v>32</v>
      </c>
      <c r="D85" s="441"/>
      <c r="E85" s="441" t="s">
        <v>2806</v>
      </c>
      <c r="F85" s="430">
        <v>0.41597222222222224</v>
      </c>
      <c r="G85" s="430">
        <v>0.41666666666666669</v>
      </c>
      <c r="H85" s="441" t="s">
        <v>52</v>
      </c>
      <c r="I85" s="441" t="s">
        <v>1178</v>
      </c>
      <c r="J85" s="441"/>
      <c r="K85" s="441"/>
      <c r="L85" s="441" t="s">
        <v>365</v>
      </c>
      <c r="M85" s="441" t="s">
        <v>1165</v>
      </c>
      <c r="N85" s="441" t="s">
        <v>2825</v>
      </c>
    </row>
    <row r="86" spans="1:14">
      <c r="A86">
        <v>4</v>
      </c>
      <c r="B86" s="407">
        <v>45743</v>
      </c>
      <c r="C86" s="441" t="s">
        <v>29</v>
      </c>
      <c r="D86" s="441"/>
      <c r="E86" s="441" t="s">
        <v>2806</v>
      </c>
      <c r="F86" s="430">
        <v>0.41736111111111113</v>
      </c>
      <c r="G86" s="430">
        <v>0.41805555555555557</v>
      </c>
      <c r="H86" s="441" t="s">
        <v>52</v>
      </c>
      <c r="I86" s="441" t="s">
        <v>1179</v>
      </c>
      <c r="J86" s="441"/>
      <c r="K86" s="441"/>
      <c r="L86" s="441" t="s">
        <v>365</v>
      </c>
      <c r="M86" s="441" t="s">
        <v>1165</v>
      </c>
      <c r="N86" s="441" t="s">
        <v>2825</v>
      </c>
    </row>
    <row r="87" spans="1:14">
      <c r="A87">
        <v>4</v>
      </c>
      <c r="B87" s="407">
        <v>45743</v>
      </c>
      <c r="C87" s="441" t="s">
        <v>471</v>
      </c>
      <c r="D87" s="441"/>
      <c r="E87" s="441" t="s">
        <v>2806</v>
      </c>
      <c r="F87" s="430">
        <v>0.41805555555555557</v>
      </c>
      <c r="G87" s="430">
        <v>0.42222222222222222</v>
      </c>
      <c r="H87" s="441" t="s">
        <v>121</v>
      </c>
      <c r="I87" s="441" t="s">
        <v>1180</v>
      </c>
      <c r="J87" s="441"/>
      <c r="K87" s="441"/>
      <c r="L87" s="441" t="s">
        <v>365</v>
      </c>
      <c r="M87" s="441" t="s">
        <v>1165</v>
      </c>
      <c r="N87" s="441" t="s">
        <v>2825</v>
      </c>
    </row>
    <row r="88" spans="1:14">
      <c r="A88">
        <v>4</v>
      </c>
      <c r="B88" s="407">
        <v>45743</v>
      </c>
      <c r="C88" s="441" t="s">
        <v>29</v>
      </c>
      <c r="D88" s="441"/>
      <c r="E88" s="441" t="s">
        <v>2806</v>
      </c>
      <c r="F88" s="430">
        <v>0.4236111111111111</v>
      </c>
      <c r="G88" s="430">
        <v>0.43333333333333335</v>
      </c>
      <c r="H88" s="441" t="s">
        <v>279</v>
      </c>
      <c r="I88" s="441" t="s">
        <v>1181</v>
      </c>
      <c r="J88" s="441"/>
      <c r="K88" s="441"/>
      <c r="L88" s="441" t="s">
        <v>365</v>
      </c>
      <c r="M88" s="441" t="s">
        <v>1165</v>
      </c>
      <c r="N88" s="441" t="s">
        <v>2825</v>
      </c>
    </row>
    <row r="89" spans="1:14">
      <c r="A89">
        <v>4</v>
      </c>
      <c r="B89" s="407">
        <v>45743</v>
      </c>
      <c r="C89" s="441" t="s">
        <v>29</v>
      </c>
      <c r="D89" s="441"/>
      <c r="E89" s="441" t="s">
        <v>2806</v>
      </c>
      <c r="F89" s="430">
        <v>0.43472222222222223</v>
      </c>
      <c r="G89" s="430">
        <v>0.43541666666666667</v>
      </c>
      <c r="H89" s="441" t="s">
        <v>52</v>
      </c>
      <c r="I89" s="441" t="s">
        <v>1182</v>
      </c>
      <c r="J89" s="441"/>
      <c r="K89" s="441"/>
      <c r="L89" s="441" t="s">
        <v>365</v>
      </c>
      <c r="M89" s="441" t="s">
        <v>1165</v>
      </c>
      <c r="N89" s="441" t="s">
        <v>2825</v>
      </c>
    </row>
    <row r="90" spans="1:14">
      <c r="A90">
        <v>4</v>
      </c>
      <c r="B90" s="407">
        <v>45743</v>
      </c>
      <c r="C90" s="441" t="s">
        <v>29</v>
      </c>
      <c r="D90" s="441"/>
      <c r="E90" s="441" t="s">
        <v>2806</v>
      </c>
      <c r="F90" s="430">
        <v>0.43611111111111112</v>
      </c>
      <c r="G90" s="430">
        <v>0.44583333333333336</v>
      </c>
      <c r="H90" s="441" t="s">
        <v>279</v>
      </c>
      <c r="I90" s="441" t="s">
        <v>1183</v>
      </c>
      <c r="J90" s="441"/>
      <c r="K90" s="441"/>
      <c r="L90" s="441" t="s">
        <v>365</v>
      </c>
      <c r="M90" s="441" t="s">
        <v>1165</v>
      </c>
      <c r="N90" s="441" t="s">
        <v>2825</v>
      </c>
    </row>
    <row r="91" spans="1:14">
      <c r="A91">
        <v>4</v>
      </c>
      <c r="B91" s="407">
        <v>45743</v>
      </c>
      <c r="C91" s="441" t="s">
        <v>29</v>
      </c>
      <c r="D91" s="441"/>
      <c r="E91" s="441" t="s">
        <v>2806</v>
      </c>
      <c r="F91" s="430">
        <v>0.4465277777777778</v>
      </c>
      <c r="G91" s="430">
        <v>0.44930555555555557</v>
      </c>
      <c r="H91" s="441" t="s">
        <v>68</v>
      </c>
      <c r="I91" s="441" t="s">
        <v>1184</v>
      </c>
      <c r="J91" s="441"/>
      <c r="K91" s="441"/>
      <c r="L91" s="441" t="s">
        <v>365</v>
      </c>
      <c r="M91" s="441" t="s">
        <v>1165</v>
      </c>
      <c r="N91" s="441" t="s">
        <v>2825</v>
      </c>
    </row>
    <row r="92" spans="1:14">
      <c r="A92">
        <v>4</v>
      </c>
      <c r="B92" s="407">
        <v>45743</v>
      </c>
      <c r="C92" s="441" t="s">
        <v>32</v>
      </c>
      <c r="D92" s="441"/>
      <c r="E92" s="441" t="s">
        <v>2806</v>
      </c>
      <c r="F92" s="430">
        <v>0.45</v>
      </c>
      <c r="G92" s="430">
        <v>0.45208333333333334</v>
      </c>
      <c r="H92" s="441" t="s">
        <v>33</v>
      </c>
      <c r="I92" s="441" t="s">
        <v>1185</v>
      </c>
      <c r="J92" s="441"/>
      <c r="K92" s="441"/>
      <c r="L92" s="441" t="s">
        <v>365</v>
      </c>
      <c r="M92" s="441" t="s">
        <v>1165</v>
      </c>
      <c r="N92" s="441" t="s">
        <v>2825</v>
      </c>
    </row>
    <row r="93" spans="1:14">
      <c r="A93">
        <v>4</v>
      </c>
      <c r="B93" s="407">
        <v>45743</v>
      </c>
      <c r="C93" s="441" t="s">
        <v>95</v>
      </c>
      <c r="D93" s="441"/>
      <c r="E93" s="441" t="s">
        <v>2806</v>
      </c>
      <c r="F93" s="430">
        <v>0.45277777777777778</v>
      </c>
      <c r="G93" s="430">
        <v>0.45347222222222222</v>
      </c>
      <c r="H93" s="441" t="s">
        <v>52</v>
      </c>
      <c r="I93" s="441" t="s">
        <v>1186</v>
      </c>
      <c r="J93" s="441"/>
      <c r="K93" s="441"/>
      <c r="L93" s="441" t="s">
        <v>365</v>
      </c>
      <c r="M93" s="441" t="s">
        <v>1165</v>
      </c>
      <c r="N93" s="441" t="s">
        <v>2825</v>
      </c>
    </row>
    <row r="94" spans="1:14">
      <c r="A94">
        <v>4</v>
      </c>
      <c r="B94" s="407">
        <v>45743</v>
      </c>
      <c r="C94" s="441" t="s">
        <v>71</v>
      </c>
      <c r="D94" s="441" t="s">
        <v>117</v>
      </c>
      <c r="E94" s="441" t="s">
        <v>2806</v>
      </c>
      <c r="F94" s="430">
        <v>0.45416666666666666</v>
      </c>
      <c r="G94" s="430">
        <v>0.46041666666666664</v>
      </c>
      <c r="H94" s="441" t="s">
        <v>201</v>
      </c>
      <c r="I94" s="441" t="s">
        <v>1187</v>
      </c>
      <c r="J94" s="441"/>
      <c r="K94" s="441"/>
      <c r="L94" s="441" t="s">
        <v>365</v>
      </c>
      <c r="M94" s="441" t="s">
        <v>1165</v>
      </c>
      <c r="N94" s="441" t="s">
        <v>2825</v>
      </c>
    </row>
    <row r="95" spans="1:14">
      <c r="A95">
        <v>4</v>
      </c>
      <c r="B95" s="407">
        <v>45743</v>
      </c>
      <c r="C95" s="441" t="s">
        <v>71</v>
      </c>
      <c r="D95" s="441" t="s">
        <v>37</v>
      </c>
      <c r="E95" s="441" t="s">
        <v>2806</v>
      </c>
      <c r="F95" s="430">
        <v>0.46180555555555558</v>
      </c>
      <c r="G95" s="430">
        <v>0.47499999999999998</v>
      </c>
      <c r="H95" s="441" t="s">
        <v>687</v>
      </c>
      <c r="I95" s="441" t="s">
        <v>1188</v>
      </c>
      <c r="J95" s="441"/>
      <c r="K95" s="441"/>
      <c r="L95" s="441" t="s">
        <v>365</v>
      </c>
      <c r="M95" s="441" t="s">
        <v>1165</v>
      </c>
      <c r="N95" s="441" t="s">
        <v>2825</v>
      </c>
    </row>
    <row r="96" spans="1:14">
      <c r="A96">
        <v>4</v>
      </c>
      <c r="B96" s="407">
        <v>45743</v>
      </c>
      <c r="C96" s="441" t="s">
        <v>32</v>
      </c>
      <c r="D96" s="441"/>
      <c r="E96" s="441" t="s">
        <v>2806</v>
      </c>
      <c r="F96" s="430">
        <v>0.47499999999999998</v>
      </c>
      <c r="G96" s="430">
        <v>0.47638888888888886</v>
      </c>
      <c r="H96" s="441" t="s">
        <v>42</v>
      </c>
      <c r="I96" s="441" t="s">
        <v>1189</v>
      </c>
      <c r="J96" s="441"/>
      <c r="K96" s="441"/>
      <c r="L96" s="441" t="s">
        <v>365</v>
      </c>
      <c r="M96" s="441" t="s">
        <v>1165</v>
      </c>
      <c r="N96" s="441" t="s">
        <v>2825</v>
      </c>
    </row>
    <row r="97" spans="1:14">
      <c r="A97">
        <v>4</v>
      </c>
      <c r="B97" s="407">
        <v>45743</v>
      </c>
      <c r="C97" s="441" t="s">
        <v>29</v>
      </c>
      <c r="D97" s="441"/>
      <c r="E97" s="441" t="s">
        <v>2806</v>
      </c>
      <c r="F97" s="430">
        <v>0.47708333333333336</v>
      </c>
      <c r="G97" s="430">
        <v>0.48680555555555555</v>
      </c>
      <c r="H97" s="441" t="s">
        <v>279</v>
      </c>
      <c r="I97" s="441" t="s">
        <v>1190</v>
      </c>
      <c r="J97" s="441"/>
      <c r="K97" s="441"/>
      <c r="L97" s="441" t="s">
        <v>365</v>
      </c>
      <c r="M97" s="441" t="s">
        <v>1165</v>
      </c>
      <c r="N97" s="441" t="s">
        <v>2825</v>
      </c>
    </row>
    <row r="98" spans="1:14">
      <c r="A98">
        <v>4</v>
      </c>
      <c r="B98" s="407">
        <v>45743</v>
      </c>
      <c r="C98" s="441" t="s">
        <v>71</v>
      </c>
      <c r="D98" s="441" t="s">
        <v>1191</v>
      </c>
      <c r="E98" s="441" t="s">
        <v>2806</v>
      </c>
      <c r="F98" s="430">
        <v>0.48958333333333331</v>
      </c>
      <c r="G98" s="430">
        <v>0.49305555555555558</v>
      </c>
      <c r="H98" s="441" t="s">
        <v>59</v>
      </c>
      <c r="I98" s="441" t="s">
        <v>1192</v>
      </c>
      <c r="J98" s="441"/>
      <c r="K98" s="441"/>
      <c r="L98" s="441" t="s">
        <v>365</v>
      </c>
      <c r="M98" s="441" t="s">
        <v>1165</v>
      </c>
      <c r="N98" s="441" t="s">
        <v>2825</v>
      </c>
    </row>
    <row r="99" spans="1:14">
      <c r="A99">
        <v>4</v>
      </c>
      <c r="B99" s="407">
        <v>45743</v>
      </c>
      <c r="C99" s="441" t="s">
        <v>32</v>
      </c>
      <c r="D99" s="441" t="s">
        <v>193</v>
      </c>
      <c r="E99" s="441" t="s">
        <v>2806</v>
      </c>
      <c r="F99" s="430">
        <v>0.49583333333333335</v>
      </c>
      <c r="G99" s="430">
        <v>0.49861111111111112</v>
      </c>
      <c r="H99" s="441" t="s">
        <v>68</v>
      </c>
      <c r="I99" s="441" t="s">
        <v>1193</v>
      </c>
      <c r="J99" s="441"/>
      <c r="K99" s="441"/>
      <c r="L99" s="441" t="s">
        <v>365</v>
      </c>
      <c r="M99" s="441" t="s">
        <v>1165</v>
      </c>
      <c r="N99" s="441" t="s">
        <v>2825</v>
      </c>
    </row>
    <row r="100" spans="1:14">
      <c r="A100">
        <v>4</v>
      </c>
      <c r="B100" s="407">
        <v>45743</v>
      </c>
      <c r="C100" s="441" t="s">
        <v>83</v>
      </c>
      <c r="D100" s="441" t="s">
        <v>193</v>
      </c>
      <c r="E100" s="441" t="s">
        <v>2806</v>
      </c>
      <c r="F100" s="430">
        <v>0.5</v>
      </c>
      <c r="G100" s="430">
        <v>0.50208333333333333</v>
      </c>
      <c r="H100" s="441" t="s">
        <v>33</v>
      </c>
      <c r="I100" s="441" t="s">
        <v>1194</v>
      </c>
      <c r="J100" s="441"/>
      <c r="K100" s="441"/>
      <c r="L100" s="441" t="s">
        <v>365</v>
      </c>
      <c r="M100" s="441" t="s">
        <v>1165</v>
      </c>
      <c r="N100" s="441" t="s">
        <v>2825</v>
      </c>
    </row>
    <row r="101" spans="1:14">
      <c r="A101">
        <v>4</v>
      </c>
      <c r="B101" s="407">
        <v>45743</v>
      </c>
      <c r="C101" s="441" t="s">
        <v>1195</v>
      </c>
      <c r="D101" s="441" t="s">
        <v>193</v>
      </c>
      <c r="E101" s="441" t="s">
        <v>2806</v>
      </c>
      <c r="F101" s="430">
        <v>0.50277777777777777</v>
      </c>
      <c r="G101" s="430">
        <v>0.50416666666666665</v>
      </c>
      <c r="H101" s="441" t="s">
        <v>42</v>
      </c>
      <c r="I101" s="441" t="s">
        <v>1196</v>
      </c>
      <c r="J101" s="441" t="s">
        <v>1197</v>
      </c>
      <c r="K101" s="441"/>
      <c r="L101" s="441" t="s">
        <v>365</v>
      </c>
      <c r="M101" s="441" t="s">
        <v>1165</v>
      </c>
      <c r="N101" s="441" t="s">
        <v>2825</v>
      </c>
    </row>
    <row r="102" spans="1:14">
      <c r="A102">
        <v>4</v>
      </c>
      <c r="B102" s="407">
        <v>45743</v>
      </c>
      <c r="C102" s="441" t="s">
        <v>71</v>
      </c>
      <c r="D102" s="441" t="s">
        <v>193</v>
      </c>
      <c r="E102" s="441" t="s">
        <v>2806</v>
      </c>
      <c r="F102" s="430">
        <v>0.50486111111111109</v>
      </c>
      <c r="G102" s="430">
        <v>0.51388888888888884</v>
      </c>
      <c r="H102" s="441" t="s">
        <v>219</v>
      </c>
      <c r="I102" s="441" t="s">
        <v>1198</v>
      </c>
      <c r="J102" s="441"/>
      <c r="K102" s="441"/>
      <c r="L102" s="441" t="s">
        <v>365</v>
      </c>
      <c r="M102" s="441" t="s">
        <v>1165</v>
      </c>
      <c r="N102" s="441" t="s">
        <v>2825</v>
      </c>
    </row>
    <row r="103" spans="1:14">
      <c r="A103">
        <v>4</v>
      </c>
      <c r="B103" s="407">
        <v>45743</v>
      </c>
      <c r="C103" s="441" t="s">
        <v>519</v>
      </c>
      <c r="D103" s="441" t="s">
        <v>193</v>
      </c>
      <c r="E103" s="441" t="s">
        <v>2806</v>
      </c>
      <c r="F103" s="430">
        <v>0.51458333333333328</v>
      </c>
      <c r="G103" s="430">
        <v>0.51875000000000004</v>
      </c>
      <c r="H103" s="441" t="s">
        <v>121</v>
      </c>
      <c r="I103" s="441" t="s">
        <v>1199</v>
      </c>
      <c r="J103" s="441" t="s">
        <v>1200</v>
      </c>
      <c r="K103" s="441"/>
      <c r="L103" s="441" t="s">
        <v>365</v>
      </c>
      <c r="M103" s="441" t="s">
        <v>1165</v>
      </c>
      <c r="N103" s="441" t="s">
        <v>2825</v>
      </c>
    </row>
    <row r="104" spans="1:14">
      <c r="A104">
        <v>4</v>
      </c>
      <c r="B104" s="407">
        <v>45743</v>
      </c>
      <c r="C104" s="441" t="s">
        <v>32</v>
      </c>
      <c r="D104" s="441"/>
      <c r="E104" s="441" t="s">
        <v>2806</v>
      </c>
      <c r="F104" s="430">
        <v>0.51944444444444449</v>
      </c>
      <c r="G104" s="430">
        <v>0.5229166666666667</v>
      </c>
      <c r="H104" s="441" t="s">
        <v>59</v>
      </c>
      <c r="I104" s="441" t="s">
        <v>1097</v>
      </c>
      <c r="J104" s="441"/>
      <c r="K104" s="441"/>
      <c r="L104" s="441" t="s">
        <v>365</v>
      </c>
      <c r="M104" s="441" t="s">
        <v>1165</v>
      </c>
      <c r="N104" s="441" t="s">
        <v>2825</v>
      </c>
    </row>
    <row r="105" spans="1:14">
      <c r="A105">
        <v>4</v>
      </c>
      <c r="B105" s="407">
        <v>45743</v>
      </c>
      <c r="C105" s="441" t="s">
        <v>1030</v>
      </c>
      <c r="D105" s="441"/>
      <c r="E105" s="441" t="s">
        <v>2806</v>
      </c>
      <c r="F105" s="430">
        <v>0.52430555555555558</v>
      </c>
      <c r="G105" s="430">
        <v>0.54861111111111116</v>
      </c>
      <c r="H105" s="441" t="s">
        <v>269</v>
      </c>
      <c r="I105" s="441"/>
      <c r="J105" s="441"/>
      <c r="K105" s="441"/>
      <c r="L105" s="441" t="s">
        <v>365</v>
      </c>
      <c r="M105" s="441" t="s">
        <v>1165</v>
      </c>
      <c r="N105" s="441" t="s">
        <v>2825</v>
      </c>
    </row>
    <row r="106" spans="1:14">
      <c r="A106">
        <v>4</v>
      </c>
      <c r="B106" s="407">
        <v>45743</v>
      </c>
      <c r="C106" s="441" t="s">
        <v>29</v>
      </c>
      <c r="D106" s="441" t="s">
        <v>37</v>
      </c>
      <c r="E106" s="441" t="s">
        <v>2806</v>
      </c>
      <c r="F106" s="430">
        <v>0.56111111111111112</v>
      </c>
      <c r="G106" s="430">
        <v>0.56527777777777777</v>
      </c>
      <c r="H106" s="441" t="s">
        <v>121</v>
      </c>
      <c r="I106" s="441" t="s">
        <v>1201</v>
      </c>
      <c r="J106" s="441"/>
      <c r="K106" s="441"/>
      <c r="L106" s="441" t="s">
        <v>365</v>
      </c>
      <c r="M106" s="441" t="s">
        <v>1165</v>
      </c>
      <c r="N106" s="441" t="s">
        <v>2825</v>
      </c>
    </row>
    <row r="107" spans="1:14">
      <c r="A107">
        <v>4</v>
      </c>
      <c r="B107" s="407">
        <v>45743</v>
      </c>
      <c r="C107" s="441" t="s">
        <v>471</v>
      </c>
      <c r="D107" s="441" t="s">
        <v>37</v>
      </c>
      <c r="E107" s="441" t="s">
        <v>2806</v>
      </c>
      <c r="F107" s="430">
        <v>0.56597222222222221</v>
      </c>
      <c r="G107" s="430">
        <v>0.57430555555555551</v>
      </c>
      <c r="H107" s="441" t="s">
        <v>235</v>
      </c>
      <c r="I107" s="441"/>
      <c r="J107" s="441"/>
      <c r="K107" s="441"/>
      <c r="L107" s="441" t="s">
        <v>365</v>
      </c>
      <c r="M107" s="441" t="s">
        <v>1165</v>
      </c>
      <c r="N107" s="441" t="s">
        <v>2825</v>
      </c>
    </row>
    <row r="108" spans="1:14">
      <c r="A108">
        <v>4</v>
      </c>
      <c r="B108" s="407">
        <v>45743</v>
      </c>
      <c r="C108" s="441" t="s">
        <v>29</v>
      </c>
      <c r="D108" s="441"/>
      <c r="E108" s="441" t="s">
        <v>2806</v>
      </c>
      <c r="F108" s="430">
        <v>0.57499999999999996</v>
      </c>
      <c r="G108" s="430">
        <v>0.57986111111111116</v>
      </c>
      <c r="H108" s="441" t="s">
        <v>126</v>
      </c>
      <c r="I108" s="441" t="s">
        <v>1202</v>
      </c>
      <c r="J108" s="441"/>
      <c r="K108" s="441"/>
      <c r="L108" s="441" t="s">
        <v>365</v>
      </c>
      <c r="M108" s="441" t="s">
        <v>1165</v>
      </c>
      <c r="N108" s="441" t="s">
        <v>2825</v>
      </c>
    </row>
    <row r="109" spans="1:14">
      <c r="A109">
        <v>4</v>
      </c>
      <c r="B109" s="407">
        <v>45743</v>
      </c>
      <c r="C109" s="441" t="s">
        <v>36</v>
      </c>
      <c r="D109" s="441"/>
      <c r="E109" s="441" t="s">
        <v>2806</v>
      </c>
      <c r="F109" s="430">
        <v>0.58194444444444449</v>
      </c>
      <c r="G109" s="430">
        <v>0.59027777777777779</v>
      </c>
      <c r="H109" s="441" t="s">
        <v>235</v>
      </c>
      <c r="I109" s="441" t="s">
        <v>1203</v>
      </c>
      <c r="J109" s="441"/>
      <c r="K109" s="441"/>
      <c r="L109" s="441" t="s">
        <v>365</v>
      </c>
      <c r="M109" s="441" t="s">
        <v>1165</v>
      </c>
      <c r="N109" s="441" t="s">
        <v>2825</v>
      </c>
    </row>
    <row r="110" spans="1:14">
      <c r="A110">
        <v>4</v>
      </c>
      <c r="B110" s="407">
        <v>45743</v>
      </c>
      <c r="C110" s="441" t="s">
        <v>71</v>
      </c>
      <c r="D110" s="441"/>
      <c r="E110" s="441" t="s">
        <v>2806</v>
      </c>
      <c r="F110" s="430">
        <v>0.59027777777777779</v>
      </c>
      <c r="G110" s="430">
        <v>0.59722222222222221</v>
      </c>
      <c r="H110" s="441" t="s">
        <v>261</v>
      </c>
      <c r="I110" s="441" t="s">
        <v>1204</v>
      </c>
      <c r="J110" s="441"/>
      <c r="K110" s="441"/>
      <c r="L110" s="441" t="s">
        <v>365</v>
      </c>
      <c r="M110" s="441" t="s">
        <v>1165</v>
      </c>
      <c r="N110" s="441" t="s">
        <v>2825</v>
      </c>
    </row>
    <row r="111" spans="1:14">
      <c r="A111">
        <v>4</v>
      </c>
      <c r="B111" s="407">
        <v>45743</v>
      </c>
      <c r="C111" s="441" t="s">
        <v>1205</v>
      </c>
      <c r="D111" s="441" t="s">
        <v>272</v>
      </c>
      <c r="E111" s="441" t="s">
        <v>2806</v>
      </c>
      <c r="F111" s="430">
        <v>0.59791666666666665</v>
      </c>
      <c r="G111" s="430">
        <v>0.59930555555555554</v>
      </c>
      <c r="H111" s="441" t="s">
        <v>42</v>
      </c>
      <c r="I111" s="441" t="s">
        <v>1206</v>
      </c>
      <c r="J111" s="441"/>
      <c r="K111" s="441"/>
      <c r="L111" s="441" t="s">
        <v>365</v>
      </c>
      <c r="M111" s="441" t="s">
        <v>1165</v>
      </c>
      <c r="N111" s="441" t="s">
        <v>2825</v>
      </c>
    </row>
    <row r="112" spans="1:14">
      <c r="A112">
        <v>4</v>
      </c>
      <c r="B112" s="407">
        <v>45743</v>
      </c>
      <c r="C112" s="441" t="s">
        <v>36</v>
      </c>
      <c r="D112" s="441"/>
      <c r="E112" s="441" t="s">
        <v>2806</v>
      </c>
      <c r="F112" s="430">
        <v>0.60069444444444442</v>
      </c>
      <c r="G112" s="430">
        <v>0.60416666666666663</v>
      </c>
      <c r="H112" s="441" t="s">
        <v>59</v>
      </c>
      <c r="I112" s="441" t="s">
        <v>1207</v>
      </c>
      <c r="J112" s="441"/>
      <c r="K112" s="441"/>
      <c r="L112" s="441" t="s">
        <v>365</v>
      </c>
      <c r="M112" s="441" t="s">
        <v>1165</v>
      </c>
      <c r="N112" s="441" t="s">
        <v>2825</v>
      </c>
    </row>
    <row r="113" spans="1:14">
      <c r="A113">
        <v>4</v>
      </c>
      <c r="B113" s="407">
        <v>45743</v>
      </c>
      <c r="C113" s="441" t="s">
        <v>71</v>
      </c>
      <c r="D113" s="441"/>
      <c r="E113" s="441" t="s">
        <v>2806</v>
      </c>
      <c r="F113" s="430">
        <v>0.60486111111111107</v>
      </c>
      <c r="G113" s="430">
        <v>0.6069444444444444</v>
      </c>
      <c r="H113" s="441" t="s">
        <v>33</v>
      </c>
      <c r="I113" s="441" t="s">
        <v>1208</v>
      </c>
      <c r="J113" s="441"/>
      <c r="K113" s="441"/>
      <c r="L113" s="441" t="s">
        <v>365</v>
      </c>
      <c r="M113" s="441" t="s">
        <v>1165</v>
      </c>
      <c r="N113" s="441" t="s">
        <v>2825</v>
      </c>
    </row>
    <row r="114" spans="1:14">
      <c r="A114">
        <v>4</v>
      </c>
      <c r="B114" s="407">
        <v>45743</v>
      </c>
      <c r="C114" s="441" t="s">
        <v>36</v>
      </c>
      <c r="D114" s="441"/>
      <c r="E114" s="441" t="s">
        <v>2806</v>
      </c>
      <c r="F114" s="430">
        <v>0.6069444444444444</v>
      </c>
      <c r="G114" s="430">
        <v>0.60972222222222228</v>
      </c>
      <c r="H114" s="441" t="s">
        <v>68</v>
      </c>
      <c r="I114" s="441"/>
      <c r="J114" s="441"/>
      <c r="K114" s="441"/>
      <c r="L114" s="441" t="s">
        <v>365</v>
      </c>
      <c r="M114" s="441" t="s">
        <v>1165</v>
      </c>
      <c r="N114" s="441" t="s">
        <v>2825</v>
      </c>
    </row>
    <row r="115" spans="1:14">
      <c r="A115">
        <v>4</v>
      </c>
      <c r="B115" s="407">
        <v>45743</v>
      </c>
      <c r="C115" s="441" t="s">
        <v>183</v>
      </c>
      <c r="D115" s="441" t="s">
        <v>248</v>
      </c>
      <c r="E115" s="441" t="s">
        <v>2806</v>
      </c>
      <c r="F115" s="430">
        <v>0.60972222222222228</v>
      </c>
      <c r="G115" s="430">
        <v>0.62222222222222223</v>
      </c>
      <c r="H115" s="441" t="s">
        <v>185</v>
      </c>
      <c r="I115" s="441" t="s">
        <v>1209</v>
      </c>
      <c r="J115" s="441"/>
      <c r="K115" s="441"/>
      <c r="L115" s="441" t="s">
        <v>365</v>
      </c>
      <c r="M115" s="441" t="s">
        <v>1165</v>
      </c>
      <c r="N115" s="441" t="s">
        <v>2825</v>
      </c>
    </row>
    <row r="116" spans="1:14">
      <c r="A116">
        <v>4</v>
      </c>
      <c r="B116" s="407">
        <v>45743</v>
      </c>
      <c r="C116" s="441" t="s">
        <v>83</v>
      </c>
      <c r="D116" s="441" t="s">
        <v>248</v>
      </c>
      <c r="E116" s="441" t="s">
        <v>2806</v>
      </c>
      <c r="F116" s="430">
        <v>0.61041666666666672</v>
      </c>
      <c r="G116" s="430">
        <v>0.6118055555555556</v>
      </c>
      <c r="H116" s="441" t="s">
        <v>42</v>
      </c>
      <c r="I116" s="441" t="s">
        <v>1210</v>
      </c>
      <c r="J116" s="441"/>
      <c r="K116" s="441"/>
      <c r="L116" s="441" t="s">
        <v>365</v>
      </c>
      <c r="M116" s="441" t="s">
        <v>1165</v>
      </c>
      <c r="N116" s="441" t="s">
        <v>2825</v>
      </c>
    </row>
    <row r="117" spans="1:14">
      <c r="A117">
        <v>4</v>
      </c>
      <c r="B117" s="407">
        <v>45743</v>
      </c>
      <c r="C117" s="441" t="s">
        <v>519</v>
      </c>
      <c r="D117" s="441" t="s">
        <v>248</v>
      </c>
      <c r="E117" s="441" t="s">
        <v>2806</v>
      </c>
      <c r="F117" s="430">
        <v>0.61319444444444449</v>
      </c>
      <c r="G117" s="430">
        <v>0.61458333333333337</v>
      </c>
      <c r="H117" s="441" t="s">
        <v>42</v>
      </c>
      <c r="I117" s="441" t="s">
        <v>1211</v>
      </c>
      <c r="J117" s="441"/>
      <c r="K117" s="441"/>
      <c r="L117" s="441" t="s">
        <v>365</v>
      </c>
      <c r="M117" s="441" t="s">
        <v>1165</v>
      </c>
      <c r="N117" s="441" t="s">
        <v>2825</v>
      </c>
    </row>
    <row r="118" spans="1:14">
      <c r="A118">
        <v>4</v>
      </c>
      <c r="B118" s="407">
        <v>45743</v>
      </c>
      <c r="C118" s="441" t="s">
        <v>1205</v>
      </c>
      <c r="D118" s="441" t="s">
        <v>248</v>
      </c>
      <c r="E118" s="441" t="s">
        <v>2806</v>
      </c>
      <c r="F118" s="430">
        <v>0.61597222222222225</v>
      </c>
      <c r="G118" s="430">
        <v>0.61736111111111114</v>
      </c>
      <c r="H118" s="441" t="s">
        <v>42</v>
      </c>
      <c r="I118" s="441"/>
      <c r="J118" s="441"/>
      <c r="K118" s="441"/>
      <c r="L118" s="441" t="s">
        <v>365</v>
      </c>
      <c r="M118" s="441" t="s">
        <v>1165</v>
      </c>
      <c r="N118" s="441" t="s">
        <v>2825</v>
      </c>
    </row>
    <row r="119" spans="1:14">
      <c r="A119">
        <v>4</v>
      </c>
      <c r="B119" s="407">
        <v>45743</v>
      </c>
      <c r="C119" s="441" t="s">
        <v>41</v>
      </c>
      <c r="D119" s="441"/>
      <c r="E119" s="441" t="s">
        <v>2806</v>
      </c>
      <c r="F119" s="430">
        <v>0.61805555555555558</v>
      </c>
      <c r="G119" s="430">
        <v>0.61944444444444446</v>
      </c>
      <c r="H119" s="441" t="s">
        <v>42</v>
      </c>
      <c r="I119" s="441"/>
      <c r="J119" s="441"/>
      <c r="K119" s="441"/>
      <c r="L119" s="441" t="s">
        <v>365</v>
      </c>
      <c r="M119" s="441" t="s">
        <v>1165</v>
      </c>
      <c r="N119" s="441" t="s">
        <v>2825</v>
      </c>
    </row>
    <row r="120" spans="1:14">
      <c r="A120">
        <v>4</v>
      </c>
      <c r="B120" s="407">
        <v>45743</v>
      </c>
      <c r="C120" s="441" t="s">
        <v>110</v>
      </c>
      <c r="D120" s="441" t="s">
        <v>248</v>
      </c>
      <c r="E120" s="441" t="s">
        <v>2806</v>
      </c>
      <c r="F120" s="430">
        <v>0.62013888888888891</v>
      </c>
      <c r="G120" s="430">
        <v>0.62083333333333335</v>
      </c>
      <c r="H120" s="441" t="s">
        <v>52</v>
      </c>
      <c r="I120" s="441" t="s">
        <v>1212</v>
      </c>
      <c r="J120" s="441"/>
      <c r="K120" s="441"/>
      <c r="L120" s="441" t="s">
        <v>365</v>
      </c>
      <c r="M120" s="441" t="s">
        <v>1165</v>
      </c>
      <c r="N120" s="441" t="s">
        <v>2825</v>
      </c>
    </row>
    <row r="121" spans="1:14">
      <c r="A121">
        <v>4</v>
      </c>
      <c r="B121" s="407">
        <v>45743</v>
      </c>
      <c r="C121" s="441" t="s">
        <v>73</v>
      </c>
      <c r="D121" s="441"/>
      <c r="E121" s="441" t="s">
        <v>2806</v>
      </c>
      <c r="F121" s="430">
        <v>0.62083333333333335</v>
      </c>
      <c r="G121" s="430">
        <v>0.62152777777777779</v>
      </c>
      <c r="H121" s="441" t="s">
        <v>52</v>
      </c>
      <c r="I121" s="441" t="s">
        <v>1213</v>
      </c>
      <c r="J121" s="441"/>
      <c r="K121" s="441"/>
      <c r="L121" s="441" t="s">
        <v>365</v>
      </c>
      <c r="M121" s="441" t="s">
        <v>1165</v>
      </c>
      <c r="N121" s="441" t="s">
        <v>2825</v>
      </c>
    </row>
    <row r="122" spans="1:14">
      <c r="A122">
        <v>4</v>
      </c>
      <c r="B122" s="407">
        <v>45743</v>
      </c>
      <c r="C122" s="441" t="s">
        <v>83</v>
      </c>
      <c r="D122" s="441"/>
      <c r="E122" s="441" t="s">
        <v>2806</v>
      </c>
      <c r="F122" s="430">
        <v>0.62222222222222223</v>
      </c>
      <c r="G122" s="430">
        <v>0.62291666666666667</v>
      </c>
      <c r="H122" s="441" t="s">
        <v>52</v>
      </c>
      <c r="I122" s="441"/>
      <c r="J122" s="441"/>
      <c r="K122" s="441"/>
      <c r="L122" s="441" t="s">
        <v>365</v>
      </c>
      <c r="M122" s="441" t="s">
        <v>1165</v>
      </c>
      <c r="N122" s="441" t="s">
        <v>2825</v>
      </c>
    </row>
    <row r="123" spans="1:14">
      <c r="A123">
        <v>4</v>
      </c>
      <c r="B123" s="407">
        <v>45743</v>
      </c>
      <c r="C123" s="441" t="s">
        <v>105</v>
      </c>
      <c r="D123" s="441"/>
      <c r="E123" s="441" t="s">
        <v>2806</v>
      </c>
      <c r="F123" s="430">
        <v>0.62361111111111112</v>
      </c>
      <c r="G123" s="430">
        <v>0.62708333333333333</v>
      </c>
      <c r="H123" s="441" t="s">
        <v>59</v>
      </c>
      <c r="I123" s="441" t="s">
        <v>1214</v>
      </c>
      <c r="J123" s="441"/>
      <c r="K123" s="441"/>
      <c r="L123" s="441" t="s">
        <v>365</v>
      </c>
      <c r="M123" s="441" t="s">
        <v>1165</v>
      </c>
      <c r="N123" s="441" t="s">
        <v>2825</v>
      </c>
    </row>
    <row r="124" spans="1:14">
      <c r="A124">
        <v>4</v>
      </c>
      <c r="B124" s="407">
        <v>45743</v>
      </c>
      <c r="C124" s="441" t="s">
        <v>32</v>
      </c>
      <c r="D124" s="441"/>
      <c r="E124" s="441" t="s">
        <v>2806</v>
      </c>
      <c r="F124" s="430">
        <v>0.62708333333333333</v>
      </c>
      <c r="G124" s="430">
        <v>0.62847222222222221</v>
      </c>
      <c r="H124" s="441" t="s">
        <v>42</v>
      </c>
      <c r="I124" s="441" t="s">
        <v>1215</v>
      </c>
      <c r="J124" s="441"/>
      <c r="K124" s="441"/>
      <c r="L124" s="441" t="s">
        <v>365</v>
      </c>
      <c r="M124" s="441" t="s">
        <v>1165</v>
      </c>
      <c r="N124" s="441" t="s">
        <v>2825</v>
      </c>
    </row>
    <row r="125" spans="1:14">
      <c r="A125">
        <v>4</v>
      </c>
      <c r="B125" s="407">
        <v>45743</v>
      </c>
      <c r="C125" s="441" t="s">
        <v>128</v>
      </c>
      <c r="D125" s="441"/>
      <c r="E125" s="441" t="s">
        <v>2806</v>
      </c>
      <c r="F125" s="430">
        <v>0.62847222222222221</v>
      </c>
      <c r="G125" s="430">
        <v>0.64930555555555558</v>
      </c>
      <c r="H125" s="441" t="s">
        <v>372</v>
      </c>
      <c r="I125" s="441"/>
      <c r="J125" s="441"/>
      <c r="K125" s="441"/>
      <c r="L125" s="441" t="s">
        <v>365</v>
      </c>
      <c r="M125" s="441" t="s">
        <v>1165</v>
      </c>
      <c r="N125" s="441" t="s">
        <v>2825</v>
      </c>
    </row>
    <row r="126" spans="1:14">
      <c r="A126">
        <v>4</v>
      </c>
      <c r="B126" s="407">
        <v>45743</v>
      </c>
      <c r="C126" s="441" t="s">
        <v>71</v>
      </c>
      <c r="D126" s="441"/>
      <c r="E126" s="441" t="s">
        <v>2806</v>
      </c>
      <c r="F126" s="430">
        <v>0.65069444444444446</v>
      </c>
      <c r="G126" s="430">
        <v>0.65416666666666667</v>
      </c>
      <c r="H126" s="441" t="s">
        <v>59</v>
      </c>
      <c r="I126" s="441" t="s">
        <v>1216</v>
      </c>
      <c r="J126" s="441"/>
      <c r="K126" s="441"/>
      <c r="L126" s="441" t="s">
        <v>365</v>
      </c>
      <c r="M126" s="441" t="s">
        <v>1165</v>
      </c>
      <c r="N126" s="441" t="s">
        <v>2825</v>
      </c>
    </row>
    <row r="127" spans="1:14">
      <c r="A127">
        <v>4</v>
      </c>
      <c r="B127" s="407">
        <v>45743</v>
      </c>
      <c r="C127" s="441" t="s">
        <v>29</v>
      </c>
      <c r="D127" s="441"/>
      <c r="E127" s="441" t="s">
        <v>2806</v>
      </c>
      <c r="F127" s="430">
        <v>0.65486111111111112</v>
      </c>
      <c r="G127" s="430">
        <v>0.65763888888888888</v>
      </c>
      <c r="H127" s="441" t="s">
        <v>68</v>
      </c>
      <c r="I127" s="441" t="s">
        <v>1217</v>
      </c>
      <c r="J127" s="441"/>
      <c r="K127" s="441"/>
      <c r="L127" s="441" t="s">
        <v>365</v>
      </c>
      <c r="M127" s="441" t="s">
        <v>1165</v>
      </c>
      <c r="N127" s="441" t="s">
        <v>2825</v>
      </c>
    </row>
    <row r="128" spans="1:14">
      <c r="A128">
        <v>4</v>
      </c>
      <c r="B128" s="407">
        <v>45743</v>
      </c>
      <c r="C128" s="441" t="s">
        <v>41</v>
      </c>
      <c r="D128" s="441" t="s">
        <v>1009</v>
      </c>
      <c r="E128" s="441" t="s">
        <v>2806</v>
      </c>
      <c r="F128" s="430">
        <v>0.65833333333333333</v>
      </c>
      <c r="G128" s="430">
        <v>0.66249999999999998</v>
      </c>
      <c r="H128" s="441" t="s">
        <v>121</v>
      </c>
      <c r="I128" s="441" t="s">
        <v>1218</v>
      </c>
      <c r="J128" s="441"/>
      <c r="K128" s="441"/>
      <c r="L128" s="441" t="s">
        <v>365</v>
      </c>
      <c r="M128" s="441" t="s">
        <v>1165</v>
      </c>
      <c r="N128" s="441" t="s">
        <v>2825</v>
      </c>
    </row>
    <row r="129" spans="1:14">
      <c r="A129">
        <v>4</v>
      </c>
      <c r="B129" s="407">
        <v>45743</v>
      </c>
      <c r="C129" s="441" t="s">
        <v>41</v>
      </c>
      <c r="D129" s="441" t="s">
        <v>188</v>
      </c>
      <c r="E129" s="441" t="s">
        <v>2806</v>
      </c>
      <c r="F129" s="430">
        <v>0.66249999999999998</v>
      </c>
      <c r="G129" s="430">
        <v>0.66388888888888886</v>
      </c>
      <c r="H129" s="441" t="s">
        <v>42</v>
      </c>
      <c r="I129" s="441"/>
      <c r="J129" s="441"/>
      <c r="K129" s="441"/>
      <c r="L129" s="441" t="s">
        <v>365</v>
      </c>
      <c r="M129" s="441" t="s">
        <v>1165</v>
      </c>
      <c r="N129" s="441" t="s">
        <v>2825</v>
      </c>
    </row>
    <row r="130" spans="1:14">
      <c r="A130">
        <v>4</v>
      </c>
      <c r="B130" s="407">
        <v>45743</v>
      </c>
      <c r="C130" s="441" t="s">
        <v>83</v>
      </c>
      <c r="D130" s="441"/>
      <c r="E130" s="441" t="s">
        <v>2806</v>
      </c>
      <c r="F130" s="430">
        <v>0.6645833333333333</v>
      </c>
      <c r="G130" s="430">
        <v>0.66527777777777775</v>
      </c>
      <c r="H130" s="441" t="s">
        <v>52</v>
      </c>
      <c r="I130" s="441" t="s">
        <v>1219</v>
      </c>
      <c r="J130" s="441"/>
      <c r="K130" s="441"/>
      <c r="L130" s="441" t="s">
        <v>365</v>
      </c>
      <c r="M130" s="441" t="s">
        <v>1165</v>
      </c>
      <c r="N130" s="441" t="s">
        <v>2825</v>
      </c>
    </row>
    <row r="131" spans="1:14">
      <c r="A131">
        <v>4</v>
      </c>
      <c r="B131" s="407">
        <v>45743</v>
      </c>
      <c r="C131" s="441" t="s">
        <v>32</v>
      </c>
      <c r="D131" s="441"/>
      <c r="E131" s="441" t="s">
        <v>2806</v>
      </c>
      <c r="F131" s="430">
        <v>0.66597222222222219</v>
      </c>
      <c r="G131" s="430">
        <v>0.66736111111111107</v>
      </c>
      <c r="H131" s="441" t="s">
        <v>42</v>
      </c>
      <c r="I131" s="441"/>
      <c r="J131" s="441"/>
      <c r="K131" s="441"/>
      <c r="L131" s="441" t="s">
        <v>365</v>
      </c>
      <c r="M131" s="441" t="s">
        <v>1165</v>
      </c>
      <c r="N131" s="441" t="s">
        <v>2825</v>
      </c>
    </row>
    <row r="132" spans="1:14">
      <c r="A132">
        <v>4</v>
      </c>
      <c r="B132" s="407">
        <v>45743</v>
      </c>
      <c r="C132" s="441" t="s">
        <v>1220</v>
      </c>
      <c r="D132" s="441"/>
      <c r="E132" s="441" t="s">
        <v>2806</v>
      </c>
      <c r="F132" s="430">
        <v>0.67152777777777772</v>
      </c>
      <c r="G132" s="430">
        <v>0.67361111111111116</v>
      </c>
      <c r="H132" s="441" t="s">
        <v>33</v>
      </c>
      <c r="I132" s="441" t="s">
        <v>1221</v>
      </c>
      <c r="J132" s="441"/>
      <c r="K132" s="441"/>
      <c r="L132" s="441" t="s">
        <v>365</v>
      </c>
      <c r="M132" s="441" t="s">
        <v>1165</v>
      </c>
      <c r="N132" s="441" t="s">
        <v>2825</v>
      </c>
    </row>
    <row r="133" spans="1:14">
      <c r="A133">
        <v>4</v>
      </c>
      <c r="B133" s="407">
        <v>45743</v>
      </c>
      <c r="C133" s="441" t="s">
        <v>36</v>
      </c>
      <c r="D133" s="441"/>
      <c r="E133" s="441" t="s">
        <v>2806</v>
      </c>
      <c r="F133" s="430">
        <v>0.6743055555555556</v>
      </c>
      <c r="G133" s="430">
        <v>0.67708333333333337</v>
      </c>
      <c r="H133" s="441" t="s">
        <v>68</v>
      </c>
      <c r="I133" s="441" t="s">
        <v>1222</v>
      </c>
      <c r="J133" s="441"/>
      <c r="K133" s="441"/>
      <c r="L133" s="441" t="s">
        <v>365</v>
      </c>
      <c r="M133" s="441" t="s">
        <v>1165</v>
      </c>
      <c r="N133" s="441" t="s">
        <v>2825</v>
      </c>
    </row>
    <row r="134" spans="1:14">
      <c r="A134">
        <v>4</v>
      </c>
      <c r="B134" s="407">
        <v>45743</v>
      </c>
      <c r="C134" s="441" t="s">
        <v>36</v>
      </c>
      <c r="D134" s="441"/>
      <c r="E134" s="441" t="s">
        <v>2806</v>
      </c>
      <c r="F134" s="430">
        <v>0.67986111111111114</v>
      </c>
      <c r="G134" s="430">
        <v>0.68125000000000002</v>
      </c>
      <c r="H134" s="441" t="s">
        <v>42</v>
      </c>
      <c r="I134" s="441" t="s">
        <v>1223</v>
      </c>
      <c r="J134" s="441"/>
      <c r="K134" s="441"/>
      <c r="L134" s="441" t="s">
        <v>365</v>
      </c>
      <c r="M134" s="441" t="s">
        <v>1165</v>
      </c>
      <c r="N134" s="441" t="s">
        <v>2825</v>
      </c>
    </row>
    <row r="135" spans="1:14">
      <c r="A135">
        <v>4</v>
      </c>
      <c r="B135" s="407">
        <v>45743</v>
      </c>
      <c r="C135" s="441" t="s">
        <v>32</v>
      </c>
      <c r="D135" s="441" t="s">
        <v>37</v>
      </c>
      <c r="E135" s="441" t="s">
        <v>2806</v>
      </c>
      <c r="F135" s="430">
        <v>0.68263888888888891</v>
      </c>
      <c r="G135" s="430">
        <v>0.68333333333333335</v>
      </c>
      <c r="H135" s="441" t="s">
        <v>52</v>
      </c>
      <c r="I135" s="441"/>
      <c r="J135" s="441"/>
      <c r="K135" s="441"/>
      <c r="L135" s="441" t="s">
        <v>365</v>
      </c>
      <c r="M135" s="441" t="s">
        <v>1165</v>
      </c>
      <c r="N135" s="441" t="s">
        <v>2825</v>
      </c>
    </row>
    <row r="136" spans="1:14">
      <c r="A136">
        <v>4</v>
      </c>
      <c r="B136" s="407">
        <v>45743</v>
      </c>
      <c r="C136" s="441" t="s">
        <v>471</v>
      </c>
      <c r="D136" s="441" t="s">
        <v>37</v>
      </c>
      <c r="E136" s="441" t="s">
        <v>2806</v>
      </c>
      <c r="F136" s="430">
        <v>0.68402777777777779</v>
      </c>
      <c r="G136" s="430">
        <v>0.6875</v>
      </c>
      <c r="H136" s="441" t="s">
        <v>59</v>
      </c>
      <c r="I136" s="441" t="s">
        <v>1224</v>
      </c>
      <c r="J136" s="441"/>
      <c r="K136" s="441"/>
      <c r="L136" s="441" t="s">
        <v>365</v>
      </c>
      <c r="M136" s="441" t="s">
        <v>1165</v>
      </c>
      <c r="N136" s="441" t="s">
        <v>2825</v>
      </c>
    </row>
    <row r="137" spans="1:14">
      <c r="A137">
        <v>4</v>
      </c>
      <c r="B137" s="407">
        <v>45743</v>
      </c>
      <c r="C137" s="441" t="s">
        <v>41</v>
      </c>
      <c r="D137" s="441" t="s">
        <v>272</v>
      </c>
      <c r="E137" s="441" t="s">
        <v>2806</v>
      </c>
      <c r="F137" s="430">
        <v>0.68958333333333333</v>
      </c>
      <c r="G137" s="430">
        <v>0.69374999999999998</v>
      </c>
      <c r="H137" s="441" t="s">
        <v>121</v>
      </c>
      <c r="I137" s="441" t="s">
        <v>1225</v>
      </c>
      <c r="J137" s="441"/>
      <c r="K137" s="441"/>
      <c r="L137" s="441" t="s">
        <v>365</v>
      </c>
      <c r="M137" s="441" t="s">
        <v>1165</v>
      </c>
      <c r="N137" s="441" t="s">
        <v>2825</v>
      </c>
    </row>
    <row r="138" spans="1:14">
      <c r="A138">
        <v>4</v>
      </c>
      <c r="B138" s="407">
        <v>45743</v>
      </c>
      <c r="C138" s="441" t="s">
        <v>32</v>
      </c>
      <c r="D138" s="441" t="s">
        <v>45</v>
      </c>
      <c r="E138" s="441" t="s">
        <v>2806</v>
      </c>
      <c r="F138" s="430">
        <v>0.6958333333333333</v>
      </c>
      <c r="G138" s="430">
        <v>0.69791666666666663</v>
      </c>
      <c r="H138" s="441" t="s">
        <v>33</v>
      </c>
      <c r="I138" s="441"/>
      <c r="J138" s="441"/>
      <c r="K138" s="441"/>
      <c r="L138" s="441" t="s">
        <v>365</v>
      </c>
      <c r="M138" s="441" t="s">
        <v>1165</v>
      </c>
      <c r="N138" s="441" t="s">
        <v>2825</v>
      </c>
    </row>
    <row r="139" spans="1:14">
      <c r="A139">
        <v>4</v>
      </c>
      <c r="B139" s="407">
        <v>45743</v>
      </c>
      <c r="C139" s="441" t="s">
        <v>83</v>
      </c>
      <c r="D139" s="441" t="s">
        <v>45</v>
      </c>
      <c r="E139" s="441" t="s">
        <v>2806</v>
      </c>
      <c r="F139" s="430">
        <v>0.69791666666666663</v>
      </c>
      <c r="G139" s="430">
        <v>0.69930555555555551</v>
      </c>
      <c r="H139" s="441" t="s">
        <v>42</v>
      </c>
      <c r="I139" s="441" t="s">
        <v>1226</v>
      </c>
      <c r="J139" s="441"/>
      <c r="K139" s="441"/>
      <c r="L139" s="441" t="s">
        <v>365</v>
      </c>
      <c r="M139" s="441" t="s">
        <v>1165</v>
      </c>
      <c r="N139" s="441" t="s">
        <v>2825</v>
      </c>
    </row>
    <row r="140" spans="1:14">
      <c r="A140">
        <v>4</v>
      </c>
      <c r="B140" s="407">
        <v>45743</v>
      </c>
      <c r="C140" s="441" t="s">
        <v>32</v>
      </c>
      <c r="D140" s="441" t="s">
        <v>51</v>
      </c>
      <c r="E140" s="441" t="s">
        <v>2806</v>
      </c>
      <c r="F140" s="430">
        <v>0.7</v>
      </c>
      <c r="G140" s="430">
        <v>0.7006944444444444</v>
      </c>
      <c r="H140" s="441" t="s">
        <v>52</v>
      </c>
      <c r="I140" s="441" t="s">
        <v>1227</v>
      </c>
      <c r="J140" s="441"/>
      <c r="K140" s="441"/>
      <c r="L140" s="441" t="s">
        <v>365</v>
      </c>
      <c r="M140" s="441" t="s">
        <v>1165</v>
      </c>
      <c r="N140" s="441" t="s">
        <v>2825</v>
      </c>
    </row>
    <row r="141" spans="1:14">
      <c r="A141">
        <v>4</v>
      </c>
      <c r="B141" s="407">
        <v>45743</v>
      </c>
      <c r="C141" s="441" t="s">
        <v>55</v>
      </c>
      <c r="D141" s="441"/>
      <c r="E141" s="441" t="s">
        <v>2806</v>
      </c>
      <c r="F141" s="430">
        <v>0.70138888888888884</v>
      </c>
      <c r="G141" s="430">
        <v>0.70277777777777772</v>
      </c>
      <c r="H141" s="441" t="s">
        <v>42</v>
      </c>
      <c r="I141" s="441"/>
      <c r="J141" s="441"/>
      <c r="K141" s="441"/>
      <c r="L141" s="441" t="s">
        <v>365</v>
      </c>
      <c r="M141" s="441" t="s">
        <v>1165</v>
      </c>
      <c r="N141" s="441" t="s">
        <v>2825</v>
      </c>
    </row>
    <row r="142" spans="1:14">
      <c r="A142">
        <v>4</v>
      </c>
      <c r="B142" s="407">
        <v>45743</v>
      </c>
      <c r="C142" s="441" t="s">
        <v>73</v>
      </c>
      <c r="D142" s="441"/>
      <c r="E142" s="441" t="s">
        <v>2806</v>
      </c>
      <c r="F142" s="430">
        <v>0.70277777777777772</v>
      </c>
      <c r="G142" s="430">
        <v>0.70486111111111116</v>
      </c>
      <c r="H142" s="441" t="s">
        <v>33</v>
      </c>
      <c r="I142" s="441" t="s">
        <v>1228</v>
      </c>
      <c r="J142" s="441"/>
      <c r="K142" s="441"/>
      <c r="L142" s="441" t="s">
        <v>365</v>
      </c>
      <c r="M142" s="441" t="s">
        <v>1165</v>
      </c>
      <c r="N142" s="441" t="s">
        <v>2825</v>
      </c>
    </row>
    <row r="143" spans="1:14">
      <c r="A143">
        <v>4</v>
      </c>
      <c r="B143" s="407">
        <v>45743</v>
      </c>
      <c r="C143" s="441" t="s">
        <v>32</v>
      </c>
      <c r="D143" s="441" t="s">
        <v>883</v>
      </c>
      <c r="E143" s="441" t="s">
        <v>2806</v>
      </c>
      <c r="F143" s="430">
        <v>0.70486111111111116</v>
      </c>
      <c r="G143" s="430">
        <v>0.70694444444444449</v>
      </c>
      <c r="H143" s="441" t="s">
        <v>33</v>
      </c>
      <c r="I143" s="441"/>
      <c r="J143" s="441"/>
      <c r="K143" s="441"/>
      <c r="L143" s="441" t="s">
        <v>365</v>
      </c>
      <c r="M143" s="441" t="s">
        <v>1165</v>
      </c>
      <c r="N143" s="441" t="s">
        <v>2825</v>
      </c>
    </row>
    <row r="144" spans="1:14">
      <c r="A144">
        <v>4</v>
      </c>
      <c r="B144" s="407">
        <v>45743</v>
      </c>
      <c r="C144" s="441" t="s">
        <v>71</v>
      </c>
      <c r="D144" s="441" t="s">
        <v>883</v>
      </c>
      <c r="E144" s="441" t="s">
        <v>2806</v>
      </c>
      <c r="F144" s="430">
        <v>0.70763888888888893</v>
      </c>
      <c r="G144" s="430">
        <v>0.70902777777777781</v>
      </c>
      <c r="H144" s="441" t="s">
        <v>42</v>
      </c>
      <c r="I144" s="441" t="s">
        <v>1229</v>
      </c>
      <c r="J144" s="441"/>
      <c r="K144" s="441"/>
      <c r="L144" s="441" t="s">
        <v>365</v>
      </c>
      <c r="M144" s="441" t="s">
        <v>1165</v>
      </c>
      <c r="N144" s="441" t="s">
        <v>2825</v>
      </c>
    </row>
    <row r="145" spans="1:14">
      <c r="A145">
        <v>4</v>
      </c>
      <c r="B145" s="407">
        <v>45743</v>
      </c>
      <c r="C145" s="441" t="s">
        <v>1230</v>
      </c>
      <c r="D145" s="441"/>
      <c r="E145" s="441" t="s">
        <v>2806</v>
      </c>
      <c r="F145" s="430">
        <v>0.7104166666666667</v>
      </c>
      <c r="G145" s="430">
        <v>0.71388888888888891</v>
      </c>
      <c r="H145" s="441" t="s">
        <v>59</v>
      </c>
      <c r="I145" s="441"/>
      <c r="J145" s="441"/>
      <c r="K145" s="441"/>
      <c r="L145" s="441" t="s">
        <v>365</v>
      </c>
      <c r="M145" s="441" t="s">
        <v>1165</v>
      </c>
      <c r="N145" s="441" t="s">
        <v>2825</v>
      </c>
    </row>
    <row r="146" spans="1:14">
      <c r="A146">
        <v>4</v>
      </c>
      <c r="B146" s="407">
        <v>45743</v>
      </c>
      <c r="C146" s="441" t="s">
        <v>1231</v>
      </c>
      <c r="D146" s="441"/>
      <c r="E146" s="441" t="s">
        <v>2806</v>
      </c>
      <c r="F146" s="430">
        <v>0.71458333333333335</v>
      </c>
      <c r="G146" s="430">
        <v>0.71527777777777779</v>
      </c>
      <c r="H146" s="441" t="s">
        <v>52</v>
      </c>
      <c r="I146" s="441"/>
      <c r="J146" s="441"/>
      <c r="K146" s="441"/>
      <c r="L146" s="441" t="s">
        <v>365</v>
      </c>
      <c r="M146" s="441" t="s">
        <v>1165</v>
      </c>
      <c r="N146" s="441" t="s">
        <v>2825</v>
      </c>
    </row>
    <row r="147" spans="1:14">
      <c r="A147">
        <v>5</v>
      </c>
      <c r="B147" s="407">
        <v>45750</v>
      </c>
      <c r="C147" s="441" t="s">
        <v>183</v>
      </c>
      <c r="D147" s="441" t="s">
        <v>248</v>
      </c>
      <c r="E147" s="441" t="s">
        <v>174</v>
      </c>
      <c r="F147" s="430">
        <v>0.3611111111111111</v>
      </c>
      <c r="G147" s="430">
        <v>0.39374999999999999</v>
      </c>
      <c r="H147" s="441" t="s">
        <v>337</v>
      </c>
      <c r="I147" s="441" t="s">
        <v>364</v>
      </c>
      <c r="J147" s="441"/>
      <c r="K147" s="441"/>
      <c r="L147" s="441" t="s">
        <v>365</v>
      </c>
      <c r="M147" s="441" t="s">
        <v>362</v>
      </c>
      <c r="N147" s="441" t="s">
        <v>2824</v>
      </c>
    </row>
    <row r="148" spans="1:14">
      <c r="A148">
        <v>5</v>
      </c>
      <c r="B148" s="407">
        <v>45750</v>
      </c>
      <c r="C148" s="441" t="s">
        <v>29</v>
      </c>
      <c r="D148" s="441" t="s">
        <v>174</v>
      </c>
      <c r="E148" s="441" t="s">
        <v>174</v>
      </c>
      <c r="F148" s="430">
        <v>0.39583333333333331</v>
      </c>
      <c r="G148" s="430">
        <v>0.40277777777777779</v>
      </c>
      <c r="H148" s="441" t="s">
        <v>261</v>
      </c>
      <c r="I148" s="441" t="s">
        <v>366</v>
      </c>
      <c r="J148" s="441"/>
      <c r="K148" s="441"/>
      <c r="L148" s="441" t="s">
        <v>365</v>
      </c>
      <c r="M148" s="441" t="s">
        <v>362</v>
      </c>
      <c r="N148" s="441" t="s">
        <v>2824</v>
      </c>
    </row>
    <row r="149" spans="1:14">
      <c r="A149">
        <v>5</v>
      </c>
      <c r="B149" s="407">
        <v>45750</v>
      </c>
      <c r="C149" s="441" t="s">
        <v>156</v>
      </c>
      <c r="D149" s="441" t="s">
        <v>248</v>
      </c>
      <c r="E149" s="441" t="s">
        <v>174</v>
      </c>
      <c r="F149" s="430">
        <v>0.40277777777777779</v>
      </c>
      <c r="G149" s="430">
        <v>0.40902777777777777</v>
      </c>
      <c r="H149" s="441" t="s">
        <v>201</v>
      </c>
      <c r="I149" s="441" t="s">
        <v>367</v>
      </c>
      <c r="J149" s="441"/>
      <c r="K149" s="441"/>
      <c r="L149" s="441" t="s">
        <v>365</v>
      </c>
      <c r="M149" s="441" t="s">
        <v>362</v>
      </c>
      <c r="N149" s="441" t="s">
        <v>2824</v>
      </c>
    </row>
    <row r="150" spans="1:14">
      <c r="A150">
        <v>5</v>
      </c>
      <c r="B150" s="407">
        <v>45750</v>
      </c>
      <c r="C150" s="441" t="s">
        <v>110</v>
      </c>
      <c r="D150" s="441" t="s">
        <v>248</v>
      </c>
      <c r="E150" s="441" t="s">
        <v>174</v>
      </c>
      <c r="F150" s="430">
        <v>0.40972222222222221</v>
      </c>
      <c r="G150" s="430">
        <v>0.41180555555555554</v>
      </c>
      <c r="H150" s="441" t="s">
        <v>33</v>
      </c>
      <c r="I150" s="441" t="s">
        <v>368</v>
      </c>
      <c r="J150" s="441"/>
      <c r="K150" s="441"/>
      <c r="L150" s="441" t="s">
        <v>365</v>
      </c>
      <c r="M150" s="441" t="s">
        <v>362</v>
      </c>
      <c r="N150" s="441" t="s">
        <v>2824</v>
      </c>
    </row>
    <row r="151" spans="1:14">
      <c r="A151">
        <v>5</v>
      </c>
      <c r="B151" s="407">
        <v>45750</v>
      </c>
      <c r="C151" s="441" t="s">
        <v>83</v>
      </c>
      <c r="D151" s="441" t="s">
        <v>248</v>
      </c>
      <c r="E151" s="441" t="s">
        <v>174</v>
      </c>
      <c r="F151" s="430">
        <v>0.41180555555555554</v>
      </c>
      <c r="G151" s="430">
        <v>0.41458333333333336</v>
      </c>
      <c r="H151" s="441" t="s">
        <v>68</v>
      </c>
      <c r="I151" s="441" t="s">
        <v>369</v>
      </c>
      <c r="J151" s="441"/>
      <c r="K151" s="441"/>
      <c r="L151" s="441" t="s">
        <v>365</v>
      </c>
      <c r="M151" s="441" t="s">
        <v>362</v>
      </c>
      <c r="N151" s="441" t="s">
        <v>2824</v>
      </c>
    </row>
    <row r="152" spans="1:14">
      <c r="A152">
        <v>5</v>
      </c>
      <c r="B152" s="407">
        <v>45750</v>
      </c>
      <c r="C152" s="441" t="s">
        <v>36</v>
      </c>
      <c r="D152" s="441" t="s">
        <v>370</v>
      </c>
      <c r="E152" s="441" t="s">
        <v>174</v>
      </c>
      <c r="F152" s="430">
        <v>0.4152777777777778</v>
      </c>
      <c r="G152" s="430">
        <v>0.4201388888888889</v>
      </c>
      <c r="H152" s="441" t="s">
        <v>126</v>
      </c>
      <c r="I152" s="441" t="s">
        <v>371</v>
      </c>
      <c r="J152" s="441"/>
      <c r="K152" s="441"/>
      <c r="L152" s="441" t="s">
        <v>365</v>
      </c>
      <c r="M152" s="441" t="s">
        <v>362</v>
      </c>
      <c r="N152" s="441" t="s">
        <v>2824</v>
      </c>
    </row>
    <row r="153" spans="1:14">
      <c r="A153">
        <v>5</v>
      </c>
      <c r="B153" s="407">
        <v>45750</v>
      </c>
      <c r="C153" s="441" t="s">
        <v>85</v>
      </c>
      <c r="D153" s="441" t="s">
        <v>174</v>
      </c>
      <c r="E153" s="441" t="s">
        <v>174</v>
      </c>
      <c r="F153" s="430">
        <v>0.4201388888888889</v>
      </c>
      <c r="G153" s="430">
        <v>0.44097222222222221</v>
      </c>
      <c r="H153" s="441" t="s">
        <v>372</v>
      </c>
      <c r="I153" s="441" t="s">
        <v>373</v>
      </c>
      <c r="J153" s="441"/>
      <c r="K153" s="441"/>
      <c r="L153" s="441" t="s">
        <v>365</v>
      </c>
      <c r="M153" s="441" t="s">
        <v>362</v>
      </c>
      <c r="N153" s="441" t="s">
        <v>2824</v>
      </c>
    </row>
    <row r="154" spans="1:14">
      <c r="A154">
        <v>5</v>
      </c>
      <c r="B154" s="407">
        <v>45750</v>
      </c>
      <c r="C154" s="441" t="s">
        <v>71</v>
      </c>
      <c r="D154" s="441" t="s">
        <v>37</v>
      </c>
      <c r="E154" s="441" t="s">
        <v>174</v>
      </c>
      <c r="F154" s="430">
        <v>0.44097222222222221</v>
      </c>
      <c r="G154" s="430">
        <v>0.46111111111111114</v>
      </c>
      <c r="H154" s="441" t="s">
        <v>215</v>
      </c>
      <c r="I154" s="441" t="s">
        <v>374</v>
      </c>
      <c r="J154" s="441"/>
      <c r="K154" s="441"/>
      <c r="L154" s="441" t="s">
        <v>365</v>
      </c>
      <c r="M154" s="441" t="s">
        <v>362</v>
      </c>
      <c r="N154" s="441" t="s">
        <v>2824</v>
      </c>
    </row>
    <row r="155" spans="1:14">
      <c r="A155">
        <v>5</v>
      </c>
      <c r="B155" s="407">
        <v>45750</v>
      </c>
      <c r="C155" s="441" t="s">
        <v>36</v>
      </c>
      <c r="D155" s="441" t="s">
        <v>174</v>
      </c>
      <c r="E155" s="441" t="s">
        <v>174</v>
      </c>
      <c r="F155" s="430">
        <v>0.46319444444444446</v>
      </c>
      <c r="G155" s="430">
        <v>0.47499999999999998</v>
      </c>
      <c r="H155" s="441" t="s">
        <v>375</v>
      </c>
      <c r="I155" s="441" t="s">
        <v>376</v>
      </c>
      <c r="J155" s="441"/>
      <c r="K155" s="441"/>
      <c r="L155" s="441" t="s">
        <v>365</v>
      </c>
      <c r="M155" s="441" t="s">
        <v>362</v>
      </c>
      <c r="N155" s="441" t="s">
        <v>2824</v>
      </c>
    </row>
    <row r="156" spans="1:14">
      <c r="A156">
        <v>5</v>
      </c>
      <c r="B156" s="407">
        <v>45750</v>
      </c>
      <c r="C156" s="441" t="s">
        <v>32</v>
      </c>
      <c r="D156" s="441" t="s">
        <v>174</v>
      </c>
      <c r="E156" s="441" t="s">
        <v>174</v>
      </c>
      <c r="F156" s="430">
        <v>0.47638888888888886</v>
      </c>
      <c r="G156" s="430">
        <v>0.4826388888888889</v>
      </c>
      <c r="H156" s="441" t="s">
        <v>201</v>
      </c>
      <c r="I156" s="441" t="s">
        <v>377</v>
      </c>
      <c r="J156" s="441"/>
      <c r="K156" s="441"/>
      <c r="L156" s="441" t="s">
        <v>365</v>
      </c>
      <c r="M156" s="441" t="s">
        <v>362</v>
      </c>
      <c r="N156" s="441" t="s">
        <v>2824</v>
      </c>
    </row>
    <row r="157" spans="1:14">
      <c r="A157">
        <v>5</v>
      </c>
      <c r="B157" s="407">
        <v>45750</v>
      </c>
      <c r="C157" s="441" t="s">
        <v>29</v>
      </c>
      <c r="D157" s="441" t="s">
        <v>378</v>
      </c>
      <c r="E157" s="441" t="s">
        <v>174</v>
      </c>
      <c r="F157" s="430">
        <v>0.48402777777777778</v>
      </c>
      <c r="G157" s="430">
        <v>0.51666666666666672</v>
      </c>
      <c r="H157" s="441" t="s">
        <v>337</v>
      </c>
      <c r="I157" s="441" t="s">
        <v>379</v>
      </c>
      <c r="J157" s="441"/>
      <c r="K157" s="441"/>
      <c r="L157" s="441" t="s">
        <v>365</v>
      </c>
      <c r="M157" s="441" t="s">
        <v>362</v>
      </c>
      <c r="N157" s="441" t="s">
        <v>2824</v>
      </c>
    </row>
    <row r="158" spans="1:14">
      <c r="A158">
        <v>5</v>
      </c>
      <c r="B158" s="407">
        <v>45750</v>
      </c>
      <c r="C158" s="441" t="s">
        <v>380</v>
      </c>
      <c r="D158" s="441" t="s">
        <v>306</v>
      </c>
      <c r="E158" s="441" t="s">
        <v>174</v>
      </c>
      <c r="F158" s="430">
        <v>0.51736111111111116</v>
      </c>
      <c r="G158" s="430">
        <v>0.51875000000000004</v>
      </c>
      <c r="H158" s="441" t="s">
        <v>42</v>
      </c>
      <c r="I158" s="441" t="s">
        <v>381</v>
      </c>
      <c r="J158" s="441"/>
      <c r="K158" s="441"/>
      <c r="L158" s="441" t="s">
        <v>365</v>
      </c>
      <c r="M158" s="441" t="s">
        <v>362</v>
      </c>
      <c r="N158" s="441" t="s">
        <v>2824</v>
      </c>
    </row>
    <row r="159" spans="1:14">
      <c r="A159">
        <v>5</v>
      </c>
      <c r="B159" s="407">
        <v>45750</v>
      </c>
      <c r="C159" s="441" t="s">
        <v>146</v>
      </c>
      <c r="D159" s="441" t="s">
        <v>174</v>
      </c>
      <c r="E159" s="441" t="s">
        <v>174</v>
      </c>
      <c r="F159" s="430">
        <v>0.51875000000000004</v>
      </c>
      <c r="G159" s="430">
        <v>0.54236111111111107</v>
      </c>
      <c r="H159" s="441" t="s">
        <v>382</v>
      </c>
      <c r="I159" s="441" t="s">
        <v>383</v>
      </c>
      <c r="J159" s="441"/>
      <c r="K159" s="441"/>
      <c r="L159" s="441" t="s">
        <v>365</v>
      </c>
      <c r="M159" s="441" t="s">
        <v>362</v>
      </c>
      <c r="N159" s="441" t="s">
        <v>2824</v>
      </c>
    </row>
    <row r="160" spans="1:14">
      <c r="A160">
        <v>5</v>
      </c>
      <c r="B160" s="407">
        <v>45750</v>
      </c>
      <c r="C160" s="441" t="s">
        <v>25</v>
      </c>
      <c r="D160" s="441" t="s">
        <v>384</v>
      </c>
      <c r="E160" s="441" t="s">
        <v>174</v>
      </c>
      <c r="F160" s="430">
        <v>0.55069444444444449</v>
      </c>
      <c r="G160" s="430">
        <v>0.55833333333333335</v>
      </c>
      <c r="H160" s="441" t="s">
        <v>317</v>
      </c>
      <c r="I160" s="441" t="s">
        <v>385</v>
      </c>
      <c r="J160" s="441"/>
      <c r="K160" s="441"/>
      <c r="L160" s="441" t="s">
        <v>365</v>
      </c>
      <c r="M160" s="441" t="s">
        <v>362</v>
      </c>
      <c r="N160" s="441" t="s">
        <v>2824</v>
      </c>
    </row>
    <row r="161" spans="1:14">
      <c r="A161">
        <v>5</v>
      </c>
      <c r="B161" s="407">
        <v>45750</v>
      </c>
      <c r="C161" s="441" t="s">
        <v>386</v>
      </c>
      <c r="D161" s="441" t="s">
        <v>37</v>
      </c>
      <c r="E161" s="441" t="s">
        <v>174</v>
      </c>
      <c r="F161" s="430">
        <v>0.55902777777777779</v>
      </c>
      <c r="G161" s="430">
        <v>0.59444444444444444</v>
      </c>
      <c r="H161" s="441" t="s">
        <v>387</v>
      </c>
      <c r="I161" s="441" t="s">
        <v>388</v>
      </c>
      <c r="J161" s="441"/>
      <c r="K161" s="441"/>
      <c r="L161" s="441" t="s">
        <v>365</v>
      </c>
      <c r="M161" s="441" t="s">
        <v>362</v>
      </c>
      <c r="N161" s="441" t="s">
        <v>2824</v>
      </c>
    </row>
    <row r="162" spans="1:14">
      <c r="A162">
        <v>5</v>
      </c>
      <c r="B162" s="407">
        <v>45750</v>
      </c>
      <c r="C162" s="441" t="s">
        <v>36</v>
      </c>
      <c r="D162" s="441" t="s">
        <v>389</v>
      </c>
      <c r="E162" s="441" t="s">
        <v>174</v>
      </c>
      <c r="F162" s="430">
        <v>0.59444444444444444</v>
      </c>
      <c r="G162" s="430">
        <v>0.61458333333333337</v>
      </c>
      <c r="H162" s="441" t="s">
        <v>215</v>
      </c>
      <c r="I162" s="441" t="s">
        <v>390</v>
      </c>
      <c r="J162" s="441"/>
      <c r="K162" s="441"/>
      <c r="L162" s="441" t="s">
        <v>365</v>
      </c>
      <c r="M162" s="441" t="s">
        <v>362</v>
      </c>
      <c r="N162" s="441" t="s">
        <v>2824</v>
      </c>
    </row>
    <row r="163" spans="1:14">
      <c r="A163">
        <v>5</v>
      </c>
      <c r="B163" s="407">
        <v>45750</v>
      </c>
      <c r="C163" s="441" t="s">
        <v>156</v>
      </c>
      <c r="D163" s="441" t="s">
        <v>306</v>
      </c>
      <c r="E163" s="441" t="s">
        <v>174</v>
      </c>
      <c r="F163" s="430">
        <v>0.62291666666666667</v>
      </c>
      <c r="G163" s="430">
        <v>0.63124999999999998</v>
      </c>
      <c r="H163" s="441" t="s">
        <v>235</v>
      </c>
      <c r="I163" s="441" t="s">
        <v>391</v>
      </c>
      <c r="J163" s="441"/>
      <c r="K163" s="441"/>
      <c r="L163" s="441" t="s">
        <v>365</v>
      </c>
      <c r="M163" s="441" t="s">
        <v>362</v>
      </c>
      <c r="N163" s="441" t="s">
        <v>2824</v>
      </c>
    </row>
    <row r="164" spans="1:14">
      <c r="A164">
        <v>5</v>
      </c>
      <c r="B164" s="407">
        <v>45750</v>
      </c>
      <c r="C164" s="441" t="s">
        <v>254</v>
      </c>
      <c r="D164" s="441" t="s">
        <v>392</v>
      </c>
      <c r="E164" s="441" t="s">
        <v>174</v>
      </c>
      <c r="F164" s="430">
        <v>0.63194444444444442</v>
      </c>
      <c r="G164" s="430">
        <v>0.63680555555555551</v>
      </c>
      <c r="H164" s="441" t="s">
        <v>126</v>
      </c>
      <c r="I164" s="441" t="s">
        <v>393</v>
      </c>
      <c r="J164" s="441"/>
      <c r="K164" s="441"/>
      <c r="L164" s="441" t="s">
        <v>365</v>
      </c>
      <c r="M164" s="441" t="s">
        <v>362</v>
      </c>
      <c r="N164" s="441" t="s">
        <v>2824</v>
      </c>
    </row>
    <row r="165" spans="1:14">
      <c r="A165">
        <v>5</v>
      </c>
      <c r="B165" s="407">
        <v>45750</v>
      </c>
      <c r="C165" s="441" t="s">
        <v>394</v>
      </c>
      <c r="D165" s="441" t="s">
        <v>248</v>
      </c>
      <c r="E165" s="441" t="s">
        <v>174</v>
      </c>
      <c r="F165" s="430">
        <v>0.63749999999999996</v>
      </c>
      <c r="G165" s="430">
        <v>0.63888888888888884</v>
      </c>
      <c r="H165" s="441" t="s">
        <v>42</v>
      </c>
      <c r="I165" s="441" t="s">
        <v>395</v>
      </c>
      <c r="J165" s="441"/>
      <c r="K165" s="441"/>
      <c r="L165" s="441" t="s">
        <v>365</v>
      </c>
      <c r="M165" s="441" t="s">
        <v>362</v>
      </c>
      <c r="N165" s="441" t="s">
        <v>2824</v>
      </c>
    </row>
    <row r="166" spans="1:14">
      <c r="A166">
        <v>5</v>
      </c>
      <c r="B166" s="407">
        <v>45750</v>
      </c>
      <c r="C166" s="441" t="s">
        <v>85</v>
      </c>
      <c r="D166" s="441" t="s">
        <v>306</v>
      </c>
      <c r="E166" s="441" t="s">
        <v>174</v>
      </c>
      <c r="F166" s="430">
        <v>0.63958333333333328</v>
      </c>
      <c r="G166" s="430">
        <v>0.64166666666666672</v>
      </c>
      <c r="H166" s="441" t="s">
        <v>33</v>
      </c>
      <c r="I166" s="441" t="s">
        <v>396</v>
      </c>
      <c r="J166" s="441"/>
      <c r="K166" s="441"/>
      <c r="L166" s="441" t="s">
        <v>365</v>
      </c>
      <c r="M166" s="441" t="s">
        <v>362</v>
      </c>
      <c r="N166" s="441" t="s">
        <v>2824</v>
      </c>
    </row>
    <row r="167" spans="1:14">
      <c r="A167">
        <v>5</v>
      </c>
      <c r="B167" s="407">
        <v>45750</v>
      </c>
      <c r="C167" s="441" t="s">
        <v>85</v>
      </c>
      <c r="D167" s="441" t="s">
        <v>174</v>
      </c>
      <c r="E167" s="441" t="s">
        <v>174</v>
      </c>
      <c r="F167" s="430">
        <v>0.64166666666666672</v>
      </c>
      <c r="G167" s="430">
        <v>0.65347222222222223</v>
      </c>
      <c r="H167" s="441" t="s">
        <v>375</v>
      </c>
      <c r="I167" s="441" t="s">
        <v>397</v>
      </c>
      <c r="J167" s="441"/>
      <c r="K167" s="441"/>
      <c r="L167" s="441" t="s">
        <v>365</v>
      </c>
      <c r="M167" s="441" t="s">
        <v>362</v>
      </c>
      <c r="N167" s="441" t="s">
        <v>2824</v>
      </c>
    </row>
    <row r="168" spans="1:14">
      <c r="A168">
        <v>5</v>
      </c>
      <c r="B168" s="407">
        <v>45750</v>
      </c>
      <c r="C168" s="441" t="s">
        <v>71</v>
      </c>
      <c r="D168" s="441" t="s">
        <v>174</v>
      </c>
      <c r="E168" s="441" t="s">
        <v>174</v>
      </c>
      <c r="F168" s="430">
        <v>0.65416666666666667</v>
      </c>
      <c r="G168" s="430">
        <v>0.66041666666666665</v>
      </c>
      <c r="H168" s="441" t="s">
        <v>201</v>
      </c>
      <c r="I168" s="441" t="s">
        <v>398</v>
      </c>
      <c r="J168" s="441"/>
      <c r="K168" s="441"/>
      <c r="L168" s="441" t="s">
        <v>365</v>
      </c>
      <c r="M168" s="441" t="s">
        <v>362</v>
      </c>
      <c r="N168" s="441" t="s">
        <v>2824</v>
      </c>
    </row>
    <row r="169" spans="1:14">
      <c r="A169">
        <v>5</v>
      </c>
      <c r="B169" s="407">
        <v>45750</v>
      </c>
      <c r="C169" s="441" t="s">
        <v>29</v>
      </c>
      <c r="D169" s="441" t="s">
        <v>399</v>
      </c>
      <c r="E169" s="441" t="s">
        <v>174</v>
      </c>
      <c r="F169" s="430">
        <v>0.66249999999999998</v>
      </c>
      <c r="G169" s="430">
        <v>0.66736111111111107</v>
      </c>
      <c r="H169" s="441" t="s">
        <v>126</v>
      </c>
      <c r="I169" s="441" t="s">
        <v>400</v>
      </c>
      <c r="J169" s="441"/>
      <c r="K169" s="441"/>
      <c r="L169" s="441" t="s">
        <v>365</v>
      </c>
      <c r="M169" s="441" t="s">
        <v>362</v>
      </c>
      <c r="N169" s="441" t="s">
        <v>2824</v>
      </c>
    </row>
    <row r="170" spans="1:14">
      <c r="A170">
        <v>5</v>
      </c>
      <c r="B170" s="407">
        <v>45750</v>
      </c>
      <c r="C170" s="441" t="s">
        <v>80</v>
      </c>
      <c r="D170" s="441" t="s">
        <v>174</v>
      </c>
      <c r="E170" s="441" t="s">
        <v>174</v>
      </c>
      <c r="F170" s="430">
        <v>0.67013888888888884</v>
      </c>
      <c r="G170" s="430">
        <v>0.67083333333333328</v>
      </c>
      <c r="H170" s="441" t="s">
        <v>52</v>
      </c>
      <c r="I170" s="441" t="s">
        <v>401</v>
      </c>
      <c r="J170" s="441"/>
      <c r="K170" s="441"/>
      <c r="L170" s="441" t="s">
        <v>365</v>
      </c>
      <c r="M170" s="441" t="s">
        <v>362</v>
      </c>
      <c r="N170" s="441" t="s">
        <v>2824</v>
      </c>
    </row>
    <row r="171" spans="1:14">
      <c r="A171">
        <v>5</v>
      </c>
      <c r="B171" s="407">
        <v>45750</v>
      </c>
      <c r="C171" s="441" t="s">
        <v>156</v>
      </c>
      <c r="D171" s="441" t="s">
        <v>272</v>
      </c>
      <c r="E171" s="441" t="s">
        <v>2829</v>
      </c>
      <c r="F171" s="430">
        <v>0.67083333333333328</v>
      </c>
      <c r="G171" s="430">
        <v>0.67152777777777772</v>
      </c>
      <c r="H171" s="441" t="s">
        <v>52</v>
      </c>
      <c r="I171" s="441" t="s">
        <v>402</v>
      </c>
      <c r="J171" s="441"/>
      <c r="K171" s="441"/>
      <c r="L171" s="441" t="s">
        <v>365</v>
      </c>
      <c r="M171" s="441" t="s">
        <v>362</v>
      </c>
      <c r="N171" s="441" t="s">
        <v>2824</v>
      </c>
    </row>
    <row r="172" spans="1:14">
      <c r="A172">
        <v>5</v>
      </c>
      <c r="B172" s="407">
        <v>45750</v>
      </c>
      <c r="C172" s="441" t="s">
        <v>156</v>
      </c>
      <c r="D172" s="441" t="s">
        <v>188</v>
      </c>
      <c r="E172" s="441" t="s">
        <v>174</v>
      </c>
      <c r="F172" s="430">
        <v>0.67222222222222228</v>
      </c>
      <c r="G172" s="430">
        <v>0.68055555555555558</v>
      </c>
      <c r="H172" s="441" t="s">
        <v>235</v>
      </c>
      <c r="I172" s="441" t="s">
        <v>403</v>
      </c>
      <c r="J172" s="441"/>
      <c r="K172" s="441"/>
      <c r="L172" s="441" t="s">
        <v>365</v>
      </c>
      <c r="M172" s="441" t="s">
        <v>362</v>
      </c>
      <c r="N172" s="441" t="s">
        <v>2824</v>
      </c>
    </row>
    <row r="173" spans="1:14">
      <c r="A173">
        <v>5</v>
      </c>
      <c r="B173" s="407">
        <v>45750</v>
      </c>
      <c r="C173" s="441" t="s">
        <v>32</v>
      </c>
      <c r="D173" s="441" t="s">
        <v>174</v>
      </c>
      <c r="E173" s="441" t="s">
        <v>174</v>
      </c>
      <c r="F173" s="430">
        <v>0.68125000000000002</v>
      </c>
      <c r="G173" s="430">
        <v>0.68263888888888891</v>
      </c>
      <c r="H173" s="441" t="s">
        <v>42</v>
      </c>
      <c r="I173" s="441" t="s">
        <v>404</v>
      </c>
      <c r="J173" s="441"/>
      <c r="K173" s="441"/>
      <c r="L173" s="441" t="s">
        <v>365</v>
      </c>
      <c r="M173" s="441" t="s">
        <v>362</v>
      </c>
      <c r="N173" s="441" t="s">
        <v>2824</v>
      </c>
    </row>
    <row r="174" spans="1:14">
      <c r="A174">
        <v>5</v>
      </c>
      <c r="B174" s="407">
        <v>45750</v>
      </c>
      <c r="C174" s="441" t="s">
        <v>41</v>
      </c>
      <c r="D174" s="441" t="s">
        <v>399</v>
      </c>
      <c r="E174" s="441" t="s">
        <v>174</v>
      </c>
      <c r="F174" s="430">
        <v>0.68611111111111112</v>
      </c>
      <c r="G174" s="430">
        <v>0.68819444444444444</v>
      </c>
      <c r="H174" s="441" t="s">
        <v>33</v>
      </c>
      <c r="I174" s="441" t="s">
        <v>405</v>
      </c>
      <c r="J174" s="441"/>
      <c r="K174" s="441"/>
      <c r="L174" s="441" t="s">
        <v>365</v>
      </c>
      <c r="M174" s="441" t="s">
        <v>362</v>
      </c>
      <c r="N174" s="441" t="s">
        <v>2824</v>
      </c>
    </row>
    <row r="175" spans="1:14">
      <c r="A175">
        <v>5</v>
      </c>
      <c r="B175" s="407">
        <v>45750</v>
      </c>
      <c r="C175" s="441" t="s">
        <v>83</v>
      </c>
      <c r="D175" s="441" t="s">
        <v>272</v>
      </c>
      <c r="E175" s="441" t="s">
        <v>174</v>
      </c>
      <c r="F175" s="430">
        <v>0.68819444444444444</v>
      </c>
      <c r="G175" s="430">
        <v>0.68958333333333333</v>
      </c>
      <c r="H175" s="441" t="s">
        <v>42</v>
      </c>
      <c r="I175" s="441" t="s">
        <v>406</v>
      </c>
      <c r="J175" s="441"/>
      <c r="K175" s="441"/>
      <c r="L175" s="441" t="s">
        <v>365</v>
      </c>
      <c r="M175" s="441" t="s">
        <v>362</v>
      </c>
      <c r="N175" s="441" t="s">
        <v>2824</v>
      </c>
    </row>
    <row r="176" spans="1:14">
      <c r="A176">
        <v>5</v>
      </c>
      <c r="B176" s="407">
        <v>45750</v>
      </c>
      <c r="C176" s="441" t="s">
        <v>156</v>
      </c>
      <c r="D176" s="441" t="s">
        <v>184</v>
      </c>
      <c r="E176" s="441" t="s">
        <v>174</v>
      </c>
      <c r="F176" s="430">
        <v>0.69027777777777777</v>
      </c>
      <c r="G176" s="430">
        <v>0.69236111111111109</v>
      </c>
      <c r="H176" s="441" t="s">
        <v>33</v>
      </c>
      <c r="I176" s="441" t="s">
        <v>407</v>
      </c>
      <c r="J176" s="441"/>
      <c r="K176" s="441"/>
      <c r="L176" s="441" t="s">
        <v>365</v>
      </c>
      <c r="M176" s="441" t="s">
        <v>362</v>
      </c>
      <c r="N176" s="441" t="s">
        <v>2824</v>
      </c>
    </row>
    <row r="177" spans="1:14">
      <c r="A177">
        <v>5</v>
      </c>
      <c r="B177" s="407">
        <v>45750</v>
      </c>
      <c r="C177" s="441" t="s">
        <v>71</v>
      </c>
      <c r="D177" s="441" t="s">
        <v>174</v>
      </c>
      <c r="E177" s="441" t="s">
        <v>174</v>
      </c>
      <c r="F177" s="430">
        <v>0.69305555555555554</v>
      </c>
      <c r="G177" s="430">
        <v>0.69513888888888886</v>
      </c>
      <c r="H177" s="441" t="s">
        <v>33</v>
      </c>
      <c r="I177" s="441" t="s">
        <v>408</v>
      </c>
      <c r="J177" s="441"/>
      <c r="K177" s="441"/>
      <c r="L177" s="441" t="s">
        <v>365</v>
      </c>
      <c r="M177" s="441" t="s">
        <v>362</v>
      </c>
      <c r="N177" s="441" t="s">
        <v>2824</v>
      </c>
    </row>
    <row r="178" spans="1:14">
      <c r="A178">
        <v>5</v>
      </c>
      <c r="B178" s="407">
        <v>45750</v>
      </c>
      <c r="C178" s="441" t="s">
        <v>36</v>
      </c>
      <c r="D178" s="441" t="s">
        <v>51</v>
      </c>
      <c r="E178" s="441" t="s">
        <v>174</v>
      </c>
      <c r="F178" s="430">
        <v>0.6958333333333333</v>
      </c>
      <c r="G178" s="430">
        <v>0.69722222222222219</v>
      </c>
      <c r="H178" s="441" t="s">
        <v>42</v>
      </c>
      <c r="I178" s="441" t="s">
        <v>409</v>
      </c>
      <c r="J178" s="441"/>
      <c r="K178" s="441"/>
      <c r="L178" s="441" t="s">
        <v>365</v>
      </c>
      <c r="M178" s="441" t="s">
        <v>362</v>
      </c>
      <c r="N178" s="441" t="s">
        <v>2824</v>
      </c>
    </row>
    <row r="179" spans="1:14">
      <c r="A179">
        <v>5</v>
      </c>
      <c r="B179" s="407">
        <v>45750</v>
      </c>
      <c r="C179" s="441" t="s">
        <v>71</v>
      </c>
      <c r="D179" s="441" t="s">
        <v>255</v>
      </c>
      <c r="E179" s="441" t="s">
        <v>174</v>
      </c>
      <c r="F179" s="430">
        <v>0.69722222222222219</v>
      </c>
      <c r="G179" s="430">
        <v>0.69861111111111107</v>
      </c>
      <c r="H179" s="441" t="s">
        <v>42</v>
      </c>
      <c r="I179" s="441" t="s">
        <v>410</v>
      </c>
      <c r="J179" s="441"/>
      <c r="K179" s="441"/>
      <c r="L179" s="441" t="s">
        <v>365</v>
      </c>
      <c r="M179" s="441" t="s">
        <v>362</v>
      </c>
      <c r="N179" s="441" t="s">
        <v>2824</v>
      </c>
    </row>
    <row r="180" spans="1:14">
      <c r="A180">
        <v>5</v>
      </c>
      <c r="B180" s="407">
        <v>45750</v>
      </c>
      <c r="C180" s="441" t="s">
        <v>217</v>
      </c>
      <c r="D180" s="441" t="s">
        <v>174</v>
      </c>
      <c r="E180" s="441" t="s">
        <v>174</v>
      </c>
      <c r="F180" s="430">
        <v>0.69861111111111107</v>
      </c>
      <c r="G180" s="430">
        <v>0.7006944444444444</v>
      </c>
      <c r="H180" s="441" t="s">
        <v>33</v>
      </c>
      <c r="I180" s="441" t="s">
        <v>411</v>
      </c>
      <c r="J180" s="441"/>
      <c r="K180" s="441"/>
      <c r="L180" s="441" t="s">
        <v>365</v>
      </c>
      <c r="M180" s="441" t="s">
        <v>362</v>
      </c>
      <c r="N180" s="441" t="s">
        <v>2824</v>
      </c>
    </row>
    <row r="181" spans="1:14">
      <c r="A181">
        <v>5</v>
      </c>
      <c r="B181" s="407">
        <v>45750</v>
      </c>
      <c r="C181" s="441" t="s">
        <v>110</v>
      </c>
      <c r="D181" s="441" t="s">
        <v>193</v>
      </c>
      <c r="E181" s="441" t="s">
        <v>174</v>
      </c>
      <c r="F181" s="430">
        <v>0.70138888888888884</v>
      </c>
      <c r="G181" s="430">
        <v>0.70208333333333328</v>
      </c>
      <c r="H181" s="441" t="s">
        <v>52</v>
      </c>
      <c r="I181" s="441" t="s">
        <v>412</v>
      </c>
      <c r="J181" s="441"/>
      <c r="K181" s="441"/>
      <c r="L181" s="441" t="s">
        <v>365</v>
      </c>
      <c r="M181" s="441" t="s">
        <v>362</v>
      </c>
      <c r="N181" s="441" t="s">
        <v>2824</v>
      </c>
    </row>
    <row r="182" spans="1:14">
      <c r="A182">
        <v>5</v>
      </c>
      <c r="B182" s="407">
        <v>45750</v>
      </c>
      <c r="C182" s="441" t="s">
        <v>32</v>
      </c>
      <c r="D182" s="441" t="s">
        <v>193</v>
      </c>
      <c r="E182" s="441" t="s">
        <v>174</v>
      </c>
      <c r="F182" s="430">
        <v>0.70277777777777772</v>
      </c>
      <c r="G182" s="430">
        <v>0.70347222222222228</v>
      </c>
      <c r="H182" s="441" t="s">
        <v>52</v>
      </c>
      <c r="I182" s="441" t="s">
        <v>413</v>
      </c>
      <c r="J182" s="441"/>
      <c r="K182" s="441"/>
      <c r="L182" s="441" t="s">
        <v>365</v>
      </c>
      <c r="M182" s="441" t="s">
        <v>362</v>
      </c>
      <c r="N182" s="441" t="s">
        <v>2824</v>
      </c>
    </row>
    <row r="183" spans="1:14">
      <c r="A183">
        <v>5</v>
      </c>
      <c r="B183" s="407">
        <v>45750</v>
      </c>
      <c r="C183" s="441" t="s">
        <v>232</v>
      </c>
      <c r="D183" s="441" t="s">
        <v>414</v>
      </c>
      <c r="E183" s="441" t="s">
        <v>174</v>
      </c>
      <c r="F183" s="430">
        <v>0.70347222222222228</v>
      </c>
      <c r="G183" s="430">
        <v>0.70833333333333337</v>
      </c>
      <c r="H183" s="441" t="s">
        <v>126</v>
      </c>
      <c r="I183" s="441" t="s">
        <v>415</v>
      </c>
      <c r="J183" s="441"/>
      <c r="K183" s="441" t="s">
        <v>416</v>
      </c>
      <c r="L183" s="441" t="s">
        <v>365</v>
      </c>
      <c r="M183" s="441" t="s">
        <v>362</v>
      </c>
      <c r="N183" s="441" t="s">
        <v>2824</v>
      </c>
    </row>
    <row r="184" spans="1:14">
      <c r="A184">
        <v>5</v>
      </c>
      <c r="B184" s="407">
        <v>45752</v>
      </c>
      <c r="C184" s="441" t="s">
        <v>1935</v>
      </c>
      <c r="D184" s="441"/>
      <c r="E184" s="441" t="s">
        <v>2806</v>
      </c>
      <c r="F184" s="430">
        <v>0.33333333333333331</v>
      </c>
      <c r="G184" s="430">
        <v>0.3611111111111111</v>
      </c>
      <c r="H184" s="441" t="s">
        <v>147</v>
      </c>
      <c r="I184" s="441" t="s">
        <v>2070</v>
      </c>
      <c r="J184" s="441"/>
      <c r="K184" s="441"/>
      <c r="L184" s="441" t="s">
        <v>365</v>
      </c>
      <c r="M184" s="441" t="s">
        <v>897</v>
      </c>
      <c r="N184" s="441" t="s">
        <v>2826</v>
      </c>
    </row>
    <row r="185" spans="1:14">
      <c r="A185">
        <v>5</v>
      </c>
      <c r="B185" s="407">
        <v>45752</v>
      </c>
      <c r="C185" s="441" t="s">
        <v>2071</v>
      </c>
      <c r="D185" s="441"/>
      <c r="E185" s="441" t="s">
        <v>2806</v>
      </c>
      <c r="F185" s="430">
        <v>0.3611111111111111</v>
      </c>
      <c r="G185" s="430">
        <v>0.36319444444444443</v>
      </c>
      <c r="H185" s="441" t="s">
        <v>33</v>
      </c>
      <c r="I185" s="441" t="s">
        <v>2072</v>
      </c>
      <c r="J185" s="441"/>
      <c r="K185" s="441"/>
      <c r="L185" s="441" t="s">
        <v>365</v>
      </c>
      <c r="M185" s="441" t="s">
        <v>897</v>
      </c>
      <c r="N185" s="441" t="s">
        <v>2826</v>
      </c>
    </row>
    <row r="186" spans="1:14">
      <c r="A186">
        <v>5</v>
      </c>
      <c r="B186" s="407">
        <v>45752</v>
      </c>
      <c r="C186" s="441" t="s">
        <v>2073</v>
      </c>
      <c r="D186" s="441" t="s">
        <v>248</v>
      </c>
      <c r="E186" s="441" t="s">
        <v>2806</v>
      </c>
      <c r="F186" s="430">
        <v>0.36319444444444443</v>
      </c>
      <c r="G186" s="430">
        <v>0.37430555555555556</v>
      </c>
      <c r="H186" s="441" t="s">
        <v>47</v>
      </c>
      <c r="I186" s="441" t="s">
        <v>2074</v>
      </c>
      <c r="J186" s="441"/>
      <c r="K186" s="441"/>
      <c r="L186" s="441" t="s">
        <v>365</v>
      </c>
      <c r="M186" s="441" t="s">
        <v>897</v>
      </c>
      <c r="N186" s="441" t="s">
        <v>2826</v>
      </c>
    </row>
    <row r="187" spans="1:14">
      <c r="A187">
        <v>5</v>
      </c>
      <c r="B187" s="407">
        <v>45752</v>
      </c>
      <c r="C187" s="441" t="s">
        <v>2075</v>
      </c>
      <c r="D187" s="441" t="s">
        <v>248</v>
      </c>
      <c r="E187" s="441" t="s">
        <v>2806</v>
      </c>
      <c r="F187" s="430">
        <v>0.37430555555555556</v>
      </c>
      <c r="G187" s="430">
        <v>0.38124999999999998</v>
      </c>
      <c r="H187" s="441" t="s">
        <v>261</v>
      </c>
      <c r="I187" s="441" t="s">
        <v>2076</v>
      </c>
      <c r="J187" s="441"/>
      <c r="K187" s="441"/>
      <c r="L187" s="441" t="s">
        <v>365</v>
      </c>
      <c r="M187" s="441" t="s">
        <v>897</v>
      </c>
      <c r="N187" s="441" t="s">
        <v>2826</v>
      </c>
    </row>
    <row r="188" spans="1:14">
      <c r="A188">
        <v>5</v>
      </c>
      <c r="B188" s="407">
        <v>45752</v>
      </c>
      <c r="C188" s="441" t="s">
        <v>2077</v>
      </c>
      <c r="D188" s="441"/>
      <c r="E188" s="441" t="s">
        <v>2806</v>
      </c>
      <c r="F188" s="430">
        <v>0.38124999999999998</v>
      </c>
      <c r="G188" s="430">
        <v>0.38194444444444442</v>
      </c>
      <c r="H188" s="441" t="s">
        <v>52</v>
      </c>
      <c r="I188" s="441" t="s">
        <v>2078</v>
      </c>
      <c r="J188" s="441"/>
      <c r="K188" s="441"/>
      <c r="L188" s="441" t="s">
        <v>365</v>
      </c>
      <c r="M188" s="441" t="s">
        <v>897</v>
      </c>
      <c r="N188" s="441" t="s">
        <v>2826</v>
      </c>
    </row>
    <row r="189" spans="1:14">
      <c r="A189">
        <v>5</v>
      </c>
      <c r="B189" s="407">
        <v>45752</v>
      </c>
      <c r="C189" s="441" t="s">
        <v>2079</v>
      </c>
      <c r="D189" s="441" t="s">
        <v>248</v>
      </c>
      <c r="E189" s="441" t="s">
        <v>2806</v>
      </c>
      <c r="F189" s="430">
        <v>0.38194444444444442</v>
      </c>
      <c r="G189" s="430">
        <v>0.39027777777777778</v>
      </c>
      <c r="H189" s="441" t="s">
        <v>235</v>
      </c>
      <c r="I189" s="441" t="s">
        <v>2080</v>
      </c>
      <c r="J189" s="441"/>
      <c r="K189" s="441"/>
      <c r="L189" s="441" t="s">
        <v>365</v>
      </c>
      <c r="M189" s="441" t="s">
        <v>897</v>
      </c>
      <c r="N189" s="441" t="s">
        <v>2826</v>
      </c>
    </row>
    <row r="190" spans="1:14">
      <c r="A190">
        <v>5</v>
      </c>
      <c r="B190" s="407">
        <v>45752</v>
      </c>
      <c r="C190" s="441" t="s">
        <v>2081</v>
      </c>
      <c r="D190" s="441"/>
      <c r="E190" s="441" t="s">
        <v>2806</v>
      </c>
      <c r="F190" s="430">
        <v>0.39027777777777778</v>
      </c>
      <c r="G190" s="430">
        <v>0.39097222222222222</v>
      </c>
      <c r="H190" s="441" t="s">
        <v>52</v>
      </c>
      <c r="I190" s="441" t="s">
        <v>2082</v>
      </c>
      <c r="J190" s="441"/>
      <c r="K190" s="441"/>
      <c r="L190" s="441" t="s">
        <v>365</v>
      </c>
      <c r="M190" s="441" t="s">
        <v>897</v>
      </c>
      <c r="N190" s="441" t="s">
        <v>2826</v>
      </c>
    </row>
    <row r="191" spans="1:14">
      <c r="A191">
        <v>5</v>
      </c>
      <c r="B191" s="407">
        <v>45752</v>
      </c>
      <c r="C191" s="441" t="s">
        <v>32</v>
      </c>
      <c r="D191" s="441"/>
      <c r="E191" s="441" t="s">
        <v>2806</v>
      </c>
      <c r="F191" s="430">
        <v>0.39097222222222222</v>
      </c>
      <c r="G191" s="430">
        <v>0.39166666666666666</v>
      </c>
      <c r="H191" s="441" t="s">
        <v>52</v>
      </c>
      <c r="I191" s="441" t="s">
        <v>32</v>
      </c>
      <c r="J191" s="441"/>
      <c r="K191" s="441"/>
      <c r="L191" s="441" t="s">
        <v>365</v>
      </c>
      <c r="M191" s="441" t="s">
        <v>897</v>
      </c>
      <c r="N191" s="441" t="s">
        <v>2826</v>
      </c>
    </row>
    <row r="192" spans="1:14">
      <c r="A192">
        <v>5</v>
      </c>
      <c r="B192" s="407">
        <v>45752</v>
      </c>
      <c r="C192" s="441" t="s">
        <v>2083</v>
      </c>
      <c r="D192" s="441" t="s">
        <v>248</v>
      </c>
      <c r="E192" s="441" t="s">
        <v>2806</v>
      </c>
      <c r="F192" s="430">
        <v>0.39166666666666666</v>
      </c>
      <c r="G192" s="430">
        <v>0.39513888888888887</v>
      </c>
      <c r="H192" s="441" t="s">
        <v>59</v>
      </c>
      <c r="I192" s="441" t="s">
        <v>2084</v>
      </c>
      <c r="J192" s="441"/>
      <c r="K192" s="441"/>
      <c r="L192" s="441" t="s">
        <v>365</v>
      </c>
      <c r="M192" s="441" t="s">
        <v>897</v>
      </c>
      <c r="N192" s="441" t="s">
        <v>2826</v>
      </c>
    </row>
    <row r="193" spans="1:14">
      <c r="A193">
        <v>5</v>
      </c>
      <c r="B193" s="407">
        <v>45752</v>
      </c>
      <c r="C193" s="441" t="s">
        <v>2085</v>
      </c>
      <c r="D193" s="441" t="s">
        <v>248</v>
      </c>
      <c r="E193" s="441" t="s">
        <v>2806</v>
      </c>
      <c r="F193" s="430">
        <v>0.39513888888888887</v>
      </c>
      <c r="G193" s="430">
        <v>0.39652777777777776</v>
      </c>
      <c r="H193" s="441" t="s">
        <v>42</v>
      </c>
      <c r="I193" s="441" t="s">
        <v>2086</v>
      </c>
      <c r="J193" s="441"/>
      <c r="K193" s="441"/>
      <c r="L193" s="441" t="s">
        <v>365</v>
      </c>
      <c r="M193" s="441" t="s">
        <v>897</v>
      </c>
      <c r="N193" s="441" t="s">
        <v>2826</v>
      </c>
    </row>
    <row r="194" spans="1:14">
      <c r="A194">
        <v>5</v>
      </c>
      <c r="B194" s="407">
        <v>45752</v>
      </c>
      <c r="C194" s="441" t="s">
        <v>2087</v>
      </c>
      <c r="D194" s="441"/>
      <c r="E194" s="441" t="s">
        <v>2806</v>
      </c>
      <c r="F194" s="430">
        <v>0.39652777777777776</v>
      </c>
      <c r="G194" s="430">
        <v>0.39791666666666664</v>
      </c>
      <c r="H194" s="441" t="s">
        <v>42</v>
      </c>
      <c r="I194" s="441" t="s">
        <v>2088</v>
      </c>
      <c r="J194" s="441"/>
      <c r="K194" s="441"/>
      <c r="L194" s="441" t="s">
        <v>365</v>
      </c>
      <c r="M194" s="441" t="s">
        <v>897</v>
      </c>
      <c r="N194" s="441" t="s">
        <v>2826</v>
      </c>
    </row>
    <row r="195" spans="1:14">
      <c r="A195">
        <v>5</v>
      </c>
      <c r="B195" s="407">
        <v>45752</v>
      </c>
      <c r="C195" s="441" t="s">
        <v>2089</v>
      </c>
      <c r="D195" s="441" t="s">
        <v>248</v>
      </c>
      <c r="E195" s="441" t="s">
        <v>2806</v>
      </c>
      <c r="F195" s="430">
        <v>0.39791666666666664</v>
      </c>
      <c r="G195" s="430">
        <v>0.39930555555555558</v>
      </c>
      <c r="H195" s="441" t="s">
        <v>42</v>
      </c>
      <c r="I195" s="441" t="s">
        <v>2090</v>
      </c>
      <c r="J195" s="441"/>
      <c r="K195" s="441"/>
      <c r="L195" s="441" t="s">
        <v>365</v>
      </c>
      <c r="M195" s="441" t="s">
        <v>897</v>
      </c>
      <c r="N195" s="441" t="s">
        <v>2826</v>
      </c>
    </row>
    <row r="196" spans="1:14">
      <c r="A196">
        <v>5</v>
      </c>
      <c r="B196" s="407">
        <v>45752</v>
      </c>
      <c r="C196" s="441" t="s">
        <v>2091</v>
      </c>
      <c r="D196" s="441"/>
      <c r="E196" s="441" t="s">
        <v>2806</v>
      </c>
      <c r="F196" s="430">
        <v>0.39930555555555558</v>
      </c>
      <c r="G196" s="430">
        <v>0.40208333333333335</v>
      </c>
      <c r="H196" s="441" t="s">
        <v>68</v>
      </c>
      <c r="I196" s="441" t="s">
        <v>2092</v>
      </c>
      <c r="J196" s="441"/>
      <c r="K196" s="441"/>
      <c r="L196" s="441" t="s">
        <v>365</v>
      </c>
      <c r="M196" s="441" t="s">
        <v>897</v>
      </c>
      <c r="N196" s="441" t="s">
        <v>2826</v>
      </c>
    </row>
    <row r="197" spans="1:14">
      <c r="A197">
        <v>5</v>
      </c>
      <c r="B197" s="407">
        <v>45752</v>
      </c>
      <c r="C197" s="441" t="s">
        <v>2093</v>
      </c>
      <c r="D197" s="441" t="s">
        <v>248</v>
      </c>
      <c r="E197" s="441" t="s">
        <v>2806</v>
      </c>
      <c r="F197" s="430">
        <v>0.40208333333333335</v>
      </c>
      <c r="G197" s="430">
        <v>0.40277777777777779</v>
      </c>
      <c r="H197" s="441" t="s">
        <v>52</v>
      </c>
      <c r="I197" s="441" t="s">
        <v>2094</v>
      </c>
      <c r="J197" s="441"/>
      <c r="K197" s="441"/>
      <c r="L197" s="441" t="s">
        <v>365</v>
      </c>
      <c r="M197" s="441" t="s">
        <v>897</v>
      </c>
      <c r="N197" s="441" t="s">
        <v>2826</v>
      </c>
    </row>
    <row r="198" spans="1:14">
      <c r="A198">
        <v>5</v>
      </c>
      <c r="B198" s="407">
        <v>45752</v>
      </c>
      <c r="C198" s="441" t="s">
        <v>2095</v>
      </c>
      <c r="D198" s="441"/>
      <c r="E198" s="441" t="s">
        <v>2806</v>
      </c>
      <c r="F198" s="430">
        <v>0.40277777777777779</v>
      </c>
      <c r="G198" s="430">
        <v>0.40347222222222223</v>
      </c>
      <c r="H198" s="441" t="s">
        <v>52</v>
      </c>
      <c r="I198" s="441" t="s">
        <v>2096</v>
      </c>
      <c r="J198" s="441"/>
      <c r="K198" s="441"/>
      <c r="L198" s="441" t="s">
        <v>365</v>
      </c>
      <c r="M198" s="441" t="s">
        <v>897</v>
      </c>
      <c r="N198" s="441" t="s">
        <v>2826</v>
      </c>
    </row>
    <row r="199" spans="1:14">
      <c r="A199">
        <v>5</v>
      </c>
      <c r="B199" s="407">
        <v>45752</v>
      </c>
      <c r="C199" s="441" t="s">
        <v>2097</v>
      </c>
      <c r="D199" s="441" t="s">
        <v>248</v>
      </c>
      <c r="E199" s="441" t="s">
        <v>2806</v>
      </c>
      <c r="F199" s="430">
        <v>0.40347222222222223</v>
      </c>
      <c r="G199" s="430">
        <v>0.40486111111111112</v>
      </c>
      <c r="H199" s="441" t="s">
        <v>42</v>
      </c>
      <c r="I199" s="441" t="s">
        <v>2098</v>
      </c>
      <c r="J199" s="441"/>
      <c r="K199" s="441"/>
      <c r="L199" s="441" t="s">
        <v>365</v>
      </c>
      <c r="M199" s="441" t="s">
        <v>897</v>
      </c>
      <c r="N199" s="441" t="s">
        <v>2826</v>
      </c>
    </row>
    <row r="200" spans="1:14">
      <c r="A200">
        <v>5</v>
      </c>
      <c r="B200" s="407">
        <v>45752</v>
      </c>
      <c r="C200" s="441" t="s">
        <v>2099</v>
      </c>
      <c r="D200" s="441" t="s">
        <v>248</v>
      </c>
      <c r="E200" s="441" t="s">
        <v>2806</v>
      </c>
      <c r="F200" s="430">
        <v>0.40486111111111112</v>
      </c>
      <c r="G200" s="430">
        <v>0.40486111111111112</v>
      </c>
      <c r="H200" s="441" t="s">
        <v>38</v>
      </c>
      <c r="I200" s="441" t="s">
        <v>2100</v>
      </c>
      <c r="J200" s="441"/>
      <c r="K200" s="441"/>
      <c r="L200" s="441" t="s">
        <v>365</v>
      </c>
      <c r="M200" s="441" t="s">
        <v>897</v>
      </c>
      <c r="N200" s="441" t="s">
        <v>2826</v>
      </c>
    </row>
    <row r="201" spans="1:14">
      <c r="A201">
        <v>5</v>
      </c>
      <c r="B201" s="407">
        <v>45752</v>
      </c>
      <c r="C201" s="441" t="s">
        <v>2101</v>
      </c>
      <c r="D201" s="441"/>
      <c r="E201" s="441" t="s">
        <v>2806</v>
      </c>
      <c r="F201" s="430">
        <v>0.40486111111111112</v>
      </c>
      <c r="G201" s="430">
        <v>0.40694444444444444</v>
      </c>
      <c r="H201" s="441" t="s">
        <v>33</v>
      </c>
      <c r="I201" s="441" t="s">
        <v>2102</v>
      </c>
      <c r="J201" s="441"/>
      <c r="K201" s="441"/>
      <c r="L201" s="441" t="s">
        <v>365</v>
      </c>
      <c r="M201" s="441" t="s">
        <v>897</v>
      </c>
      <c r="N201" s="441" t="s">
        <v>2826</v>
      </c>
    </row>
    <row r="202" spans="1:14">
      <c r="A202">
        <v>5</v>
      </c>
      <c r="B202" s="407">
        <v>45752</v>
      </c>
      <c r="C202" s="441" t="s">
        <v>2103</v>
      </c>
      <c r="D202" s="441" t="s">
        <v>248</v>
      </c>
      <c r="E202" s="441" t="s">
        <v>2806</v>
      </c>
      <c r="F202" s="430">
        <v>0.40694444444444444</v>
      </c>
      <c r="G202" s="430">
        <v>0.40902777777777777</v>
      </c>
      <c r="H202" s="441" t="s">
        <v>33</v>
      </c>
      <c r="I202" s="441" t="s">
        <v>2104</v>
      </c>
      <c r="J202" s="441"/>
      <c r="K202" s="441"/>
      <c r="L202" s="441" t="s">
        <v>365</v>
      </c>
      <c r="M202" s="441" t="s">
        <v>897</v>
      </c>
      <c r="N202" s="441" t="s">
        <v>2826</v>
      </c>
    </row>
    <row r="203" spans="1:14">
      <c r="A203">
        <v>5</v>
      </c>
      <c r="B203" s="407">
        <v>45752</v>
      </c>
      <c r="C203" s="441" t="s">
        <v>2105</v>
      </c>
      <c r="D203" s="441" t="s">
        <v>248</v>
      </c>
      <c r="E203" s="441" t="s">
        <v>2806</v>
      </c>
      <c r="F203" s="430">
        <v>0.40902777777777777</v>
      </c>
      <c r="G203" s="430">
        <v>0.41249999999999998</v>
      </c>
      <c r="H203" s="441" t="s">
        <v>59</v>
      </c>
      <c r="I203" s="441" t="s">
        <v>2106</v>
      </c>
      <c r="J203" s="441"/>
      <c r="K203" s="441"/>
      <c r="L203" s="441" t="s">
        <v>365</v>
      </c>
      <c r="M203" s="441" t="s">
        <v>897</v>
      </c>
      <c r="N203" s="441" t="s">
        <v>2826</v>
      </c>
    </row>
    <row r="204" spans="1:14">
      <c r="A204">
        <v>5</v>
      </c>
      <c r="B204" s="407">
        <v>45752</v>
      </c>
      <c r="C204" s="441" t="s">
        <v>2107</v>
      </c>
      <c r="D204" s="441"/>
      <c r="E204" s="441" t="s">
        <v>2806</v>
      </c>
      <c r="F204" s="430">
        <v>0.41249999999999998</v>
      </c>
      <c r="G204" s="430">
        <v>0.41736111111111113</v>
      </c>
      <c r="H204" s="441" t="s">
        <v>126</v>
      </c>
      <c r="I204" s="441" t="s">
        <v>2108</v>
      </c>
      <c r="J204" s="441"/>
      <c r="K204" s="441"/>
      <c r="L204" s="441" t="s">
        <v>365</v>
      </c>
      <c r="M204" s="441" t="s">
        <v>897</v>
      </c>
      <c r="N204" s="441" t="s">
        <v>2826</v>
      </c>
    </row>
    <row r="205" spans="1:14">
      <c r="A205">
        <v>5</v>
      </c>
      <c r="B205" s="407">
        <v>45752</v>
      </c>
      <c r="C205" s="441" t="s">
        <v>2109</v>
      </c>
      <c r="D205" s="441" t="s">
        <v>248</v>
      </c>
      <c r="E205" s="441" t="s">
        <v>2806</v>
      </c>
      <c r="F205" s="430">
        <v>0.41736111111111113</v>
      </c>
      <c r="G205" s="430">
        <v>0.41875000000000001</v>
      </c>
      <c r="H205" s="441" t="s">
        <v>42</v>
      </c>
      <c r="I205" s="441" t="s">
        <v>2110</v>
      </c>
      <c r="J205" s="441"/>
      <c r="K205" s="441"/>
      <c r="L205" s="441" t="s">
        <v>365</v>
      </c>
      <c r="M205" s="441" t="s">
        <v>897</v>
      </c>
      <c r="N205" s="441" t="s">
        <v>2826</v>
      </c>
    </row>
    <row r="206" spans="1:14">
      <c r="A206">
        <v>5</v>
      </c>
      <c r="B206" s="407">
        <v>45752</v>
      </c>
      <c r="C206" s="441" t="s">
        <v>1935</v>
      </c>
      <c r="D206" s="441"/>
      <c r="E206" s="441" t="s">
        <v>2806</v>
      </c>
      <c r="F206" s="430">
        <v>0.41875000000000001</v>
      </c>
      <c r="G206" s="430">
        <v>0.44583333333333336</v>
      </c>
      <c r="H206" s="441" t="s">
        <v>916</v>
      </c>
      <c r="I206" s="441" t="s">
        <v>2111</v>
      </c>
      <c r="J206" s="441"/>
      <c r="K206" s="441"/>
      <c r="L206" s="441" t="s">
        <v>365</v>
      </c>
      <c r="M206" s="441" t="s">
        <v>897</v>
      </c>
      <c r="N206" s="441" t="s">
        <v>2826</v>
      </c>
    </row>
    <row r="207" spans="1:14">
      <c r="A207">
        <v>5</v>
      </c>
      <c r="B207" s="407">
        <v>45752</v>
      </c>
      <c r="C207" s="441" t="s">
        <v>2112</v>
      </c>
      <c r="D207" s="441"/>
      <c r="E207" s="441" t="s">
        <v>2806</v>
      </c>
      <c r="F207" s="430">
        <v>0.44583333333333336</v>
      </c>
      <c r="G207" s="430">
        <v>0.44791666666666669</v>
      </c>
      <c r="H207" s="441" t="s">
        <v>33</v>
      </c>
      <c r="I207" s="441" t="s">
        <v>2112</v>
      </c>
      <c r="J207" s="441"/>
      <c r="K207" s="441"/>
      <c r="L207" s="441" t="s">
        <v>365</v>
      </c>
      <c r="M207" s="441" t="s">
        <v>897</v>
      </c>
      <c r="N207" s="441" t="s">
        <v>2826</v>
      </c>
    </row>
    <row r="208" spans="1:14">
      <c r="A208">
        <v>5</v>
      </c>
      <c r="B208" s="407">
        <v>45752</v>
      </c>
      <c r="C208" s="441" t="s">
        <v>2113</v>
      </c>
      <c r="D208" s="441" t="s">
        <v>96</v>
      </c>
      <c r="E208" s="441" t="s">
        <v>2806</v>
      </c>
      <c r="F208" s="430">
        <v>0.44791666666666669</v>
      </c>
      <c r="G208" s="430">
        <v>0.46666666666666667</v>
      </c>
      <c r="H208" s="441" t="s">
        <v>328</v>
      </c>
      <c r="I208" s="441" t="s">
        <v>2114</v>
      </c>
      <c r="J208" s="441"/>
      <c r="K208" s="441"/>
      <c r="L208" s="441" t="s">
        <v>365</v>
      </c>
      <c r="M208" s="441" t="s">
        <v>897</v>
      </c>
      <c r="N208" s="441" t="s">
        <v>2826</v>
      </c>
    </row>
    <row r="209" spans="1:14">
      <c r="A209">
        <v>5</v>
      </c>
      <c r="B209" s="407">
        <v>45752</v>
      </c>
      <c r="C209" s="441" t="s">
        <v>2015</v>
      </c>
      <c r="D209" s="441"/>
      <c r="E209" s="441" t="s">
        <v>2806</v>
      </c>
      <c r="F209" s="430">
        <v>0.46666666666666667</v>
      </c>
      <c r="G209" s="430">
        <v>0.46666666666666667</v>
      </c>
      <c r="H209" s="441" t="s">
        <v>38</v>
      </c>
      <c r="I209" s="441" t="s">
        <v>1315</v>
      </c>
      <c r="J209" s="441"/>
      <c r="K209" s="441"/>
      <c r="L209" s="441" t="s">
        <v>365</v>
      </c>
      <c r="M209" s="441" t="s">
        <v>897</v>
      </c>
      <c r="N209" s="441" t="s">
        <v>2826</v>
      </c>
    </row>
    <row r="210" spans="1:14">
      <c r="A210">
        <v>5</v>
      </c>
      <c r="B210" s="407">
        <v>45752</v>
      </c>
      <c r="C210" s="441" t="s">
        <v>2115</v>
      </c>
      <c r="D210" s="441"/>
      <c r="E210" s="441" t="s">
        <v>2806</v>
      </c>
      <c r="F210" s="430">
        <v>0.46666666666666667</v>
      </c>
      <c r="G210" s="430">
        <v>0.46875</v>
      </c>
      <c r="H210" s="441" t="s">
        <v>33</v>
      </c>
      <c r="I210" s="441" t="s">
        <v>2116</v>
      </c>
      <c r="J210" s="441"/>
      <c r="K210" s="441"/>
      <c r="L210" s="441" t="s">
        <v>365</v>
      </c>
      <c r="M210" s="441" t="s">
        <v>897</v>
      </c>
      <c r="N210" s="441" t="s">
        <v>2826</v>
      </c>
    </row>
    <row r="211" spans="1:14">
      <c r="A211">
        <v>5</v>
      </c>
      <c r="B211" s="407">
        <v>45752</v>
      </c>
      <c r="C211" s="441" t="s">
        <v>2077</v>
      </c>
      <c r="D211" s="441"/>
      <c r="E211" s="441" t="s">
        <v>2806</v>
      </c>
      <c r="F211" s="430">
        <v>0.46875</v>
      </c>
      <c r="G211" s="430">
        <v>0.4909722222222222</v>
      </c>
      <c r="H211" s="441" t="s">
        <v>149</v>
      </c>
      <c r="I211" s="441" t="s">
        <v>1460</v>
      </c>
      <c r="J211" s="441"/>
      <c r="K211" s="441"/>
      <c r="L211" s="441" t="s">
        <v>365</v>
      </c>
      <c r="M211" s="441" t="s">
        <v>897</v>
      </c>
      <c r="N211" s="441" t="s">
        <v>2826</v>
      </c>
    </row>
    <row r="212" spans="1:14">
      <c r="A212">
        <v>5</v>
      </c>
      <c r="B212" s="407">
        <v>45752</v>
      </c>
      <c r="C212" s="441" t="s">
        <v>2117</v>
      </c>
      <c r="D212" s="441"/>
      <c r="E212" s="441" t="s">
        <v>2806</v>
      </c>
      <c r="F212" s="430">
        <v>0.4909722222222222</v>
      </c>
      <c r="G212" s="430">
        <v>0.49166666666666664</v>
      </c>
      <c r="H212" s="441" t="s">
        <v>52</v>
      </c>
      <c r="I212" s="441" t="s">
        <v>2118</v>
      </c>
      <c r="J212" s="441"/>
      <c r="K212" s="441"/>
      <c r="L212" s="441" t="s">
        <v>365</v>
      </c>
      <c r="M212" s="441" t="s">
        <v>897</v>
      </c>
      <c r="N212" s="441" t="s">
        <v>2826</v>
      </c>
    </row>
    <row r="213" spans="1:14">
      <c r="A213">
        <v>5</v>
      </c>
      <c r="B213" s="407">
        <v>45752</v>
      </c>
      <c r="C213" s="441" t="s">
        <v>2119</v>
      </c>
      <c r="D213" s="441"/>
      <c r="E213" s="441" t="s">
        <v>2806</v>
      </c>
      <c r="F213" s="430">
        <v>0.49166666666666664</v>
      </c>
      <c r="G213" s="430">
        <v>0.49236111111111114</v>
      </c>
      <c r="H213" s="441" t="s">
        <v>52</v>
      </c>
      <c r="I213" s="441" t="s">
        <v>2120</v>
      </c>
      <c r="J213" s="441"/>
      <c r="K213" s="441"/>
      <c r="L213" s="441" t="s">
        <v>365</v>
      </c>
      <c r="M213" s="441" t="s">
        <v>897</v>
      </c>
      <c r="N213" s="441" t="s">
        <v>2826</v>
      </c>
    </row>
    <row r="214" spans="1:14">
      <c r="A214">
        <v>5</v>
      </c>
      <c r="B214" s="407">
        <v>45752</v>
      </c>
      <c r="C214" s="441" t="s">
        <v>2121</v>
      </c>
      <c r="D214" s="441"/>
      <c r="E214" s="441" t="s">
        <v>2806</v>
      </c>
      <c r="F214" s="430">
        <v>0.49236111111111114</v>
      </c>
      <c r="G214" s="430">
        <v>0.50972222222222219</v>
      </c>
      <c r="H214" s="441" t="s">
        <v>2801</v>
      </c>
      <c r="I214" s="441" t="s">
        <v>2122</v>
      </c>
      <c r="J214" s="441"/>
      <c r="K214" s="441"/>
      <c r="L214" s="441" t="s">
        <v>365</v>
      </c>
      <c r="M214" s="441" t="s">
        <v>897</v>
      </c>
      <c r="N214" s="441" t="s">
        <v>2826</v>
      </c>
    </row>
    <row r="215" spans="1:14">
      <c r="A215">
        <v>5</v>
      </c>
      <c r="B215" s="407">
        <v>45752</v>
      </c>
      <c r="C215" s="441" t="s">
        <v>146</v>
      </c>
      <c r="D215" s="441" t="s">
        <v>37</v>
      </c>
      <c r="E215" s="441" t="s">
        <v>2806</v>
      </c>
      <c r="F215" s="430">
        <v>0.50972222222222219</v>
      </c>
      <c r="G215" s="430">
        <v>0.54166666666666663</v>
      </c>
      <c r="H215" s="441" t="s">
        <v>480</v>
      </c>
      <c r="I215" s="441" t="s">
        <v>383</v>
      </c>
      <c r="J215" s="441"/>
      <c r="K215" s="441"/>
      <c r="L215" s="441" t="s">
        <v>365</v>
      </c>
      <c r="M215" s="441" t="s">
        <v>897</v>
      </c>
      <c r="N215" s="441" t="s">
        <v>2826</v>
      </c>
    </row>
    <row r="216" spans="1:14">
      <c r="A216">
        <v>5</v>
      </c>
      <c r="B216" s="407">
        <v>45752</v>
      </c>
      <c r="C216" s="441" t="s">
        <v>2123</v>
      </c>
      <c r="D216" s="441"/>
      <c r="E216" s="441" t="s">
        <v>2806</v>
      </c>
      <c r="F216" s="430">
        <v>0.54166666666666663</v>
      </c>
      <c r="G216" s="430">
        <v>0.58125000000000004</v>
      </c>
      <c r="H216" s="441" t="s">
        <v>2797</v>
      </c>
      <c r="I216" s="441" t="s">
        <v>2124</v>
      </c>
      <c r="J216" s="441"/>
      <c r="K216" s="441"/>
      <c r="L216" s="441" t="s">
        <v>365</v>
      </c>
      <c r="M216" s="441" t="s">
        <v>897</v>
      </c>
      <c r="N216" s="441" t="s">
        <v>2826</v>
      </c>
    </row>
    <row r="217" spans="1:14">
      <c r="A217">
        <v>5</v>
      </c>
      <c r="B217" s="407">
        <v>45752</v>
      </c>
      <c r="C217" s="441" t="s">
        <v>1935</v>
      </c>
      <c r="D217" s="441"/>
      <c r="E217" s="441" t="s">
        <v>2806</v>
      </c>
      <c r="F217" s="430">
        <v>0.58125000000000004</v>
      </c>
      <c r="G217" s="430">
        <v>0.58333333333333337</v>
      </c>
      <c r="H217" s="441" t="s">
        <v>33</v>
      </c>
      <c r="I217" s="441" t="s">
        <v>2125</v>
      </c>
      <c r="J217" s="441"/>
      <c r="K217" s="441"/>
      <c r="L217" s="441" t="s">
        <v>365</v>
      </c>
      <c r="M217" s="441" t="s">
        <v>897</v>
      </c>
      <c r="N217" s="441" t="s">
        <v>2826</v>
      </c>
    </row>
    <row r="218" spans="1:14">
      <c r="A218">
        <v>5</v>
      </c>
      <c r="B218" s="407">
        <v>45752</v>
      </c>
      <c r="C218" s="441" t="s">
        <v>1965</v>
      </c>
      <c r="D218" s="441"/>
      <c r="E218" s="441" t="s">
        <v>2806</v>
      </c>
      <c r="F218" s="430">
        <v>0.58333333333333337</v>
      </c>
      <c r="G218" s="430">
        <v>0.58402777777777781</v>
      </c>
      <c r="H218" s="441" t="s">
        <v>52</v>
      </c>
      <c r="I218" s="441" t="s">
        <v>2126</v>
      </c>
      <c r="J218" s="441"/>
      <c r="K218" s="441"/>
      <c r="L218" s="441" t="s">
        <v>365</v>
      </c>
      <c r="M218" s="441" t="s">
        <v>897</v>
      </c>
      <c r="N218" s="441" t="s">
        <v>2826</v>
      </c>
    </row>
    <row r="219" spans="1:14">
      <c r="A219">
        <v>5</v>
      </c>
      <c r="B219" s="407">
        <v>45752</v>
      </c>
      <c r="C219" s="441" t="s">
        <v>2127</v>
      </c>
      <c r="D219" s="441"/>
      <c r="E219" s="441" t="s">
        <v>2806</v>
      </c>
      <c r="F219" s="430">
        <v>0.58402777777777781</v>
      </c>
      <c r="G219" s="430">
        <v>0.5854166666666667</v>
      </c>
      <c r="H219" s="441" t="s">
        <v>42</v>
      </c>
      <c r="I219" s="441" t="s">
        <v>2128</v>
      </c>
      <c r="J219" s="441"/>
      <c r="K219" s="441"/>
      <c r="L219" s="441" t="s">
        <v>365</v>
      </c>
      <c r="M219" s="441" t="s">
        <v>897</v>
      </c>
      <c r="N219" s="441" t="s">
        <v>2826</v>
      </c>
    </row>
    <row r="220" spans="1:14">
      <c r="A220">
        <v>5</v>
      </c>
      <c r="B220" s="407">
        <v>45752</v>
      </c>
      <c r="C220" s="441" t="s">
        <v>2129</v>
      </c>
      <c r="D220" s="441"/>
      <c r="E220" s="441" t="s">
        <v>2806</v>
      </c>
      <c r="F220" s="430">
        <v>0.5854166666666667</v>
      </c>
      <c r="G220" s="430">
        <v>0.58750000000000002</v>
      </c>
      <c r="H220" s="441" t="s">
        <v>33</v>
      </c>
      <c r="I220" s="441" t="s">
        <v>2130</v>
      </c>
      <c r="J220" s="441"/>
      <c r="K220" s="441"/>
      <c r="L220" s="441" t="s">
        <v>365</v>
      </c>
      <c r="M220" s="441" t="s">
        <v>897</v>
      </c>
      <c r="N220" s="441" t="s">
        <v>2826</v>
      </c>
    </row>
    <row r="221" spans="1:14">
      <c r="A221">
        <v>5</v>
      </c>
      <c r="B221" s="407">
        <v>45752</v>
      </c>
      <c r="C221" s="441" t="s">
        <v>2119</v>
      </c>
      <c r="D221" s="441"/>
      <c r="E221" s="441" t="s">
        <v>2806</v>
      </c>
      <c r="F221" s="430">
        <v>0.58750000000000002</v>
      </c>
      <c r="G221" s="430">
        <v>0.58888888888888891</v>
      </c>
      <c r="H221" s="441" t="s">
        <v>42</v>
      </c>
      <c r="I221" s="441" t="s">
        <v>2120</v>
      </c>
      <c r="J221" s="441"/>
      <c r="K221" s="441"/>
      <c r="L221" s="441" t="s">
        <v>365</v>
      </c>
      <c r="M221" s="441" t="s">
        <v>897</v>
      </c>
      <c r="N221" s="441" t="s">
        <v>2826</v>
      </c>
    </row>
    <row r="222" spans="1:14">
      <c r="A222">
        <v>5</v>
      </c>
      <c r="B222" s="407">
        <v>45752</v>
      </c>
      <c r="C222" s="441" t="s">
        <v>2131</v>
      </c>
      <c r="D222" s="441"/>
      <c r="E222" s="441" t="s">
        <v>2806</v>
      </c>
      <c r="F222" s="430">
        <v>0.58888888888888891</v>
      </c>
      <c r="G222" s="430">
        <v>0.59027777777777779</v>
      </c>
      <c r="H222" s="441" t="s">
        <v>42</v>
      </c>
      <c r="I222" s="441" t="s">
        <v>2132</v>
      </c>
      <c r="J222" s="441"/>
      <c r="K222" s="441"/>
      <c r="L222" s="441" t="s">
        <v>365</v>
      </c>
      <c r="M222" s="441" t="s">
        <v>897</v>
      </c>
      <c r="N222" s="441" t="s">
        <v>2826</v>
      </c>
    </row>
    <row r="223" spans="1:14">
      <c r="A223">
        <v>5</v>
      </c>
      <c r="B223" s="407">
        <v>45752</v>
      </c>
      <c r="C223" s="441" t="s">
        <v>2133</v>
      </c>
      <c r="D223" s="441" t="s">
        <v>248</v>
      </c>
      <c r="E223" s="441" t="s">
        <v>2806</v>
      </c>
      <c r="F223" s="430">
        <v>0.59027777777777779</v>
      </c>
      <c r="G223" s="430">
        <v>0.59513888888888888</v>
      </c>
      <c r="H223" s="441" t="s">
        <v>126</v>
      </c>
      <c r="I223" s="441" t="s">
        <v>2134</v>
      </c>
      <c r="J223" s="441"/>
      <c r="K223" s="441"/>
      <c r="L223" s="441" t="s">
        <v>365</v>
      </c>
      <c r="M223" s="441" t="s">
        <v>897</v>
      </c>
      <c r="N223" s="441" t="s">
        <v>2826</v>
      </c>
    </row>
    <row r="224" spans="1:14">
      <c r="A224">
        <v>5</v>
      </c>
      <c r="B224" s="407">
        <v>45752</v>
      </c>
      <c r="C224" s="441" t="s">
        <v>2135</v>
      </c>
      <c r="D224" s="441" t="s">
        <v>248</v>
      </c>
      <c r="E224" s="441" t="s">
        <v>2806</v>
      </c>
      <c r="F224" s="430">
        <v>0.59513888888888888</v>
      </c>
      <c r="G224" s="430">
        <v>0.59861111111111109</v>
      </c>
      <c r="H224" s="441" t="s">
        <v>59</v>
      </c>
      <c r="I224" s="441" t="s">
        <v>2136</v>
      </c>
      <c r="J224" s="441"/>
      <c r="K224" s="441"/>
      <c r="L224" s="441" t="s">
        <v>365</v>
      </c>
      <c r="M224" s="441" t="s">
        <v>897</v>
      </c>
      <c r="N224" s="441" t="s">
        <v>2826</v>
      </c>
    </row>
    <row r="225" spans="1:14">
      <c r="A225">
        <v>5</v>
      </c>
      <c r="B225" s="407">
        <v>45752</v>
      </c>
      <c r="C225" s="441" t="s">
        <v>2137</v>
      </c>
      <c r="D225" s="441" t="s">
        <v>248</v>
      </c>
      <c r="E225" s="441" t="s">
        <v>2806</v>
      </c>
      <c r="F225" s="430">
        <v>0.59861111111111109</v>
      </c>
      <c r="G225" s="430">
        <v>0.6020833333333333</v>
      </c>
      <c r="H225" s="441" t="s">
        <v>59</v>
      </c>
      <c r="I225" s="441" t="s">
        <v>2138</v>
      </c>
      <c r="J225" s="441"/>
      <c r="K225" s="441"/>
      <c r="L225" s="441" t="s">
        <v>365</v>
      </c>
      <c r="M225" s="441" t="s">
        <v>897</v>
      </c>
      <c r="N225" s="441" t="s">
        <v>2826</v>
      </c>
    </row>
    <row r="226" spans="1:14">
      <c r="A226">
        <v>5</v>
      </c>
      <c r="B226" s="407">
        <v>45752</v>
      </c>
      <c r="C226" s="441" t="s">
        <v>2139</v>
      </c>
      <c r="D226" s="441" t="s">
        <v>248</v>
      </c>
      <c r="E226" s="441" t="s">
        <v>2806</v>
      </c>
      <c r="F226" s="430">
        <v>0.6020833333333333</v>
      </c>
      <c r="G226" s="430">
        <v>0.60277777777777775</v>
      </c>
      <c r="H226" s="441" t="s">
        <v>52</v>
      </c>
      <c r="I226" s="441" t="s">
        <v>2140</v>
      </c>
      <c r="J226" s="441"/>
      <c r="K226" s="441"/>
      <c r="L226" s="441" t="s">
        <v>365</v>
      </c>
      <c r="M226" s="441" t="s">
        <v>897</v>
      </c>
      <c r="N226" s="441" t="s">
        <v>2826</v>
      </c>
    </row>
    <row r="227" spans="1:14">
      <c r="A227">
        <v>5</v>
      </c>
      <c r="B227" s="407">
        <v>45752</v>
      </c>
      <c r="C227" s="441" t="s">
        <v>2141</v>
      </c>
      <c r="D227" s="441" t="s">
        <v>248</v>
      </c>
      <c r="E227" s="441" t="s">
        <v>2806</v>
      </c>
      <c r="F227" s="430">
        <v>0.60277777777777775</v>
      </c>
      <c r="G227" s="430">
        <v>0.60347222222222219</v>
      </c>
      <c r="H227" s="441" t="s">
        <v>52</v>
      </c>
      <c r="I227" s="441" t="s">
        <v>2142</v>
      </c>
      <c r="J227" s="441"/>
      <c r="K227" s="441"/>
      <c r="L227" s="441" t="s">
        <v>365</v>
      </c>
      <c r="M227" s="441" t="s">
        <v>897</v>
      </c>
      <c r="N227" s="441" t="s">
        <v>2826</v>
      </c>
    </row>
    <row r="228" spans="1:14">
      <c r="A228">
        <v>5</v>
      </c>
      <c r="B228" s="407">
        <v>45752</v>
      </c>
      <c r="C228" s="441" t="s">
        <v>2143</v>
      </c>
      <c r="D228" s="441" t="s">
        <v>248</v>
      </c>
      <c r="E228" s="441" t="s">
        <v>2806</v>
      </c>
      <c r="F228" s="430">
        <v>0.60347222222222219</v>
      </c>
      <c r="G228" s="430">
        <v>0.60555555555555551</v>
      </c>
      <c r="H228" s="441" t="s">
        <v>33</v>
      </c>
      <c r="I228" s="441" t="s">
        <v>2144</v>
      </c>
      <c r="J228" s="441"/>
      <c r="K228" s="441"/>
      <c r="L228" s="441" t="s">
        <v>365</v>
      </c>
      <c r="M228" s="441" t="s">
        <v>897</v>
      </c>
      <c r="N228" s="441" t="s">
        <v>2826</v>
      </c>
    </row>
    <row r="229" spans="1:14">
      <c r="A229">
        <v>5</v>
      </c>
      <c r="B229" s="407">
        <v>45752</v>
      </c>
      <c r="C229" s="441" t="s">
        <v>2145</v>
      </c>
      <c r="D229" s="441"/>
      <c r="E229" s="441" t="s">
        <v>2806</v>
      </c>
      <c r="F229" s="430">
        <v>0.60555555555555551</v>
      </c>
      <c r="G229" s="430">
        <v>0.60972222222222228</v>
      </c>
      <c r="H229" s="441" t="s">
        <v>121</v>
      </c>
      <c r="I229" s="441" t="s">
        <v>2146</v>
      </c>
      <c r="J229" s="441"/>
      <c r="K229" s="441"/>
      <c r="L229" s="441" t="s">
        <v>365</v>
      </c>
      <c r="M229" s="441" t="s">
        <v>897</v>
      </c>
      <c r="N229" s="441" t="s">
        <v>2826</v>
      </c>
    </row>
    <row r="230" spans="1:14">
      <c r="A230">
        <v>5</v>
      </c>
      <c r="B230" s="407">
        <v>45752</v>
      </c>
      <c r="C230" s="441" t="s">
        <v>2077</v>
      </c>
      <c r="D230" s="441"/>
      <c r="E230" s="441" t="s">
        <v>2806</v>
      </c>
      <c r="F230" s="430">
        <v>0.60972222222222228</v>
      </c>
      <c r="G230" s="430">
        <v>0.61458333333333337</v>
      </c>
      <c r="H230" s="441" t="s">
        <v>126</v>
      </c>
      <c r="I230" s="441" t="s">
        <v>1460</v>
      </c>
      <c r="J230" s="441"/>
      <c r="K230" s="441"/>
      <c r="L230" s="441" t="s">
        <v>365</v>
      </c>
      <c r="M230" s="441" t="s">
        <v>897</v>
      </c>
      <c r="N230" s="441" t="s">
        <v>2826</v>
      </c>
    </row>
    <row r="231" spans="1:14">
      <c r="A231">
        <v>5</v>
      </c>
      <c r="B231" s="407">
        <v>45752</v>
      </c>
      <c r="C231" s="441" t="s">
        <v>2147</v>
      </c>
      <c r="D231" s="441" t="s">
        <v>442</v>
      </c>
      <c r="E231" s="441" t="s">
        <v>2806</v>
      </c>
      <c r="F231" s="430">
        <v>0.61458333333333337</v>
      </c>
      <c r="G231" s="430">
        <v>0.625</v>
      </c>
      <c r="H231" s="441" t="s">
        <v>160</v>
      </c>
      <c r="I231" s="441" t="s">
        <v>2148</v>
      </c>
      <c r="J231" s="441"/>
      <c r="K231" s="441"/>
      <c r="L231" s="441" t="s">
        <v>365</v>
      </c>
      <c r="M231" s="441" t="s">
        <v>897</v>
      </c>
      <c r="N231" s="441" t="s">
        <v>2826</v>
      </c>
    </row>
    <row r="232" spans="1:14">
      <c r="A232">
        <v>5</v>
      </c>
      <c r="B232" s="407">
        <v>45752</v>
      </c>
      <c r="C232" s="441" t="s">
        <v>2149</v>
      </c>
      <c r="D232" s="441" t="s">
        <v>442</v>
      </c>
      <c r="E232" s="441" t="s">
        <v>2806</v>
      </c>
      <c r="F232" s="430">
        <v>0.625</v>
      </c>
      <c r="G232" s="430">
        <v>0.6645833333333333</v>
      </c>
      <c r="H232" s="441" t="s">
        <v>2797</v>
      </c>
      <c r="I232" s="441" t="s">
        <v>2150</v>
      </c>
      <c r="J232" s="441"/>
      <c r="K232" s="441"/>
      <c r="L232" s="441" t="s">
        <v>365</v>
      </c>
      <c r="M232" s="441" t="s">
        <v>897</v>
      </c>
      <c r="N232" s="441" t="s">
        <v>2826</v>
      </c>
    </row>
    <row r="233" spans="1:14">
      <c r="A233">
        <v>5</v>
      </c>
      <c r="B233" s="407">
        <v>45752</v>
      </c>
      <c r="C233" s="441" t="s">
        <v>148</v>
      </c>
      <c r="D233" s="441" t="s">
        <v>442</v>
      </c>
      <c r="E233" s="441" t="s">
        <v>2806</v>
      </c>
      <c r="F233" s="430">
        <v>0.6645833333333333</v>
      </c>
      <c r="G233" s="430">
        <v>0.66666666666666663</v>
      </c>
      <c r="H233" s="441" t="s">
        <v>33</v>
      </c>
      <c r="I233" s="441" t="s">
        <v>148</v>
      </c>
      <c r="J233" s="441"/>
      <c r="K233" s="441"/>
      <c r="L233" s="441" t="s">
        <v>365</v>
      </c>
      <c r="M233" s="441" t="s">
        <v>897</v>
      </c>
      <c r="N233" s="441" t="s">
        <v>2826</v>
      </c>
    </row>
    <row r="234" spans="1:14">
      <c r="A234">
        <v>5</v>
      </c>
      <c r="B234" s="407">
        <v>45752</v>
      </c>
      <c r="C234" s="441" t="s">
        <v>2151</v>
      </c>
      <c r="D234" s="441" t="s">
        <v>2152</v>
      </c>
      <c r="E234" s="441" t="s">
        <v>2806</v>
      </c>
      <c r="F234" s="430">
        <v>0.66666666666666663</v>
      </c>
      <c r="G234" s="430">
        <v>0.66736111111111107</v>
      </c>
      <c r="H234" s="441" t="s">
        <v>52</v>
      </c>
      <c r="I234" s="441" t="s">
        <v>2153</v>
      </c>
      <c r="J234" s="441"/>
      <c r="K234" s="441"/>
      <c r="L234" s="441" t="s">
        <v>365</v>
      </c>
      <c r="M234" s="441" t="s">
        <v>897</v>
      </c>
      <c r="N234" s="441" t="s">
        <v>2826</v>
      </c>
    </row>
    <row r="235" spans="1:14">
      <c r="A235">
        <v>5</v>
      </c>
      <c r="B235" s="407">
        <v>45752</v>
      </c>
      <c r="C235" s="441" t="s">
        <v>1943</v>
      </c>
      <c r="D235" s="441"/>
      <c r="E235" s="441" t="s">
        <v>2806</v>
      </c>
      <c r="F235" s="430">
        <v>0.66736111111111107</v>
      </c>
      <c r="G235" s="430">
        <v>0.66874999999999996</v>
      </c>
      <c r="H235" s="441" t="s">
        <v>42</v>
      </c>
      <c r="I235" s="441" t="s">
        <v>752</v>
      </c>
      <c r="J235" s="441"/>
      <c r="K235" s="441"/>
      <c r="L235" s="441" t="s">
        <v>365</v>
      </c>
      <c r="M235" s="441" t="s">
        <v>897</v>
      </c>
      <c r="N235" s="441" t="s">
        <v>2826</v>
      </c>
    </row>
    <row r="236" spans="1:14">
      <c r="A236">
        <v>5</v>
      </c>
      <c r="B236" s="407">
        <v>45752</v>
      </c>
      <c r="C236" s="441" t="s">
        <v>1949</v>
      </c>
      <c r="D236" s="441"/>
      <c r="E236" s="441" t="s">
        <v>2806</v>
      </c>
      <c r="F236" s="430">
        <v>0.66874999999999996</v>
      </c>
      <c r="G236" s="430">
        <v>0.6694444444444444</v>
      </c>
      <c r="H236" s="441" t="s">
        <v>52</v>
      </c>
      <c r="I236" s="441" t="s">
        <v>2154</v>
      </c>
      <c r="J236" s="441"/>
      <c r="K236" s="441"/>
      <c r="L236" s="441" t="s">
        <v>365</v>
      </c>
      <c r="M236" s="441" t="s">
        <v>897</v>
      </c>
      <c r="N236" s="441" t="s">
        <v>2826</v>
      </c>
    </row>
    <row r="237" spans="1:14">
      <c r="A237">
        <v>5</v>
      </c>
      <c r="B237" s="407">
        <v>45752</v>
      </c>
      <c r="C237" s="441" t="s">
        <v>2066</v>
      </c>
      <c r="D237" s="441" t="s">
        <v>2155</v>
      </c>
      <c r="E237" s="441" t="s">
        <v>2806</v>
      </c>
      <c r="F237" s="430">
        <v>0.6694444444444444</v>
      </c>
      <c r="G237" s="430">
        <v>0.67361111111111116</v>
      </c>
      <c r="H237" s="441" t="s">
        <v>121</v>
      </c>
      <c r="I237" s="441" t="s">
        <v>2156</v>
      </c>
      <c r="J237" s="441"/>
      <c r="K237" s="441"/>
      <c r="L237" s="441" t="s">
        <v>365</v>
      </c>
      <c r="M237" s="441" t="s">
        <v>897</v>
      </c>
      <c r="N237" s="441" t="s">
        <v>2826</v>
      </c>
    </row>
    <row r="238" spans="1:14">
      <c r="A238">
        <v>5</v>
      </c>
      <c r="B238" s="407">
        <v>45752</v>
      </c>
      <c r="C238" s="441" t="s">
        <v>2067</v>
      </c>
      <c r="D238" s="441"/>
      <c r="E238" s="441" t="s">
        <v>2806</v>
      </c>
      <c r="F238" s="430">
        <v>0.67361111111111116</v>
      </c>
      <c r="G238" s="430">
        <v>0.67569444444444449</v>
      </c>
      <c r="H238" s="441" t="s">
        <v>33</v>
      </c>
      <c r="I238" s="441" t="s">
        <v>2157</v>
      </c>
      <c r="J238" s="441"/>
      <c r="K238" s="441"/>
      <c r="L238" s="441" t="s">
        <v>365</v>
      </c>
      <c r="M238" s="441" t="s">
        <v>897</v>
      </c>
      <c r="N238" s="441" t="s">
        <v>2826</v>
      </c>
    </row>
    <row r="239" spans="1:14">
      <c r="A239">
        <v>5</v>
      </c>
      <c r="B239" s="407">
        <v>45752</v>
      </c>
      <c r="C239" s="441" t="s">
        <v>2015</v>
      </c>
      <c r="D239" s="441" t="s">
        <v>184</v>
      </c>
      <c r="E239" s="441" t="s">
        <v>2806</v>
      </c>
      <c r="F239" s="430">
        <v>0.67569444444444449</v>
      </c>
      <c r="G239" s="430">
        <v>0.67638888888888893</v>
      </c>
      <c r="H239" s="441" t="s">
        <v>52</v>
      </c>
      <c r="I239" s="441" t="s">
        <v>1097</v>
      </c>
      <c r="J239" s="441"/>
      <c r="K239" s="441"/>
      <c r="L239" s="441" t="s">
        <v>365</v>
      </c>
      <c r="M239" s="441" t="s">
        <v>897</v>
      </c>
      <c r="N239" s="441" t="s">
        <v>2826</v>
      </c>
    </row>
    <row r="240" spans="1:14">
      <c r="A240">
        <v>5</v>
      </c>
      <c r="B240" s="407">
        <v>45752</v>
      </c>
      <c r="C240" s="441" t="s">
        <v>1935</v>
      </c>
      <c r="D240" s="441"/>
      <c r="E240" s="441" t="s">
        <v>2806</v>
      </c>
      <c r="F240" s="430">
        <v>0.67638888888888893</v>
      </c>
      <c r="G240" s="430">
        <v>0.67777777777777781</v>
      </c>
      <c r="H240" s="441" t="s">
        <v>42</v>
      </c>
      <c r="I240" s="441" t="s">
        <v>2158</v>
      </c>
      <c r="J240" s="441"/>
      <c r="K240" s="441"/>
      <c r="L240" s="441" t="s">
        <v>365</v>
      </c>
      <c r="M240" s="441" t="s">
        <v>897</v>
      </c>
      <c r="N240" s="441" t="s">
        <v>2826</v>
      </c>
    </row>
    <row r="241" spans="1:14">
      <c r="A241">
        <v>5</v>
      </c>
      <c r="B241" s="407">
        <v>45752</v>
      </c>
      <c r="C241" s="441" t="s">
        <v>2159</v>
      </c>
      <c r="D241" s="441" t="s">
        <v>188</v>
      </c>
      <c r="E241" s="441" t="s">
        <v>2806</v>
      </c>
      <c r="F241" s="430">
        <v>0.67777777777777781</v>
      </c>
      <c r="G241" s="430">
        <v>0.68055555555555558</v>
      </c>
      <c r="H241" s="441" t="s">
        <v>68</v>
      </c>
      <c r="I241" s="441" t="s">
        <v>2160</v>
      </c>
      <c r="J241" s="441"/>
      <c r="K241" s="441"/>
      <c r="L241" s="441" t="s">
        <v>365</v>
      </c>
      <c r="M241" s="441" t="s">
        <v>897</v>
      </c>
      <c r="N241" s="441" t="s">
        <v>2826</v>
      </c>
    </row>
    <row r="242" spans="1:14">
      <c r="A242">
        <v>5</v>
      </c>
      <c r="B242" s="407">
        <v>45752</v>
      </c>
      <c r="C242" s="441" t="s">
        <v>2161</v>
      </c>
      <c r="D242" s="441" t="s">
        <v>442</v>
      </c>
      <c r="E242" s="441" t="s">
        <v>2806</v>
      </c>
      <c r="F242" s="430">
        <v>0.68055555555555558</v>
      </c>
      <c r="G242" s="430">
        <v>0.68194444444444446</v>
      </c>
      <c r="H242" s="441" t="s">
        <v>42</v>
      </c>
      <c r="I242" s="441" t="s">
        <v>2162</v>
      </c>
      <c r="J242" s="441"/>
      <c r="K242" s="441"/>
      <c r="L242" s="441" t="s">
        <v>365</v>
      </c>
      <c r="M242" s="441" t="s">
        <v>897</v>
      </c>
      <c r="N242" s="441" t="s">
        <v>2826</v>
      </c>
    </row>
    <row r="243" spans="1:14">
      <c r="A243">
        <v>5</v>
      </c>
      <c r="B243" s="407">
        <v>45752</v>
      </c>
      <c r="C243" s="441" t="s">
        <v>2163</v>
      </c>
      <c r="D243" s="441"/>
      <c r="E243" s="441" t="s">
        <v>2806</v>
      </c>
      <c r="F243" s="430">
        <v>0.68194444444444446</v>
      </c>
      <c r="G243" s="430">
        <v>0.68333333333333335</v>
      </c>
      <c r="H243" s="441" t="s">
        <v>42</v>
      </c>
      <c r="I243" s="441" t="s">
        <v>2164</v>
      </c>
      <c r="J243" s="441"/>
      <c r="K243" s="441"/>
      <c r="L243" s="441" t="s">
        <v>365</v>
      </c>
      <c r="M243" s="441" t="s">
        <v>897</v>
      </c>
      <c r="N243" s="441" t="s">
        <v>2826</v>
      </c>
    </row>
    <row r="244" spans="1:14">
      <c r="A244">
        <v>5</v>
      </c>
      <c r="B244" s="407">
        <v>45752</v>
      </c>
      <c r="C244" s="441" t="s">
        <v>2151</v>
      </c>
      <c r="D244" s="441"/>
      <c r="E244" s="441" t="s">
        <v>2806</v>
      </c>
      <c r="F244" s="430">
        <v>0.68333333333333335</v>
      </c>
      <c r="G244" s="430">
        <v>0.68402777777777779</v>
      </c>
      <c r="H244" s="441" t="s">
        <v>52</v>
      </c>
      <c r="I244" s="441" t="s">
        <v>2165</v>
      </c>
      <c r="J244" s="441"/>
      <c r="K244" s="441"/>
      <c r="L244" s="441" t="s">
        <v>365</v>
      </c>
      <c r="M244" s="441" t="s">
        <v>897</v>
      </c>
      <c r="N244" s="441" t="s">
        <v>2826</v>
      </c>
    </row>
    <row r="245" spans="1:14">
      <c r="A245">
        <v>5</v>
      </c>
      <c r="B245" s="407">
        <v>45752</v>
      </c>
      <c r="C245" s="441" t="s">
        <v>2166</v>
      </c>
      <c r="D245" s="441" t="s">
        <v>193</v>
      </c>
      <c r="E245" s="441" t="s">
        <v>2806</v>
      </c>
      <c r="F245" s="430">
        <v>0.68402777777777779</v>
      </c>
      <c r="G245" s="430">
        <v>0.68472222222222223</v>
      </c>
      <c r="H245" s="441" t="s">
        <v>52</v>
      </c>
      <c r="I245" s="441" t="s">
        <v>2167</v>
      </c>
      <c r="J245" s="441"/>
      <c r="K245" s="441"/>
      <c r="L245" s="441" t="s">
        <v>365</v>
      </c>
      <c r="M245" s="441" t="s">
        <v>897</v>
      </c>
      <c r="N245" s="441" t="s">
        <v>2826</v>
      </c>
    </row>
    <row r="246" spans="1:14">
      <c r="A246">
        <v>5</v>
      </c>
      <c r="B246" s="407">
        <v>45752</v>
      </c>
      <c r="C246" s="441" t="s">
        <v>2168</v>
      </c>
      <c r="D246" s="441" t="s">
        <v>193</v>
      </c>
      <c r="E246" s="441" t="s">
        <v>2806</v>
      </c>
      <c r="F246" s="430">
        <v>0.68472222222222223</v>
      </c>
      <c r="G246" s="430">
        <v>0.68611111111111112</v>
      </c>
      <c r="H246" s="441" t="s">
        <v>42</v>
      </c>
      <c r="I246" s="441" t="s">
        <v>2169</v>
      </c>
      <c r="J246" s="441"/>
      <c r="K246" s="441"/>
      <c r="L246" s="441" t="s">
        <v>365</v>
      </c>
      <c r="M246" s="441" t="s">
        <v>897</v>
      </c>
      <c r="N246" s="441" t="s">
        <v>2826</v>
      </c>
    </row>
    <row r="247" spans="1:14">
      <c r="A247">
        <v>5</v>
      </c>
      <c r="B247" s="407">
        <v>45752</v>
      </c>
      <c r="C247" s="441" t="s">
        <v>2015</v>
      </c>
      <c r="D247" s="441"/>
      <c r="E247" s="441" t="s">
        <v>2806</v>
      </c>
      <c r="F247" s="430">
        <v>0.68611111111111112</v>
      </c>
      <c r="G247" s="430">
        <v>0.6875</v>
      </c>
      <c r="H247" s="441" t="s">
        <v>42</v>
      </c>
      <c r="I247" s="441" t="s">
        <v>1315</v>
      </c>
      <c r="J247" s="441"/>
      <c r="K247" s="441"/>
      <c r="L247" s="441" t="s">
        <v>365</v>
      </c>
      <c r="M247" s="441" t="s">
        <v>897</v>
      </c>
      <c r="N247" s="441" t="s">
        <v>2826</v>
      </c>
    </row>
    <row r="248" spans="1:14">
      <c r="A248">
        <v>5</v>
      </c>
      <c r="B248" s="407">
        <v>45752</v>
      </c>
      <c r="C248" s="441" t="s">
        <v>2170</v>
      </c>
      <c r="D248" s="441" t="s">
        <v>248</v>
      </c>
      <c r="E248" s="441" t="s">
        <v>2806</v>
      </c>
      <c r="F248" s="430">
        <v>0.6875</v>
      </c>
      <c r="G248" s="430">
        <v>0.68888888888888888</v>
      </c>
      <c r="H248" s="441" t="s">
        <v>42</v>
      </c>
      <c r="I248" s="441" t="s">
        <v>2171</v>
      </c>
      <c r="J248" s="441"/>
      <c r="K248" s="441"/>
      <c r="L248" s="441" t="s">
        <v>365</v>
      </c>
      <c r="M248" s="441" t="s">
        <v>897</v>
      </c>
      <c r="N248" s="441" t="s">
        <v>2826</v>
      </c>
    </row>
    <row r="249" spans="1:14">
      <c r="A249">
        <v>5</v>
      </c>
      <c r="B249" s="407">
        <v>45752</v>
      </c>
      <c r="C249" s="441" t="s">
        <v>2077</v>
      </c>
      <c r="D249" s="441" t="s">
        <v>248</v>
      </c>
      <c r="E249" s="441" t="s">
        <v>2806</v>
      </c>
      <c r="F249" s="430">
        <v>0.68888888888888888</v>
      </c>
      <c r="G249" s="430">
        <v>0.69027777777777777</v>
      </c>
      <c r="H249" s="441" t="s">
        <v>42</v>
      </c>
      <c r="I249" s="441" t="s">
        <v>1460</v>
      </c>
      <c r="J249" s="441"/>
      <c r="K249" s="441"/>
      <c r="L249" s="441" t="s">
        <v>365</v>
      </c>
      <c r="M249" s="441" t="s">
        <v>897</v>
      </c>
      <c r="N249" s="441" t="s">
        <v>2826</v>
      </c>
    </row>
    <row r="250" spans="1:14">
      <c r="A250">
        <v>5</v>
      </c>
      <c r="B250" s="407">
        <v>45752</v>
      </c>
      <c r="C250" s="441" t="s">
        <v>2172</v>
      </c>
      <c r="D250" s="441"/>
      <c r="E250" s="441" t="s">
        <v>2806</v>
      </c>
      <c r="F250" s="430">
        <v>0.69027777777777777</v>
      </c>
      <c r="G250" s="430">
        <v>0.69097222222222221</v>
      </c>
      <c r="H250" s="441" t="s">
        <v>52</v>
      </c>
      <c r="I250" s="441" t="s">
        <v>2173</v>
      </c>
      <c r="J250" s="441"/>
      <c r="K250" s="441"/>
      <c r="L250" s="441" t="s">
        <v>365</v>
      </c>
      <c r="M250" s="441" t="s">
        <v>897</v>
      </c>
      <c r="N250" s="441" t="s">
        <v>2826</v>
      </c>
    </row>
    <row r="251" spans="1:14">
      <c r="A251">
        <v>5</v>
      </c>
      <c r="B251" s="407">
        <v>45752</v>
      </c>
      <c r="C251" s="441" t="s">
        <v>2174</v>
      </c>
      <c r="D251" s="441"/>
      <c r="E251" s="441" t="s">
        <v>2806</v>
      </c>
      <c r="F251" s="430">
        <v>0.69097222222222221</v>
      </c>
      <c r="G251" s="430">
        <v>0.69166666666666665</v>
      </c>
      <c r="H251" s="441" t="s">
        <v>52</v>
      </c>
      <c r="I251" s="441" t="s">
        <v>2175</v>
      </c>
      <c r="J251" s="441"/>
      <c r="K251" s="441"/>
      <c r="L251" s="441" t="s">
        <v>365</v>
      </c>
      <c r="M251" s="441" t="s">
        <v>897</v>
      </c>
      <c r="N251" s="441" t="s">
        <v>2826</v>
      </c>
    </row>
    <row r="252" spans="1:14">
      <c r="A252">
        <v>5</v>
      </c>
      <c r="B252" s="407">
        <v>45752</v>
      </c>
      <c r="C252" s="441" t="s">
        <v>2176</v>
      </c>
      <c r="D252" s="441"/>
      <c r="E252" s="441" t="s">
        <v>2806</v>
      </c>
      <c r="F252" s="430">
        <v>0.69166666666666665</v>
      </c>
      <c r="G252" s="430">
        <v>0.69305555555555554</v>
      </c>
      <c r="H252" s="441" t="s">
        <v>42</v>
      </c>
      <c r="I252" s="441" t="s">
        <v>2177</v>
      </c>
      <c r="J252" s="441"/>
      <c r="K252" s="441"/>
      <c r="L252" s="441" t="s">
        <v>365</v>
      </c>
      <c r="M252" s="441" t="s">
        <v>897</v>
      </c>
      <c r="N252" s="441" t="s">
        <v>2826</v>
      </c>
    </row>
    <row r="253" spans="1:14">
      <c r="A253">
        <v>5</v>
      </c>
      <c r="B253" s="407">
        <v>45752</v>
      </c>
      <c r="C253" s="441" t="s">
        <v>2178</v>
      </c>
      <c r="D253" s="441"/>
      <c r="E253" s="441" t="s">
        <v>2806</v>
      </c>
      <c r="F253" s="430">
        <v>0.69305555555555554</v>
      </c>
      <c r="G253" s="430">
        <v>0.69374999999999998</v>
      </c>
      <c r="H253" s="441" t="s">
        <v>52</v>
      </c>
      <c r="I253" s="441" t="s">
        <v>2179</v>
      </c>
      <c r="J253" s="441"/>
      <c r="K253" s="441"/>
      <c r="L253" s="441" t="s">
        <v>365</v>
      </c>
      <c r="M253" s="441" t="s">
        <v>897</v>
      </c>
      <c r="N253" s="441" t="s">
        <v>2826</v>
      </c>
    </row>
    <row r="254" spans="1:14">
      <c r="A254">
        <v>5</v>
      </c>
      <c r="B254" s="407">
        <v>45752</v>
      </c>
      <c r="C254" s="441" t="s">
        <v>2180</v>
      </c>
      <c r="D254" s="441"/>
      <c r="E254" s="441" t="s">
        <v>2806</v>
      </c>
      <c r="F254" s="430">
        <v>0.69374999999999998</v>
      </c>
      <c r="G254" s="430">
        <v>0.69444444444444442</v>
      </c>
      <c r="H254" s="441" t="s">
        <v>52</v>
      </c>
      <c r="I254" s="441" t="s">
        <v>2181</v>
      </c>
      <c r="J254" s="441"/>
      <c r="K254" s="441"/>
      <c r="L254" s="441" t="s">
        <v>365</v>
      </c>
      <c r="M254" s="441" t="s">
        <v>897</v>
      </c>
      <c r="N254" s="441" t="s">
        <v>2826</v>
      </c>
    </row>
    <row r="255" spans="1:14">
      <c r="A255">
        <v>5</v>
      </c>
      <c r="B255" s="407">
        <v>45752</v>
      </c>
      <c r="C255" s="441" t="s">
        <v>2182</v>
      </c>
      <c r="D255" s="441"/>
      <c r="E255" s="441" t="s">
        <v>2806</v>
      </c>
      <c r="F255" s="430">
        <v>0.69444444444444442</v>
      </c>
      <c r="G255" s="430">
        <v>0.69513888888888886</v>
      </c>
      <c r="H255" s="441" t="s">
        <v>52</v>
      </c>
      <c r="I255" s="441" t="s">
        <v>2183</v>
      </c>
      <c r="J255" s="441"/>
      <c r="K255" s="441"/>
      <c r="L255" s="441" t="s">
        <v>365</v>
      </c>
      <c r="M255" s="441" t="s">
        <v>897</v>
      </c>
      <c r="N255" s="441" t="s">
        <v>2826</v>
      </c>
    </row>
    <row r="256" spans="1:14">
      <c r="A256">
        <v>5</v>
      </c>
      <c r="B256" s="407">
        <v>45752</v>
      </c>
      <c r="C256" s="441" t="s">
        <v>2184</v>
      </c>
      <c r="D256" s="441"/>
      <c r="E256" s="441" t="s">
        <v>2806</v>
      </c>
      <c r="F256" s="430">
        <v>0.69513888888888886</v>
      </c>
      <c r="G256" s="430">
        <v>0.6958333333333333</v>
      </c>
      <c r="H256" s="441" t="s">
        <v>52</v>
      </c>
      <c r="I256" s="441" t="s">
        <v>2185</v>
      </c>
      <c r="J256" s="441"/>
      <c r="K256" s="441"/>
      <c r="L256" s="441" t="s">
        <v>365</v>
      </c>
      <c r="M256" s="441" t="s">
        <v>897</v>
      </c>
      <c r="N256" s="441" t="s">
        <v>2826</v>
      </c>
    </row>
    <row r="257" spans="1:14">
      <c r="A257">
        <v>5</v>
      </c>
      <c r="B257" s="407">
        <v>45752</v>
      </c>
      <c r="C257" s="441" t="s">
        <v>2015</v>
      </c>
      <c r="D257" s="441"/>
      <c r="E257" s="441" t="s">
        <v>2806</v>
      </c>
      <c r="F257" s="430">
        <v>0.6958333333333333</v>
      </c>
      <c r="G257" s="430">
        <v>0.6958333333333333</v>
      </c>
      <c r="H257" s="441" t="s">
        <v>38</v>
      </c>
      <c r="I257" s="441" t="s">
        <v>1315</v>
      </c>
      <c r="J257" s="441"/>
      <c r="K257" s="441"/>
      <c r="L257" s="441" t="s">
        <v>365</v>
      </c>
      <c r="M257" s="441" t="s">
        <v>897</v>
      </c>
      <c r="N257" s="441" t="s">
        <v>2826</v>
      </c>
    </row>
    <row r="258" spans="1:14">
      <c r="A258">
        <v>5</v>
      </c>
      <c r="B258" s="407">
        <v>45752</v>
      </c>
      <c r="C258" s="441" t="s">
        <v>2186</v>
      </c>
      <c r="D258" s="441"/>
      <c r="E258" s="441" t="s">
        <v>2806</v>
      </c>
      <c r="F258" s="430">
        <v>0.6958333333333333</v>
      </c>
      <c r="G258" s="430">
        <v>0.69652777777777775</v>
      </c>
      <c r="H258" s="441" t="s">
        <v>52</v>
      </c>
      <c r="I258" s="441" t="s">
        <v>2187</v>
      </c>
      <c r="J258" s="441"/>
      <c r="K258" s="441"/>
      <c r="L258" s="441" t="s">
        <v>365</v>
      </c>
      <c r="M258" s="441" t="s">
        <v>897</v>
      </c>
      <c r="N258" s="441" t="s">
        <v>2826</v>
      </c>
    </row>
    <row r="259" spans="1:14">
      <c r="A259">
        <v>5</v>
      </c>
      <c r="B259" s="407">
        <v>45752</v>
      </c>
      <c r="C259" s="441" t="s">
        <v>2188</v>
      </c>
      <c r="D259" s="441"/>
      <c r="E259" s="441" t="s">
        <v>2806</v>
      </c>
      <c r="F259" s="430">
        <v>0.69652777777777775</v>
      </c>
      <c r="G259" s="430">
        <v>0.69791666666666663</v>
      </c>
      <c r="H259" s="441" t="s">
        <v>42</v>
      </c>
      <c r="I259" s="441" t="s">
        <v>2189</v>
      </c>
      <c r="J259" s="441"/>
      <c r="K259" s="441"/>
      <c r="L259" s="441" t="s">
        <v>365</v>
      </c>
      <c r="M259" s="441" t="s">
        <v>897</v>
      </c>
      <c r="N259" s="441" t="s">
        <v>2826</v>
      </c>
    </row>
    <row r="260" spans="1:14">
      <c r="A260">
        <v>5</v>
      </c>
      <c r="B260" s="407">
        <v>45752</v>
      </c>
      <c r="C260" s="441" t="s">
        <v>1894</v>
      </c>
      <c r="D260" s="441"/>
      <c r="E260" s="441" t="s">
        <v>2806</v>
      </c>
      <c r="F260" s="430">
        <v>0.69791666666666663</v>
      </c>
      <c r="G260" s="430">
        <v>0.70833333333333337</v>
      </c>
      <c r="H260" s="441" t="s">
        <v>160</v>
      </c>
      <c r="I260" s="441" t="s">
        <v>2190</v>
      </c>
      <c r="J260" s="441"/>
      <c r="K260" s="441"/>
      <c r="L260" s="441" t="s">
        <v>365</v>
      </c>
      <c r="M260" s="441" t="s">
        <v>897</v>
      </c>
      <c r="N260" s="441" t="s">
        <v>2826</v>
      </c>
    </row>
    <row r="261" spans="1:14">
      <c r="A261">
        <v>10</v>
      </c>
      <c r="B261" s="407">
        <v>45766</v>
      </c>
      <c r="C261" s="441" t="s">
        <v>32</v>
      </c>
      <c r="D261" s="441"/>
      <c r="E261" s="441" t="s">
        <v>2806</v>
      </c>
      <c r="F261" s="430">
        <v>0.35972222222222222</v>
      </c>
      <c r="G261" s="430">
        <v>0.3611111111111111</v>
      </c>
      <c r="H261" s="441" t="s">
        <v>42</v>
      </c>
      <c r="I261" s="441" t="s">
        <v>1493</v>
      </c>
      <c r="J261" s="441"/>
      <c r="K261" s="441"/>
      <c r="L261" s="441" t="s">
        <v>365</v>
      </c>
      <c r="M261" s="441" t="s">
        <v>600</v>
      </c>
      <c r="N261" s="441" t="s">
        <v>2825</v>
      </c>
    </row>
    <row r="262" spans="1:14">
      <c r="A262">
        <v>10</v>
      </c>
      <c r="B262" s="407">
        <v>45766</v>
      </c>
      <c r="C262" s="441" t="s">
        <v>349</v>
      </c>
      <c r="D262" s="441"/>
      <c r="E262" s="441" t="s">
        <v>2806</v>
      </c>
      <c r="F262" s="430">
        <v>0.36180555555555555</v>
      </c>
      <c r="G262" s="430">
        <v>0.36805555555555558</v>
      </c>
      <c r="H262" s="441" t="s">
        <v>201</v>
      </c>
      <c r="I262" s="441" t="s">
        <v>1494</v>
      </c>
      <c r="J262" s="441"/>
      <c r="K262" s="441"/>
      <c r="L262" s="441" t="s">
        <v>365</v>
      </c>
      <c r="M262" s="441" t="s">
        <v>600</v>
      </c>
      <c r="N262" s="441" t="s">
        <v>2825</v>
      </c>
    </row>
    <row r="263" spans="1:14">
      <c r="A263">
        <v>10</v>
      </c>
      <c r="B263" s="407">
        <v>45766</v>
      </c>
      <c r="C263" s="441" t="s">
        <v>110</v>
      </c>
      <c r="D263" s="441"/>
      <c r="E263" s="441" t="s">
        <v>2806</v>
      </c>
      <c r="F263" s="430">
        <v>0.36805555555555558</v>
      </c>
      <c r="G263" s="430">
        <v>0.37013888888888891</v>
      </c>
      <c r="H263" s="441" t="s">
        <v>33</v>
      </c>
      <c r="I263" s="441" t="s">
        <v>1495</v>
      </c>
      <c r="J263" s="441"/>
      <c r="K263" s="441"/>
      <c r="L263" s="441" t="s">
        <v>365</v>
      </c>
      <c r="M263" s="441" t="s">
        <v>600</v>
      </c>
      <c r="N263" s="441" t="s">
        <v>2825</v>
      </c>
    </row>
    <row r="264" spans="1:14">
      <c r="A264">
        <v>10</v>
      </c>
      <c r="B264" s="407">
        <v>45766</v>
      </c>
      <c r="C264" s="441" t="s">
        <v>105</v>
      </c>
      <c r="D264" s="441" t="s">
        <v>248</v>
      </c>
      <c r="E264" s="441" t="s">
        <v>2806</v>
      </c>
      <c r="F264" s="430">
        <v>0.37152777777777779</v>
      </c>
      <c r="G264" s="430">
        <v>0.37291666666666667</v>
      </c>
      <c r="H264" s="441" t="s">
        <v>42</v>
      </c>
      <c r="I264" s="441" t="s">
        <v>1496</v>
      </c>
      <c r="J264" s="441"/>
      <c r="K264" s="441"/>
      <c r="L264" s="441" t="s">
        <v>365</v>
      </c>
      <c r="M264" s="441" t="s">
        <v>600</v>
      </c>
      <c r="N264" s="441" t="s">
        <v>2825</v>
      </c>
    </row>
    <row r="265" spans="1:14">
      <c r="A265">
        <v>10</v>
      </c>
      <c r="B265" s="407">
        <v>45766</v>
      </c>
      <c r="C265" s="441" t="s">
        <v>71</v>
      </c>
      <c r="D265" s="441" t="s">
        <v>248</v>
      </c>
      <c r="E265" s="441" t="s">
        <v>2806</v>
      </c>
      <c r="F265" s="430">
        <v>0.37291666666666667</v>
      </c>
      <c r="G265" s="430">
        <v>0.38194444444444442</v>
      </c>
      <c r="H265" s="441" t="s">
        <v>219</v>
      </c>
      <c r="I265" s="441" t="s">
        <v>1497</v>
      </c>
      <c r="J265" s="441"/>
      <c r="K265" s="441"/>
      <c r="L265" s="441" t="s">
        <v>365</v>
      </c>
      <c r="M265" s="441" t="s">
        <v>600</v>
      </c>
      <c r="N265" s="441" t="s">
        <v>2825</v>
      </c>
    </row>
    <row r="266" spans="1:14">
      <c r="A266">
        <v>10</v>
      </c>
      <c r="B266" s="407">
        <v>45766</v>
      </c>
      <c r="C266" s="441" t="s">
        <v>105</v>
      </c>
      <c r="D266" s="441" t="s">
        <v>248</v>
      </c>
      <c r="E266" s="441" t="s">
        <v>2806</v>
      </c>
      <c r="F266" s="430">
        <v>0.38263888888888886</v>
      </c>
      <c r="G266" s="430">
        <v>0.38472222222222224</v>
      </c>
      <c r="H266" s="441" t="s">
        <v>33</v>
      </c>
      <c r="I266" s="441" t="s">
        <v>1498</v>
      </c>
      <c r="J266" s="441"/>
      <c r="K266" s="441"/>
      <c r="L266" s="441" t="s">
        <v>365</v>
      </c>
      <c r="M266" s="441" t="s">
        <v>600</v>
      </c>
      <c r="N266" s="441" t="s">
        <v>2825</v>
      </c>
    </row>
    <row r="267" spans="1:14">
      <c r="A267">
        <v>10</v>
      </c>
      <c r="B267" s="407">
        <v>45766</v>
      </c>
      <c r="C267" s="441" t="s">
        <v>71</v>
      </c>
      <c r="D267" s="441" t="s">
        <v>248</v>
      </c>
      <c r="E267" s="441" t="s">
        <v>2806</v>
      </c>
      <c r="F267" s="430">
        <v>0.38472222222222224</v>
      </c>
      <c r="G267" s="430">
        <v>0.3923611111111111</v>
      </c>
      <c r="H267" s="441" t="s">
        <v>317</v>
      </c>
      <c r="I267" s="441" t="s">
        <v>1499</v>
      </c>
      <c r="J267" s="441"/>
      <c r="K267" s="441"/>
      <c r="L267" s="441" t="s">
        <v>365</v>
      </c>
      <c r="M267" s="441" t="s">
        <v>600</v>
      </c>
      <c r="N267" s="441" t="s">
        <v>2825</v>
      </c>
    </row>
    <row r="268" spans="1:14">
      <c r="A268">
        <v>10</v>
      </c>
      <c r="B268" s="407">
        <v>45766</v>
      </c>
      <c r="C268" s="441" t="s">
        <v>110</v>
      </c>
      <c r="D268" s="441" t="s">
        <v>248</v>
      </c>
      <c r="E268" s="441" t="s">
        <v>2806</v>
      </c>
      <c r="F268" s="430">
        <v>0.39305555555555555</v>
      </c>
      <c r="G268" s="430">
        <v>0.39652777777777776</v>
      </c>
      <c r="H268" s="441" t="s">
        <v>59</v>
      </c>
      <c r="I268" s="441" t="s">
        <v>1500</v>
      </c>
      <c r="J268" s="441"/>
      <c r="K268" s="441"/>
      <c r="L268" s="441" t="s">
        <v>365</v>
      </c>
      <c r="M268" s="441" t="s">
        <v>600</v>
      </c>
      <c r="N268" s="441" t="s">
        <v>2825</v>
      </c>
    </row>
    <row r="269" spans="1:14">
      <c r="A269">
        <v>10</v>
      </c>
      <c r="B269" s="407">
        <v>45766</v>
      </c>
      <c r="C269" s="441" t="s">
        <v>471</v>
      </c>
      <c r="D269" s="441" t="s">
        <v>248</v>
      </c>
      <c r="E269" s="441" t="s">
        <v>2806</v>
      </c>
      <c r="F269" s="430">
        <v>0.3972222222222222</v>
      </c>
      <c r="G269" s="430">
        <v>0.39791666666666664</v>
      </c>
      <c r="H269" s="441" t="s">
        <v>52</v>
      </c>
      <c r="I269" s="441" t="s">
        <v>1501</v>
      </c>
      <c r="J269" s="441" t="s">
        <v>1502</v>
      </c>
      <c r="K269" s="441"/>
      <c r="L269" s="441" t="s">
        <v>365</v>
      </c>
      <c r="M269" s="441" t="s">
        <v>600</v>
      </c>
      <c r="N269" s="441" t="s">
        <v>2825</v>
      </c>
    </row>
    <row r="270" spans="1:14">
      <c r="A270">
        <v>10</v>
      </c>
      <c r="B270" s="407">
        <v>45766</v>
      </c>
      <c r="C270" s="441" t="s">
        <v>110</v>
      </c>
      <c r="D270" s="441" t="s">
        <v>248</v>
      </c>
      <c r="E270" s="441" t="s">
        <v>2806</v>
      </c>
      <c r="F270" s="430">
        <v>0.39861111111111114</v>
      </c>
      <c r="G270" s="430">
        <v>0.40069444444444446</v>
      </c>
      <c r="H270" s="441" t="s">
        <v>33</v>
      </c>
      <c r="I270" s="441" t="s">
        <v>1471</v>
      </c>
      <c r="J270" s="441"/>
      <c r="K270" s="441"/>
      <c r="L270" s="441" t="s">
        <v>365</v>
      </c>
      <c r="M270" s="441" t="s">
        <v>600</v>
      </c>
      <c r="N270" s="441" t="s">
        <v>2825</v>
      </c>
    </row>
    <row r="271" spans="1:14">
      <c r="A271">
        <v>10</v>
      </c>
      <c r="B271" s="407">
        <v>45766</v>
      </c>
      <c r="C271" s="441" t="s">
        <v>71</v>
      </c>
      <c r="D271" s="441" t="s">
        <v>248</v>
      </c>
      <c r="E271" s="441" t="s">
        <v>2806</v>
      </c>
      <c r="F271" s="430">
        <v>0.40069444444444446</v>
      </c>
      <c r="G271" s="430">
        <v>0.42083333333333334</v>
      </c>
      <c r="H271" s="441" t="s">
        <v>215</v>
      </c>
      <c r="I271" s="441" t="s">
        <v>1503</v>
      </c>
      <c r="J271" s="441"/>
      <c r="K271" s="441"/>
      <c r="L271" s="441" t="s">
        <v>365</v>
      </c>
      <c r="M271" s="441" t="s">
        <v>600</v>
      </c>
      <c r="N271" s="441" t="s">
        <v>2825</v>
      </c>
    </row>
    <row r="272" spans="1:14">
      <c r="A272">
        <v>10</v>
      </c>
      <c r="B272" s="407">
        <v>45766</v>
      </c>
      <c r="C272" s="441" t="s">
        <v>29</v>
      </c>
      <c r="D272" s="441" t="s">
        <v>272</v>
      </c>
      <c r="E272" s="441" t="s">
        <v>2806</v>
      </c>
      <c r="F272" s="430">
        <v>0.42222222222222222</v>
      </c>
      <c r="G272" s="430">
        <v>0.4236111111111111</v>
      </c>
      <c r="H272" s="441" t="s">
        <v>42</v>
      </c>
      <c r="I272" s="441" t="s">
        <v>1504</v>
      </c>
      <c r="J272" s="441"/>
      <c r="K272" s="441"/>
      <c r="L272" s="441" t="s">
        <v>365</v>
      </c>
      <c r="M272" s="441" t="s">
        <v>600</v>
      </c>
      <c r="N272" s="441" t="s">
        <v>2825</v>
      </c>
    </row>
    <row r="273" spans="1:14">
      <c r="A273">
        <v>10</v>
      </c>
      <c r="B273" s="407">
        <v>45766</v>
      </c>
      <c r="C273" s="441" t="s">
        <v>32</v>
      </c>
      <c r="D273" s="441"/>
      <c r="E273" s="441" t="s">
        <v>2806</v>
      </c>
      <c r="F273" s="430">
        <v>0.42499999999999999</v>
      </c>
      <c r="G273" s="430">
        <v>0.42708333333333331</v>
      </c>
      <c r="H273" s="441" t="s">
        <v>33</v>
      </c>
      <c r="I273" s="441" t="s">
        <v>1505</v>
      </c>
      <c r="J273" s="441"/>
      <c r="K273" s="441"/>
      <c r="L273" s="441" t="s">
        <v>365</v>
      </c>
      <c r="M273" s="441" t="s">
        <v>600</v>
      </c>
      <c r="N273" s="441" t="s">
        <v>2825</v>
      </c>
    </row>
    <row r="274" spans="1:14">
      <c r="A274">
        <v>10</v>
      </c>
      <c r="B274" s="407">
        <v>45766</v>
      </c>
      <c r="C274" s="441" t="s">
        <v>71</v>
      </c>
      <c r="D274" s="441"/>
      <c r="E274" s="441" t="s">
        <v>2806</v>
      </c>
      <c r="F274" s="430">
        <v>0.42708333333333331</v>
      </c>
      <c r="G274" s="430">
        <v>0.44791666666666669</v>
      </c>
      <c r="H274" s="441" t="s">
        <v>372</v>
      </c>
      <c r="I274" s="441" t="s">
        <v>1506</v>
      </c>
      <c r="J274" s="441"/>
      <c r="K274" s="441"/>
      <c r="L274" s="441" t="s">
        <v>365</v>
      </c>
      <c r="M274" s="441" t="s">
        <v>600</v>
      </c>
      <c r="N274" s="441" t="s">
        <v>2825</v>
      </c>
    </row>
    <row r="275" spans="1:14">
      <c r="A275">
        <v>10</v>
      </c>
      <c r="B275" s="407">
        <v>45766</v>
      </c>
      <c r="C275" s="441" t="s">
        <v>32</v>
      </c>
      <c r="D275" s="441"/>
      <c r="E275" s="441" t="s">
        <v>2806</v>
      </c>
      <c r="F275" s="430">
        <v>0.44861111111111113</v>
      </c>
      <c r="G275" s="430">
        <v>0.45069444444444445</v>
      </c>
      <c r="H275" s="441" t="s">
        <v>33</v>
      </c>
      <c r="I275" s="441" t="s">
        <v>841</v>
      </c>
      <c r="J275" s="441"/>
      <c r="K275" s="441"/>
      <c r="L275" s="441" t="s">
        <v>365</v>
      </c>
      <c r="M275" s="441" t="s">
        <v>600</v>
      </c>
      <c r="N275" s="441" t="s">
        <v>2825</v>
      </c>
    </row>
    <row r="276" spans="1:14">
      <c r="A276">
        <v>10</v>
      </c>
      <c r="B276" s="407">
        <v>45766</v>
      </c>
      <c r="C276" s="441" t="s">
        <v>71</v>
      </c>
      <c r="D276" s="441"/>
      <c r="E276" s="441" t="s">
        <v>2806</v>
      </c>
      <c r="F276" s="430">
        <v>0.4513888888888889</v>
      </c>
      <c r="G276" s="430">
        <v>0.45277777777777778</v>
      </c>
      <c r="H276" s="441" t="s">
        <v>42</v>
      </c>
      <c r="I276" s="441" t="s">
        <v>1507</v>
      </c>
      <c r="J276" s="441"/>
      <c r="K276" s="441"/>
      <c r="L276" s="441" t="s">
        <v>365</v>
      </c>
      <c r="M276" s="441" t="s">
        <v>600</v>
      </c>
      <c r="N276" s="441" t="s">
        <v>2825</v>
      </c>
    </row>
    <row r="277" spans="1:14">
      <c r="A277">
        <v>10</v>
      </c>
      <c r="B277" s="407">
        <v>45766</v>
      </c>
      <c r="C277" s="441" t="s">
        <v>29</v>
      </c>
      <c r="D277" s="441"/>
      <c r="E277" s="441" t="s">
        <v>2806</v>
      </c>
      <c r="F277" s="430">
        <v>0.45347222222222222</v>
      </c>
      <c r="G277" s="430">
        <v>0.4826388888888889</v>
      </c>
      <c r="H277" s="441" t="s">
        <v>199</v>
      </c>
      <c r="I277" s="441" t="s">
        <v>1508</v>
      </c>
      <c r="J277" s="441"/>
      <c r="K277" s="441"/>
      <c r="L277" s="441" t="s">
        <v>365</v>
      </c>
      <c r="M277" s="441" t="s">
        <v>600</v>
      </c>
      <c r="N277" s="441" t="s">
        <v>2825</v>
      </c>
    </row>
    <row r="278" spans="1:14">
      <c r="A278">
        <v>10</v>
      </c>
      <c r="B278" s="407">
        <v>45766</v>
      </c>
      <c r="C278" s="441" t="s">
        <v>41</v>
      </c>
      <c r="D278" s="441" t="s">
        <v>37</v>
      </c>
      <c r="E278" s="441" t="s">
        <v>2806</v>
      </c>
      <c r="F278" s="430">
        <v>0.48333333333333334</v>
      </c>
      <c r="G278" s="430">
        <v>0.48680555555555555</v>
      </c>
      <c r="H278" s="441" t="s">
        <v>59</v>
      </c>
      <c r="I278" s="441" t="s">
        <v>1509</v>
      </c>
      <c r="J278" s="441"/>
      <c r="K278" s="441"/>
      <c r="L278" s="441" t="s">
        <v>365</v>
      </c>
      <c r="M278" s="441" t="s">
        <v>600</v>
      </c>
      <c r="N278" s="441" t="s">
        <v>2825</v>
      </c>
    </row>
    <row r="279" spans="1:14">
      <c r="A279">
        <v>10</v>
      </c>
      <c r="B279" s="407">
        <v>45766</v>
      </c>
      <c r="C279" s="441" t="s">
        <v>29</v>
      </c>
      <c r="D279" s="441"/>
      <c r="E279" s="441" t="s">
        <v>2806</v>
      </c>
      <c r="F279" s="430">
        <v>0.48749999999999999</v>
      </c>
      <c r="G279" s="430">
        <v>0.51388888888888884</v>
      </c>
      <c r="H279" s="441" t="s">
        <v>663</v>
      </c>
      <c r="I279" s="441" t="s">
        <v>1510</v>
      </c>
      <c r="J279" s="441"/>
      <c r="K279" s="441"/>
      <c r="L279" s="441" t="s">
        <v>365</v>
      </c>
      <c r="M279" s="441" t="s">
        <v>600</v>
      </c>
      <c r="N279" s="441" t="s">
        <v>2825</v>
      </c>
    </row>
    <row r="280" spans="1:14">
      <c r="A280">
        <v>10</v>
      </c>
      <c r="B280" s="407">
        <v>45766</v>
      </c>
      <c r="C280" s="441" t="s">
        <v>1030</v>
      </c>
      <c r="D280" s="441"/>
      <c r="E280" s="441" t="s">
        <v>2806</v>
      </c>
      <c r="F280" s="430">
        <v>0.51388888888888884</v>
      </c>
      <c r="G280" s="430">
        <v>0.55208333333333337</v>
      </c>
      <c r="H280" s="441" t="s">
        <v>477</v>
      </c>
      <c r="I280" s="441" t="s">
        <v>1511</v>
      </c>
      <c r="J280" s="441"/>
      <c r="K280" s="441"/>
      <c r="L280" s="441" t="s">
        <v>365</v>
      </c>
      <c r="M280" s="441" t="s">
        <v>600</v>
      </c>
      <c r="N280" s="441" t="s">
        <v>2825</v>
      </c>
    </row>
    <row r="281" spans="1:14">
      <c r="A281">
        <v>10</v>
      </c>
      <c r="B281" s="407">
        <v>45766</v>
      </c>
      <c r="C281" s="441" t="s">
        <v>29</v>
      </c>
      <c r="D281" s="441" t="s">
        <v>272</v>
      </c>
      <c r="E281" s="441" t="s">
        <v>2806</v>
      </c>
      <c r="F281" s="430">
        <v>0.55277777777777781</v>
      </c>
      <c r="G281" s="430">
        <v>0.56666666666666665</v>
      </c>
      <c r="H281" s="441" t="s">
        <v>562</v>
      </c>
      <c r="I281" s="441" t="s">
        <v>1512</v>
      </c>
      <c r="J281" s="441"/>
      <c r="K281" s="441"/>
      <c r="L281" s="441" t="s">
        <v>365</v>
      </c>
      <c r="M281" s="441" t="s">
        <v>600</v>
      </c>
      <c r="N281" s="441" t="s">
        <v>2825</v>
      </c>
    </row>
    <row r="282" spans="1:14">
      <c r="A282">
        <v>10</v>
      </c>
      <c r="B282" s="407">
        <v>45766</v>
      </c>
      <c r="C282" s="441" t="s">
        <v>29</v>
      </c>
      <c r="D282" s="441" t="s">
        <v>1191</v>
      </c>
      <c r="E282" s="441" t="s">
        <v>2806</v>
      </c>
      <c r="F282" s="430">
        <v>0.56805555555555554</v>
      </c>
      <c r="G282" s="430">
        <v>0.5708333333333333</v>
      </c>
      <c r="H282" s="441" t="s">
        <v>68</v>
      </c>
      <c r="I282" s="441" t="s">
        <v>1513</v>
      </c>
      <c r="J282" s="441"/>
      <c r="K282" s="441"/>
      <c r="L282" s="441" t="s">
        <v>365</v>
      </c>
      <c r="M282" s="441" t="s">
        <v>600</v>
      </c>
      <c r="N282" s="441" t="s">
        <v>2825</v>
      </c>
    </row>
    <row r="283" spans="1:14">
      <c r="A283">
        <v>10</v>
      </c>
      <c r="B283" s="407">
        <v>45766</v>
      </c>
      <c r="C283" s="441" t="s">
        <v>71</v>
      </c>
      <c r="D283" s="441"/>
      <c r="E283" s="441" t="s">
        <v>2806</v>
      </c>
      <c r="F283" s="430">
        <v>0.5708333333333333</v>
      </c>
      <c r="G283" s="430">
        <v>0.57986111111111116</v>
      </c>
      <c r="H283" s="441" t="s">
        <v>219</v>
      </c>
      <c r="I283" s="441" t="s">
        <v>1514</v>
      </c>
      <c r="J283" s="441"/>
      <c r="K283" s="441"/>
      <c r="L283" s="441" t="s">
        <v>365</v>
      </c>
      <c r="M283" s="441" t="s">
        <v>600</v>
      </c>
      <c r="N283" s="441" t="s">
        <v>2825</v>
      </c>
    </row>
    <row r="284" spans="1:14">
      <c r="A284">
        <v>10</v>
      </c>
      <c r="B284" s="407">
        <v>45766</v>
      </c>
      <c r="C284" s="441" t="s">
        <v>156</v>
      </c>
      <c r="D284" s="441"/>
      <c r="E284" s="441" t="s">
        <v>2806</v>
      </c>
      <c r="F284" s="430">
        <v>0.57361111111111107</v>
      </c>
      <c r="G284" s="430">
        <v>0.57777777777777772</v>
      </c>
      <c r="H284" s="441" t="s">
        <v>121</v>
      </c>
      <c r="I284" s="441" t="s">
        <v>951</v>
      </c>
      <c r="J284" s="441"/>
      <c r="K284" s="441"/>
      <c r="L284" s="441" t="s">
        <v>365</v>
      </c>
      <c r="M284" s="441" t="s">
        <v>600</v>
      </c>
      <c r="N284" s="441" t="s">
        <v>2825</v>
      </c>
    </row>
    <row r="285" spans="1:14">
      <c r="A285">
        <v>10</v>
      </c>
      <c r="B285" s="407">
        <v>45766</v>
      </c>
      <c r="C285" s="441" t="s">
        <v>36</v>
      </c>
      <c r="D285" s="441"/>
      <c r="E285" s="441" t="s">
        <v>2806</v>
      </c>
      <c r="F285" s="430">
        <v>0.58333333333333337</v>
      </c>
      <c r="G285" s="430">
        <v>0.5854166666666667</v>
      </c>
      <c r="H285" s="441" t="s">
        <v>33</v>
      </c>
      <c r="I285" s="441" t="s">
        <v>1446</v>
      </c>
      <c r="J285" s="441"/>
      <c r="K285" s="441"/>
      <c r="L285" s="441" t="s">
        <v>365</v>
      </c>
      <c r="M285" s="441" t="s">
        <v>600</v>
      </c>
      <c r="N285" s="441" t="s">
        <v>2825</v>
      </c>
    </row>
    <row r="286" spans="1:14">
      <c r="A286">
        <v>10</v>
      </c>
      <c r="B286" s="407">
        <v>45766</v>
      </c>
      <c r="C286" s="441" t="s">
        <v>226</v>
      </c>
      <c r="D286" s="441" t="s">
        <v>248</v>
      </c>
      <c r="E286" s="441" t="s">
        <v>2806</v>
      </c>
      <c r="F286" s="430">
        <v>0.58611111111111114</v>
      </c>
      <c r="G286" s="430">
        <v>0.58750000000000002</v>
      </c>
      <c r="H286" s="441" t="s">
        <v>42</v>
      </c>
      <c r="I286" s="441" t="s">
        <v>1482</v>
      </c>
      <c r="J286" s="441"/>
      <c r="K286" s="441"/>
      <c r="L286" s="441" t="s">
        <v>365</v>
      </c>
      <c r="M286" s="441" t="s">
        <v>600</v>
      </c>
      <c r="N286" s="441" t="s">
        <v>2825</v>
      </c>
    </row>
    <row r="287" spans="1:14">
      <c r="A287">
        <v>10</v>
      </c>
      <c r="B287" s="407">
        <v>45766</v>
      </c>
      <c r="C287" s="441" t="s">
        <v>519</v>
      </c>
      <c r="D287" s="441" t="s">
        <v>248</v>
      </c>
      <c r="E287" s="441" t="s">
        <v>2806</v>
      </c>
      <c r="F287" s="430">
        <v>0.58819444444444446</v>
      </c>
      <c r="G287" s="430">
        <v>0.58958333333333335</v>
      </c>
      <c r="H287" s="441" t="s">
        <v>42</v>
      </c>
      <c r="I287" s="441" t="s">
        <v>1515</v>
      </c>
      <c r="J287" s="441"/>
      <c r="K287" s="441"/>
      <c r="L287" s="441" t="s">
        <v>365</v>
      </c>
      <c r="M287" s="441" t="s">
        <v>600</v>
      </c>
      <c r="N287" s="441" t="s">
        <v>2825</v>
      </c>
    </row>
    <row r="288" spans="1:14">
      <c r="A288">
        <v>10</v>
      </c>
      <c r="B288" s="407">
        <v>45766</v>
      </c>
      <c r="C288" s="441" t="s">
        <v>471</v>
      </c>
      <c r="D288" s="441" t="s">
        <v>248</v>
      </c>
      <c r="E288" s="441" t="s">
        <v>2806</v>
      </c>
      <c r="F288" s="430">
        <v>0.59027777777777779</v>
      </c>
      <c r="G288" s="430">
        <v>0.59166666666666667</v>
      </c>
      <c r="H288" s="441" t="s">
        <v>42</v>
      </c>
      <c r="I288" s="441" t="s">
        <v>1516</v>
      </c>
      <c r="J288" s="441"/>
      <c r="K288" s="441"/>
      <c r="L288" s="441" t="s">
        <v>365</v>
      </c>
      <c r="M288" s="441" t="s">
        <v>600</v>
      </c>
      <c r="N288" s="441" t="s">
        <v>2825</v>
      </c>
    </row>
    <row r="289" spans="1:14">
      <c r="A289">
        <v>10</v>
      </c>
      <c r="B289" s="407">
        <v>45766</v>
      </c>
      <c r="C289" s="441" t="s">
        <v>519</v>
      </c>
      <c r="D289" s="441" t="s">
        <v>248</v>
      </c>
      <c r="E289" s="441" t="s">
        <v>2806</v>
      </c>
      <c r="F289" s="430">
        <v>0.59236111111111112</v>
      </c>
      <c r="G289" s="430">
        <v>0.59861111111111109</v>
      </c>
      <c r="H289" s="441" t="s">
        <v>201</v>
      </c>
      <c r="I289" s="441" t="s">
        <v>1517</v>
      </c>
      <c r="J289" s="441"/>
      <c r="K289" s="441"/>
      <c r="L289" s="441" t="s">
        <v>365</v>
      </c>
      <c r="M289" s="441" t="s">
        <v>600</v>
      </c>
      <c r="N289" s="441" t="s">
        <v>2825</v>
      </c>
    </row>
    <row r="290" spans="1:14">
      <c r="A290">
        <v>10</v>
      </c>
      <c r="B290" s="407">
        <v>45766</v>
      </c>
      <c r="C290" s="441" t="s">
        <v>83</v>
      </c>
      <c r="D290" s="441" t="s">
        <v>248</v>
      </c>
      <c r="E290" s="441" t="s">
        <v>2806</v>
      </c>
      <c r="F290" s="430">
        <v>0.59861111111111109</v>
      </c>
      <c r="G290" s="430">
        <v>0.6</v>
      </c>
      <c r="H290" s="441" t="s">
        <v>42</v>
      </c>
      <c r="I290" s="441" t="s">
        <v>1518</v>
      </c>
      <c r="J290" s="441"/>
      <c r="K290" s="441"/>
      <c r="L290" s="441" t="s">
        <v>365</v>
      </c>
      <c r="M290" s="441" t="s">
        <v>600</v>
      </c>
      <c r="N290" s="441" t="s">
        <v>2825</v>
      </c>
    </row>
    <row r="291" spans="1:14">
      <c r="A291">
        <v>10</v>
      </c>
      <c r="B291" s="407">
        <v>45766</v>
      </c>
      <c r="C291" s="441" t="s">
        <v>349</v>
      </c>
      <c r="D291" s="441" t="s">
        <v>248</v>
      </c>
      <c r="E291" s="441" t="s">
        <v>2806</v>
      </c>
      <c r="F291" s="430">
        <v>0.6</v>
      </c>
      <c r="G291" s="430">
        <v>0.60138888888888886</v>
      </c>
      <c r="H291" s="441" t="s">
        <v>42</v>
      </c>
      <c r="I291" s="441" t="s">
        <v>1519</v>
      </c>
      <c r="J291" s="441"/>
      <c r="K291" s="441"/>
      <c r="L291" s="441" t="s">
        <v>365</v>
      </c>
      <c r="M291" s="441" t="s">
        <v>600</v>
      </c>
      <c r="N291" s="441" t="s">
        <v>2825</v>
      </c>
    </row>
    <row r="292" spans="1:14">
      <c r="A292">
        <v>10</v>
      </c>
      <c r="B292" s="407">
        <v>45766</v>
      </c>
      <c r="C292" s="441" t="s">
        <v>110</v>
      </c>
      <c r="D292" s="441" t="s">
        <v>248</v>
      </c>
      <c r="E292" s="441" t="s">
        <v>2806</v>
      </c>
      <c r="F292" s="430">
        <v>0.6020833333333333</v>
      </c>
      <c r="G292" s="430">
        <v>0.60416666666666663</v>
      </c>
      <c r="H292" s="441" t="s">
        <v>33</v>
      </c>
      <c r="I292" s="441" t="s">
        <v>1520</v>
      </c>
      <c r="J292" s="441"/>
      <c r="K292" s="441"/>
      <c r="L292" s="441" t="s">
        <v>365</v>
      </c>
      <c r="M292" s="441" t="s">
        <v>600</v>
      </c>
      <c r="N292" s="441" t="s">
        <v>2825</v>
      </c>
    </row>
    <row r="293" spans="1:14">
      <c r="A293">
        <v>10</v>
      </c>
      <c r="B293" s="407">
        <v>45766</v>
      </c>
      <c r="C293" s="441" t="s">
        <v>83</v>
      </c>
      <c r="D293" s="441" t="s">
        <v>248</v>
      </c>
      <c r="E293" s="441" t="s">
        <v>2806</v>
      </c>
      <c r="F293" s="430">
        <v>0.60416666666666663</v>
      </c>
      <c r="G293" s="430">
        <v>0.6069444444444444</v>
      </c>
      <c r="H293" s="441" t="s">
        <v>68</v>
      </c>
      <c r="I293" s="441" t="s">
        <v>1521</v>
      </c>
      <c r="J293" s="441"/>
      <c r="K293" s="441"/>
      <c r="L293" s="441" t="s">
        <v>365</v>
      </c>
      <c r="M293" s="441" t="s">
        <v>600</v>
      </c>
      <c r="N293" s="441" t="s">
        <v>2825</v>
      </c>
    </row>
    <row r="294" spans="1:14">
      <c r="A294">
        <v>10</v>
      </c>
      <c r="B294" s="407">
        <v>45766</v>
      </c>
      <c r="C294" s="441" t="s">
        <v>32</v>
      </c>
      <c r="D294" s="441"/>
      <c r="E294" s="441" t="s">
        <v>2806</v>
      </c>
      <c r="F294" s="430">
        <v>0.61111111111111116</v>
      </c>
      <c r="G294" s="430">
        <v>0.6118055555555556</v>
      </c>
      <c r="H294" s="441" t="s">
        <v>52</v>
      </c>
      <c r="I294" s="441" t="s">
        <v>1460</v>
      </c>
      <c r="J294" s="441"/>
      <c r="K294" s="441"/>
      <c r="L294" s="441" t="s">
        <v>365</v>
      </c>
      <c r="M294" s="441" t="s">
        <v>600</v>
      </c>
      <c r="N294" s="441" t="s">
        <v>2825</v>
      </c>
    </row>
    <row r="295" spans="1:14">
      <c r="A295">
        <v>10</v>
      </c>
      <c r="B295" s="407">
        <v>45766</v>
      </c>
      <c r="C295" s="441" t="s">
        <v>226</v>
      </c>
      <c r="D295" s="441"/>
      <c r="E295" s="441" t="s">
        <v>2806</v>
      </c>
      <c r="F295" s="430">
        <v>0.61319444444444449</v>
      </c>
      <c r="G295" s="430">
        <v>0.6166666666666667</v>
      </c>
      <c r="H295" s="441" t="s">
        <v>59</v>
      </c>
      <c r="I295" s="441" t="s">
        <v>1522</v>
      </c>
      <c r="J295" s="441"/>
      <c r="K295" s="441"/>
      <c r="L295" s="441" t="s">
        <v>365</v>
      </c>
      <c r="M295" s="441" t="s">
        <v>600</v>
      </c>
      <c r="N295" s="441" t="s">
        <v>2825</v>
      </c>
    </row>
    <row r="296" spans="1:14">
      <c r="A296">
        <v>10</v>
      </c>
      <c r="B296" s="407">
        <v>45766</v>
      </c>
      <c r="C296" s="441" t="s">
        <v>36</v>
      </c>
      <c r="D296" s="441"/>
      <c r="E296" s="441" t="s">
        <v>2806</v>
      </c>
      <c r="F296" s="430">
        <v>0.61805555555555558</v>
      </c>
      <c r="G296" s="430">
        <v>0.62152777777777779</v>
      </c>
      <c r="H296" s="441" t="s">
        <v>59</v>
      </c>
      <c r="I296" s="441" t="s">
        <v>1523</v>
      </c>
      <c r="J296" s="441"/>
      <c r="K296" s="441"/>
      <c r="L296" s="441" t="s">
        <v>365</v>
      </c>
      <c r="M296" s="441" t="s">
        <v>600</v>
      </c>
      <c r="N296" s="441" t="s">
        <v>2825</v>
      </c>
    </row>
    <row r="297" spans="1:14">
      <c r="A297">
        <v>10</v>
      </c>
      <c r="B297" s="407">
        <v>45766</v>
      </c>
      <c r="C297" s="441" t="s">
        <v>1030</v>
      </c>
      <c r="D297" s="441"/>
      <c r="E297" s="441" t="s">
        <v>2806</v>
      </c>
      <c r="F297" s="430">
        <v>0.625</v>
      </c>
      <c r="G297" s="430">
        <v>0.64583333333333337</v>
      </c>
      <c r="H297" s="441" t="s">
        <v>372</v>
      </c>
      <c r="I297" s="441" t="s">
        <v>148</v>
      </c>
      <c r="J297" s="441"/>
      <c r="K297" s="441"/>
      <c r="L297" s="441" t="s">
        <v>365</v>
      </c>
      <c r="M297" s="441" t="s">
        <v>600</v>
      </c>
      <c r="N297" s="441" t="s">
        <v>2825</v>
      </c>
    </row>
    <row r="298" spans="1:14">
      <c r="A298">
        <v>10</v>
      </c>
      <c r="B298" s="407">
        <v>45766</v>
      </c>
      <c r="C298" s="441" t="s">
        <v>41</v>
      </c>
      <c r="D298" s="441" t="s">
        <v>188</v>
      </c>
      <c r="E298" s="441" t="s">
        <v>2806</v>
      </c>
      <c r="F298" s="430">
        <v>0.64583333333333337</v>
      </c>
      <c r="G298" s="430">
        <v>0.65</v>
      </c>
      <c r="H298" s="441" t="s">
        <v>121</v>
      </c>
      <c r="I298" s="441" t="s">
        <v>1524</v>
      </c>
      <c r="J298" s="441"/>
      <c r="K298" s="441"/>
      <c r="L298" s="441" t="s">
        <v>365</v>
      </c>
      <c r="M298" s="441" t="s">
        <v>600</v>
      </c>
      <c r="N298" s="441" t="s">
        <v>2825</v>
      </c>
    </row>
    <row r="299" spans="1:14">
      <c r="A299">
        <v>10</v>
      </c>
      <c r="B299" s="407">
        <v>45766</v>
      </c>
      <c r="C299" s="441" t="s">
        <v>41</v>
      </c>
      <c r="D299" s="441" t="s">
        <v>184</v>
      </c>
      <c r="E299" s="441" t="s">
        <v>2806</v>
      </c>
      <c r="F299" s="430">
        <v>0.65069444444444446</v>
      </c>
      <c r="G299" s="430">
        <v>0.65208333333333335</v>
      </c>
      <c r="H299" s="441" t="s">
        <v>42</v>
      </c>
      <c r="I299" s="441" t="s">
        <v>1525</v>
      </c>
      <c r="J299" s="441"/>
      <c r="K299" s="441"/>
      <c r="L299" s="441" t="s">
        <v>365</v>
      </c>
      <c r="M299" s="441" t="s">
        <v>600</v>
      </c>
      <c r="N299" s="441" t="s">
        <v>2825</v>
      </c>
    </row>
    <row r="300" spans="1:14">
      <c r="A300">
        <v>10</v>
      </c>
      <c r="B300" s="407">
        <v>45766</v>
      </c>
      <c r="C300" s="441" t="s">
        <v>32</v>
      </c>
      <c r="D300" s="441"/>
      <c r="E300" s="441" t="s">
        <v>2806</v>
      </c>
      <c r="F300" s="430">
        <v>0.65277777777777779</v>
      </c>
      <c r="G300" s="430">
        <v>0.65347222222222223</v>
      </c>
      <c r="H300" s="441" t="s">
        <v>52</v>
      </c>
      <c r="I300" s="441" t="s">
        <v>1363</v>
      </c>
      <c r="J300" s="441"/>
      <c r="K300" s="441"/>
      <c r="L300" s="441" t="s">
        <v>365</v>
      </c>
      <c r="M300" s="441" t="s">
        <v>600</v>
      </c>
      <c r="N300" s="441" t="s">
        <v>2825</v>
      </c>
    </row>
    <row r="301" spans="1:14">
      <c r="A301">
        <v>10</v>
      </c>
      <c r="B301" s="407">
        <v>45766</v>
      </c>
      <c r="C301" s="441" t="s">
        <v>71</v>
      </c>
      <c r="D301" s="441"/>
      <c r="E301" s="441" t="s">
        <v>2806</v>
      </c>
      <c r="F301" s="430">
        <v>0.65555555555555556</v>
      </c>
      <c r="G301" s="430">
        <v>0.65763888888888888</v>
      </c>
      <c r="H301" s="441" t="s">
        <v>33</v>
      </c>
      <c r="I301" s="441" t="s">
        <v>1526</v>
      </c>
      <c r="J301" s="441"/>
      <c r="K301" s="441"/>
      <c r="L301" s="441" t="s">
        <v>365</v>
      </c>
      <c r="M301" s="441" t="s">
        <v>600</v>
      </c>
      <c r="N301" s="441" t="s">
        <v>2825</v>
      </c>
    </row>
    <row r="302" spans="1:14">
      <c r="A302">
        <v>10</v>
      </c>
      <c r="B302" s="407">
        <v>45766</v>
      </c>
      <c r="C302" s="441" t="s">
        <v>349</v>
      </c>
      <c r="D302" s="441" t="s">
        <v>272</v>
      </c>
      <c r="E302" s="441" t="s">
        <v>2806</v>
      </c>
      <c r="F302" s="430">
        <v>0.65833333333333333</v>
      </c>
      <c r="G302" s="430">
        <v>0.65902777777777777</v>
      </c>
      <c r="H302" s="441" t="s">
        <v>52</v>
      </c>
      <c r="I302" s="441" t="s">
        <v>1527</v>
      </c>
      <c r="J302" s="441"/>
      <c r="K302" s="441"/>
      <c r="L302" s="441" t="s">
        <v>365</v>
      </c>
      <c r="M302" s="441" t="s">
        <v>600</v>
      </c>
      <c r="N302" s="441" t="s">
        <v>2825</v>
      </c>
    </row>
    <row r="303" spans="1:14">
      <c r="A303">
        <v>10</v>
      </c>
      <c r="B303" s="407">
        <v>45766</v>
      </c>
      <c r="C303" s="441" t="s">
        <v>32</v>
      </c>
      <c r="D303" s="441" t="s">
        <v>51</v>
      </c>
      <c r="E303" s="441" t="s">
        <v>2806</v>
      </c>
      <c r="F303" s="430">
        <v>0.65902777777777777</v>
      </c>
      <c r="G303" s="430">
        <v>0.66180555555555554</v>
      </c>
      <c r="H303" s="441" t="s">
        <v>68</v>
      </c>
      <c r="I303" s="441" t="s">
        <v>1528</v>
      </c>
      <c r="J303" s="441"/>
      <c r="K303" s="441"/>
      <c r="L303" s="441" t="s">
        <v>365</v>
      </c>
      <c r="M303" s="441" t="s">
        <v>600</v>
      </c>
      <c r="N303" s="441" t="s">
        <v>2825</v>
      </c>
    </row>
    <row r="304" spans="1:14">
      <c r="A304">
        <v>10</v>
      </c>
      <c r="B304" s="407">
        <v>45766</v>
      </c>
      <c r="C304" s="441" t="s">
        <v>55</v>
      </c>
      <c r="D304" s="441" t="s">
        <v>51</v>
      </c>
      <c r="E304" s="441" t="s">
        <v>2806</v>
      </c>
      <c r="F304" s="430">
        <v>0.66249999999999998</v>
      </c>
      <c r="G304" s="430">
        <v>0.6645833333333333</v>
      </c>
      <c r="H304" s="441" t="s">
        <v>33</v>
      </c>
      <c r="I304" s="441" t="s">
        <v>1529</v>
      </c>
      <c r="J304" s="441"/>
      <c r="K304" s="441"/>
      <c r="L304" s="441" t="s">
        <v>365</v>
      </c>
      <c r="M304" s="441" t="s">
        <v>600</v>
      </c>
      <c r="N304" s="441" t="s">
        <v>2825</v>
      </c>
    </row>
    <row r="305" spans="1:14">
      <c r="A305">
        <v>10</v>
      </c>
      <c r="B305" s="407">
        <v>45766</v>
      </c>
      <c r="C305" s="441" t="s">
        <v>73</v>
      </c>
      <c r="D305" s="441" t="s">
        <v>51</v>
      </c>
      <c r="E305" s="441" t="s">
        <v>2806</v>
      </c>
      <c r="F305" s="430">
        <v>0.66527777777777775</v>
      </c>
      <c r="G305" s="430">
        <v>0.6694444444444444</v>
      </c>
      <c r="H305" s="441" t="s">
        <v>121</v>
      </c>
      <c r="I305" s="441" t="s">
        <v>1530</v>
      </c>
      <c r="J305" s="441"/>
      <c r="K305" s="441"/>
      <c r="L305" s="441" t="s">
        <v>365</v>
      </c>
      <c r="M305" s="441" t="s">
        <v>600</v>
      </c>
      <c r="N305" s="441" t="s">
        <v>2825</v>
      </c>
    </row>
    <row r="306" spans="1:14">
      <c r="A306">
        <v>10</v>
      </c>
      <c r="B306" s="407">
        <v>45766</v>
      </c>
      <c r="C306" s="441" t="s">
        <v>32</v>
      </c>
      <c r="D306" s="441"/>
      <c r="E306" s="441" t="s">
        <v>2806</v>
      </c>
      <c r="F306" s="430">
        <v>0.6694444444444444</v>
      </c>
      <c r="G306" s="430">
        <v>0.67083333333333328</v>
      </c>
      <c r="H306" s="441" t="s">
        <v>42</v>
      </c>
      <c r="I306" s="441" t="s">
        <v>1531</v>
      </c>
      <c r="J306" s="441"/>
      <c r="K306" s="441"/>
      <c r="L306" s="441" t="s">
        <v>365</v>
      </c>
      <c r="M306" s="441" t="s">
        <v>600</v>
      </c>
      <c r="N306" s="441" t="s">
        <v>2825</v>
      </c>
    </row>
    <row r="307" spans="1:14">
      <c r="A307">
        <v>10</v>
      </c>
      <c r="B307" s="407">
        <v>45766</v>
      </c>
      <c r="C307" s="441" t="s">
        <v>110</v>
      </c>
      <c r="D307" s="441" t="s">
        <v>45</v>
      </c>
      <c r="E307" s="441" t="s">
        <v>2806</v>
      </c>
      <c r="F307" s="430">
        <v>0.67083333333333328</v>
      </c>
      <c r="G307" s="430">
        <v>0.67291666666666672</v>
      </c>
      <c r="H307" s="441" t="s">
        <v>33</v>
      </c>
      <c r="I307" s="441" t="s">
        <v>1532</v>
      </c>
      <c r="J307" s="441"/>
      <c r="K307" s="441"/>
      <c r="L307" s="441" t="s">
        <v>365</v>
      </c>
      <c r="M307" s="441" t="s">
        <v>600</v>
      </c>
      <c r="N307" s="441" t="s">
        <v>2825</v>
      </c>
    </row>
    <row r="308" spans="1:14">
      <c r="A308">
        <v>10</v>
      </c>
      <c r="B308" s="407">
        <v>45766</v>
      </c>
      <c r="C308" s="441" t="s">
        <v>32</v>
      </c>
      <c r="D308" s="441"/>
      <c r="E308" s="441" t="s">
        <v>2806</v>
      </c>
      <c r="F308" s="430">
        <v>0.67291666666666672</v>
      </c>
      <c r="G308" s="430">
        <v>0.67361111111111116</v>
      </c>
      <c r="H308" s="441" t="s">
        <v>52</v>
      </c>
      <c r="I308" s="441" t="s">
        <v>1533</v>
      </c>
      <c r="J308" s="441"/>
      <c r="K308" s="441"/>
      <c r="L308" s="441" t="s">
        <v>365</v>
      </c>
      <c r="M308" s="441" t="s">
        <v>600</v>
      </c>
      <c r="N308" s="441" t="s">
        <v>2825</v>
      </c>
    </row>
    <row r="309" spans="1:14">
      <c r="A309">
        <v>10</v>
      </c>
      <c r="B309" s="407">
        <v>45766</v>
      </c>
      <c r="C309" s="441" t="s">
        <v>110</v>
      </c>
      <c r="D309" s="441" t="s">
        <v>117</v>
      </c>
      <c r="E309" s="441" t="s">
        <v>2806</v>
      </c>
      <c r="F309" s="430">
        <v>0.6743055555555556</v>
      </c>
      <c r="G309" s="430">
        <v>0.67500000000000004</v>
      </c>
      <c r="H309" s="441" t="s">
        <v>52</v>
      </c>
      <c r="I309" s="441" t="s">
        <v>1534</v>
      </c>
      <c r="J309" s="441"/>
      <c r="K309" s="441"/>
      <c r="L309" s="441" t="s">
        <v>365</v>
      </c>
      <c r="M309" s="441" t="s">
        <v>600</v>
      </c>
      <c r="N309" s="441" t="s">
        <v>2825</v>
      </c>
    </row>
    <row r="310" spans="1:14">
      <c r="A310">
        <v>10</v>
      </c>
      <c r="B310" s="407">
        <v>45766</v>
      </c>
      <c r="C310" s="441" t="s">
        <v>41</v>
      </c>
      <c r="D310" s="441" t="s">
        <v>37</v>
      </c>
      <c r="E310" s="441" t="s">
        <v>2806</v>
      </c>
      <c r="F310" s="430">
        <v>0.67500000000000004</v>
      </c>
      <c r="G310" s="430">
        <v>0.67638888888888893</v>
      </c>
      <c r="H310" s="441" t="s">
        <v>42</v>
      </c>
      <c r="I310" s="441" t="s">
        <v>1535</v>
      </c>
      <c r="J310" s="441"/>
      <c r="K310" s="441"/>
      <c r="L310" s="441" t="s">
        <v>365</v>
      </c>
      <c r="M310" s="441" t="s">
        <v>600</v>
      </c>
      <c r="N310" s="441" t="s">
        <v>2825</v>
      </c>
    </row>
    <row r="311" spans="1:14">
      <c r="A311">
        <v>10</v>
      </c>
      <c r="B311" s="407">
        <v>45766</v>
      </c>
      <c r="C311" s="441" t="s">
        <v>110</v>
      </c>
      <c r="D311" s="441" t="s">
        <v>37</v>
      </c>
      <c r="E311" s="441" t="s">
        <v>2806</v>
      </c>
      <c r="F311" s="430">
        <v>0.67708333333333337</v>
      </c>
      <c r="G311" s="430">
        <v>0.67777777777777781</v>
      </c>
      <c r="H311" s="441" t="s">
        <v>52</v>
      </c>
      <c r="I311" s="441" t="s">
        <v>1536</v>
      </c>
      <c r="J311" s="441"/>
      <c r="K311" s="441"/>
      <c r="L311" s="441" t="s">
        <v>365</v>
      </c>
      <c r="M311" s="441" t="s">
        <v>600</v>
      </c>
      <c r="N311" s="441" t="s">
        <v>2825</v>
      </c>
    </row>
    <row r="312" spans="1:14">
      <c r="A312">
        <v>10</v>
      </c>
      <c r="B312" s="407">
        <v>45766</v>
      </c>
      <c r="C312" s="441" t="s">
        <v>32</v>
      </c>
      <c r="D312" s="441"/>
      <c r="E312" s="441" t="s">
        <v>2806</v>
      </c>
      <c r="F312" s="430">
        <v>0.67777777777777781</v>
      </c>
      <c r="G312" s="430">
        <v>0.67986111111111114</v>
      </c>
      <c r="H312" s="441" t="s">
        <v>33</v>
      </c>
      <c r="I312" s="441" t="s">
        <v>1537</v>
      </c>
      <c r="J312" s="441"/>
      <c r="K312" s="441"/>
      <c r="L312" s="441" t="s">
        <v>365</v>
      </c>
      <c r="M312" s="441" t="s">
        <v>600</v>
      </c>
      <c r="N312" s="441" t="s">
        <v>2825</v>
      </c>
    </row>
    <row r="313" spans="1:14">
      <c r="A313">
        <v>10</v>
      </c>
      <c r="B313" s="407">
        <v>45766</v>
      </c>
      <c r="C313" s="441" t="s">
        <v>41</v>
      </c>
      <c r="D313" s="441" t="s">
        <v>37</v>
      </c>
      <c r="E313" s="441" t="s">
        <v>2806</v>
      </c>
      <c r="F313" s="430">
        <v>0.68125000000000002</v>
      </c>
      <c r="G313" s="430">
        <v>0.68194444444444446</v>
      </c>
      <c r="H313" s="441" t="s">
        <v>52</v>
      </c>
      <c r="I313" s="441" t="s">
        <v>752</v>
      </c>
      <c r="J313" s="441"/>
      <c r="K313" s="441"/>
      <c r="L313" s="441" t="s">
        <v>365</v>
      </c>
      <c r="M313" s="441" t="s">
        <v>600</v>
      </c>
      <c r="N313" s="441" t="s">
        <v>2825</v>
      </c>
    </row>
    <row r="314" spans="1:14">
      <c r="A314">
        <v>10</v>
      </c>
      <c r="B314" s="407">
        <v>45766</v>
      </c>
      <c r="C314" s="441" t="s">
        <v>110</v>
      </c>
      <c r="D314" s="441" t="s">
        <v>272</v>
      </c>
      <c r="E314" s="441" t="s">
        <v>2806</v>
      </c>
      <c r="F314" s="430">
        <v>0.68263888888888891</v>
      </c>
      <c r="G314" s="430">
        <v>0.68333333333333335</v>
      </c>
      <c r="H314" s="441" t="s">
        <v>52</v>
      </c>
      <c r="I314" s="441" t="s">
        <v>1538</v>
      </c>
      <c r="J314" s="441"/>
      <c r="K314" s="441"/>
      <c r="L314" s="441" t="s">
        <v>365</v>
      </c>
      <c r="M314" s="441" t="s">
        <v>600</v>
      </c>
      <c r="N314" s="441" t="s">
        <v>2825</v>
      </c>
    </row>
    <row r="315" spans="1:14">
      <c r="A315">
        <v>10</v>
      </c>
      <c r="B315" s="407">
        <v>45766</v>
      </c>
      <c r="C315" s="441" t="s">
        <v>1251</v>
      </c>
      <c r="D315" s="441"/>
      <c r="E315" s="441" t="s">
        <v>2806</v>
      </c>
      <c r="F315" s="430">
        <v>0.68402777777777779</v>
      </c>
      <c r="G315" s="430">
        <v>0.68541666666666667</v>
      </c>
      <c r="H315" s="441" t="s">
        <v>42</v>
      </c>
      <c r="I315" s="441" t="s">
        <v>1539</v>
      </c>
      <c r="J315" s="441"/>
      <c r="K315" s="441"/>
      <c r="L315" s="441" t="s">
        <v>365</v>
      </c>
      <c r="M315" s="441" t="s">
        <v>600</v>
      </c>
      <c r="N315" s="441" t="s">
        <v>2825</v>
      </c>
    </row>
    <row r="316" spans="1:14">
      <c r="A316">
        <v>10</v>
      </c>
      <c r="B316" s="407">
        <v>45766</v>
      </c>
      <c r="C316" s="441" t="s">
        <v>71</v>
      </c>
      <c r="D316" s="441"/>
      <c r="E316" s="441" t="s">
        <v>2806</v>
      </c>
      <c r="F316" s="430">
        <v>0.68819444444444444</v>
      </c>
      <c r="G316" s="430">
        <v>0.68958333333333333</v>
      </c>
      <c r="H316" s="441" t="s">
        <v>42</v>
      </c>
      <c r="I316" s="441" t="s">
        <v>1540</v>
      </c>
      <c r="J316" s="441"/>
      <c r="K316" s="441"/>
      <c r="L316" s="441" t="s">
        <v>365</v>
      </c>
      <c r="M316" s="441" t="s">
        <v>600</v>
      </c>
      <c r="N316" s="441" t="s">
        <v>2825</v>
      </c>
    </row>
    <row r="317" spans="1:14">
      <c r="A317">
        <v>10</v>
      </c>
      <c r="B317" s="407">
        <v>45766</v>
      </c>
      <c r="C317" s="441" t="s">
        <v>110</v>
      </c>
      <c r="D317" s="441" t="s">
        <v>193</v>
      </c>
      <c r="E317" s="441" t="s">
        <v>2806</v>
      </c>
      <c r="F317" s="430">
        <v>0.69097222222222221</v>
      </c>
      <c r="G317" s="430">
        <v>0.69236111111111109</v>
      </c>
      <c r="H317" s="441" t="s">
        <v>42</v>
      </c>
      <c r="I317" s="441" t="s">
        <v>1536</v>
      </c>
      <c r="J317" s="441"/>
      <c r="K317" s="441"/>
      <c r="L317" s="441" t="s">
        <v>365</v>
      </c>
      <c r="M317" s="441" t="s">
        <v>600</v>
      </c>
      <c r="N317" s="441" t="s">
        <v>2825</v>
      </c>
    </row>
    <row r="318" spans="1:14">
      <c r="A318">
        <v>10</v>
      </c>
      <c r="B318" s="407">
        <v>45766</v>
      </c>
      <c r="C318" s="441" t="s">
        <v>110</v>
      </c>
      <c r="D318" s="441" t="s">
        <v>248</v>
      </c>
      <c r="E318" s="441" t="s">
        <v>2806</v>
      </c>
      <c r="F318" s="430">
        <v>0.69791666666666663</v>
      </c>
      <c r="G318" s="430">
        <v>0.69930555555555551</v>
      </c>
      <c r="H318" s="441" t="s">
        <v>42</v>
      </c>
      <c r="I318" s="441" t="s">
        <v>1541</v>
      </c>
      <c r="J318" s="441"/>
      <c r="K318" s="441"/>
      <c r="L318" s="441" t="s">
        <v>365</v>
      </c>
      <c r="M318" s="441" t="s">
        <v>600</v>
      </c>
      <c r="N318" s="441" t="s">
        <v>2825</v>
      </c>
    </row>
    <row r="319" spans="1:14">
      <c r="A319">
        <v>10</v>
      </c>
      <c r="B319" s="407">
        <v>45766</v>
      </c>
      <c r="C319" s="441" t="s">
        <v>110</v>
      </c>
      <c r="D319" s="441" t="s">
        <v>248</v>
      </c>
      <c r="E319" s="441" t="s">
        <v>2806</v>
      </c>
      <c r="F319" s="430">
        <v>0.7006944444444444</v>
      </c>
      <c r="G319" s="430">
        <v>0.70208333333333328</v>
      </c>
      <c r="H319" s="441" t="s">
        <v>42</v>
      </c>
      <c r="I319" s="441" t="s">
        <v>1542</v>
      </c>
      <c r="J319" s="441"/>
      <c r="K319" s="441"/>
      <c r="L319" s="441" t="s">
        <v>365</v>
      </c>
      <c r="M319" s="441" t="s">
        <v>600</v>
      </c>
      <c r="N319" s="441" t="s">
        <v>2825</v>
      </c>
    </row>
    <row r="320" spans="1:14">
      <c r="A320">
        <v>10</v>
      </c>
      <c r="B320" s="407">
        <v>45766</v>
      </c>
      <c r="C320" s="441" t="s">
        <v>71</v>
      </c>
      <c r="D320" s="441"/>
      <c r="E320" s="441" t="s">
        <v>2806</v>
      </c>
      <c r="F320" s="430">
        <v>0.70347222222222228</v>
      </c>
      <c r="G320" s="430">
        <v>0.70833333333333337</v>
      </c>
      <c r="H320" s="441" t="s">
        <v>126</v>
      </c>
      <c r="I320" s="441" t="s">
        <v>1543</v>
      </c>
      <c r="J320" s="441"/>
      <c r="K320" s="441"/>
      <c r="L320" s="441" t="s">
        <v>365</v>
      </c>
      <c r="M320" s="441" t="s">
        <v>600</v>
      </c>
      <c r="N320" s="441" t="s">
        <v>2825</v>
      </c>
    </row>
    <row r="321" spans="1:14">
      <c r="A321">
        <v>10</v>
      </c>
      <c r="B321" s="407">
        <v>45772</v>
      </c>
      <c r="C321" s="441" t="s">
        <v>29</v>
      </c>
      <c r="D321" s="441"/>
      <c r="E321" s="441"/>
      <c r="F321" s="430">
        <v>0.3611111111111111</v>
      </c>
      <c r="G321" s="430">
        <v>0.36944444444444446</v>
      </c>
      <c r="H321" s="441" t="s">
        <v>235</v>
      </c>
      <c r="I321" s="441"/>
      <c r="J321" s="441"/>
      <c r="K321" s="441"/>
      <c r="L321" s="441" t="s">
        <v>365</v>
      </c>
      <c r="M321" s="441" t="s">
        <v>13</v>
      </c>
      <c r="N321" s="441" t="s">
        <v>2827</v>
      </c>
    </row>
    <row r="322" spans="1:14">
      <c r="A322">
        <v>10</v>
      </c>
      <c r="B322" s="407">
        <v>45772</v>
      </c>
      <c r="C322" s="441" t="s">
        <v>183</v>
      </c>
      <c r="D322" s="441" t="s">
        <v>248</v>
      </c>
      <c r="E322" s="441"/>
      <c r="F322" s="430">
        <v>0.36944444444444446</v>
      </c>
      <c r="G322" s="430">
        <v>0.3840277777777778</v>
      </c>
      <c r="H322" s="441" t="s">
        <v>312</v>
      </c>
      <c r="I322" s="441" t="s">
        <v>2723</v>
      </c>
      <c r="J322" s="441"/>
      <c r="K322" s="441"/>
      <c r="L322" s="441" t="s">
        <v>365</v>
      </c>
      <c r="M322" s="441" t="s">
        <v>13</v>
      </c>
      <c r="N322" s="441" t="s">
        <v>2827</v>
      </c>
    </row>
    <row r="323" spans="1:14">
      <c r="A323">
        <v>10</v>
      </c>
      <c r="B323" s="407">
        <v>45772</v>
      </c>
      <c r="C323" s="441" t="s">
        <v>32</v>
      </c>
      <c r="D323" s="441"/>
      <c r="E323" s="441"/>
      <c r="F323" s="430">
        <v>0.3840277777777778</v>
      </c>
      <c r="G323" s="430">
        <v>0.38680555555555557</v>
      </c>
      <c r="H323" s="441" t="s">
        <v>68</v>
      </c>
      <c r="I323" s="441"/>
      <c r="J323" s="441"/>
      <c r="K323" s="441"/>
      <c r="L323" s="441" t="s">
        <v>365</v>
      </c>
      <c r="M323" s="441" t="s">
        <v>13</v>
      </c>
      <c r="N323" s="441" t="s">
        <v>2827</v>
      </c>
    </row>
    <row r="324" spans="1:14">
      <c r="A324">
        <v>10</v>
      </c>
      <c r="B324" s="407">
        <v>45772</v>
      </c>
      <c r="C324" s="441" t="s">
        <v>71</v>
      </c>
      <c r="D324" s="441" t="s">
        <v>272</v>
      </c>
      <c r="E324" s="441"/>
      <c r="F324" s="430">
        <v>0.38680555555555557</v>
      </c>
      <c r="G324" s="430">
        <v>0.40555555555555556</v>
      </c>
      <c r="H324" s="441" t="s">
        <v>328</v>
      </c>
      <c r="I324" s="441"/>
      <c r="J324" s="441"/>
      <c r="K324" s="441"/>
      <c r="L324" s="441" t="s">
        <v>365</v>
      </c>
      <c r="M324" s="441" t="s">
        <v>13</v>
      </c>
      <c r="N324" s="441" t="s">
        <v>2827</v>
      </c>
    </row>
    <row r="325" spans="1:14">
      <c r="A325">
        <v>10</v>
      </c>
      <c r="B325" s="407">
        <v>45772</v>
      </c>
      <c r="C325" s="441" t="s">
        <v>183</v>
      </c>
      <c r="D325" s="441" t="s">
        <v>248</v>
      </c>
      <c r="E325" s="441"/>
      <c r="F325" s="430">
        <v>0.40763888888888888</v>
      </c>
      <c r="G325" s="430">
        <v>0.41875000000000001</v>
      </c>
      <c r="H325" s="441" t="s">
        <v>47</v>
      </c>
      <c r="I325" s="441" t="s">
        <v>2724</v>
      </c>
      <c r="J325" s="441"/>
      <c r="K325" s="441"/>
      <c r="L325" s="441" t="s">
        <v>365</v>
      </c>
      <c r="M325" s="441" t="s">
        <v>13</v>
      </c>
      <c r="N325" s="441" t="s">
        <v>2827</v>
      </c>
    </row>
    <row r="326" spans="1:14">
      <c r="A326">
        <v>10</v>
      </c>
      <c r="B326" s="407">
        <v>45772</v>
      </c>
      <c r="C326" s="441" t="s">
        <v>1089</v>
      </c>
      <c r="D326" s="441"/>
      <c r="E326" s="441"/>
      <c r="F326" s="430">
        <v>0.4236111111111111</v>
      </c>
      <c r="G326" s="430">
        <v>0.43402777777777779</v>
      </c>
      <c r="H326" s="441" t="s">
        <v>160</v>
      </c>
      <c r="I326" s="441" t="s">
        <v>2725</v>
      </c>
      <c r="J326" s="441"/>
      <c r="K326" s="441"/>
      <c r="L326" s="441" t="s">
        <v>365</v>
      </c>
      <c r="M326" s="441" t="s">
        <v>13</v>
      </c>
      <c r="N326" s="441" t="s">
        <v>2827</v>
      </c>
    </row>
    <row r="327" spans="1:14">
      <c r="A327">
        <v>10</v>
      </c>
      <c r="B327" s="407">
        <v>45772</v>
      </c>
      <c r="C327" s="441" t="s">
        <v>32</v>
      </c>
      <c r="D327" s="441" t="s">
        <v>96</v>
      </c>
      <c r="E327" s="441"/>
      <c r="F327" s="430">
        <v>0.43402777777777779</v>
      </c>
      <c r="G327" s="430">
        <v>0.43611111111111112</v>
      </c>
      <c r="H327" s="441" t="s">
        <v>33</v>
      </c>
      <c r="I327" s="441"/>
      <c r="J327" s="441"/>
      <c r="K327" s="441"/>
      <c r="L327" s="441" t="s">
        <v>365</v>
      </c>
      <c r="M327" s="441" t="s">
        <v>13</v>
      </c>
      <c r="N327" s="441" t="s">
        <v>2827</v>
      </c>
    </row>
    <row r="328" spans="1:14">
      <c r="A328">
        <v>10</v>
      </c>
      <c r="B328" s="407">
        <v>45772</v>
      </c>
      <c r="C328" s="441" t="s">
        <v>71</v>
      </c>
      <c r="D328" s="441" t="s">
        <v>96</v>
      </c>
      <c r="E328" s="441"/>
      <c r="F328" s="430">
        <v>0.43680555555555556</v>
      </c>
      <c r="G328" s="430">
        <v>0.44791666666666669</v>
      </c>
      <c r="H328" s="441" t="s">
        <v>47</v>
      </c>
      <c r="I328" s="441" t="s">
        <v>2726</v>
      </c>
      <c r="J328" s="441"/>
      <c r="K328" s="441"/>
      <c r="L328" s="441" t="s">
        <v>365</v>
      </c>
      <c r="M328" s="441" t="s">
        <v>13</v>
      </c>
      <c r="N328" s="441" t="s">
        <v>2827</v>
      </c>
    </row>
    <row r="329" spans="1:14">
      <c r="A329">
        <v>10</v>
      </c>
      <c r="B329" s="407">
        <v>45772</v>
      </c>
      <c r="C329" s="441" t="s">
        <v>32</v>
      </c>
      <c r="D329" s="441"/>
      <c r="E329" s="441"/>
      <c r="F329" s="430">
        <v>0.44930555555555557</v>
      </c>
      <c r="G329" s="430">
        <v>0.45277777777777778</v>
      </c>
      <c r="H329" s="441" t="s">
        <v>59</v>
      </c>
      <c r="I329" s="441" t="s">
        <v>2727</v>
      </c>
      <c r="J329" s="441"/>
      <c r="K329" s="441"/>
      <c r="L329" s="441" t="s">
        <v>365</v>
      </c>
      <c r="M329" s="441" t="s">
        <v>13</v>
      </c>
      <c r="N329" s="441" t="s">
        <v>2827</v>
      </c>
    </row>
    <row r="330" spans="1:14">
      <c r="A330">
        <v>10</v>
      </c>
      <c r="B330" s="407">
        <v>45772</v>
      </c>
      <c r="C330" s="441" t="s">
        <v>29</v>
      </c>
      <c r="D330" s="441"/>
      <c r="E330" s="441"/>
      <c r="F330" s="430">
        <v>0.45347222222222222</v>
      </c>
      <c r="G330" s="430">
        <v>0.46666666666666667</v>
      </c>
      <c r="H330" s="441" t="s">
        <v>687</v>
      </c>
      <c r="I330" s="441"/>
      <c r="J330" s="441"/>
      <c r="K330" s="441"/>
      <c r="L330" s="441" t="s">
        <v>365</v>
      </c>
      <c r="M330" s="441" t="s">
        <v>13</v>
      </c>
      <c r="N330" s="441" t="s">
        <v>2827</v>
      </c>
    </row>
    <row r="331" spans="1:14">
      <c r="A331">
        <v>10</v>
      </c>
      <c r="B331" s="407">
        <v>45772</v>
      </c>
      <c r="C331" s="441" t="s">
        <v>1089</v>
      </c>
      <c r="D331" s="441"/>
      <c r="E331" s="441"/>
      <c r="F331" s="430">
        <v>0.46666666666666667</v>
      </c>
      <c r="G331" s="430">
        <v>0.47847222222222224</v>
      </c>
      <c r="H331" s="441" t="s">
        <v>375</v>
      </c>
      <c r="I331" s="441" t="s">
        <v>2728</v>
      </c>
      <c r="J331" s="441"/>
      <c r="K331" s="441"/>
      <c r="L331" s="441" t="s">
        <v>365</v>
      </c>
      <c r="M331" s="441" t="s">
        <v>13</v>
      </c>
      <c r="N331" s="441" t="s">
        <v>2827</v>
      </c>
    </row>
    <row r="332" spans="1:14">
      <c r="A332">
        <v>10</v>
      </c>
      <c r="B332" s="407">
        <v>45772</v>
      </c>
      <c r="C332" s="441" t="s">
        <v>29</v>
      </c>
      <c r="D332" s="441"/>
      <c r="E332" s="441"/>
      <c r="F332" s="430">
        <v>0.47916666666666669</v>
      </c>
      <c r="G332" s="430">
        <v>0.5</v>
      </c>
      <c r="H332" s="441" t="s">
        <v>372</v>
      </c>
      <c r="I332" s="441"/>
      <c r="J332" s="441"/>
      <c r="K332" s="441"/>
      <c r="L332" s="441" t="s">
        <v>365</v>
      </c>
      <c r="M332" s="441" t="s">
        <v>13</v>
      </c>
      <c r="N332" s="441" t="s">
        <v>2827</v>
      </c>
    </row>
    <row r="333" spans="1:14">
      <c r="A333">
        <v>10</v>
      </c>
      <c r="B333" s="407">
        <v>45772</v>
      </c>
      <c r="C333" s="441" t="s">
        <v>32</v>
      </c>
      <c r="D333" s="441" t="s">
        <v>193</v>
      </c>
      <c r="E333" s="441"/>
      <c r="F333" s="430">
        <v>0.5</v>
      </c>
      <c r="G333" s="430">
        <v>0.50208333333333333</v>
      </c>
      <c r="H333" s="441" t="s">
        <v>33</v>
      </c>
      <c r="I333" s="441" t="s">
        <v>2729</v>
      </c>
      <c r="J333" s="441"/>
      <c r="K333" s="441"/>
      <c r="L333" s="441" t="s">
        <v>365</v>
      </c>
      <c r="M333" s="441" t="s">
        <v>13</v>
      </c>
      <c r="N333" s="441" t="s">
        <v>2827</v>
      </c>
    </row>
    <row r="334" spans="1:14">
      <c r="A334">
        <v>10</v>
      </c>
      <c r="B334" s="407">
        <v>45772</v>
      </c>
      <c r="C334" s="441" t="s">
        <v>316</v>
      </c>
      <c r="D334" s="441" t="s">
        <v>193</v>
      </c>
      <c r="E334" s="441"/>
      <c r="F334" s="430">
        <v>0.50347222222222221</v>
      </c>
      <c r="G334" s="430">
        <v>0.50694444444444442</v>
      </c>
      <c r="H334" s="441" t="s">
        <v>59</v>
      </c>
      <c r="I334" s="441"/>
      <c r="J334" s="441"/>
      <c r="K334" s="441"/>
      <c r="L334" s="441" t="s">
        <v>365</v>
      </c>
      <c r="M334" s="441" t="s">
        <v>13</v>
      </c>
      <c r="N334" s="441" t="s">
        <v>2827</v>
      </c>
    </row>
    <row r="335" spans="1:14">
      <c r="A335">
        <v>10</v>
      </c>
      <c r="B335" s="407">
        <v>45772</v>
      </c>
      <c r="C335" s="441" t="s">
        <v>32</v>
      </c>
      <c r="D335" s="441"/>
      <c r="E335" s="441"/>
      <c r="F335" s="430">
        <v>0.50763888888888886</v>
      </c>
      <c r="G335" s="430">
        <v>0.51041666666666663</v>
      </c>
      <c r="H335" s="441" t="s">
        <v>68</v>
      </c>
      <c r="I335" s="441" t="s">
        <v>2730</v>
      </c>
      <c r="J335" s="441"/>
      <c r="K335" s="441"/>
      <c r="L335" s="441" t="s">
        <v>365</v>
      </c>
      <c r="M335" s="441" t="s">
        <v>13</v>
      </c>
      <c r="N335" s="441" t="s">
        <v>2827</v>
      </c>
    </row>
    <row r="336" spans="1:14">
      <c r="A336">
        <v>10</v>
      </c>
      <c r="B336" s="407">
        <v>45772</v>
      </c>
      <c r="C336" s="441" t="s">
        <v>1030</v>
      </c>
      <c r="D336" s="441"/>
      <c r="E336" s="441"/>
      <c r="F336" s="430">
        <v>0.51041666666666663</v>
      </c>
      <c r="G336" s="430">
        <v>0.55208333333333337</v>
      </c>
      <c r="H336" s="441" t="s">
        <v>898</v>
      </c>
      <c r="I336" s="441"/>
      <c r="J336" s="441"/>
      <c r="K336" s="441"/>
      <c r="L336" s="441" t="s">
        <v>365</v>
      </c>
      <c r="M336" s="441" t="s">
        <v>13</v>
      </c>
      <c r="N336" s="441" t="s">
        <v>2827</v>
      </c>
    </row>
    <row r="337" spans="1:14">
      <c r="A337">
        <v>10</v>
      </c>
      <c r="B337" s="407">
        <v>45772</v>
      </c>
      <c r="C337" s="441" t="s">
        <v>29</v>
      </c>
      <c r="D337" s="441"/>
      <c r="E337" s="441"/>
      <c r="F337" s="430">
        <v>0.55208333333333337</v>
      </c>
      <c r="G337" s="430">
        <v>0.58333333333333337</v>
      </c>
      <c r="H337" s="441" t="s">
        <v>213</v>
      </c>
      <c r="I337" s="441"/>
      <c r="J337" s="441"/>
      <c r="K337" s="441"/>
      <c r="L337" s="441" t="s">
        <v>365</v>
      </c>
      <c r="M337" s="441" t="s">
        <v>13</v>
      </c>
      <c r="N337" s="441" t="s">
        <v>2827</v>
      </c>
    </row>
    <row r="338" spans="1:14">
      <c r="A338">
        <v>10</v>
      </c>
      <c r="B338" s="407">
        <v>45772</v>
      </c>
      <c r="C338" s="441" t="s">
        <v>1089</v>
      </c>
      <c r="D338" s="441"/>
      <c r="E338" s="441"/>
      <c r="F338" s="430">
        <v>0.58333333333333337</v>
      </c>
      <c r="G338" s="430">
        <v>0.59861111111111109</v>
      </c>
      <c r="H338" s="441" t="s">
        <v>474</v>
      </c>
      <c r="I338" s="441" t="s">
        <v>2728</v>
      </c>
      <c r="J338" s="441"/>
      <c r="K338" s="441"/>
      <c r="L338" s="441" t="s">
        <v>365</v>
      </c>
      <c r="M338" s="441" t="s">
        <v>13</v>
      </c>
      <c r="N338" s="441" t="s">
        <v>2827</v>
      </c>
    </row>
    <row r="339" spans="1:14">
      <c r="A339">
        <v>10</v>
      </c>
      <c r="B339" s="407">
        <v>45772</v>
      </c>
      <c r="C339" s="441" t="s">
        <v>29</v>
      </c>
      <c r="D339" s="441"/>
      <c r="E339" s="441"/>
      <c r="F339" s="430">
        <v>0.59861111111111109</v>
      </c>
      <c r="G339" s="430">
        <v>0.60138888888888886</v>
      </c>
      <c r="H339" s="441" t="s">
        <v>68</v>
      </c>
      <c r="I339" s="441"/>
      <c r="J339" s="441"/>
      <c r="K339" s="441"/>
      <c r="L339" s="441" t="s">
        <v>365</v>
      </c>
      <c r="M339" s="441" t="s">
        <v>13</v>
      </c>
      <c r="N339" s="441" t="s">
        <v>2827</v>
      </c>
    </row>
    <row r="340" spans="1:14">
      <c r="A340">
        <v>10</v>
      </c>
      <c r="B340" s="407">
        <v>45772</v>
      </c>
      <c r="C340" s="441" t="s">
        <v>41</v>
      </c>
      <c r="D340" s="441" t="s">
        <v>248</v>
      </c>
      <c r="E340" s="441"/>
      <c r="F340" s="430">
        <v>0.60138888888888886</v>
      </c>
      <c r="G340" s="430">
        <v>0.61458333333333337</v>
      </c>
      <c r="H340" s="441" t="s">
        <v>687</v>
      </c>
      <c r="I340" s="441"/>
      <c r="J340" s="441"/>
      <c r="K340" s="441"/>
      <c r="L340" s="441" t="s">
        <v>365</v>
      </c>
      <c r="M340" s="441" t="s">
        <v>13</v>
      </c>
      <c r="N340" s="441" t="s">
        <v>2827</v>
      </c>
    </row>
    <row r="341" spans="1:14">
      <c r="A341">
        <v>10</v>
      </c>
      <c r="B341" s="407">
        <v>45772</v>
      </c>
      <c r="C341" s="441" t="s">
        <v>32</v>
      </c>
      <c r="D341" s="441"/>
      <c r="E341" s="441"/>
      <c r="F341" s="430">
        <v>0.61458333333333337</v>
      </c>
      <c r="G341" s="430">
        <v>0.61597222222222225</v>
      </c>
      <c r="H341" s="441" t="s">
        <v>42</v>
      </c>
      <c r="I341" s="441"/>
      <c r="J341" s="441"/>
      <c r="K341" s="441"/>
      <c r="L341" s="441" t="s">
        <v>365</v>
      </c>
      <c r="M341" s="441" t="s">
        <v>13</v>
      </c>
      <c r="N341" s="441" t="s">
        <v>2827</v>
      </c>
    </row>
    <row r="342" spans="1:14">
      <c r="A342">
        <v>10</v>
      </c>
      <c r="B342" s="407">
        <v>45772</v>
      </c>
      <c r="C342" s="441" t="s">
        <v>41</v>
      </c>
      <c r="D342" s="441" t="s">
        <v>248</v>
      </c>
      <c r="E342" s="441"/>
      <c r="F342" s="430">
        <v>0.61597222222222225</v>
      </c>
      <c r="G342" s="430">
        <v>0.61875000000000002</v>
      </c>
      <c r="H342" s="441" t="s">
        <v>68</v>
      </c>
      <c r="I342" s="441" t="s">
        <v>2731</v>
      </c>
      <c r="J342" s="441"/>
      <c r="K342" s="441"/>
      <c r="L342" s="441" t="s">
        <v>365</v>
      </c>
      <c r="M342" s="441" t="s">
        <v>13</v>
      </c>
      <c r="N342" s="441" t="s">
        <v>2827</v>
      </c>
    </row>
    <row r="343" spans="1:14">
      <c r="A343">
        <v>10</v>
      </c>
      <c r="B343" s="407">
        <v>45772</v>
      </c>
      <c r="C343" s="441" t="s">
        <v>71</v>
      </c>
      <c r="D343" s="441"/>
      <c r="E343" s="441"/>
      <c r="F343" s="430">
        <v>0.62152777777777779</v>
      </c>
      <c r="G343" s="430">
        <v>0.63124999999999998</v>
      </c>
      <c r="H343" s="441" t="s">
        <v>279</v>
      </c>
      <c r="I343" s="441" t="s">
        <v>2732</v>
      </c>
      <c r="J343" s="441"/>
      <c r="K343" s="441"/>
      <c r="L343" s="441" t="s">
        <v>365</v>
      </c>
      <c r="M343" s="441" t="s">
        <v>13</v>
      </c>
      <c r="N343" s="441" t="s">
        <v>2827</v>
      </c>
    </row>
    <row r="344" spans="1:14">
      <c r="A344">
        <v>10</v>
      </c>
      <c r="B344" s="407">
        <v>45772</v>
      </c>
      <c r="C344" s="441" t="s">
        <v>128</v>
      </c>
      <c r="D344" s="441"/>
      <c r="E344" s="441"/>
      <c r="F344" s="430">
        <v>0.63194444444444442</v>
      </c>
      <c r="G344" s="430">
        <v>0.65347222222222223</v>
      </c>
      <c r="H344" s="441" t="s">
        <v>2798</v>
      </c>
      <c r="I344" s="441"/>
      <c r="J344" s="441"/>
      <c r="K344" s="441"/>
      <c r="L344" s="441" t="s">
        <v>365</v>
      </c>
      <c r="M344" s="441" t="s">
        <v>13</v>
      </c>
      <c r="N344" s="441" t="s">
        <v>2827</v>
      </c>
    </row>
    <row r="345" spans="1:14">
      <c r="A345">
        <v>10</v>
      </c>
      <c r="B345" s="407">
        <v>45772</v>
      </c>
      <c r="C345" s="441" t="s">
        <v>41</v>
      </c>
      <c r="D345" s="441" t="s">
        <v>37</v>
      </c>
      <c r="E345" s="441"/>
      <c r="F345" s="430">
        <v>0.65902777777777777</v>
      </c>
      <c r="G345" s="430">
        <v>0.66111111111111109</v>
      </c>
      <c r="H345" s="441" t="s">
        <v>33</v>
      </c>
      <c r="I345" s="441"/>
      <c r="J345" s="441"/>
      <c r="K345" s="441"/>
      <c r="L345" s="441" t="s">
        <v>365</v>
      </c>
      <c r="M345" s="441" t="s">
        <v>13</v>
      </c>
      <c r="N345" s="441" t="s">
        <v>2827</v>
      </c>
    </row>
    <row r="346" spans="1:14">
      <c r="A346">
        <v>10</v>
      </c>
      <c r="B346" s="407">
        <v>45772</v>
      </c>
      <c r="C346" s="441" t="s">
        <v>349</v>
      </c>
      <c r="D346" s="441" t="s">
        <v>272</v>
      </c>
      <c r="E346" s="441"/>
      <c r="F346" s="430">
        <v>0.66180555555555554</v>
      </c>
      <c r="G346" s="430">
        <v>0.66319444444444442</v>
      </c>
      <c r="H346" s="441" t="s">
        <v>42</v>
      </c>
      <c r="I346" s="441"/>
      <c r="J346" s="441"/>
      <c r="K346" s="441"/>
      <c r="L346" s="441" t="s">
        <v>365</v>
      </c>
      <c r="M346" s="441" t="s">
        <v>13</v>
      </c>
      <c r="N346" s="441" t="s">
        <v>2827</v>
      </c>
    </row>
    <row r="347" spans="1:14">
      <c r="A347">
        <v>10</v>
      </c>
      <c r="B347" s="407">
        <v>45772</v>
      </c>
      <c r="C347" s="441" t="s">
        <v>32</v>
      </c>
      <c r="D347" s="441" t="s">
        <v>1009</v>
      </c>
      <c r="E347" s="441"/>
      <c r="F347" s="430">
        <v>0.66319444444444442</v>
      </c>
      <c r="G347" s="430">
        <v>0.66597222222222219</v>
      </c>
      <c r="H347" s="441" t="s">
        <v>68</v>
      </c>
      <c r="I347" s="441"/>
      <c r="J347" s="441"/>
      <c r="K347" s="441"/>
      <c r="L347" s="441" t="s">
        <v>365</v>
      </c>
      <c r="M347" s="441" t="s">
        <v>13</v>
      </c>
      <c r="N347" s="441" t="s">
        <v>2827</v>
      </c>
    </row>
    <row r="348" spans="1:14">
      <c r="A348">
        <v>10</v>
      </c>
      <c r="B348" s="407">
        <v>45772</v>
      </c>
      <c r="C348" s="441" t="s">
        <v>41</v>
      </c>
      <c r="D348" s="441" t="s">
        <v>1009</v>
      </c>
      <c r="E348" s="441"/>
      <c r="F348" s="430">
        <v>0.66597222222222219</v>
      </c>
      <c r="G348" s="430">
        <v>0.67013888888888884</v>
      </c>
      <c r="H348" s="441" t="s">
        <v>121</v>
      </c>
      <c r="I348" s="441" t="s">
        <v>2733</v>
      </c>
      <c r="J348" s="441"/>
      <c r="K348" s="441"/>
      <c r="L348" s="441" t="s">
        <v>365</v>
      </c>
      <c r="M348" s="441" t="s">
        <v>13</v>
      </c>
      <c r="N348" s="441" t="s">
        <v>2827</v>
      </c>
    </row>
    <row r="349" spans="1:14">
      <c r="A349">
        <v>10</v>
      </c>
      <c r="B349" s="407">
        <v>45772</v>
      </c>
      <c r="C349" s="441" t="s">
        <v>2734</v>
      </c>
      <c r="D349" s="441"/>
      <c r="E349" s="441"/>
      <c r="F349" s="430">
        <v>0.67013888888888884</v>
      </c>
      <c r="G349" s="430">
        <v>0.70486111111111116</v>
      </c>
      <c r="H349" s="441" t="s">
        <v>949</v>
      </c>
      <c r="I349" s="441" t="s">
        <v>2735</v>
      </c>
      <c r="J349" s="441"/>
      <c r="K349" s="441"/>
      <c r="L349" s="441" t="s">
        <v>365</v>
      </c>
      <c r="M349" s="441" t="s">
        <v>13</v>
      </c>
      <c r="N349" s="441" t="s">
        <v>2827</v>
      </c>
    </row>
    <row r="350" spans="1:14">
      <c r="A350">
        <v>11</v>
      </c>
      <c r="B350" s="407">
        <v>45778</v>
      </c>
      <c r="C350" s="441" t="s">
        <v>71</v>
      </c>
      <c r="D350" s="441" t="s">
        <v>248</v>
      </c>
      <c r="E350" s="441"/>
      <c r="F350" s="430">
        <v>0.3611111111111111</v>
      </c>
      <c r="G350" s="430">
        <v>0.38472222222222224</v>
      </c>
      <c r="H350" s="441" t="s">
        <v>382</v>
      </c>
      <c r="I350" s="441"/>
      <c r="J350" s="441"/>
      <c r="K350" s="441"/>
      <c r="L350" s="441" t="s">
        <v>365</v>
      </c>
      <c r="M350" s="441" t="s">
        <v>362</v>
      </c>
      <c r="N350" s="441" t="s">
        <v>2827</v>
      </c>
    </row>
    <row r="351" spans="1:14">
      <c r="A351">
        <v>11</v>
      </c>
      <c r="B351" s="407">
        <v>45778</v>
      </c>
      <c r="C351" s="441" t="s">
        <v>71</v>
      </c>
      <c r="D351" s="441" t="s">
        <v>248</v>
      </c>
      <c r="E351" s="441"/>
      <c r="F351" s="430">
        <v>0.38472222222222224</v>
      </c>
      <c r="G351" s="430">
        <v>0.39166666666666666</v>
      </c>
      <c r="H351" s="441" t="s">
        <v>261</v>
      </c>
      <c r="I351" s="441" t="s">
        <v>2736</v>
      </c>
      <c r="J351" s="441"/>
      <c r="K351" s="441"/>
      <c r="L351" s="441" t="s">
        <v>365</v>
      </c>
      <c r="M351" s="441" t="s">
        <v>362</v>
      </c>
      <c r="N351" s="441" t="s">
        <v>2827</v>
      </c>
    </row>
    <row r="352" spans="1:14">
      <c r="A352">
        <v>11</v>
      </c>
      <c r="B352" s="407">
        <v>45778</v>
      </c>
      <c r="C352" s="441" t="s">
        <v>32</v>
      </c>
      <c r="D352" s="441" t="s">
        <v>248</v>
      </c>
      <c r="E352" s="441"/>
      <c r="F352" s="430">
        <v>0.39166666666666666</v>
      </c>
      <c r="G352" s="430">
        <v>0.39305555555555555</v>
      </c>
      <c r="H352" s="441" t="s">
        <v>42</v>
      </c>
      <c r="I352" s="441" t="s">
        <v>2737</v>
      </c>
      <c r="J352" s="441"/>
      <c r="K352" s="441"/>
      <c r="L352" s="441" t="s">
        <v>365</v>
      </c>
      <c r="M352" s="441" t="s">
        <v>362</v>
      </c>
      <c r="N352" s="441" t="s">
        <v>2827</v>
      </c>
    </row>
    <row r="353" spans="1:14">
      <c r="A353">
        <v>11</v>
      </c>
      <c r="B353" s="407">
        <v>45778</v>
      </c>
      <c r="C353" s="441" t="s">
        <v>110</v>
      </c>
      <c r="D353" s="441" t="s">
        <v>248</v>
      </c>
      <c r="E353" s="441"/>
      <c r="F353" s="430">
        <v>0.39305555555555555</v>
      </c>
      <c r="G353" s="430">
        <v>0.40208333333333335</v>
      </c>
      <c r="H353" s="441" t="s">
        <v>219</v>
      </c>
      <c r="I353" s="441" t="s">
        <v>2738</v>
      </c>
      <c r="J353" s="441"/>
      <c r="K353" s="441"/>
      <c r="L353" s="441" t="s">
        <v>365</v>
      </c>
      <c r="M353" s="441" t="s">
        <v>362</v>
      </c>
      <c r="N353" s="441" t="s">
        <v>2827</v>
      </c>
    </row>
    <row r="354" spans="1:14">
      <c r="A354">
        <v>11</v>
      </c>
      <c r="B354" s="407">
        <v>45778</v>
      </c>
      <c r="C354" s="441" t="s">
        <v>349</v>
      </c>
      <c r="D354" s="441" t="s">
        <v>248</v>
      </c>
      <c r="E354" s="441"/>
      <c r="F354" s="430">
        <v>0.40208333333333335</v>
      </c>
      <c r="G354" s="430">
        <v>0.41458333333333336</v>
      </c>
      <c r="H354" s="441" t="s">
        <v>185</v>
      </c>
      <c r="I354" s="441" t="s">
        <v>2739</v>
      </c>
      <c r="J354" s="441"/>
      <c r="K354" s="441"/>
      <c r="L354" s="441" t="s">
        <v>365</v>
      </c>
      <c r="M354" s="441" t="s">
        <v>362</v>
      </c>
      <c r="N354" s="441" t="s">
        <v>2827</v>
      </c>
    </row>
    <row r="355" spans="1:14">
      <c r="A355">
        <v>11</v>
      </c>
      <c r="B355" s="407">
        <v>45778</v>
      </c>
      <c r="C355" s="441" t="s">
        <v>128</v>
      </c>
      <c r="D355" s="441"/>
      <c r="E355" s="441"/>
      <c r="F355" s="430">
        <v>0.41666666666666669</v>
      </c>
      <c r="G355" s="430">
        <v>0.44444444444444442</v>
      </c>
      <c r="H355" s="441" t="s">
        <v>147</v>
      </c>
      <c r="I355" s="441"/>
      <c r="J355" s="441"/>
      <c r="K355" s="441"/>
      <c r="L355" s="441" t="s">
        <v>365</v>
      </c>
      <c r="M355" s="441" t="s">
        <v>362</v>
      </c>
      <c r="N355" s="441" t="s">
        <v>2827</v>
      </c>
    </row>
    <row r="356" spans="1:14">
      <c r="A356">
        <v>11</v>
      </c>
      <c r="B356" s="407">
        <v>45778</v>
      </c>
      <c r="C356" s="441" t="s">
        <v>29</v>
      </c>
      <c r="D356" s="441"/>
      <c r="E356" s="441"/>
      <c r="F356" s="430">
        <v>0.44444444444444442</v>
      </c>
      <c r="G356" s="430">
        <v>0.4548611111111111</v>
      </c>
      <c r="H356" s="441" t="s">
        <v>160</v>
      </c>
      <c r="I356" s="441"/>
      <c r="J356" s="441"/>
      <c r="K356" s="441"/>
      <c r="L356" s="441" t="s">
        <v>365</v>
      </c>
      <c r="M356" s="441" t="s">
        <v>362</v>
      </c>
      <c r="N356" s="441" t="s">
        <v>2827</v>
      </c>
    </row>
    <row r="357" spans="1:14">
      <c r="A357">
        <v>11</v>
      </c>
      <c r="B357" s="407">
        <v>45778</v>
      </c>
      <c r="C357" s="441" t="s">
        <v>471</v>
      </c>
      <c r="D357" s="441" t="s">
        <v>272</v>
      </c>
      <c r="E357" s="441"/>
      <c r="F357" s="430">
        <v>0.4548611111111111</v>
      </c>
      <c r="G357" s="430">
        <v>0.46250000000000002</v>
      </c>
      <c r="H357" s="441" t="s">
        <v>317</v>
      </c>
      <c r="I357" s="441"/>
      <c r="J357" s="441"/>
      <c r="K357" s="441"/>
      <c r="L357" s="441" t="s">
        <v>365</v>
      </c>
      <c r="M357" s="441" t="s">
        <v>362</v>
      </c>
      <c r="N357" s="441" t="s">
        <v>2827</v>
      </c>
    </row>
    <row r="358" spans="1:14">
      <c r="A358">
        <v>11</v>
      </c>
      <c r="B358" s="407">
        <v>45778</v>
      </c>
      <c r="C358" s="441" t="s">
        <v>71</v>
      </c>
      <c r="D358" s="441"/>
      <c r="E358" s="441"/>
      <c r="F358" s="430">
        <v>0.46875</v>
      </c>
      <c r="G358" s="430">
        <v>0.51527777777777772</v>
      </c>
      <c r="H358" s="441" t="s">
        <v>2822</v>
      </c>
      <c r="I358" s="441"/>
      <c r="J358" s="441"/>
      <c r="K358" s="441"/>
      <c r="L358" s="441" t="s">
        <v>365</v>
      </c>
      <c r="M358" s="441" t="s">
        <v>362</v>
      </c>
      <c r="N358" s="441" t="s">
        <v>2827</v>
      </c>
    </row>
    <row r="359" spans="1:14">
      <c r="A359">
        <v>11</v>
      </c>
      <c r="B359" s="407">
        <v>45778</v>
      </c>
      <c r="C359" s="441" t="s">
        <v>1030</v>
      </c>
      <c r="D359" s="441"/>
      <c r="E359" s="441"/>
      <c r="F359" s="430">
        <v>0.51527777777777772</v>
      </c>
      <c r="G359" s="430">
        <v>0.54166666666666663</v>
      </c>
      <c r="H359" s="441" t="s">
        <v>663</v>
      </c>
      <c r="I359" s="441"/>
      <c r="J359" s="441"/>
      <c r="K359" s="441"/>
      <c r="L359" s="441" t="s">
        <v>365</v>
      </c>
      <c r="M359" s="441" t="s">
        <v>362</v>
      </c>
      <c r="N359" s="441" t="s">
        <v>2827</v>
      </c>
    </row>
    <row r="360" spans="1:14">
      <c r="A360">
        <v>11</v>
      </c>
      <c r="B360" s="407">
        <v>45778</v>
      </c>
      <c r="C360" s="441" t="s">
        <v>29</v>
      </c>
      <c r="D360" s="441"/>
      <c r="E360" s="441"/>
      <c r="F360" s="430">
        <v>0.54166666666666663</v>
      </c>
      <c r="G360" s="430">
        <v>0.56319444444444444</v>
      </c>
      <c r="H360" s="441" t="s">
        <v>2798</v>
      </c>
      <c r="I360" s="441"/>
      <c r="J360" s="441"/>
      <c r="K360" s="441"/>
      <c r="L360" s="441" t="s">
        <v>365</v>
      </c>
      <c r="M360" s="441" t="s">
        <v>362</v>
      </c>
      <c r="N360" s="441" t="s">
        <v>2827</v>
      </c>
    </row>
    <row r="361" spans="1:14">
      <c r="A361">
        <v>11</v>
      </c>
      <c r="B361" s="407">
        <v>45778</v>
      </c>
      <c r="C361" s="441" t="s">
        <v>1289</v>
      </c>
      <c r="D361" s="441"/>
      <c r="E361" s="441"/>
      <c r="F361" s="430">
        <v>0.56319444444444444</v>
      </c>
      <c r="G361" s="430">
        <v>0.57638888888888884</v>
      </c>
      <c r="H361" s="441" t="s">
        <v>687</v>
      </c>
      <c r="I361" s="441"/>
      <c r="J361" s="441"/>
      <c r="K361" s="441"/>
      <c r="L361" s="441" t="s">
        <v>365</v>
      </c>
      <c r="M361" s="441" t="s">
        <v>362</v>
      </c>
      <c r="N361" s="441" t="s">
        <v>2827</v>
      </c>
    </row>
    <row r="362" spans="1:14">
      <c r="A362">
        <v>11</v>
      </c>
      <c r="B362" s="407">
        <v>45778</v>
      </c>
      <c r="C362" s="441" t="s">
        <v>183</v>
      </c>
      <c r="D362" s="441" t="s">
        <v>248</v>
      </c>
      <c r="E362" s="441"/>
      <c r="F362" s="430">
        <v>0.57638888888888884</v>
      </c>
      <c r="G362" s="430">
        <v>0.58680555555555558</v>
      </c>
      <c r="H362" s="441" t="s">
        <v>160</v>
      </c>
      <c r="I362" s="441"/>
      <c r="J362" s="441"/>
      <c r="K362" s="441"/>
      <c r="L362" s="441" t="s">
        <v>365</v>
      </c>
      <c r="M362" s="441" t="s">
        <v>362</v>
      </c>
      <c r="N362" s="441" t="s">
        <v>2827</v>
      </c>
    </row>
    <row r="363" spans="1:14">
      <c r="A363">
        <v>11</v>
      </c>
      <c r="B363" s="407">
        <v>45778</v>
      </c>
      <c r="C363" s="441" t="s">
        <v>226</v>
      </c>
      <c r="D363" s="441" t="s">
        <v>248</v>
      </c>
      <c r="E363" s="441"/>
      <c r="F363" s="430">
        <v>0.58888888888888891</v>
      </c>
      <c r="G363" s="430">
        <v>0.59236111111111112</v>
      </c>
      <c r="H363" s="441" t="s">
        <v>59</v>
      </c>
      <c r="I363" s="441"/>
      <c r="J363" s="441"/>
      <c r="K363" s="441"/>
      <c r="L363" s="441" t="s">
        <v>365</v>
      </c>
      <c r="M363" s="441" t="s">
        <v>362</v>
      </c>
      <c r="N363" s="441" t="s">
        <v>2827</v>
      </c>
    </row>
    <row r="364" spans="1:14">
      <c r="A364">
        <v>11</v>
      </c>
      <c r="B364" s="407">
        <v>45778</v>
      </c>
      <c r="C364" s="441" t="s">
        <v>32</v>
      </c>
      <c r="D364" s="441"/>
      <c r="E364" s="441"/>
      <c r="F364" s="430">
        <v>0.59236111111111112</v>
      </c>
      <c r="G364" s="430">
        <v>0.59444444444444444</v>
      </c>
      <c r="H364" s="441" t="s">
        <v>33</v>
      </c>
      <c r="I364" s="441" t="s">
        <v>2307</v>
      </c>
      <c r="J364" s="441"/>
      <c r="K364" s="441"/>
      <c r="L364" s="441" t="s">
        <v>365</v>
      </c>
      <c r="M364" s="441" t="s">
        <v>362</v>
      </c>
      <c r="N364" s="441" t="s">
        <v>2827</v>
      </c>
    </row>
    <row r="365" spans="1:14">
      <c r="A365">
        <v>11</v>
      </c>
      <c r="B365" s="407">
        <v>45778</v>
      </c>
      <c r="C365" s="441" t="s">
        <v>29</v>
      </c>
      <c r="D365" s="441"/>
      <c r="E365" s="441"/>
      <c r="F365" s="430">
        <v>0.59722222222222221</v>
      </c>
      <c r="G365" s="430">
        <v>0.60416666666666663</v>
      </c>
      <c r="H365" s="441" t="s">
        <v>261</v>
      </c>
      <c r="I365" s="441"/>
      <c r="J365" s="441"/>
      <c r="K365" s="441"/>
      <c r="L365" s="441" t="s">
        <v>365</v>
      </c>
      <c r="M365" s="441" t="s">
        <v>362</v>
      </c>
      <c r="N365" s="441" t="s">
        <v>2827</v>
      </c>
    </row>
    <row r="366" spans="1:14">
      <c r="A366">
        <v>11</v>
      </c>
      <c r="B366" s="407">
        <v>45778</v>
      </c>
      <c r="C366" s="441" t="s">
        <v>1289</v>
      </c>
      <c r="D366" s="441"/>
      <c r="E366" s="441"/>
      <c r="F366" s="430">
        <v>0.60416666666666663</v>
      </c>
      <c r="G366" s="430">
        <v>0.625</v>
      </c>
      <c r="H366" s="441" t="s">
        <v>372</v>
      </c>
      <c r="I366" s="441"/>
      <c r="J366" s="441" t="s">
        <v>1319</v>
      </c>
      <c r="K366" s="441"/>
      <c r="L366" s="441" t="s">
        <v>365</v>
      </c>
      <c r="M366" s="441" t="s">
        <v>362</v>
      </c>
      <c r="N366" s="441" t="s">
        <v>2827</v>
      </c>
    </row>
    <row r="367" spans="1:14">
      <c r="A367">
        <v>11</v>
      </c>
      <c r="B367" s="407">
        <v>45778</v>
      </c>
      <c r="C367" s="441"/>
      <c r="D367" s="441"/>
      <c r="E367" s="441"/>
      <c r="F367" s="430"/>
      <c r="G367" s="430"/>
      <c r="H367" s="441" t="s">
        <v>38</v>
      </c>
      <c r="I367" s="441"/>
      <c r="J367" s="441"/>
      <c r="K367" s="441"/>
      <c r="L367" s="441" t="s">
        <v>365</v>
      </c>
      <c r="M367" s="441" t="s">
        <v>362</v>
      </c>
      <c r="N367" s="441" t="s">
        <v>2827</v>
      </c>
    </row>
    <row r="368" spans="1:14">
      <c r="A368">
        <v>11</v>
      </c>
      <c r="B368" s="407">
        <v>45780</v>
      </c>
      <c r="C368" s="441" t="s">
        <v>29</v>
      </c>
      <c r="D368" s="441"/>
      <c r="E368" s="441" t="s">
        <v>2835</v>
      </c>
      <c r="F368" s="430">
        <v>0.34027777777777779</v>
      </c>
      <c r="G368" s="430">
        <v>0.35138888888888886</v>
      </c>
      <c r="H368" s="441" t="s">
        <v>47</v>
      </c>
      <c r="I368" s="441" t="s">
        <v>845</v>
      </c>
      <c r="J368" s="441"/>
      <c r="K368" s="441"/>
      <c r="L368" s="441" t="s">
        <v>365</v>
      </c>
      <c r="M368" s="441" t="s">
        <v>844</v>
      </c>
      <c r="N368" s="441" t="s">
        <v>2824</v>
      </c>
    </row>
    <row r="369" spans="1:14">
      <c r="A369">
        <v>11</v>
      </c>
      <c r="B369" s="407">
        <v>45780</v>
      </c>
      <c r="C369" s="441" t="s">
        <v>29</v>
      </c>
      <c r="D369" s="441" t="s">
        <v>188</v>
      </c>
      <c r="E369" s="441" t="s">
        <v>2834</v>
      </c>
      <c r="F369" s="430">
        <v>0.3527777777777778</v>
      </c>
      <c r="G369" s="430">
        <v>0.35486111111111113</v>
      </c>
      <c r="H369" s="441" t="s">
        <v>33</v>
      </c>
      <c r="I369" s="441" t="s">
        <v>846</v>
      </c>
      <c r="J369" s="441"/>
      <c r="K369" s="441"/>
      <c r="L369" s="441" t="s">
        <v>365</v>
      </c>
      <c r="M369" s="441" t="s">
        <v>844</v>
      </c>
      <c r="N369" s="441" t="s">
        <v>2824</v>
      </c>
    </row>
    <row r="370" spans="1:14">
      <c r="A370">
        <v>11</v>
      </c>
      <c r="B370" s="407">
        <v>45780</v>
      </c>
      <c r="C370" s="441" t="s">
        <v>36</v>
      </c>
      <c r="D370" s="441"/>
      <c r="E370" s="441" t="s">
        <v>2835</v>
      </c>
      <c r="F370" s="430">
        <v>0.35555555555555557</v>
      </c>
      <c r="G370" s="430">
        <v>0.35833333333333334</v>
      </c>
      <c r="H370" s="441" t="s">
        <v>68</v>
      </c>
      <c r="I370" s="441" t="s">
        <v>847</v>
      </c>
      <c r="J370" s="441"/>
      <c r="K370" s="441"/>
      <c r="L370" s="441" t="s">
        <v>365</v>
      </c>
      <c r="M370" s="441" t="s">
        <v>844</v>
      </c>
      <c r="N370" s="441" t="s">
        <v>2824</v>
      </c>
    </row>
    <row r="371" spans="1:14">
      <c r="A371">
        <v>11</v>
      </c>
      <c r="B371" s="407">
        <v>45780</v>
      </c>
      <c r="C371" s="441" t="s">
        <v>29</v>
      </c>
      <c r="D371" s="441"/>
      <c r="E371" s="441" t="s">
        <v>2835</v>
      </c>
      <c r="F371" s="430">
        <v>0.35833333333333334</v>
      </c>
      <c r="G371" s="430">
        <v>0.36180555555555555</v>
      </c>
      <c r="H371" s="441" t="s">
        <v>59</v>
      </c>
      <c r="I371" s="441" t="s">
        <v>848</v>
      </c>
      <c r="J371" s="441"/>
      <c r="K371" s="441"/>
      <c r="L371" s="441" t="s">
        <v>365</v>
      </c>
      <c r="M371" s="441" t="s">
        <v>844</v>
      </c>
      <c r="N371" s="441" t="s">
        <v>2824</v>
      </c>
    </row>
    <row r="372" spans="1:14">
      <c r="A372">
        <v>11</v>
      </c>
      <c r="B372" s="407">
        <v>45780</v>
      </c>
      <c r="C372" s="441" t="s">
        <v>183</v>
      </c>
      <c r="D372" s="441" t="s">
        <v>248</v>
      </c>
      <c r="E372" s="441" t="s">
        <v>2830</v>
      </c>
      <c r="F372" s="430">
        <v>0.36319444444444443</v>
      </c>
      <c r="G372" s="430">
        <v>0.37152777777777779</v>
      </c>
      <c r="H372" s="441" t="s">
        <v>235</v>
      </c>
      <c r="I372" s="441" t="s">
        <v>849</v>
      </c>
      <c r="J372" s="441"/>
      <c r="K372" s="441"/>
      <c r="L372" s="441" t="s">
        <v>365</v>
      </c>
      <c r="M372" s="441" t="s">
        <v>844</v>
      </c>
      <c r="N372" s="441" t="s">
        <v>2824</v>
      </c>
    </row>
    <row r="373" spans="1:14">
      <c r="A373">
        <v>11</v>
      </c>
      <c r="B373" s="407">
        <v>45780</v>
      </c>
      <c r="C373" s="441" t="s">
        <v>71</v>
      </c>
      <c r="D373" s="441" t="s">
        <v>248</v>
      </c>
      <c r="E373" s="441" t="s">
        <v>2830</v>
      </c>
      <c r="F373" s="430">
        <v>0.37152777777777779</v>
      </c>
      <c r="G373" s="430">
        <v>0.3840277777777778</v>
      </c>
      <c r="H373" s="441" t="s">
        <v>185</v>
      </c>
      <c r="I373" s="441" t="s">
        <v>850</v>
      </c>
      <c r="J373" s="441"/>
      <c r="K373" s="441"/>
      <c r="L373" s="441" t="s">
        <v>365</v>
      </c>
      <c r="M373" s="441" t="s">
        <v>844</v>
      </c>
      <c r="N373" s="441" t="s">
        <v>2824</v>
      </c>
    </row>
    <row r="374" spans="1:14">
      <c r="A374">
        <v>11</v>
      </c>
      <c r="B374" s="407">
        <v>45780</v>
      </c>
      <c r="C374" s="441" t="s">
        <v>71</v>
      </c>
      <c r="D374" s="441" t="s">
        <v>248</v>
      </c>
      <c r="E374" s="441" t="s">
        <v>2830</v>
      </c>
      <c r="F374" s="430">
        <v>0.38541666666666669</v>
      </c>
      <c r="G374" s="430">
        <v>0.39444444444444443</v>
      </c>
      <c r="H374" s="441" t="s">
        <v>219</v>
      </c>
      <c r="I374" s="441" t="s">
        <v>851</v>
      </c>
      <c r="J374" s="441"/>
      <c r="K374" s="441"/>
      <c r="L374" s="441" t="s">
        <v>365</v>
      </c>
      <c r="M374" s="441" t="s">
        <v>844</v>
      </c>
      <c r="N374" s="441" t="s">
        <v>2824</v>
      </c>
    </row>
    <row r="375" spans="1:14">
      <c r="A375">
        <v>11</v>
      </c>
      <c r="B375" s="407">
        <v>45780</v>
      </c>
      <c r="C375" s="441" t="s">
        <v>71</v>
      </c>
      <c r="D375" s="441" t="s">
        <v>248</v>
      </c>
      <c r="E375" s="441" t="s">
        <v>2830</v>
      </c>
      <c r="F375" s="430">
        <v>0.39583333333333331</v>
      </c>
      <c r="G375" s="430">
        <v>0.40138888888888891</v>
      </c>
      <c r="H375" s="441" t="s">
        <v>30</v>
      </c>
      <c r="I375" s="441" t="s">
        <v>852</v>
      </c>
      <c r="J375" s="441"/>
      <c r="K375" s="441"/>
      <c r="L375" s="441" t="s">
        <v>365</v>
      </c>
      <c r="M375" s="441" t="s">
        <v>844</v>
      </c>
      <c r="N375" s="441" t="s">
        <v>2824</v>
      </c>
    </row>
    <row r="376" spans="1:14">
      <c r="A376">
        <v>11</v>
      </c>
      <c r="B376" s="407">
        <v>45780</v>
      </c>
      <c r="C376" s="441" t="s">
        <v>83</v>
      </c>
      <c r="D376" s="441" t="s">
        <v>248</v>
      </c>
      <c r="E376" s="441" t="s">
        <v>2830</v>
      </c>
      <c r="F376" s="430">
        <v>0.40416666666666667</v>
      </c>
      <c r="G376" s="430">
        <v>0.41249999999999998</v>
      </c>
      <c r="H376" s="441" t="s">
        <v>235</v>
      </c>
      <c r="I376" s="441" t="s">
        <v>853</v>
      </c>
      <c r="J376" s="441"/>
      <c r="K376" s="441"/>
      <c r="L376" s="441" t="s">
        <v>365</v>
      </c>
      <c r="M376" s="441" t="s">
        <v>844</v>
      </c>
      <c r="N376" s="441" t="s">
        <v>2824</v>
      </c>
    </row>
    <row r="377" spans="1:14">
      <c r="A377">
        <v>11</v>
      </c>
      <c r="B377" s="407">
        <v>45780</v>
      </c>
      <c r="C377" s="441" t="s">
        <v>128</v>
      </c>
      <c r="D377" s="441"/>
      <c r="E377" s="441" t="s">
        <v>2835</v>
      </c>
      <c r="F377" s="430">
        <v>0.41805555555555557</v>
      </c>
      <c r="G377" s="430">
        <v>0.44444444444444442</v>
      </c>
      <c r="H377" s="441" t="s">
        <v>663</v>
      </c>
      <c r="I377" s="441" t="s">
        <v>148</v>
      </c>
      <c r="J377" s="441"/>
      <c r="K377" s="441"/>
      <c r="L377" s="441" t="s">
        <v>365</v>
      </c>
      <c r="M377" s="441" t="s">
        <v>844</v>
      </c>
      <c r="N377" s="441" t="s">
        <v>2824</v>
      </c>
    </row>
    <row r="378" spans="1:14">
      <c r="A378">
        <v>11</v>
      </c>
      <c r="B378" s="407">
        <v>45780</v>
      </c>
      <c r="C378" s="441" t="s">
        <v>71</v>
      </c>
      <c r="D378" s="441" t="s">
        <v>117</v>
      </c>
      <c r="E378" s="441" t="s">
        <v>2829</v>
      </c>
      <c r="F378" s="430">
        <v>0.44930555555555557</v>
      </c>
      <c r="G378" s="430">
        <v>0.46041666666666664</v>
      </c>
      <c r="H378" s="441" t="s">
        <v>47</v>
      </c>
      <c r="I378" s="441" t="s">
        <v>854</v>
      </c>
      <c r="J378" s="441"/>
      <c r="K378" s="441"/>
      <c r="L378" s="441" t="s">
        <v>365</v>
      </c>
      <c r="M378" s="441" t="s">
        <v>844</v>
      </c>
      <c r="N378" s="441" t="s">
        <v>2824</v>
      </c>
    </row>
    <row r="379" spans="1:14">
      <c r="A379">
        <v>11</v>
      </c>
      <c r="B379" s="407">
        <v>45780</v>
      </c>
      <c r="C379" s="441" t="s">
        <v>71</v>
      </c>
      <c r="D379" s="441" t="s">
        <v>37</v>
      </c>
      <c r="E379" s="441" t="s">
        <v>2828</v>
      </c>
      <c r="F379" s="430">
        <v>0.46111111111111114</v>
      </c>
      <c r="G379" s="430">
        <v>0.47916666666666669</v>
      </c>
      <c r="H379" s="441" t="s">
        <v>242</v>
      </c>
      <c r="I379" s="441" t="s">
        <v>855</v>
      </c>
      <c r="J379" s="441"/>
      <c r="K379" s="441"/>
      <c r="L379" s="441" t="s">
        <v>365</v>
      </c>
      <c r="M379" s="441" t="s">
        <v>844</v>
      </c>
      <c r="N379" s="441" t="s">
        <v>2824</v>
      </c>
    </row>
    <row r="380" spans="1:14">
      <c r="A380">
        <v>11</v>
      </c>
      <c r="B380" s="407">
        <v>45780</v>
      </c>
      <c r="C380" s="441" t="s">
        <v>95</v>
      </c>
      <c r="D380" s="441"/>
      <c r="E380" s="441" t="s">
        <v>2835</v>
      </c>
      <c r="F380" s="430">
        <v>0.47916666666666669</v>
      </c>
      <c r="G380" s="430">
        <v>0.48125000000000001</v>
      </c>
      <c r="H380" s="441" t="s">
        <v>33</v>
      </c>
      <c r="I380" s="441" t="s">
        <v>856</v>
      </c>
      <c r="J380" s="441"/>
      <c r="K380" s="441"/>
      <c r="L380" s="441" t="s">
        <v>365</v>
      </c>
      <c r="M380" s="441" t="s">
        <v>844</v>
      </c>
      <c r="N380" s="441" t="s">
        <v>2824</v>
      </c>
    </row>
    <row r="381" spans="1:14">
      <c r="A381">
        <v>11</v>
      </c>
      <c r="B381" s="407">
        <v>45780</v>
      </c>
      <c r="C381" s="441" t="s">
        <v>29</v>
      </c>
      <c r="D381" s="441"/>
      <c r="E381" s="441" t="s">
        <v>2835</v>
      </c>
      <c r="F381" s="430">
        <v>0.48333333333333334</v>
      </c>
      <c r="G381" s="430">
        <v>0.50902777777777775</v>
      </c>
      <c r="H381" s="441" t="s">
        <v>175</v>
      </c>
      <c r="I381" s="441" t="s">
        <v>857</v>
      </c>
      <c r="J381" s="441"/>
      <c r="K381" s="441"/>
      <c r="L381" s="441" t="s">
        <v>365</v>
      </c>
      <c r="M381" s="441" t="s">
        <v>844</v>
      </c>
      <c r="N381" s="441" t="s">
        <v>2824</v>
      </c>
    </row>
    <row r="382" spans="1:14">
      <c r="A382">
        <v>11</v>
      </c>
      <c r="B382" s="407">
        <v>45780</v>
      </c>
      <c r="C382" s="441" t="s">
        <v>29</v>
      </c>
      <c r="D382" s="441"/>
      <c r="E382" s="441" t="s">
        <v>2835</v>
      </c>
      <c r="F382" s="430">
        <v>0.50972222222222219</v>
      </c>
      <c r="G382" s="430">
        <v>0.51666666666666672</v>
      </c>
      <c r="H382" s="441" t="s">
        <v>261</v>
      </c>
      <c r="I382" s="441" t="s">
        <v>858</v>
      </c>
      <c r="J382" s="441"/>
      <c r="K382" s="441"/>
      <c r="L382" s="441" t="s">
        <v>365</v>
      </c>
      <c r="M382" s="441" t="s">
        <v>844</v>
      </c>
      <c r="N382" s="441" t="s">
        <v>2824</v>
      </c>
    </row>
    <row r="383" spans="1:14">
      <c r="A383">
        <v>11</v>
      </c>
      <c r="B383" s="407">
        <v>45780</v>
      </c>
      <c r="C383" s="441" t="s">
        <v>146</v>
      </c>
      <c r="D383" s="441"/>
      <c r="E383" s="441" t="s">
        <v>2835</v>
      </c>
      <c r="F383" s="430">
        <v>0.51666666666666672</v>
      </c>
      <c r="G383" s="430">
        <v>0.54652777777777772</v>
      </c>
      <c r="H383" s="441" t="s">
        <v>623</v>
      </c>
      <c r="I383" s="441" t="s">
        <v>148</v>
      </c>
      <c r="J383" s="441"/>
      <c r="K383" s="441"/>
      <c r="L383" s="441" t="s">
        <v>365</v>
      </c>
      <c r="M383" s="441" t="s">
        <v>844</v>
      </c>
      <c r="N383" s="441" t="s">
        <v>2824</v>
      </c>
    </row>
    <row r="384" spans="1:14">
      <c r="A384">
        <v>11</v>
      </c>
      <c r="B384" s="407">
        <v>45780</v>
      </c>
      <c r="C384" s="441" t="s">
        <v>29</v>
      </c>
      <c r="D384" s="441" t="s">
        <v>188</v>
      </c>
      <c r="E384" s="441" t="s">
        <v>2834</v>
      </c>
      <c r="F384" s="430">
        <v>0.54861111111111116</v>
      </c>
      <c r="G384" s="430">
        <v>0.55694444444444446</v>
      </c>
      <c r="H384" s="441" t="s">
        <v>235</v>
      </c>
      <c r="I384" s="441" t="s">
        <v>859</v>
      </c>
      <c r="J384" s="441"/>
      <c r="K384" s="441"/>
      <c r="L384" s="441" t="s">
        <v>365</v>
      </c>
      <c r="M384" s="441" t="s">
        <v>844</v>
      </c>
      <c r="N384" s="441" t="s">
        <v>2824</v>
      </c>
    </row>
    <row r="385" spans="1:14">
      <c r="A385">
        <v>11</v>
      </c>
      <c r="B385" s="407">
        <v>45780</v>
      </c>
      <c r="C385" s="441" t="s">
        <v>29</v>
      </c>
      <c r="D385" s="441" t="s">
        <v>248</v>
      </c>
      <c r="E385" s="441" t="s">
        <v>2830</v>
      </c>
      <c r="F385" s="430">
        <v>0.55763888888888891</v>
      </c>
      <c r="G385" s="430">
        <v>0.56180555555555556</v>
      </c>
      <c r="H385" s="441" t="s">
        <v>121</v>
      </c>
      <c r="I385" s="441" t="s">
        <v>860</v>
      </c>
      <c r="J385" s="441"/>
      <c r="K385" s="441"/>
      <c r="L385" s="441" t="s">
        <v>365</v>
      </c>
      <c r="M385" s="441" t="s">
        <v>844</v>
      </c>
      <c r="N385" s="441" t="s">
        <v>2824</v>
      </c>
    </row>
    <row r="386" spans="1:14">
      <c r="A386">
        <v>11</v>
      </c>
      <c r="B386" s="407">
        <v>45780</v>
      </c>
      <c r="C386" s="441" t="s">
        <v>71</v>
      </c>
      <c r="D386" s="441"/>
      <c r="E386" s="441" t="s">
        <v>2835</v>
      </c>
      <c r="F386" s="430">
        <v>0.56666666666666665</v>
      </c>
      <c r="G386" s="430">
        <v>0.56666666666666665</v>
      </c>
      <c r="H386" s="441" t="s">
        <v>38</v>
      </c>
      <c r="I386" s="441" t="s">
        <v>861</v>
      </c>
      <c r="J386" s="441"/>
      <c r="K386" s="441"/>
      <c r="L386" s="441" t="s">
        <v>365</v>
      </c>
      <c r="M386" s="441" t="s">
        <v>844</v>
      </c>
      <c r="N386" s="441" t="s">
        <v>2824</v>
      </c>
    </row>
    <row r="387" spans="1:14">
      <c r="A387">
        <v>11</v>
      </c>
      <c r="B387" s="407">
        <v>45780</v>
      </c>
      <c r="C387" s="441" t="s">
        <v>394</v>
      </c>
      <c r="D387" s="441" t="s">
        <v>188</v>
      </c>
      <c r="E387" s="441" t="s">
        <v>2834</v>
      </c>
      <c r="F387" s="430">
        <v>0.56944444444444442</v>
      </c>
      <c r="G387" s="430">
        <v>0.57986111111111116</v>
      </c>
      <c r="H387" s="441" t="s">
        <v>160</v>
      </c>
      <c r="I387" s="441" t="s">
        <v>862</v>
      </c>
      <c r="J387" s="441"/>
      <c r="K387" s="441"/>
      <c r="L387" s="441" t="s">
        <v>365</v>
      </c>
      <c r="M387" s="441" t="s">
        <v>844</v>
      </c>
      <c r="N387" s="441" t="s">
        <v>2824</v>
      </c>
    </row>
    <row r="388" spans="1:14">
      <c r="A388">
        <v>11</v>
      </c>
      <c r="B388" s="407">
        <v>45780</v>
      </c>
      <c r="C388" s="441" t="s">
        <v>343</v>
      </c>
      <c r="D388" s="441"/>
      <c r="E388" s="441" t="s">
        <v>2835</v>
      </c>
      <c r="F388" s="430">
        <v>0.58194444444444449</v>
      </c>
      <c r="G388" s="430">
        <v>0.5854166666666667</v>
      </c>
      <c r="H388" s="441" t="s">
        <v>59</v>
      </c>
      <c r="I388" s="441" t="s">
        <v>863</v>
      </c>
      <c r="J388" s="441"/>
      <c r="K388" s="441"/>
      <c r="L388" s="441" t="s">
        <v>365</v>
      </c>
      <c r="M388" s="441" t="s">
        <v>844</v>
      </c>
      <c r="N388" s="441" t="s">
        <v>2824</v>
      </c>
    </row>
    <row r="389" spans="1:14">
      <c r="A389">
        <v>11</v>
      </c>
      <c r="B389" s="407">
        <v>45780</v>
      </c>
      <c r="C389" s="441" t="s">
        <v>471</v>
      </c>
      <c r="D389" s="441" t="s">
        <v>248</v>
      </c>
      <c r="E389" s="441" t="s">
        <v>2830</v>
      </c>
      <c r="F389" s="430">
        <v>0.59097222222222223</v>
      </c>
      <c r="G389" s="430">
        <v>0.6020833333333333</v>
      </c>
      <c r="H389" s="441" t="s">
        <v>47</v>
      </c>
      <c r="I389" s="441" t="s">
        <v>864</v>
      </c>
      <c r="J389" s="441"/>
      <c r="K389" s="441"/>
      <c r="L389" s="441" t="s">
        <v>365</v>
      </c>
      <c r="M389" s="441" t="s">
        <v>844</v>
      </c>
      <c r="N389" s="441" t="s">
        <v>2824</v>
      </c>
    </row>
    <row r="390" spans="1:14">
      <c r="A390">
        <v>11</v>
      </c>
      <c r="B390" s="407">
        <v>45780</v>
      </c>
      <c r="C390" s="441" t="s">
        <v>83</v>
      </c>
      <c r="D390" s="441" t="s">
        <v>248</v>
      </c>
      <c r="E390" s="441" t="s">
        <v>2830</v>
      </c>
      <c r="F390" s="430">
        <v>0.6020833333333333</v>
      </c>
      <c r="G390" s="430">
        <v>0.60416666666666663</v>
      </c>
      <c r="H390" s="441" t="s">
        <v>33</v>
      </c>
      <c r="I390" s="441" t="s">
        <v>865</v>
      </c>
      <c r="J390" s="441"/>
      <c r="K390" s="441"/>
      <c r="L390" s="441" t="s">
        <v>365</v>
      </c>
      <c r="M390" s="441" t="s">
        <v>844</v>
      </c>
      <c r="N390" s="441" t="s">
        <v>2824</v>
      </c>
    </row>
    <row r="391" spans="1:14">
      <c r="A391">
        <v>11</v>
      </c>
      <c r="B391" s="407">
        <v>45780</v>
      </c>
      <c r="C391" s="441" t="s">
        <v>85</v>
      </c>
      <c r="D391" s="441" t="s">
        <v>248</v>
      </c>
      <c r="E391" s="441" t="s">
        <v>2830</v>
      </c>
      <c r="F391" s="430">
        <v>0.60416666666666663</v>
      </c>
      <c r="G391" s="430">
        <v>0.6069444444444444</v>
      </c>
      <c r="H391" s="441" t="s">
        <v>68</v>
      </c>
      <c r="I391" s="441" t="s">
        <v>866</v>
      </c>
      <c r="J391" s="441"/>
      <c r="K391" s="441"/>
      <c r="L391" s="441" t="s">
        <v>365</v>
      </c>
      <c r="M391" s="441" t="s">
        <v>844</v>
      </c>
      <c r="N391" s="441" t="s">
        <v>2824</v>
      </c>
    </row>
    <row r="392" spans="1:14">
      <c r="A392">
        <v>11</v>
      </c>
      <c r="B392" s="407">
        <v>45780</v>
      </c>
      <c r="C392" s="441" t="s">
        <v>183</v>
      </c>
      <c r="D392" s="441" t="s">
        <v>248</v>
      </c>
      <c r="E392" s="441" t="s">
        <v>2830</v>
      </c>
      <c r="F392" s="430">
        <v>0.6069444444444444</v>
      </c>
      <c r="G392" s="430">
        <v>0.61319444444444449</v>
      </c>
      <c r="H392" s="441" t="s">
        <v>201</v>
      </c>
      <c r="I392" s="441" t="s">
        <v>867</v>
      </c>
      <c r="J392" s="441"/>
      <c r="K392" s="441"/>
      <c r="L392" s="441" t="s">
        <v>365</v>
      </c>
      <c r="M392" s="441" t="s">
        <v>844</v>
      </c>
      <c r="N392" s="441" t="s">
        <v>2824</v>
      </c>
    </row>
    <row r="393" spans="1:14">
      <c r="A393">
        <v>11</v>
      </c>
      <c r="B393" s="407">
        <v>45780</v>
      </c>
      <c r="C393" s="441" t="s">
        <v>85</v>
      </c>
      <c r="D393" s="441"/>
      <c r="E393" s="441" t="s">
        <v>2835</v>
      </c>
      <c r="F393" s="430">
        <v>0.61736111111111114</v>
      </c>
      <c r="G393" s="430">
        <v>0.61805555555555558</v>
      </c>
      <c r="H393" s="441" t="s">
        <v>52</v>
      </c>
      <c r="I393" s="441" t="s">
        <v>868</v>
      </c>
      <c r="J393" s="441"/>
      <c r="K393" s="441"/>
      <c r="L393" s="441" t="s">
        <v>365</v>
      </c>
      <c r="M393" s="441" t="s">
        <v>844</v>
      </c>
      <c r="N393" s="441" t="s">
        <v>2824</v>
      </c>
    </row>
    <row r="394" spans="1:14">
      <c r="A394">
        <v>11</v>
      </c>
      <c r="B394" s="407">
        <v>45780</v>
      </c>
      <c r="C394" s="441" t="s">
        <v>41</v>
      </c>
      <c r="D394" s="441"/>
      <c r="E394" s="441" t="s">
        <v>2835</v>
      </c>
      <c r="F394" s="430">
        <v>0.61805555555555558</v>
      </c>
      <c r="G394" s="430">
        <v>0.62083333333333335</v>
      </c>
      <c r="H394" s="441" t="s">
        <v>68</v>
      </c>
      <c r="I394" s="441" t="s">
        <v>869</v>
      </c>
      <c r="J394" s="441"/>
      <c r="K394" s="441"/>
      <c r="L394" s="441" t="s">
        <v>365</v>
      </c>
      <c r="M394" s="441" t="s">
        <v>844</v>
      </c>
      <c r="N394" s="441" t="s">
        <v>2824</v>
      </c>
    </row>
    <row r="395" spans="1:14">
      <c r="A395">
        <v>11</v>
      </c>
      <c r="B395" s="407">
        <v>45780</v>
      </c>
      <c r="C395" s="441" t="s">
        <v>343</v>
      </c>
      <c r="D395" s="441"/>
      <c r="E395" s="441" t="s">
        <v>2835</v>
      </c>
      <c r="F395" s="430">
        <v>0.62152777777777779</v>
      </c>
      <c r="G395" s="430">
        <v>0.62430555555555556</v>
      </c>
      <c r="H395" s="441" t="s">
        <v>68</v>
      </c>
      <c r="I395" s="441" t="s">
        <v>870</v>
      </c>
      <c r="J395" s="441"/>
      <c r="K395" s="441"/>
      <c r="L395" s="441" t="s">
        <v>365</v>
      </c>
      <c r="M395" s="441" t="s">
        <v>844</v>
      </c>
      <c r="N395" s="441" t="s">
        <v>2824</v>
      </c>
    </row>
    <row r="396" spans="1:14">
      <c r="A396">
        <v>11</v>
      </c>
      <c r="B396" s="407">
        <v>45780</v>
      </c>
      <c r="C396" s="441" t="s">
        <v>183</v>
      </c>
      <c r="D396" s="441"/>
      <c r="E396" s="441" t="s">
        <v>2835</v>
      </c>
      <c r="F396" s="430">
        <v>0.625</v>
      </c>
      <c r="G396" s="430">
        <v>0.63194444444444442</v>
      </c>
      <c r="H396" s="441" t="s">
        <v>261</v>
      </c>
      <c r="I396" s="441" t="s">
        <v>871</v>
      </c>
      <c r="J396" s="441"/>
      <c r="K396" s="441"/>
      <c r="L396" s="441" t="s">
        <v>365</v>
      </c>
      <c r="M396" s="441" t="s">
        <v>844</v>
      </c>
      <c r="N396" s="441" t="s">
        <v>2824</v>
      </c>
    </row>
    <row r="397" spans="1:14">
      <c r="A397">
        <v>11</v>
      </c>
      <c r="B397" s="407">
        <v>45780</v>
      </c>
      <c r="C397" s="441" t="s">
        <v>71</v>
      </c>
      <c r="D397" s="441"/>
      <c r="E397" s="441" t="s">
        <v>2835</v>
      </c>
      <c r="F397" s="430">
        <v>0.63194444444444442</v>
      </c>
      <c r="G397" s="430">
        <v>0.63472222222222219</v>
      </c>
      <c r="H397" s="441" t="s">
        <v>68</v>
      </c>
      <c r="I397" s="441" t="s">
        <v>872</v>
      </c>
      <c r="J397" s="441"/>
      <c r="K397" s="441"/>
      <c r="L397" s="441" t="s">
        <v>365</v>
      </c>
      <c r="M397" s="441" t="s">
        <v>844</v>
      </c>
      <c r="N397" s="441" t="s">
        <v>2824</v>
      </c>
    </row>
    <row r="398" spans="1:14">
      <c r="A398">
        <v>11</v>
      </c>
      <c r="B398" s="407">
        <v>45780</v>
      </c>
      <c r="C398" s="441" t="s">
        <v>36</v>
      </c>
      <c r="D398" s="441"/>
      <c r="E398" s="441" t="s">
        <v>2835</v>
      </c>
      <c r="F398" s="430">
        <v>0.63541666666666663</v>
      </c>
      <c r="G398" s="430">
        <v>0.63749999999999996</v>
      </c>
      <c r="H398" s="441" t="s">
        <v>33</v>
      </c>
      <c r="I398" s="441" t="s">
        <v>873</v>
      </c>
      <c r="J398" s="441"/>
      <c r="K398" s="441"/>
      <c r="L398" s="441" t="s">
        <v>365</v>
      </c>
      <c r="M398" s="441" t="s">
        <v>844</v>
      </c>
      <c r="N398" s="441" t="s">
        <v>2824</v>
      </c>
    </row>
    <row r="399" spans="1:14">
      <c r="A399">
        <v>11</v>
      </c>
      <c r="B399" s="407">
        <v>45780</v>
      </c>
      <c r="C399" s="441" t="s">
        <v>41</v>
      </c>
      <c r="D399" s="441" t="s">
        <v>188</v>
      </c>
      <c r="E399" s="441" t="s">
        <v>2834</v>
      </c>
      <c r="F399" s="430">
        <v>0.63888888888888884</v>
      </c>
      <c r="G399" s="430">
        <v>0.64166666666666672</v>
      </c>
      <c r="H399" s="441" t="s">
        <v>68</v>
      </c>
      <c r="I399" s="441" t="s">
        <v>874</v>
      </c>
      <c r="J399" s="441"/>
      <c r="K399" s="441"/>
      <c r="L399" s="441" t="s">
        <v>365</v>
      </c>
      <c r="M399" s="441" t="s">
        <v>844</v>
      </c>
      <c r="N399" s="441" t="s">
        <v>2824</v>
      </c>
    </row>
    <row r="400" spans="1:14">
      <c r="A400">
        <v>11</v>
      </c>
      <c r="B400" s="407">
        <v>45780</v>
      </c>
      <c r="C400" s="441" t="s">
        <v>41</v>
      </c>
      <c r="D400" s="441" t="s">
        <v>184</v>
      </c>
      <c r="E400" s="441" t="s">
        <v>2829</v>
      </c>
      <c r="F400" s="430">
        <v>0.64375000000000004</v>
      </c>
      <c r="G400" s="430">
        <v>0.64583333333333337</v>
      </c>
      <c r="H400" s="441" t="s">
        <v>33</v>
      </c>
      <c r="I400" s="441" t="s">
        <v>875</v>
      </c>
      <c r="J400" s="441"/>
      <c r="K400" s="441"/>
      <c r="L400" s="441" t="s">
        <v>365</v>
      </c>
      <c r="M400" s="441" t="s">
        <v>844</v>
      </c>
      <c r="N400" s="441" t="s">
        <v>2824</v>
      </c>
    </row>
    <row r="401" spans="1:14">
      <c r="A401">
        <v>11</v>
      </c>
      <c r="B401" s="407">
        <v>45780</v>
      </c>
      <c r="C401" s="441" t="s">
        <v>83</v>
      </c>
      <c r="D401" s="441" t="s">
        <v>184</v>
      </c>
      <c r="E401" s="441" t="s">
        <v>2829</v>
      </c>
      <c r="F401" s="430">
        <v>0.64583333333333337</v>
      </c>
      <c r="G401" s="430">
        <v>0.64722222222222225</v>
      </c>
      <c r="H401" s="441" t="s">
        <v>42</v>
      </c>
      <c r="I401" s="441" t="s">
        <v>876</v>
      </c>
      <c r="J401" s="441"/>
      <c r="K401" s="441"/>
      <c r="L401" s="441" t="s">
        <v>365</v>
      </c>
      <c r="M401" s="441" t="s">
        <v>844</v>
      </c>
      <c r="N401" s="441" t="s">
        <v>2824</v>
      </c>
    </row>
    <row r="402" spans="1:14">
      <c r="A402">
        <v>11</v>
      </c>
      <c r="B402" s="407">
        <v>45780</v>
      </c>
      <c r="C402" s="441" t="s">
        <v>41</v>
      </c>
      <c r="D402" s="441" t="s">
        <v>272</v>
      </c>
      <c r="E402" s="441" t="s">
        <v>2829</v>
      </c>
      <c r="F402" s="430">
        <v>0.64930555555555558</v>
      </c>
      <c r="G402" s="430">
        <v>0.65</v>
      </c>
      <c r="H402" s="441" t="s">
        <v>52</v>
      </c>
      <c r="I402" s="441" t="s">
        <v>877</v>
      </c>
      <c r="J402" s="441"/>
      <c r="K402" s="441"/>
      <c r="L402" s="441" t="s">
        <v>365</v>
      </c>
      <c r="M402" s="441" t="s">
        <v>844</v>
      </c>
      <c r="N402" s="441" t="s">
        <v>2824</v>
      </c>
    </row>
    <row r="403" spans="1:14">
      <c r="A403">
        <v>11</v>
      </c>
      <c r="B403" s="407">
        <v>45780</v>
      </c>
      <c r="C403" s="441" t="s">
        <v>41</v>
      </c>
      <c r="D403" s="441" t="s">
        <v>37</v>
      </c>
      <c r="E403" s="441" t="s">
        <v>2828</v>
      </c>
      <c r="F403" s="430">
        <v>0.65138888888888891</v>
      </c>
      <c r="G403" s="430">
        <v>0.65347222222222223</v>
      </c>
      <c r="H403" s="441" t="s">
        <v>33</v>
      </c>
      <c r="I403" s="441" t="s">
        <v>878</v>
      </c>
      <c r="J403" s="441"/>
      <c r="K403" s="441"/>
      <c r="L403" s="441" t="s">
        <v>365</v>
      </c>
      <c r="M403" s="441" t="s">
        <v>844</v>
      </c>
      <c r="N403" s="441" t="s">
        <v>2824</v>
      </c>
    </row>
    <row r="404" spans="1:14">
      <c r="A404">
        <v>11</v>
      </c>
      <c r="B404" s="407">
        <v>45780</v>
      </c>
      <c r="C404" s="441" t="s">
        <v>209</v>
      </c>
      <c r="D404" s="441" t="s">
        <v>37</v>
      </c>
      <c r="E404" s="441" t="s">
        <v>2828</v>
      </c>
      <c r="F404" s="430">
        <v>0.65416666666666667</v>
      </c>
      <c r="G404" s="430">
        <v>0.65486111111111112</v>
      </c>
      <c r="H404" s="441" t="s">
        <v>52</v>
      </c>
      <c r="I404" s="441" t="s">
        <v>879</v>
      </c>
      <c r="J404" s="441"/>
      <c r="K404" s="441"/>
      <c r="L404" s="441" t="s">
        <v>365</v>
      </c>
      <c r="M404" s="441" t="s">
        <v>844</v>
      </c>
      <c r="N404" s="441" t="s">
        <v>2824</v>
      </c>
    </row>
    <row r="405" spans="1:14">
      <c r="A405">
        <v>11</v>
      </c>
      <c r="B405" s="407">
        <v>45780</v>
      </c>
      <c r="C405" s="441" t="s">
        <v>83</v>
      </c>
      <c r="D405" s="441" t="s">
        <v>37</v>
      </c>
      <c r="E405" s="441" t="s">
        <v>2828</v>
      </c>
      <c r="F405" s="430">
        <v>0.65486111111111112</v>
      </c>
      <c r="G405" s="430">
        <v>0.65625</v>
      </c>
      <c r="H405" s="441" t="s">
        <v>42</v>
      </c>
      <c r="I405" s="441" t="s">
        <v>880</v>
      </c>
      <c r="J405" s="441"/>
      <c r="K405" s="441"/>
      <c r="L405" s="441" t="s">
        <v>365</v>
      </c>
      <c r="M405" s="441" t="s">
        <v>844</v>
      </c>
      <c r="N405" s="441" t="s">
        <v>2824</v>
      </c>
    </row>
    <row r="406" spans="1:14">
      <c r="A406">
        <v>11</v>
      </c>
      <c r="B406" s="407">
        <v>45780</v>
      </c>
      <c r="C406" s="441" t="s">
        <v>71</v>
      </c>
      <c r="D406" s="441"/>
      <c r="E406" s="441" t="s">
        <v>2835</v>
      </c>
      <c r="F406" s="430">
        <v>0.65972222222222221</v>
      </c>
      <c r="G406" s="430">
        <v>0.66041666666666665</v>
      </c>
      <c r="H406" s="441" t="s">
        <v>52</v>
      </c>
      <c r="I406" s="441" t="s">
        <v>881</v>
      </c>
      <c r="J406" s="441"/>
      <c r="K406" s="441"/>
      <c r="L406" s="441" t="s">
        <v>365</v>
      </c>
      <c r="M406" s="441" t="s">
        <v>844</v>
      </c>
      <c r="N406" s="441" t="s">
        <v>2824</v>
      </c>
    </row>
    <row r="407" spans="1:14">
      <c r="A407">
        <v>11</v>
      </c>
      <c r="B407" s="407">
        <v>45780</v>
      </c>
      <c r="C407" s="441" t="s">
        <v>80</v>
      </c>
      <c r="D407" s="441"/>
      <c r="E407" s="441"/>
      <c r="F407" s="430">
        <v>0.66041666666666665</v>
      </c>
      <c r="G407" s="430">
        <v>0.66180555555555554</v>
      </c>
      <c r="H407" s="441" t="s">
        <v>42</v>
      </c>
      <c r="I407" s="441" t="s">
        <v>882</v>
      </c>
      <c r="J407" s="441"/>
      <c r="K407" s="441"/>
      <c r="L407" s="441" t="s">
        <v>365</v>
      </c>
      <c r="M407" s="441" t="s">
        <v>844</v>
      </c>
      <c r="N407" s="441" t="s">
        <v>2824</v>
      </c>
    </row>
    <row r="408" spans="1:14">
      <c r="A408">
        <v>11</v>
      </c>
      <c r="B408" s="407">
        <v>45780</v>
      </c>
      <c r="C408" s="441" t="s">
        <v>226</v>
      </c>
      <c r="D408" s="441" t="s">
        <v>883</v>
      </c>
      <c r="E408" s="441"/>
      <c r="F408" s="430">
        <v>0.66180555555555554</v>
      </c>
      <c r="G408" s="430">
        <v>0.66249999999999998</v>
      </c>
      <c r="H408" s="441" t="s">
        <v>52</v>
      </c>
      <c r="I408" s="441" t="s">
        <v>884</v>
      </c>
      <c r="J408" s="441"/>
      <c r="K408" s="441"/>
      <c r="L408" s="441" t="s">
        <v>365</v>
      </c>
      <c r="M408" s="441" t="s">
        <v>844</v>
      </c>
      <c r="N408" s="441" t="s">
        <v>2824</v>
      </c>
    </row>
    <row r="409" spans="1:14">
      <c r="A409">
        <v>11</v>
      </c>
      <c r="B409" s="407">
        <v>45780</v>
      </c>
      <c r="C409" s="441" t="s">
        <v>71</v>
      </c>
      <c r="D409" s="441" t="s">
        <v>883</v>
      </c>
      <c r="E409" s="441"/>
      <c r="F409" s="430">
        <v>0.66249999999999998</v>
      </c>
      <c r="G409" s="430">
        <v>0.66319444444444442</v>
      </c>
      <c r="H409" s="441" t="s">
        <v>52</v>
      </c>
      <c r="I409" s="441" t="s">
        <v>885</v>
      </c>
      <c r="J409" s="441"/>
      <c r="K409" s="441"/>
      <c r="L409" s="441" t="s">
        <v>365</v>
      </c>
      <c r="M409" s="441" t="s">
        <v>844</v>
      </c>
      <c r="N409" s="441" t="s">
        <v>2824</v>
      </c>
    </row>
    <row r="410" spans="1:14">
      <c r="A410">
        <v>11</v>
      </c>
      <c r="B410" s="407">
        <v>45780</v>
      </c>
      <c r="C410" s="441" t="s">
        <v>29</v>
      </c>
      <c r="D410" s="441" t="s">
        <v>886</v>
      </c>
      <c r="E410" s="441"/>
      <c r="F410" s="430">
        <v>0.66319444444444442</v>
      </c>
      <c r="G410" s="430">
        <v>0.66388888888888886</v>
      </c>
      <c r="H410" s="441" t="s">
        <v>52</v>
      </c>
      <c r="I410" s="441" t="s">
        <v>887</v>
      </c>
      <c r="J410" s="441"/>
      <c r="K410" s="441"/>
      <c r="L410" s="441" t="s">
        <v>365</v>
      </c>
      <c r="M410" s="441" t="s">
        <v>844</v>
      </c>
      <c r="N410" s="441" t="s">
        <v>2824</v>
      </c>
    </row>
    <row r="411" spans="1:14">
      <c r="A411">
        <v>11</v>
      </c>
      <c r="B411" s="407">
        <v>45780</v>
      </c>
      <c r="C411" s="441" t="s">
        <v>156</v>
      </c>
      <c r="D411" s="441" t="s">
        <v>272</v>
      </c>
      <c r="E411" s="441"/>
      <c r="F411" s="430">
        <v>0.66388888888888886</v>
      </c>
      <c r="G411" s="430">
        <v>0.66527777777777775</v>
      </c>
      <c r="H411" s="441" t="s">
        <v>42</v>
      </c>
      <c r="I411" s="441" t="s">
        <v>888</v>
      </c>
      <c r="J411" s="441"/>
      <c r="K411" s="441"/>
      <c r="L411" s="441" t="s">
        <v>365</v>
      </c>
      <c r="M411" s="441" t="s">
        <v>844</v>
      </c>
      <c r="N411" s="441" t="s">
        <v>2824</v>
      </c>
    </row>
    <row r="412" spans="1:14">
      <c r="A412">
        <v>11</v>
      </c>
      <c r="B412" s="407">
        <v>45780</v>
      </c>
      <c r="C412" s="441" t="s">
        <v>80</v>
      </c>
      <c r="D412" s="441"/>
      <c r="E412" s="441"/>
      <c r="F412" s="430">
        <v>0.66527777777777775</v>
      </c>
      <c r="G412" s="430">
        <v>0.66736111111111107</v>
      </c>
      <c r="H412" s="441" t="s">
        <v>33</v>
      </c>
      <c r="I412" s="441" t="s">
        <v>882</v>
      </c>
      <c r="J412" s="441"/>
      <c r="K412" s="441"/>
      <c r="L412" s="441" t="s">
        <v>365</v>
      </c>
      <c r="M412" s="441" t="s">
        <v>844</v>
      </c>
      <c r="N412" s="441" t="s">
        <v>2824</v>
      </c>
    </row>
    <row r="413" spans="1:14">
      <c r="A413">
        <v>11</v>
      </c>
      <c r="B413" s="407">
        <v>45780</v>
      </c>
      <c r="C413" s="441" t="s">
        <v>32</v>
      </c>
      <c r="D413" s="441" t="s">
        <v>37</v>
      </c>
      <c r="E413" s="441"/>
      <c r="F413" s="430">
        <v>0.66736111111111107</v>
      </c>
      <c r="G413" s="430">
        <v>0.66874999999999996</v>
      </c>
      <c r="H413" s="441" t="s">
        <v>42</v>
      </c>
      <c r="I413" s="441" t="s">
        <v>889</v>
      </c>
      <c r="J413" s="441"/>
      <c r="K413" s="441"/>
      <c r="L413" s="441" t="s">
        <v>365</v>
      </c>
      <c r="M413" s="441" t="s">
        <v>844</v>
      </c>
      <c r="N413" s="441" t="s">
        <v>2824</v>
      </c>
    </row>
    <row r="414" spans="1:14">
      <c r="A414">
        <v>11</v>
      </c>
      <c r="B414" s="407">
        <v>45780</v>
      </c>
      <c r="C414" s="441" t="s">
        <v>41</v>
      </c>
      <c r="D414" s="441" t="s">
        <v>37</v>
      </c>
      <c r="E414" s="441"/>
      <c r="F414" s="430">
        <v>0.66874999999999996</v>
      </c>
      <c r="G414" s="430">
        <v>0.67152777777777772</v>
      </c>
      <c r="H414" s="441" t="s">
        <v>68</v>
      </c>
      <c r="I414" s="441" t="s">
        <v>878</v>
      </c>
      <c r="J414" s="441"/>
      <c r="K414" s="441"/>
      <c r="L414" s="441" t="s">
        <v>365</v>
      </c>
      <c r="M414" s="441" t="s">
        <v>844</v>
      </c>
      <c r="N414" s="441" t="s">
        <v>2824</v>
      </c>
    </row>
    <row r="415" spans="1:14">
      <c r="A415">
        <v>11</v>
      </c>
      <c r="B415" s="407">
        <v>45780</v>
      </c>
      <c r="C415" s="441" t="s">
        <v>41</v>
      </c>
      <c r="D415" s="441" t="s">
        <v>272</v>
      </c>
      <c r="E415" s="441"/>
      <c r="F415" s="430">
        <v>0.67152777777777772</v>
      </c>
      <c r="G415" s="430">
        <v>0.67222222222222228</v>
      </c>
      <c r="H415" s="441" t="s">
        <v>52</v>
      </c>
      <c r="I415" s="441" t="s">
        <v>890</v>
      </c>
      <c r="J415" s="441"/>
      <c r="K415" s="441"/>
      <c r="L415" s="441" t="s">
        <v>365</v>
      </c>
      <c r="M415" s="441" t="s">
        <v>844</v>
      </c>
      <c r="N415" s="441" t="s">
        <v>2824</v>
      </c>
    </row>
    <row r="416" spans="1:14">
      <c r="A416">
        <v>11</v>
      </c>
      <c r="B416" s="407">
        <v>45780</v>
      </c>
      <c r="C416" s="441" t="s">
        <v>83</v>
      </c>
      <c r="D416" s="441" t="s">
        <v>272</v>
      </c>
      <c r="E416" s="441"/>
      <c r="F416" s="430">
        <v>0.67222222222222228</v>
      </c>
      <c r="G416" s="430">
        <v>0.67291666666666672</v>
      </c>
      <c r="H416" s="441" t="s">
        <v>52</v>
      </c>
      <c r="I416" s="441" t="s">
        <v>891</v>
      </c>
      <c r="J416" s="441"/>
      <c r="K416" s="441"/>
      <c r="L416" s="441" t="s">
        <v>365</v>
      </c>
      <c r="M416" s="441" t="s">
        <v>844</v>
      </c>
      <c r="N416" s="441" t="s">
        <v>2824</v>
      </c>
    </row>
    <row r="417" spans="1:14">
      <c r="A417">
        <v>11</v>
      </c>
      <c r="B417" s="407">
        <v>45780</v>
      </c>
      <c r="C417" s="441" t="s">
        <v>71</v>
      </c>
      <c r="D417" s="441"/>
      <c r="E417" s="441"/>
      <c r="F417" s="430">
        <v>0.67291666666666672</v>
      </c>
      <c r="G417" s="430">
        <v>0.67361111111111116</v>
      </c>
      <c r="H417" s="441" t="s">
        <v>52</v>
      </c>
      <c r="I417" s="441" t="s">
        <v>892</v>
      </c>
      <c r="J417" s="441"/>
      <c r="K417" s="441"/>
      <c r="L417" s="441" t="s">
        <v>365</v>
      </c>
      <c r="M417" s="441" t="s">
        <v>844</v>
      </c>
      <c r="N417" s="441" t="s">
        <v>2824</v>
      </c>
    </row>
    <row r="418" spans="1:14">
      <c r="A418">
        <v>11</v>
      </c>
      <c r="B418" s="407">
        <v>45780</v>
      </c>
      <c r="C418" s="441" t="s">
        <v>32</v>
      </c>
      <c r="D418" s="441" t="s">
        <v>248</v>
      </c>
      <c r="E418" s="441"/>
      <c r="F418" s="430">
        <v>0.67361111111111116</v>
      </c>
      <c r="G418" s="430">
        <v>0.6743055555555556</v>
      </c>
      <c r="H418" s="441" t="s">
        <v>52</v>
      </c>
      <c r="I418" s="441" t="s">
        <v>893</v>
      </c>
      <c r="J418" s="441"/>
      <c r="K418" s="441"/>
      <c r="L418" s="441" t="s">
        <v>365</v>
      </c>
      <c r="M418" s="441" t="s">
        <v>844</v>
      </c>
      <c r="N418" s="441" t="s">
        <v>2824</v>
      </c>
    </row>
    <row r="419" spans="1:14">
      <c r="A419">
        <v>11</v>
      </c>
      <c r="B419" s="407">
        <v>45780</v>
      </c>
      <c r="C419" s="441" t="s">
        <v>232</v>
      </c>
      <c r="D419" s="441" t="s">
        <v>248</v>
      </c>
      <c r="E419" s="441"/>
      <c r="F419" s="430">
        <v>0.6743055555555556</v>
      </c>
      <c r="G419" s="430">
        <v>0.67569444444444449</v>
      </c>
      <c r="H419" s="441" t="s">
        <v>42</v>
      </c>
      <c r="I419" s="441" t="s">
        <v>894</v>
      </c>
      <c r="J419" s="441"/>
      <c r="K419" s="441"/>
      <c r="L419" s="441" t="s">
        <v>365</v>
      </c>
      <c r="M419" s="441" t="s">
        <v>844</v>
      </c>
      <c r="N419" s="441" t="s">
        <v>2824</v>
      </c>
    </row>
    <row r="420" spans="1:14">
      <c r="A420">
        <v>11</v>
      </c>
      <c r="B420" s="407">
        <v>45780</v>
      </c>
      <c r="C420" s="441" t="s">
        <v>83</v>
      </c>
      <c r="D420" s="441" t="s">
        <v>248</v>
      </c>
      <c r="E420" s="441"/>
      <c r="F420" s="430">
        <v>0.67569444444444449</v>
      </c>
      <c r="G420" s="430">
        <v>0.67708333333333337</v>
      </c>
      <c r="H420" s="441" t="s">
        <v>42</v>
      </c>
      <c r="I420" s="441" t="s">
        <v>895</v>
      </c>
      <c r="J420" s="441"/>
      <c r="K420" s="441"/>
      <c r="L420" s="441" t="s">
        <v>365</v>
      </c>
      <c r="M420" s="441" t="s">
        <v>844</v>
      </c>
      <c r="N420" s="441" t="s">
        <v>2824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CE286-8FC9-4582-A0D7-3A044EC33524}">
  <dimension ref="A1:N339"/>
  <sheetViews>
    <sheetView workbookViewId="0"/>
  </sheetViews>
  <sheetFormatPr defaultRowHeight="15.75"/>
  <cols>
    <col min="1" max="1" width="6" bestFit="1" customWidth="1"/>
    <col min="2" max="2" width="10.125" bestFit="1" customWidth="1"/>
    <col min="3" max="3" width="26.875" bestFit="1" customWidth="1"/>
    <col min="4" max="4" width="22.25" bestFit="1" customWidth="1"/>
    <col min="5" max="5" width="13.75" bestFit="1" customWidth="1"/>
    <col min="6" max="6" width="11.25" bestFit="1" customWidth="1"/>
    <col min="7" max="7" width="10.875" bestFit="1" customWidth="1"/>
    <col min="8" max="8" width="16.125" bestFit="1" customWidth="1"/>
    <col min="9" max="11" width="81" bestFit="1" customWidth="1"/>
    <col min="12" max="12" width="9.125" bestFit="1" customWidth="1"/>
    <col min="13" max="13" width="13.875" bestFit="1" customWidth="1"/>
    <col min="14" max="14" width="20.125" bestFit="1" customWidth="1"/>
  </cols>
  <sheetData>
    <row r="1" spans="1:14">
      <c r="A1" t="s">
        <v>2780</v>
      </c>
      <c r="B1" t="s">
        <v>9</v>
      </c>
      <c r="C1" t="s">
        <v>1656</v>
      </c>
      <c r="D1" t="s">
        <v>16</v>
      </c>
      <c r="E1" t="s">
        <v>17</v>
      </c>
      <c r="F1" t="s">
        <v>18</v>
      </c>
      <c r="G1" t="s">
        <v>19</v>
      </c>
      <c r="H1" t="s">
        <v>20</v>
      </c>
      <c r="I1" t="s">
        <v>21</v>
      </c>
      <c r="J1" t="s">
        <v>22</v>
      </c>
      <c r="K1" t="s">
        <v>23</v>
      </c>
      <c r="L1" t="s">
        <v>12</v>
      </c>
      <c r="M1" t="s">
        <v>10</v>
      </c>
      <c r="N1" t="s">
        <v>2836</v>
      </c>
    </row>
    <row r="2" spans="1:14">
      <c r="A2">
        <v>4</v>
      </c>
      <c r="B2" s="407">
        <v>45746</v>
      </c>
      <c r="C2" s="441" t="s">
        <v>25</v>
      </c>
      <c r="D2" s="441" t="s">
        <v>174</v>
      </c>
      <c r="E2" s="441" t="s">
        <v>174</v>
      </c>
      <c r="F2" s="430">
        <v>0.27916666666666667</v>
      </c>
      <c r="G2" s="430">
        <v>0.3125</v>
      </c>
      <c r="H2" s="441" t="s">
        <v>304</v>
      </c>
      <c r="I2" s="441" t="s">
        <v>305</v>
      </c>
      <c r="J2" s="441"/>
      <c r="K2" s="441"/>
      <c r="L2" s="441" t="s">
        <v>302</v>
      </c>
      <c r="M2" s="441" t="s">
        <v>301</v>
      </c>
      <c r="N2" s="441" t="s">
        <v>2824</v>
      </c>
    </row>
    <row r="3" spans="1:14">
      <c r="A3">
        <v>4</v>
      </c>
      <c r="B3" s="407">
        <v>45746</v>
      </c>
      <c r="C3" s="441" t="s">
        <v>29</v>
      </c>
      <c r="D3" s="441" t="s">
        <v>306</v>
      </c>
      <c r="E3" s="441" t="s">
        <v>174</v>
      </c>
      <c r="F3" s="430">
        <v>0.31458333333333333</v>
      </c>
      <c r="G3" s="430">
        <v>0.31944444444444442</v>
      </c>
      <c r="H3" s="441" t="s">
        <v>126</v>
      </c>
      <c r="I3" s="441" t="s">
        <v>307</v>
      </c>
      <c r="J3" s="441"/>
      <c r="K3" s="441"/>
      <c r="L3" s="441" t="s">
        <v>302</v>
      </c>
      <c r="M3" s="441" t="s">
        <v>301</v>
      </c>
      <c r="N3" s="441" t="s">
        <v>2824</v>
      </c>
    </row>
    <row r="4" spans="1:14">
      <c r="A4">
        <v>4</v>
      </c>
      <c r="B4" s="407">
        <v>45746</v>
      </c>
      <c r="C4" s="441" t="s">
        <v>41</v>
      </c>
      <c r="D4" s="441" t="s">
        <v>188</v>
      </c>
      <c r="E4" s="441" t="s">
        <v>2832</v>
      </c>
      <c r="F4" s="430">
        <v>0.3215277777777778</v>
      </c>
      <c r="G4" s="430">
        <v>0.32847222222222222</v>
      </c>
      <c r="H4" s="441" t="s">
        <v>261</v>
      </c>
      <c r="I4" s="441" t="s">
        <v>308</v>
      </c>
      <c r="J4" s="441"/>
      <c r="K4" s="441"/>
      <c r="L4" s="441" t="s">
        <v>302</v>
      </c>
      <c r="M4" s="441" t="s">
        <v>301</v>
      </c>
      <c r="N4" s="441" t="s">
        <v>2824</v>
      </c>
    </row>
    <row r="5" spans="1:14">
      <c r="A5">
        <v>4</v>
      </c>
      <c r="B5" s="407">
        <v>45746</v>
      </c>
      <c r="C5" s="441" t="s">
        <v>41</v>
      </c>
      <c r="D5" s="441" t="s">
        <v>188</v>
      </c>
      <c r="E5" s="441" t="s">
        <v>174</v>
      </c>
      <c r="F5" s="430">
        <v>0.32916666666666666</v>
      </c>
      <c r="G5" s="430">
        <v>0.33194444444444443</v>
      </c>
      <c r="H5" s="441" t="s">
        <v>68</v>
      </c>
      <c r="I5" s="441" t="s">
        <v>309</v>
      </c>
      <c r="J5" s="441"/>
      <c r="K5" s="441"/>
      <c r="L5" s="441" t="s">
        <v>302</v>
      </c>
      <c r="M5" s="441" t="s">
        <v>301</v>
      </c>
      <c r="N5" s="441" t="s">
        <v>2824</v>
      </c>
    </row>
    <row r="6" spans="1:14">
      <c r="A6">
        <v>4</v>
      </c>
      <c r="B6" s="407">
        <v>45746</v>
      </c>
      <c r="C6" s="441" t="s">
        <v>85</v>
      </c>
      <c r="D6" s="441" t="s">
        <v>188</v>
      </c>
      <c r="E6" s="441" t="s">
        <v>174</v>
      </c>
      <c r="F6" s="430">
        <v>0.33333333333333331</v>
      </c>
      <c r="G6" s="430">
        <v>0.33402777777777776</v>
      </c>
      <c r="H6" s="441" t="s">
        <v>52</v>
      </c>
      <c r="I6" s="441" t="s">
        <v>310</v>
      </c>
      <c r="J6" s="441"/>
      <c r="K6" s="441"/>
      <c r="L6" s="441" t="s">
        <v>302</v>
      </c>
      <c r="M6" s="441" t="s">
        <v>301</v>
      </c>
      <c r="N6" s="441" t="s">
        <v>2824</v>
      </c>
    </row>
    <row r="7" spans="1:14">
      <c r="A7">
        <v>4</v>
      </c>
      <c r="B7" s="407">
        <v>45746</v>
      </c>
      <c r="C7" s="441" t="s">
        <v>183</v>
      </c>
      <c r="D7" s="441" t="s">
        <v>193</v>
      </c>
      <c r="E7" s="441" t="s">
        <v>174</v>
      </c>
      <c r="F7" s="430">
        <v>0.3347222222222222</v>
      </c>
      <c r="G7" s="430">
        <v>0.33888888888888891</v>
      </c>
      <c r="H7" s="441" t="s">
        <v>121</v>
      </c>
      <c r="I7" s="441" t="s">
        <v>311</v>
      </c>
      <c r="J7" s="441"/>
      <c r="K7" s="441"/>
      <c r="L7" s="441" t="s">
        <v>302</v>
      </c>
      <c r="M7" s="441" t="s">
        <v>301</v>
      </c>
      <c r="N7" s="441" t="s">
        <v>2824</v>
      </c>
    </row>
    <row r="8" spans="1:14">
      <c r="A8">
        <v>4</v>
      </c>
      <c r="B8" s="407">
        <v>45746</v>
      </c>
      <c r="C8" s="441" t="s">
        <v>71</v>
      </c>
      <c r="D8" s="441" t="s">
        <v>188</v>
      </c>
      <c r="E8" s="441" t="s">
        <v>174</v>
      </c>
      <c r="F8" s="430">
        <v>0.34583333333333333</v>
      </c>
      <c r="G8" s="430">
        <v>0.36041666666666666</v>
      </c>
      <c r="H8" s="441" t="s">
        <v>312</v>
      </c>
      <c r="I8" s="441" t="s">
        <v>313</v>
      </c>
      <c r="J8" s="441"/>
      <c r="K8" s="441"/>
      <c r="L8" s="441" t="s">
        <v>302</v>
      </c>
      <c r="M8" s="441" t="s">
        <v>301</v>
      </c>
      <c r="N8" s="441" t="s">
        <v>2824</v>
      </c>
    </row>
    <row r="9" spans="1:14">
      <c r="A9">
        <v>4</v>
      </c>
      <c r="B9" s="407">
        <v>45746</v>
      </c>
      <c r="C9" s="441" t="s">
        <v>71</v>
      </c>
      <c r="D9" s="441" t="s">
        <v>188</v>
      </c>
      <c r="E9" s="441" t="s">
        <v>174</v>
      </c>
      <c r="F9" s="430">
        <v>0.36319444444444443</v>
      </c>
      <c r="G9" s="430">
        <v>0.37291666666666667</v>
      </c>
      <c r="H9" s="441" t="s">
        <v>279</v>
      </c>
      <c r="I9" s="441" t="s">
        <v>314</v>
      </c>
      <c r="J9" s="441"/>
      <c r="K9" s="441"/>
      <c r="L9" s="441" t="s">
        <v>302</v>
      </c>
      <c r="M9" s="441" t="s">
        <v>301</v>
      </c>
      <c r="N9" s="441" t="s">
        <v>2824</v>
      </c>
    </row>
    <row r="10" spans="1:14">
      <c r="A10">
        <v>4</v>
      </c>
      <c r="B10" s="407">
        <v>45746</v>
      </c>
      <c r="C10" s="441" t="s">
        <v>226</v>
      </c>
      <c r="D10" s="441" t="s">
        <v>174</v>
      </c>
      <c r="E10" s="441" t="s">
        <v>174</v>
      </c>
      <c r="F10" s="430">
        <v>0.37361111111111112</v>
      </c>
      <c r="G10" s="430">
        <v>0.37569444444444444</v>
      </c>
      <c r="H10" s="441" t="s">
        <v>33</v>
      </c>
      <c r="I10" s="441" t="s">
        <v>315</v>
      </c>
      <c r="J10" s="441"/>
      <c r="K10" s="441"/>
      <c r="L10" s="441" t="s">
        <v>302</v>
      </c>
      <c r="M10" s="441" t="s">
        <v>301</v>
      </c>
      <c r="N10" s="441" t="s">
        <v>2824</v>
      </c>
    </row>
    <row r="11" spans="1:14">
      <c r="A11">
        <v>4</v>
      </c>
      <c r="B11" s="407">
        <v>45746</v>
      </c>
      <c r="C11" s="441" t="s">
        <v>316</v>
      </c>
      <c r="D11" s="441" t="s">
        <v>188</v>
      </c>
      <c r="E11" s="441" t="s">
        <v>2832</v>
      </c>
      <c r="F11" s="430">
        <v>0.37569444444444444</v>
      </c>
      <c r="G11" s="430">
        <v>0.38333333333333336</v>
      </c>
      <c r="H11" s="441" t="s">
        <v>317</v>
      </c>
      <c r="I11" s="441" t="s">
        <v>318</v>
      </c>
      <c r="J11" s="441"/>
      <c r="K11" s="441"/>
      <c r="L11" s="441" t="s">
        <v>302</v>
      </c>
      <c r="M11" s="441" t="s">
        <v>301</v>
      </c>
      <c r="N11" s="441" t="s">
        <v>2824</v>
      </c>
    </row>
    <row r="12" spans="1:14">
      <c r="A12">
        <v>4</v>
      </c>
      <c r="B12" s="407">
        <v>45746</v>
      </c>
      <c r="C12" s="441" t="s">
        <v>83</v>
      </c>
      <c r="D12" s="441" t="s">
        <v>188</v>
      </c>
      <c r="E12" s="441" t="s">
        <v>174</v>
      </c>
      <c r="F12" s="430">
        <v>0.3840277777777778</v>
      </c>
      <c r="G12" s="430">
        <v>0.38819444444444445</v>
      </c>
      <c r="H12" s="441" t="s">
        <v>121</v>
      </c>
      <c r="I12" s="441" t="s">
        <v>319</v>
      </c>
      <c r="J12" s="441"/>
      <c r="K12" s="441"/>
      <c r="L12" s="441" t="s">
        <v>302</v>
      </c>
      <c r="M12" s="441" t="s">
        <v>301</v>
      </c>
      <c r="N12" s="441" t="s">
        <v>2824</v>
      </c>
    </row>
    <row r="13" spans="1:14">
      <c r="A13">
        <v>4</v>
      </c>
      <c r="B13" s="407">
        <v>45746</v>
      </c>
      <c r="C13" s="441" t="s">
        <v>110</v>
      </c>
      <c r="D13" s="441" t="s">
        <v>188</v>
      </c>
      <c r="E13" s="441" t="s">
        <v>174</v>
      </c>
      <c r="F13" s="430">
        <v>0.3888888888888889</v>
      </c>
      <c r="G13" s="430">
        <v>0.3923611111111111</v>
      </c>
      <c r="H13" s="441" t="s">
        <v>59</v>
      </c>
      <c r="I13" s="441" t="s">
        <v>320</v>
      </c>
      <c r="J13" s="441"/>
      <c r="K13" s="441"/>
      <c r="L13" s="441" t="s">
        <v>302</v>
      </c>
      <c r="M13" s="441" t="s">
        <v>301</v>
      </c>
      <c r="N13" s="441" t="s">
        <v>2824</v>
      </c>
    </row>
    <row r="14" spans="1:14">
      <c r="A14">
        <v>4</v>
      </c>
      <c r="B14" s="407">
        <v>45746</v>
      </c>
      <c r="C14" s="441" t="s">
        <v>183</v>
      </c>
      <c r="D14" s="441" t="s">
        <v>193</v>
      </c>
      <c r="E14" s="441" t="s">
        <v>174</v>
      </c>
      <c r="F14" s="430">
        <v>0.39374999999999999</v>
      </c>
      <c r="G14" s="430">
        <v>0.40486111111111112</v>
      </c>
      <c r="H14" s="441" t="s">
        <v>47</v>
      </c>
      <c r="I14" s="441" t="s">
        <v>321</v>
      </c>
      <c r="J14" s="441"/>
      <c r="K14" s="441"/>
      <c r="L14" s="441" t="s">
        <v>302</v>
      </c>
      <c r="M14" s="441" t="s">
        <v>301</v>
      </c>
      <c r="N14" s="441" t="s">
        <v>2824</v>
      </c>
    </row>
    <row r="15" spans="1:14">
      <c r="A15">
        <v>4</v>
      </c>
      <c r="B15" s="407">
        <v>45746</v>
      </c>
      <c r="C15" s="441" t="s">
        <v>32</v>
      </c>
      <c r="D15" s="441" t="s">
        <v>184</v>
      </c>
      <c r="E15" s="441" t="s">
        <v>174</v>
      </c>
      <c r="F15" s="430">
        <v>0.40555555555555556</v>
      </c>
      <c r="G15" s="430">
        <v>0.40902777777777777</v>
      </c>
      <c r="H15" s="441" t="s">
        <v>59</v>
      </c>
      <c r="I15" s="441" t="s">
        <v>322</v>
      </c>
      <c r="J15" s="441"/>
      <c r="K15" s="441"/>
      <c r="L15" s="441" t="s">
        <v>302</v>
      </c>
      <c r="M15" s="441" t="s">
        <v>301</v>
      </c>
      <c r="N15" s="441" t="s">
        <v>2824</v>
      </c>
    </row>
    <row r="16" spans="1:14">
      <c r="A16">
        <v>4</v>
      </c>
      <c r="B16" s="407">
        <v>45746</v>
      </c>
      <c r="C16" s="441" t="s">
        <v>71</v>
      </c>
      <c r="D16" s="441" t="s">
        <v>184</v>
      </c>
      <c r="E16" s="441" t="s">
        <v>2828</v>
      </c>
      <c r="F16" s="430">
        <v>0.40972222222222221</v>
      </c>
      <c r="G16" s="430">
        <v>0.41597222222222224</v>
      </c>
      <c r="H16" s="441" t="s">
        <v>201</v>
      </c>
      <c r="I16" s="441" t="s">
        <v>323</v>
      </c>
      <c r="J16" s="441"/>
      <c r="K16" s="441"/>
      <c r="L16" s="441" t="s">
        <v>302</v>
      </c>
      <c r="M16" s="441" t="s">
        <v>301</v>
      </c>
      <c r="N16" s="441" t="s">
        <v>2824</v>
      </c>
    </row>
    <row r="17" spans="1:14">
      <c r="A17">
        <v>4</v>
      </c>
      <c r="B17" s="407">
        <v>45746</v>
      </c>
      <c r="C17" s="441" t="s">
        <v>128</v>
      </c>
      <c r="D17" s="441" t="s">
        <v>174</v>
      </c>
      <c r="E17" s="441" t="s">
        <v>174</v>
      </c>
      <c r="F17" s="430">
        <v>0.41736111111111113</v>
      </c>
      <c r="G17" s="430">
        <v>0.4375</v>
      </c>
      <c r="H17" s="441" t="s">
        <v>215</v>
      </c>
      <c r="I17" s="441" t="s">
        <v>324</v>
      </c>
      <c r="J17" s="441"/>
      <c r="K17" s="441"/>
      <c r="L17" s="441" t="s">
        <v>302</v>
      </c>
      <c r="M17" s="441" t="s">
        <v>301</v>
      </c>
      <c r="N17" s="441" t="s">
        <v>2824</v>
      </c>
    </row>
    <row r="18" spans="1:14">
      <c r="A18">
        <v>4</v>
      </c>
      <c r="B18" s="407">
        <v>45746</v>
      </c>
      <c r="C18" s="441" t="s">
        <v>25</v>
      </c>
      <c r="D18" s="441" t="s">
        <v>174</v>
      </c>
      <c r="E18" s="441" t="s">
        <v>174</v>
      </c>
      <c r="F18" s="430">
        <v>0.4375</v>
      </c>
      <c r="G18" s="430">
        <v>0.44374999999999998</v>
      </c>
      <c r="H18" s="441" t="s">
        <v>201</v>
      </c>
      <c r="I18" s="441" t="s">
        <v>325</v>
      </c>
      <c r="J18" s="441"/>
      <c r="K18" s="441"/>
      <c r="L18" s="441" t="s">
        <v>302</v>
      </c>
      <c r="M18" s="441" t="s">
        <v>301</v>
      </c>
      <c r="N18" s="441" t="s">
        <v>2824</v>
      </c>
    </row>
    <row r="19" spans="1:14">
      <c r="A19">
        <v>4</v>
      </c>
      <c r="B19" s="407">
        <v>45746</v>
      </c>
      <c r="C19" s="441" t="s">
        <v>71</v>
      </c>
      <c r="D19" s="441" t="s">
        <v>184</v>
      </c>
      <c r="E19" s="441" t="s">
        <v>2828</v>
      </c>
      <c r="F19" s="430">
        <v>0.44444444444444442</v>
      </c>
      <c r="G19" s="430">
        <v>0.45555555555555555</v>
      </c>
      <c r="H19" s="441" t="s">
        <v>47</v>
      </c>
      <c r="I19" s="441" t="s">
        <v>326</v>
      </c>
      <c r="J19" s="441"/>
      <c r="K19" s="441"/>
      <c r="L19" s="441" t="s">
        <v>302</v>
      </c>
      <c r="M19" s="441" t="s">
        <v>301</v>
      </c>
      <c r="N19" s="441" t="s">
        <v>2824</v>
      </c>
    </row>
    <row r="20" spans="1:14">
      <c r="A20">
        <v>4</v>
      </c>
      <c r="B20" s="407">
        <v>45746</v>
      </c>
      <c r="C20" s="441" t="s">
        <v>71</v>
      </c>
      <c r="D20" s="441" t="s">
        <v>174</v>
      </c>
      <c r="E20" s="441" t="s">
        <v>174</v>
      </c>
      <c r="F20" s="430">
        <v>0.45694444444444443</v>
      </c>
      <c r="G20" s="430">
        <v>0.45763888888888887</v>
      </c>
      <c r="H20" s="441" t="s">
        <v>52</v>
      </c>
      <c r="I20" s="441" t="s">
        <v>327</v>
      </c>
      <c r="J20" s="441"/>
      <c r="K20" s="441"/>
      <c r="L20" s="441" t="s">
        <v>302</v>
      </c>
      <c r="M20" s="441" t="s">
        <v>301</v>
      </c>
      <c r="N20" s="441" t="s">
        <v>2824</v>
      </c>
    </row>
    <row r="21" spans="1:14">
      <c r="A21">
        <v>4</v>
      </c>
      <c r="B21" s="407">
        <v>45746</v>
      </c>
      <c r="C21" s="441" t="s">
        <v>71</v>
      </c>
      <c r="D21" s="441" t="s">
        <v>188</v>
      </c>
      <c r="E21" s="441" t="s">
        <v>174</v>
      </c>
      <c r="F21" s="430">
        <v>0.45902777777777776</v>
      </c>
      <c r="G21" s="430">
        <v>0.4777777777777778</v>
      </c>
      <c r="H21" s="441" t="s">
        <v>328</v>
      </c>
      <c r="I21" s="441" t="s">
        <v>329</v>
      </c>
      <c r="J21" s="441"/>
      <c r="K21" s="441"/>
      <c r="L21" s="441" t="s">
        <v>302</v>
      </c>
      <c r="M21" s="441" t="s">
        <v>301</v>
      </c>
      <c r="N21" s="441" t="s">
        <v>2824</v>
      </c>
    </row>
    <row r="22" spans="1:14">
      <c r="A22">
        <v>4</v>
      </c>
      <c r="B22" s="407">
        <v>45746</v>
      </c>
      <c r="C22" s="441" t="s">
        <v>330</v>
      </c>
      <c r="D22" s="441" t="s">
        <v>188</v>
      </c>
      <c r="E22" s="441" t="s">
        <v>174</v>
      </c>
      <c r="F22" s="430">
        <v>0.47847222222222224</v>
      </c>
      <c r="G22" s="430">
        <v>0.48888888888888887</v>
      </c>
      <c r="H22" s="441" t="s">
        <v>160</v>
      </c>
      <c r="I22" s="441" t="s">
        <v>331</v>
      </c>
      <c r="J22" s="441"/>
      <c r="K22" s="441"/>
      <c r="L22" s="441" t="s">
        <v>302</v>
      </c>
      <c r="M22" s="441" t="s">
        <v>301</v>
      </c>
      <c r="N22" s="441" t="s">
        <v>2824</v>
      </c>
    </row>
    <row r="23" spans="1:14">
      <c r="A23">
        <v>4</v>
      </c>
      <c r="B23" s="407">
        <v>45746</v>
      </c>
      <c r="C23" s="441" t="s">
        <v>83</v>
      </c>
      <c r="D23" s="441" t="s">
        <v>188</v>
      </c>
      <c r="E23" s="441" t="s">
        <v>174</v>
      </c>
      <c r="F23" s="430">
        <v>0.48888888888888887</v>
      </c>
      <c r="G23" s="430">
        <v>0.48958333333333331</v>
      </c>
      <c r="H23" s="441" t="s">
        <v>52</v>
      </c>
      <c r="I23" s="441" t="s">
        <v>332</v>
      </c>
      <c r="J23" s="441"/>
      <c r="K23" s="441"/>
      <c r="L23" s="441" t="s">
        <v>302</v>
      </c>
      <c r="M23" s="441" t="s">
        <v>301</v>
      </c>
      <c r="N23" s="441" t="s">
        <v>2824</v>
      </c>
    </row>
    <row r="24" spans="1:14">
      <c r="A24">
        <v>4</v>
      </c>
      <c r="B24" s="407">
        <v>45746</v>
      </c>
      <c r="C24" s="441" t="s">
        <v>71</v>
      </c>
      <c r="D24" s="441" t="s">
        <v>188</v>
      </c>
      <c r="E24" s="441" t="s">
        <v>174</v>
      </c>
      <c r="F24" s="430">
        <v>0.4909722222222222</v>
      </c>
      <c r="G24" s="430">
        <v>0.49930555555555556</v>
      </c>
      <c r="H24" s="441" t="s">
        <v>235</v>
      </c>
      <c r="I24" s="441" t="s">
        <v>333</v>
      </c>
      <c r="J24" s="441"/>
      <c r="K24" s="441"/>
      <c r="L24" s="441" t="s">
        <v>302</v>
      </c>
      <c r="M24" s="441" t="s">
        <v>301</v>
      </c>
      <c r="N24" s="441" t="s">
        <v>2824</v>
      </c>
    </row>
    <row r="25" spans="1:14">
      <c r="A25">
        <v>4</v>
      </c>
      <c r="B25" s="407">
        <v>45746</v>
      </c>
      <c r="C25" s="441" t="s">
        <v>226</v>
      </c>
      <c r="D25" s="441" t="s">
        <v>188</v>
      </c>
      <c r="E25" s="441" t="s">
        <v>174</v>
      </c>
      <c r="F25" s="430">
        <v>0.50069444444444444</v>
      </c>
      <c r="G25" s="430">
        <v>0.50347222222222221</v>
      </c>
      <c r="H25" s="441" t="s">
        <v>68</v>
      </c>
      <c r="I25" s="441" t="s">
        <v>334</v>
      </c>
      <c r="J25" s="441"/>
      <c r="K25" s="441"/>
      <c r="L25" s="441" t="s">
        <v>302</v>
      </c>
      <c r="M25" s="441" t="s">
        <v>301</v>
      </c>
      <c r="N25" s="441" t="s">
        <v>2824</v>
      </c>
    </row>
    <row r="26" spans="1:14">
      <c r="A26">
        <v>4</v>
      </c>
      <c r="B26" s="407">
        <v>45746</v>
      </c>
      <c r="C26" s="441" t="s">
        <v>316</v>
      </c>
      <c r="D26" s="441" t="s">
        <v>188</v>
      </c>
      <c r="E26" s="441" t="s">
        <v>174</v>
      </c>
      <c r="F26" s="430">
        <v>0.50347222222222221</v>
      </c>
      <c r="G26" s="430">
        <v>0.50555555555555554</v>
      </c>
      <c r="H26" s="441" t="s">
        <v>33</v>
      </c>
      <c r="I26" s="441" t="s">
        <v>335</v>
      </c>
      <c r="J26" s="441"/>
      <c r="K26" s="441"/>
      <c r="L26" s="441" t="s">
        <v>302</v>
      </c>
      <c r="M26" s="441" t="s">
        <v>301</v>
      </c>
      <c r="N26" s="441" t="s">
        <v>2824</v>
      </c>
    </row>
    <row r="27" spans="1:14">
      <c r="A27">
        <v>4</v>
      </c>
      <c r="B27" s="407">
        <v>45746</v>
      </c>
      <c r="C27" s="441" t="s">
        <v>32</v>
      </c>
      <c r="D27" s="441" t="s">
        <v>174</v>
      </c>
      <c r="E27" s="441" t="s">
        <v>174</v>
      </c>
      <c r="F27" s="430">
        <v>0.50624999999999998</v>
      </c>
      <c r="G27" s="430">
        <v>0.50902777777777775</v>
      </c>
      <c r="H27" s="441" t="s">
        <v>68</v>
      </c>
      <c r="I27" s="441" t="s">
        <v>336</v>
      </c>
      <c r="J27" s="441"/>
      <c r="K27" s="441"/>
      <c r="L27" s="441" t="s">
        <v>302</v>
      </c>
      <c r="M27" s="441" t="s">
        <v>301</v>
      </c>
      <c r="N27" s="441" t="s">
        <v>2824</v>
      </c>
    </row>
    <row r="28" spans="1:14">
      <c r="A28">
        <v>4</v>
      </c>
      <c r="B28" s="407">
        <v>45746</v>
      </c>
      <c r="C28" s="441" t="s">
        <v>146</v>
      </c>
      <c r="D28" s="441" t="s">
        <v>174</v>
      </c>
      <c r="E28" s="441" t="s">
        <v>174</v>
      </c>
      <c r="F28" s="430">
        <v>0.50902777777777775</v>
      </c>
      <c r="G28" s="430">
        <v>0.54166666666666663</v>
      </c>
      <c r="H28" s="441" t="s">
        <v>337</v>
      </c>
      <c r="I28" s="441" t="s">
        <v>338</v>
      </c>
      <c r="J28" s="441"/>
      <c r="K28" s="441"/>
      <c r="L28" s="441" t="s">
        <v>302</v>
      </c>
      <c r="M28" s="441" t="s">
        <v>301</v>
      </c>
      <c r="N28" s="441" t="s">
        <v>2824</v>
      </c>
    </row>
    <row r="29" spans="1:14">
      <c r="A29">
        <v>4</v>
      </c>
      <c r="B29" s="407">
        <v>45746</v>
      </c>
      <c r="C29" s="441" t="s">
        <v>183</v>
      </c>
      <c r="D29" s="441" t="s">
        <v>339</v>
      </c>
      <c r="E29" s="441" t="s">
        <v>174</v>
      </c>
      <c r="F29" s="430">
        <v>0.54166666666666663</v>
      </c>
      <c r="G29" s="430">
        <v>0.54791666666666672</v>
      </c>
      <c r="H29" s="441" t="s">
        <v>201</v>
      </c>
      <c r="I29" s="441" t="s">
        <v>340</v>
      </c>
      <c r="J29" s="441"/>
      <c r="K29" s="441"/>
      <c r="L29" s="441" t="s">
        <v>302</v>
      </c>
      <c r="M29" s="441" t="s">
        <v>301</v>
      </c>
      <c r="N29" s="441" t="s">
        <v>2824</v>
      </c>
    </row>
    <row r="30" spans="1:14">
      <c r="A30">
        <v>4</v>
      </c>
      <c r="B30" s="407">
        <v>45746</v>
      </c>
      <c r="C30" s="441" t="s">
        <v>36</v>
      </c>
      <c r="D30" s="441" t="s">
        <v>174</v>
      </c>
      <c r="E30" s="441" t="s">
        <v>174</v>
      </c>
      <c r="F30" s="430">
        <v>0.54861111111111116</v>
      </c>
      <c r="G30" s="430">
        <v>0.55000000000000004</v>
      </c>
      <c r="H30" s="441" t="s">
        <v>42</v>
      </c>
      <c r="I30" s="441" t="s">
        <v>341</v>
      </c>
      <c r="J30" s="441"/>
      <c r="K30" s="441"/>
      <c r="L30" s="441" t="s">
        <v>302</v>
      </c>
      <c r="M30" s="441" t="s">
        <v>301</v>
      </c>
      <c r="N30" s="441" t="s">
        <v>2824</v>
      </c>
    </row>
    <row r="31" spans="1:14">
      <c r="A31">
        <v>4</v>
      </c>
      <c r="B31" s="407">
        <v>45746</v>
      </c>
      <c r="C31" s="441" t="s">
        <v>85</v>
      </c>
      <c r="D31" s="441" t="s">
        <v>174</v>
      </c>
      <c r="E31" s="441" t="s">
        <v>174</v>
      </c>
      <c r="F31" s="430">
        <v>0.55069444444444449</v>
      </c>
      <c r="G31" s="430">
        <v>0.55486111111111114</v>
      </c>
      <c r="H31" s="441" t="s">
        <v>121</v>
      </c>
      <c r="I31" s="441" t="s">
        <v>342</v>
      </c>
      <c r="J31" s="441"/>
      <c r="K31" s="441"/>
      <c r="L31" s="441" t="s">
        <v>302</v>
      </c>
      <c r="M31" s="441" t="s">
        <v>301</v>
      </c>
      <c r="N31" s="441" t="s">
        <v>2824</v>
      </c>
    </row>
    <row r="32" spans="1:14">
      <c r="A32">
        <v>4</v>
      </c>
      <c r="B32" s="407">
        <v>45746</v>
      </c>
      <c r="C32" s="441" t="s">
        <v>343</v>
      </c>
      <c r="D32" s="441" t="s">
        <v>174</v>
      </c>
      <c r="E32" s="441" t="s">
        <v>174</v>
      </c>
      <c r="F32" s="430">
        <v>0.55555555555555558</v>
      </c>
      <c r="G32" s="430">
        <v>0.55625000000000002</v>
      </c>
      <c r="H32" s="441" t="s">
        <v>52</v>
      </c>
      <c r="I32" s="441" t="s">
        <v>344</v>
      </c>
      <c r="J32" s="441"/>
      <c r="K32" s="441"/>
      <c r="L32" s="441" t="s">
        <v>302</v>
      </c>
      <c r="M32" s="441" t="s">
        <v>301</v>
      </c>
      <c r="N32" s="441" t="s">
        <v>2824</v>
      </c>
    </row>
    <row r="33" spans="1:14">
      <c r="A33">
        <v>4</v>
      </c>
      <c r="B33" s="407">
        <v>45746</v>
      </c>
      <c r="C33" s="441" t="s">
        <v>343</v>
      </c>
      <c r="D33" s="441" t="s">
        <v>174</v>
      </c>
      <c r="E33" s="441" t="s">
        <v>174</v>
      </c>
      <c r="F33" s="430">
        <v>0.55625000000000002</v>
      </c>
      <c r="G33" s="430">
        <v>0.55763888888888891</v>
      </c>
      <c r="H33" s="441" t="s">
        <v>42</v>
      </c>
      <c r="I33" s="441" t="s">
        <v>345</v>
      </c>
      <c r="J33" s="441"/>
      <c r="K33" s="441"/>
      <c r="L33" s="441" t="s">
        <v>302</v>
      </c>
      <c r="M33" s="441" t="s">
        <v>301</v>
      </c>
      <c r="N33" s="441" t="s">
        <v>2824</v>
      </c>
    </row>
    <row r="34" spans="1:14">
      <c r="A34">
        <v>4</v>
      </c>
      <c r="B34" s="407">
        <v>45746</v>
      </c>
      <c r="C34" s="441" t="s">
        <v>156</v>
      </c>
      <c r="D34" s="441" t="s">
        <v>346</v>
      </c>
      <c r="E34" s="441" t="s">
        <v>174</v>
      </c>
      <c r="F34" s="430">
        <v>0.55763888888888891</v>
      </c>
      <c r="G34" s="430">
        <v>0.56388888888888888</v>
      </c>
      <c r="H34" s="441" t="s">
        <v>201</v>
      </c>
      <c r="I34" s="441" t="s">
        <v>347</v>
      </c>
      <c r="J34" s="441"/>
      <c r="K34" s="441"/>
      <c r="L34" s="441" t="s">
        <v>302</v>
      </c>
      <c r="M34" s="441" t="s">
        <v>301</v>
      </c>
      <c r="N34" s="441" t="s">
        <v>2824</v>
      </c>
    </row>
    <row r="35" spans="1:14">
      <c r="A35">
        <v>4</v>
      </c>
      <c r="B35" s="407">
        <v>45746</v>
      </c>
      <c r="C35" s="441" t="s">
        <v>32</v>
      </c>
      <c r="D35" s="441" t="s">
        <v>184</v>
      </c>
      <c r="E35" s="441" t="s">
        <v>174</v>
      </c>
      <c r="F35" s="430">
        <v>0.56458333333333333</v>
      </c>
      <c r="G35" s="430">
        <v>0.56597222222222221</v>
      </c>
      <c r="H35" s="441" t="s">
        <v>42</v>
      </c>
      <c r="I35" s="441" t="s">
        <v>348</v>
      </c>
      <c r="J35" s="441"/>
      <c r="K35" s="441"/>
      <c r="L35" s="441" t="s">
        <v>302</v>
      </c>
      <c r="M35" s="441" t="s">
        <v>301</v>
      </c>
      <c r="N35" s="441" t="s">
        <v>2824</v>
      </c>
    </row>
    <row r="36" spans="1:14">
      <c r="A36">
        <v>4</v>
      </c>
      <c r="B36" s="407">
        <v>45746</v>
      </c>
      <c r="C36" s="441" t="s">
        <v>349</v>
      </c>
      <c r="D36" s="441" t="s">
        <v>184</v>
      </c>
      <c r="E36" s="441" t="s">
        <v>2828</v>
      </c>
      <c r="F36" s="430">
        <v>0.56666666666666665</v>
      </c>
      <c r="G36" s="430">
        <v>0.56874999999999998</v>
      </c>
      <c r="H36" s="441" t="s">
        <v>33</v>
      </c>
      <c r="I36" s="441" t="s">
        <v>350</v>
      </c>
      <c r="J36" s="441"/>
      <c r="K36" s="441"/>
      <c r="L36" s="441" t="s">
        <v>302</v>
      </c>
      <c r="M36" s="441" t="s">
        <v>301</v>
      </c>
      <c r="N36" s="441" t="s">
        <v>2824</v>
      </c>
    </row>
    <row r="37" spans="1:14">
      <c r="A37">
        <v>4</v>
      </c>
      <c r="B37" s="407">
        <v>45746</v>
      </c>
      <c r="C37" s="441" t="s">
        <v>71</v>
      </c>
      <c r="D37" s="441" t="s">
        <v>184</v>
      </c>
      <c r="E37" s="441" t="s">
        <v>2828</v>
      </c>
      <c r="F37" s="430">
        <v>0.57152777777777775</v>
      </c>
      <c r="G37" s="430">
        <v>0.57361111111111107</v>
      </c>
      <c r="H37" s="441" t="s">
        <v>33</v>
      </c>
      <c r="I37" s="441" t="s">
        <v>351</v>
      </c>
      <c r="J37" s="441"/>
      <c r="K37" s="441"/>
      <c r="L37" s="441" t="s">
        <v>302</v>
      </c>
      <c r="M37" s="441" t="s">
        <v>301</v>
      </c>
      <c r="N37" s="441" t="s">
        <v>2824</v>
      </c>
    </row>
    <row r="38" spans="1:14">
      <c r="A38">
        <v>4</v>
      </c>
      <c r="B38" s="407">
        <v>45746</v>
      </c>
      <c r="C38" s="441" t="s">
        <v>32</v>
      </c>
      <c r="D38" s="441" t="s">
        <v>188</v>
      </c>
      <c r="E38" s="441" t="s">
        <v>174</v>
      </c>
      <c r="F38" s="430">
        <v>0.57430555555555551</v>
      </c>
      <c r="G38" s="430">
        <v>0.5756944444444444</v>
      </c>
      <c r="H38" s="441" t="s">
        <v>42</v>
      </c>
      <c r="I38" s="441" t="s">
        <v>352</v>
      </c>
      <c r="J38" s="441"/>
      <c r="K38" s="441"/>
      <c r="L38" s="441" t="s">
        <v>302</v>
      </c>
      <c r="M38" s="441" t="s">
        <v>301</v>
      </c>
      <c r="N38" s="441" t="s">
        <v>2824</v>
      </c>
    </row>
    <row r="39" spans="1:14">
      <c r="A39">
        <v>4</v>
      </c>
      <c r="B39" s="407">
        <v>45746</v>
      </c>
      <c r="C39" s="441" t="s">
        <v>316</v>
      </c>
      <c r="D39" s="441" t="s">
        <v>188</v>
      </c>
      <c r="E39" s="441" t="s">
        <v>174</v>
      </c>
      <c r="F39" s="430">
        <v>0.57638888888888884</v>
      </c>
      <c r="G39" s="430">
        <v>0.57986111111111116</v>
      </c>
      <c r="H39" s="441" t="s">
        <v>59</v>
      </c>
      <c r="I39" s="441" t="s">
        <v>353</v>
      </c>
      <c r="J39" s="441"/>
      <c r="K39" s="441"/>
      <c r="L39" s="441" t="s">
        <v>302</v>
      </c>
      <c r="M39" s="441" t="s">
        <v>301</v>
      </c>
      <c r="N39" s="441" t="s">
        <v>2824</v>
      </c>
    </row>
    <row r="40" spans="1:14">
      <c r="A40">
        <v>4</v>
      </c>
      <c r="B40" s="407">
        <v>45746</v>
      </c>
      <c r="C40" s="441" t="s">
        <v>232</v>
      </c>
      <c r="D40" s="441" t="s">
        <v>188</v>
      </c>
      <c r="E40" s="441" t="s">
        <v>174</v>
      </c>
      <c r="F40" s="430">
        <v>0.5805555555555556</v>
      </c>
      <c r="G40" s="430">
        <v>0.58750000000000002</v>
      </c>
      <c r="H40" s="441" t="s">
        <v>261</v>
      </c>
      <c r="I40" s="441" t="s">
        <v>354</v>
      </c>
      <c r="J40" s="441"/>
      <c r="K40" s="441"/>
      <c r="L40" s="441" t="s">
        <v>302</v>
      </c>
      <c r="M40" s="441" t="s">
        <v>301</v>
      </c>
      <c r="N40" s="441" t="s">
        <v>2824</v>
      </c>
    </row>
    <row r="41" spans="1:14">
      <c r="A41">
        <v>4</v>
      </c>
      <c r="B41" s="407">
        <v>45746</v>
      </c>
      <c r="C41" s="441" t="s">
        <v>83</v>
      </c>
      <c r="D41" s="441" t="s">
        <v>188</v>
      </c>
      <c r="E41" s="441" t="s">
        <v>174</v>
      </c>
      <c r="F41" s="430">
        <v>0.58888888888888891</v>
      </c>
      <c r="G41" s="430">
        <v>0.59236111111111112</v>
      </c>
      <c r="H41" s="441" t="s">
        <v>59</v>
      </c>
      <c r="I41" s="441" t="s">
        <v>355</v>
      </c>
      <c r="J41" s="441"/>
      <c r="K41" s="441"/>
      <c r="L41" s="441" t="s">
        <v>302</v>
      </c>
      <c r="M41" s="441" t="s">
        <v>301</v>
      </c>
      <c r="N41" s="441" t="s">
        <v>2824</v>
      </c>
    </row>
    <row r="42" spans="1:14">
      <c r="A42">
        <v>4</v>
      </c>
      <c r="B42" s="407">
        <v>45746</v>
      </c>
      <c r="C42" s="441" t="s">
        <v>183</v>
      </c>
      <c r="D42" s="441" t="s">
        <v>356</v>
      </c>
      <c r="E42" s="441" t="s">
        <v>174</v>
      </c>
      <c r="F42" s="430">
        <v>0.59444444444444444</v>
      </c>
      <c r="G42" s="430">
        <v>0.60486111111111107</v>
      </c>
      <c r="H42" s="441" t="s">
        <v>160</v>
      </c>
      <c r="I42" s="441" t="s">
        <v>357</v>
      </c>
      <c r="J42" s="441"/>
      <c r="K42" s="441"/>
      <c r="L42" s="441" t="s">
        <v>302</v>
      </c>
      <c r="M42" s="441" t="s">
        <v>301</v>
      </c>
      <c r="N42" s="441" t="s">
        <v>2824</v>
      </c>
    </row>
    <row r="43" spans="1:14">
      <c r="A43">
        <v>4</v>
      </c>
      <c r="B43" s="407">
        <v>45746</v>
      </c>
      <c r="C43" s="441" t="s">
        <v>32</v>
      </c>
      <c r="D43" s="441" t="s">
        <v>174</v>
      </c>
      <c r="E43" s="441" t="s">
        <v>174</v>
      </c>
      <c r="F43" s="430">
        <v>0.60555555555555551</v>
      </c>
      <c r="G43" s="430">
        <v>0.60972222222222228</v>
      </c>
      <c r="H43" s="441" t="s">
        <v>121</v>
      </c>
      <c r="I43" s="441" t="s">
        <v>358</v>
      </c>
      <c r="J43" s="441"/>
      <c r="K43" s="441"/>
      <c r="L43" s="441" t="s">
        <v>302</v>
      </c>
      <c r="M43" s="441" t="s">
        <v>301</v>
      </c>
      <c r="N43" s="441" t="s">
        <v>2824</v>
      </c>
    </row>
    <row r="44" spans="1:14">
      <c r="A44">
        <v>4</v>
      </c>
      <c r="B44" s="407">
        <v>45746</v>
      </c>
      <c r="C44" s="441" t="s">
        <v>71</v>
      </c>
      <c r="D44" s="441" t="s">
        <v>174</v>
      </c>
      <c r="E44" s="441" t="s">
        <v>174</v>
      </c>
      <c r="F44" s="430">
        <v>0.61111111111111116</v>
      </c>
      <c r="G44" s="430">
        <v>0.61458333333333337</v>
      </c>
      <c r="H44" s="441" t="s">
        <v>59</v>
      </c>
      <c r="I44" s="441" t="s">
        <v>359</v>
      </c>
      <c r="J44" s="441"/>
      <c r="K44" s="441"/>
      <c r="L44" s="441" t="s">
        <v>302</v>
      </c>
      <c r="M44" s="441" t="s">
        <v>301</v>
      </c>
      <c r="N44" s="441" t="s">
        <v>2824</v>
      </c>
    </row>
    <row r="45" spans="1:14">
      <c r="A45">
        <v>4</v>
      </c>
      <c r="B45" s="407">
        <v>45746</v>
      </c>
      <c r="C45" s="441" t="s">
        <v>85</v>
      </c>
      <c r="D45" s="441" t="s">
        <v>174</v>
      </c>
      <c r="E45" s="441" t="s">
        <v>174</v>
      </c>
      <c r="F45" s="430">
        <v>0.61458333333333337</v>
      </c>
      <c r="G45" s="430">
        <v>0.62569444444444444</v>
      </c>
      <c r="H45" s="441" t="s">
        <v>47</v>
      </c>
      <c r="I45" s="441" t="s">
        <v>360</v>
      </c>
      <c r="J45" s="441"/>
      <c r="K45" s="441"/>
      <c r="L45" s="441" t="s">
        <v>302</v>
      </c>
      <c r="M45" s="441" t="s">
        <v>301</v>
      </c>
      <c r="N45" s="441" t="s">
        <v>2824</v>
      </c>
    </row>
    <row r="46" spans="1:14">
      <c r="A46">
        <v>8</v>
      </c>
      <c r="B46" s="407">
        <v>45765</v>
      </c>
      <c r="C46" s="441" t="s">
        <v>25</v>
      </c>
      <c r="D46" s="441" t="s">
        <v>174</v>
      </c>
      <c r="E46" s="441" t="s">
        <v>174</v>
      </c>
      <c r="F46" s="430">
        <v>0.28055555555555556</v>
      </c>
      <c r="G46" s="430">
        <v>0.3125</v>
      </c>
      <c r="H46" s="441" t="s">
        <v>480</v>
      </c>
      <c r="I46" s="441" t="s">
        <v>599</v>
      </c>
      <c r="J46" s="441"/>
      <c r="K46" s="441"/>
      <c r="L46" s="441" t="s">
        <v>302</v>
      </c>
      <c r="M46" s="441" t="s">
        <v>600</v>
      </c>
      <c r="N46" s="441" t="s">
        <v>2824</v>
      </c>
    </row>
    <row r="47" spans="1:14">
      <c r="A47">
        <v>8</v>
      </c>
      <c r="B47" s="407">
        <v>45765</v>
      </c>
      <c r="C47" s="441" t="s">
        <v>29</v>
      </c>
      <c r="D47" s="441" t="s">
        <v>174</v>
      </c>
      <c r="E47" s="441" t="s">
        <v>174</v>
      </c>
      <c r="F47" s="430">
        <v>0.31527777777777777</v>
      </c>
      <c r="G47" s="430">
        <v>0.31874999999999998</v>
      </c>
      <c r="H47" s="441" t="s">
        <v>59</v>
      </c>
      <c r="I47" s="441" t="s">
        <v>601</v>
      </c>
      <c r="J47" s="441"/>
      <c r="K47" s="441"/>
      <c r="L47" s="441" t="s">
        <v>302</v>
      </c>
      <c r="M47" s="441" t="s">
        <v>600</v>
      </c>
      <c r="N47" s="441" t="s">
        <v>2824</v>
      </c>
    </row>
    <row r="48" spans="1:14">
      <c r="A48">
        <v>8</v>
      </c>
      <c r="B48" s="407">
        <v>45765</v>
      </c>
      <c r="C48" s="441" t="s">
        <v>156</v>
      </c>
      <c r="D48" s="441" t="s">
        <v>602</v>
      </c>
      <c r="E48" s="441" t="s">
        <v>174</v>
      </c>
      <c r="F48" s="430">
        <v>0.31874999999999998</v>
      </c>
      <c r="G48" s="430">
        <v>0.32013888888888886</v>
      </c>
      <c r="H48" s="441" t="s">
        <v>42</v>
      </c>
      <c r="I48" s="441" t="s">
        <v>603</v>
      </c>
      <c r="J48" s="441"/>
      <c r="K48" s="441"/>
      <c r="L48" s="441" t="s">
        <v>302</v>
      </c>
      <c r="M48" s="441" t="s">
        <v>600</v>
      </c>
      <c r="N48" s="441" t="s">
        <v>2824</v>
      </c>
    </row>
    <row r="49" spans="1:14">
      <c r="A49">
        <v>8</v>
      </c>
      <c r="B49" s="407">
        <v>45765</v>
      </c>
      <c r="C49" s="441" t="s">
        <v>29</v>
      </c>
      <c r="D49" s="441" t="s">
        <v>174</v>
      </c>
      <c r="E49" s="441" t="s">
        <v>174</v>
      </c>
      <c r="F49" s="430">
        <v>0.32013888888888886</v>
      </c>
      <c r="G49" s="430">
        <v>0.32291666666666669</v>
      </c>
      <c r="H49" s="441" t="s">
        <v>68</v>
      </c>
      <c r="I49" s="441" t="s">
        <v>604</v>
      </c>
      <c r="J49" s="441"/>
      <c r="K49" s="441"/>
      <c r="L49" s="441" t="s">
        <v>302</v>
      </c>
      <c r="M49" s="441" t="s">
        <v>600</v>
      </c>
      <c r="N49" s="441" t="s">
        <v>2824</v>
      </c>
    </row>
    <row r="50" spans="1:14">
      <c r="A50">
        <v>8</v>
      </c>
      <c r="B50" s="407">
        <v>45765</v>
      </c>
      <c r="C50" s="441" t="s">
        <v>32</v>
      </c>
      <c r="D50" s="441" t="s">
        <v>174</v>
      </c>
      <c r="E50" s="441" t="s">
        <v>174</v>
      </c>
      <c r="F50" s="430">
        <v>0.32291666666666669</v>
      </c>
      <c r="G50" s="430">
        <v>0.32430555555555557</v>
      </c>
      <c r="H50" s="441" t="s">
        <v>42</v>
      </c>
      <c r="I50" s="441" t="s">
        <v>605</v>
      </c>
      <c r="J50" s="441"/>
      <c r="K50" s="441"/>
      <c r="L50" s="441" t="s">
        <v>302</v>
      </c>
      <c r="M50" s="441" t="s">
        <v>600</v>
      </c>
      <c r="N50" s="441" t="s">
        <v>2824</v>
      </c>
    </row>
    <row r="51" spans="1:14">
      <c r="A51">
        <v>8</v>
      </c>
      <c r="B51" s="407">
        <v>45765</v>
      </c>
      <c r="C51" s="441" t="s">
        <v>519</v>
      </c>
      <c r="D51" s="441" t="s">
        <v>188</v>
      </c>
      <c r="E51" s="441" t="s">
        <v>2832</v>
      </c>
      <c r="F51" s="430">
        <v>0.32500000000000001</v>
      </c>
      <c r="G51" s="430">
        <v>0.32708333333333334</v>
      </c>
      <c r="H51" s="441" t="s">
        <v>33</v>
      </c>
      <c r="I51" s="441" t="s">
        <v>606</v>
      </c>
      <c r="J51" s="441"/>
      <c r="K51" s="441"/>
      <c r="L51" s="441" t="s">
        <v>302</v>
      </c>
      <c r="M51" s="441" t="s">
        <v>600</v>
      </c>
      <c r="N51" s="441" t="s">
        <v>2824</v>
      </c>
    </row>
    <row r="52" spans="1:14">
      <c r="A52">
        <v>8</v>
      </c>
      <c r="B52" s="407">
        <v>45765</v>
      </c>
      <c r="C52" s="441" t="s">
        <v>41</v>
      </c>
      <c r="D52" s="441" t="s">
        <v>188</v>
      </c>
      <c r="E52" s="441" t="s">
        <v>2832</v>
      </c>
      <c r="F52" s="430">
        <v>0.32708333333333334</v>
      </c>
      <c r="G52" s="430">
        <v>0.32777777777777778</v>
      </c>
      <c r="H52" s="441" t="s">
        <v>52</v>
      </c>
      <c r="I52" s="441" t="s">
        <v>607</v>
      </c>
      <c r="J52" s="441"/>
      <c r="K52" s="441"/>
      <c r="L52" s="441" t="s">
        <v>302</v>
      </c>
      <c r="M52" s="441" t="s">
        <v>600</v>
      </c>
      <c r="N52" s="441" t="s">
        <v>2824</v>
      </c>
    </row>
    <row r="53" spans="1:14">
      <c r="A53">
        <v>8</v>
      </c>
      <c r="B53" s="407">
        <v>45765</v>
      </c>
      <c r="C53" s="441" t="s">
        <v>85</v>
      </c>
      <c r="D53" s="441" t="s">
        <v>188</v>
      </c>
      <c r="E53" s="441" t="s">
        <v>2832</v>
      </c>
      <c r="F53" s="430">
        <v>0.32777777777777778</v>
      </c>
      <c r="G53" s="430">
        <v>0.32847222222222222</v>
      </c>
      <c r="H53" s="441" t="s">
        <v>52</v>
      </c>
      <c r="I53" s="441" t="s">
        <v>608</v>
      </c>
      <c r="J53" s="441"/>
      <c r="K53" s="441"/>
      <c r="L53" s="441" t="s">
        <v>302</v>
      </c>
      <c r="M53" s="441" t="s">
        <v>600</v>
      </c>
      <c r="N53" s="441" t="s">
        <v>2824</v>
      </c>
    </row>
    <row r="54" spans="1:14">
      <c r="A54">
        <v>8</v>
      </c>
      <c r="B54" s="407">
        <v>45765</v>
      </c>
      <c r="C54" s="441" t="s">
        <v>209</v>
      </c>
      <c r="D54" s="441" t="s">
        <v>188</v>
      </c>
      <c r="E54" s="441" t="s">
        <v>2832</v>
      </c>
      <c r="F54" s="430">
        <v>0.32847222222222222</v>
      </c>
      <c r="G54" s="430">
        <v>0.33055555555555555</v>
      </c>
      <c r="H54" s="441" t="s">
        <v>33</v>
      </c>
      <c r="I54" s="441" t="s">
        <v>609</v>
      </c>
      <c r="J54" s="441"/>
      <c r="K54" s="441"/>
      <c r="L54" s="441" t="s">
        <v>302</v>
      </c>
      <c r="M54" s="441" t="s">
        <v>600</v>
      </c>
      <c r="N54" s="441" t="s">
        <v>2824</v>
      </c>
    </row>
    <row r="55" spans="1:14">
      <c r="A55">
        <v>8</v>
      </c>
      <c r="B55" s="407">
        <v>45765</v>
      </c>
      <c r="C55" s="441" t="s">
        <v>105</v>
      </c>
      <c r="D55" s="441" t="s">
        <v>188</v>
      </c>
      <c r="E55" s="441" t="s">
        <v>2832</v>
      </c>
      <c r="F55" s="430">
        <v>0.33055555555555555</v>
      </c>
      <c r="G55" s="430">
        <v>0.33124999999999999</v>
      </c>
      <c r="H55" s="441" t="s">
        <v>52</v>
      </c>
      <c r="I55" s="441" t="s">
        <v>610</v>
      </c>
      <c r="J55" s="441"/>
      <c r="K55" s="441"/>
      <c r="L55" s="441" t="s">
        <v>302</v>
      </c>
      <c r="M55" s="441" t="s">
        <v>600</v>
      </c>
      <c r="N55" s="441" t="s">
        <v>2824</v>
      </c>
    </row>
    <row r="56" spans="1:14">
      <c r="A56">
        <v>8</v>
      </c>
      <c r="B56" s="407">
        <v>45765</v>
      </c>
      <c r="C56" s="441" t="s">
        <v>71</v>
      </c>
      <c r="D56" s="441" t="s">
        <v>188</v>
      </c>
      <c r="E56" s="441" t="s">
        <v>2832</v>
      </c>
      <c r="F56" s="430">
        <v>0.33124999999999999</v>
      </c>
      <c r="G56" s="430">
        <v>0.33333333333333331</v>
      </c>
      <c r="H56" s="441" t="s">
        <v>33</v>
      </c>
      <c r="I56" s="441" t="s">
        <v>611</v>
      </c>
      <c r="J56" s="441"/>
      <c r="K56" s="441"/>
      <c r="L56" s="441" t="s">
        <v>302</v>
      </c>
      <c r="M56" s="441" t="s">
        <v>600</v>
      </c>
      <c r="N56" s="441" t="s">
        <v>2824</v>
      </c>
    </row>
    <row r="57" spans="1:14">
      <c r="A57">
        <v>8</v>
      </c>
      <c r="B57" s="407">
        <v>45765</v>
      </c>
      <c r="C57" s="441" t="s">
        <v>316</v>
      </c>
      <c r="D57" s="441" t="s">
        <v>188</v>
      </c>
      <c r="E57" s="441" t="s">
        <v>2832</v>
      </c>
      <c r="F57" s="430">
        <v>0.33333333333333331</v>
      </c>
      <c r="G57" s="430">
        <v>0.33541666666666664</v>
      </c>
      <c r="H57" s="441" t="s">
        <v>33</v>
      </c>
      <c r="I57" s="441" t="s">
        <v>612</v>
      </c>
      <c r="J57" s="441"/>
      <c r="K57" s="441"/>
      <c r="L57" s="441" t="s">
        <v>302</v>
      </c>
      <c r="M57" s="441" t="s">
        <v>600</v>
      </c>
      <c r="N57" s="441" t="s">
        <v>2824</v>
      </c>
    </row>
    <row r="58" spans="1:14">
      <c r="A58">
        <v>8</v>
      </c>
      <c r="B58" s="407">
        <v>45765</v>
      </c>
      <c r="C58" s="441" t="s">
        <v>41</v>
      </c>
      <c r="D58" s="441" t="s">
        <v>188</v>
      </c>
      <c r="E58" s="441" t="s">
        <v>2832</v>
      </c>
      <c r="F58" s="430">
        <v>0.33611111111111114</v>
      </c>
      <c r="G58" s="430">
        <v>0.33680555555555558</v>
      </c>
      <c r="H58" s="441" t="s">
        <v>52</v>
      </c>
      <c r="I58" s="441" t="s">
        <v>613</v>
      </c>
      <c r="J58" s="441"/>
      <c r="K58" s="441"/>
      <c r="L58" s="441" t="s">
        <v>302</v>
      </c>
      <c r="M58" s="441" t="s">
        <v>600</v>
      </c>
      <c r="N58" s="441" t="s">
        <v>2824</v>
      </c>
    </row>
    <row r="59" spans="1:14">
      <c r="A59">
        <v>8</v>
      </c>
      <c r="B59" s="407">
        <v>45765</v>
      </c>
      <c r="C59" s="441" t="s">
        <v>71</v>
      </c>
      <c r="D59" s="441" t="s">
        <v>188</v>
      </c>
      <c r="E59" s="441" t="s">
        <v>2832</v>
      </c>
      <c r="F59" s="430">
        <v>0.33750000000000002</v>
      </c>
      <c r="G59" s="430">
        <v>0.34652777777777777</v>
      </c>
      <c r="H59" s="441" t="s">
        <v>219</v>
      </c>
      <c r="I59" s="441" t="s">
        <v>614</v>
      </c>
      <c r="J59" s="441"/>
      <c r="K59" s="441"/>
      <c r="L59" s="441" t="s">
        <v>302</v>
      </c>
      <c r="M59" s="441" t="s">
        <v>600</v>
      </c>
      <c r="N59" s="441" t="s">
        <v>2824</v>
      </c>
    </row>
    <row r="60" spans="1:14">
      <c r="A60">
        <v>8</v>
      </c>
      <c r="B60" s="407">
        <v>45765</v>
      </c>
      <c r="C60" s="441" t="s">
        <v>183</v>
      </c>
      <c r="D60" s="441" t="s">
        <v>193</v>
      </c>
      <c r="E60" s="441" t="s">
        <v>174</v>
      </c>
      <c r="F60" s="430">
        <v>0.34722222222222221</v>
      </c>
      <c r="G60" s="430">
        <v>0.3576388888888889</v>
      </c>
      <c r="H60" s="441" t="s">
        <v>160</v>
      </c>
      <c r="I60" s="441" t="s">
        <v>615</v>
      </c>
      <c r="J60" s="441"/>
      <c r="K60" s="441"/>
      <c r="L60" s="441" t="s">
        <v>302</v>
      </c>
      <c r="M60" s="441" t="s">
        <v>600</v>
      </c>
      <c r="N60" s="441" t="s">
        <v>2824</v>
      </c>
    </row>
    <row r="61" spans="1:14">
      <c r="A61">
        <v>8</v>
      </c>
      <c r="B61" s="407">
        <v>45765</v>
      </c>
      <c r="C61" s="441" t="s">
        <v>71</v>
      </c>
      <c r="D61" s="441" t="s">
        <v>188</v>
      </c>
      <c r="E61" s="441" t="s">
        <v>2832</v>
      </c>
      <c r="F61" s="430">
        <v>0.36041666666666666</v>
      </c>
      <c r="G61" s="430">
        <v>0.37291666666666667</v>
      </c>
      <c r="H61" s="441" t="s">
        <v>185</v>
      </c>
      <c r="I61" s="441" t="s">
        <v>616</v>
      </c>
      <c r="J61" s="441"/>
      <c r="K61" s="441"/>
      <c r="L61" s="441" t="s">
        <v>302</v>
      </c>
      <c r="M61" s="441" t="s">
        <v>600</v>
      </c>
      <c r="N61" s="441" t="s">
        <v>2824</v>
      </c>
    </row>
    <row r="62" spans="1:14">
      <c r="A62">
        <v>8</v>
      </c>
      <c r="B62" s="407">
        <v>45765</v>
      </c>
      <c r="C62" s="441" t="s">
        <v>156</v>
      </c>
      <c r="D62" s="441" t="s">
        <v>188</v>
      </c>
      <c r="E62" s="441" t="s">
        <v>2832</v>
      </c>
      <c r="F62" s="430">
        <v>0.37430555555555556</v>
      </c>
      <c r="G62" s="430">
        <v>0.37569444444444444</v>
      </c>
      <c r="H62" s="441" t="s">
        <v>42</v>
      </c>
      <c r="I62" s="441" t="s">
        <v>617</v>
      </c>
      <c r="J62" s="441"/>
      <c r="K62" s="441"/>
      <c r="L62" s="441" t="s">
        <v>302</v>
      </c>
      <c r="M62" s="441" t="s">
        <v>600</v>
      </c>
      <c r="N62" s="441" t="s">
        <v>2824</v>
      </c>
    </row>
    <row r="63" spans="1:14">
      <c r="A63">
        <v>8</v>
      </c>
      <c r="B63" s="407">
        <v>45765</v>
      </c>
      <c r="C63" s="441" t="s">
        <v>316</v>
      </c>
      <c r="D63" s="441" t="s">
        <v>188</v>
      </c>
      <c r="E63" s="441" t="s">
        <v>2832</v>
      </c>
      <c r="F63" s="430">
        <v>0.37777777777777777</v>
      </c>
      <c r="G63" s="430">
        <v>0.38541666666666669</v>
      </c>
      <c r="H63" s="441" t="s">
        <v>317</v>
      </c>
      <c r="I63" s="441" t="s">
        <v>618</v>
      </c>
      <c r="J63" s="441"/>
      <c r="K63" s="441"/>
      <c r="L63" s="441" t="s">
        <v>302</v>
      </c>
      <c r="M63" s="441" t="s">
        <v>600</v>
      </c>
      <c r="N63" s="441" t="s">
        <v>2824</v>
      </c>
    </row>
    <row r="64" spans="1:14">
      <c r="A64">
        <v>8</v>
      </c>
      <c r="B64" s="407">
        <v>45765</v>
      </c>
      <c r="C64" s="441" t="s">
        <v>41</v>
      </c>
      <c r="D64" s="441" t="s">
        <v>188</v>
      </c>
      <c r="E64" s="441" t="s">
        <v>2832</v>
      </c>
      <c r="F64" s="430"/>
      <c r="G64" s="430"/>
      <c r="H64" s="441" t="s">
        <v>38</v>
      </c>
      <c r="I64" s="441" t="s">
        <v>618</v>
      </c>
      <c r="J64" s="441"/>
      <c r="K64" s="441"/>
      <c r="L64" s="441" t="s">
        <v>302</v>
      </c>
      <c r="M64" s="441" t="s">
        <v>600</v>
      </c>
      <c r="N64" s="441" t="s">
        <v>2824</v>
      </c>
    </row>
    <row r="65" spans="1:14">
      <c r="A65">
        <v>8</v>
      </c>
      <c r="B65" s="407">
        <v>45765</v>
      </c>
      <c r="C65" s="441" t="s">
        <v>71</v>
      </c>
      <c r="D65" s="441" t="s">
        <v>184</v>
      </c>
      <c r="E65" s="441" t="s">
        <v>2828</v>
      </c>
      <c r="F65" s="430">
        <v>0.38680555555555557</v>
      </c>
      <c r="G65" s="430">
        <v>0.3923611111111111</v>
      </c>
      <c r="H65" s="441" t="s">
        <v>30</v>
      </c>
      <c r="I65" s="441" t="s">
        <v>619</v>
      </c>
      <c r="J65" s="441"/>
      <c r="K65" s="441"/>
      <c r="L65" s="441" t="s">
        <v>302</v>
      </c>
      <c r="M65" s="441" t="s">
        <v>600</v>
      </c>
      <c r="N65" s="441" t="s">
        <v>2824</v>
      </c>
    </row>
    <row r="66" spans="1:14">
      <c r="A66">
        <v>8</v>
      </c>
      <c r="B66" s="407">
        <v>45765</v>
      </c>
      <c r="C66" s="441" t="s">
        <v>41</v>
      </c>
      <c r="D66" s="441" t="s">
        <v>184</v>
      </c>
      <c r="E66" s="441" t="s">
        <v>2828</v>
      </c>
      <c r="F66" s="430">
        <v>0.3923611111111111</v>
      </c>
      <c r="G66" s="430">
        <v>0.39652777777777776</v>
      </c>
      <c r="H66" s="441" t="s">
        <v>121</v>
      </c>
      <c r="I66" s="441" t="s">
        <v>620</v>
      </c>
      <c r="J66" s="441"/>
      <c r="K66" s="441"/>
      <c r="L66" s="441" t="s">
        <v>302</v>
      </c>
      <c r="M66" s="441" t="s">
        <v>600</v>
      </c>
      <c r="N66" s="441" t="s">
        <v>2824</v>
      </c>
    </row>
    <row r="67" spans="1:14">
      <c r="A67">
        <v>8</v>
      </c>
      <c r="B67" s="407">
        <v>45765</v>
      </c>
      <c r="C67" s="441" t="s">
        <v>183</v>
      </c>
      <c r="D67" s="441" t="s">
        <v>193</v>
      </c>
      <c r="E67" s="441" t="s">
        <v>174</v>
      </c>
      <c r="F67" s="430">
        <v>0.39652777777777776</v>
      </c>
      <c r="G67" s="430">
        <v>0.41597222222222224</v>
      </c>
      <c r="H67" s="441" t="s">
        <v>113</v>
      </c>
      <c r="I67" s="441" t="s">
        <v>621</v>
      </c>
      <c r="J67" s="441"/>
      <c r="K67" s="441"/>
      <c r="L67" s="441" t="s">
        <v>302</v>
      </c>
      <c r="M67" s="441" t="s">
        <v>600</v>
      </c>
      <c r="N67" s="441" t="s">
        <v>2824</v>
      </c>
    </row>
    <row r="68" spans="1:14">
      <c r="A68">
        <v>8</v>
      </c>
      <c r="B68" s="407">
        <v>45765</v>
      </c>
      <c r="C68" s="441" t="s">
        <v>622</v>
      </c>
      <c r="D68" s="441" t="s">
        <v>174</v>
      </c>
      <c r="E68" s="441" t="s">
        <v>174</v>
      </c>
      <c r="F68" s="430">
        <v>0.41736111111111113</v>
      </c>
      <c r="G68" s="430">
        <v>0.44722222222222224</v>
      </c>
      <c r="H68" s="441" t="s">
        <v>623</v>
      </c>
      <c r="I68" s="441" t="s">
        <v>624</v>
      </c>
      <c r="J68" s="441"/>
      <c r="K68" s="441"/>
      <c r="L68" s="441" t="s">
        <v>302</v>
      </c>
      <c r="M68" s="441" t="s">
        <v>600</v>
      </c>
      <c r="N68" s="441" t="s">
        <v>2824</v>
      </c>
    </row>
    <row r="69" spans="1:14">
      <c r="A69">
        <v>8</v>
      </c>
      <c r="B69" s="407">
        <v>45765</v>
      </c>
      <c r="C69" s="441" t="s">
        <v>29</v>
      </c>
      <c r="D69" s="441" t="s">
        <v>174</v>
      </c>
      <c r="E69" s="441" t="s">
        <v>174</v>
      </c>
      <c r="F69" s="430">
        <v>0.44930555555555557</v>
      </c>
      <c r="G69" s="430">
        <v>0.45069444444444445</v>
      </c>
      <c r="H69" s="441" t="s">
        <v>42</v>
      </c>
      <c r="I69" s="441" t="s">
        <v>625</v>
      </c>
      <c r="J69" s="441"/>
      <c r="K69" s="441"/>
      <c r="L69" s="441" t="s">
        <v>302</v>
      </c>
      <c r="M69" s="441" t="s">
        <v>600</v>
      </c>
      <c r="N69" s="441" t="s">
        <v>2824</v>
      </c>
    </row>
    <row r="70" spans="1:14">
      <c r="A70">
        <v>8</v>
      </c>
      <c r="B70" s="407">
        <v>45765</v>
      </c>
      <c r="C70" s="441" t="s">
        <v>626</v>
      </c>
      <c r="D70" s="441" t="s">
        <v>188</v>
      </c>
      <c r="E70" s="441" t="s">
        <v>2832</v>
      </c>
      <c r="F70" s="430">
        <v>0.45347222222222222</v>
      </c>
      <c r="G70" s="430">
        <v>0.46597222222222223</v>
      </c>
      <c r="H70" s="441" t="s">
        <v>185</v>
      </c>
      <c r="I70" s="441" t="s">
        <v>627</v>
      </c>
      <c r="J70" s="441"/>
      <c r="K70" s="441"/>
      <c r="L70" s="441" t="s">
        <v>302</v>
      </c>
      <c r="M70" s="441" t="s">
        <v>600</v>
      </c>
      <c r="N70" s="441" t="s">
        <v>2824</v>
      </c>
    </row>
    <row r="71" spans="1:14">
      <c r="A71">
        <v>8</v>
      </c>
      <c r="B71" s="407">
        <v>45765</v>
      </c>
      <c r="C71" s="441" t="s">
        <v>572</v>
      </c>
      <c r="D71" s="441" t="s">
        <v>188</v>
      </c>
      <c r="E71" s="441" t="s">
        <v>2832</v>
      </c>
      <c r="F71" s="430">
        <v>0.46875</v>
      </c>
      <c r="G71" s="430">
        <v>0.47013888888888888</v>
      </c>
      <c r="H71" s="441" t="s">
        <v>42</v>
      </c>
      <c r="I71" s="441" t="s">
        <v>628</v>
      </c>
      <c r="J71" s="441"/>
      <c r="K71" s="441"/>
      <c r="L71" s="441" t="s">
        <v>302</v>
      </c>
      <c r="M71" s="441" t="s">
        <v>600</v>
      </c>
      <c r="N71" s="441" t="s">
        <v>2824</v>
      </c>
    </row>
    <row r="72" spans="1:14">
      <c r="A72">
        <v>8</v>
      </c>
      <c r="B72" s="407">
        <v>45765</v>
      </c>
      <c r="C72" s="441" t="s">
        <v>85</v>
      </c>
      <c r="D72" s="441" t="s">
        <v>188</v>
      </c>
      <c r="E72" s="441" t="s">
        <v>2832</v>
      </c>
      <c r="F72" s="430">
        <v>0.47083333333333333</v>
      </c>
      <c r="G72" s="430">
        <v>0.47083333333333333</v>
      </c>
      <c r="H72" s="441" t="s">
        <v>38</v>
      </c>
      <c r="I72" s="441" t="s">
        <v>629</v>
      </c>
      <c r="J72" s="441"/>
      <c r="K72" s="441"/>
      <c r="L72" s="441" t="s">
        <v>302</v>
      </c>
      <c r="M72" s="441" t="s">
        <v>600</v>
      </c>
      <c r="N72" s="441" t="s">
        <v>2824</v>
      </c>
    </row>
    <row r="73" spans="1:14">
      <c r="A73">
        <v>8</v>
      </c>
      <c r="B73" s="407">
        <v>45765</v>
      </c>
      <c r="C73" s="441" t="s">
        <v>71</v>
      </c>
      <c r="D73" s="441" t="s">
        <v>188</v>
      </c>
      <c r="E73" s="441" t="s">
        <v>2832</v>
      </c>
      <c r="F73" s="430">
        <v>0.47083333333333333</v>
      </c>
      <c r="G73" s="430">
        <v>0.47708333333333336</v>
      </c>
      <c r="H73" s="441" t="s">
        <v>201</v>
      </c>
      <c r="I73" s="441" t="s">
        <v>630</v>
      </c>
      <c r="J73" s="441"/>
      <c r="K73" s="441"/>
      <c r="L73" s="441" t="s">
        <v>302</v>
      </c>
      <c r="M73" s="441" t="s">
        <v>600</v>
      </c>
      <c r="N73" s="441" t="s">
        <v>2824</v>
      </c>
    </row>
    <row r="74" spans="1:14">
      <c r="A74">
        <v>8</v>
      </c>
      <c r="B74" s="407">
        <v>45765</v>
      </c>
      <c r="C74" s="441" t="s">
        <v>330</v>
      </c>
      <c r="D74" s="441" t="s">
        <v>188</v>
      </c>
      <c r="E74" s="441" t="s">
        <v>2832</v>
      </c>
      <c r="F74" s="430">
        <v>0.4777777777777778</v>
      </c>
      <c r="G74" s="430">
        <v>0.48680555555555555</v>
      </c>
      <c r="H74" s="441" t="s">
        <v>219</v>
      </c>
      <c r="I74" s="441" t="s">
        <v>631</v>
      </c>
      <c r="J74" s="441"/>
      <c r="K74" s="441"/>
      <c r="L74" s="441" t="s">
        <v>302</v>
      </c>
      <c r="M74" s="441" t="s">
        <v>600</v>
      </c>
      <c r="N74" s="441" t="s">
        <v>2824</v>
      </c>
    </row>
    <row r="75" spans="1:14">
      <c r="A75">
        <v>8</v>
      </c>
      <c r="B75" s="407">
        <v>45765</v>
      </c>
      <c r="C75" s="441" t="s">
        <v>41</v>
      </c>
      <c r="D75" s="441" t="s">
        <v>188</v>
      </c>
      <c r="E75" s="441" t="s">
        <v>2832</v>
      </c>
      <c r="F75" s="430">
        <v>0.48749999999999999</v>
      </c>
      <c r="G75" s="430">
        <v>0.48819444444444443</v>
      </c>
      <c r="H75" s="441" t="s">
        <v>52</v>
      </c>
      <c r="I75" s="441" t="s">
        <v>632</v>
      </c>
      <c r="J75" s="441"/>
      <c r="K75" s="441"/>
      <c r="L75" s="441" t="s">
        <v>302</v>
      </c>
      <c r="M75" s="441" t="s">
        <v>600</v>
      </c>
      <c r="N75" s="441" t="s">
        <v>2824</v>
      </c>
    </row>
    <row r="76" spans="1:14">
      <c r="A76">
        <v>8</v>
      </c>
      <c r="B76" s="407">
        <v>45765</v>
      </c>
      <c r="C76" s="441" t="s">
        <v>83</v>
      </c>
      <c r="D76" s="441" t="s">
        <v>188</v>
      </c>
      <c r="E76" s="441" t="s">
        <v>2832</v>
      </c>
      <c r="F76" s="430">
        <v>0.48819444444444443</v>
      </c>
      <c r="G76" s="430">
        <v>0.48958333333333331</v>
      </c>
      <c r="H76" s="441" t="s">
        <v>42</v>
      </c>
      <c r="I76" s="441" t="s">
        <v>633</v>
      </c>
      <c r="J76" s="441"/>
      <c r="K76" s="441"/>
      <c r="L76" s="441" t="s">
        <v>302</v>
      </c>
      <c r="M76" s="441" t="s">
        <v>600</v>
      </c>
      <c r="N76" s="441" t="s">
        <v>2824</v>
      </c>
    </row>
    <row r="77" spans="1:14">
      <c r="A77">
        <v>8</v>
      </c>
      <c r="B77" s="407">
        <v>45765</v>
      </c>
      <c r="C77" s="441" t="s">
        <v>71</v>
      </c>
      <c r="D77" s="441" t="s">
        <v>188</v>
      </c>
      <c r="E77" s="441" t="s">
        <v>2832</v>
      </c>
      <c r="F77" s="430">
        <v>0.48958333333333331</v>
      </c>
      <c r="G77" s="430">
        <v>0.49791666666666667</v>
      </c>
      <c r="H77" s="441" t="s">
        <v>235</v>
      </c>
      <c r="I77" s="441" t="s">
        <v>634</v>
      </c>
      <c r="J77" s="441"/>
      <c r="K77" s="441"/>
      <c r="L77" s="441" t="s">
        <v>302</v>
      </c>
      <c r="M77" s="441" t="s">
        <v>600</v>
      </c>
      <c r="N77" s="441" t="s">
        <v>2824</v>
      </c>
    </row>
    <row r="78" spans="1:14">
      <c r="A78">
        <v>8</v>
      </c>
      <c r="B78" s="407">
        <v>45765</v>
      </c>
      <c r="C78" s="441" t="s">
        <v>226</v>
      </c>
      <c r="D78" s="441" t="s">
        <v>174</v>
      </c>
      <c r="E78" s="441" t="s">
        <v>174</v>
      </c>
      <c r="F78" s="430">
        <v>0.49791666666666667</v>
      </c>
      <c r="G78" s="430">
        <v>0.49861111111111112</v>
      </c>
      <c r="H78" s="441" t="s">
        <v>52</v>
      </c>
      <c r="I78" s="441" t="s">
        <v>635</v>
      </c>
      <c r="J78" s="441"/>
      <c r="K78" s="441"/>
      <c r="L78" s="441" t="s">
        <v>302</v>
      </c>
      <c r="M78" s="441" t="s">
        <v>600</v>
      </c>
      <c r="N78" s="441" t="s">
        <v>2824</v>
      </c>
    </row>
    <row r="79" spans="1:14">
      <c r="A79">
        <v>8</v>
      </c>
      <c r="B79" s="407">
        <v>45765</v>
      </c>
      <c r="C79" s="441" t="s">
        <v>183</v>
      </c>
      <c r="D79" s="441" t="s">
        <v>193</v>
      </c>
      <c r="E79" s="441" t="s">
        <v>174</v>
      </c>
      <c r="F79" s="430">
        <v>0.49861111111111112</v>
      </c>
      <c r="G79" s="430">
        <v>0.51041666666666663</v>
      </c>
      <c r="H79" s="441" t="s">
        <v>375</v>
      </c>
      <c r="I79" s="441" t="s">
        <v>636</v>
      </c>
      <c r="J79" s="441"/>
      <c r="K79" s="441"/>
      <c r="L79" s="441" t="s">
        <v>302</v>
      </c>
      <c r="M79" s="441" t="s">
        <v>600</v>
      </c>
      <c r="N79" s="441" t="s">
        <v>2824</v>
      </c>
    </row>
    <row r="80" spans="1:14">
      <c r="A80">
        <v>8</v>
      </c>
      <c r="B80" s="407">
        <v>45765</v>
      </c>
      <c r="C80" s="441" t="s">
        <v>156</v>
      </c>
      <c r="D80" s="441" t="s">
        <v>188</v>
      </c>
      <c r="E80" s="441" t="s">
        <v>2832</v>
      </c>
      <c r="F80" s="430">
        <v>0.5131944444444444</v>
      </c>
      <c r="G80" s="430">
        <v>0.51388888888888884</v>
      </c>
      <c r="H80" s="441" t="s">
        <v>52</v>
      </c>
      <c r="I80" s="441" t="s">
        <v>637</v>
      </c>
      <c r="J80" s="441"/>
      <c r="K80" s="441"/>
      <c r="L80" s="441" t="s">
        <v>302</v>
      </c>
      <c r="M80" s="441" t="s">
        <v>600</v>
      </c>
      <c r="N80" s="441" t="s">
        <v>2824</v>
      </c>
    </row>
    <row r="81" spans="1:14">
      <c r="A81">
        <v>8</v>
      </c>
      <c r="B81" s="407">
        <v>45765</v>
      </c>
      <c r="C81" s="441" t="s">
        <v>32</v>
      </c>
      <c r="D81" s="441" t="s">
        <v>174</v>
      </c>
      <c r="E81" s="441" t="s">
        <v>174</v>
      </c>
      <c r="F81" s="430">
        <v>0.51458333333333328</v>
      </c>
      <c r="G81" s="430">
        <v>0.51597222222222228</v>
      </c>
      <c r="H81" s="441" t="s">
        <v>42</v>
      </c>
      <c r="I81" s="441" t="s">
        <v>638</v>
      </c>
      <c r="J81" s="441"/>
      <c r="K81" s="441"/>
      <c r="L81" s="441" t="s">
        <v>302</v>
      </c>
      <c r="M81" s="441" t="s">
        <v>600</v>
      </c>
      <c r="N81" s="441" t="s">
        <v>2824</v>
      </c>
    </row>
    <row r="82" spans="1:14">
      <c r="A82">
        <v>8</v>
      </c>
      <c r="B82" s="407">
        <v>45765</v>
      </c>
      <c r="C82" s="441" t="s">
        <v>146</v>
      </c>
      <c r="D82" s="441" t="s">
        <v>174</v>
      </c>
      <c r="E82" s="441" t="s">
        <v>174</v>
      </c>
      <c r="F82" s="430">
        <v>0.51597222222222228</v>
      </c>
      <c r="G82" s="430">
        <v>0.54166666666666663</v>
      </c>
      <c r="H82" s="441" t="s">
        <v>175</v>
      </c>
      <c r="I82" s="441" t="s">
        <v>383</v>
      </c>
      <c r="J82" s="441"/>
      <c r="K82" s="441"/>
      <c r="L82" s="441" t="s">
        <v>302</v>
      </c>
      <c r="M82" s="441" t="s">
        <v>600</v>
      </c>
      <c r="N82" s="441" t="s">
        <v>2824</v>
      </c>
    </row>
    <row r="83" spans="1:14">
      <c r="A83">
        <v>8</v>
      </c>
      <c r="B83" s="407">
        <v>45765</v>
      </c>
      <c r="C83" s="441" t="s">
        <v>85</v>
      </c>
      <c r="D83" s="441" t="s">
        <v>174</v>
      </c>
      <c r="E83" s="441" t="s">
        <v>174</v>
      </c>
      <c r="F83" s="430">
        <v>0.54166666666666663</v>
      </c>
      <c r="G83" s="430">
        <v>0.55763888888888891</v>
      </c>
      <c r="H83" s="441" t="s">
        <v>142</v>
      </c>
      <c r="I83" s="441" t="s">
        <v>639</v>
      </c>
      <c r="J83" s="441"/>
      <c r="K83" s="441"/>
      <c r="L83" s="441" t="s">
        <v>302</v>
      </c>
      <c r="M83" s="441" t="s">
        <v>600</v>
      </c>
      <c r="N83" s="441" t="s">
        <v>2824</v>
      </c>
    </row>
    <row r="84" spans="1:14">
      <c r="A84">
        <v>8</v>
      </c>
      <c r="B84" s="407">
        <v>45765</v>
      </c>
      <c r="C84" s="441" t="s">
        <v>29</v>
      </c>
      <c r="D84" s="441" t="s">
        <v>602</v>
      </c>
      <c r="E84" s="441" t="s">
        <v>174</v>
      </c>
      <c r="F84" s="430">
        <v>0.55833333333333335</v>
      </c>
      <c r="G84" s="430">
        <v>0.56111111111111112</v>
      </c>
      <c r="H84" s="441" t="s">
        <v>68</v>
      </c>
      <c r="I84" s="441" t="s">
        <v>640</v>
      </c>
      <c r="J84" s="441"/>
      <c r="K84" s="441"/>
      <c r="L84" s="441" t="s">
        <v>302</v>
      </c>
      <c r="M84" s="441" t="s">
        <v>600</v>
      </c>
      <c r="N84" s="441" t="s">
        <v>2824</v>
      </c>
    </row>
    <row r="85" spans="1:14">
      <c r="A85">
        <v>8</v>
      </c>
      <c r="B85" s="407">
        <v>45765</v>
      </c>
      <c r="C85" s="441" t="s">
        <v>29</v>
      </c>
      <c r="D85" s="441" t="s">
        <v>174</v>
      </c>
      <c r="E85" s="441" t="s">
        <v>174</v>
      </c>
      <c r="F85" s="430">
        <v>0.56111111111111112</v>
      </c>
      <c r="G85" s="430">
        <v>0.5625</v>
      </c>
      <c r="H85" s="441" t="s">
        <v>42</v>
      </c>
      <c r="I85" s="441" t="s">
        <v>641</v>
      </c>
      <c r="J85" s="441"/>
      <c r="K85" s="441"/>
      <c r="L85" s="441" t="s">
        <v>302</v>
      </c>
      <c r="M85" s="441" t="s">
        <v>600</v>
      </c>
      <c r="N85" s="441" t="s">
        <v>2824</v>
      </c>
    </row>
    <row r="86" spans="1:14">
      <c r="A86">
        <v>8</v>
      </c>
      <c r="B86" s="407">
        <v>45765</v>
      </c>
      <c r="C86" s="441" t="s">
        <v>156</v>
      </c>
      <c r="D86" s="441" t="s">
        <v>174</v>
      </c>
      <c r="E86" s="441" t="s">
        <v>174</v>
      </c>
      <c r="F86" s="430">
        <v>0.5625</v>
      </c>
      <c r="G86" s="430">
        <v>0.56666666666666665</v>
      </c>
      <c r="H86" s="441" t="s">
        <v>121</v>
      </c>
      <c r="I86" s="441" t="s">
        <v>642</v>
      </c>
      <c r="J86" s="441"/>
      <c r="K86" s="441"/>
      <c r="L86" s="441" t="s">
        <v>302</v>
      </c>
      <c r="M86" s="441" t="s">
        <v>600</v>
      </c>
      <c r="N86" s="441" t="s">
        <v>2824</v>
      </c>
    </row>
    <row r="87" spans="1:14">
      <c r="A87">
        <v>8</v>
      </c>
      <c r="B87" s="407">
        <v>45765</v>
      </c>
      <c r="C87" s="441" t="s">
        <v>32</v>
      </c>
      <c r="D87" s="441" t="s">
        <v>174</v>
      </c>
      <c r="E87" s="441" t="s">
        <v>174</v>
      </c>
      <c r="F87" s="430">
        <v>0.56666666666666665</v>
      </c>
      <c r="G87" s="430">
        <v>0.56805555555555554</v>
      </c>
      <c r="H87" s="441" t="s">
        <v>42</v>
      </c>
      <c r="I87" s="441" t="s">
        <v>643</v>
      </c>
      <c r="J87" s="441"/>
      <c r="K87" s="441"/>
      <c r="L87" s="441" t="s">
        <v>302</v>
      </c>
      <c r="M87" s="441" t="s">
        <v>600</v>
      </c>
      <c r="N87" s="441" t="s">
        <v>2824</v>
      </c>
    </row>
    <row r="88" spans="1:14">
      <c r="A88">
        <v>8</v>
      </c>
      <c r="B88" s="407">
        <v>45765</v>
      </c>
      <c r="C88" s="441" t="s">
        <v>105</v>
      </c>
      <c r="D88" s="441" t="s">
        <v>184</v>
      </c>
      <c r="E88" s="441" t="s">
        <v>2828</v>
      </c>
      <c r="F88" s="430">
        <v>0.56874999999999998</v>
      </c>
      <c r="G88" s="430">
        <v>0.57013888888888886</v>
      </c>
      <c r="H88" s="441" t="s">
        <v>42</v>
      </c>
      <c r="I88" s="441" t="s">
        <v>644</v>
      </c>
      <c r="J88" s="441"/>
      <c r="K88" s="441"/>
      <c r="L88" s="441" t="s">
        <v>302</v>
      </c>
      <c r="M88" s="441" t="s">
        <v>600</v>
      </c>
      <c r="N88" s="441" t="s">
        <v>2824</v>
      </c>
    </row>
    <row r="89" spans="1:14">
      <c r="A89">
        <v>8</v>
      </c>
      <c r="B89" s="407">
        <v>45765</v>
      </c>
      <c r="C89" s="441" t="s">
        <v>71</v>
      </c>
      <c r="D89" s="441" t="s">
        <v>184</v>
      </c>
      <c r="E89" s="441" t="s">
        <v>2828</v>
      </c>
      <c r="F89" s="430">
        <v>0.57013888888888886</v>
      </c>
      <c r="G89" s="430">
        <v>0.57222222222222219</v>
      </c>
      <c r="H89" s="441" t="s">
        <v>33</v>
      </c>
      <c r="I89" s="441" t="s">
        <v>645</v>
      </c>
      <c r="J89" s="441"/>
      <c r="K89" s="441"/>
      <c r="L89" s="441" t="s">
        <v>302</v>
      </c>
      <c r="M89" s="441" t="s">
        <v>600</v>
      </c>
      <c r="N89" s="441" t="s">
        <v>2824</v>
      </c>
    </row>
    <row r="90" spans="1:14">
      <c r="A90">
        <v>8</v>
      </c>
      <c r="B90" s="407">
        <v>45765</v>
      </c>
      <c r="C90" s="441" t="s">
        <v>41</v>
      </c>
      <c r="D90" s="441" t="s">
        <v>184</v>
      </c>
      <c r="E90" s="441" t="s">
        <v>2828</v>
      </c>
      <c r="F90" s="430">
        <v>0.57222222222222219</v>
      </c>
      <c r="G90" s="430">
        <v>0.57361111111111107</v>
      </c>
      <c r="H90" s="441" t="s">
        <v>42</v>
      </c>
      <c r="I90" s="441" t="s">
        <v>646</v>
      </c>
      <c r="J90" s="441"/>
      <c r="K90" s="441"/>
      <c r="L90" s="441" t="s">
        <v>302</v>
      </c>
      <c r="M90" s="441" t="s">
        <v>600</v>
      </c>
      <c r="N90" s="441" t="s">
        <v>2824</v>
      </c>
    </row>
    <row r="91" spans="1:14">
      <c r="A91">
        <v>8</v>
      </c>
      <c r="B91" s="407">
        <v>45765</v>
      </c>
      <c r="C91" s="441" t="s">
        <v>71</v>
      </c>
      <c r="D91" s="441" t="s">
        <v>184</v>
      </c>
      <c r="E91" s="441" t="s">
        <v>2828</v>
      </c>
      <c r="F91" s="430">
        <v>0.57361111111111107</v>
      </c>
      <c r="G91" s="430">
        <v>0.5756944444444444</v>
      </c>
      <c r="H91" s="441" t="s">
        <v>33</v>
      </c>
      <c r="I91" s="441" t="s">
        <v>647</v>
      </c>
      <c r="J91" s="441"/>
      <c r="K91" s="441"/>
      <c r="L91" s="441" t="s">
        <v>302</v>
      </c>
      <c r="M91" s="441" t="s">
        <v>600</v>
      </c>
      <c r="N91" s="441" t="s">
        <v>2824</v>
      </c>
    </row>
    <row r="92" spans="1:14">
      <c r="A92">
        <v>8</v>
      </c>
      <c r="B92" s="407">
        <v>45765</v>
      </c>
      <c r="C92" s="441" t="s">
        <v>83</v>
      </c>
      <c r="D92" s="441" t="s">
        <v>184</v>
      </c>
      <c r="E92" s="441" t="s">
        <v>2828</v>
      </c>
      <c r="F92" s="430">
        <v>0.5756944444444444</v>
      </c>
      <c r="G92" s="430">
        <v>0.57638888888888884</v>
      </c>
      <c r="H92" s="441" t="s">
        <v>52</v>
      </c>
      <c r="I92" s="441" t="s">
        <v>648</v>
      </c>
      <c r="J92" s="441"/>
      <c r="K92" s="441"/>
      <c r="L92" s="441" t="s">
        <v>302</v>
      </c>
      <c r="M92" s="441" t="s">
        <v>600</v>
      </c>
      <c r="N92" s="441" t="s">
        <v>2824</v>
      </c>
    </row>
    <row r="93" spans="1:14">
      <c r="A93">
        <v>8</v>
      </c>
      <c r="B93" s="407">
        <v>45765</v>
      </c>
      <c r="C93" s="441" t="s">
        <v>80</v>
      </c>
      <c r="D93" s="441" t="s">
        <v>174</v>
      </c>
      <c r="E93" s="441" t="s">
        <v>174</v>
      </c>
      <c r="F93" s="430">
        <v>0.57638888888888884</v>
      </c>
      <c r="G93" s="430">
        <v>0.57708333333333328</v>
      </c>
      <c r="H93" s="441" t="s">
        <v>52</v>
      </c>
      <c r="I93" s="441" t="s">
        <v>649</v>
      </c>
      <c r="J93" s="441"/>
      <c r="K93" s="441"/>
      <c r="L93" s="441" t="s">
        <v>302</v>
      </c>
      <c r="M93" s="441" t="s">
        <v>600</v>
      </c>
      <c r="N93" s="441" t="s">
        <v>2824</v>
      </c>
    </row>
    <row r="94" spans="1:14">
      <c r="A94">
        <v>8</v>
      </c>
      <c r="B94" s="407">
        <v>45765</v>
      </c>
      <c r="C94" s="441" t="s">
        <v>71</v>
      </c>
      <c r="D94" s="441" t="s">
        <v>184</v>
      </c>
      <c r="E94" s="441" t="s">
        <v>2828</v>
      </c>
      <c r="F94" s="430">
        <v>0.57708333333333328</v>
      </c>
      <c r="G94" s="430">
        <v>0.57777777777777772</v>
      </c>
      <c r="H94" s="441" t="s">
        <v>52</v>
      </c>
      <c r="I94" s="441" t="s">
        <v>650</v>
      </c>
      <c r="J94" s="441"/>
      <c r="K94" s="441"/>
      <c r="L94" s="441" t="s">
        <v>302</v>
      </c>
      <c r="M94" s="441" t="s">
        <v>600</v>
      </c>
      <c r="N94" s="441" t="s">
        <v>2824</v>
      </c>
    </row>
    <row r="95" spans="1:14">
      <c r="A95">
        <v>8</v>
      </c>
      <c r="B95" s="407">
        <v>45765</v>
      </c>
      <c r="C95" s="441" t="s">
        <v>41</v>
      </c>
      <c r="D95" s="441" t="s">
        <v>184</v>
      </c>
      <c r="E95" s="441" t="s">
        <v>2828</v>
      </c>
      <c r="F95" s="430">
        <v>0.57777777777777772</v>
      </c>
      <c r="G95" s="430">
        <v>0.57986111111111116</v>
      </c>
      <c r="H95" s="441" t="s">
        <v>33</v>
      </c>
      <c r="I95" s="441" t="s">
        <v>651</v>
      </c>
      <c r="J95" s="441"/>
      <c r="K95" s="441"/>
      <c r="L95" s="441" t="s">
        <v>302</v>
      </c>
      <c r="M95" s="441" t="s">
        <v>600</v>
      </c>
      <c r="N95" s="441" t="s">
        <v>2824</v>
      </c>
    </row>
    <row r="96" spans="1:14">
      <c r="A96">
        <v>8</v>
      </c>
      <c r="B96" s="407">
        <v>45765</v>
      </c>
      <c r="C96" s="441" t="s">
        <v>32</v>
      </c>
      <c r="D96" s="441" t="s">
        <v>174</v>
      </c>
      <c r="E96" s="441" t="s">
        <v>174</v>
      </c>
      <c r="F96" s="430">
        <v>0.5805555555555556</v>
      </c>
      <c r="G96" s="430">
        <v>0.58194444444444449</v>
      </c>
      <c r="H96" s="441" t="s">
        <v>42</v>
      </c>
      <c r="I96" s="441" t="s">
        <v>652</v>
      </c>
      <c r="J96" s="441"/>
      <c r="K96" s="441"/>
      <c r="L96" s="441" t="s">
        <v>302</v>
      </c>
      <c r="M96" s="441" t="s">
        <v>600</v>
      </c>
      <c r="N96" s="441" t="s">
        <v>2824</v>
      </c>
    </row>
    <row r="97" spans="1:14">
      <c r="A97">
        <v>8</v>
      </c>
      <c r="B97" s="407">
        <v>45765</v>
      </c>
      <c r="C97" s="441" t="s">
        <v>572</v>
      </c>
      <c r="D97" s="441" t="s">
        <v>188</v>
      </c>
      <c r="E97" s="441" t="s">
        <v>2832</v>
      </c>
      <c r="F97" s="430">
        <v>0.58194444444444449</v>
      </c>
      <c r="G97" s="430">
        <v>0.5854166666666667</v>
      </c>
      <c r="H97" s="441" t="s">
        <v>59</v>
      </c>
      <c r="I97" s="441" t="s">
        <v>653</v>
      </c>
      <c r="J97" s="441"/>
      <c r="K97" s="441"/>
      <c r="L97" s="441" t="s">
        <v>302</v>
      </c>
      <c r="M97" s="441" t="s">
        <v>600</v>
      </c>
      <c r="N97" s="441" t="s">
        <v>2824</v>
      </c>
    </row>
    <row r="98" spans="1:14">
      <c r="A98">
        <v>8</v>
      </c>
      <c r="B98" s="407">
        <v>45765</v>
      </c>
      <c r="C98" s="441" t="s">
        <v>156</v>
      </c>
      <c r="D98" s="441" t="s">
        <v>188</v>
      </c>
      <c r="E98" s="441" t="s">
        <v>2832</v>
      </c>
      <c r="F98" s="430">
        <v>0.5854166666666667</v>
      </c>
      <c r="G98" s="430">
        <v>0.58611111111111114</v>
      </c>
      <c r="H98" s="441" t="s">
        <v>52</v>
      </c>
      <c r="I98" s="441" t="s">
        <v>654</v>
      </c>
      <c r="J98" s="441"/>
      <c r="K98" s="441"/>
      <c r="L98" s="441" t="s">
        <v>302</v>
      </c>
      <c r="M98" s="441" t="s">
        <v>600</v>
      </c>
      <c r="N98" s="441" t="s">
        <v>2824</v>
      </c>
    </row>
    <row r="99" spans="1:14">
      <c r="A99">
        <v>8</v>
      </c>
      <c r="B99" s="407">
        <v>45765</v>
      </c>
      <c r="C99" s="441" t="s">
        <v>156</v>
      </c>
      <c r="D99" s="441" t="s">
        <v>188</v>
      </c>
      <c r="E99" s="441" t="s">
        <v>2832</v>
      </c>
      <c r="F99" s="430">
        <v>0.58611111111111114</v>
      </c>
      <c r="G99" s="430">
        <v>0.58750000000000002</v>
      </c>
      <c r="H99" s="441" t="s">
        <v>42</v>
      </c>
      <c r="I99" s="441" t="s">
        <v>655</v>
      </c>
      <c r="J99" s="441"/>
      <c r="K99" s="441"/>
      <c r="L99" s="441" t="s">
        <v>302</v>
      </c>
      <c r="M99" s="441" t="s">
        <v>600</v>
      </c>
      <c r="N99" s="441" t="s">
        <v>2824</v>
      </c>
    </row>
    <row r="100" spans="1:14">
      <c r="A100">
        <v>8</v>
      </c>
      <c r="B100" s="407">
        <v>45765</v>
      </c>
      <c r="C100" s="441" t="s">
        <v>110</v>
      </c>
      <c r="D100" s="441" t="s">
        <v>188</v>
      </c>
      <c r="E100" s="441" t="s">
        <v>2832</v>
      </c>
      <c r="F100" s="430">
        <v>0.58750000000000002</v>
      </c>
      <c r="G100" s="430">
        <v>0.58819444444444446</v>
      </c>
      <c r="H100" s="441" t="s">
        <v>52</v>
      </c>
      <c r="I100" s="441" t="s">
        <v>656</v>
      </c>
      <c r="J100" s="441"/>
      <c r="K100" s="441"/>
      <c r="L100" s="441" t="s">
        <v>302</v>
      </c>
      <c r="M100" s="441" t="s">
        <v>600</v>
      </c>
      <c r="N100" s="441" t="s">
        <v>2824</v>
      </c>
    </row>
    <row r="101" spans="1:14">
      <c r="A101">
        <v>8</v>
      </c>
      <c r="B101" s="407">
        <v>45765</v>
      </c>
      <c r="C101" s="441" t="s">
        <v>156</v>
      </c>
      <c r="D101" s="441" t="s">
        <v>188</v>
      </c>
      <c r="E101" s="441" t="s">
        <v>2832</v>
      </c>
      <c r="F101" s="430">
        <v>0.58819444444444446</v>
      </c>
      <c r="G101" s="430">
        <v>0.58888888888888891</v>
      </c>
      <c r="H101" s="441" t="s">
        <v>52</v>
      </c>
      <c r="I101" s="441" t="s">
        <v>657</v>
      </c>
      <c r="J101" s="441"/>
      <c r="K101" s="441"/>
      <c r="L101" s="441" t="s">
        <v>302</v>
      </c>
      <c r="M101" s="441" t="s">
        <v>600</v>
      </c>
      <c r="N101" s="441" t="s">
        <v>2824</v>
      </c>
    </row>
    <row r="102" spans="1:14">
      <c r="A102">
        <v>8</v>
      </c>
      <c r="B102" s="407">
        <v>45765</v>
      </c>
      <c r="C102" s="441" t="s">
        <v>156</v>
      </c>
      <c r="D102" s="441" t="s">
        <v>188</v>
      </c>
      <c r="E102" s="441" t="s">
        <v>2832</v>
      </c>
      <c r="F102" s="430">
        <v>0.58888888888888891</v>
      </c>
      <c r="G102" s="430">
        <v>0.59027777777777779</v>
      </c>
      <c r="H102" s="441" t="s">
        <v>42</v>
      </c>
      <c r="I102" s="441" t="s">
        <v>658</v>
      </c>
      <c r="J102" s="441"/>
      <c r="K102" s="441"/>
      <c r="L102" s="441" t="s">
        <v>302</v>
      </c>
      <c r="M102" s="441" t="s">
        <v>600</v>
      </c>
      <c r="N102" s="441" t="s">
        <v>2824</v>
      </c>
    </row>
    <row r="103" spans="1:14">
      <c r="A103">
        <v>8</v>
      </c>
      <c r="B103" s="407">
        <v>45765</v>
      </c>
      <c r="C103" s="441" t="s">
        <v>110</v>
      </c>
      <c r="D103" s="441" t="s">
        <v>188</v>
      </c>
      <c r="E103" s="441" t="s">
        <v>2832</v>
      </c>
      <c r="F103" s="430">
        <v>0.59097222222222223</v>
      </c>
      <c r="G103" s="430">
        <v>0.59166666666666667</v>
      </c>
      <c r="H103" s="441" t="s">
        <v>52</v>
      </c>
      <c r="I103" s="441" t="s">
        <v>659</v>
      </c>
      <c r="J103" s="441"/>
      <c r="K103" s="441"/>
      <c r="L103" s="441" t="s">
        <v>302</v>
      </c>
      <c r="M103" s="441" t="s">
        <v>600</v>
      </c>
      <c r="N103" s="441" t="s">
        <v>2824</v>
      </c>
    </row>
    <row r="104" spans="1:14">
      <c r="A104">
        <v>8</v>
      </c>
      <c r="B104" s="407">
        <v>45765</v>
      </c>
      <c r="C104" s="441" t="s">
        <v>85</v>
      </c>
      <c r="D104" s="441" t="s">
        <v>188</v>
      </c>
      <c r="E104" s="441" t="s">
        <v>2832</v>
      </c>
      <c r="F104" s="430">
        <v>0.59166666666666667</v>
      </c>
      <c r="G104" s="430">
        <v>0.59166666666666667</v>
      </c>
      <c r="H104" s="441" t="s">
        <v>38</v>
      </c>
      <c r="I104" s="441" t="s">
        <v>660</v>
      </c>
      <c r="J104" s="441"/>
      <c r="K104" s="441"/>
      <c r="L104" s="441" t="s">
        <v>302</v>
      </c>
      <c r="M104" s="441" t="s">
        <v>600</v>
      </c>
      <c r="N104" s="441" t="s">
        <v>2824</v>
      </c>
    </row>
    <row r="105" spans="1:14">
      <c r="A105">
        <v>8</v>
      </c>
      <c r="B105" s="407">
        <v>45765</v>
      </c>
      <c r="C105" s="441" t="s">
        <v>71</v>
      </c>
      <c r="D105" s="441" t="s">
        <v>174</v>
      </c>
      <c r="E105" s="441" t="s">
        <v>174</v>
      </c>
      <c r="F105" s="430">
        <v>0.59166666666666667</v>
      </c>
      <c r="G105" s="430">
        <v>0.59375</v>
      </c>
      <c r="H105" s="441" t="s">
        <v>33</v>
      </c>
      <c r="I105" s="441" t="s">
        <v>661</v>
      </c>
      <c r="J105" s="441"/>
      <c r="K105" s="441"/>
      <c r="L105" s="441" t="s">
        <v>302</v>
      </c>
      <c r="M105" s="441" t="s">
        <v>600</v>
      </c>
      <c r="N105" s="441" t="s">
        <v>2824</v>
      </c>
    </row>
    <row r="106" spans="1:14">
      <c r="A106">
        <v>8</v>
      </c>
      <c r="B106" s="407">
        <v>45765</v>
      </c>
      <c r="C106" s="441" t="s">
        <v>32</v>
      </c>
      <c r="D106" s="441" t="s">
        <v>174</v>
      </c>
      <c r="E106" s="441" t="s">
        <v>174</v>
      </c>
      <c r="F106" s="430">
        <v>0.59444444444444444</v>
      </c>
      <c r="G106" s="430">
        <v>0.59652777777777777</v>
      </c>
      <c r="H106" s="441" t="s">
        <v>33</v>
      </c>
      <c r="I106" s="441" t="s">
        <v>662</v>
      </c>
      <c r="J106" s="441"/>
      <c r="K106" s="441"/>
      <c r="L106" s="441" t="s">
        <v>302</v>
      </c>
      <c r="M106" s="441" t="s">
        <v>600</v>
      </c>
      <c r="N106" s="441" t="s">
        <v>2824</v>
      </c>
    </row>
    <row r="107" spans="1:14">
      <c r="A107">
        <v>8</v>
      </c>
      <c r="B107" s="407">
        <v>45765</v>
      </c>
      <c r="C107" s="441" t="s">
        <v>183</v>
      </c>
      <c r="D107" s="441" t="s">
        <v>193</v>
      </c>
      <c r="E107" s="441" t="s">
        <v>174</v>
      </c>
      <c r="F107" s="430">
        <v>0.59722222222222221</v>
      </c>
      <c r="G107" s="430">
        <v>0.62361111111111112</v>
      </c>
      <c r="H107" s="441" t="s">
        <v>663</v>
      </c>
      <c r="I107" s="441" t="s">
        <v>664</v>
      </c>
      <c r="J107" s="441"/>
      <c r="K107" s="441"/>
      <c r="L107" s="441" t="s">
        <v>302</v>
      </c>
      <c r="M107" s="441" t="s">
        <v>600</v>
      </c>
      <c r="N107" s="441" t="s">
        <v>2824</v>
      </c>
    </row>
    <row r="108" spans="1:14">
      <c r="A108">
        <v>8</v>
      </c>
      <c r="B108" s="407">
        <v>45765</v>
      </c>
      <c r="C108" s="441" t="s">
        <v>83</v>
      </c>
      <c r="D108" s="441" t="s">
        <v>188</v>
      </c>
      <c r="E108" s="441" t="s">
        <v>2832</v>
      </c>
      <c r="F108" s="430">
        <v>0.62777777777777777</v>
      </c>
      <c r="G108" s="430">
        <v>0.62986111111111109</v>
      </c>
      <c r="H108" s="441" t="s">
        <v>33</v>
      </c>
      <c r="I108" s="441" t="s">
        <v>665</v>
      </c>
      <c r="J108" s="441"/>
      <c r="K108" s="441"/>
      <c r="L108" s="441" t="s">
        <v>302</v>
      </c>
      <c r="M108" s="441" t="s">
        <v>600</v>
      </c>
      <c r="N108" s="441" t="s">
        <v>2824</v>
      </c>
    </row>
    <row r="109" spans="1:14">
      <c r="A109">
        <v>8</v>
      </c>
      <c r="B109" s="407">
        <v>45765</v>
      </c>
      <c r="C109" s="441" t="s">
        <v>41</v>
      </c>
      <c r="D109" s="441" t="s">
        <v>184</v>
      </c>
      <c r="E109" s="441" t="s">
        <v>2828</v>
      </c>
      <c r="F109" s="430">
        <v>0.63055555555555554</v>
      </c>
      <c r="G109" s="430">
        <v>0.63402777777777775</v>
      </c>
      <c r="H109" s="441" t="s">
        <v>59</v>
      </c>
      <c r="I109" s="441" t="s">
        <v>620</v>
      </c>
      <c r="J109" s="441"/>
      <c r="K109" s="441"/>
      <c r="L109" s="441" t="s">
        <v>302</v>
      </c>
      <c r="M109" s="441" t="s">
        <v>600</v>
      </c>
      <c r="N109" s="441" t="s">
        <v>2824</v>
      </c>
    </row>
    <row r="110" spans="1:14">
      <c r="A110">
        <v>8</v>
      </c>
      <c r="B110" s="407">
        <v>45765</v>
      </c>
      <c r="C110" s="441" t="s">
        <v>71</v>
      </c>
      <c r="D110" s="441" t="s">
        <v>174</v>
      </c>
      <c r="E110" s="441" t="s">
        <v>174</v>
      </c>
      <c r="F110" s="430">
        <v>0.63472222222222219</v>
      </c>
      <c r="G110" s="430">
        <v>0.63888888888888884</v>
      </c>
      <c r="H110" s="441" t="s">
        <v>121</v>
      </c>
      <c r="I110" s="441" t="s">
        <v>666</v>
      </c>
      <c r="J110" s="441"/>
      <c r="K110" s="441"/>
      <c r="L110" s="441" t="s">
        <v>302</v>
      </c>
      <c r="M110" s="441" t="s">
        <v>600</v>
      </c>
      <c r="N110" s="441" t="s">
        <v>2824</v>
      </c>
    </row>
    <row r="111" spans="1:14">
      <c r="A111">
        <v>1</v>
      </c>
      <c r="B111" s="407">
        <v>45732</v>
      </c>
      <c r="C111" s="441" t="s">
        <v>986</v>
      </c>
      <c r="D111" s="441"/>
      <c r="E111" s="441" t="s">
        <v>2806</v>
      </c>
      <c r="F111" s="430">
        <v>0.28125</v>
      </c>
      <c r="G111" s="430">
        <v>0.31944444444444442</v>
      </c>
      <c r="H111" s="441" t="s">
        <v>477</v>
      </c>
      <c r="I111" s="441" t="s">
        <v>987</v>
      </c>
      <c r="J111" s="441"/>
      <c r="K111" s="441"/>
      <c r="L111" s="441" t="s">
        <v>302</v>
      </c>
      <c r="M111" s="441" t="s">
        <v>990</v>
      </c>
      <c r="N111" s="441" t="s">
        <v>2825</v>
      </c>
    </row>
    <row r="112" spans="1:14">
      <c r="A112">
        <v>1</v>
      </c>
      <c r="B112" s="407">
        <v>45732</v>
      </c>
      <c r="C112" s="441" t="s">
        <v>29</v>
      </c>
      <c r="D112" s="441" t="s">
        <v>988</v>
      </c>
      <c r="E112" s="441" t="s">
        <v>2806</v>
      </c>
      <c r="F112" s="430">
        <v>0.32291666666666669</v>
      </c>
      <c r="G112" s="430">
        <v>0.3263888888888889</v>
      </c>
      <c r="H112" s="441" t="s">
        <v>59</v>
      </c>
      <c r="I112" s="441" t="s">
        <v>989</v>
      </c>
      <c r="J112" s="441"/>
      <c r="K112" s="441"/>
      <c r="L112" s="441" t="s">
        <v>302</v>
      </c>
      <c r="M112" s="441" t="s">
        <v>990</v>
      </c>
      <c r="N112" s="441" t="s">
        <v>2825</v>
      </c>
    </row>
    <row r="113" spans="1:14">
      <c r="A113">
        <v>1</v>
      </c>
      <c r="B113" s="407">
        <v>45732</v>
      </c>
      <c r="C113" s="441" t="s">
        <v>32</v>
      </c>
      <c r="D113" s="441" t="s">
        <v>188</v>
      </c>
      <c r="E113" s="441" t="s">
        <v>2806</v>
      </c>
      <c r="F113" s="430">
        <v>0.32708333333333334</v>
      </c>
      <c r="G113" s="430">
        <v>0.32916666666666666</v>
      </c>
      <c r="H113" s="441" t="s">
        <v>33</v>
      </c>
      <c r="I113" s="441" t="s">
        <v>991</v>
      </c>
      <c r="J113" s="441"/>
      <c r="K113" s="441"/>
      <c r="L113" s="441" t="s">
        <v>302</v>
      </c>
      <c r="M113" s="441" t="s">
        <v>990</v>
      </c>
      <c r="N113" s="441" t="s">
        <v>2825</v>
      </c>
    </row>
    <row r="114" spans="1:14">
      <c r="A114">
        <v>1</v>
      </c>
      <c r="B114" s="407">
        <v>45732</v>
      </c>
      <c r="C114" s="441" t="s">
        <v>41</v>
      </c>
      <c r="D114" s="441" t="s">
        <v>188</v>
      </c>
      <c r="E114" s="441" t="s">
        <v>2806</v>
      </c>
      <c r="F114" s="430">
        <v>0.33055555555555555</v>
      </c>
      <c r="G114" s="430">
        <v>0.33819444444444446</v>
      </c>
      <c r="H114" s="441" t="s">
        <v>317</v>
      </c>
      <c r="I114" s="441" t="s">
        <v>992</v>
      </c>
      <c r="J114" s="441" t="s">
        <v>993</v>
      </c>
      <c r="K114" s="441" t="s">
        <v>994</v>
      </c>
      <c r="L114" s="441" t="s">
        <v>302</v>
      </c>
      <c r="M114" s="441" t="s">
        <v>990</v>
      </c>
      <c r="N114" s="441" t="s">
        <v>2825</v>
      </c>
    </row>
    <row r="115" spans="1:14">
      <c r="A115">
        <v>1</v>
      </c>
      <c r="B115" s="407">
        <v>45732</v>
      </c>
      <c r="C115" s="441" t="s">
        <v>71</v>
      </c>
      <c r="D115" s="441" t="s">
        <v>188</v>
      </c>
      <c r="E115" s="441" t="s">
        <v>2806</v>
      </c>
      <c r="F115" s="430">
        <v>0.33888888888888891</v>
      </c>
      <c r="G115" s="430">
        <v>0.3527777777777778</v>
      </c>
      <c r="H115" s="441" t="s">
        <v>562</v>
      </c>
      <c r="I115" s="441" t="s">
        <v>995</v>
      </c>
      <c r="J115" s="441" t="s">
        <v>996</v>
      </c>
      <c r="K115" s="441" t="s">
        <v>997</v>
      </c>
      <c r="L115" s="441" t="s">
        <v>302</v>
      </c>
      <c r="M115" s="441" t="s">
        <v>990</v>
      </c>
      <c r="N115" s="441" t="s">
        <v>2825</v>
      </c>
    </row>
    <row r="116" spans="1:14">
      <c r="A116">
        <v>1</v>
      </c>
      <c r="B116" s="407">
        <v>45732</v>
      </c>
      <c r="C116" s="441" t="s">
        <v>32</v>
      </c>
      <c r="D116" s="441" t="s">
        <v>356</v>
      </c>
      <c r="E116" s="441" t="s">
        <v>2806</v>
      </c>
      <c r="F116" s="430">
        <v>0.35347222222222224</v>
      </c>
      <c r="G116" s="430">
        <v>0.35625000000000001</v>
      </c>
      <c r="H116" s="441" t="s">
        <v>68</v>
      </c>
      <c r="I116" s="441" t="s">
        <v>999</v>
      </c>
      <c r="J116" s="441"/>
      <c r="K116" s="441"/>
      <c r="L116" s="441" t="s">
        <v>302</v>
      </c>
      <c r="M116" s="441" t="s">
        <v>990</v>
      </c>
      <c r="N116" s="441" t="s">
        <v>2825</v>
      </c>
    </row>
    <row r="117" spans="1:14">
      <c r="A117">
        <v>1</v>
      </c>
      <c r="B117" s="407">
        <v>45732</v>
      </c>
      <c r="C117" s="441" t="s">
        <v>41</v>
      </c>
      <c r="D117" s="441" t="s">
        <v>356</v>
      </c>
      <c r="E117" s="441" t="s">
        <v>2806</v>
      </c>
      <c r="F117" s="430">
        <v>0.3576388888888889</v>
      </c>
      <c r="G117" s="430">
        <v>0.35972222222222222</v>
      </c>
      <c r="H117" s="441" t="s">
        <v>33</v>
      </c>
      <c r="I117" s="441" t="s">
        <v>1001</v>
      </c>
      <c r="J117" s="441" t="s">
        <v>1002</v>
      </c>
      <c r="K117" s="441" t="s">
        <v>1003</v>
      </c>
      <c r="L117" s="441" t="s">
        <v>302</v>
      </c>
      <c r="M117" s="441" t="s">
        <v>990</v>
      </c>
      <c r="N117" s="441" t="s">
        <v>2825</v>
      </c>
    </row>
    <row r="118" spans="1:14">
      <c r="A118">
        <v>1</v>
      </c>
      <c r="B118" s="407">
        <v>45732</v>
      </c>
      <c r="C118" s="441" t="s">
        <v>83</v>
      </c>
      <c r="D118" s="441" t="s">
        <v>356</v>
      </c>
      <c r="E118" s="441" t="s">
        <v>2806</v>
      </c>
      <c r="F118" s="430">
        <v>0.36041666666666666</v>
      </c>
      <c r="G118" s="430">
        <v>0.36249999999999999</v>
      </c>
      <c r="H118" s="441" t="s">
        <v>33</v>
      </c>
      <c r="I118" s="441" t="s">
        <v>1004</v>
      </c>
      <c r="J118" s="441"/>
      <c r="K118" s="441"/>
      <c r="L118" s="441" t="s">
        <v>302</v>
      </c>
      <c r="M118" s="441" t="s">
        <v>990</v>
      </c>
      <c r="N118" s="441" t="s">
        <v>2825</v>
      </c>
    </row>
    <row r="119" spans="1:14">
      <c r="A119">
        <v>1</v>
      </c>
      <c r="B119" s="407">
        <v>45732</v>
      </c>
      <c r="C119" s="441" t="s">
        <v>32</v>
      </c>
      <c r="D119" s="441" t="s">
        <v>188</v>
      </c>
      <c r="E119" s="441" t="s">
        <v>2806</v>
      </c>
      <c r="F119" s="430">
        <v>0.36388888888888887</v>
      </c>
      <c r="G119" s="430">
        <v>0.36666666666666664</v>
      </c>
      <c r="H119" s="441" t="s">
        <v>68</v>
      </c>
      <c r="I119" s="441" t="s">
        <v>1005</v>
      </c>
      <c r="J119" s="441" t="s">
        <v>1006</v>
      </c>
      <c r="K119" s="441"/>
      <c r="L119" s="441" t="s">
        <v>302</v>
      </c>
      <c r="M119" s="441" t="s">
        <v>990</v>
      </c>
      <c r="N119" s="441" t="s">
        <v>2825</v>
      </c>
    </row>
    <row r="120" spans="1:14">
      <c r="A120">
        <v>1</v>
      </c>
      <c r="B120" s="407">
        <v>45732</v>
      </c>
      <c r="C120" s="441" t="s">
        <v>71</v>
      </c>
      <c r="D120" s="441" t="s">
        <v>188</v>
      </c>
      <c r="E120" s="441" t="s">
        <v>2806</v>
      </c>
      <c r="F120" s="430">
        <v>0.36805555555555558</v>
      </c>
      <c r="G120" s="430">
        <v>0.38194444444444442</v>
      </c>
      <c r="H120" s="441" t="s">
        <v>562</v>
      </c>
      <c r="I120" s="441" t="s">
        <v>1007</v>
      </c>
      <c r="J120" s="441"/>
      <c r="K120" s="441"/>
      <c r="L120" s="441" t="s">
        <v>302</v>
      </c>
      <c r="M120" s="441" t="s">
        <v>990</v>
      </c>
      <c r="N120" s="441" t="s">
        <v>2825</v>
      </c>
    </row>
    <row r="121" spans="1:14">
      <c r="A121">
        <v>1</v>
      </c>
      <c r="B121" s="407">
        <v>45732</v>
      </c>
      <c r="C121" s="441" t="s">
        <v>316</v>
      </c>
      <c r="D121" s="441" t="s">
        <v>188</v>
      </c>
      <c r="E121" s="441" t="s">
        <v>2806</v>
      </c>
      <c r="F121" s="430">
        <v>0.38333333333333336</v>
      </c>
      <c r="G121" s="430">
        <v>0.3888888888888889</v>
      </c>
      <c r="H121" s="441" t="s">
        <v>30</v>
      </c>
      <c r="I121" s="441" t="s">
        <v>1008</v>
      </c>
      <c r="J121" s="441"/>
      <c r="K121" s="441"/>
      <c r="L121" s="441" t="s">
        <v>302</v>
      </c>
      <c r="M121" s="441" t="s">
        <v>990</v>
      </c>
      <c r="N121" s="441" t="s">
        <v>2825</v>
      </c>
    </row>
    <row r="122" spans="1:14">
      <c r="A122">
        <v>1</v>
      </c>
      <c r="B122" s="407">
        <v>45732</v>
      </c>
      <c r="C122" s="441" t="s">
        <v>32</v>
      </c>
      <c r="D122" s="441" t="s">
        <v>1009</v>
      </c>
      <c r="E122" s="441" t="s">
        <v>2806</v>
      </c>
      <c r="F122" s="430">
        <v>0.38958333333333334</v>
      </c>
      <c r="G122" s="430">
        <v>0.39097222222222222</v>
      </c>
      <c r="H122" s="441" t="s">
        <v>42</v>
      </c>
      <c r="I122" s="441" t="s">
        <v>1010</v>
      </c>
      <c r="J122" s="441"/>
      <c r="K122" s="441"/>
      <c r="L122" s="441" t="s">
        <v>302</v>
      </c>
      <c r="M122" s="441" t="s">
        <v>990</v>
      </c>
      <c r="N122" s="441" t="s">
        <v>2825</v>
      </c>
    </row>
    <row r="123" spans="1:14">
      <c r="A123">
        <v>1</v>
      </c>
      <c r="B123" s="407">
        <v>45732</v>
      </c>
      <c r="C123" s="441" t="s">
        <v>32</v>
      </c>
      <c r="D123" s="441" t="s">
        <v>356</v>
      </c>
      <c r="E123" s="441" t="s">
        <v>2806</v>
      </c>
      <c r="F123" s="430">
        <v>0.3923611111111111</v>
      </c>
      <c r="G123" s="430">
        <v>0.39513888888888887</v>
      </c>
      <c r="H123" s="441" t="s">
        <v>68</v>
      </c>
      <c r="I123" s="441" t="s">
        <v>1011</v>
      </c>
      <c r="J123" s="441" t="s">
        <v>1012</v>
      </c>
      <c r="K123" s="441"/>
      <c r="L123" s="441" t="s">
        <v>302</v>
      </c>
      <c r="M123" s="441" t="s">
        <v>990</v>
      </c>
      <c r="N123" s="441" t="s">
        <v>2825</v>
      </c>
    </row>
    <row r="124" spans="1:14">
      <c r="A124">
        <v>1</v>
      </c>
      <c r="B124" s="407">
        <v>45732</v>
      </c>
      <c r="C124" s="441" t="s">
        <v>110</v>
      </c>
      <c r="D124" s="441" t="s">
        <v>356</v>
      </c>
      <c r="E124" s="441" t="s">
        <v>2806</v>
      </c>
      <c r="F124" s="430">
        <v>0.3972222222222222</v>
      </c>
      <c r="G124" s="430">
        <v>0.40069444444444446</v>
      </c>
      <c r="H124" s="441" t="s">
        <v>59</v>
      </c>
      <c r="I124" s="441" t="s">
        <v>1013</v>
      </c>
      <c r="J124" s="441" t="s">
        <v>1014</v>
      </c>
      <c r="K124" s="441"/>
      <c r="L124" s="441" t="s">
        <v>302</v>
      </c>
      <c r="M124" s="441" t="s">
        <v>990</v>
      </c>
      <c r="N124" s="441" t="s">
        <v>2825</v>
      </c>
    </row>
    <row r="125" spans="1:14">
      <c r="A125">
        <v>1</v>
      </c>
      <c r="B125" s="407">
        <v>45732</v>
      </c>
      <c r="C125" s="441" t="s">
        <v>83</v>
      </c>
      <c r="D125" s="441" t="s">
        <v>356</v>
      </c>
      <c r="E125" s="441" t="s">
        <v>2806</v>
      </c>
      <c r="F125" s="430">
        <v>0.40208333333333335</v>
      </c>
      <c r="G125" s="430">
        <v>0.40347222222222223</v>
      </c>
      <c r="H125" s="441" t="s">
        <v>42</v>
      </c>
      <c r="I125" s="441" t="s">
        <v>1004</v>
      </c>
      <c r="J125" s="441"/>
      <c r="K125" s="441"/>
      <c r="L125" s="441" t="s">
        <v>302</v>
      </c>
      <c r="M125" s="441" t="s">
        <v>990</v>
      </c>
      <c r="N125" s="441" t="s">
        <v>2825</v>
      </c>
    </row>
    <row r="126" spans="1:14">
      <c r="A126">
        <v>1</v>
      </c>
      <c r="B126" s="407">
        <v>45732</v>
      </c>
      <c r="C126" s="441" t="s">
        <v>71</v>
      </c>
      <c r="D126" s="441" t="s">
        <v>356</v>
      </c>
      <c r="E126" s="441" t="s">
        <v>2806</v>
      </c>
      <c r="F126" s="430">
        <v>0.40347222222222223</v>
      </c>
      <c r="G126" s="430">
        <v>0.40625</v>
      </c>
      <c r="H126" s="441" t="s">
        <v>68</v>
      </c>
      <c r="I126" s="441" t="s">
        <v>1015</v>
      </c>
      <c r="J126" s="441" t="s">
        <v>1016</v>
      </c>
      <c r="K126" s="441"/>
      <c r="L126" s="441" t="s">
        <v>302</v>
      </c>
      <c r="M126" s="441" t="s">
        <v>990</v>
      </c>
      <c r="N126" s="441" t="s">
        <v>2825</v>
      </c>
    </row>
    <row r="127" spans="1:14">
      <c r="A127">
        <v>1</v>
      </c>
      <c r="B127" s="407">
        <v>45732</v>
      </c>
      <c r="C127" s="441" t="s">
        <v>471</v>
      </c>
      <c r="D127" s="441" t="s">
        <v>193</v>
      </c>
      <c r="E127" s="441" t="s">
        <v>2806</v>
      </c>
      <c r="F127" s="430">
        <v>0.40763888888888888</v>
      </c>
      <c r="G127" s="430">
        <v>0.40902777777777777</v>
      </c>
      <c r="H127" s="441" t="s">
        <v>42</v>
      </c>
      <c r="I127" s="441" t="s">
        <v>1017</v>
      </c>
      <c r="J127" s="441"/>
      <c r="K127" s="441"/>
      <c r="L127" s="441" t="s">
        <v>302</v>
      </c>
      <c r="M127" s="441" t="s">
        <v>990</v>
      </c>
      <c r="N127" s="441" t="s">
        <v>2825</v>
      </c>
    </row>
    <row r="128" spans="1:14">
      <c r="A128">
        <v>1</v>
      </c>
      <c r="B128" s="407">
        <v>45732</v>
      </c>
      <c r="C128" s="441" t="s">
        <v>32</v>
      </c>
      <c r="D128" s="441"/>
      <c r="E128" s="441" t="s">
        <v>2806</v>
      </c>
      <c r="F128" s="430">
        <v>0.41111111111111109</v>
      </c>
      <c r="G128" s="430">
        <v>0.4152777777777778</v>
      </c>
      <c r="H128" s="441" t="s">
        <v>121</v>
      </c>
      <c r="I128" s="441" t="s">
        <v>1018</v>
      </c>
      <c r="J128" s="441"/>
      <c r="K128" s="441"/>
      <c r="L128" s="441" t="s">
        <v>302</v>
      </c>
      <c r="M128" s="441" t="s">
        <v>990</v>
      </c>
      <c r="N128" s="441" t="s">
        <v>2825</v>
      </c>
    </row>
    <row r="129" spans="1:14">
      <c r="A129">
        <v>1</v>
      </c>
      <c r="B129" s="407">
        <v>45732</v>
      </c>
      <c r="C129" s="441" t="s">
        <v>71</v>
      </c>
      <c r="D129" s="441" t="s">
        <v>1009</v>
      </c>
      <c r="E129" s="441" t="s">
        <v>2806</v>
      </c>
      <c r="F129" s="430">
        <v>0.41597222222222224</v>
      </c>
      <c r="G129" s="430">
        <v>0.4201388888888889</v>
      </c>
      <c r="H129" s="441" t="s">
        <v>121</v>
      </c>
      <c r="I129" s="441" t="s">
        <v>1019</v>
      </c>
      <c r="J129" s="441" t="s">
        <v>1020</v>
      </c>
      <c r="K129" s="441" t="s">
        <v>1021</v>
      </c>
      <c r="L129" s="441" t="s">
        <v>302</v>
      </c>
      <c r="M129" s="441" t="s">
        <v>990</v>
      </c>
      <c r="N129" s="441" t="s">
        <v>2825</v>
      </c>
    </row>
    <row r="130" spans="1:14">
      <c r="A130">
        <v>1</v>
      </c>
      <c r="B130" s="407">
        <v>45732</v>
      </c>
      <c r="C130" s="441" t="s">
        <v>1022</v>
      </c>
      <c r="D130" s="441"/>
      <c r="E130" s="441" t="s">
        <v>2806</v>
      </c>
      <c r="F130" s="430">
        <v>0.4236111111111111</v>
      </c>
      <c r="G130" s="430">
        <v>0.4513888888888889</v>
      </c>
      <c r="H130" s="441" t="s">
        <v>147</v>
      </c>
      <c r="I130" s="441"/>
      <c r="J130" s="441"/>
      <c r="K130" s="441"/>
      <c r="L130" s="441" t="s">
        <v>302</v>
      </c>
      <c r="M130" s="441" t="s">
        <v>990</v>
      </c>
      <c r="N130" s="441" t="s">
        <v>2825</v>
      </c>
    </row>
    <row r="131" spans="1:14">
      <c r="A131">
        <v>1</v>
      </c>
      <c r="B131" s="407">
        <v>45732</v>
      </c>
      <c r="C131" s="441" t="s">
        <v>32</v>
      </c>
      <c r="D131" s="441" t="s">
        <v>1009</v>
      </c>
      <c r="E131" s="441" t="s">
        <v>2806</v>
      </c>
      <c r="F131" s="430">
        <v>0.45416666666666666</v>
      </c>
      <c r="G131" s="430">
        <v>0.45555555555555555</v>
      </c>
      <c r="H131" s="441" t="s">
        <v>42</v>
      </c>
      <c r="I131" s="441" t="s">
        <v>1023</v>
      </c>
      <c r="J131" s="441"/>
      <c r="K131" s="441"/>
      <c r="L131" s="441" t="s">
        <v>302</v>
      </c>
      <c r="M131" s="441" t="s">
        <v>990</v>
      </c>
      <c r="N131" s="441" t="s">
        <v>2825</v>
      </c>
    </row>
    <row r="132" spans="1:14">
      <c r="A132">
        <v>1</v>
      </c>
      <c r="B132" s="407">
        <v>45732</v>
      </c>
      <c r="C132" s="441" t="s">
        <v>71</v>
      </c>
      <c r="D132" s="441" t="s">
        <v>1009</v>
      </c>
      <c r="E132" s="441" t="s">
        <v>2806</v>
      </c>
      <c r="F132" s="430">
        <v>0.45624999999999999</v>
      </c>
      <c r="G132" s="430">
        <v>0.46597222222222223</v>
      </c>
      <c r="H132" s="441" t="s">
        <v>279</v>
      </c>
      <c r="I132" s="441" t="s">
        <v>1024</v>
      </c>
      <c r="J132" s="441"/>
      <c r="K132" s="441"/>
      <c r="L132" s="441" t="s">
        <v>302</v>
      </c>
      <c r="M132" s="441" t="s">
        <v>990</v>
      </c>
      <c r="N132" s="441" t="s">
        <v>2825</v>
      </c>
    </row>
    <row r="133" spans="1:14">
      <c r="A133">
        <v>1</v>
      </c>
      <c r="B133" s="407">
        <v>45732</v>
      </c>
      <c r="C133" s="441" t="s">
        <v>32</v>
      </c>
      <c r="D133" s="441" t="s">
        <v>188</v>
      </c>
      <c r="E133" s="441" t="s">
        <v>2806</v>
      </c>
      <c r="F133" s="430">
        <v>0.46666666666666667</v>
      </c>
      <c r="G133" s="430">
        <v>0.46736111111111112</v>
      </c>
      <c r="H133" s="441" t="s">
        <v>52</v>
      </c>
      <c r="I133" s="441" t="s">
        <v>1025</v>
      </c>
      <c r="J133" s="441"/>
      <c r="K133" s="441"/>
      <c r="L133" s="441" t="s">
        <v>302</v>
      </c>
      <c r="M133" s="441" t="s">
        <v>990</v>
      </c>
      <c r="N133" s="441" t="s">
        <v>2825</v>
      </c>
    </row>
    <row r="134" spans="1:14">
      <c r="A134">
        <v>1</v>
      </c>
      <c r="B134" s="407">
        <v>45732</v>
      </c>
      <c r="C134" s="441" t="s">
        <v>316</v>
      </c>
      <c r="D134" s="441" t="s">
        <v>188</v>
      </c>
      <c r="E134" s="441" t="s">
        <v>2806</v>
      </c>
      <c r="F134" s="430">
        <v>0.46736111111111112</v>
      </c>
      <c r="G134" s="430">
        <v>0.4777777777777778</v>
      </c>
      <c r="H134" s="441" t="s">
        <v>160</v>
      </c>
      <c r="I134" s="441" t="s">
        <v>1026</v>
      </c>
      <c r="J134" s="441"/>
      <c r="K134" s="441"/>
      <c r="L134" s="441" t="s">
        <v>302</v>
      </c>
      <c r="M134" s="441" t="s">
        <v>990</v>
      </c>
      <c r="N134" s="441" t="s">
        <v>2825</v>
      </c>
    </row>
    <row r="135" spans="1:14">
      <c r="A135">
        <v>1</v>
      </c>
      <c r="B135" s="407">
        <v>45732</v>
      </c>
      <c r="C135" s="441" t="s">
        <v>36</v>
      </c>
      <c r="D135" s="441" t="s">
        <v>188</v>
      </c>
      <c r="E135" s="441" t="s">
        <v>2806</v>
      </c>
      <c r="F135" s="430">
        <v>0.47916666666666669</v>
      </c>
      <c r="G135" s="430">
        <v>0.49166666666666664</v>
      </c>
      <c r="H135" s="441" t="s">
        <v>185</v>
      </c>
      <c r="I135" s="441" t="s">
        <v>1027</v>
      </c>
      <c r="J135" s="441"/>
      <c r="K135" s="441"/>
      <c r="L135" s="441" t="s">
        <v>302</v>
      </c>
      <c r="M135" s="441" t="s">
        <v>990</v>
      </c>
      <c r="N135" s="441" t="s">
        <v>2825</v>
      </c>
    </row>
    <row r="136" spans="1:14">
      <c r="A136">
        <v>1</v>
      </c>
      <c r="B136" s="407">
        <v>45732</v>
      </c>
      <c r="C136" s="441" t="s">
        <v>71</v>
      </c>
      <c r="D136" s="441" t="s">
        <v>188</v>
      </c>
      <c r="E136" s="441" t="s">
        <v>2806</v>
      </c>
      <c r="F136" s="430">
        <v>0.49305555555555558</v>
      </c>
      <c r="G136" s="430">
        <v>0.50486111111111109</v>
      </c>
      <c r="H136" s="441" t="s">
        <v>375</v>
      </c>
      <c r="I136" s="441" t="s">
        <v>1028</v>
      </c>
      <c r="J136" s="441"/>
      <c r="K136" s="441"/>
      <c r="L136" s="441" t="s">
        <v>302</v>
      </c>
      <c r="M136" s="441" t="s">
        <v>990</v>
      </c>
      <c r="N136" s="441" t="s">
        <v>2825</v>
      </c>
    </row>
    <row r="137" spans="1:14">
      <c r="A137">
        <v>1</v>
      </c>
      <c r="B137" s="407">
        <v>45732</v>
      </c>
      <c r="C137" s="441" t="s">
        <v>32</v>
      </c>
      <c r="D137" s="441" t="s">
        <v>188</v>
      </c>
      <c r="E137" s="441" t="s">
        <v>2806</v>
      </c>
      <c r="F137" s="430">
        <v>0.50555555555555554</v>
      </c>
      <c r="G137" s="430">
        <v>0.50694444444444442</v>
      </c>
      <c r="H137" s="441" t="s">
        <v>42</v>
      </c>
      <c r="I137" s="441" t="s">
        <v>1029</v>
      </c>
      <c r="J137" s="441"/>
      <c r="K137" s="441"/>
      <c r="L137" s="441" t="s">
        <v>302</v>
      </c>
      <c r="M137" s="441" t="s">
        <v>990</v>
      </c>
      <c r="N137" s="441" t="s">
        <v>2825</v>
      </c>
    </row>
    <row r="138" spans="1:14">
      <c r="A138">
        <v>1</v>
      </c>
      <c r="B138" s="407">
        <v>45732</v>
      </c>
      <c r="C138" s="441" t="s">
        <v>1030</v>
      </c>
      <c r="D138" s="441"/>
      <c r="E138" s="441" t="s">
        <v>2806</v>
      </c>
      <c r="F138" s="430">
        <v>0.50694444444444442</v>
      </c>
      <c r="G138" s="430">
        <v>0.54861111111111116</v>
      </c>
      <c r="H138" s="441" t="s">
        <v>898</v>
      </c>
      <c r="I138" s="441"/>
      <c r="J138" s="441"/>
      <c r="K138" s="441"/>
      <c r="L138" s="441" t="s">
        <v>302</v>
      </c>
      <c r="M138" s="441" t="s">
        <v>990</v>
      </c>
      <c r="N138" s="441" t="s">
        <v>2825</v>
      </c>
    </row>
    <row r="139" spans="1:14">
      <c r="A139">
        <v>1</v>
      </c>
      <c r="B139" s="407">
        <v>45732</v>
      </c>
      <c r="C139" s="441" t="s">
        <v>85</v>
      </c>
      <c r="D139" s="441"/>
      <c r="E139" s="441" t="s">
        <v>2806</v>
      </c>
      <c r="F139" s="430">
        <v>0.54861111111111116</v>
      </c>
      <c r="G139" s="430">
        <v>0.5708333333333333</v>
      </c>
      <c r="H139" s="441" t="s">
        <v>149</v>
      </c>
      <c r="I139" s="441"/>
      <c r="J139" s="441"/>
      <c r="K139" s="441"/>
      <c r="L139" s="441" t="s">
        <v>302</v>
      </c>
      <c r="M139" s="441" t="s">
        <v>990</v>
      </c>
      <c r="N139" s="441" t="s">
        <v>2825</v>
      </c>
    </row>
    <row r="140" spans="1:14">
      <c r="A140">
        <v>1</v>
      </c>
      <c r="B140" s="407">
        <v>45732</v>
      </c>
      <c r="C140" s="441" t="s">
        <v>1031</v>
      </c>
      <c r="D140" s="441" t="s">
        <v>188</v>
      </c>
      <c r="E140" s="441" t="s">
        <v>2806</v>
      </c>
      <c r="F140" s="430">
        <v>0.57152777777777775</v>
      </c>
      <c r="G140" s="430">
        <v>0.57361111111111107</v>
      </c>
      <c r="H140" s="441" t="s">
        <v>33</v>
      </c>
      <c r="I140" s="441" t="s">
        <v>1032</v>
      </c>
      <c r="J140" s="441" t="s">
        <v>1033</v>
      </c>
      <c r="K140" s="441"/>
      <c r="L140" s="441" t="s">
        <v>302</v>
      </c>
      <c r="M140" s="441" t="s">
        <v>990</v>
      </c>
      <c r="N140" s="441" t="s">
        <v>2825</v>
      </c>
    </row>
    <row r="141" spans="1:14">
      <c r="A141">
        <v>1</v>
      </c>
      <c r="B141" s="407">
        <v>45732</v>
      </c>
      <c r="C141" s="441" t="s">
        <v>105</v>
      </c>
      <c r="D141" s="441" t="s">
        <v>188</v>
      </c>
      <c r="E141" s="441" t="s">
        <v>2806</v>
      </c>
      <c r="F141" s="430">
        <v>0.57499999999999996</v>
      </c>
      <c r="G141" s="430">
        <v>0.57847222222222228</v>
      </c>
      <c r="H141" s="441" t="s">
        <v>59</v>
      </c>
      <c r="I141" s="441" t="s">
        <v>1034</v>
      </c>
      <c r="J141" s="441"/>
      <c r="K141" s="441"/>
      <c r="L141" s="441" t="s">
        <v>302</v>
      </c>
      <c r="M141" s="441" t="s">
        <v>990</v>
      </c>
      <c r="N141" s="441" t="s">
        <v>2825</v>
      </c>
    </row>
    <row r="142" spans="1:14">
      <c r="A142">
        <v>1</v>
      </c>
      <c r="B142" s="407">
        <v>45732</v>
      </c>
      <c r="C142" s="441" t="s">
        <v>316</v>
      </c>
      <c r="D142" s="441" t="s">
        <v>188</v>
      </c>
      <c r="E142" s="441" t="s">
        <v>2806</v>
      </c>
      <c r="F142" s="430">
        <v>0.57847222222222228</v>
      </c>
      <c r="G142" s="430">
        <v>0.59027777777777779</v>
      </c>
      <c r="H142" s="441" t="s">
        <v>375</v>
      </c>
      <c r="I142" s="441" t="s">
        <v>1035</v>
      </c>
      <c r="J142" s="441"/>
      <c r="K142" s="441"/>
      <c r="L142" s="441" t="s">
        <v>302</v>
      </c>
      <c r="M142" s="441" t="s">
        <v>990</v>
      </c>
      <c r="N142" s="441" t="s">
        <v>2825</v>
      </c>
    </row>
    <row r="143" spans="1:14">
      <c r="A143">
        <v>1</v>
      </c>
      <c r="B143" s="407">
        <v>45732</v>
      </c>
      <c r="C143" s="441" t="s">
        <v>32</v>
      </c>
      <c r="D143" s="441" t="s">
        <v>193</v>
      </c>
      <c r="E143" s="441" t="s">
        <v>2806</v>
      </c>
      <c r="F143" s="430">
        <v>9.375E-2</v>
      </c>
      <c r="G143" s="430">
        <v>9.6527777777777782E-2</v>
      </c>
      <c r="H143" s="441" t="s">
        <v>68</v>
      </c>
      <c r="I143" s="441" t="s">
        <v>1036</v>
      </c>
      <c r="J143" s="441"/>
      <c r="K143" s="441"/>
      <c r="L143" s="441" t="s">
        <v>302</v>
      </c>
      <c r="M143" s="441" t="s">
        <v>990</v>
      </c>
      <c r="N143" s="441" t="s">
        <v>2825</v>
      </c>
    </row>
    <row r="144" spans="1:14">
      <c r="A144">
        <v>1</v>
      </c>
      <c r="B144" s="407">
        <v>45732</v>
      </c>
      <c r="C144" s="441" t="s">
        <v>29</v>
      </c>
      <c r="D144" s="441" t="s">
        <v>193</v>
      </c>
      <c r="E144" s="441" t="s">
        <v>2806</v>
      </c>
      <c r="F144" s="430">
        <v>0.59722222222222221</v>
      </c>
      <c r="G144" s="430">
        <v>0.6020833333333333</v>
      </c>
      <c r="H144" s="441" t="s">
        <v>126</v>
      </c>
      <c r="I144" s="441" t="s">
        <v>1037</v>
      </c>
      <c r="J144" s="441"/>
      <c r="K144" s="441"/>
      <c r="L144" s="441" t="s">
        <v>302</v>
      </c>
      <c r="M144" s="441" t="s">
        <v>990</v>
      </c>
      <c r="N144" s="441" t="s">
        <v>2825</v>
      </c>
    </row>
    <row r="145" spans="1:14">
      <c r="A145">
        <v>1</v>
      </c>
      <c r="B145" s="407">
        <v>45732</v>
      </c>
      <c r="C145" s="441" t="s">
        <v>41</v>
      </c>
      <c r="D145" s="441" t="s">
        <v>193</v>
      </c>
      <c r="E145" s="441" t="s">
        <v>2806</v>
      </c>
      <c r="F145" s="430">
        <v>0.60347222222222219</v>
      </c>
      <c r="G145" s="430">
        <v>0.60763888888888884</v>
      </c>
      <c r="H145" s="441" t="s">
        <v>121</v>
      </c>
      <c r="I145" s="441" t="s">
        <v>1038</v>
      </c>
      <c r="J145" s="441"/>
      <c r="K145" s="441"/>
      <c r="L145" s="441" t="s">
        <v>302</v>
      </c>
      <c r="M145" s="441" t="s">
        <v>990</v>
      </c>
      <c r="N145" s="441" t="s">
        <v>2825</v>
      </c>
    </row>
    <row r="146" spans="1:14">
      <c r="A146">
        <v>1</v>
      </c>
      <c r="B146" s="407">
        <v>45732</v>
      </c>
      <c r="C146" s="441" t="s">
        <v>83</v>
      </c>
      <c r="D146" s="441" t="s">
        <v>193</v>
      </c>
      <c r="E146" s="441" t="s">
        <v>2806</v>
      </c>
      <c r="F146" s="430">
        <v>0.60833333333333328</v>
      </c>
      <c r="G146" s="430">
        <v>0.60902777777777772</v>
      </c>
      <c r="H146" s="441" t="s">
        <v>52</v>
      </c>
      <c r="I146" s="441" t="s">
        <v>1039</v>
      </c>
      <c r="J146" s="441"/>
      <c r="K146" s="441"/>
      <c r="L146" s="441" t="s">
        <v>302</v>
      </c>
      <c r="M146" s="441" t="s">
        <v>990</v>
      </c>
      <c r="N146" s="441" t="s">
        <v>2825</v>
      </c>
    </row>
    <row r="147" spans="1:14">
      <c r="A147">
        <v>1</v>
      </c>
      <c r="B147" s="407">
        <v>45732</v>
      </c>
      <c r="C147" s="441" t="s">
        <v>349</v>
      </c>
      <c r="D147" s="441" t="s">
        <v>193</v>
      </c>
      <c r="E147" s="441" t="s">
        <v>2806</v>
      </c>
      <c r="F147" s="430">
        <v>0.60972222222222228</v>
      </c>
      <c r="G147" s="430">
        <v>0.61111111111111116</v>
      </c>
      <c r="H147" s="441" t="s">
        <v>42</v>
      </c>
      <c r="I147" s="441" t="s">
        <v>1040</v>
      </c>
      <c r="J147" s="441"/>
      <c r="K147" s="441"/>
      <c r="L147" s="441" t="s">
        <v>302</v>
      </c>
      <c r="M147" s="441" t="s">
        <v>990</v>
      </c>
      <c r="N147" s="441" t="s">
        <v>2825</v>
      </c>
    </row>
    <row r="148" spans="1:14">
      <c r="A148">
        <v>1</v>
      </c>
      <c r="B148" s="407">
        <v>45732</v>
      </c>
      <c r="C148" s="441" t="s">
        <v>110</v>
      </c>
      <c r="D148" s="441" t="s">
        <v>193</v>
      </c>
      <c r="E148" s="441" t="s">
        <v>2806</v>
      </c>
      <c r="F148" s="430">
        <v>0.61250000000000004</v>
      </c>
      <c r="G148" s="430">
        <v>0.61319444444444449</v>
      </c>
      <c r="H148" s="441" t="s">
        <v>52</v>
      </c>
      <c r="I148" s="441" t="s">
        <v>1041</v>
      </c>
      <c r="J148" s="441"/>
      <c r="K148" s="441"/>
      <c r="L148" s="441" t="s">
        <v>302</v>
      </c>
      <c r="M148" s="441" t="s">
        <v>990</v>
      </c>
      <c r="N148" s="441" t="s">
        <v>2825</v>
      </c>
    </row>
    <row r="149" spans="1:14">
      <c r="A149">
        <v>1</v>
      </c>
      <c r="B149" s="407">
        <v>45732</v>
      </c>
      <c r="C149" s="441" t="s">
        <v>349</v>
      </c>
      <c r="D149" s="441" t="s">
        <v>193</v>
      </c>
      <c r="E149" s="441" t="s">
        <v>2806</v>
      </c>
      <c r="F149" s="430">
        <v>0.61388888888888893</v>
      </c>
      <c r="G149" s="430">
        <v>0.6166666666666667</v>
      </c>
      <c r="H149" s="441" t="s">
        <v>68</v>
      </c>
      <c r="I149" s="441" t="s">
        <v>1042</v>
      </c>
      <c r="J149" s="441"/>
      <c r="K149" s="441"/>
      <c r="L149" s="441" t="s">
        <v>302</v>
      </c>
      <c r="M149" s="441" t="s">
        <v>990</v>
      </c>
      <c r="N149" s="441" t="s">
        <v>2825</v>
      </c>
    </row>
    <row r="150" spans="1:14">
      <c r="A150">
        <v>1</v>
      </c>
      <c r="B150" s="407">
        <v>45732</v>
      </c>
      <c r="C150" s="441" t="s">
        <v>110</v>
      </c>
      <c r="D150" s="441" t="s">
        <v>193</v>
      </c>
      <c r="E150" s="441" t="s">
        <v>2806</v>
      </c>
      <c r="F150" s="430">
        <v>0.11736111111111111</v>
      </c>
      <c r="G150" s="430">
        <v>0.11944444444444445</v>
      </c>
      <c r="H150" s="441" t="s">
        <v>33</v>
      </c>
      <c r="I150" s="441" t="s">
        <v>1043</v>
      </c>
      <c r="J150" s="441"/>
      <c r="K150" s="441"/>
      <c r="L150" s="441" t="s">
        <v>302</v>
      </c>
      <c r="M150" s="441" t="s">
        <v>990</v>
      </c>
      <c r="N150" s="441" t="s">
        <v>2825</v>
      </c>
    </row>
    <row r="151" spans="1:14">
      <c r="A151">
        <v>1</v>
      </c>
      <c r="B151" s="407">
        <v>45732</v>
      </c>
      <c r="C151" s="441" t="s">
        <v>32</v>
      </c>
      <c r="D151" s="441" t="s">
        <v>1009</v>
      </c>
      <c r="E151" s="441" t="s">
        <v>2806</v>
      </c>
      <c r="F151" s="430">
        <v>0.62013888888888891</v>
      </c>
      <c r="G151" s="430">
        <v>0.62291666666666667</v>
      </c>
      <c r="H151" s="441" t="s">
        <v>68</v>
      </c>
      <c r="I151" s="441" t="s">
        <v>1044</v>
      </c>
      <c r="J151" s="441"/>
      <c r="K151" s="441"/>
      <c r="L151" s="441" t="s">
        <v>302</v>
      </c>
      <c r="M151" s="441" t="s">
        <v>990</v>
      </c>
      <c r="N151" s="441" t="s">
        <v>2825</v>
      </c>
    </row>
    <row r="152" spans="1:14">
      <c r="A152">
        <v>1</v>
      </c>
      <c r="B152" s="407">
        <v>45732</v>
      </c>
      <c r="C152" s="441" t="s">
        <v>349</v>
      </c>
      <c r="D152" s="441" t="s">
        <v>1009</v>
      </c>
      <c r="E152" s="441" t="s">
        <v>2806</v>
      </c>
      <c r="F152" s="430">
        <v>0.62361111111111112</v>
      </c>
      <c r="G152" s="430">
        <v>0.62777777777777777</v>
      </c>
      <c r="H152" s="441" t="s">
        <v>121</v>
      </c>
      <c r="I152" s="441" t="s">
        <v>1045</v>
      </c>
      <c r="J152" s="441" t="s">
        <v>1046</v>
      </c>
      <c r="K152" s="441"/>
      <c r="L152" s="441" t="s">
        <v>302</v>
      </c>
      <c r="M152" s="441" t="s">
        <v>990</v>
      </c>
      <c r="N152" s="441" t="s">
        <v>2825</v>
      </c>
    </row>
    <row r="153" spans="1:14">
      <c r="A153">
        <v>1</v>
      </c>
      <c r="B153" s="407">
        <v>45732</v>
      </c>
      <c r="C153" s="441"/>
      <c r="D153" s="441"/>
      <c r="E153" s="441" t="s">
        <v>2806</v>
      </c>
      <c r="F153" s="430">
        <v>0.62986111111111109</v>
      </c>
      <c r="G153" s="430"/>
      <c r="H153" s="441"/>
      <c r="I153" s="441" t="s">
        <v>1047</v>
      </c>
      <c r="J153" s="441"/>
      <c r="K153" s="441"/>
      <c r="L153" s="441" t="s">
        <v>302</v>
      </c>
      <c r="M153" s="441" t="s">
        <v>990</v>
      </c>
      <c r="N153" s="441" t="s">
        <v>2825</v>
      </c>
    </row>
    <row r="154" spans="1:14">
      <c r="A154">
        <v>3</v>
      </c>
      <c r="B154" s="407">
        <v>45743</v>
      </c>
      <c r="C154" s="441" t="s">
        <v>25</v>
      </c>
      <c r="D154" s="441"/>
      <c r="E154" s="441" t="s">
        <v>2806</v>
      </c>
      <c r="F154" s="430">
        <v>0.27777777777777779</v>
      </c>
      <c r="G154" s="430">
        <v>0.31874999999999998</v>
      </c>
      <c r="H154" s="441" t="s">
        <v>567</v>
      </c>
      <c r="I154" s="441" t="s">
        <v>1895</v>
      </c>
      <c r="J154" s="441"/>
      <c r="K154" s="441"/>
      <c r="L154" s="441" t="s">
        <v>302</v>
      </c>
      <c r="M154" s="441" t="s">
        <v>600</v>
      </c>
      <c r="N154" s="441" t="s">
        <v>2826</v>
      </c>
    </row>
    <row r="155" spans="1:14">
      <c r="A155">
        <v>3</v>
      </c>
      <c r="B155" s="407">
        <v>45743</v>
      </c>
      <c r="C155" s="441" t="s">
        <v>105</v>
      </c>
      <c r="D155" s="441"/>
      <c r="E155" s="441" t="s">
        <v>2806</v>
      </c>
      <c r="F155" s="430">
        <v>0.31874999999999998</v>
      </c>
      <c r="G155" s="430">
        <v>0.32083333333333336</v>
      </c>
      <c r="H155" s="441" t="s">
        <v>33</v>
      </c>
      <c r="I155" s="441" t="s">
        <v>1896</v>
      </c>
      <c r="J155" s="441"/>
      <c r="K155" s="441"/>
      <c r="L155" s="441" t="s">
        <v>302</v>
      </c>
      <c r="M155" s="441" t="s">
        <v>600</v>
      </c>
      <c r="N155" s="441" t="s">
        <v>2826</v>
      </c>
    </row>
    <row r="156" spans="1:14">
      <c r="A156">
        <v>3</v>
      </c>
      <c r="B156" s="407">
        <v>45743</v>
      </c>
      <c r="C156" s="441" t="s">
        <v>29</v>
      </c>
      <c r="D156" s="441" t="s">
        <v>1191</v>
      </c>
      <c r="E156" s="441" t="s">
        <v>2806</v>
      </c>
      <c r="F156" s="430">
        <v>0.32083333333333336</v>
      </c>
      <c r="G156" s="430">
        <v>0.32777777777777778</v>
      </c>
      <c r="H156" s="441" t="s">
        <v>261</v>
      </c>
      <c r="I156" s="441" t="s">
        <v>1897</v>
      </c>
      <c r="J156" s="441"/>
      <c r="K156" s="441"/>
      <c r="L156" s="441" t="s">
        <v>302</v>
      </c>
      <c r="M156" s="441" t="s">
        <v>600</v>
      </c>
      <c r="N156" s="441" t="s">
        <v>2826</v>
      </c>
    </row>
    <row r="157" spans="1:14">
      <c r="A157">
        <v>3</v>
      </c>
      <c r="B157" s="407">
        <v>45743</v>
      </c>
      <c r="C157" s="441" t="s">
        <v>32</v>
      </c>
      <c r="D157" s="441"/>
      <c r="E157" s="441" t="s">
        <v>2806</v>
      </c>
      <c r="F157" s="430">
        <v>0.32847222222222222</v>
      </c>
      <c r="G157" s="430">
        <v>0.3298611111111111</v>
      </c>
      <c r="H157" s="441" t="s">
        <v>42</v>
      </c>
      <c r="I157" s="441" t="s">
        <v>1898</v>
      </c>
      <c r="J157" s="441"/>
      <c r="K157" s="441"/>
      <c r="L157" s="441" t="s">
        <v>302</v>
      </c>
      <c r="M157" s="441" t="s">
        <v>600</v>
      </c>
      <c r="N157" s="441" t="s">
        <v>2826</v>
      </c>
    </row>
    <row r="158" spans="1:14">
      <c r="A158">
        <v>3</v>
      </c>
      <c r="B158" s="407">
        <v>45743</v>
      </c>
      <c r="C158" s="441" t="s">
        <v>36</v>
      </c>
      <c r="D158" s="441"/>
      <c r="E158" s="441" t="s">
        <v>2806</v>
      </c>
      <c r="F158" s="430">
        <v>0.3298611111111111</v>
      </c>
      <c r="G158" s="430">
        <v>0.3298611111111111</v>
      </c>
      <c r="H158" s="441" t="s">
        <v>38</v>
      </c>
      <c r="I158" s="441" t="s">
        <v>1899</v>
      </c>
      <c r="J158" s="441"/>
      <c r="K158" s="441"/>
      <c r="L158" s="441" t="s">
        <v>302</v>
      </c>
      <c r="M158" s="441" t="s">
        <v>600</v>
      </c>
      <c r="N158" s="441" t="s">
        <v>2826</v>
      </c>
    </row>
    <row r="159" spans="1:14">
      <c r="A159">
        <v>3</v>
      </c>
      <c r="B159" s="407">
        <v>45743</v>
      </c>
      <c r="C159" s="441" t="s">
        <v>83</v>
      </c>
      <c r="D159" s="441" t="s">
        <v>188</v>
      </c>
      <c r="E159" s="441" t="s">
        <v>2806</v>
      </c>
      <c r="F159" s="430">
        <v>0.3298611111111111</v>
      </c>
      <c r="G159" s="430">
        <v>0.33055555555555555</v>
      </c>
      <c r="H159" s="441" t="s">
        <v>52</v>
      </c>
      <c r="I159" s="441" t="s">
        <v>1900</v>
      </c>
      <c r="J159" s="441"/>
      <c r="K159" s="441"/>
      <c r="L159" s="441" t="s">
        <v>302</v>
      </c>
      <c r="M159" s="441" t="s">
        <v>600</v>
      </c>
      <c r="N159" s="441" t="s">
        <v>2826</v>
      </c>
    </row>
    <row r="160" spans="1:14">
      <c r="A160">
        <v>3</v>
      </c>
      <c r="B160" s="407">
        <v>45743</v>
      </c>
      <c r="C160" s="441" t="s">
        <v>41</v>
      </c>
      <c r="D160" s="441" t="s">
        <v>188</v>
      </c>
      <c r="E160" s="441" t="s">
        <v>2806</v>
      </c>
      <c r="F160" s="430">
        <v>0.33124999999999999</v>
      </c>
      <c r="G160" s="430">
        <v>0.3347222222222222</v>
      </c>
      <c r="H160" s="441" t="s">
        <v>59</v>
      </c>
      <c r="I160" s="441" t="s">
        <v>1901</v>
      </c>
      <c r="J160" s="441"/>
      <c r="K160" s="441"/>
      <c r="L160" s="441" t="s">
        <v>302</v>
      </c>
      <c r="M160" s="441" t="s">
        <v>600</v>
      </c>
      <c r="N160" s="441" t="s">
        <v>2826</v>
      </c>
    </row>
    <row r="161" spans="1:14">
      <c r="A161">
        <v>3</v>
      </c>
      <c r="B161" s="407">
        <v>45743</v>
      </c>
      <c r="C161" s="441" t="s">
        <v>1126</v>
      </c>
      <c r="D161" s="441" t="s">
        <v>188</v>
      </c>
      <c r="E161" s="441" t="s">
        <v>2806</v>
      </c>
      <c r="F161" s="430">
        <v>0.3347222222222222</v>
      </c>
      <c r="G161" s="430">
        <v>0.33958333333333335</v>
      </c>
      <c r="H161" s="441" t="s">
        <v>126</v>
      </c>
      <c r="I161" s="441" t="s">
        <v>1902</v>
      </c>
      <c r="J161" s="441"/>
      <c r="K161" s="441"/>
      <c r="L161" s="441" t="s">
        <v>302</v>
      </c>
      <c r="M161" s="441" t="s">
        <v>600</v>
      </c>
      <c r="N161" s="441" t="s">
        <v>2826</v>
      </c>
    </row>
    <row r="162" spans="1:14">
      <c r="A162">
        <v>3</v>
      </c>
      <c r="B162" s="407">
        <v>45743</v>
      </c>
      <c r="C162" s="441" t="s">
        <v>95</v>
      </c>
      <c r="D162" s="441" t="s">
        <v>188</v>
      </c>
      <c r="E162" s="441" t="s">
        <v>2806</v>
      </c>
      <c r="F162" s="430">
        <v>0.33958333333333335</v>
      </c>
      <c r="G162" s="430">
        <v>0.34166666666666667</v>
      </c>
      <c r="H162" s="441" t="s">
        <v>33</v>
      </c>
      <c r="I162" s="441" t="s">
        <v>1903</v>
      </c>
      <c r="J162" s="441"/>
      <c r="K162" s="441"/>
      <c r="L162" s="441" t="s">
        <v>302</v>
      </c>
      <c r="M162" s="441" t="s">
        <v>600</v>
      </c>
      <c r="N162" s="441" t="s">
        <v>2826</v>
      </c>
    </row>
    <row r="163" spans="1:14">
      <c r="A163">
        <v>3</v>
      </c>
      <c r="B163" s="407">
        <v>45743</v>
      </c>
      <c r="C163" s="441" t="s">
        <v>316</v>
      </c>
      <c r="D163" s="441"/>
      <c r="E163" s="441" t="s">
        <v>2806</v>
      </c>
      <c r="F163" s="430">
        <v>0.34166666666666667</v>
      </c>
      <c r="G163" s="430">
        <v>0.34861111111111109</v>
      </c>
      <c r="H163" s="441" t="s">
        <v>261</v>
      </c>
      <c r="I163" s="441" t="s">
        <v>1904</v>
      </c>
      <c r="J163" s="441"/>
      <c r="K163" s="441"/>
      <c r="L163" s="441" t="s">
        <v>302</v>
      </c>
      <c r="M163" s="441" t="s">
        <v>600</v>
      </c>
      <c r="N163" s="441" t="s">
        <v>2826</v>
      </c>
    </row>
    <row r="164" spans="1:14">
      <c r="A164">
        <v>3</v>
      </c>
      <c r="B164" s="407">
        <v>45743</v>
      </c>
      <c r="C164" s="441" t="s">
        <v>1830</v>
      </c>
      <c r="D164" s="441" t="s">
        <v>188</v>
      </c>
      <c r="E164" s="441" t="s">
        <v>2806</v>
      </c>
      <c r="F164" s="430">
        <v>0.34861111111111109</v>
      </c>
      <c r="G164" s="430">
        <v>0.35069444444444442</v>
      </c>
      <c r="H164" s="441" t="s">
        <v>33</v>
      </c>
      <c r="I164" s="441" t="s">
        <v>1905</v>
      </c>
      <c r="J164" s="441"/>
      <c r="K164" s="441"/>
      <c r="L164" s="441" t="s">
        <v>302</v>
      </c>
      <c r="M164" s="441" t="s">
        <v>600</v>
      </c>
      <c r="N164" s="441" t="s">
        <v>2826</v>
      </c>
    </row>
    <row r="165" spans="1:14">
      <c r="A165">
        <v>3</v>
      </c>
      <c r="B165" s="407">
        <v>45743</v>
      </c>
      <c r="C165" s="441" t="s">
        <v>32</v>
      </c>
      <c r="D165" s="441" t="s">
        <v>193</v>
      </c>
      <c r="E165" s="441" t="s">
        <v>2806</v>
      </c>
      <c r="F165" s="430">
        <v>0.35138888888888886</v>
      </c>
      <c r="G165" s="430">
        <v>0.35347222222222224</v>
      </c>
      <c r="H165" s="441" t="s">
        <v>33</v>
      </c>
      <c r="I165" s="441" t="s">
        <v>1906</v>
      </c>
      <c r="J165" s="441"/>
      <c r="K165" s="441"/>
      <c r="L165" s="441" t="s">
        <v>302</v>
      </c>
      <c r="M165" s="441" t="s">
        <v>600</v>
      </c>
      <c r="N165" s="441" t="s">
        <v>2826</v>
      </c>
    </row>
    <row r="166" spans="1:14">
      <c r="A166">
        <v>3</v>
      </c>
      <c r="B166" s="407">
        <v>45743</v>
      </c>
      <c r="C166" s="441" t="s">
        <v>1907</v>
      </c>
      <c r="D166" s="441" t="s">
        <v>193</v>
      </c>
      <c r="E166" s="441" t="s">
        <v>2806</v>
      </c>
      <c r="F166" s="430">
        <v>0.35347222222222224</v>
      </c>
      <c r="G166" s="430">
        <v>0.36319444444444443</v>
      </c>
      <c r="H166" s="441" t="s">
        <v>279</v>
      </c>
      <c r="I166" s="441" t="s">
        <v>1908</v>
      </c>
      <c r="J166" s="441"/>
      <c r="K166" s="441"/>
      <c r="L166" s="441" t="s">
        <v>302</v>
      </c>
      <c r="M166" s="441" t="s">
        <v>600</v>
      </c>
      <c r="N166" s="441" t="s">
        <v>2826</v>
      </c>
    </row>
    <row r="167" spans="1:14">
      <c r="A167">
        <v>3</v>
      </c>
      <c r="B167" s="407">
        <v>45743</v>
      </c>
      <c r="C167" s="441" t="s">
        <v>32</v>
      </c>
      <c r="D167" s="441" t="s">
        <v>1009</v>
      </c>
      <c r="E167" s="441" t="s">
        <v>2806</v>
      </c>
      <c r="F167" s="430">
        <v>0.36319444444444443</v>
      </c>
      <c r="G167" s="430">
        <v>0.36666666666666664</v>
      </c>
      <c r="H167" s="441" t="s">
        <v>59</v>
      </c>
      <c r="I167" s="441" t="s">
        <v>1909</v>
      </c>
      <c r="J167" s="441"/>
      <c r="K167" s="441"/>
      <c r="L167" s="441" t="s">
        <v>302</v>
      </c>
      <c r="M167" s="441" t="s">
        <v>600</v>
      </c>
      <c r="N167" s="441" t="s">
        <v>2826</v>
      </c>
    </row>
    <row r="168" spans="1:14">
      <c r="A168">
        <v>3</v>
      </c>
      <c r="B168" s="407">
        <v>45743</v>
      </c>
      <c r="C168" s="441" t="s">
        <v>71</v>
      </c>
      <c r="D168" s="441" t="s">
        <v>1009</v>
      </c>
      <c r="E168" s="441" t="s">
        <v>2806</v>
      </c>
      <c r="F168" s="430">
        <v>0.36666666666666664</v>
      </c>
      <c r="G168" s="430">
        <v>0.37638888888888888</v>
      </c>
      <c r="H168" s="441" t="s">
        <v>279</v>
      </c>
      <c r="I168" s="441" t="s">
        <v>1910</v>
      </c>
      <c r="J168" s="441"/>
      <c r="K168" s="441"/>
      <c r="L168" s="441" t="s">
        <v>302</v>
      </c>
      <c r="M168" s="441" t="s">
        <v>600</v>
      </c>
      <c r="N168" s="441" t="s">
        <v>2826</v>
      </c>
    </row>
    <row r="169" spans="1:14">
      <c r="A169">
        <v>3</v>
      </c>
      <c r="B169" s="407">
        <v>45743</v>
      </c>
      <c r="C169" s="441" t="s">
        <v>32</v>
      </c>
      <c r="D169" s="441" t="s">
        <v>188</v>
      </c>
      <c r="E169" s="441" t="s">
        <v>2806</v>
      </c>
      <c r="F169" s="430">
        <v>0.37638888888888888</v>
      </c>
      <c r="G169" s="430">
        <v>0.37708333333333333</v>
      </c>
      <c r="H169" s="441" t="s">
        <v>52</v>
      </c>
      <c r="I169" s="441" t="s">
        <v>1911</v>
      </c>
      <c r="J169" s="441"/>
      <c r="K169" s="441"/>
      <c r="L169" s="441" t="s">
        <v>302</v>
      </c>
      <c r="M169" s="441" t="s">
        <v>600</v>
      </c>
      <c r="N169" s="441" t="s">
        <v>2826</v>
      </c>
    </row>
    <row r="170" spans="1:14">
      <c r="A170">
        <v>3</v>
      </c>
      <c r="B170" s="407">
        <v>45743</v>
      </c>
      <c r="C170" s="441" t="s">
        <v>71</v>
      </c>
      <c r="D170" s="441" t="s">
        <v>188</v>
      </c>
      <c r="E170" s="441" t="s">
        <v>2806</v>
      </c>
      <c r="F170" s="430">
        <v>0.37708333333333333</v>
      </c>
      <c r="G170" s="430">
        <v>0.39652777777777776</v>
      </c>
      <c r="H170" s="441" t="s">
        <v>113</v>
      </c>
      <c r="I170" s="441" t="s">
        <v>1912</v>
      </c>
      <c r="J170" s="441"/>
      <c r="K170" s="441"/>
      <c r="L170" s="441" t="s">
        <v>302</v>
      </c>
      <c r="M170" s="441" t="s">
        <v>600</v>
      </c>
      <c r="N170" s="441" t="s">
        <v>2826</v>
      </c>
    </row>
    <row r="171" spans="1:14">
      <c r="A171">
        <v>3</v>
      </c>
      <c r="B171" s="407">
        <v>45743</v>
      </c>
      <c r="C171" s="441" t="s">
        <v>32</v>
      </c>
      <c r="D171" s="441" t="s">
        <v>193</v>
      </c>
      <c r="E171" s="441" t="s">
        <v>2806</v>
      </c>
      <c r="F171" s="430">
        <v>0.3972222222222222</v>
      </c>
      <c r="G171" s="430">
        <v>0.39930555555555558</v>
      </c>
      <c r="H171" s="441" t="s">
        <v>33</v>
      </c>
      <c r="I171" s="441" t="s">
        <v>1906</v>
      </c>
      <c r="J171" s="441"/>
      <c r="K171" s="441"/>
      <c r="L171" s="441" t="s">
        <v>302</v>
      </c>
      <c r="M171" s="441" t="s">
        <v>600</v>
      </c>
      <c r="N171" s="441" t="s">
        <v>2826</v>
      </c>
    </row>
    <row r="172" spans="1:14">
      <c r="A172">
        <v>3</v>
      </c>
      <c r="B172" s="407">
        <v>45743</v>
      </c>
      <c r="C172" s="441" t="s">
        <v>316</v>
      </c>
      <c r="D172" s="441" t="s">
        <v>193</v>
      </c>
      <c r="E172" s="441" t="s">
        <v>2806</v>
      </c>
      <c r="F172" s="430">
        <v>0.39930555555555558</v>
      </c>
      <c r="G172" s="430">
        <v>0.41944444444444445</v>
      </c>
      <c r="H172" s="441" t="s">
        <v>215</v>
      </c>
      <c r="I172" s="441" t="s">
        <v>1913</v>
      </c>
      <c r="J172" s="441"/>
      <c r="K172" s="441"/>
      <c r="L172" s="441" t="s">
        <v>302</v>
      </c>
      <c r="M172" s="441" t="s">
        <v>600</v>
      </c>
      <c r="N172" s="441" t="s">
        <v>2826</v>
      </c>
    </row>
    <row r="173" spans="1:14">
      <c r="A173">
        <v>3</v>
      </c>
      <c r="B173" s="407">
        <v>45743</v>
      </c>
      <c r="C173" s="441" t="s">
        <v>32</v>
      </c>
      <c r="D173" s="441"/>
      <c r="E173" s="441" t="s">
        <v>2806</v>
      </c>
      <c r="F173" s="430">
        <v>0.4201388888888889</v>
      </c>
      <c r="G173" s="430">
        <v>0.4236111111111111</v>
      </c>
      <c r="H173" s="441" t="s">
        <v>59</v>
      </c>
      <c r="I173" s="441" t="s">
        <v>1675</v>
      </c>
      <c r="J173" s="441"/>
      <c r="K173" s="441"/>
      <c r="L173" s="441" t="s">
        <v>302</v>
      </c>
      <c r="M173" s="441" t="s">
        <v>600</v>
      </c>
      <c r="N173" s="441" t="s">
        <v>2826</v>
      </c>
    </row>
    <row r="174" spans="1:14">
      <c r="A174">
        <v>3</v>
      </c>
      <c r="B174" s="407">
        <v>45743</v>
      </c>
      <c r="C174" s="441" t="s">
        <v>1914</v>
      </c>
      <c r="D174" s="441" t="s">
        <v>188</v>
      </c>
      <c r="E174" s="441" t="s">
        <v>2806</v>
      </c>
      <c r="F174" s="430">
        <v>0.4236111111111111</v>
      </c>
      <c r="G174" s="430">
        <v>0.4375</v>
      </c>
      <c r="H174" s="441" t="s">
        <v>562</v>
      </c>
      <c r="I174" s="441" t="s">
        <v>1915</v>
      </c>
      <c r="J174" s="441"/>
      <c r="K174" s="441"/>
      <c r="L174" s="441" t="s">
        <v>302</v>
      </c>
      <c r="M174" s="441" t="s">
        <v>600</v>
      </c>
      <c r="N174" s="441" t="s">
        <v>2826</v>
      </c>
    </row>
    <row r="175" spans="1:14">
      <c r="A175">
        <v>3</v>
      </c>
      <c r="B175" s="407">
        <v>45743</v>
      </c>
      <c r="C175" s="441" t="s">
        <v>942</v>
      </c>
      <c r="D175" s="441" t="s">
        <v>188</v>
      </c>
      <c r="E175" s="441" t="s">
        <v>2806</v>
      </c>
      <c r="F175" s="430">
        <v>0.45347222222222222</v>
      </c>
      <c r="G175" s="430">
        <v>0.49791666666666667</v>
      </c>
      <c r="H175" s="441" t="s">
        <v>2809</v>
      </c>
      <c r="I175" s="441" t="s">
        <v>1916</v>
      </c>
      <c r="J175" s="441"/>
      <c r="K175" s="441"/>
      <c r="L175" s="441" t="s">
        <v>302</v>
      </c>
      <c r="M175" s="441" t="s">
        <v>600</v>
      </c>
      <c r="N175" s="441" t="s">
        <v>2826</v>
      </c>
    </row>
    <row r="176" spans="1:14">
      <c r="A176">
        <v>3</v>
      </c>
      <c r="B176" s="407">
        <v>45743</v>
      </c>
      <c r="C176" s="441" t="s">
        <v>1917</v>
      </c>
      <c r="D176" s="441" t="s">
        <v>1009</v>
      </c>
      <c r="E176" s="441" t="s">
        <v>2806</v>
      </c>
      <c r="F176" s="430">
        <v>0.49861111111111112</v>
      </c>
      <c r="G176" s="430">
        <v>0.5083333333333333</v>
      </c>
      <c r="H176" s="441" t="s">
        <v>279</v>
      </c>
      <c r="I176" s="441" t="s">
        <v>1918</v>
      </c>
      <c r="J176" s="441"/>
      <c r="K176" s="441"/>
      <c r="L176" s="441" t="s">
        <v>302</v>
      </c>
      <c r="M176" s="441" t="s">
        <v>600</v>
      </c>
      <c r="N176" s="441" t="s">
        <v>2826</v>
      </c>
    </row>
    <row r="177" spans="1:14">
      <c r="A177">
        <v>3</v>
      </c>
      <c r="B177" s="407">
        <v>45743</v>
      </c>
      <c r="C177" s="441" t="s">
        <v>80</v>
      </c>
      <c r="D177" s="441"/>
      <c r="E177" s="441" t="s">
        <v>2806</v>
      </c>
      <c r="F177" s="430">
        <v>0.50902777777777775</v>
      </c>
      <c r="G177" s="430">
        <v>0.51041666666666663</v>
      </c>
      <c r="H177" s="441" t="s">
        <v>42</v>
      </c>
      <c r="I177" s="441" t="s">
        <v>1919</v>
      </c>
      <c r="J177" s="441"/>
      <c r="K177" s="441"/>
      <c r="L177" s="441" t="s">
        <v>302</v>
      </c>
      <c r="M177" s="441" t="s">
        <v>600</v>
      </c>
      <c r="N177" s="441" t="s">
        <v>2826</v>
      </c>
    </row>
    <row r="178" spans="1:14">
      <c r="A178">
        <v>3</v>
      </c>
      <c r="B178" s="407">
        <v>45743</v>
      </c>
      <c r="C178" s="441" t="s">
        <v>29</v>
      </c>
      <c r="D178" s="441"/>
      <c r="E178" s="441" t="s">
        <v>2806</v>
      </c>
      <c r="F178" s="430">
        <v>0.51041666666666663</v>
      </c>
      <c r="G178" s="430">
        <v>0.51180555555555551</v>
      </c>
      <c r="H178" s="441" t="s">
        <v>42</v>
      </c>
      <c r="I178" s="441" t="s">
        <v>1920</v>
      </c>
      <c r="J178" s="441"/>
      <c r="K178" s="441"/>
      <c r="L178" s="441" t="s">
        <v>302</v>
      </c>
      <c r="M178" s="441" t="s">
        <v>600</v>
      </c>
      <c r="N178" s="441" t="s">
        <v>2826</v>
      </c>
    </row>
    <row r="179" spans="1:14">
      <c r="A179">
        <v>3</v>
      </c>
      <c r="B179" s="407">
        <v>45743</v>
      </c>
      <c r="C179" s="441" t="s">
        <v>146</v>
      </c>
      <c r="D179" s="441"/>
      <c r="E179" s="441" t="s">
        <v>2806</v>
      </c>
      <c r="F179" s="430">
        <v>0.51180555555555551</v>
      </c>
      <c r="G179" s="430">
        <v>0.54166666666666663</v>
      </c>
      <c r="H179" s="441" t="s">
        <v>623</v>
      </c>
      <c r="I179" s="441"/>
      <c r="J179" s="441"/>
      <c r="K179" s="441"/>
      <c r="L179" s="441" t="s">
        <v>302</v>
      </c>
      <c r="M179" s="441" t="s">
        <v>600</v>
      </c>
      <c r="N179" s="441" t="s">
        <v>2826</v>
      </c>
    </row>
    <row r="180" spans="1:14">
      <c r="A180">
        <v>3</v>
      </c>
      <c r="B180" s="407">
        <v>45743</v>
      </c>
      <c r="C180" s="441" t="s">
        <v>29</v>
      </c>
      <c r="D180" s="441"/>
      <c r="E180" s="441" t="s">
        <v>2806</v>
      </c>
      <c r="F180" s="430">
        <v>0.54166666666666663</v>
      </c>
      <c r="G180" s="430">
        <v>0.57013888888888886</v>
      </c>
      <c r="H180" s="441" t="s">
        <v>2802</v>
      </c>
      <c r="I180" s="441" t="s">
        <v>1921</v>
      </c>
      <c r="J180" s="441"/>
      <c r="K180" s="441"/>
      <c r="L180" s="441" t="s">
        <v>302</v>
      </c>
      <c r="M180" s="441" t="s">
        <v>600</v>
      </c>
      <c r="N180" s="441" t="s">
        <v>2826</v>
      </c>
    </row>
    <row r="181" spans="1:14">
      <c r="A181">
        <v>3</v>
      </c>
      <c r="B181" s="407">
        <v>45743</v>
      </c>
      <c r="C181" s="441" t="s">
        <v>32</v>
      </c>
      <c r="D181" s="441" t="s">
        <v>188</v>
      </c>
      <c r="E181" s="441" t="s">
        <v>2806</v>
      </c>
      <c r="F181" s="430">
        <v>0.57013888888888886</v>
      </c>
      <c r="G181" s="430">
        <v>0.57222222222222219</v>
      </c>
      <c r="H181" s="441" t="s">
        <v>33</v>
      </c>
      <c r="I181" s="441" t="s">
        <v>1922</v>
      </c>
      <c r="J181" s="441"/>
      <c r="K181" s="441"/>
      <c r="L181" s="441" t="s">
        <v>302</v>
      </c>
      <c r="M181" s="441" t="s">
        <v>600</v>
      </c>
      <c r="N181" s="441" t="s">
        <v>2826</v>
      </c>
    </row>
    <row r="182" spans="1:14">
      <c r="A182">
        <v>3</v>
      </c>
      <c r="B182" s="407">
        <v>45743</v>
      </c>
      <c r="C182" s="441" t="s">
        <v>1126</v>
      </c>
      <c r="D182" s="441" t="s">
        <v>188</v>
      </c>
      <c r="E182" s="441" t="s">
        <v>2806</v>
      </c>
      <c r="F182" s="430">
        <v>0.57291666666666663</v>
      </c>
      <c r="G182" s="430">
        <v>0.58680555555555558</v>
      </c>
      <c r="H182" s="441" t="s">
        <v>562</v>
      </c>
      <c r="I182" s="441" t="s">
        <v>1923</v>
      </c>
      <c r="J182" s="441"/>
      <c r="K182" s="441"/>
      <c r="L182" s="441" t="s">
        <v>302</v>
      </c>
      <c r="M182" s="441" t="s">
        <v>600</v>
      </c>
      <c r="N182" s="441" t="s">
        <v>2826</v>
      </c>
    </row>
    <row r="183" spans="1:14">
      <c r="A183">
        <v>3</v>
      </c>
      <c r="B183" s="407">
        <v>45743</v>
      </c>
      <c r="C183" s="441" t="s">
        <v>32</v>
      </c>
      <c r="D183" s="441" t="s">
        <v>193</v>
      </c>
      <c r="E183" s="441" t="s">
        <v>2806</v>
      </c>
      <c r="F183" s="430">
        <v>0.58680555555555558</v>
      </c>
      <c r="G183" s="430">
        <v>0.58888888888888891</v>
      </c>
      <c r="H183" s="441" t="s">
        <v>33</v>
      </c>
      <c r="I183" s="441" t="s">
        <v>1924</v>
      </c>
      <c r="J183" s="441"/>
      <c r="K183" s="441"/>
      <c r="L183" s="441" t="s">
        <v>302</v>
      </c>
      <c r="M183" s="441" t="s">
        <v>600</v>
      </c>
      <c r="N183" s="441" t="s">
        <v>2826</v>
      </c>
    </row>
    <row r="184" spans="1:14">
      <c r="A184">
        <v>3</v>
      </c>
      <c r="B184" s="407">
        <v>45743</v>
      </c>
      <c r="C184" s="441" t="s">
        <v>1925</v>
      </c>
      <c r="D184" s="441" t="s">
        <v>193</v>
      </c>
      <c r="E184" s="441" t="s">
        <v>2806</v>
      </c>
      <c r="F184" s="430">
        <v>0.58888888888888891</v>
      </c>
      <c r="G184" s="430">
        <v>0.61250000000000004</v>
      </c>
      <c r="H184" s="441" t="s">
        <v>382</v>
      </c>
      <c r="I184" s="441" t="s">
        <v>1926</v>
      </c>
      <c r="J184" s="441"/>
      <c r="K184" s="441"/>
      <c r="L184" s="441" t="s">
        <v>302</v>
      </c>
      <c r="M184" s="441" t="s">
        <v>600</v>
      </c>
      <c r="N184" s="441" t="s">
        <v>2826</v>
      </c>
    </row>
    <row r="185" spans="1:14">
      <c r="A185">
        <v>3</v>
      </c>
      <c r="B185" s="407">
        <v>45743</v>
      </c>
      <c r="C185" s="441" t="s">
        <v>32</v>
      </c>
      <c r="D185" s="441" t="s">
        <v>188</v>
      </c>
      <c r="E185" s="441" t="s">
        <v>2806</v>
      </c>
      <c r="F185" s="430">
        <v>0.61250000000000004</v>
      </c>
      <c r="G185" s="430">
        <v>0.61458333333333337</v>
      </c>
      <c r="H185" s="441" t="s">
        <v>33</v>
      </c>
      <c r="I185" s="441" t="s">
        <v>1922</v>
      </c>
      <c r="J185" s="441"/>
      <c r="K185" s="441"/>
      <c r="L185" s="441" t="s">
        <v>302</v>
      </c>
      <c r="M185" s="441" t="s">
        <v>600</v>
      </c>
      <c r="N185" s="441" t="s">
        <v>2826</v>
      </c>
    </row>
    <row r="186" spans="1:14">
      <c r="A186">
        <v>3</v>
      </c>
      <c r="B186" s="407">
        <v>45743</v>
      </c>
      <c r="C186" s="441" t="s">
        <v>156</v>
      </c>
      <c r="D186" s="441" t="s">
        <v>188</v>
      </c>
      <c r="E186" s="441" t="s">
        <v>2806</v>
      </c>
      <c r="F186" s="430">
        <v>0.61458333333333337</v>
      </c>
      <c r="G186" s="430">
        <v>0.61597222222222225</v>
      </c>
      <c r="H186" s="441" t="s">
        <v>42</v>
      </c>
      <c r="I186" s="441" t="s">
        <v>1927</v>
      </c>
      <c r="J186" s="441"/>
      <c r="K186" s="441"/>
      <c r="L186" s="441" t="s">
        <v>302</v>
      </c>
      <c r="M186" s="441" t="s">
        <v>600</v>
      </c>
      <c r="N186" s="441" t="s">
        <v>2826</v>
      </c>
    </row>
    <row r="187" spans="1:14">
      <c r="A187">
        <v>3</v>
      </c>
      <c r="B187" s="407">
        <v>45743</v>
      </c>
      <c r="C187" s="441" t="s">
        <v>32</v>
      </c>
      <c r="D187" s="441" t="s">
        <v>1009</v>
      </c>
      <c r="E187" s="441" t="s">
        <v>2806</v>
      </c>
      <c r="F187" s="430">
        <v>0.61597222222222225</v>
      </c>
      <c r="G187" s="430">
        <v>0.6166666666666667</v>
      </c>
      <c r="H187" s="441" t="s">
        <v>52</v>
      </c>
      <c r="I187" s="441" t="s">
        <v>1928</v>
      </c>
      <c r="J187" s="441"/>
      <c r="K187" s="441"/>
      <c r="L187" s="441" t="s">
        <v>302</v>
      </c>
      <c r="M187" s="441" t="s">
        <v>600</v>
      </c>
      <c r="N187" s="441" t="s">
        <v>2826</v>
      </c>
    </row>
    <row r="188" spans="1:14">
      <c r="A188">
        <v>3</v>
      </c>
      <c r="B188" s="407">
        <v>45743</v>
      </c>
      <c r="C188" s="441" t="s">
        <v>105</v>
      </c>
      <c r="D188" s="441"/>
      <c r="E188" s="441" t="s">
        <v>2806</v>
      </c>
      <c r="F188" s="430">
        <v>0.6166666666666667</v>
      </c>
      <c r="G188" s="430">
        <v>0.62638888888888888</v>
      </c>
      <c r="H188" s="441" t="s">
        <v>279</v>
      </c>
      <c r="I188" s="441" t="s">
        <v>1929</v>
      </c>
      <c r="J188" s="441"/>
      <c r="K188" s="441"/>
      <c r="L188" s="441" t="s">
        <v>302</v>
      </c>
      <c r="M188" s="441" t="s">
        <v>600</v>
      </c>
      <c r="N188" s="441" t="s">
        <v>2826</v>
      </c>
    </row>
    <row r="189" spans="1:14">
      <c r="A189">
        <v>3</v>
      </c>
      <c r="B189" s="407">
        <v>45743</v>
      </c>
      <c r="C189" s="441" t="s">
        <v>32</v>
      </c>
      <c r="D189" s="441"/>
      <c r="E189" s="441" t="s">
        <v>2806</v>
      </c>
      <c r="F189" s="430">
        <v>0.62638888888888888</v>
      </c>
      <c r="G189" s="430">
        <v>0.62708333333333333</v>
      </c>
      <c r="H189" s="441" t="s">
        <v>52</v>
      </c>
      <c r="I189" s="441" t="s">
        <v>1675</v>
      </c>
      <c r="J189" s="441"/>
      <c r="K189" s="441"/>
      <c r="L189" s="441" t="s">
        <v>302</v>
      </c>
      <c r="M189" s="441" t="s">
        <v>600</v>
      </c>
      <c r="N189" s="441" t="s">
        <v>2826</v>
      </c>
    </row>
    <row r="190" spans="1:14">
      <c r="A190">
        <v>3</v>
      </c>
      <c r="B190" s="407">
        <v>45743</v>
      </c>
      <c r="C190" s="441" t="s">
        <v>1830</v>
      </c>
      <c r="D190" s="441"/>
      <c r="E190" s="441" t="s">
        <v>2806</v>
      </c>
      <c r="F190" s="430">
        <v>0.62777777777777777</v>
      </c>
      <c r="G190" s="430">
        <v>0.62916666666666665</v>
      </c>
      <c r="H190" s="441" t="s">
        <v>42</v>
      </c>
      <c r="I190" s="441" t="s">
        <v>1930</v>
      </c>
      <c r="J190" s="441"/>
      <c r="K190" s="441"/>
      <c r="L190" s="441" t="s">
        <v>302</v>
      </c>
      <c r="M190" s="441" t="s">
        <v>600</v>
      </c>
      <c r="N190" s="441" t="s">
        <v>2826</v>
      </c>
    </row>
    <row r="191" spans="1:14">
      <c r="A191">
        <v>3</v>
      </c>
      <c r="B191" s="407">
        <v>45743</v>
      </c>
      <c r="C191" s="441" t="s">
        <v>1931</v>
      </c>
      <c r="D191" s="441"/>
      <c r="E191" s="441" t="s">
        <v>2806</v>
      </c>
      <c r="F191" s="430">
        <v>0.62916666666666665</v>
      </c>
      <c r="G191" s="430">
        <v>0.63611111111111107</v>
      </c>
      <c r="H191" s="441" t="s">
        <v>261</v>
      </c>
      <c r="I191" s="441" t="s">
        <v>1932</v>
      </c>
      <c r="J191" s="441"/>
      <c r="K191" s="441"/>
      <c r="L191" s="441" t="s">
        <v>302</v>
      </c>
      <c r="M191" s="441" t="s">
        <v>600</v>
      </c>
      <c r="N191" s="441" t="s">
        <v>2826</v>
      </c>
    </row>
    <row r="192" spans="1:14">
      <c r="A192">
        <v>3</v>
      </c>
      <c r="B192" s="407">
        <v>45743</v>
      </c>
      <c r="C192" s="441" t="s">
        <v>1894</v>
      </c>
      <c r="D192" s="441"/>
      <c r="E192" s="441" t="s">
        <v>2806</v>
      </c>
      <c r="F192" s="430">
        <v>0.63611111111111107</v>
      </c>
      <c r="G192" s="430"/>
      <c r="H192" s="441"/>
      <c r="I192" s="441"/>
      <c r="J192" s="441"/>
      <c r="K192" s="441"/>
      <c r="L192" s="441" t="s">
        <v>302</v>
      </c>
      <c r="M192" s="441" t="s">
        <v>600</v>
      </c>
      <c r="N192" s="441" t="s">
        <v>2826</v>
      </c>
    </row>
    <row r="193" spans="1:14">
      <c r="A193">
        <v>1</v>
      </c>
      <c r="B193" s="407">
        <v>45739</v>
      </c>
      <c r="C193" s="441" t="s">
        <v>986</v>
      </c>
      <c r="D193" s="441"/>
      <c r="E193" s="441"/>
      <c r="F193" s="430">
        <v>0.28125</v>
      </c>
      <c r="G193" s="430">
        <v>0.30208333333333331</v>
      </c>
      <c r="H193" s="441" t="s">
        <v>372</v>
      </c>
      <c r="I193" s="441"/>
      <c r="J193" s="441"/>
      <c r="K193" s="441"/>
      <c r="L193" s="441" t="s">
        <v>302</v>
      </c>
      <c r="M193" s="441" t="s">
        <v>2510</v>
      </c>
      <c r="N193" s="441" t="s">
        <v>2827</v>
      </c>
    </row>
    <row r="194" spans="1:14">
      <c r="A194">
        <v>1</v>
      </c>
      <c r="B194" s="407">
        <v>45739</v>
      </c>
      <c r="C194" s="441" t="s">
        <v>29</v>
      </c>
      <c r="D194" s="441"/>
      <c r="E194" s="441"/>
      <c r="F194" s="430">
        <v>0.30555555555555558</v>
      </c>
      <c r="G194" s="430">
        <v>0.31666666666666665</v>
      </c>
      <c r="H194" s="441" t="s">
        <v>47</v>
      </c>
      <c r="I194" s="441"/>
      <c r="J194" s="441"/>
      <c r="K194" s="441"/>
      <c r="L194" s="441" t="s">
        <v>302</v>
      </c>
      <c r="M194" s="441" t="s">
        <v>2510</v>
      </c>
      <c r="N194" s="441" t="s">
        <v>2827</v>
      </c>
    </row>
    <row r="195" spans="1:14">
      <c r="A195">
        <v>1</v>
      </c>
      <c r="B195" s="407">
        <v>45739</v>
      </c>
      <c r="C195" s="441" t="s">
        <v>32</v>
      </c>
      <c r="D195" s="441" t="s">
        <v>193</v>
      </c>
      <c r="E195" s="441"/>
      <c r="F195" s="430">
        <v>0.31944444444444442</v>
      </c>
      <c r="G195" s="430">
        <v>0.32291666666666669</v>
      </c>
      <c r="H195" s="441" t="s">
        <v>59</v>
      </c>
      <c r="I195" s="441" t="s">
        <v>2544</v>
      </c>
      <c r="J195" s="441"/>
      <c r="K195" s="441"/>
      <c r="L195" s="441" t="s">
        <v>302</v>
      </c>
      <c r="M195" s="441" t="s">
        <v>2510</v>
      </c>
      <c r="N195" s="441" t="s">
        <v>2827</v>
      </c>
    </row>
    <row r="196" spans="1:14">
      <c r="A196">
        <v>1</v>
      </c>
      <c r="B196" s="407">
        <v>45739</v>
      </c>
      <c r="C196" s="441" t="s">
        <v>29</v>
      </c>
      <c r="D196" s="441" t="s">
        <v>193</v>
      </c>
      <c r="E196" s="441"/>
      <c r="F196" s="430">
        <v>0.32291666666666669</v>
      </c>
      <c r="G196" s="430">
        <v>0.3263888888888889</v>
      </c>
      <c r="H196" s="441" t="s">
        <v>59</v>
      </c>
      <c r="I196" s="441" t="s">
        <v>2545</v>
      </c>
      <c r="J196" s="441"/>
      <c r="K196" s="441"/>
      <c r="L196" s="441" t="s">
        <v>302</v>
      </c>
      <c r="M196" s="441" t="s">
        <v>2510</v>
      </c>
      <c r="N196" s="441" t="s">
        <v>2827</v>
      </c>
    </row>
    <row r="197" spans="1:14">
      <c r="A197">
        <v>1</v>
      </c>
      <c r="B197" s="407">
        <v>45739</v>
      </c>
      <c r="C197" s="441" t="s">
        <v>41</v>
      </c>
      <c r="D197" s="441" t="s">
        <v>356</v>
      </c>
      <c r="E197" s="441"/>
      <c r="F197" s="430">
        <v>0.3263888888888889</v>
      </c>
      <c r="G197" s="430">
        <v>0.3298611111111111</v>
      </c>
      <c r="H197" s="441" t="s">
        <v>59</v>
      </c>
      <c r="I197" s="441"/>
      <c r="J197" s="441"/>
      <c r="K197" s="441"/>
      <c r="L197" s="441" t="s">
        <v>302</v>
      </c>
      <c r="M197" s="441" t="s">
        <v>2510</v>
      </c>
      <c r="N197" s="441" t="s">
        <v>2827</v>
      </c>
    </row>
    <row r="198" spans="1:14">
      <c r="A198">
        <v>1</v>
      </c>
      <c r="B198" s="407">
        <v>45739</v>
      </c>
      <c r="C198" s="441" t="s">
        <v>32</v>
      </c>
      <c r="D198" s="441" t="s">
        <v>1009</v>
      </c>
      <c r="E198" s="441"/>
      <c r="F198" s="430">
        <v>0.3298611111111111</v>
      </c>
      <c r="G198" s="430">
        <v>0.33333333333333331</v>
      </c>
      <c r="H198" s="441" t="s">
        <v>59</v>
      </c>
      <c r="I198" s="441" t="s">
        <v>2546</v>
      </c>
      <c r="J198" s="441"/>
      <c r="K198" s="441"/>
      <c r="L198" s="441" t="s">
        <v>302</v>
      </c>
      <c r="M198" s="441" t="s">
        <v>2510</v>
      </c>
      <c r="N198" s="441" t="s">
        <v>2827</v>
      </c>
    </row>
    <row r="199" spans="1:14">
      <c r="A199">
        <v>1</v>
      </c>
      <c r="B199" s="407">
        <v>45739</v>
      </c>
      <c r="C199" s="441" t="s">
        <v>41</v>
      </c>
      <c r="D199" s="441" t="s">
        <v>1009</v>
      </c>
      <c r="E199" s="441"/>
      <c r="F199" s="430">
        <v>0.33333333333333331</v>
      </c>
      <c r="G199" s="430">
        <v>0.34375</v>
      </c>
      <c r="H199" s="441" t="s">
        <v>160</v>
      </c>
      <c r="I199" s="441"/>
      <c r="J199" s="441"/>
      <c r="K199" s="441"/>
      <c r="L199" s="441" t="s">
        <v>302</v>
      </c>
      <c r="M199" s="441" t="s">
        <v>2510</v>
      </c>
      <c r="N199" s="441" t="s">
        <v>2827</v>
      </c>
    </row>
    <row r="200" spans="1:14">
      <c r="A200">
        <v>1</v>
      </c>
      <c r="B200" s="407">
        <v>45739</v>
      </c>
      <c r="C200" s="441" t="s">
        <v>32</v>
      </c>
      <c r="D200" s="441"/>
      <c r="E200" s="441"/>
      <c r="F200" s="430">
        <v>0.34375</v>
      </c>
      <c r="G200" s="430">
        <v>0.34513888888888888</v>
      </c>
      <c r="H200" s="441" t="s">
        <v>42</v>
      </c>
      <c r="I200" s="441"/>
      <c r="J200" s="441"/>
      <c r="K200" s="441"/>
      <c r="L200" s="441" t="s">
        <v>302</v>
      </c>
      <c r="M200" s="441" t="s">
        <v>2510</v>
      </c>
      <c r="N200" s="441" t="s">
        <v>2827</v>
      </c>
    </row>
    <row r="201" spans="1:14">
      <c r="A201">
        <v>1</v>
      </c>
      <c r="B201" s="407">
        <v>45739</v>
      </c>
      <c r="C201" s="441" t="s">
        <v>71</v>
      </c>
      <c r="D201" s="441" t="s">
        <v>188</v>
      </c>
      <c r="E201" s="441"/>
      <c r="F201" s="430">
        <v>0.34722222222222221</v>
      </c>
      <c r="G201" s="430">
        <v>0.38541666666666669</v>
      </c>
      <c r="H201" s="441" t="s">
        <v>477</v>
      </c>
      <c r="I201" s="441" t="s">
        <v>2547</v>
      </c>
      <c r="J201" s="441"/>
      <c r="K201" s="441"/>
      <c r="L201" s="441" t="s">
        <v>302</v>
      </c>
      <c r="M201" s="441" t="s">
        <v>2510</v>
      </c>
      <c r="N201" s="441" t="s">
        <v>2827</v>
      </c>
    </row>
    <row r="202" spans="1:14">
      <c r="A202">
        <v>1</v>
      </c>
      <c r="B202" s="407">
        <v>45739</v>
      </c>
      <c r="C202" s="441" t="s">
        <v>316</v>
      </c>
      <c r="D202" s="441" t="s">
        <v>188</v>
      </c>
      <c r="E202" s="441"/>
      <c r="F202" s="430">
        <v>0.38541666666666669</v>
      </c>
      <c r="G202" s="430">
        <v>0.3888888888888889</v>
      </c>
      <c r="H202" s="441" t="s">
        <v>59</v>
      </c>
      <c r="I202" s="441"/>
      <c r="J202" s="441"/>
      <c r="K202" s="441"/>
      <c r="L202" s="441" t="s">
        <v>302</v>
      </c>
      <c r="M202" s="441" t="s">
        <v>2510</v>
      </c>
      <c r="N202" s="441" t="s">
        <v>2827</v>
      </c>
    </row>
    <row r="203" spans="1:14">
      <c r="A203">
        <v>1</v>
      </c>
      <c r="B203" s="407">
        <v>45739</v>
      </c>
      <c r="C203" s="441" t="s">
        <v>32</v>
      </c>
      <c r="D203" s="441" t="s">
        <v>1009</v>
      </c>
      <c r="E203" s="441"/>
      <c r="F203" s="430">
        <v>0.3888888888888889</v>
      </c>
      <c r="G203" s="430">
        <v>0.39027777777777778</v>
      </c>
      <c r="H203" s="441" t="s">
        <v>42</v>
      </c>
      <c r="I203" s="441"/>
      <c r="J203" s="441"/>
      <c r="K203" s="441"/>
      <c r="L203" s="441" t="s">
        <v>302</v>
      </c>
      <c r="M203" s="441" t="s">
        <v>2510</v>
      </c>
      <c r="N203" s="441" t="s">
        <v>2827</v>
      </c>
    </row>
    <row r="204" spans="1:14">
      <c r="A204">
        <v>1</v>
      </c>
      <c r="B204" s="407">
        <v>45739</v>
      </c>
      <c r="C204" s="441" t="s">
        <v>71</v>
      </c>
      <c r="D204" s="441" t="s">
        <v>1009</v>
      </c>
      <c r="E204" s="441"/>
      <c r="F204" s="430">
        <v>0.39027777777777778</v>
      </c>
      <c r="G204" s="430">
        <v>0.39583333333333331</v>
      </c>
      <c r="H204" s="441" t="s">
        <v>30</v>
      </c>
      <c r="I204" s="441"/>
      <c r="J204" s="441"/>
      <c r="K204" s="441"/>
      <c r="L204" s="441" t="s">
        <v>302</v>
      </c>
      <c r="M204" s="441" t="s">
        <v>2510</v>
      </c>
      <c r="N204" s="441" t="s">
        <v>2827</v>
      </c>
    </row>
    <row r="205" spans="1:14">
      <c r="A205">
        <v>1</v>
      </c>
      <c r="B205" s="407">
        <v>45739</v>
      </c>
      <c r="C205" s="441" t="s">
        <v>32</v>
      </c>
      <c r="D205" s="441" t="s">
        <v>193</v>
      </c>
      <c r="E205" s="441"/>
      <c r="F205" s="430">
        <v>0.39583333333333331</v>
      </c>
      <c r="G205" s="430">
        <v>0.39930555555555558</v>
      </c>
      <c r="H205" s="441" t="s">
        <v>59</v>
      </c>
      <c r="I205" s="441" t="s">
        <v>2548</v>
      </c>
      <c r="J205" s="441"/>
      <c r="K205" s="441"/>
      <c r="L205" s="441" t="s">
        <v>302</v>
      </c>
      <c r="M205" s="441" t="s">
        <v>2510</v>
      </c>
      <c r="N205" s="441" t="s">
        <v>2827</v>
      </c>
    </row>
    <row r="206" spans="1:14">
      <c r="A206">
        <v>1</v>
      </c>
      <c r="B206" s="407">
        <v>45739</v>
      </c>
      <c r="C206" s="441" t="s">
        <v>83</v>
      </c>
      <c r="D206" s="441" t="s">
        <v>193</v>
      </c>
      <c r="E206" s="441"/>
      <c r="F206" s="430">
        <v>0.39930555555555558</v>
      </c>
      <c r="G206" s="430">
        <v>0.40972222222222221</v>
      </c>
      <c r="H206" s="441" t="s">
        <v>160</v>
      </c>
      <c r="I206" s="441" t="s">
        <v>2549</v>
      </c>
      <c r="J206" s="441"/>
      <c r="K206" s="441"/>
      <c r="L206" s="441" t="s">
        <v>302</v>
      </c>
      <c r="M206" s="441" t="s">
        <v>2510</v>
      </c>
      <c r="N206" s="441" t="s">
        <v>2827</v>
      </c>
    </row>
    <row r="207" spans="1:14">
      <c r="A207">
        <v>1</v>
      </c>
      <c r="B207" s="407">
        <v>45739</v>
      </c>
      <c r="C207" s="441" t="s">
        <v>1022</v>
      </c>
      <c r="D207" s="441"/>
      <c r="E207" s="441"/>
      <c r="F207" s="430">
        <v>0.40972222222222221</v>
      </c>
      <c r="G207" s="430">
        <v>0.43611111111111112</v>
      </c>
      <c r="H207" s="441" t="s">
        <v>663</v>
      </c>
      <c r="I207" s="441" t="s">
        <v>2295</v>
      </c>
      <c r="J207" s="441"/>
      <c r="K207" s="441"/>
      <c r="L207" s="441" t="s">
        <v>302</v>
      </c>
      <c r="M207" s="441" t="s">
        <v>2510</v>
      </c>
      <c r="N207" s="441" t="s">
        <v>2827</v>
      </c>
    </row>
    <row r="208" spans="1:14">
      <c r="A208">
        <v>1</v>
      </c>
      <c r="B208" s="407">
        <v>45739</v>
      </c>
      <c r="C208" s="441" t="s">
        <v>32</v>
      </c>
      <c r="D208" s="441" t="s">
        <v>188</v>
      </c>
      <c r="E208" s="441"/>
      <c r="F208" s="430">
        <v>0.43611111111111112</v>
      </c>
      <c r="G208" s="430">
        <v>0.43819444444444444</v>
      </c>
      <c r="H208" s="441" t="s">
        <v>33</v>
      </c>
      <c r="I208" s="441"/>
      <c r="J208" s="441"/>
      <c r="K208" s="441"/>
      <c r="L208" s="441" t="s">
        <v>302</v>
      </c>
      <c r="M208" s="441" t="s">
        <v>2510</v>
      </c>
      <c r="N208" s="441" t="s">
        <v>2827</v>
      </c>
    </row>
    <row r="209" spans="1:14">
      <c r="A209">
        <v>1</v>
      </c>
      <c r="B209" s="407">
        <v>45739</v>
      </c>
      <c r="C209" s="441" t="s">
        <v>71</v>
      </c>
      <c r="D209" s="441" t="s">
        <v>188</v>
      </c>
      <c r="E209" s="441"/>
      <c r="F209" s="430">
        <v>0.43888888888888888</v>
      </c>
      <c r="G209" s="430">
        <v>0.47916666666666669</v>
      </c>
      <c r="H209" s="441" t="s">
        <v>26</v>
      </c>
      <c r="I209" s="441" t="s">
        <v>2550</v>
      </c>
      <c r="J209" s="441"/>
      <c r="K209" s="441"/>
      <c r="L209" s="441" t="s">
        <v>302</v>
      </c>
      <c r="M209" s="441" t="s">
        <v>2510</v>
      </c>
      <c r="N209" s="441" t="s">
        <v>2827</v>
      </c>
    </row>
    <row r="210" spans="1:14">
      <c r="A210">
        <v>1</v>
      </c>
      <c r="B210" s="407">
        <v>45739</v>
      </c>
      <c r="C210" s="441"/>
      <c r="D210" s="441"/>
      <c r="E210" s="441"/>
      <c r="F210" s="430"/>
      <c r="G210" s="430"/>
      <c r="H210" s="441"/>
      <c r="I210" s="441"/>
      <c r="J210" s="441"/>
      <c r="K210" s="441"/>
      <c r="L210" s="441" t="s">
        <v>302</v>
      </c>
      <c r="M210" s="441" t="s">
        <v>2510</v>
      </c>
      <c r="N210" s="441" t="s">
        <v>2827</v>
      </c>
    </row>
    <row r="211" spans="1:14">
      <c r="A211">
        <v>1</v>
      </c>
      <c r="B211" s="407">
        <v>45739</v>
      </c>
      <c r="C211" s="441" t="s">
        <v>36</v>
      </c>
      <c r="D211" s="441" t="s">
        <v>188</v>
      </c>
      <c r="E211" s="441"/>
      <c r="F211" s="430">
        <v>0.47916666666666669</v>
      </c>
      <c r="G211" s="430">
        <v>0.48749999999999999</v>
      </c>
      <c r="H211" s="441" t="s">
        <v>235</v>
      </c>
      <c r="I211" s="441" t="s">
        <v>2551</v>
      </c>
      <c r="J211" s="441"/>
      <c r="K211" s="441"/>
      <c r="L211" s="441" t="s">
        <v>302</v>
      </c>
      <c r="M211" s="441" t="s">
        <v>2510</v>
      </c>
      <c r="N211" s="441" t="s">
        <v>2827</v>
      </c>
    </row>
    <row r="212" spans="1:14">
      <c r="A212">
        <v>1</v>
      </c>
      <c r="B212" s="407">
        <v>45739</v>
      </c>
      <c r="C212" s="441" t="s">
        <v>1114</v>
      </c>
      <c r="D212" s="441" t="s">
        <v>188</v>
      </c>
      <c r="E212" s="441"/>
      <c r="F212" s="430">
        <v>0.48749999999999999</v>
      </c>
      <c r="G212" s="430">
        <v>0.49236111111111114</v>
      </c>
      <c r="H212" s="441" t="s">
        <v>126</v>
      </c>
      <c r="I212" s="441" t="s">
        <v>2552</v>
      </c>
      <c r="J212" s="441"/>
      <c r="K212" s="441"/>
      <c r="L212" s="441" t="s">
        <v>302</v>
      </c>
      <c r="M212" s="441" t="s">
        <v>2510</v>
      </c>
      <c r="N212" s="441" t="s">
        <v>2827</v>
      </c>
    </row>
    <row r="213" spans="1:14">
      <c r="A213">
        <v>1</v>
      </c>
      <c r="B213" s="407">
        <v>45739</v>
      </c>
      <c r="C213" s="441" t="s">
        <v>41</v>
      </c>
      <c r="D213" s="441" t="s">
        <v>188</v>
      </c>
      <c r="E213" s="441"/>
      <c r="F213" s="430">
        <v>0.49236111111111114</v>
      </c>
      <c r="G213" s="430">
        <v>0.5</v>
      </c>
      <c r="H213" s="441" t="s">
        <v>317</v>
      </c>
      <c r="I213" s="441" t="s">
        <v>2553</v>
      </c>
      <c r="J213" s="441"/>
      <c r="K213" s="441"/>
      <c r="L213" s="441" t="s">
        <v>302</v>
      </c>
      <c r="M213" s="441" t="s">
        <v>2510</v>
      </c>
      <c r="N213" s="441" t="s">
        <v>2827</v>
      </c>
    </row>
    <row r="214" spans="1:14">
      <c r="A214">
        <v>1</v>
      </c>
      <c r="B214" s="407">
        <v>45739</v>
      </c>
      <c r="C214" s="441" t="s">
        <v>32</v>
      </c>
      <c r="D214" s="441" t="s">
        <v>988</v>
      </c>
      <c r="E214" s="441"/>
      <c r="F214" s="430">
        <v>0.5</v>
      </c>
      <c r="G214" s="430">
        <v>0.50138888888888888</v>
      </c>
      <c r="H214" s="441" t="s">
        <v>42</v>
      </c>
      <c r="I214" s="441" t="s">
        <v>2554</v>
      </c>
      <c r="J214" s="441"/>
      <c r="K214" s="441"/>
      <c r="L214" s="441" t="s">
        <v>302</v>
      </c>
      <c r="M214" s="441" t="s">
        <v>2510</v>
      </c>
      <c r="N214" s="441" t="s">
        <v>2827</v>
      </c>
    </row>
    <row r="215" spans="1:14">
      <c r="A215">
        <v>1</v>
      </c>
      <c r="B215" s="407">
        <v>45739</v>
      </c>
      <c r="C215" s="441" t="s">
        <v>71</v>
      </c>
      <c r="D215" s="441" t="s">
        <v>1009</v>
      </c>
      <c r="E215" s="441"/>
      <c r="F215" s="430">
        <v>0.50138888888888888</v>
      </c>
      <c r="G215" s="430">
        <v>0.51388888888888884</v>
      </c>
      <c r="H215" s="441" t="s">
        <v>185</v>
      </c>
      <c r="I215" s="441" t="s">
        <v>2555</v>
      </c>
      <c r="J215" s="441"/>
      <c r="K215" s="441"/>
      <c r="L215" s="441" t="s">
        <v>302</v>
      </c>
      <c r="M215" s="441" t="s">
        <v>2510</v>
      </c>
      <c r="N215" s="441" t="s">
        <v>2827</v>
      </c>
    </row>
    <row r="216" spans="1:14">
      <c r="A216">
        <v>1</v>
      </c>
      <c r="B216" s="407">
        <v>45739</v>
      </c>
      <c r="C216" s="441" t="s">
        <v>1030</v>
      </c>
      <c r="D216" s="441"/>
      <c r="E216" s="441"/>
      <c r="F216" s="430">
        <v>0.51458333333333328</v>
      </c>
      <c r="G216" s="430">
        <v>0.54166666666666663</v>
      </c>
      <c r="H216" s="441" t="s">
        <v>916</v>
      </c>
      <c r="I216" s="441"/>
      <c r="J216" s="441"/>
      <c r="K216" s="441"/>
      <c r="L216" s="441" t="s">
        <v>302</v>
      </c>
      <c r="M216" s="441" t="s">
        <v>2510</v>
      </c>
      <c r="N216" s="441" t="s">
        <v>2827</v>
      </c>
    </row>
    <row r="217" spans="1:14">
      <c r="A217">
        <v>1</v>
      </c>
      <c r="B217" s="407">
        <v>45739</v>
      </c>
      <c r="C217" s="441" t="s">
        <v>85</v>
      </c>
      <c r="D217" s="441"/>
      <c r="E217" s="441"/>
      <c r="F217" s="430">
        <v>0.54166666666666663</v>
      </c>
      <c r="G217" s="430">
        <v>0.55347222222222225</v>
      </c>
      <c r="H217" s="441" t="s">
        <v>375</v>
      </c>
      <c r="I217" s="441"/>
      <c r="J217" s="441"/>
      <c r="K217" s="441"/>
      <c r="L217" s="441" t="s">
        <v>302</v>
      </c>
      <c r="M217" s="441" t="s">
        <v>2510</v>
      </c>
      <c r="N217" s="441" t="s">
        <v>2827</v>
      </c>
    </row>
    <row r="218" spans="1:14">
      <c r="A218">
        <v>1</v>
      </c>
      <c r="B218" s="407">
        <v>45739</v>
      </c>
      <c r="C218" s="441" t="s">
        <v>29</v>
      </c>
      <c r="D218" s="441" t="s">
        <v>988</v>
      </c>
      <c r="E218" s="441"/>
      <c r="F218" s="430">
        <v>0.55347222222222225</v>
      </c>
      <c r="G218" s="430">
        <v>0.56736111111111109</v>
      </c>
      <c r="H218" s="441" t="s">
        <v>562</v>
      </c>
      <c r="I218" s="441"/>
      <c r="J218" s="441"/>
      <c r="K218" s="441"/>
      <c r="L218" s="441" t="s">
        <v>302</v>
      </c>
      <c r="M218" s="441" t="s">
        <v>2510</v>
      </c>
      <c r="N218" s="441" t="s">
        <v>2827</v>
      </c>
    </row>
    <row r="219" spans="1:14">
      <c r="A219">
        <v>1</v>
      </c>
      <c r="B219" s="407">
        <v>45739</v>
      </c>
      <c r="C219" s="441" t="s">
        <v>32</v>
      </c>
      <c r="D219" s="441" t="s">
        <v>1009</v>
      </c>
      <c r="E219" s="441"/>
      <c r="F219" s="430">
        <v>0.56736111111111109</v>
      </c>
      <c r="G219" s="430">
        <v>0.56874999999999998</v>
      </c>
      <c r="H219" s="441" t="s">
        <v>42</v>
      </c>
      <c r="I219" s="441"/>
      <c r="J219" s="441"/>
      <c r="K219" s="441"/>
      <c r="L219" s="441" t="s">
        <v>302</v>
      </c>
      <c r="M219" s="441" t="s">
        <v>2510</v>
      </c>
      <c r="N219" s="441" t="s">
        <v>2827</v>
      </c>
    </row>
    <row r="220" spans="1:14">
      <c r="A220">
        <v>1</v>
      </c>
      <c r="B220" s="407">
        <v>45739</v>
      </c>
      <c r="C220" s="441" t="s">
        <v>41</v>
      </c>
      <c r="D220" s="441" t="s">
        <v>1009</v>
      </c>
      <c r="E220" s="441"/>
      <c r="F220" s="430">
        <v>0.56874999999999998</v>
      </c>
      <c r="G220" s="430">
        <v>0.57638888888888884</v>
      </c>
      <c r="H220" s="441" t="s">
        <v>317</v>
      </c>
      <c r="I220" s="441"/>
      <c r="J220" s="441"/>
      <c r="K220" s="441"/>
      <c r="L220" s="441" t="s">
        <v>302</v>
      </c>
      <c r="M220" s="441" t="s">
        <v>2510</v>
      </c>
      <c r="N220" s="441" t="s">
        <v>2827</v>
      </c>
    </row>
    <row r="221" spans="1:14">
      <c r="A221">
        <v>1</v>
      </c>
      <c r="B221" s="407">
        <v>45739</v>
      </c>
      <c r="C221" s="441" t="s">
        <v>32</v>
      </c>
      <c r="D221" s="441" t="s">
        <v>988</v>
      </c>
      <c r="E221" s="441"/>
      <c r="F221" s="430">
        <v>0.57638888888888884</v>
      </c>
      <c r="G221" s="430">
        <v>0.57708333333333328</v>
      </c>
      <c r="H221" s="441" t="s">
        <v>52</v>
      </c>
      <c r="I221" s="441" t="s">
        <v>2556</v>
      </c>
      <c r="J221" s="441"/>
      <c r="K221" s="441"/>
      <c r="L221" s="441" t="s">
        <v>302</v>
      </c>
      <c r="M221" s="441" t="s">
        <v>2510</v>
      </c>
      <c r="N221" s="441" t="s">
        <v>2827</v>
      </c>
    </row>
    <row r="222" spans="1:14">
      <c r="A222">
        <v>1</v>
      </c>
      <c r="B222" s="407">
        <v>45739</v>
      </c>
      <c r="C222" s="441" t="s">
        <v>41</v>
      </c>
      <c r="D222" s="441" t="s">
        <v>188</v>
      </c>
      <c r="E222" s="441"/>
      <c r="F222" s="430">
        <v>0.57708333333333328</v>
      </c>
      <c r="G222" s="430">
        <v>0.58333333333333337</v>
      </c>
      <c r="H222" s="441" t="s">
        <v>201</v>
      </c>
      <c r="I222" s="441"/>
      <c r="J222" s="441"/>
      <c r="K222" s="441"/>
      <c r="L222" s="441" t="s">
        <v>302</v>
      </c>
      <c r="M222" s="441" t="s">
        <v>2510</v>
      </c>
      <c r="N222" s="441" t="s">
        <v>2827</v>
      </c>
    </row>
    <row r="223" spans="1:14">
      <c r="A223">
        <v>1</v>
      </c>
      <c r="B223" s="407">
        <v>45739</v>
      </c>
      <c r="C223" s="441" t="s">
        <v>316</v>
      </c>
      <c r="D223" s="441" t="s">
        <v>188</v>
      </c>
      <c r="E223" s="441"/>
      <c r="F223" s="430">
        <v>0.58333333333333337</v>
      </c>
      <c r="G223" s="430">
        <v>0.58888888888888891</v>
      </c>
      <c r="H223" s="441" t="s">
        <v>30</v>
      </c>
      <c r="I223" s="441"/>
      <c r="J223" s="441"/>
      <c r="K223" s="441"/>
      <c r="L223" s="441" t="s">
        <v>302</v>
      </c>
      <c r="M223" s="441" t="s">
        <v>2510</v>
      </c>
      <c r="N223" s="441" t="s">
        <v>2827</v>
      </c>
    </row>
    <row r="224" spans="1:14">
      <c r="A224">
        <v>1</v>
      </c>
      <c r="B224" s="407">
        <v>45739</v>
      </c>
      <c r="C224" s="441" t="s">
        <v>32</v>
      </c>
      <c r="D224" s="441" t="s">
        <v>356</v>
      </c>
      <c r="E224" s="441"/>
      <c r="F224" s="430">
        <v>0.58888888888888891</v>
      </c>
      <c r="G224" s="430">
        <v>0.59027777777777779</v>
      </c>
      <c r="H224" s="441" t="s">
        <v>42</v>
      </c>
      <c r="I224" s="441" t="s">
        <v>2557</v>
      </c>
      <c r="J224" s="441"/>
      <c r="K224" s="441"/>
      <c r="L224" s="441" t="s">
        <v>302</v>
      </c>
      <c r="M224" s="441" t="s">
        <v>2510</v>
      </c>
      <c r="N224" s="441" t="s">
        <v>2827</v>
      </c>
    </row>
    <row r="225" spans="1:14">
      <c r="A225">
        <v>1</v>
      </c>
      <c r="B225" s="407">
        <v>45739</v>
      </c>
      <c r="C225" s="441" t="s">
        <v>83</v>
      </c>
      <c r="D225" s="441" t="s">
        <v>356</v>
      </c>
      <c r="E225" s="441"/>
      <c r="F225" s="430">
        <v>0.59027777777777779</v>
      </c>
      <c r="G225" s="430">
        <v>0.59375</v>
      </c>
      <c r="H225" s="441" t="s">
        <v>59</v>
      </c>
      <c r="I225" s="441"/>
      <c r="J225" s="441"/>
      <c r="K225" s="441"/>
      <c r="L225" s="441" t="s">
        <v>302</v>
      </c>
      <c r="M225" s="441" t="s">
        <v>2510</v>
      </c>
      <c r="N225" s="441" t="s">
        <v>2827</v>
      </c>
    </row>
    <row r="226" spans="1:14">
      <c r="A226">
        <v>1</v>
      </c>
      <c r="B226" s="407">
        <v>45739</v>
      </c>
      <c r="C226" s="441" t="s">
        <v>519</v>
      </c>
      <c r="D226" s="441" t="s">
        <v>356</v>
      </c>
      <c r="E226" s="441"/>
      <c r="F226" s="430">
        <v>0.59375</v>
      </c>
      <c r="G226" s="430">
        <v>0.60069444444444442</v>
      </c>
      <c r="H226" s="441" t="s">
        <v>261</v>
      </c>
      <c r="I226" s="441" t="s">
        <v>2558</v>
      </c>
      <c r="J226" s="441"/>
      <c r="K226" s="441"/>
      <c r="L226" s="441" t="s">
        <v>302</v>
      </c>
      <c r="M226" s="441" t="s">
        <v>2510</v>
      </c>
      <c r="N226" s="441" t="s">
        <v>2827</v>
      </c>
    </row>
    <row r="227" spans="1:14">
      <c r="A227">
        <v>1</v>
      </c>
      <c r="B227" s="407">
        <v>45739</v>
      </c>
      <c r="C227" s="441" t="s">
        <v>71</v>
      </c>
      <c r="D227" s="441" t="s">
        <v>356</v>
      </c>
      <c r="E227" s="441"/>
      <c r="F227" s="430">
        <v>0.60069444444444442</v>
      </c>
      <c r="G227" s="430">
        <v>0.60624999999999996</v>
      </c>
      <c r="H227" s="441" t="s">
        <v>30</v>
      </c>
      <c r="I227" s="441" t="s">
        <v>2559</v>
      </c>
      <c r="J227" s="441"/>
      <c r="K227" s="441"/>
      <c r="L227" s="441" t="s">
        <v>302</v>
      </c>
      <c r="M227" s="441" t="s">
        <v>2510</v>
      </c>
      <c r="N227" s="441" t="s">
        <v>2827</v>
      </c>
    </row>
    <row r="228" spans="1:14">
      <c r="A228">
        <v>1</v>
      </c>
      <c r="B228" s="407">
        <v>45739</v>
      </c>
      <c r="C228" s="441" t="s">
        <v>110</v>
      </c>
      <c r="D228" s="441" t="s">
        <v>356</v>
      </c>
      <c r="E228" s="441"/>
      <c r="F228" s="430">
        <v>0.60624999999999996</v>
      </c>
      <c r="G228" s="430">
        <v>0.60763888888888884</v>
      </c>
      <c r="H228" s="441" t="s">
        <v>42</v>
      </c>
      <c r="I228" s="441" t="s">
        <v>2560</v>
      </c>
      <c r="J228" s="441"/>
      <c r="K228" s="441"/>
      <c r="L228" s="441" t="s">
        <v>302</v>
      </c>
      <c r="M228" s="441" t="s">
        <v>2510</v>
      </c>
      <c r="N228" s="441" t="s">
        <v>2827</v>
      </c>
    </row>
    <row r="229" spans="1:14">
      <c r="A229">
        <v>1</v>
      </c>
      <c r="B229" s="407">
        <v>45739</v>
      </c>
      <c r="C229" s="441" t="s">
        <v>32</v>
      </c>
      <c r="D229" s="441"/>
      <c r="E229" s="441"/>
      <c r="F229" s="430">
        <v>0.60763888888888884</v>
      </c>
      <c r="G229" s="430">
        <v>0.61111111111111116</v>
      </c>
      <c r="H229" s="441" t="s">
        <v>59</v>
      </c>
      <c r="I229" s="441" t="s">
        <v>2561</v>
      </c>
      <c r="J229" s="441"/>
      <c r="K229" s="441"/>
      <c r="L229" s="441" t="s">
        <v>302</v>
      </c>
      <c r="M229" s="441" t="s">
        <v>2510</v>
      </c>
      <c r="N229" s="441" t="s">
        <v>2827</v>
      </c>
    </row>
    <row r="230" spans="1:14">
      <c r="A230">
        <v>1</v>
      </c>
      <c r="B230" s="407">
        <v>45739</v>
      </c>
      <c r="C230" s="441" t="s">
        <v>85</v>
      </c>
      <c r="D230" s="441"/>
      <c r="E230" s="441"/>
      <c r="F230" s="430">
        <v>0.61111111111111116</v>
      </c>
      <c r="G230" s="430">
        <v>0.62152777777777779</v>
      </c>
      <c r="H230" s="441" t="s">
        <v>160</v>
      </c>
      <c r="I230" s="441" t="s">
        <v>2562</v>
      </c>
      <c r="J230" s="441"/>
      <c r="K230" s="441"/>
      <c r="L230" s="441" t="s">
        <v>302</v>
      </c>
      <c r="M230" s="441" t="s">
        <v>2510</v>
      </c>
      <c r="N230" s="441" t="s">
        <v>2827</v>
      </c>
    </row>
    <row r="231" spans="1:14">
      <c r="A231">
        <v>4</v>
      </c>
      <c r="B231" s="407">
        <v>45750</v>
      </c>
      <c r="C231" s="441" t="s">
        <v>25</v>
      </c>
      <c r="D231" s="441"/>
      <c r="E231" s="441"/>
      <c r="F231" s="430">
        <v>0.27777777777777779</v>
      </c>
      <c r="G231" s="430">
        <v>0.30694444444444446</v>
      </c>
      <c r="H231" s="441" t="s">
        <v>199</v>
      </c>
      <c r="I231" s="441" t="s">
        <v>2628</v>
      </c>
      <c r="J231" s="441"/>
      <c r="K231" s="441"/>
      <c r="L231" s="441" t="s">
        <v>302</v>
      </c>
      <c r="M231" s="441" t="s">
        <v>844</v>
      </c>
      <c r="N231" s="441" t="s">
        <v>2827</v>
      </c>
    </row>
    <row r="232" spans="1:14">
      <c r="A232">
        <v>4</v>
      </c>
      <c r="B232" s="407">
        <v>45750</v>
      </c>
      <c r="C232" s="441" t="s">
        <v>29</v>
      </c>
      <c r="D232" s="441"/>
      <c r="E232" s="441"/>
      <c r="F232" s="430">
        <v>0.30694444444444446</v>
      </c>
      <c r="G232" s="430">
        <v>0.31666666666666665</v>
      </c>
      <c r="H232" s="441" t="s">
        <v>279</v>
      </c>
      <c r="I232" s="441" t="s">
        <v>2629</v>
      </c>
      <c r="J232" s="441"/>
      <c r="K232" s="441"/>
      <c r="L232" s="441" t="s">
        <v>302</v>
      </c>
      <c r="M232" s="441" t="s">
        <v>844</v>
      </c>
      <c r="N232" s="441" t="s">
        <v>2827</v>
      </c>
    </row>
    <row r="233" spans="1:14">
      <c r="A233">
        <v>4</v>
      </c>
      <c r="B233" s="407">
        <v>45750</v>
      </c>
      <c r="C233" s="441" t="s">
        <v>32</v>
      </c>
      <c r="D233" s="441" t="s">
        <v>193</v>
      </c>
      <c r="E233" s="441"/>
      <c r="F233" s="430">
        <v>0.31666666666666665</v>
      </c>
      <c r="G233" s="430">
        <v>0.32013888888888886</v>
      </c>
      <c r="H233" s="441" t="s">
        <v>59</v>
      </c>
      <c r="I233" s="441" t="s">
        <v>2630</v>
      </c>
      <c r="J233" s="441" t="s">
        <v>2631</v>
      </c>
      <c r="K233" s="441"/>
      <c r="L233" s="441" t="s">
        <v>302</v>
      </c>
      <c r="M233" s="441" t="s">
        <v>844</v>
      </c>
      <c r="N233" s="441" t="s">
        <v>2827</v>
      </c>
    </row>
    <row r="234" spans="1:14">
      <c r="A234">
        <v>4</v>
      </c>
      <c r="B234" s="407">
        <v>45750</v>
      </c>
      <c r="C234" s="441" t="s">
        <v>41</v>
      </c>
      <c r="D234" s="441" t="s">
        <v>193</v>
      </c>
      <c r="E234" s="441"/>
      <c r="F234" s="430">
        <v>0.32222222222222224</v>
      </c>
      <c r="G234" s="430">
        <v>0.32500000000000001</v>
      </c>
      <c r="H234" s="441" t="s">
        <v>68</v>
      </c>
      <c r="I234" s="441" t="s">
        <v>2632</v>
      </c>
      <c r="J234" s="441"/>
      <c r="K234" s="441"/>
      <c r="L234" s="441" t="s">
        <v>302</v>
      </c>
      <c r="M234" s="441" t="s">
        <v>844</v>
      </c>
      <c r="N234" s="441" t="s">
        <v>2827</v>
      </c>
    </row>
    <row r="235" spans="1:14">
      <c r="A235">
        <v>4</v>
      </c>
      <c r="B235" s="407">
        <v>45750</v>
      </c>
      <c r="C235" s="441" t="s">
        <v>83</v>
      </c>
      <c r="D235" s="441" t="s">
        <v>193</v>
      </c>
      <c r="E235" s="441"/>
      <c r="F235" s="430">
        <v>0.32500000000000001</v>
      </c>
      <c r="G235" s="430">
        <v>0.3263888888888889</v>
      </c>
      <c r="H235" s="441" t="s">
        <v>42</v>
      </c>
      <c r="I235" s="441" t="s">
        <v>2633</v>
      </c>
      <c r="J235" s="441"/>
      <c r="K235" s="441"/>
      <c r="L235" s="441" t="s">
        <v>302</v>
      </c>
      <c r="M235" s="441" t="s">
        <v>844</v>
      </c>
      <c r="N235" s="441" t="s">
        <v>2827</v>
      </c>
    </row>
    <row r="236" spans="1:14">
      <c r="A236">
        <v>4</v>
      </c>
      <c r="B236" s="407">
        <v>45750</v>
      </c>
      <c r="C236" s="441" t="s">
        <v>490</v>
      </c>
      <c r="D236" s="441"/>
      <c r="E236" s="441"/>
      <c r="F236" s="430">
        <v>0.32777777777777778</v>
      </c>
      <c r="G236" s="430">
        <v>0.34305555555555556</v>
      </c>
      <c r="H236" s="441" t="s">
        <v>474</v>
      </c>
      <c r="I236" s="441" t="s">
        <v>2634</v>
      </c>
      <c r="J236" s="441"/>
      <c r="K236" s="441"/>
      <c r="L236" s="441" t="s">
        <v>302</v>
      </c>
      <c r="M236" s="441" t="s">
        <v>844</v>
      </c>
      <c r="N236" s="441" t="s">
        <v>2827</v>
      </c>
    </row>
    <row r="237" spans="1:14">
      <c r="A237">
        <v>4</v>
      </c>
      <c r="B237" s="407">
        <v>45750</v>
      </c>
      <c r="C237" s="441" t="s">
        <v>32</v>
      </c>
      <c r="D237" s="441"/>
      <c r="E237" s="441"/>
      <c r="F237" s="430">
        <v>0.34375</v>
      </c>
      <c r="G237" s="430">
        <v>0.34652777777777777</v>
      </c>
      <c r="H237" s="441" t="s">
        <v>68</v>
      </c>
      <c r="I237" s="441" t="s">
        <v>2635</v>
      </c>
      <c r="J237" s="441"/>
      <c r="K237" s="441"/>
      <c r="L237" s="441" t="s">
        <v>302</v>
      </c>
      <c r="M237" s="441" t="s">
        <v>844</v>
      </c>
      <c r="N237" s="441" t="s">
        <v>2827</v>
      </c>
    </row>
    <row r="238" spans="1:14">
      <c r="A238">
        <v>4</v>
      </c>
      <c r="B238" s="407">
        <v>45750</v>
      </c>
      <c r="C238" s="441" t="s">
        <v>32</v>
      </c>
      <c r="D238" s="441" t="s">
        <v>188</v>
      </c>
      <c r="E238" s="441"/>
      <c r="F238" s="430">
        <v>0.34722222222222221</v>
      </c>
      <c r="G238" s="430">
        <v>0.34861111111111109</v>
      </c>
      <c r="H238" s="441" t="s">
        <v>42</v>
      </c>
      <c r="I238" s="441" t="s">
        <v>2636</v>
      </c>
      <c r="J238" s="441"/>
      <c r="K238" s="441"/>
      <c r="L238" s="441" t="s">
        <v>302</v>
      </c>
      <c r="M238" s="441" t="s">
        <v>844</v>
      </c>
      <c r="N238" s="441" t="s">
        <v>2827</v>
      </c>
    </row>
    <row r="239" spans="1:14">
      <c r="A239">
        <v>4</v>
      </c>
      <c r="B239" s="407">
        <v>45750</v>
      </c>
      <c r="C239" s="441" t="s">
        <v>41</v>
      </c>
      <c r="D239" s="441" t="s">
        <v>188</v>
      </c>
      <c r="E239" s="441"/>
      <c r="F239" s="430">
        <v>0.34861111111111109</v>
      </c>
      <c r="G239" s="430">
        <v>0.3527777777777778</v>
      </c>
      <c r="H239" s="441" t="s">
        <v>121</v>
      </c>
      <c r="I239" s="441"/>
      <c r="J239" s="441"/>
      <c r="K239" s="441"/>
      <c r="L239" s="441" t="s">
        <v>302</v>
      </c>
      <c r="M239" s="441" t="s">
        <v>844</v>
      </c>
      <c r="N239" s="441" t="s">
        <v>2827</v>
      </c>
    </row>
    <row r="240" spans="1:14">
      <c r="A240">
        <v>4</v>
      </c>
      <c r="B240" s="407">
        <v>45750</v>
      </c>
      <c r="C240" s="441" t="s">
        <v>316</v>
      </c>
      <c r="D240" s="441" t="s">
        <v>188</v>
      </c>
      <c r="E240" s="441"/>
      <c r="F240" s="430">
        <v>0.34861111111111109</v>
      </c>
      <c r="G240" s="430">
        <v>0.3527777777777778</v>
      </c>
      <c r="H240" s="441" t="s">
        <v>121</v>
      </c>
      <c r="I240" s="441"/>
      <c r="J240" s="441"/>
      <c r="K240" s="441"/>
      <c r="L240" s="441" t="s">
        <v>302</v>
      </c>
      <c r="M240" s="441" t="s">
        <v>844</v>
      </c>
      <c r="N240" s="441" t="s">
        <v>2827</v>
      </c>
    </row>
    <row r="241" spans="1:14">
      <c r="A241">
        <v>4</v>
      </c>
      <c r="B241" s="407">
        <v>45750</v>
      </c>
      <c r="C241" s="441" t="s">
        <v>71</v>
      </c>
      <c r="D241" s="441" t="s">
        <v>188</v>
      </c>
      <c r="E241" s="441"/>
      <c r="F241" s="430">
        <v>0.35625000000000001</v>
      </c>
      <c r="G241" s="430">
        <v>0.37847222222222221</v>
      </c>
      <c r="H241" s="441" t="s">
        <v>149</v>
      </c>
      <c r="I241" s="441" t="s">
        <v>2637</v>
      </c>
      <c r="J241" s="441"/>
      <c r="K241" s="441"/>
      <c r="L241" s="441" t="s">
        <v>302</v>
      </c>
      <c r="M241" s="441" t="s">
        <v>844</v>
      </c>
      <c r="N241" s="441" t="s">
        <v>2827</v>
      </c>
    </row>
    <row r="242" spans="1:14">
      <c r="A242">
        <v>4</v>
      </c>
      <c r="B242" s="407">
        <v>45750</v>
      </c>
      <c r="C242" s="441" t="s">
        <v>110</v>
      </c>
      <c r="D242" s="441" t="s">
        <v>188</v>
      </c>
      <c r="E242" s="441"/>
      <c r="F242" s="430">
        <v>0.37916666666666665</v>
      </c>
      <c r="G242" s="430">
        <v>0.38472222222222224</v>
      </c>
      <c r="H242" s="441" t="s">
        <v>30</v>
      </c>
      <c r="I242" s="441" t="s">
        <v>2638</v>
      </c>
      <c r="J242" s="441"/>
      <c r="K242" s="441"/>
      <c r="L242" s="441" t="s">
        <v>302</v>
      </c>
      <c r="M242" s="441" t="s">
        <v>844</v>
      </c>
      <c r="N242" s="441" t="s">
        <v>2827</v>
      </c>
    </row>
    <row r="243" spans="1:14">
      <c r="A243">
        <v>4</v>
      </c>
      <c r="B243" s="407">
        <v>45750</v>
      </c>
      <c r="C243" s="441" t="s">
        <v>32</v>
      </c>
      <c r="D243" s="441" t="s">
        <v>988</v>
      </c>
      <c r="E243" s="441"/>
      <c r="F243" s="430">
        <v>0.38611111111111113</v>
      </c>
      <c r="G243" s="430">
        <v>0.38680555555555557</v>
      </c>
      <c r="H243" s="441" t="s">
        <v>52</v>
      </c>
      <c r="I243" s="441"/>
      <c r="J243" s="441"/>
      <c r="K243" s="441"/>
      <c r="L243" s="441" t="s">
        <v>302</v>
      </c>
      <c r="M243" s="441" t="s">
        <v>844</v>
      </c>
      <c r="N243" s="441" t="s">
        <v>2827</v>
      </c>
    </row>
    <row r="244" spans="1:14">
      <c r="A244">
        <v>4</v>
      </c>
      <c r="B244" s="407">
        <v>45750</v>
      </c>
      <c r="C244" s="441" t="s">
        <v>71</v>
      </c>
      <c r="D244" s="441" t="s">
        <v>1009</v>
      </c>
      <c r="E244" s="441"/>
      <c r="F244" s="430">
        <v>0.38750000000000001</v>
      </c>
      <c r="G244" s="430">
        <v>0.40069444444444446</v>
      </c>
      <c r="H244" s="441" t="s">
        <v>687</v>
      </c>
      <c r="I244" s="441" t="s">
        <v>2637</v>
      </c>
      <c r="J244" s="441"/>
      <c r="K244" s="441"/>
      <c r="L244" s="441" t="s">
        <v>302</v>
      </c>
      <c r="M244" s="441" t="s">
        <v>844</v>
      </c>
      <c r="N244" s="441" t="s">
        <v>2827</v>
      </c>
    </row>
    <row r="245" spans="1:14">
      <c r="A245">
        <v>4</v>
      </c>
      <c r="B245" s="407">
        <v>45750</v>
      </c>
      <c r="C245" s="441" t="s">
        <v>32</v>
      </c>
      <c r="D245" s="441" t="s">
        <v>193</v>
      </c>
      <c r="E245" s="441"/>
      <c r="F245" s="430">
        <v>0.40138888888888891</v>
      </c>
      <c r="G245" s="430">
        <v>0.40347222222222223</v>
      </c>
      <c r="H245" s="441" t="s">
        <v>33</v>
      </c>
      <c r="I245" s="441" t="s">
        <v>2639</v>
      </c>
      <c r="J245" s="441"/>
      <c r="K245" s="441"/>
      <c r="L245" s="441" t="s">
        <v>302</v>
      </c>
      <c r="M245" s="441" t="s">
        <v>844</v>
      </c>
      <c r="N245" s="441" t="s">
        <v>2827</v>
      </c>
    </row>
    <row r="246" spans="1:14">
      <c r="A246">
        <v>4</v>
      </c>
      <c r="B246" s="407">
        <v>45750</v>
      </c>
      <c r="C246" s="441" t="s">
        <v>128</v>
      </c>
      <c r="D246" s="441"/>
      <c r="E246" s="441"/>
      <c r="F246" s="430">
        <v>0.41875000000000001</v>
      </c>
      <c r="G246" s="430">
        <v>0.44374999999999998</v>
      </c>
      <c r="H246" s="441" t="s">
        <v>130</v>
      </c>
      <c r="I246" s="441"/>
      <c r="J246" s="441"/>
      <c r="K246" s="441"/>
      <c r="L246" s="441" t="s">
        <v>302</v>
      </c>
      <c r="M246" s="441" t="s">
        <v>844</v>
      </c>
      <c r="N246" s="441" t="s">
        <v>2827</v>
      </c>
    </row>
    <row r="247" spans="1:14">
      <c r="A247">
        <v>4</v>
      </c>
      <c r="B247" s="407">
        <v>45750</v>
      </c>
      <c r="C247" s="441" t="s">
        <v>32</v>
      </c>
      <c r="D247" s="441" t="s">
        <v>193</v>
      </c>
      <c r="E247" s="441"/>
      <c r="F247" s="430">
        <v>0.44374999999999998</v>
      </c>
      <c r="G247" s="430">
        <v>0.44722222222222224</v>
      </c>
      <c r="H247" s="441" t="s">
        <v>59</v>
      </c>
      <c r="I247" s="441"/>
      <c r="J247" s="441"/>
      <c r="K247" s="441"/>
      <c r="L247" s="441" t="s">
        <v>302</v>
      </c>
      <c r="M247" s="441" t="s">
        <v>844</v>
      </c>
      <c r="N247" s="441" t="s">
        <v>2827</v>
      </c>
    </row>
    <row r="248" spans="1:14">
      <c r="A248">
        <v>4</v>
      </c>
      <c r="B248" s="407">
        <v>45750</v>
      </c>
      <c r="C248" s="441" t="s">
        <v>156</v>
      </c>
      <c r="D248" s="441" t="s">
        <v>193</v>
      </c>
      <c r="E248" s="441"/>
      <c r="F248" s="430">
        <v>0.44791666666666669</v>
      </c>
      <c r="G248" s="430">
        <v>0.45069444444444445</v>
      </c>
      <c r="H248" s="441" t="s">
        <v>68</v>
      </c>
      <c r="I248" s="441" t="s">
        <v>2640</v>
      </c>
      <c r="J248" s="441"/>
      <c r="K248" s="441"/>
      <c r="L248" s="441" t="s">
        <v>302</v>
      </c>
      <c r="M248" s="441" t="s">
        <v>844</v>
      </c>
      <c r="N248" s="441" t="s">
        <v>2827</v>
      </c>
    </row>
    <row r="249" spans="1:14">
      <c r="A249">
        <v>4</v>
      </c>
      <c r="B249" s="407">
        <v>45750</v>
      </c>
      <c r="C249" s="441" t="s">
        <v>349</v>
      </c>
      <c r="D249" s="441" t="s">
        <v>193</v>
      </c>
      <c r="E249" s="441"/>
      <c r="F249" s="430">
        <v>0.45069444444444445</v>
      </c>
      <c r="G249" s="430">
        <v>0.4548611111111111</v>
      </c>
      <c r="H249" s="441" t="s">
        <v>121</v>
      </c>
      <c r="I249" s="441" t="s">
        <v>2641</v>
      </c>
      <c r="J249" s="441"/>
      <c r="K249" s="441"/>
      <c r="L249" s="441" t="s">
        <v>302</v>
      </c>
      <c r="M249" s="441" t="s">
        <v>844</v>
      </c>
      <c r="N249" s="441" t="s">
        <v>2827</v>
      </c>
    </row>
    <row r="250" spans="1:14">
      <c r="A250">
        <v>4</v>
      </c>
      <c r="B250" s="407">
        <v>45750</v>
      </c>
      <c r="C250" s="441" t="s">
        <v>110</v>
      </c>
      <c r="D250" s="441" t="s">
        <v>193</v>
      </c>
      <c r="E250" s="441"/>
      <c r="F250" s="430">
        <v>0.4548611111111111</v>
      </c>
      <c r="G250" s="430">
        <v>0.45763888888888887</v>
      </c>
      <c r="H250" s="441" t="s">
        <v>68</v>
      </c>
      <c r="I250" s="441" t="s">
        <v>2642</v>
      </c>
      <c r="J250" s="441"/>
      <c r="K250" s="441"/>
      <c r="L250" s="441" t="s">
        <v>302</v>
      </c>
      <c r="M250" s="441" t="s">
        <v>844</v>
      </c>
      <c r="N250" s="441" t="s">
        <v>2827</v>
      </c>
    </row>
    <row r="251" spans="1:14">
      <c r="A251">
        <v>4</v>
      </c>
      <c r="B251" s="407">
        <v>45750</v>
      </c>
      <c r="C251" s="441" t="s">
        <v>349</v>
      </c>
      <c r="D251" s="441" t="s">
        <v>193</v>
      </c>
      <c r="E251" s="441"/>
      <c r="F251" s="430">
        <v>0.45763888888888887</v>
      </c>
      <c r="G251" s="430">
        <v>0.4597222222222222</v>
      </c>
      <c r="H251" s="441" t="s">
        <v>33</v>
      </c>
      <c r="I251" s="441" t="s">
        <v>2643</v>
      </c>
      <c r="J251" s="441"/>
      <c r="K251" s="441"/>
      <c r="L251" s="441" t="s">
        <v>302</v>
      </c>
      <c r="M251" s="441" t="s">
        <v>844</v>
      </c>
      <c r="N251" s="441" t="s">
        <v>2827</v>
      </c>
    </row>
    <row r="252" spans="1:14">
      <c r="A252">
        <v>4</v>
      </c>
      <c r="B252" s="407">
        <v>45750</v>
      </c>
      <c r="C252" s="441" t="s">
        <v>110</v>
      </c>
      <c r="D252" s="441" t="s">
        <v>193</v>
      </c>
      <c r="E252" s="441"/>
      <c r="F252" s="430">
        <v>0.4597222222222222</v>
      </c>
      <c r="G252" s="430">
        <v>0.46388888888888891</v>
      </c>
      <c r="H252" s="441" t="s">
        <v>121</v>
      </c>
      <c r="I252" s="441"/>
      <c r="J252" s="441"/>
      <c r="K252" s="441"/>
      <c r="L252" s="441" t="s">
        <v>302</v>
      </c>
      <c r="M252" s="441" t="s">
        <v>844</v>
      </c>
      <c r="N252" s="441" t="s">
        <v>2827</v>
      </c>
    </row>
    <row r="253" spans="1:14">
      <c r="A253">
        <v>4</v>
      </c>
      <c r="B253" s="407">
        <v>45750</v>
      </c>
      <c r="C253" s="441" t="s">
        <v>440</v>
      </c>
      <c r="D253" s="441" t="s">
        <v>188</v>
      </c>
      <c r="E253" s="441"/>
      <c r="F253" s="430">
        <v>0.47152777777777777</v>
      </c>
      <c r="G253" s="430">
        <v>0.47430555555555554</v>
      </c>
      <c r="H253" s="441" t="s">
        <v>68</v>
      </c>
      <c r="I253" s="441"/>
      <c r="J253" s="441"/>
      <c r="K253" s="441"/>
      <c r="L253" s="441" t="s">
        <v>302</v>
      </c>
      <c r="M253" s="441" t="s">
        <v>844</v>
      </c>
      <c r="N253" s="441" t="s">
        <v>2827</v>
      </c>
    </row>
    <row r="254" spans="1:14">
      <c r="A254">
        <v>4</v>
      </c>
      <c r="B254" s="407">
        <v>45750</v>
      </c>
      <c r="C254" s="441" t="s">
        <v>316</v>
      </c>
      <c r="D254" s="441" t="s">
        <v>188</v>
      </c>
      <c r="E254" s="441"/>
      <c r="F254" s="430">
        <v>0.47499999999999998</v>
      </c>
      <c r="G254" s="430">
        <v>0.47916666666666669</v>
      </c>
      <c r="H254" s="441" t="s">
        <v>121</v>
      </c>
      <c r="I254" s="441"/>
      <c r="J254" s="441"/>
      <c r="K254" s="441"/>
      <c r="L254" s="441" t="s">
        <v>302</v>
      </c>
      <c r="M254" s="441" t="s">
        <v>844</v>
      </c>
      <c r="N254" s="441" t="s">
        <v>2827</v>
      </c>
    </row>
    <row r="255" spans="1:14">
      <c r="A255">
        <v>4</v>
      </c>
      <c r="B255" s="407">
        <v>45750</v>
      </c>
      <c r="C255" s="441" t="s">
        <v>71</v>
      </c>
      <c r="D255" s="441" t="s">
        <v>188</v>
      </c>
      <c r="E255" s="441"/>
      <c r="F255" s="430">
        <v>0.48055555555555557</v>
      </c>
      <c r="G255" s="430">
        <v>0.51180555555555551</v>
      </c>
      <c r="H255" s="441" t="s">
        <v>213</v>
      </c>
      <c r="I255" s="441" t="s">
        <v>2644</v>
      </c>
      <c r="J255" s="441"/>
      <c r="K255" s="441"/>
      <c r="L255" s="441" t="s">
        <v>302</v>
      </c>
      <c r="M255" s="441" t="s">
        <v>844</v>
      </c>
      <c r="N255" s="441" t="s">
        <v>2827</v>
      </c>
    </row>
    <row r="256" spans="1:14">
      <c r="A256">
        <v>4</v>
      </c>
      <c r="B256" s="407">
        <v>45750</v>
      </c>
      <c r="C256" s="441" t="s">
        <v>29</v>
      </c>
      <c r="D256" s="441" t="s">
        <v>188</v>
      </c>
      <c r="E256" s="441"/>
      <c r="F256" s="430">
        <v>0.49930555555555556</v>
      </c>
      <c r="G256" s="430">
        <v>0.50208333333333333</v>
      </c>
      <c r="H256" s="441" t="s">
        <v>68</v>
      </c>
      <c r="I256" s="441" t="s">
        <v>2645</v>
      </c>
      <c r="J256" s="441"/>
      <c r="K256" s="441"/>
      <c r="L256" s="441" t="s">
        <v>302</v>
      </c>
      <c r="M256" s="441" t="s">
        <v>844</v>
      </c>
      <c r="N256" s="441" t="s">
        <v>2827</v>
      </c>
    </row>
    <row r="257" spans="1:14">
      <c r="A257">
        <v>4</v>
      </c>
      <c r="B257" s="407">
        <v>45750</v>
      </c>
      <c r="C257" s="441" t="s">
        <v>1030</v>
      </c>
      <c r="D257" s="441"/>
      <c r="E257" s="441"/>
      <c r="F257" s="430">
        <v>0.51597222222222228</v>
      </c>
      <c r="G257" s="430">
        <v>0.54166666666666663</v>
      </c>
      <c r="H257" s="441" t="s">
        <v>175</v>
      </c>
      <c r="I257" s="441"/>
      <c r="J257" s="441"/>
      <c r="K257" s="441"/>
      <c r="L257" s="441" t="s">
        <v>302</v>
      </c>
      <c r="M257" s="441" t="s">
        <v>844</v>
      </c>
      <c r="N257" s="441" t="s">
        <v>2827</v>
      </c>
    </row>
    <row r="258" spans="1:14">
      <c r="A258">
        <v>4</v>
      </c>
      <c r="B258" s="407">
        <v>45750</v>
      </c>
      <c r="C258" s="441" t="s">
        <v>29</v>
      </c>
      <c r="D258" s="441"/>
      <c r="E258" s="441"/>
      <c r="F258" s="430">
        <v>0.54166666666666663</v>
      </c>
      <c r="G258" s="430">
        <v>0.56666666666666665</v>
      </c>
      <c r="H258" s="441" t="s">
        <v>130</v>
      </c>
      <c r="I258" s="441" t="s">
        <v>2646</v>
      </c>
      <c r="J258" s="441"/>
      <c r="K258" s="441"/>
      <c r="L258" s="441" t="s">
        <v>302</v>
      </c>
      <c r="M258" s="441" t="s">
        <v>844</v>
      </c>
      <c r="N258" s="441" t="s">
        <v>2827</v>
      </c>
    </row>
    <row r="259" spans="1:14">
      <c r="A259">
        <v>4</v>
      </c>
      <c r="B259" s="407">
        <v>45750</v>
      </c>
      <c r="C259" s="441" t="s">
        <v>1089</v>
      </c>
      <c r="D259" s="441"/>
      <c r="E259" s="441"/>
      <c r="F259" s="430">
        <v>0.55138888888888893</v>
      </c>
      <c r="G259" s="430">
        <v>0.55902777777777779</v>
      </c>
      <c r="H259" s="441" t="s">
        <v>317</v>
      </c>
      <c r="I259" s="441"/>
      <c r="J259" s="441"/>
      <c r="K259" s="441"/>
      <c r="L259" s="441" t="s">
        <v>302</v>
      </c>
      <c r="M259" s="441" t="s">
        <v>844</v>
      </c>
      <c r="N259" s="441" t="s">
        <v>2827</v>
      </c>
    </row>
    <row r="260" spans="1:14">
      <c r="A260">
        <v>4</v>
      </c>
      <c r="B260" s="407">
        <v>45750</v>
      </c>
      <c r="C260" s="441" t="s">
        <v>32</v>
      </c>
      <c r="D260" s="441" t="s">
        <v>184</v>
      </c>
      <c r="E260" s="441"/>
      <c r="F260" s="430">
        <v>0.56874999999999998</v>
      </c>
      <c r="G260" s="430">
        <v>0.56944444444444442</v>
      </c>
      <c r="H260" s="441" t="s">
        <v>52</v>
      </c>
      <c r="I260" s="441"/>
      <c r="J260" s="441"/>
      <c r="K260" s="441"/>
      <c r="L260" s="441" t="s">
        <v>302</v>
      </c>
      <c r="M260" s="441" t="s">
        <v>844</v>
      </c>
      <c r="N260" s="441" t="s">
        <v>2827</v>
      </c>
    </row>
    <row r="261" spans="1:14">
      <c r="A261">
        <v>4</v>
      </c>
      <c r="B261" s="407">
        <v>45750</v>
      </c>
      <c r="C261" s="441" t="s">
        <v>71</v>
      </c>
      <c r="D261" s="441" t="s">
        <v>1009</v>
      </c>
      <c r="E261" s="441"/>
      <c r="F261" s="430">
        <v>0.5708333333333333</v>
      </c>
      <c r="G261" s="430">
        <v>0.58888888888888891</v>
      </c>
      <c r="H261" s="441" t="s">
        <v>242</v>
      </c>
      <c r="I261" s="441" t="s">
        <v>2647</v>
      </c>
      <c r="J261" s="441"/>
      <c r="K261" s="441"/>
      <c r="L261" s="441" t="s">
        <v>302</v>
      </c>
      <c r="M261" s="441" t="s">
        <v>844</v>
      </c>
      <c r="N261" s="441" t="s">
        <v>2827</v>
      </c>
    </row>
    <row r="262" spans="1:14">
      <c r="A262">
        <v>4</v>
      </c>
      <c r="B262" s="407">
        <v>45750</v>
      </c>
      <c r="C262" s="441" t="s">
        <v>1089</v>
      </c>
      <c r="D262" s="441" t="s">
        <v>248</v>
      </c>
      <c r="E262" s="441"/>
      <c r="F262" s="430">
        <v>0.58958333333333335</v>
      </c>
      <c r="G262" s="430">
        <v>0.6020833333333333</v>
      </c>
      <c r="H262" s="441" t="s">
        <v>185</v>
      </c>
      <c r="I262" s="441" t="s">
        <v>2648</v>
      </c>
      <c r="J262" s="441"/>
      <c r="K262" s="441"/>
      <c r="L262" s="441" t="s">
        <v>302</v>
      </c>
      <c r="M262" s="441" t="s">
        <v>844</v>
      </c>
      <c r="N262" s="441" t="s">
        <v>2827</v>
      </c>
    </row>
    <row r="263" spans="1:14">
      <c r="A263">
        <v>4</v>
      </c>
      <c r="B263" s="407">
        <v>45750</v>
      </c>
      <c r="C263" s="441" t="s">
        <v>29</v>
      </c>
      <c r="D263" s="441" t="s">
        <v>188</v>
      </c>
      <c r="E263" s="441"/>
      <c r="F263" s="430">
        <v>0.6069444444444444</v>
      </c>
      <c r="G263" s="430">
        <v>0.61041666666666672</v>
      </c>
      <c r="H263" s="441" t="s">
        <v>59</v>
      </c>
      <c r="I263" s="441"/>
      <c r="J263" s="441"/>
      <c r="K263" s="441"/>
      <c r="L263" s="441" t="s">
        <v>302</v>
      </c>
      <c r="M263" s="441" t="s">
        <v>844</v>
      </c>
      <c r="N263" s="441" t="s">
        <v>2827</v>
      </c>
    </row>
    <row r="264" spans="1:14">
      <c r="A264">
        <v>4</v>
      </c>
      <c r="B264" s="407">
        <v>45750</v>
      </c>
      <c r="C264" s="441" t="s">
        <v>32</v>
      </c>
      <c r="D264" s="441" t="s">
        <v>188</v>
      </c>
      <c r="E264" s="441"/>
      <c r="F264" s="430">
        <v>0.61041666666666672</v>
      </c>
      <c r="G264" s="430">
        <v>0.61250000000000004</v>
      </c>
      <c r="H264" s="441" t="s">
        <v>33</v>
      </c>
      <c r="I264" s="441"/>
      <c r="J264" s="441"/>
      <c r="K264" s="441"/>
      <c r="L264" s="441" t="s">
        <v>302</v>
      </c>
      <c r="M264" s="441" t="s">
        <v>844</v>
      </c>
      <c r="N264" s="441" t="s">
        <v>2827</v>
      </c>
    </row>
    <row r="265" spans="1:14">
      <c r="A265">
        <v>4</v>
      </c>
      <c r="B265" s="407">
        <v>45750</v>
      </c>
      <c r="C265" s="441" t="s">
        <v>316</v>
      </c>
      <c r="D265" s="441" t="s">
        <v>188</v>
      </c>
      <c r="E265" s="441"/>
      <c r="F265" s="430">
        <v>0.61319444444444449</v>
      </c>
      <c r="G265" s="430">
        <v>0.61805555555555558</v>
      </c>
      <c r="H265" s="441" t="s">
        <v>126</v>
      </c>
      <c r="I265" s="441"/>
      <c r="J265" s="441"/>
      <c r="K265" s="441"/>
      <c r="L265" s="441" t="s">
        <v>302</v>
      </c>
      <c r="M265" s="441" t="s">
        <v>844</v>
      </c>
      <c r="N265" s="441" t="s">
        <v>2827</v>
      </c>
    </row>
    <row r="266" spans="1:14">
      <c r="A266">
        <v>4</v>
      </c>
      <c r="B266" s="407">
        <v>45750</v>
      </c>
      <c r="C266" s="441" t="s">
        <v>349</v>
      </c>
      <c r="D266" s="441" t="s">
        <v>188</v>
      </c>
      <c r="E266" s="441"/>
      <c r="F266" s="430">
        <v>0.61875000000000002</v>
      </c>
      <c r="G266" s="430">
        <v>0.62083333333333335</v>
      </c>
      <c r="H266" s="441" t="s">
        <v>33</v>
      </c>
      <c r="I266" s="441" t="s">
        <v>2649</v>
      </c>
      <c r="J266" s="441"/>
      <c r="K266" s="441"/>
      <c r="L266" s="441" t="s">
        <v>302</v>
      </c>
      <c r="M266" s="441" t="s">
        <v>844</v>
      </c>
      <c r="N266" s="441" t="s">
        <v>2827</v>
      </c>
    </row>
    <row r="267" spans="1:14">
      <c r="A267">
        <v>4</v>
      </c>
      <c r="B267" s="407">
        <v>45750</v>
      </c>
      <c r="C267" s="441" t="s">
        <v>32</v>
      </c>
      <c r="D267" s="441" t="s">
        <v>193</v>
      </c>
      <c r="E267" s="441"/>
      <c r="F267" s="430">
        <v>0.62152777777777779</v>
      </c>
      <c r="G267" s="430">
        <v>0.625</v>
      </c>
      <c r="H267" s="441" t="s">
        <v>59</v>
      </c>
      <c r="I267" s="441"/>
      <c r="J267" s="441"/>
      <c r="K267" s="441"/>
      <c r="L267" s="441" t="s">
        <v>302</v>
      </c>
      <c r="M267" s="441" t="s">
        <v>844</v>
      </c>
      <c r="N267" s="441" t="s">
        <v>2827</v>
      </c>
    </row>
    <row r="268" spans="1:14">
      <c r="A268">
        <v>4</v>
      </c>
      <c r="B268" s="407">
        <v>45750</v>
      </c>
      <c r="C268" s="441" t="s">
        <v>1089</v>
      </c>
      <c r="D268" s="441" t="s">
        <v>193</v>
      </c>
      <c r="E268" s="441"/>
      <c r="F268" s="430">
        <v>0.625</v>
      </c>
      <c r="G268" s="430">
        <v>0.63611111111111107</v>
      </c>
      <c r="H268" s="441" t="s">
        <v>47</v>
      </c>
      <c r="I268" s="441" t="s">
        <v>2650</v>
      </c>
      <c r="J268" s="441"/>
      <c r="K268" s="441"/>
      <c r="L268" s="441" t="s">
        <v>302</v>
      </c>
      <c r="M268" s="441" t="s">
        <v>844</v>
      </c>
      <c r="N268" s="441" t="s">
        <v>2827</v>
      </c>
    </row>
    <row r="269" spans="1:14">
      <c r="A269">
        <v>4</v>
      </c>
      <c r="B269" s="407">
        <v>45750</v>
      </c>
      <c r="C269" s="441" t="s">
        <v>440</v>
      </c>
      <c r="D269" s="441" t="s">
        <v>193</v>
      </c>
      <c r="E269" s="441"/>
      <c r="F269" s="430">
        <v>0.63611111111111107</v>
      </c>
      <c r="G269" s="430">
        <v>0.64236111111111116</v>
      </c>
      <c r="H269" s="441" t="s">
        <v>201</v>
      </c>
      <c r="I269" s="441"/>
      <c r="J269" s="441"/>
      <c r="K269" s="441"/>
      <c r="L269" s="441" t="s">
        <v>302</v>
      </c>
      <c r="M269" s="441" t="s">
        <v>844</v>
      </c>
      <c r="N269" s="441" t="s">
        <v>2827</v>
      </c>
    </row>
    <row r="270" spans="1:14">
      <c r="A270">
        <v>6</v>
      </c>
      <c r="B270" s="407">
        <v>45757</v>
      </c>
      <c r="C270" s="441" t="s">
        <v>25</v>
      </c>
      <c r="D270" s="441"/>
      <c r="E270" s="441"/>
      <c r="F270" s="430">
        <v>0.28125</v>
      </c>
      <c r="G270" s="430">
        <v>0.31736111111111109</v>
      </c>
      <c r="H270" s="441" t="s">
        <v>2818</v>
      </c>
      <c r="I270" s="441" t="s">
        <v>2628</v>
      </c>
      <c r="J270" s="441"/>
      <c r="K270" s="441"/>
      <c r="L270" s="441" t="s">
        <v>302</v>
      </c>
      <c r="M270" s="441" t="s">
        <v>600</v>
      </c>
      <c r="N270" s="441" t="s">
        <v>2827</v>
      </c>
    </row>
    <row r="271" spans="1:14">
      <c r="A271">
        <v>6</v>
      </c>
      <c r="B271" s="407">
        <v>45757</v>
      </c>
      <c r="C271" s="441" t="s">
        <v>29</v>
      </c>
      <c r="D271" s="441"/>
      <c r="E271" s="441"/>
      <c r="F271" s="430">
        <v>0.32291666666666669</v>
      </c>
      <c r="G271" s="430">
        <v>0.33124999999999999</v>
      </c>
      <c r="H271" s="441" t="s">
        <v>235</v>
      </c>
      <c r="I271" s="441"/>
      <c r="J271" s="441"/>
      <c r="K271" s="441"/>
      <c r="L271" s="441" t="s">
        <v>302</v>
      </c>
      <c r="M271" s="441" t="s">
        <v>600</v>
      </c>
      <c r="N271" s="441" t="s">
        <v>2827</v>
      </c>
    </row>
    <row r="272" spans="1:14">
      <c r="A272">
        <v>6</v>
      </c>
      <c r="B272" s="407">
        <v>45757</v>
      </c>
      <c r="C272" s="441" t="s">
        <v>32</v>
      </c>
      <c r="D272" s="441" t="s">
        <v>188</v>
      </c>
      <c r="E272" s="441"/>
      <c r="F272" s="430">
        <v>0.33124999999999999</v>
      </c>
      <c r="G272" s="430">
        <v>0.33333333333333331</v>
      </c>
      <c r="H272" s="441" t="s">
        <v>33</v>
      </c>
      <c r="I272" s="441"/>
      <c r="J272" s="441"/>
      <c r="K272" s="441"/>
      <c r="L272" s="441" t="s">
        <v>302</v>
      </c>
      <c r="M272" s="441" t="s">
        <v>600</v>
      </c>
      <c r="N272" s="441" t="s">
        <v>2827</v>
      </c>
    </row>
    <row r="273" spans="1:14">
      <c r="A273">
        <v>6</v>
      </c>
      <c r="B273" s="407">
        <v>45757</v>
      </c>
      <c r="C273" s="441" t="s">
        <v>41</v>
      </c>
      <c r="D273" s="441" t="s">
        <v>188</v>
      </c>
      <c r="E273" s="441"/>
      <c r="F273" s="430">
        <v>0.33402777777777776</v>
      </c>
      <c r="G273" s="430">
        <v>0.34166666666666667</v>
      </c>
      <c r="H273" s="441" t="s">
        <v>317</v>
      </c>
      <c r="I273" s="441" t="s">
        <v>2667</v>
      </c>
      <c r="J273" s="441"/>
      <c r="K273" s="441"/>
      <c r="L273" s="441" t="s">
        <v>302</v>
      </c>
      <c r="M273" s="441" t="s">
        <v>600</v>
      </c>
      <c r="N273" s="441" t="s">
        <v>2827</v>
      </c>
    </row>
    <row r="274" spans="1:14">
      <c r="A274">
        <v>6</v>
      </c>
      <c r="B274" s="407">
        <v>45757</v>
      </c>
      <c r="C274" s="441" t="s">
        <v>32</v>
      </c>
      <c r="D274" s="441" t="s">
        <v>184</v>
      </c>
      <c r="E274" s="441"/>
      <c r="F274" s="430">
        <v>0.34166666666666667</v>
      </c>
      <c r="G274" s="430">
        <v>0.34236111111111112</v>
      </c>
      <c r="H274" s="441" t="s">
        <v>52</v>
      </c>
      <c r="I274" s="441"/>
      <c r="J274" s="441"/>
      <c r="K274" s="441"/>
      <c r="L274" s="441" t="s">
        <v>302</v>
      </c>
      <c r="M274" s="441" t="s">
        <v>600</v>
      </c>
      <c r="N274" s="441" t="s">
        <v>2827</v>
      </c>
    </row>
    <row r="275" spans="1:14">
      <c r="A275">
        <v>6</v>
      </c>
      <c r="B275" s="407">
        <v>45757</v>
      </c>
      <c r="C275" s="441" t="s">
        <v>1089</v>
      </c>
      <c r="D275" s="441" t="s">
        <v>1009</v>
      </c>
      <c r="E275" s="441"/>
      <c r="F275" s="430">
        <v>0.34236111111111112</v>
      </c>
      <c r="G275" s="430">
        <v>0.34513888888888888</v>
      </c>
      <c r="H275" s="441" t="s">
        <v>68</v>
      </c>
      <c r="I275" s="441" t="s">
        <v>2668</v>
      </c>
      <c r="J275" s="441"/>
      <c r="K275" s="441"/>
      <c r="L275" s="441" t="s">
        <v>302</v>
      </c>
      <c r="M275" s="441" t="s">
        <v>600</v>
      </c>
      <c r="N275" s="441" t="s">
        <v>2827</v>
      </c>
    </row>
    <row r="276" spans="1:14">
      <c r="A276">
        <v>6</v>
      </c>
      <c r="B276" s="407">
        <v>45757</v>
      </c>
      <c r="C276" s="441" t="s">
        <v>32</v>
      </c>
      <c r="D276" s="441" t="s">
        <v>193</v>
      </c>
      <c r="E276" s="441"/>
      <c r="F276" s="430">
        <v>0.34513888888888888</v>
      </c>
      <c r="G276" s="430">
        <v>0.34930555555555554</v>
      </c>
      <c r="H276" s="441" t="s">
        <v>121</v>
      </c>
      <c r="I276" s="441"/>
      <c r="J276" s="441"/>
      <c r="K276" s="441"/>
      <c r="L276" s="441" t="s">
        <v>302</v>
      </c>
      <c r="M276" s="441" t="s">
        <v>600</v>
      </c>
      <c r="N276" s="441" t="s">
        <v>2827</v>
      </c>
    </row>
    <row r="277" spans="1:14">
      <c r="A277">
        <v>6</v>
      </c>
      <c r="B277" s="407">
        <v>45757</v>
      </c>
      <c r="C277" s="441" t="s">
        <v>316</v>
      </c>
      <c r="D277" s="441" t="s">
        <v>193</v>
      </c>
      <c r="E277" s="441"/>
      <c r="F277" s="430">
        <v>0.34861111111111109</v>
      </c>
      <c r="G277" s="430">
        <v>0.35208333333333336</v>
      </c>
      <c r="H277" s="441" t="s">
        <v>59</v>
      </c>
      <c r="I277" s="441"/>
      <c r="J277" s="441"/>
      <c r="K277" s="441"/>
      <c r="L277" s="441" t="s">
        <v>302</v>
      </c>
      <c r="M277" s="441" t="s">
        <v>600</v>
      </c>
      <c r="N277" s="441" t="s">
        <v>2827</v>
      </c>
    </row>
    <row r="278" spans="1:14">
      <c r="A278">
        <v>6</v>
      </c>
      <c r="B278" s="407">
        <v>45757</v>
      </c>
      <c r="C278" s="441" t="s">
        <v>83</v>
      </c>
      <c r="D278" s="441" t="s">
        <v>193</v>
      </c>
      <c r="E278" s="441"/>
      <c r="F278" s="430">
        <v>0.35208333333333336</v>
      </c>
      <c r="G278" s="430">
        <v>0.35486111111111113</v>
      </c>
      <c r="H278" s="441" t="s">
        <v>68</v>
      </c>
      <c r="I278" s="441"/>
      <c r="J278" s="441"/>
      <c r="K278" s="441"/>
      <c r="L278" s="441" t="s">
        <v>302</v>
      </c>
      <c r="M278" s="441" t="s">
        <v>600</v>
      </c>
      <c r="N278" s="441" t="s">
        <v>2827</v>
      </c>
    </row>
    <row r="279" spans="1:14">
      <c r="A279">
        <v>6</v>
      </c>
      <c r="B279" s="407">
        <v>45757</v>
      </c>
      <c r="C279" s="441" t="s">
        <v>41</v>
      </c>
      <c r="D279" s="441" t="s">
        <v>193</v>
      </c>
      <c r="E279" s="441"/>
      <c r="F279" s="430">
        <v>0.35486111111111113</v>
      </c>
      <c r="G279" s="430">
        <v>0.35902777777777778</v>
      </c>
      <c r="H279" s="441" t="s">
        <v>121</v>
      </c>
      <c r="I279" s="441"/>
      <c r="J279" s="441"/>
      <c r="K279" s="441"/>
      <c r="L279" s="441" t="s">
        <v>302</v>
      </c>
      <c r="M279" s="441" t="s">
        <v>600</v>
      </c>
      <c r="N279" s="441" t="s">
        <v>2827</v>
      </c>
    </row>
    <row r="280" spans="1:14">
      <c r="A280">
        <v>6</v>
      </c>
      <c r="B280" s="407">
        <v>45757</v>
      </c>
      <c r="C280" s="441" t="s">
        <v>83</v>
      </c>
      <c r="D280" s="441" t="s">
        <v>193</v>
      </c>
      <c r="E280" s="441"/>
      <c r="F280" s="430">
        <v>0.36249999999999999</v>
      </c>
      <c r="G280" s="430">
        <v>0.36319444444444443</v>
      </c>
      <c r="H280" s="441" t="s">
        <v>52</v>
      </c>
      <c r="I280" s="441" t="s">
        <v>2669</v>
      </c>
      <c r="J280" s="441"/>
      <c r="K280" s="441"/>
      <c r="L280" s="441" t="s">
        <v>302</v>
      </c>
      <c r="M280" s="441" t="s">
        <v>600</v>
      </c>
      <c r="N280" s="441" t="s">
        <v>2827</v>
      </c>
    </row>
    <row r="281" spans="1:14">
      <c r="A281">
        <v>6</v>
      </c>
      <c r="B281" s="407">
        <v>45757</v>
      </c>
      <c r="C281" s="441" t="s">
        <v>32</v>
      </c>
      <c r="D281" s="441" t="s">
        <v>1009</v>
      </c>
      <c r="E281" s="441"/>
      <c r="F281" s="430">
        <v>0.36527777777777776</v>
      </c>
      <c r="G281" s="430">
        <v>0.36805555555555558</v>
      </c>
      <c r="H281" s="441" t="s">
        <v>68</v>
      </c>
      <c r="I281" s="441"/>
      <c r="J281" s="441"/>
      <c r="K281" s="441"/>
      <c r="L281" s="441" t="s">
        <v>302</v>
      </c>
      <c r="M281" s="441" t="s">
        <v>600</v>
      </c>
      <c r="N281" s="441" t="s">
        <v>2827</v>
      </c>
    </row>
    <row r="282" spans="1:14">
      <c r="A282">
        <v>6</v>
      </c>
      <c r="B282" s="407">
        <v>45757</v>
      </c>
      <c r="C282" s="441" t="s">
        <v>32</v>
      </c>
      <c r="D282" s="441" t="s">
        <v>1009</v>
      </c>
      <c r="E282" s="441"/>
      <c r="F282" s="430">
        <v>0.36805555555555558</v>
      </c>
      <c r="G282" s="430">
        <v>0.37847222222222221</v>
      </c>
      <c r="H282" s="441" t="s">
        <v>160</v>
      </c>
      <c r="I282" s="441" t="s">
        <v>2637</v>
      </c>
      <c r="J282" s="441"/>
      <c r="K282" s="441"/>
      <c r="L282" s="441" t="s">
        <v>302</v>
      </c>
      <c r="M282" s="441" t="s">
        <v>600</v>
      </c>
      <c r="N282" s="441" t="s">
        <v>2827</v>
      </c>
    </row>
    <row r="283" spans="1:14">
      <c r="A283">
        <v>6</v>
      </c>
      <c r="B283" s="407">
        <v>45757</v>
      </c>
      <c r="C283" s="441" t="s">
        <v>32</v>
      </c>
      <c r="D283" s="441" t="s">
        <v>188</v>
      </c>
      <c r="E283" s="441"/>
      <c r="F283" s="430">
        <v>0.37847222222222221</v>
      </c>
      <c r="G283" s="430">
        <v>0.37986111111111109</v>
      </c>
      <c r="H283" s="441" t="s">
        <v>42</v>
      </c>
      <c r="I283" s="441"/>
      <c r="J283" s="441"/>
      <c r="K283" s="441"/>
      <c r="L283" s="441" t="s">
        <v>302</v>
      </c>
      <c r="M283" s="441" t="s">
        <v>600</v>
      </c>
      <c r="N283" s="441" t="s">
        <v>2827</v>
      </c>
    </row>
    <row r="284" spans="1:14">
      <c r="A284">
        <v>6</v>
      </c>
      <c r="B284" s="407">
        <v>45757</v>
      </c>
      <c r="C284" s="441" t="s">
        <v>71</v>
      </c>
      <c r="D284" s="441" t="s">
        <v>188</v>
      </c>
      <c r="E284" s="441"/>
      <c r="F284" s="430">
        <v>0.37986111111111109</v>
      </c>
      <c r="G284" s="430">
        <v>0.38680555555555557</v>
      </c>
      <c r="H284" s="441" t="s">
        <v>261</v>
      </c>
      <c r="I284" s="441" t="s">
        <v>2637</v>
      </c>
      <c r="J284" s="441"/>
      <c r="K284" s="441"/>
      <c r="L284" s="441" t="s">
        <v>302</v>
      </c>
      <c r="M284" s="441" t="s">
        <v>600</v>
      </c>
      <c r="N284" s="441" t="s">
        <v>2827</v>
      </c>
    </row>
    <row r="285" spans="1:14">
      <c r="A285">
        <v>6</v>
      </c>
      <c r="B285" s="407">
        <v>45757</v>
      </c>
      <c r="C285" s="441" t="s">
        <v>156</v>
      </c>
      <c r="D285" s="441" t="s">
        <v>188</v>
      </c>
      <c r="E285" s="441"/>
      <c r="F285" s="430">
        <v>0.38680555555555557</v>
      </c>
      <c r="G285" s="430">
        <v>0.38819444444444445</v>
      </c>
      <c r="H285" s="441" t="s">
        <v>42</v>
      </c>
      <c r="I285" s="441"/>
      <c r="J285" s="441"/>
      <c r="K285" s="441"/>
      <c r="L285" s="441" t="s">
        <v>302</v>
      </c>
      <c r="M285" s="441" t="s">
        <v>600</v>
      </c>
      <c r="N285" s="441" t="s">
        <v>2827</v>
      </c>
    </row>
    <row r="286" spans="1:14">
      <c r="A286">
        <v>6</v>
      </c>
      <c r="B286" s="407">
        <v>45757</v>
      </c>
      <c r="C286" s="441" t="s">
        <v>349</v>
      </c>
      <c r="D286" s="441" t="s">
        <v>188</v>
      </c>
      <c r="E286" s="441"/>
      <c r="F286" s="430">
        <v>0.38819444444444445</v>
      </c>
      <c r="G286" s="430">
        <v>0.3888888888888889</v>
      </c>
      <c r="H286" s="441" t="s">
        <v>52</v>
      </c>
      <c r="I286" s="441"/>
      <c r="J286" s="441"/>
      <c r="K286" s="441"/>
      <c r="L286" s="441" t="s">
        <v>302</v>
      </c>
      <c r="M286" s="441" t="s">
        <v>600</v>
      </c>
      <c r="N286" s="441" t="s">
        <v>2827</v>
      </c>
    </row>
    <row r="287" spans="1:14">
      <c r="A287">
        <v>6</v>
      </c>
      <c r="B287" s="407">
        <v>45757</v>
      </c>
      <c r="C287" s="441" t="s">
        <v>316</v>
      </c>
      <c r="D287" s="441" t="s">
        <v>188</v>
      </c>
      <c r="E287" s="441"/>
      <c r="F287" s="430">
        <v>0.3888888888888889</v>
      </c>
      <c r="G287" s="430">
        <v>0.39583333333333331</v>
      </c>
      <c r="H287" s="441" t="s">
        <v>261</v>
      </c>
      <c r="I287" s="441"/>
      <c r="J287" s="441"/>
      <c r="K287" s="441"/>
      <c r="L287" s="441" t="s">
        <v>302</v>
      </c>
      <c r="M287" s="441" t="s">
        <v>600</v>
      </c>
      <c r="N287" s="441" t="s">
        <v>2827</v>
      </c>
    </row>
    <row r="288" spans="1:14">
      <c r="A288">
        <v>6</v>
      </c>
      <c r="B288" s="407">
        <v>45757</v>
      </c>
      <c r="C288" s="441" t="s">
        <v>32</v>
      </c>
      <c r="D288" s="441" t="s">
        <v>193</v>
      </c>
      <c r="E288" s="441"/>
      <c r="F288" s="430">
        <v>0.3972222222222222</v>
      </c>
      <c r="G288" s="430">
        <v>0.4</v>
      </c>
      <c r="H288" s="441" t="s">
        <v>68</v>
      </c>
      <c r="I288" s="441"/>
      <c r="J288" s="441"/>
      <c r="K288" s="441"/>
      <c r="L288" s="441" t="s">
        <v>302</v>
      </c>
      <c r="M288" s="441" t="s">
        <v>600</v>
      </c>
      <c r="N288" s="441" t="s">
        <v>2827</v>
      </c>
    </row>
    <row r="289" spans="1:14">
      <c r="A289">
        <v>6</v>
      </c>
      <c r="B289" s="407">
        <v>45757</v>
      </c>
      <c r="C289" s="441" t="s">
        <v>349</v>
      </c>
      <c r="D289" s="441" t="s">
        <v>193</v>
      </c>
      <c r="E289" s="441"/>
      <c r="F289" s="430">
        <v>0.40208333333333335</v>
      </c>
      <c r="G289" s="430">
        <v>0.40486111111111112</v>
      </c>
      <c r="H289" s="441" t="s">
        <v>68</v>
      </c>
      <c r="I289" s="441"/>
      <c r="J289" s="441"/>
      <c r="K289" s="441"/>
      <c r="L289" s="441" t="s">
        <v>302</v>
      </c>
      <c r="M289" s="441" t="s">
        <v>600</v>
      </c>
      <c r="N289" s="441" t="s">
        <v>2827</v>
      </c>
    </row>
    <row r="290" spans="1:14">
      <c r="A290">
        <v>6</v>
      </c>
      <c r="B290" s="407">
        <v>45757</v>
      </c>
      <c r="C290" s="441" t="s">
        <v>110</v>
      </c>
      <c r="D290" s="441" t="s">
        <v>193</v>
      </c>
      <c r="E290" s="441"/>
      <c r="F290" s="430">
        <v>0.40486111111111112</v>
      </c>
      <c r="G290" s="430">
        <v>0.40763888888888888</v>
      </c>
      <c r="H290" s="441" t="s">
        <v>68</v>
      </c>
      <c r="I290" s="441" t="s">
        <v>2660</v>
      </c>
      <c r="J290" s="441"/>
      <c r="K290" s="441"/>
      <c r="L290" s="441" t="s">
        <v>302</v>
      </c>
      <c r="M290" s="441" t="s">
        <v>600</v>
      </c>
      <c r="N290" s="441" t="s">
        <v>2827</v>
      </c>
    </row>
    <row r="291" spans="1:14">
      <c r="A291">
        <v>6</v>
      </c>
      <c r="B291" s="407">
        <v>45757</v>
      </c>
      <c r="C291" s="441" t="s">
        <v>71</v>
      </c>
      <c r="D291" s="441" t="s">
        <v>193</v>
      </c>
      <c r="E291" s="441"/>
      <c r="F291" s="430">
        <v>0.40763888888888888</v>
      </c>
      <c r="G291" s="430">
        <v>0.41597222222222224</v>
      </c>
      <c r="H291" s="441" t="s">
        <v>235</v>
      </c>
      <c r="I291" s="441" t="s">
        <v>2670</v>
      </c>
      <c r="J291" s="441"/>
      <c r="K291" s="441"/>
      <c r="L291" s="441" t="s">
        <v>302</v>
      </c>
      <c r="M291" s="441" t="s">
        <v>600</v>
      </c>
      <c r="N291" s="441" t="s">
        <v>2827</v>
      </c>
    </row>
    <row r="292" spans="1:14">
      <c r="A292">
        <v>6</v>
      </c>
      <c r="B292" s="407">
        <v>45757</v>
      </c>
      <c r="C292" s="441" t="s">
        <v>128</v>
      </c>
      <c r="D292" s="441"/>
      <c r="E292" s="441"/>
      <c r="F292" s="430">
        <v>0.41666666666666669</v>
      </c>
      <c r="G292" s="430">
        <v>0.44305555555555554</v>
      </c>
      <c r="H292" s="441" t="s">
        <v>663</v>
      </c>
      <c r="I292" s="441"/>
      <c r="J292" s="441"/>
      <c r="K292" s="441"/>
      <c r="L292" s="441" t="s">
        <v>302</v>
      </c>
      <c r="M292" s="441" t="s">
        <v>600</v>
      </c>
      <c r="N292" s="441" t="s">
        <v>2827</v>
      </c>
    </row>
    <row r="293" spans="1:14">
      <c r="A293">
        <v>6</v>
      </c>
      <c r="B293" s="407">
        <v>45757</v>
      </c>
      <c r="C293" s="441" t="s">
        <v>29</v>
      </c>
      <c r="D293" s="441"/>
      <c r="E293" s="441"/>
      <c r="F293" s="430">
        <v>0.44444444444444442</v>
      </c>
      <c r="G293" s="430">
        <v>0.44791666666666669</v>
      </c>
      <c r="H293" s="441" t="s">
        <v>59</v>
      </c>
      <c r="I293" s="441"/>
      <c r="J293" s="441"/>
      <c r="K293" s="441"/>
      <c r="L293" s="441" t="s">
        <v>302</v>
      </c>
      <c r="M293" s="441" t="s">
        <v>600</v>
      </c>
      <c r="N293" s="441" t="s">
        <v>2827</v>
      </c>
    </row>
    <row r="294" spans="1:14">
      <c r="A294">
        <v>6</v>
      </c>
      <c r="B294" s="407">
        <v>45757</v>
      </c>
      <c r="C294" s="441" t="s">
        <v>32</v>
      </c>
      <c r="D294" s="441" t="s">
        <v>1009</v>
      </c>
      <c r="E294" s="441"/>
      <c r="F294" s="430">
        <v>0.44791666666666669</v>
      </c>
      <c r="G294" s="430">
        <v>0.44930555555555557</v>
      </c>
      <c r="H294" s="441" t="s">
        <v>42</v>
      </c>
      <c r="I294" s="441"/>
      <c r="J294" s="441"/>
      <c r="K294" s="441"/>
      <c r="L294" s="441" t="s">
        <v>302</v>
      </c>
      <c r="M294" s="441" t="s">
        <v>600</v>
      </c>
      <c r="N294" s="441" t="s">
        <v>2827</v>
      </c>
    </row>
    <row r="295" spans="1:14">
      <c r="A295">
        <v>6</v>
      </c>
      <c r="B295" s="407">
        <v>45757</v>
      </c>
      <c r="C295" s="441" t="s">
        <v>71</v>
      </c>
      <c r="D295" s="441" t="s">
        <v>1009</v>
      </c>
      <c r="E295" s="441"/>
      <c r="F295" s="430">
        <v>0.44930555555555557</v>
      </c>
      <c r="G295" s="430">
        <v>0.45763888888888887</v>
      </c>
      <c r="H295" s="441" t="s">
        <v>235</v>
      </c>
      <c r="I295" s="441"/>
      <c r="J295" s="441"/>
      <c r="K295" s="441"/>
      <c r="L295" s="441" t="s">
        <v>302</v>
      </c>
      <c r="M295" s="441" t="s">
        <v>600</v>
      </c>
      <c r="N295" s="441" t="s">
        <v>2827</v>
      </c>
    </row>
    <row r="296" spans="1:14">
      <c r="A296">
        <v>6</v>
      </c>
      <c r="B296" s="407">
        <v>45757</v>
      </c>
      <c r="C296" s="441" t="s">
        <v>32</v>
      </c>
      <c r="D296" s="441" t="s">
        <v>188</v>
      </c>
      <c r="E296" s="441"/>
      <c r="F296" s="430">
        <v>0.45763888888888887</v>
      </c>
      <c r="G296" s="430">
        <v>0.45833333333333331</v>
      </c>
      <c r="H296" s="441" t="s">
        <v>52</v>
      </c>
      <c r="I296" s="441"/>
      <c r="J296" s="441"/>
      <c r="K296" s="441"/>
      <c r="L296" s="441" t="s">
        <v>302</v>
      </c>
      <c r="M296" s="441" t="s">
        <v>600</v>
      </c>
      <c r="N296" s="441" t="s">
        <v>2827</v>
      </c>
    </row>
    <row r="297" spans="1:14">
      <c r="A297">
        <v>6</v>
      </c>
      <c r="B297" s="407">
        <v>45757</v>
      </c>
      <c r="C297" s="441" t="s">
        <v>71</v>
      </c>
      <c r="D297" s="441" t="s">
        <v>188</v>
      </c>
      <c r="E297" s="441"/>
      <c r="F297" s="430">
        <v>0.4597222222222222</v>
      </c>
      <c r="G297" s="430">
        <v>0.47083333333333333</v>
      </c>
      <c r="H297" s="441" t="s">
        <v>47</v>
      </c>
      <c r="I297" s="441"/>
      <c r="J297" s="441"/>
      <c r="K297" s="441"/>
      <c r="L297" s="441" t="s">
        <v>302</v>
      </c>
      <c r="M297" s="441" t="s">
        <v>600</v>
      </c>
      <c r="N297" s="441" t="s">
        <v>2827</v>
      </c>
    </row>
    <row r="298" spans="1:14">
      <c r="A298">
        <v>6</v>
      </c>
      <c r="B298" s="407">
        <v>45757</v>
      </c>
      <c r="C298" s="441" t="s">
        <v>316</v>
      </c>
      <c r="D298" s="441" t="s">
        <v>188</v>
      </c>
      <c r="E298" s="441"/>
      <c r="F298" s="430">
        <v>0.47083333333333333</v>
      </c>
      <c r="G298" s="430">
        <v>0.47222222222222221</v>
      </c>
      <c r="H298" s="441" t="s">
        <v>42</v>
      </c>
      <c r="I298" s="441" t="s">
        <v>2671</v>
      </c>
      <c r="J298" s="441"/>
      <c r="K298" s="441"/>
      <c r="L298" s="441" t="s">
        <v>302</v>
      </c>
      <c r="M298" s="441" t="s">
        <v>600</v>
      </c>
      <c r="N298" s="441" t="s">
        <v>2827</v>
      </c>
    </row>
    <row r="299" spans="1:14">
      <c r="A299">
        <v>6</v>
      </c>
      <c r="B299" s="407">
        <v>45757</v>
      </c>
      <c r="C299" s="441" t="s">
        <v>490</v>
      </c>
      <c r="D299" s="441" t="s">
        <v>188</v>
      </c>
      <c r="E299" s="441"/>
      <c r="F299" s="430">
        <v>0.47222222222222221</v>
      </c>
      <c r="G299" s="430">
        <v>0.47708333333333336</v>
      </c>
      <c r="H299" s="441" t="s">
        <v>126</v>
      </c>
      <c r="I299" s="441" t="s">
        <v>2672</v>
      </c>
      <c r="J299" s="441"/>
      <c r="K299" s="441"/>
      <c r="L299" s="441" t="s">
        <v>302</v>
      </c>
      <c r="M299" s="441" t="s">
        <v>600</v>
      </c>
      <c r="N299" s="441" t="s">
        <v>2827</v>
      </c>
    </row>
    <row r="300" spans="1:14">
      <c r="A300">
        <v>6</v>
      </c>
      <c r="B300" s="407">
        <v>45757</v>
      </c>
      <c r="C300" s="441" t="s">
        <v>156</v>
      </c>
      <c r="D300" s="441" t="s">
        <v>188</v>
      </c>
      <c r="E300" s="441"/>
      <c r="F300" s="430">
        <v>0.47708333333333336</v>
      </c>
      <c r="G300" s="430">
        <v>0.47847222222222224</v>
      </c>
      <c r="H300" s="441" t="s">
        <v>42</v>
      </c>
      <c r="I300" s="441"/>
      <c r="J300" s="441"/>
      <c r="K300" s="441"/>
      <c r="L300" s="441" t="s">
        <v>302</v>
      </c>
      <c r="M300" s="441" t="s">
        <v>600</v>
      </c>
      <c r="N300" s="441" t="s">
        <v>2827</v>
      </c>
    </row>
    <row r="301" spans="1:14">
      <c r="A301">
        <v>6</v>
      </c>
      <c r="B301" s="407">
        <v>45757</v>
      </c>
      <c r="C301" s="441" t="s">
        <v>1089</v>
      </c>
      <c r="D301" s="441" t="s">
        <v>188</v>
      </c>
      <c r="E301" s="441"/>
      <c r="F301" s="430">
        <v>0.47986111111111113</v>
      </c>
      <c r="G301" s="430">
        <v>0.4909722222222222</v>
      </c>
      <c r="H301" s="441" t="s">
        <v>47</v>
      </c>
      <c r="I301" s="441"/>
      <c r="J301" s="441"/>
      <c r="K301" s="441"/>
      <c r="L301" s="441" t="s">
        <v>302</v>
      </c>
      <c r="M301" s="441" t="s">
        <v>600</v>
      </c>
      <c r="N301" s="441" t="s">
        <v>2827</v>
      </c>
    </row>
    <row r="302" spans="1:14">
      <c r="A302">
        <v>6</v>
      </c>
      <c r="B302" s="407">
        <v>45757</v>
      </c>
      <c r="C302" s="441" t="s">
        <v>32</v>
      </c>
      <c r="D302" s="441" t="s">
        <v>193</v>
      </c>
      <c r="E302" s="441"/>
      <c r="F302" s="430">
        <v>0.49166666666666664</v>
      </c>
      <c r="G302" s="430">
        <v>0.49513888888888891</v>
      </c>
      <c r="H302" s="441" t="s">
        <v>59</v>
      </c>
      <c r="I302" s="441"/>
      <c r="J302" s="441"/>
      <c r="K302" s="441"/>
      <c r="L302" s="441" t="s">
        <v>302</v>
      </c>
      <c r="M302" s="441" t="s">
        <v>600</v>
      </c>
      <c r="N302" s="441" t="s">
        <v>2827</v>
      </c>
    </row>
    <row r="303" spans="1:14">
      <c r="A303">
        <v>6</v>
      </c>
      <c r="B303" s="407">
        <v>45757</v>
      </c>
      <c r="C303" s="441" t="s">
        <v>183</v>
      </c>
      <c r="D303" s="441" t="s">
        <v>193</v>
      </c>
      <c r="E303" s="441"/>
      <c r="F303" s="430">
        <v>0.49583333333333335</v>
      </c>
      <c r="G303" s="430">
        <v>0.50277777777777777</v>
      </c>
      <c r="H303" s="441" t="s">
        <v>261</v>
      </c>
      <c r="I303" s="441"/>
      <c r="J303" s="441"/>
      <c r="K303" s="441"/>
      <c r="L303" s="441" t="s">
        <v>302</v>
      </c>
      <c r="M303" s="441" t="s">
        <v>600</v>
      </c>
      <c r="N303" s="441" t="s">
        <v>2827</v>
      </c>
    </row>
    <row r="304" spans="1:14">
      <c r="A304">
        <v>6</v>
      </c>
      <c r="B304" s="407">
        <v>45757</v>
      </c>
      <c r="C304" s="441" t="s">
        <v>1030</v>
      </c>
      <c r="D304" s="441"/>
      <c r="E304" s="441"/>
      <c r="F304" s="430">
        <v>0.50347222222222221</v>
      </c>
      <c r="G304" s="430">
        <v>0.55486111111111114</v>
      </c>
      <c r="H304" s="441" t="s">
        <v>2819</v>
      </c>
      <c r="I304" s="441" t="s">
        <v>2673</v>
      </c>
      <c r="J304" s="441"/>
      <c r="K304" s="441"/>
      <c r="L304" s="441" t="s">
        <v>302</v>
      </c>
      <c r="M304" s="441" t="s">
        <v>600</v>
      </c>
      <c r="N304" s="441" t="s">
        <v>2827</v>
      </c>
    </row>
    <row r="305" spans="1:14">
      <c r="A305">
        <v>6</v>
      </c>
      <c r="B305" s="407">
        <v>45757</v>
      </c>
      <c r="C305" s="441" t="s">
        <v>29</v>
      </c>
      <c r="D305" s="441"/>
      <c r="E305" s="441"/>
      <c r="F305" s="430">
        <v>0.55486111111111114</v>
      </c>
      <c r="G305" s="430">
        <v>0.56041666666666667</v>
      </c>
      <c r="H305" s="441" t="s">
        <v>30</v>
      </c>
      <c r="I305" s="441"/>
      <c r="J305" s="441"/>
      <c r="K305" s="441"/>
      <c r="L305" s="441" t="s">
        <v>302</v>
      </c>
      <c r="M305" s="441" t="s">
        <v>600</v>
      </c>
      <c r="N305" s="441" t="s">
        <v>2827</v>
      </c>
    </row>
    <row r="306" spans="1:14">
      <c r="A306">
        <v>6</v>
      </c>
      <c r="B306" s="407">
        <v>45757</v>
      </c>
      <c r="C306" s="441" t="s">
        <v>32</v>
      </c>
      <c r="D306" s="441" t="s">
        <v>1009</v>
      </c>
      <c r="E306" s="441"/>
      <c r="F306" s="430">
        <v>0.56041666666666667</v>
      </c>
      <c r="G306" s="430">
        <v>0.56111111111111112</v>
      </c>
      <c r="H306" s="441" t="s">
        <v>52</v>
      </c>
      <c r="I306" s="441"/>
      <c r="J306" s="441"/>
      <c r="K306" s="441"/>
      <c r="L306" s="441" t="s">
        <v>302</v>
      </c>
      <c r="M306" s="441" t="s">
        <v>600</v>
      </c>
      <c r="N306" s="441" t="s">
        <v>2827</v>
      </c>
    </row>
    <row r="307" spans="1:14">
      <c r="A307">
        <v>6</v>
      </c>
      <c r="B307" s="407">
        <v>45757</v>
      </c>
      <c r="C307" s="441" t="s">
        <v>41</v>
      </c>
      <c r="D307" s="441" t="s">
        <v>1009</v>
      </c>
      <c r="E307" s="441"/>
      <c r="F307" s="430">
        <v>0.56180555555555556</v>
      </c>
      <c r="G307" s="430">
        <v>0.56805555555555554</v>
      </c>
      <c r="H307" s="441" t="s">
        <v>201</v>
      </c>
      <c r="I307" s="441"/>
      <c r="J307" s="441"/>
      <c r="K307" s="441"/>
      <c r="L307" s="441" t="s">
        <v>302</v>
      </c>
      <c r="M307" s="441" t="s">
        <v>600</v>
      </c>
      <c r="N307" s="441" t="s">
        <v>2827</v>
      </c>
    </row>
    <row r="308" spans="1:14">
      <c r="A308">
        <v>6</v>
      </c>
      <c r="B308" s="407">
        <v>45757</v>
      </c>
      <c r="C308" s="441" t="s">
        <v>32</v>
      </c>
      <c r="D308" s="441" t="s">
        <v>188</v>
      </c>
      <c r="E308" s="441"/>
      <c r="F308" s="430">
        <v>0.56874999999999998</v>
      </c>
      <c r="G308" s="430">
        <v>0.56944444444444442</v>
      </c>
      <c r="H308" s="441" t="s">
        <v>52</v>
      </c>
      <c r="I308" s="441"/>
      <c r="J308" s="441"/>
      <c r="K308" s="441"/>
      <c r="L308" s="441" t="s">
        <v>302</v>
      </c>
      <c r="M308" s="441" t="s">
        <v>600</v>
      </c>
      <c r="N308" s="441" t="s">
        <v>2827</v>
      </c>
    </row>
    <row r="309" spans="1:14">
      <c r="A309">
        <v>6</v>
      </c>
      <c r="B309" s="407">
        <v>45757</v>
      </c>
      <c r="C309" s="441" t="s">
        <v>71</v>
      </c>
      <c r="D309" s="441" t="s">
        <v>188</v>
      </c>
      <c r="E309" s="441"/>
      <c r="F309" s="430">
        <v>0.57013888888888886</v>
      </c>
      <c r="G309" s="430">
        <v>0.57499999999999996</v>
      </c>
      <c r="H309" s="441" t="s">
        <v>126</v>
      </c>
      <c r="I309" s="441" t="s">
        <v>2674</v>
      </c>
      <c r="J309" s="441"/>
      <c r="K309" s="441"/>
      <c r="L309" s="441" t="s">
        <v>302</v>
      </c>
      <c r="M309" s="441" t="s">
        <v>600</v>
      </c>
      <c r="N309" s="441" t="s">
        <v>2827</v>
      </c>
    </row>
    <row r="310" spans="1:14">
      <c r="A310">
        <v>6</v>
      </c>
      <c r="B310" s="407">
        <v>45757</v>
      </c>
      <c r="C310" s="441" t="s">
        <v>32</v>
      </c>
      <c r="D310" s="441" t="s">
        <v>193</v>
      </c>
      <c r="E310" s="441"/>
      <c r="F310" s="430">
        <v>0.57499999999999996</v>
      </c>
      <c r="G310" s="430">
        <v>0.57777777777777772</v>
      </c>
      <c r="H310" s="441" t="s">
        <v>68</v>
      </c>
      <c r="I310" s="441"/>
      <c r="J310" s="441"/>
      <c r="K310" s="441"/>
      <c r="L310" s="441" t="s">
        <v>302</v>
      </c>
      <c r="M310" s="441" t="s">
        <v>600</v>
      </c>
      <c r="N310" s="441" t="s">
        <v>2827</v>
      </c>
    </row>
    <row r="311" spans="1:14">
      <c r="A311">
        <v>6</v>
      </c>
      <c r="B311" s="407">
        <v>45757</v>
      </c>
      <c r="C311" s="441" t="s">
        <v>183</v>
      </c>
      <c r="D311" s="441" t="s">
        <v>193</v>
      </c>
      <c r="E311" s="441"/>
      <c r="F311" s="430">
        <v>0.57847222222222228</v>
      </c>
      <c r="G311" s="430">
        <v>0.5854166666666667</v>
      </c>
      <c r="H311" s="441" t="s">
        <v>261</v>
      </c>
      <c r="I311" s="441"/>
      <c r="J311" s="441"/>
      <c r="K311" s="441"/>
      <c r="L311" s="441" t="s">
        <v>302</v>
      </c>
      <c r="M311" s="441" t="s">
        <v>600</v>
      </c>
      <c r="N311" s="441" t="s">
        <v>2827</v>
      </c>
    </row>
    <row r="312" spans="1:14">
      <c r="A312">
        <v>6</v>
      </c>
      <c r="B312" s="407">
        <v>45757</v>
      </c>
      <c r="C312" s="441" t="s">
        <v>1089</v>
      </c>
      <c r="D312" s="441" t="s">
        <v>193</v>
      </c>
      <c r="E312" s="441"/>
      <c r="F312" s="430">
        <v>0.5854166666666667</v>
      </c>
      <c r="G312" s="430">
        <v>0.6166666666666667</v>
      </c>
      <c r="H312" s="441" t="s">
        <v>213</v>
      </c>
      <c r="I312" s="441" t="s">
        <v>2675</v>
      </c>
      <c r="J312" s="441"/>
      <c r="K312" s="441"/>
      <c r="L312" s="441" t="s">
        <v>302</v>
      </c>
      <c r="M312" s="441" t="s">
        <v>600</v>
      </c>
      <c r="N312" s="441" t="s">
        <v>2827</v>
      </c>
    </row>
    <row r="313" spans="1:14">
      <c r="A313">
        <v>6</v>
      </c>
      <c r="B313" s="407">
        <v>45757</v>
      </c>
      <c r="C313" s="441" t="s">
        <v>32</v>
      </c>
      <c r="D313" s="441" t="s">
        <v>188</v>
      </c>
      <c r="E313" s="441"/>
      <c r="F313" s="430">
        <v>0.61736111111111114</v>
      </c>
      <c r="G313" s="430">
        <v>0.62013888888888891</v>
      </c>
      <c r="H313" s="441" t="s">
        <v>68</v>
      </c>
      <c r="I313" s="441"/>
      <c r="J313" s="441"/>
      <c r="K313" s="441"/>
      <c r="L313" s="441" t="s">
        <v>302</v>
      </c>
      <c r="M313" s="441" t="s">
        <v>600</v>
      </c>
      <c r="N313" s="441" t="s">
        <v>2827</v>
      </c>
    </row>
    <row r="314" spans="1:14">
      <c r="A314">
        <v>6</v>
      </c>
      <c r="B314" s="407">
        <v>45757</v>
      </c>
      <c r="C314" s="441" t="s">
        <v>519</v>
      </c>
      <c r="D314" s="441" t="s">
        <v>188</v>
      </c>
      <c r="E314" s="441"/>
      <c r="F314" s="430">
        <v>0.62013888888888891</v>
      </c>
      <c r="G314" s="430">
        <v>0.62152777777777779</v>
      </c>
      <c r="H314" s="441" t="s">
        <v>42</v>
      </c>
      <c r="I314" s="441"/>
      <c r="J314" s="441"/>
      <c r="K314" s="441"/>
      <c r="L314" s="441" t="s">
        <v>302</v>
      </c>
      <c r="M314" s="441" t="s">
        <v>600</v>
      </c>
      <c r="N314" s="441" t="s">
        <v>2827</v>
      </c>
    </row>
    <row r="315" spans="1:14">
      <c r="A315">
        <v>6</v>
      </c>
      <c r="B315" s="407">
        <v>45757</v>
      </c>
      <c r="C315" s="441" t="s">
        <v>349</v>
      </c>
      <c r="D315" s="441" t="s">
        <v>188</v>
      </c>
      <c r="E315" s="441"/>
      <c r="F315" s="430">
        <v>0.62152777777777779</v>
      </c>
      <c r="G315" s="430">
        <v>0.625</v>
      </c>
      <c r="H315" s="441" t="s">
        <v>59</v>
      </c>
      <c r="I315" s="441"/>
      <c r="J315" s="441"/>
      <c r="K315" s="441"/>
      <c r="L315" s="441" t="s">
        <v>302</v>
      </c>
      <c r="M315" s="441" t="s">
        <v>600</v>
      </c>
      <c r="N315" s="441" t="s">
        <v>2827</v>
      </c>
    </row>
    <row r="316" spans="1:14">
      <c r="A316">
        <v>6</v>
      </c>
      <c r="B316" s="407">
        <v>45757</v>
      </c>
      <c r="C316" s="441" t="s">
        <v>110</v>
      </c>
      <c r="D316" s="441" t="s">
        <v>188</v>
      </c>
      <c r="E316" s="441"/>
      <c r="F316" s="430">
        <v>0.625</v>
      </c>
      <c r="G316" s="430">
        <v>0.62847222222222221</v>
      </c>
      <c r="H316" s="441" t="s">
        <v>59</v>
      </c>
      <c r="I316" s="441"/>
      <c r="J316" s="441"/>
      <c r="K316" s="441"/>
      <c r="L316" s="441" t="s">
        <v>302</v>
      </c>
      <c r="M316" s="441" t="s">
        <v>600</v>
      </c>
      <c r="N316" s="441" t="s">
        <v>2827</v>
      </c>
    </row>
    <row r="317" spans="1:14">
      <c r="A317">
        <v>6</v>
      </c>
      <c r="B317" s="407">
        <v>45757</v>
      </c>
      <c r="C317" s="441" t="s">
        <v>32</v>
      </c>
      <c r="D317" s="441"/>
      <c r="E317" s="441"/>
      <c r="F317" s="430">
        <v>0.62986111111111109</v>
      </c>
      <c r="G317" s="430">
        <v>0.63124999999999998</v>
      </c>
      <c r="H317" s="441" t="s">
        <v>42</v>
      </c>
      <c r="I317" s="441"/>
      <c r="J317" s="441"/>
      <c r="K317" s="441"/>
      <c r="L317" s="441" t="s">
        <v>302</v>
      </c>
      <c r="M317" s="441" t="s">
        <v>600</v>
      </c>
      <c r="N317" s="441" t="s">
        <v>2827</v>
      </c>
    </row>
    <row r="318" spans="1:14">
      <c r="A318">
        <v>6</v>
      </c>
      <c r="B318" s="407">
        <v>45757</v>
      </c>
      <c r="C318" s="441" t="s">
        <v>29</v>
      </c>
      <c r="D318" s="441" t="s">
        <v>1009</v>
      </c>
      <c r="E318" s="441"/>
      <c r="F318" s="430">
        <v>0.63124999999999998</v>
      </c>
      <c r="G318" s="430">
        <v>0.63472222222222219</v>
      </c>
      <c r="H318" s="441" t="s">
        <v>59</v>
      </c>
      <c r="I318" s="441"/>
      <c r="J318" s="441"/>
      <c r="K318" s="441"/>
      <c r="L318" s="441" t="s">
        <v>302</v>
      </c>
      <c r="M318" s="441" t="s">
        <v>600</v>
      </c>
      <c r="N318" s="441" t="s">
        <v>2827</v>
      </c>
    </row>
    <row r="319" spans="1:14">
      <c r="A319">
        <v>6</v>
      </c>
      <c r="B319" s="407">
        <v>45757</v>
      </c>
      <c r="C319" s="441" t="s">
        <v>1289</v>
      </c>
      <c r="D319" s="441"/>
      <c r="E319" s="441"/>
      <c r="F319" s="430">
        <v>0.63541666666666663</v>
      </c>
      <c r="G319" s="430">
        <v>0.64236111111111116</v>
      </c>
      <c r="H319" s="441" t="s">
        <v>261</v>
      </c>
      <c r="I319" s="441"/>
      <c r="J319" s="441"/>
      <c r="K319" s="441"/>
      <c r="L319" s="441" t="s">
        <v>302</v>
      </c>
      <c r="M319" s="441" t="s">
        <v>600</v>
      </c>
      <c r="N319" s="441" t="s">
        <v>2827</v>
      </c>
    </row>
    <row r="320" spans="1:14">
      <c r="A320">
        <v>12</v>
      </c>
      <c r="B320" s="407">
        <v>45779</v>
      </c>
      <c r="C320" s="441" t="s">
        <v>986</v>
      </c>
      <c r="D320" s="441"/>
      <c r="E320" s="441"/>
      <c r="F320" s="430">
        <v>0.27777777777777779</v>
      </c>
      <c r="G320" s="430">
        <v>0.3</v>
      </c>
      <c r="H320" s="441" t="s">
        <v>149</v>
      </c>
      <c r="I320" s="441"/>
      <c r="J320" s="441"/>
      <c r="K320" s="441"/>
      <c r="L320" s="441" t="s">
        <v>302</v>
      </c>
      <c r="M320" s="441" t="s">
        <v>2318</v>
      </c>
      <c r="N320" s="441" t="s">
        <v>2827</v>
      </c>
    </row>
    <row r="321" spans="1:14">
      <c r="A321">
        <v>12</v>
      </c>
      <c r="B321" s="407">
        <v>45779</v>
      </c>
      <c r="C321" s="441" t="s">
        <v>29</v>
      </c>
      <c r="D321" s="441"/>
      <c r="E321" s="441"/>
      <c r="F321" s="430">
        <v>0.30069444444444443</v>
      </c>
      <c r="G321" s="430">
        <v>0.31527777777777777</v>
      </c>
      <c r="H321" s="441" t="s">
        <v>312</v>
      </c>
      <c r="I321" s="441"/>
      <c r="J321" s="441"/>
      <c r="K321" s="441"/>
      <c r="L321" s="441" t="s">
        <v>302</v>
      </c>
      <c r="M321" s="441" t="s">
        <v>2318</v>
      </c>
      <c r="N321" s="441" t="s">
        <v>2827</v>
      </c>
    </row>
    <row r="322" spans="1:14">
      <c r="A322">
        <v>12</v>
      </c>
      <c r="B322" s="407">
        <v>45779</v>
      </c>
      <c r="C322" s="441" t="s">
        <v>83</v>
      </c>
      <c r="D322" s="441" t="s">
        <v>272</v>
      </c>
      <c r="E322" s="441"/>
      <c r="F322" s="430">
        <v>0.31527777777777777</v>
      </c>
      <c r="G322" s="430">
        <v>0.32430555555555557</v>
      </c>
      <c r="H322" s="441" t="s">
        <v>219</v>
      </c>
      <c r="I322" s="441"/>
      <c r="J322" s="441"/>
      <c r="K322" s="441"/>
      <c r="L322" s="441" t="s">
        <v>302</v>
      </c>
      <c r="M322" s="441" t="s">
        <v>2318</v>
      </c>
      <c r="N322" s="441" t="s">
        <v>2827</v>
      </c>
    </row>
    <row r="323" spans="1:14">
      <c r="A323">
        <v>12</v>
      </c>
      <c r="B323" s="407">
        <v>45779</v>
      </c>
      <c r="C323" s="441" t="s">
        <v>41</v>
      </c>
      <c r="D323" s="441" t="s">
        <v>1009</v>
      </c>
      <c r="E323" s="441"/>
      <c r="F323" s="430">
        <v>0.32430555555555557</v>
      </c>
      <c r="G323" s="430">
        <v>0.33888888888888891</v>
      </c>
      <c r="H323" s="441" t="s">
        <v>312</v>
      </c>
      <c r="I323" s="441"/>
      <c r="J323" s="441"/>
      <c r="K323" s="441"/>
      <c r="L323" s="441" t="s">
        <v>302</v>
      </c>
      <c r="M323" s="441" t="s">
        <v>2318</v>
      </c>
      <c r="N323" s="441" t="s">
        <v>2827</v>
      </c>
    </row>
    <row r="324" spans="1:14">
      <c r="A324">
        <v>12</v>
      </c>
      <c r="B324" s="407">
        <v>45779</v>
      </c>
      <c r="C324" s="441" t="s">
        <v>41</v>
      </c>
      <c r="D324" s="441" t="s">
        <v>248</v>
      </c>
      <c r="E324" s="441"/>
      <c r="F324" s="430">
        <v>0.33888888888888891</v>
      </c>
      <c r="G324" s="430">
        <v>0.34166666666666667</v>
      </c>
      <c r="H324" s="441" t="s">
        <v>68</v>
      </c>
      <c r="I324" s="441"/>
      <c r="J324" s="441"/>
      <c r="K324" s="441"/>
      <c r="L324" s="441" t="s">
        <v>302</v>
      </c>
      <c r="M324" s="441" t="s">
        <v>2318</v>
      </c>
      <c r="N324" s="441" t="s">
        <v>2827</v>
      </c>
    </row>
    <row r="325" spans="1:14">
      <c r="A325">
        <v>12</v>
      </c>
      <c r="B325" s="407">
        <v>45779</v>
      </c>
      <c r="C325" s="441" t="s">
        <v>316</v>
      </c>
      <c r="D325" s="441" t="s">
        <v>248</v>
      </c>
      <c r="E325" s="441"/>
      <c r="F325" s="430">
        <v>0.34166666666666667</v>
      </c>
      <c r="G325" s="430">
        <v>0.34652777777777777</v>
      </c>
      <c r="H325" s="441" t="s">
        <v>126</v>
      </c>
      <c r="I325" s="441"/>
      <c r="J325" s="441"/>
      <c r="K325" s="441"/>
      <c r="L325" s="441" t="s">
        <v>302</v>
      </c>
      <c r="M325" s="441" t="s">
        <v>2318</v>
      </c>
      <c r="N325" s="441" t="s">
        <v>2827</v>
      </c>
    </row>
    <row r="326" spans="1:14">
      <c r="A326">
        <v>12</v>
      </c>
      <c r="B326" s="407">
        <v>45779</v>
      </c>
      <c r="C326" s="441" t="s">
        <v>41</v>
      </c>
      <c r="D326" s="441" t="s">
        <v>883</v>
      </c>
      <c r="E326" s="441"/>
      <c r="F326" s="430">
        <v>0.34722222222222221</v>
      </c>
      <c r="G326" s="430">
        <v>0.34930555555555554</v>
      </c>
      <c r="H326" s="441" t="s">
        <v>33</v>
      </c>
      <c r="I326" s="441"/>
      <c r="J326" s="441"/>
      <c r="K326" s="441"/>
      <c r="L326" s="441" t="s">
        <v>302</v>
      </c>
      <c r="M326" s="441" t="s">
        <v>2318</v>
      </c>
      <c r="N326" s="441" t="s">
        <v>2827</v>
      </c>
    </row>
    <row r="327" spans="1:14">
      <c r="A327">
        <v>12</v>
      </c>
      <c r="B327" s="407">
        <v>45779</v>
      </c>
      <c r="C327" s="441" t="s">
        <v>71</v>
      </c>
      <c r="D327" s="441" t="s">
        <v>883</v>
      </c>
      <c r="E327" s="441"/>
      <c r="F327" s="430">
        <v>0.34930555555555554</v>
      </c>
      <c r="G327" s="430">
        <v>0.35625000000000001</v>
      </c>
      <c r="H327" s="441" t="s">
        <v>261</v>
      </c>
      <c r="I327" s="441"/>
      <c r="J327" s="441"/>
      <c r="K327" s="441"/>
      <c r="L327" s="441" t="s">
        <v>302</v>
      </c>
      <c r="M327" s="441" t="s">
        <v>2318</v>
      </c>
      <c r="N327" s="441" t="s">
        <v>2827</v>
      </c>
    </row>
    <row r="328" spans="1:14">
      <c r="A328">
        <v>12</v>
      </c>
      <c r="B328" s="407">
        <v>45779</v>
      </c>
      <c r="C328" s="441" t="s">
        <v>41</v>
      </c>
      <c r="D328" s="441" t="s">
        <v>248</v>
      </c>
      <c r="E328" s="441"/>
      <c r="F328" s="430">
        <v>0.35694444444444445</v>
      </c>
      <c r="G328" s="430">
        <v>0.39583333333333331</v>
      </c>
      <c r="H328" s="441" t="s">
        <v>274</v>
      </c>
      <c r="I328" s="441" t="s">
        <v>2740</v>
      </c>
      <c r="J328" s="441"/>
      <c r="K328" s="441"/>
      <c r="L328" s="441" t="s">
        <v>302</v>
      </c>
      <c r="M328" s="441" t="s">
        <v>2318</v>
      </c>
      <c r="N328" s="441" t="s">
        <v>2827</v>
      </c>
    </row>
    <row r="329" spans="1:14">
      <c r="A329">
        <v>12</v>
      </c>
      <c r="B329" s="407">
        <v>45779</v>
      </c>
      <c r="C329" s="441" t="s">
        <v>183</v>
      </c>
      <c r="D329" s="441" t="s">
        <v>272</v>
      </c>
      <c r="E329" s="441"/>
      <c r="F329" s="430">
        <v>0.39652777777777776</v>
      </c>
      <c r="G329" s="430">
        <v>0.4</v>
      </c>
      <c r="H329" s="441" t="s">
        <v>59</v>
      </c>
      <c r="I329" s="441"/>
      <c r="J329" s="441"/>
      <c r="K329" s="441"/>
      <c r="L329" s="441" t="s">
        <v>302</v>
      </c>
      <c r="M329" s="441" t="s">
        <v>2318</v>
      </c>
      <c r="N329" s="441" t="s">
        <v>2827</v>
      </c>
    </row>
    <row r="330" spans="1:14">
      <c r="A330">
        <v>12</v>
      </c>
      <c r="B330" s="407">
        <v>45779</v>
      </c>
      <c r="C330" s="441" t="s">
        <v>71</v>
      </c>
      <c r="D330" s="441" t="s">
        <v>248</v>
      </c>
      <c r="E330" s="441"/>
      <c r="F330" s="430">
        <v>0.40069444444444446</v>
      </c>
      <c r="G330" s="430">
        <v>0.41319444444444442</v>
      </c>
      <c r="H330" s="441" t="s">
        <v>185</v>
      </c>
      <c r="I330" s="441" t="s">
        <v>2741</v>
      </c>
      <c r="J330" s="441"/>
      <c r="K330" s="441"/>
      <c r="L330" s="441" t="s">
        <v>302</v>
      </c>
      <c r="M330" s="441" t="s">
        <v>2318</v>
      </c>
      <c r="N330" s="441" t="s">
        <v>2827</v>
      </c>
    </row>
    <row r="331" spans="1:14">
      <c r="A331">
        <v>12</v>
      </c>
      <c r="B331" s="407">
        <v>45779</v>
      </c>
      <c r="C331" s="441" t="s">
        <v>71</v>
      </c>
      <c r="D331" s="441" t="s">
        <v>248</v>
      </c>
      <c r="E331" s="441"/>
      <c r="F331" s="430">
        <v>0.41319444444444442</v>
      </c>
      <c r="G331" s="430">
        <v>0.42708333333333331</v>
      </c>
      <c r="H331" s="441" t="s">
        <v>562</v>
      </c>
      <c r="I331" s="441" t="s">
        <v>2742</v>
      </c>
      <c r="J331" s="441"/>
      <c r="K331" s="441"/>
      <c r="L331" s="441" t="s">
        <v>302</v>
      </c>
      <c r="M331" s="441" t="s">
        <v>2318</v>
      </c>
      <c r="N331" s="441" t="s">
        <v>2827</v>
      </c>
    </row>
    <row r="332" spans="1:14">
      <c r="A332">
        <v>12</v>
      </c>
      <c r="B332" s="407">
        <v>45779</v>
      </c>
      <c r="C332" s="441" t="s">
        <v>128</v>
      </c>
      <c r="D332" s="441"/>
      <c r="E332" s="441"/>
      <c r="F332" s="430">
        <v>0.42708333333333331</v>
      </c>
      <c r="G332" s="430">
        <v>0.4548611111111111</v>
      </c>
      <c r="H332" s="441" t="s">
        <v>147</v>
      </c>
      <c r="I332" s="441"/>
      <c r="J332" s="441"/>
      <c r="K332" s="441"/>
      <c r="L332" s="441" t="s">
        <v>302</v>
      </c>
      <c r="M332" s="441" t="s">
        <v>2318</v>
      </c>
      <c r="N332" s="441" t="s">
        <v>2827</v>
      </c>
    </row>
    <row r="333" spans="1:14">
      <c r="A333">
        <v>12</v>
      </c>
      <c r="B333" s="407">
        <v>45779</v>
      </c>
      <c r="C333" s="441" t="s">
        <v>71</v>
      </c>
      <c r="D333" s="441" t="s">
        <v>248</v>
      </c>
      <c r="E333" s="441"/>
      <c r="F333" s="430">
        <v>0.45555555555555555</v>
      </c>
      <c r="G333" s="430">
        <v>0.50972222222222219</v>
      </c>
      <c r="H333" s="441" t="s">
        <v>2823</v>
      </c>
      <c r="I333" s="441"/>
      <c r="J333" s="441"/>
      <c r="K333" s="441"/>
      <c r="L333" s="441" t="s">
        <v>302</v>
      </c>
      <c r="M333" s="441" t="s">
        <v>2318</v>
      </c>
      <c r="N333" s="441" t="s">
        <v>2827</v>
      </c>
    </row>
    <row r="334" spans="1:14">
      <c r="A334">
        <v>12</v>
      </c>
      <c r="B334" s="407">
        <v>45779</v>
      </c>
      <c r="C334" s="441" t="s">
        <v>183</v>
      </c>
      <c r="D334" s="441" t="s">
        <v>272</v>
      </c>
      <c r="E334" s="441"/>
      <c r="F334" s="430">
        <v>0.51041666666666663</v>
      </c>
      <c r="G334" s="430">
        <v>0.51388888888888884</v>
      </c>
      <c r="H334" s="441" t="s">
        <v>59</v>
      </c>
      <c r="I334" s="441"/>
      <c r="J334" s="441"/>
      <c r="K334" s="441"/>
      <c r="L334" s="441" t="s">
        <v>302</v>
      </c>
      <c r="M334" s="441" t="s">
        <v>2318</v>
      </c>
      <c r="N334" s="441" t="s">
        <v>2827</v>
      </c>
    </row>
    <row r="335" spans="1:14">
      <c r="A335">
        <v>12</v>
      </c>
      <c r="B335" s="407">
        <v>45779</v>
      </c>
      <c r="C335" s="441" t="s">
        <v>1030</v>
      </c>
      <c r="D335" s="441"/>
      <c r="E335" s="441"/>
      <c r="F335" s="430">
        <v>0.51388888888888884</v>
      </c>
      <c r="G335" s="430">
        <v>0.55902777777777779</v>
      </c>
      <c r="H335" s="441" t="s">
        <v>298</v>
      </c>
      <c r="I335" s="441"/>
      <c r="J335" s="441"/>
      <c r="K335" s="441"/>
      <c r="L335" s="441" t="s">
        <v>302</v>
      </c>
      <c r="M335" s="441" t="s">
        <v>2318</v>
      </c>
      <c r="N335" s="441" t="s">
        <v>2827</v>
      </c>
    </row>
    <row r="336" spans="1:14">
      <c r="A336">
        <v>12</v>
      </c>
      <c r="B336" s="407">
        <v>45779</v>
      </c>
      <c r="C336" s="441" t="s">
        <v>1289</v>
      </c>
      <c r="D336" s="441"/>
      <c r="E336" s="441"/>
      <c r="F336" s="430">
        <v>0.5625</v>
      </c>
      <c r="G336" s="430">
        <v>0.58958333333333335</v>
      </c>
      <c r="H336" s="441" t="s">
        <v>916</v>
      </c>
      <c r="I336" s="441"/>
      <c r="J336" s="441" t="s">
        <v>1319</v>
      </c>
      <c r="K336" s="441"/>
      <c r="L336" s="441" t="s">
        <v>302</v>
      </c>
      <c r="M336" s="441" t="s">
        <v>2318</v>
      </c>
      <c r="N336" s="441" t="s">
        <v>2827</v>
      </c>
    </row>
    <row r="337" spans="1:14">
      <c r="A337">
        <v>12</v>
      </c>
      <c r="B337" s="407">
        <v>45779</v>
      </c>
      <c r="C337" s="441" t="s">
        <v>41</v>
      </c>
      <c r="D337" s="441" t="s">
        <v>248</v>
      </c>
      <c r="E337" s="441"/>
      <c r="F337" s="430">
        <v>0.59166666666666667</v>
      </c>
      <c r="G337" s="430">
        <v>0.60069444444444442</v>
      </c>
      <c r="H337" s="441" t="s">
        <v>219</v>
      </c>
      <c r="I337" s="441"/>
      <c r="J337" s="441"/>
      <c r="K337" s="441"/>
      <c r="L337" s="441" t="s">
        <v>302</v>
      </c>
      <c r="M337" s="441" t="s">
        <v>2318</v>
      </c>
      <c r="N337" s="441" t="s">
        <v>2827</v>
      </c>
    </row>
    <row r="338" spans="1:14">
      <c r="A338">
        <v>12</v>
      </c>
      <c r="B338" s="407">
        <v>45779</v>
      </c>
      <c r="C338" s="441" t="s">
        <v>349</v>
      </c>
      <c r="D338" s="441" t="s">
        <v>248</v>
      </c>
      <c r="E338" s="441"/>
      <c r="F338" s="430">
        <v>0.6020833333333333</v>
      </c>
      <c r="G338" s="430">
        <v>0.60763888888888884</v>
      </c>
      <c r="H338" s="441" t="s">
        <v>30</v>
      </c>
      <c r="I338" s="441" t="s">
        <v>2743</v>
      </c>
      <c r="J338" s="441"/>
      <c r="K338" s="441"/>
      <c r="L338" s="441" t="s">
        <v>302</v>
      </c>
      <c r="M338" s="441" t="s">
        <v>2318</v>
      </c>
      <c r="N338" s="441" t="s">
        <v>2827</v>
      </c>
    </row>
    <row r="339" spans="1:14">
      <c r="A339">
        <v>12</v>
      </c>
      <c r="B339" s="407">
        <v>45779</v>
      </c>
      <c r="C339" s="441" t="s">
        <v>2744</v>
      </c>
      <c r="D339" s="441"/>
      <c r="E339" s="441"/>
      <c r="F339" s="430"/>
      <c r="G339" s="430"/>
      <c r="H339" s="441"/>
      <c r="I339" s="441"/>
      <c r="J339" s="441"/>
      <c r="K339" s="441"/>
      <c r="L339" s="441" t="s">
        <v>302</v>
      </c>
      <c r="M339" s="441" t="s">
        <v>2318</v>
      </c>
      <c r="N339" s="441" t="s">
        <v>2827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B4001-C167-4FB0-9C1A-A7F9F75A7056}">
  <dimension ref="A1:N360"/>
  <sheetViews>
    <sheetView workbookViewId="0">
      <selection activeCell="A338" sqref="A338"/>
    </sheetView>
  </sheetViews>
  <sheetFormatPr defaultRowHeight="15.75"/>
  <cols>
    <col min="1" max="1" width="6" bestFit="1" customWidth="1"/>
    <col min="2" max="2" width="10.125" bestFit="1" customWidth="1"/>
    <col min="3" max="3" width="39" bestFit="1" customWidth="1"/>
    <col min="4" max="4" width="16.5" bestFit="1" customWidth="1"/>
    <col min="5" max="5" width="13.75" bestFit="1" customWidth="1"/>
    <col min="6" max="6" width="11.25" bestFit="1" customWidth="1"/>
    <col min="7" max="7" width="10.875" bestFit="1" customWidth="1"/>
    <col min="8" max="8" width="16.125" bestFit="1" customWidth="1"/>
    <col min="9" max="11" width="81" bestFit="1" customWidth="1"/>
    <col min="12" max="12" width="9.125" bestFit="1" customWidth="1"/>
    <col min="13" max="13" width="13.875" bestFit="1" customWidth="1"/>
    <col min="14" max="14" width="20.125" bestFit="1" customWidth="1"/>
  </cols>
  <sheetData>
    <row r="1" spans="1:14">
      <c r="A1" t="s">
        <v>2780</v>
      </c>
      <c r="B1" t="s">
        <v>9</v>
      </c>
      <c r="C1" t="s">
        <v>1656</v>
      </c>
      <c r="D1" t="s">
        <v>16</v>
      </c>
      <c r="E1" t="s">
        <v>17</v>
      </c>
      <c r="F1" t="s">
        <v>18</v>
      </c>
      <c r="G1" t="s">
        <v>19</v>
      </c>
      <c r="H1" t="s">
        <v>20</v>
      </c>
      <c r="I1" t="s">
        <v>21</v>
      </c>
      <c r="J1" t="s">
        <v>22</v>
      </c>
      <c r="K1" t="s">
        <v>23</v>
      </c>
      <c r="L1" t="s">
        <v>12</v>
      </c>
      <c r="M1" t="s">
        <v>10</v>
      </c>
      <c r="N1" t="s">
        <v>2836</v>
      </c>
    </row>
    <row r="2" spans="1:14" hidden="1">
      <c r="A2">
        <v>3</v>
      </c>
      <c r="B2" s="407">
        <v>45745</v>
      </c>
      <c r="C2" t="s">
        <v>25</v>
      </c>
      <c r="D2" t="s">
        <v>174</v>
      </c>
      <c r="E2" t="s">
        <v>174</v>
      </c>
      <c r="F2" s="430">
        <v>0.28055555555555556</v>
      </c>
      <c r="G2" s="430">
        <v>0.2986111111111111</v>
      </c>
      <c r="H2" t="s">
        <v>242</v>
      </c>
      <c r="I2" t="s">
        <v>243</v>
      </c>
      <c r="L2" t="s">
        <v>241</v>
      </c>
      <c r="M2" t="s">
        <v>240</v>
      </c>
      <c r="N2" t="s">
        <v>2824</v>
      </c>
    </row>
    <row r="3" spans="1:14" hidden="1">
      <c r="A3">
        <v>3</v>
      </c>
      <c r="B3" s="407">
        <v>45745</v>
      </c>
      <c r="C3" t="s">
        <v>105</v>
      </c>
      <c r="D3" t="s">
        <v>174</v>
      </c>
      <c r="E3" t="s">
        <v>174</v>
      </c>
      <c r="F3" s="430">
        <v>0.30486111111111114</v>
      </c>
      <c r="G3" s="430">
        <v>0.30763888888888891</v>
      </c>
      <c r="H3" t="s">
        <v>68</v>
      </c>
      <c r="I3" t="s">
        <v>244</v>
      </c>
      <c r="L3" t="s">
        <v>241</v>
      </c>
      <c r="M3" t="s">
        <v>240</v>
      </c>
      <c r="N3" t="s">
        <v>2824</v>
      </c>
    </row>
    <row r="4" spans="1:14" hidden="1">
      <c r="A4">
        <v>3</v>
      </c>
      <c r="B4" s="407">
        <v>45745</v>
      </c>
      <c r="C4" t="s">
        <v>29</v>
      </c>
      <c r="D4" t="s">
        <v>174</v>
      </c>
      <c r="E4" t="s">
        <v>174</v>
      </c>
      <c r="F4" s="430">
        <v>0.30763888888888891</v>
      </c>
      <c r="G4" s="430">
        <v>0.30763888888888891</v>
      </c>
      <c r="H4" t="s">
        <v>38</v>
      </c>
      <c r="I4" t="s">
        <v>245</v>
      </c>
      <c r="L4" t="s">
        <v>241</v>
      </c>
      <c r="M4" t="s">
        <v>240</v>
      </c>
      <c r="N4" t="s">
        <v>2824</v>
      </c>
    </row>
    <row r="5" spans="1:14" hidden="1">
      <c r="A5">
        <v>3</v>
      </c>
      <c r="B5" s="407">
        <v>45745</v>
      </c>
      <c r="C5" t="s">
        <v>71</v>
      </c>
      <c r="D5" t="s">
        <v>174</v>
      </c>
      <c r="E5" t="s">
        <v>174</v>
      </c>
      <c r="F5" s="430">
        <v>0.30763888888888891</v>
      </c>
      <c r="G5" s="430">
        <v>0.30972222222222223</v>
      </c>
      <c r="H5" t="s">
        <v>33</v>
      </c>
      <c r="I5" t="s">
        <v>246</v>
      </c>
      <c r="L5" t="s">
        <v>241</v>
      </c>
      <c r="M5" t="s">
        <v>240</v>
      </c>
      <c r="N5" t="s">
        <v>2824</v>
      </c>
    </row>
    <row r="6" spans="1:14" hidden="1">
      <c r="A6">
        <v>3</v>
      </c>
      <c r="B6" s="407">
        <v>45745</v>
      </c>
      <c r="C6" t="s">
        <v>226</v>
      </c>
      <c r="D6" t="s">
        <v>174</v>
      </c>
      <c r="E6" t="s">
        <v>174</v>
      </c>
      <c r="F6" s="430">
        <v>0.30972222222222223</v>
      </c>
      <c r="G6" s="430">
        <v>0.31319444444444444</v>
      </c>
      <c r="H6" t="s">
        <v>59</v>
      </c>
      <c r="I6" t="s">
        <v>247</v>
      </c>
      <c r="L6" t="s">
        <v>241</v>
      </c>
      <c r="M6" t="s">
        <v>240</v>
      </c>
      <c r="N6" t="s">
        <v>2824</v>
      </c>
    </row>
    <row r="7" spans="1:14" hidden="1">
      <c r="A7">
        <v>3</v>
      </c>
      <c r="B7" s="407">
        <v>45745</v>
      </c>
      <c r="C7" t="s">
        <v>32</v>
      </c>
      <c r="D7" t="s">
        <v>248</v>
      </c>
      <c r="E7" t="s">
        <v>2834</v>
      </c>
      <c r="F7" s="430">
        <v>0.31388888888888888</v>
      </c>
      <c r="G7" s="430">
        <v>0.31458333333333333</v>
      </c>
      <c r="H7" t="s">
        <v>52</v>
      </c>
      <c r="I7" t="s">
        <v>249</v>
      </c>
      <c r="L7" t="s">
        <v>241</v>
      </c>
      <c r="M7" t="s">
        <v>240</v>
      </c>
      <c r="N7" t="s">
        <v>2824</v>
      </c>
    </row>
    <row r="8" spans="1:14" hidden="1">
      <c r="A8">
        <v>3</v>
      </c>
      <c r="B8" s="407">
        <v>45745</v>
      </c>
      <c r="C8" t="s">
        <v>66</v>
      </c>
      <c r="D8" t="s">
        <v>248</v>
      </c>
      <c r="E8" t="s">
        <v>2834</v>
      </c>
      <c r="F8" s="430">
        <v>0.31597222222222221</v>
      </c>
      <c r="G8" s="430">
        <v>0.31805555555555554</v>
      </c>
      <c r="H8" t="s">
        <v>33</v>
      </c>
      <c r="I8" t="s">
        <v>250</v>
      </c>
      <c r="L8" t="s">
        <v>241</v>
      </c>
      <c r="M8" t="s">
        <v>240</v>
      </c>
      <c r="N8" t="s">
        <v>2824</v>
      </c>
    </row>
    <row r="9" spans="1:14" hidden="1">
      <c r="A9">
        <v>3</v>
      </c>
      <c r="B9" s="407">
        <v>45745</v>
      </c>
      <c r="C9" t="s">
        <v>41</v>
      </c>
      <c r="D9" t="s">
        <v>248</v>
      </c>
      <c r="E9" t="s">
        <v>2834</v>
      </c>
      <c r="F9" s="430">
        <v>0.31805555555555554</v>
      </c>
      <c r="G9" s="430">
        <v>0.31944444444444442</v>
      </c>
      <c r="H9" t="s">
        <v>42</v>
      </c>
      <c r="I9" t="s">
        <v>251</v>
      </c>
      <c r="L9" t="s">
        <v>241</v>
      </c>
      <c r="M9" t="s">
        <v>240</v>
      </c>
      <c r="N9" t="s">
        <v>2824</v>
      </c>
    </row>
    <row r="10" spans="1:14" hidden="1">
      <c r="A10">
        <v>3</v>
      </c>
      <c r="B10" s="407">
        <v>45745</v>
      </c>
      <c r="C10" t="s">
        <v>83</v>
      </c>
      <c r="D10" t="s">
        <v>248</v>
      </c>
      <c r="E10" t="s">
        <v>2834</v>
      </c>
      <c r="F10" s="430">
        <v>0.32013888888888886</v>
      </c>
      <c r="G10" s="430">
        <v>0.32083333333333336</v>
      </c>
      <c r="H10" t="s">
        <v>52</v>
      </c>
      <c r="I10" t="s">
        <v>252</v>
      </c>
      <c r="L10" t="s">
        <v>241</v>
      </c>
      <c r="M10" t="s">
        <v>240</v>
      </c>
      <c r="N10" t="s">
        <v>2824</v>
      </c>
    </row>
    <row r="11" spans="1:14" hidden="1">
      <c r="A11">
        <v>3</v>
      </c>
      <c r="B11" s="407">
        <v>45745</v>
      </c>
      <c r="C11" t="s">
        <v>85</v>
      </c>
      <c r="D11" t="s">
        <v>174</v>
      </c>
      <c r="E11" t="s">
        <v>174</v>
      </c>
      <c r="F11" s="430">
        <v>0.3215277777777778</v>
      </c>
      <c r="G11" s="430">
        <v>0.32430555555555557</v>
      </c>
      <c r="H11" t="s">
        <v>68</v>
      </c>
      <c r="I11" t="s">
        <v>253</v>
      </c>
      <c r="L11" t="s">
        <v>241</v>
      </c>
      <c r="M11" t="s">
        <v>240</v>
      </c>
      <c r="N11" t="s">
        <v>2824</v>
      </c>
    </row>
    <row r="12" spans="1:14" hidden="1">
      <c r="A12">
        <v>3</v>
      </c>
      <c r="B12" s="407">
        <v>45745</v>
      </c>
      <c r="C12" t="s">
        <v>254</v>
      </c>
      <c r="D12" t="s">
        <v>255</v>
      </c>
      <c r="E12" t="s">
        <v>2832</v>
      </c>
      <c r="F12" s="430">
        <v>0.32500000000000001</v>
      </c>
      <c r="G12" s="430">
        <v>0.3298611111111111</v>
      </c>
      <c r="H12" t="s">
        <v>126</v>
      </c>
      <c r="I12" t="s">
        <v>256</v>
      </c>
      <c r="L12" t="s">
        <v>241</v>
      </c>
      <c r="M12" t="s">
        <v>240</v>
      </c>
      <c r="N12" t="s">
        <v>2824</v>
      </c>
    </row>
    <row r="13" spans="1:14" hidden="1">
      <c r="A13">
        <v>3</v>
      </c>
      <c r="B13" s="407">
        <v>45745</v>
      </c>
      <c r="C13" t="s">
        <v>83</v>
      </c>
      <c r="D13" t="s">
        <v>248</v>
      </c>
      <c r="E13" t="s">
        <v>2834</v>
      </c>
      <c r="F13" s="430">
        <v>0.33055555555555555</v>
      </c>
      <c r="G13" s="430">
        <v>0.33680555555555558</v>
      </c>
      <c r="H13" t="s">
        <v>201</v>
      </c>
      <c r="I13" t="s">
        <v>257</v>
      </c>
      <c r="L13" t="s">
        <v>241</v>
      </c>
      <c r="M13" t="s">
        <v>240</v>
      </c>
      <c r="N13" t="s">
        <v>2824</v>
      </c>
    </row>
    <row r="14" spans="1:14" hidden="1">
      <c r="A14">
        <v>3</v>
      </c>
      <c r="B14" s="407">
        <v>45745</v>
      </c>
      <c r="C14" t="s">
        <v>71</v>
      </c>
      <c r="D14" t="s">
        <v>248</v>
      </c>
      <c r="E14" t="s">
        <v>2834</v>
      </c>
      <c r="F14" s="430">
        <v>0.33750000000000002</v>
      </c>
      <c r="G14" s="430">
        <v>0.36041666666666666</v>
      </c>
      <c r="H14" t="s">
        <v>135</v>
      </c>
      <c r="I14" t="s">
        <v>258</v>
      </c>
      <c r="L14" t="s">
        <v>241</v>
      </c>
      <c r="M14" t="s">
        <v>240</v>
      </c>
      <c r="N14" t="s">
        <v>2824</v>
      </c>
    </row>
    <row r="15" spans="1:14" hidden="1">
      <c r="A15">
        <v>3</v>
      </c>
      <c r="B15" s="407">
        <v>45745</v>
      </c>
      <c r="C15" t="s">
        <v>71</v>
      </c>
      <c r="D15" t="s">
        <v>248</v>
      </c>
      <c r="E15" t="s">
        <v>2834</v>
      </c>
      <c r="F15" s="430">
        <v>0.36180555555555555</v>
      </c>
      <c r="G15" s="430">
        <v>0.37777777777777777</v>
      </c>
      <c r="H15" t="s">
        <v>142</v>
      </c>
      <c r="I15" t="s">
        <v>259</v>
      </c>
      <c r="L15" t="s">
        <v>241</v>
      </c>
      <c r="M15" t="s">
        <v>240</v>
      </c>
      <c r="N15" t="s">
        <v>2824</v>
      </c>
    </row>
    <row r="16" spans="1:14" hidden="1">
      <c r="A16">
        <v>3</v>
      </c>
      <c r="B16" s="407">
        <v>45745</v>
      </c>
      <c r="C16" t="s">
        <v>110</v>
      </c>
      <c r="D16" t="s">
        <v>248</v>
      </c>
      <c r="E16" t="s">
        <v>2834</v>
      </c>
      <c r="F16" s="430">
        <v>0.37916666666666665</v>
      </c>
      <c r="G16" s="430">
        <v>0.38263888888888886</v>
      </c>
      <c r="H16" t="s">
        <v>59</v>
      </c>
      <c r="I16" t="s">
        <v>260</v>
      </c>
      <c r="L16" t="s">
        <v>241</v>
      </c>
      <c r="M16" t="s">
        <v>240</v>
      </c>
      <c r="N16" t="s">
        <v>2824</v>
      </c>
    </row>
    <row r="17" spans="1:14" hidden="1">
      <c r="A17">
        <v>3</v>
      </c>
      <c r="B17" s="407">
        <v>45745</v>
      </c>
      <c r="C17" t="s">
        <v>71</v>
      </c>
      <c r="D17" t="s">
        <v>248</v>
      </c>
      <c r="E17" t="s">
        <v>2834</v>
      </c>
      <c r="F17" s="430">
        <v>0.38541666666666669</v>
      </c>
      <c r="G17" s="430">
        <v>0.3923611111111111</v>
      </c>
      <c r="H17" t="s">
        <v>261</v>
      </c>
      <c r="I17" t="s">
        <v>262</v>
      </c>
      <c r="L17" t="s">
        <v>241</v>
      </c>
      <c r="M17" t="s">
        <v>240</v>
      </c>
      <c r="N17" t="s">
        <v>2824</v>
      </c>
    </row>
    <row r="18" spans="1:14" hidden="1">
      <c r="A18">
        <v>3</v>
      </c>
      <c r="B18" s="407">
        <v>45745</v>
      </c>
      <c r="C18" t="s">
        <v>41</v>
      </c>
      <c r="D18" t="s">
        <v>248</v>
      </c>
      <c r="E18" t="s">
        <v>2834</v>
      </c>
      <c r="F18" s="430">
        <v>0.39305555555555555</v>
      </c>
      <c r="G18" s="430">
        <v>0.39444444444444443</v>
      </c>
      <c r="H18" t="s">
        <v>42</v>
      </c>
      <c r="I18" t="s">
        <v>263</v>
      </c>
      <c r="L18" t="s">
        <v>241</v>
      </c>
      <c r="M18" t="s">
        <v>240</v>
      </c>
      <c r="N18" t="s">
        <v>2824</v>
      </c>
    </row>
    <row r="19" spans="1:14" hidden="1">
      <c r="A19">
        <v>3</v>
      </c>
      <c r="B19" s="407">
        <v>45745</v>
      </c>
      <c r="C19" t="s">
        <v>71</v>
      </c>
      <c r="E19" t="s">
        <v>174</v>
      </c>
      <c r="F19" s="430">
        <v>0.39583333333333331</v>
      </c>
      <c r="G19" s="430">
        <v>0.40416666666666667</v>
      </c>
      <c r="H19" t="s">
        <v>235</v>
      </c>
      <c r="I19" t="s">
        <v>264</v>
      </c>
      <c r="L19" t="s">
        <v>241</v>
      </c>
      <c r="M19" t="s">
        <v>240</v>
      </c>
      <c r="N19" t="s">
        <v>2824</v>
      </c>
    </row>
    <row r="20" spans="1:14" hidden="1">
      <c r="A20">
        <v>3</v>
      </c>
      <c r="B20" s="407">
        <v>45745</v>
      </c>
      <c r="C20" t="s">
        <v>110</v>
      </c>
      <c r="D20" t="s">
        <v>248</v>
      </c>
      <c r="E20" t="s">
        <v>2834</v>
      </c>
      <c r="F20" s="430">
        <v>0.40486111111111112</v>
      </c>
      <c r="G20" s="430">
        <v>0.37083333333333335</v>
      </c>
      <c r="H20" t="s">
        <v>265</v>
      </c>
      <c r="I20" t="s">
        <v>266</v>
      </c>
      <c r="L20" t="s">
        <v>241</v>
      </c>
      <c r="M20" t="s">
        <v>240</v>
      </c>
      <c r="N20" t="s">
        <v>2824</v>
      </c>
    </row>
    <row r="21" spans="1:14" hidden="1">
      <c r="A21">
        <v>3</v>
      </c>
      <c r="B21" s="407">
        <v>45745</v>
      </c>
      <c r="C21" t="s">
        <v>83</v>
      </c>
      <c r="D21" t="s">
        <v>248</v>
      </c>
      <c r="E21" t="s">
        <v>2834</v>
      </c>
      <c r="F21" s="430">
        <v>0.37152777777777779</v>
      </c>
      <c r="G21" s="430">
        <v>0.37361111111111112</v>
      </c>
      <c r="H21" t="s">
        <v>33</v>
      </c>
      <c r="I21" t="s">
        <v>267</v>
      </c>
      <c r="L21" t="s">
        <v>241</v>
      </c>
      <c r="M21" t="s">
        <v>240</v>
      </c>
      <c r="N21" t="s">
        <v>2824</v>
      </c>
    </row>
    <row r="22" spans="1:14" hidden="1">
      <c r="A22">
        <v>3</v>
      </c>
      <c r="B22" s="407">
        <v>45745</v>
      </c>
      <c r="C22" t="s">
        <v>32</v>
      </c>
      <c r="D22" t="s">
        <v>174</v>
      </c>
      <c r="E22" t="s">
        <v>174</v>
      </c>
      <c r="F22" s="430">
        <v>0.41597222222222224</v>
      </c>
      <c r="G22" s="430">
        <v>0.41666666666666669</v>
      </c>
      <c r="H22" t="s">
        <v>52</v>
      </c>
      <c r="I22" t="s">
        <v>268</v>
      </c>
      <c r="L22" t="s">
        <v>241</v>
      </c>
      <c r="M22" t="s">
        <v>240</v>
      </c>
      <c r="N22" t="s">
        <v>2824</v>
      </c>
    </row>
    <row r="23" spans="1:14" hidden="1">
      <c r="A23">
        <v>3</v>
      </c>
      <c r="B23" s="407">
        <v>45745</v>
      </c>
      <c r="C23" t="s">
        <v>128</v>
      </c>
      <c r="D23" t="s">
        <v>174</v>
      </c>
      <c r="E23" t="s">
        <v>174</v>
      </c>
      <c r="F23" s="430">
        <v>0.41736111111111113</v>
      </c>
      <c r="G23" s="430">
        <v>0.44166666666666665</v>
      </c>
      <c r="H23" t="s">
        <v>269</v>
      </c>
      <c r="I23" t="s">
        <v>270</v>
      </c>
      <c r="L23" t="s">
        <v>241</v>
      </c>
      <c r="M23" t="s">
        <v>240</v>
      </c>
      <c r="N23" t="s">
        <v>2824</v>
      </c>
    </row>
    <row r="24" spans="1:14" hidden="1">
      <c r="A24">
        <v>3</v>
      </c>
      <c r="B24" s="407">
        <v>45745</v>
      </c>
      <c r="C24" t="s">
        <v>71</v>
      </c>
      <c r="D24" t="s">
        <v>248</v>
      </c>
      <c r="E24" t="s">
        <v>2834</v>
      </c>
      <c r="F24" s="430">
        <v>0.44305555555555554</v>
      </c>
      <c r="G24" s="430">
        <v>0.45416666666666666</v>
      </c>
      <c r="H24" t="s">
        <v>47</v>
      </c>
      <c r="I24" t="s">
        <v>271</v>
      </c>
      <c r="L24" t="s">
        <v>241</v>
      </c>
      <c r="M24" t="s">
        <v>240</v>
      </c>
      <c r="N24" t="s">
        <v>2824</v>
      </c>
    </row>
    <row r="25" spans="1:14" hidden="1">
      <c r="A25">
        <v>3</v>
      </c>
      <c r="B25" s="407">
        <v>45745</v>
      </c>
      <c r="C25" t="s">
        <v>110</v>
      </c>
      <c r="D25" t="s">
        <v>272</v>
      </c>
      <c r="E25" t="s">
        <v>2829</v>
      </c>
      <c r="F25" s="430">
        <v>0.4548611111111111</v>
      </c>
      <c r="G25" s="430">
        <v>0.46111111111111114</v>
      </c>
      <c r="H25" t="s">
        <v>201</v>
      </c>
      <c r="I25" t="s">
        <v>273</v>
      </c>
      <c r="L25" t="s">
        <v>241</v>
      </c>
      <c r="M25" t="s">
        <v>240</v>
      </c>
      <c r="N25" t="s">
        <v>2824</v>
      </c>
    </row>
    <row r="26" spans="1:14" hidden="1">
      <c r="A26">
        <v>3</v>
      </c>
      <c r="B26" s="407">
        <v>45745</v>
      </c>
      <c r="C26" t="s">
        <v>71</v>
      </c>
      <c r="D26" t="s">
        <v>248</v>
      </c>
      <c r="E26" t="s">
        <v>2834</v>
      </c>
      <c r="F26" s="430">
        <v>0.46180555555555558</v>
      </c>
      <c r="G26" s="430">
        <v>0.50069444444444444</v>
      </c>
      <c r="H26" t="s">
        <v>274</v>
      </c>
      <c r="I26" t="s">
        <v>275</v>
      </c>
      <c r="L26" t="s">
        <v>241</v>
      </c>
      <c r="M26" t="s">
        <v>240</v>
      </c>
      <c r="N26" t="s">
        <v>2824</v>
      </c>
    </row>
    <row r="27" spans="1:14" hidden="1">
      <c r="A27">
        <v>3</v>
      </c>
      <c r="B27" s="407">
        <v>45745</v>
      </c>
      <c r="C27" t="s">
        <v>71</v>
      </c>
      <c r="D27" t="s">
        <v>248</v>
      </c>
      <c r="E27" t="s">
        <v>2834</v>
      </c>
      <c r="F27" s="430">
        <v>0.50069444444444444</v>
      </c>
      <c r="G27" s="430">
        <v>0.51180555555555551</v>
      </c>
      <c r="H27" t="s">
        <v>47</v>
      </c>
      <c r="I27" t="s">
        <v>276</v>
      </c>
      <c r="L27" t="s">
        <v>241</v>
      </c>
      <c r="M27" t="s">
        <v>240</v>
      </c>
      <c r="N27" t="s">
        <v>2824</v>
      </c>
    </row>
    <row r="28" spans="1:14" hidden="1">
      <c r="A28">
        <v>3</v>
      </c>
      <c r="B28" s="407">
        <v>45745</v>
      </c>
      <c r="C28" t="s">
        <v>146</v>
      </c>
      <c r="D28" t="s">
        <v>174</v>
      </c>
      <c r="E28" t="s">
        <v>174</v>
      </c>
      <c r="F28" s="430">
        <v>0.51388888888888884</v>
      </c>
      <c r="G28" s="430">
        <v>0.5444444444444444</v>
      </c>
      <c r="H28" t="s">
        <v>207</v>
      </c>
      <c r="I28" t="s">
        <v>277</v>
      </c>
      <c r="K28" t="s">
        <v>278</v>
      </c>
      <c r="L28" t="s">
        <v>241</v>
      </c>
      <c r="M28" t="s">
        <v>240</v>
      </c>
      <c r="N28" t="s">
        <v>2824</v>
      </c>
    </row>
    <row r="29" spans="1:14" hidden="1">
      <c r="A29">
        <v>3</v>
      </c>
      <c r="B29" s="407">
        <v>45745</v>
      </c>
      <c r="C29" t="s">
        <v>183</v>
      </c>
      <c r="D29" t="s">
        <v>272</v>
      </c>
      <c r="E29" t="s">
        <v>2829</v>
      </c>
      <c r="F29" s="430">
        <v>0.54513888888888884</v>
      </c>
      <c r="G29" s="430">
        <v>0.55486111111111114</v>
      </c>
      <c r="H29" t="s">
        <v>279</v>
      </c>
      <c r="I29" t="s">
        <v>280</v>
      </c>
      <c r="J29" t="s">
        <v>281</v>
      </c>
      <c r="L29" t="s">
        <v>241</v>
      </c>
      <c r="M29" t="s">
        <v>240</v>
      </c>
      <c r="N29" t="s">
        <v>2824</v>
      </c>
    </row>
    <row r="30" spans="1:14" hidden="1">
      <c r="A30">
        <v>3</v>
      </c>
      <c r="B30" s="407">
        <v>45745</v>
      </c>
      <c r="C30" t="s">
        <v>226</v>
      </c>
      <c r="D30" t="s">
        <v>248</v>
      </c>
      <c r="E30" t="s">
        <v>2834</v>
      </c>
      <c r="F30" s="430">
        <v>0.55555555555555558</v>
      </c>
      <c r="G30" s="430">
        <v>0.55694444444444446</v>
      </c>
      <c r="H30" t="s">
        <v>42</v>
      </c>
      <c r="I30" t="s">
        <v>282</v>
      </c>
      <c r="K30" t="s">
        <v>283</v>
      </c>
      <c r="L30" t="s">
        <v>241</v>
      </c>
      <c r="M30" t="s">
        <v>240</v>
      </c>
      <c r="N30" t="s">
        <v>2824</v>
      </c>
    </row>
    <row r="31" spans="1:14" hidden="1">
      <c r="A31">
        <v>3</v>
      </c>
      <c r="B31" s="407">
        <v>45745</v>
      </c>
      <c r="C31" t="s">
        <v>83</v>
      </c>
      <c r="D31" t="s">
        <v>248</v>
      </c>
      <c r="E31" t="s">
        <v>2834</v>
      </c>
      <c r="F31" s="430">
        <v>0.55763888888888891</v>
      </c>
      <c r="G31" s="430">
        <v>0.55833333333333335</v>
      </c>
      <c r="H31" t="s">
        <v>52</v>
      </c>
      <c r="I31" t="s">
        <v>284</v>
      </c>
      <c r="K31" t="s">
        <v>285</v>
      </c>
      <c r="L31" t="s">
        <v>241</v>
      </c>
      <c r="M31" t="s">
        <v>240</v>
      </c>
      <c r="N31" t="s">
        <v>2824</v>
      </c>
    </row>
    <row r="32" spans="1:14" hidden="1">
      <c r="A32">
        <v>3</v>
      </c>
      <c r="B32" s="407">
        <v>45745</v>
      </c>
      <c r="C32" t="s">
        <v>232</v>
      </c>
      <c r="D32" t="s">
        <v>248</v>
      </c>
      <c r="E32" t="s">
        <v>2834</v>
      </c>
      <c r="F32" s="430">
        <v>0.55902777777777779</v>
      </c>
      <c r="G32" s="430">
        <v>0.56319444444444444</v>
      </c>
      <c r="H32" t="s">
        <v>121</v>
      </c>
      <c r="I32" t="s">
        <v>286</v>
      </c>
      <c r="K32" t="s">
        <v>287</v>
      </c>
      <c r="L32" t="s">
        <v>241</v>
      </c>
      <c r="M32" t="s">
        <v>240</v>
      </c>
      <c r="N32" t="s">
        <v>2824</v>
      </c>
    </row>
    <row r="33" spans="1:14" hidden="1">
      <c r="A33">
        <v>3</v>
      </c>
      <c r="B33" s="407">
        <v>45745</v>
      </c>
      <c r="C33" t="s">
        <v>66</v>
      </c>
      <c r="D33" t="s">
        <v>248</v>
      </c>
      <c r="E33" t="s">
        <v>2834</v>
      </c>
      <c r="F33" s="430">
        <v>0.55972222222222223</v>
      </c>
      <c r="G33" s="430">
        <v>0.56111111111111112</v>
      </c>
      <c r="H33" t="s">
        <v>42</v>
      </c>
      <c r="I33" t="s">
        <v>288</v>
      </c>
      <c r="J33" t="s">
        <v>289</v>
      </c>
      <c r="K33" t="s">
        <v>290</v>
      </c>
      <c r="L33" t="s">
        <v>241</v>
      </c>
      <c r="M33" t="s">
        <v>240</v>
      </c>
      <c r="N33" t="s">
        <v>2824</v>
      </c>
    </row>
    <row r="34" spans="1:14" hidden="1">
      <c r="A34">
        <v>3</v>
      </c>
      <c r="B34" s="407">
        <v>45745</v>
      </c>
      <c r="C34" t="s">
        <v>85</v>
      </c>
      <c r="D34" t="s">
        <v>174</v>
      </c>
      <c r="E34" t="s">
        <v>174</v>
      </c>
      <c r="F34" s="430">
        <v>0.56388888888888888</v>
      </c>
      <c r="G34" s="430">
        <v>0.56388888888888888</v>
      </c>
      <c r="H34" t="s">
        <v>38</v>
      </c>
      <c r="I34" t="s">
        <v>291</v>
      </c>
      <c r="K34" t="s">
        <v>292</v>
      </c>
      <c r="L34" t="s">
        <v>241</v>
      </c>
      <c r="M34" t="s">
        <v>240</v>
      </c>
      <c r="N34" t="s">
        <v>2824</v>
      </c>
    </row>
    <row r="35" spans="1:14" hidden="1">
      <c r="A35">
        <v>3</v>
      </c>
      <c r="B35" s="407">
        <v>45745</v>
      </c>
      <c r="C35" t="s">
        <v>32</v>
      </c>
      <c r="D35" t="s">
        <v>248</v>
      </c>
      <c r="E35" t="s">
        <v>2834</v>
      </c>
      <c r="F35" s="430">
        <v>0.56388888888888888</v>
      </c>
      <c r="G35" s="430">
        <v>0.56527777777777777</v>
      </c>
      <c r="H35" t="s">
        <v>42</v>
      </c>
      <c r="I35" t="s">
        <v>293</v>
      </c>
      <c r="K35" t="s">
        <v>294</v>
      </c>
      <c r="L35" t="s">
        <v>241</v>
      </c>
      <c r="M35" t="s">
        <v>240</v>
      </c>
      <c r="N35" t="s">
        <v>2824</v>
      </c>
    </row>
    <row r="36" spans="1:14" hidden="1">
      <c r="A36">
        <v>3</v>
      </c>
      <c r="B36" s="407">
        <v>45745</v>
      </c>
      <c r="C36" t="s">
        <v>32</v>
      </c>
      <c r="D36" t="s">
        <v>174</v>
      </c>
      <c r="E36" t="s">
        <v>174</v>
      </c>
      <c r="F36" s="430">
        <v>0.56805555555555554</v>
      </c>
      <c r="G36" s="430">
        <v>0.56874999999999998</v>
      </c>
      <c r="H36" t="s">
        <v>52</v>
      </c>
      <c r="I36" t="s">
        <v>295</v>
      </c>
      <c r="L36" t="s">
        <v>241</v>
      </c>
      <c r="M36" t="s">
        <v>240</v>
      </c>
      <c r="N36" t="s">
        <v>2824</v>
      </c>
    </row>
    <row r="37" spans="1:14" hidden="1">
      <c r="A37">
        <v>3</v>
      </c>
      <c r="B37" s="407">
        <v>45745</v>
      </c>
      <c r="C37" t="s">
        <v>85</v>
      </c>
      <c r="D37" t="s">
        <v>174</v>
      </c>
      <c r="E37" t="s">
        <v>174</v>
      </c>
      <c r="F37" s="430">
        <v>0.56944444444444442</v>
      </c>
      <c r="G37" s="430">
        <v>0.57499999999999996</v>
      </c>
      <c r="H37" t="s">
        <v>30</v>
      </c>
      <c r="I37" t="s">
        <v>296</v>
      </c>
      <c r="L37" t="s">
        <v>241</v>
      </c>
      <c r="M37" t="s">
        <v>240</v>
      </c>
      <c r="N37" t="s">
        <v>2824</v>
      </c>
    </row>
    <row r="38" spans="1:14" hidden="1">
      <c r="A38">
        <v>3</v>
      </c>
      <c r="B38" s="407">
        <v>45745</v>
      </c>
      <c r="C38" t="s">
        <v>297</v>
      </c>
      <c r="D38" t="s">
        <v>174</v>
      </c>
      <c r="E38" t="s">
        <v>174</v>
      </c>
      <c r="F38" s="430">
        <v>0.57986111111111116</v>
      </c>
      <c r="G38" s="430">
        <v>0.625</v>
      </c>
      <c r="H38" t="s">
        <v>298</v>
      </c>
      <c r="I38" t="s">
        <v>299</v>
      </c>
      <c r="L38" t="s">
        <v>241</v>
      </c>
      <c r="M38" t="s">
        <v>240</v>
      </c>
      <c r="N38" t="s">
        <v>2824</v>
      </c>
    </row>
    <row r="39" spans="1:14" hidden="1">
      <c r="A39">
        <v>9</v>
      </c>
      <c r="B39" s="407">
        <v>45766</v>
      </c>
      <c r="C39" t="s">
        <v>25</v>
      </c>
      <c r="D39" t="s">
        <v>174</v>
      </c>
      <c r="E39" t="s">
        <v>174</v>
      </c>
      <c r="F39" s="430">
        <v>0.27777777777777779</v>
      </c>
      <c r="G39" s="430">
        <v>0.30555555555555558</v>
      </c>
      <c r="H39" t="s">
        <v>147</v>
      </c>
      <c r="I39" t="s">
        <v>670</v>
      </c>
      <c r="L39" t="s">
        <v>241</v>
      </c>
      <c r="M39" t="s">
        <v>668</v>
      </c>
      <c r="N39" t="s">
        <v>2824</v>
      </c>
    </row>
    <row r="40" spans="1:14" hidden="1">
      <c r="A40">
        <v>9</v>
      </c>
      <c r="B40" s="407">
        <v>45766</v>
      </c>
      <c r="C40" t="s">
        <v>29</v>
      </c>
      <c r="D40" t="s">
        <v>174</v>
      </c>
      <c r="E40" t="s">
        <v>174</v>
      </c>
      <c r="F40" s="430">
        <v>0.30902777777777779</v>
      </c>
      <c r="G40" s="430">
        <v>0.31458333333333333</v>
      </c>
      <c r="H40" t="s">
        <v>30</v>
      </c>
      <c r="I40" t="s">
        <v>671</v>
      </c>
      <c r="L40" t="s">
        <v>241</v>
      </c>
      <c r="M40" t="s">
        <v>668</v>
      </c>
      <c r="N40" t="s">
        <v>2824</v>
      </c>
    </row>
    <row r="41" spans="1:14" hidden="1">
      <c r="A41">
        <v>9</v>
      </c>
      <c r="B41" s="407">
        <v>45766</v>
      </c>
      <c r="C41" t="s">
        <v>183</v>
      </c>
      <c r="D41" t="s">
        <v>272</v>
      </c>
      <c r="E41" t="s">
        <v>2829</v>
      </c>
      <c r="F41" s="430">
        <v>0.31805555555555554</v>
      </c>
      <c r="G41" s="430">
        <v>0.32569444444444445</v>
      </c>
      <c r="H41" t="s">
        <v>317</v>
      </c>
      <c r="I41" t="s">
        <v>672</v>
      </c>
      <c r="L41" t="s">
        <v>241</v>
      </c>
      <c r="M41" t="s">
        <v>668</v>
      </c>
      <c r="N41" t="s">
        <v>2824</v>
      </c>
    </row>
    <row r="42" spans="1:14" hidden="1">
      <c r="A42">
        <v>9</v>
      </c>
      <c r="B42" s="407">
        <v>45766</v>
      </c>
      <c r="C42" t="s">
        <v>519</v>
      </c>
      <c r="D42" t="s">
        <v>248</v>
      </c>
      <c r="E42" t="s">
        <v>2834</v>
      </c>
      <c r="F42" s="430">
        <v>0.32569444444444445</v>
      </c>
      <c r="G42" s="430">
        <v>0.32777777777777778</v>
      </c>
      <c r="H42" t="s">
        <v>33</v>
      </c>
      <c r="I42" t="s">
        <v>673</v>
      </c>
      <c r="L42" t="s">
        <v>241</v>
      </c>
      <c r="M42" t="s">
        <v>668</v>
      </c>
      <c r="N42" t="s">
        <v>2824</v>
      </c>
    </row>
    <row r="43" spans="1:14" hidden="1">
      <c r="A43">
        <v>9</v>
      </c>
      <c r="B43" s="407">
        <v>45766</v>
      </c>
      <c r="C43" t="s">
        <v>41</v>
      </c>
      <c r="D43" t="s">
        <v>248</v>
      </c>
      <c r="E43" t="s">
        <v>2834</v>
      </c>
      <c r="F43" s="430">
        <v>0.32777777777777778</v>
      </c>
      <c r="G43" s="430">
        <v>0.32847222222222222</v>
      </c>
      <c r="H43" t="s">
        <v>52</v>
      </c>
      <c r="I43" t="s">
        <v>674</v>
      </c>
      <c r="L43" t="s">
        <v>241</v>
      </c>
      <c r="M43" t="s">
        <v>668</v>
      </c>
      <c r="N43" t="s">
        <v>2824</v>
      </c>
    </row>
    <row r="44" spans="1:14" hidden="1">
      <c r="A44">
        <v>9</v>
      </c>
      <c r="B44" s="407">
        <v>45766</v>
      </c>
      <c r="C44" t="s">
        <v>471</v>
      </c>
      <c r="D44" t="s">
        <v>248</v>
      </c>
      <c r="E44" t="s">
        <v>2834</v>
      </c>
      <c r="F44" s="430">
        <v>0.32847222222222222</v>
      </c>
      <c r="G44" s="430">
        <v>0.32916666666666666</v>
      </c>
      <c r="H44" t="s">
        <v>52</v>
      </c>
      <c r="I44" t="s">
        <v>675</v>
      </c>
      <c r="L44" t="s">
        <v>241</v>
      </c>
      <c r="M44" t="s">
        <v>668</v>
      </c>
      <c r="N44" t="s">
        <v>2824</v>
      </c>
    </row>
    <row r="45" spans="1:14" hidden="1">
      <c r="A45">
        <v>9</v>
      </c>
      <c r="B45" s="407">
        <v>45766</v>
      </c>
      <c r="C45" t="s">
        <v>41</v>
      </c>
      <c r="D45" t="s">
        <v>248</v>
      </c>
      <c r="E45" t="s">
        <v>2834</v>
      </c>
      <c r="F45" s="430">
        <v>0.32916666666666666</v>
      </c>
      <c r="G45" s="430">
        <v>0.3298611111111111</v>
      </c>
      <c r="H45" t="s">
        <v>52</v>
      </c>
      <c r="I45" t="s">
        <v>676</v>
      </c>
      <c r="L45" t="s">
        <v>241</v>
      </c>
      <c r="M45" t="s">
        <v>668</v>
      </c>
      <c r="N45" t="s">
        <v>2824</v>
      </c>
    </row>
    <row r="46" spans="1:14" hidden="1">
      <c r="A46">
        <v>9</v>
      </c>
      <c r="B46" s="407">
        <v>45766</v>
      </c>
      <c r="C46" t="s">
        <v>83</v>
      </c>
      <c r="D46" t="s">
        <v>248</v>
      </c>
      <c r="E46" t="s">
        <v>2834</v>
      </c>
      <c r="F46" s="430">
        <v>0.3298611111111111</v>
      </c>
      <c r="G46" s="430">
        <v>0.33055555555555555</v>
      </c>
      <c r="H46" t="s">
        <v>52</v>
      </c>
      <c r="I46" t="s">
        <v>677</v>
      </c>
      <c r="L46" t="s">
        <v>241</v>
      </c>
      <c r="M46" t="s">
        <v>668</v>
      </c>
      <c r="N46" t="s">
        <v>2824</v>
      </c>
    </row>
    <row r="47" spans="1:14" hidden="1">
      <c r="A47">
        <v>9</v>
      </c>
      <c r="B47" s="407">
        <v>45766</v>
      </c>
      <c r="C47" t="s">
        <v>471</v>
      </c>
      <c r="D47" t="s">
        <v>248</v>
      </c>
      <c r="E47" t="s">
        <v>2834</v>
      </c>
      <c r="F47" s="430">
        <v>0.33055555555555555</v>
      </c>
      <c r="G47" s="430">
        <v>0.33194444444444443</v>
      </c>
      <c r="H47" t="s">
        <v>42</v>
      </c>
      <c r="I47" t="s">
        <v>678</v>
      </c>
      <c r="L47" t="s">
        <v>241</v>
      </c>
      <c r="M47" t="s">
        <v>668</v>
      </c>
      <c r="N47" t="s">
        <v>2824</v>
      </c>
    </row>
    <row r="48" spans="1:14" hidden="1">
      <c r="A48">
        <v>9</v>
      </c>
      <c r="B48" s="407">
        <v>45766</v>
      </c>
      <c r="C48" t="s">
        <v>471</v>
      </c>
      <c r="D48" t="s">
        <v>248</v>
      </c>
      <c r="E48" t="s">
        <v>2834</v>
      </c>
      <c r="F48" s="430">
        <v>0.33194444444444443</v>
      </c>
      <c r="G48" s="430">
        <v>0.33333333333333331</v>
      </c>
      <c r="H48" t="s">
        <v>42</v>
      </c>
      <c r="I48" t="s">
        <v>679</v>
      </c>
      <c r="L48" t="s">
        <v>241</v>
      </c>
      <c r="M48" t="s">
        <v>668</v>
      </c>
      <c r="N48" t="s">
        <v>2824</v>
      </c>
    </row>
    <row r="49" spans="1:14" hidden="1">
      <c r="A49">
        <v>9</v>
      </c>
      <c r="B49" s="407">
        <v>45766</v>
      </c>
      <c r="C49" t="s">
        <v>83</v>
      </c>
      <c r="D49" t="s">
        <v>248</v>
      </c>
      <c r="E49" t="s">
        <v>2834</v>
      </c>
      <c r="F49" s="430">
        <v>0.33402777777777776</v>
      </c>
      <c r="G49" s="430">
        <v>0.33541666666666664</v>
      </c>
      <c r="H49" t="s">
        <v>42</v>
      </c>
      <c r="I49" t="s">
        <v>680</v>
      </c>
      <c r="L49" t="s">
        <v>241</v>
      </c>
      <c r="M49" t="s">
        <v>668</v>
      </c>
      <c r="N49" t="s">
        <v>2824</v>
      </c>
    </row>
    <row r="50" spans="1:14" hidden="1">
      <c r="A50">
        <v>9</v>
      </c>
      <c r="B50" s="407">
        <v>45766</v>
      </c>
      <c r="C50" t="s">
        <v>85</v>
      </c>
      <c r="D50" t="s">
        <v>248</v>
      </c>
      <c r="E50" t="s">
        <v>2834</v>
      </c>
      <c r="F50" s="430">
        <v>0.33611111111111114</v>
      </c>
      <c r="G50" s="430">
        <v>0.33680555555555558</v>
      </c>
      <c r="H50" t="s">
        <v>52</v>
      </c>
      <c r="I50" t="s">
        <v>681</v>
      </c>
      <c r="L50" t="s">
        <v>241</v>
      </c>
      <c r="M50" t="s">
        <v>668</v>
      </c>
      <c r="N50" t="s">
        <v>2824</v>
      </c>
    </row>
    <row r="51" spans="1:14" hidden="1">
      <c r="A51">
        <v>9</v>
      </c>
      <c r="B51" s="407">
        <v>45766</v>
      </c>
      <c r="C51" t="s">
        <v>110</v>
      </c>
      <c r="D51" t="s">
        <v>174</v>
      </c>
      <c r="E51" t="s">
        <v>174</v>
      </c>
      <c r="F51" s="430">
        <v>0.33680555555555558</v>
      </c>
      <c r="G51" s="430">
        <v>0.33750000000000002</v>
      </c>
      <c r="H51" t="s">
        <v>52</v>
      </c>
      <c r="I51" t="s">
        <v>682</v>
      </c>
      <c r="L51" t="s">
        <v>241</v>
      </c>
      <c r="M51" t="s">
        <v>668</v>
      </c>
      <c r="N51" t="s">
        <v>2824</v>
      </c>
    </row>
    <row r="52" spans="1:14" hidden="1">
      <c r="A52">
        <v>9</v>
      </c>
      <c r="B52" s="407">
        <v>45766</v>
      </c>
      <c r="C52" t="s">
        <v>183</v>
      </c>
      <c r="D52" t="s">
        <v>255</v>
      </c>
      <c r="E52" t="s">
        <v>174</v>
      </c>
      <c r="F52" s="430">
        <v>0.33750000000000002</v>
      </c>
      <c r="G52" s="430">
        <v>0.34097222222222223</v>
      </c>
      <c r="H52" t="s">
        <v>59</v>
      </c>
      <c r="I52" t="s">
        <v>683</v>
      </c>
      <c r="L52" t="s">
        <v>241</v>
      </c>
      <c r="M52" t="s">
        <v>668</v>
      </c>
      <c r="N52" t="s">
        <v>2824</v>
      </c>
    </row>
    <row r="53" spans="1:14" hidden="1">
      <c r="A53">
        <v>9</v>
      </c>
      <c r="B53" s="407">
        <v>45766</v>
      </c>
      <c r="C53" t="s">
        <v>32</v>
      </c>
      <c r="D53" t="s">
        <v>174</v>
      </c>
      <c r="E53" t="s">
        <v>174</v>
      </c>
      <c r="F53" s="430">
        <v>0.34097222222222223</v>
      </c>
      <c r="G53" s="430">
        <v>0.34166666666666667</v>
      </c>
      <c r="H53" t="s">
        <v>52</v>
      </c>
      <c r="I53" t="s">
        <v>684</v>
      </c>
      <c r="L53" t="s">
        <v>241</v>
      </c>
      <c r="M53" t="s">
        <v>668</v>
      </c>
      <c r="N53" t="s">
        <v>2824</v>
      </c>
    </row>
    <row r="54" spans="1:14" hidden="1">
      <c r="A54">
        <v>9</v>
      </c>
      <c r="B54" s="407">
        <v>45766</v>
      </c>
      <c r="C54" t="s">
        <v>83</v>
      </c>
      <c r="D54" t="s">
        <v>248</v>
      </c>
      <c r="E54" t="s">
        <v>2834</v>
      </c>
      <c r="F54" s="430">
        <v>0.34166666666666667</v>
      </c>
      <c r="G54" s="430">
        <v>0.34236111111111112</v>
      </c>
      <c r="H54" t="s">
        <v>52</v>
      </c>
      <c r="I54" t="s">
        <v>685</v>
      </c>
      <c r="L54" t="s">
        <v>241</v>
      </c>
      <c r="M54" t="s">
        <v>668</v>
      </c>
      <c r="N54" t="s">
        <v>2824</v>
      </c>
    </row>
    <row r="55" spans="1:14" hidden="1">
      <c r="A55">
        <v>9</v>
      </c>
      <c r="B55" s="407">
        <v>45766</v>
      </c>
      <c r="C55" t="s">
        <v>71</v>
      </c>
      <c r="D55" t="s">
        <v>248</v>
      </c>
      <c r="E55" t="s">
        <v>2834</v>
      </c>
      <c r="F55" s="430">
        <v>0.34444444444444444</v>
      </c>
      <c r="G55" s="430">
        <v>0.35208333333333336</v>
      </c>
      <c r="H55" t="s">
        <v>317</v>
      </c>
      <c r="I55" t="s">
        <v>686</v>
      </c>
      <c r="L55" t="s">
        <v>241</v>
      </c>
      <c r="M55" t="s">
        <v>668</v>
      </c>
      <c r="N55" t="s">
        <v>2824</v>
      </c>
    </row>
    <row r="56" spans="1:14" hidden="1">
      <c r="A56">
        <v>9</v>
      </c>
      <c r="B56" s="407">
        <v>45766</v>
      </c>
      <c r="C56" t="s">
        <v>71</v>
      </c>
      <c r="D56" t="s">
        <v>248</v>
      </c>
      <c r="E56" t="s">
        <v>2834</v>
      </c>
      <c r="F56" s="430">
        <v>0.35347222222222224</v>
      </c>
      <c r="G56" s="430">
        <v>0.36666666666666664</v>
      </c>
      <c r="H56" t="s">
        <v>687</v>
      </c>
      <c r="I56" t="s">
        <v>688</v>
      </c>
      <c r="L56" t="s">
        <v>241</v>
      </c>
      <c r="M56" t="s">
        <v>668</v>
      </c>
      <c r="N56" t="s">
        <v>2824</v>
      </c>
    </row>
    <row r="57" spans="1:14" hidden="1">
      <c r="A57">
        <v>9</v>
      </c>
      <c r="B57" s="407">
        <v>45766</v>
      </c>
      <c r="C57" t="s">
        <v>156</v>
      </c>
      <c r="D57" t="s">
        <v>248</v>
      </c>
      <c r="E57" t="s">
        <v>2834</v>
      </c>
      <c r="F57" s="430">
        <v>0.36319444444444443</v>
      </c>
      <c r="G57" s="430">
        <v>0.36666666666666664</v>
      </c>
      <c r="H57" t="s">
        <v>59</v>
      </c>
      <c r="I57" t="s">
        <v>689</v>
      </c>
      <c r="L57" t="s">
        <v>241</v>
      </c>
      <c r="M57" t="s">
        <v>668</v>
      </c>
      <c r="N57" t="s">
        <v>2824</v>
      </c>
    </row>
    <row r="58" spans="1:14" hidden="1">
      <c r="A58">
        <v>9</v>
      </c>
      <c r="B58" s="407">
        <v>45766</v>
      </c>
      <c r="C58" t="s">
        <v>110</v>
      </c>
      <c r="D58" t="s">
        <v>248</v>
      </c>
      <c r="E58" t="s">
        <v>2834</v>
      </c>
      <c r="F58" s="430">
        <v>0.36666666666666664</v>
      </c>
      <c r="G58" s="430">
        <v>0.36666666666666664</v>
      </c>
      <c r="H58" t="s">
        <v>38</v>
      </c>
      <c r="I58" t="s">
        <v>690</v>
      </c>
      <c r="L58" t="s">
        <v>241</v>
      </c>
      <c r="M58" t="s">
        <v>668</v>
      </c>
      <c r="N58" t="s">
        <v>2824</v>
      </c>
    </row>
    <row r="59" spans="1:14" hidden="1">
      <c r="A59">
        <v>9</v>
      </c>
      <c r="B59" s="407">
        <v>45766</v>
      </c>
      <c r="C59" t="s">
        <v>156</v>
      </c>
      <c r="D59" t="s">
        <v>248</v>
      </c>
      <c r="E59" t="s">
        <v>2834</v>
      </c>
      <c r="F59" s="430">
        <v>0.36736111111111114</v>
      </c>
      <c r="G59" s="430">
        <v>0.36875000000000002</v>
      </c>
      <c r="H59" t="s">
        <v>42</v>
      </c>
      <c r="I59" t="s">
        <v>691</v>
      </c>
      <c r="L59" t="s">
        <v>241</v>
      </c>
      <c r="M59" t="s">
        <v>668</v>
      </c>
      <c r="N59" t="s">
        <v>2824</v>
      </c>
    </row>
    <row r="60" spans="1:14" hidden="1">
      <c r="A60">
        <v>9</v>
      </c>
      <c r="B60" s="407">
        <v>45766</v>
      </c>
      <c r="C60" t="s">
        <v>83</v>
      </c>
      <c r="D60" t="s">
        <v>248</v>
      </c>
      <c r="E60" t="s">
        <v>2834</v>
      </c>
      <c r="F60" s="430">
        <v>0.36875000000000002</v>
      </c>
      <c r="G60" s="430">
        <v>0.36944444444444446</v>
      </c>
      <c r="H60" t="s">
        <v>52</v>
      </c>
      <c r="I60" t="s">
        <v>692</v>
      </c>
      <c r="L60" t="s">
        <v>241</v>
      </c>
      <c r="M60" t="s">
        <v>668</v>
      </c>
      <c r="N60" t="s">
        <v>2824</v>
      </c>
    </row>
    <row r="61" spans="1:14" hidden="1">
      <c r="A61">
        <v>9</v>
      </c>
      <c r="B61" s="407">
        <v>45766</v>
      </c>
      <c r="C61" t="s">
        <v>85</v>
      </c>
      <c r="D61" t="s">
        <v>248</v>
      </c>
      <c r="E61" t="s">
        <v>2834</v>
      </c>
      <c r="F61" s="430">
        <v>0.37013888888888891</v>
      </c>
      <c r="G61" s="430">
        <v>0.37083333333333335</v>
      </c>
      <c r="H61" t="s">
        <v>52</v>
      </c>
      <c r="I61" t="s">
        <v>693</v>
      </c>
      <c r="L61" t="s">
        <v>241</v>
      </c>
      <c r="M61" t="s">
        <v>668</v>
      </c>
      <c r="N61" t="s">
        <v>2824</v>
      </c>
    </row>
    <row r="62" spans="1:14" hidden="1">
      <c r="A62">
        <v>9</v>
      </c>
      <c r="B62" s="407">
        <v>45766</v>
      </c>
      <c r="C62" t="s">
        <v>32</v>
      </c>
      <c r="D62" t="s">
        <v>174</v>
      </c>
      <c r="E62" t="s">
        <v>174</v>
      </c>
      <c r="F62" s="430">
        <v>0.37083333333333335</v>
      </c>
      <c r="G62" s="430">
        <v>0.37152777777777779</v>
      </c>
      <c r="H62" t="s">
        <v>52</v>
      </c>
      <c r="I62" t="s">
        <v>694</v>
      </c>
      <c r="L62" t="s">
        <v>241</v>
      </c>
      <c r="M62" t="s">
        <v>668</v>
      </c>
      <c r="N62" t="s">
        <v>2824</v>
      </c>
    </row>
    <row r="63" spans="1:14" hidden="1">
      <c r="A63">
        <v>9</v>
      </c>
      <c r="B63" s="407">
        <v>45766</v>
      </c>
      <c r="C63" t="s">
        <v>183</v>
      </c>
      <c r="D63" t="s">
        <v>272</v>
      </c>
      <c r="E63" t="s">
        <v>2829</v>
      </c>
      <c r="F63" s="430">
        <v>0.37152777777777779</v>
      </c>
      <c r="G63" s="430">
        <v>0.375</v>
      </c>
      <c r="H63" t="s">
        <v>59</v>
      </c>
      <c r="I63" t="s">
        <v>695</v>
      </c>
      <c r="L63" t="s">
        <v>241</v>
      </c>
      <c r="M63" t="s">
        <v>668</v>
      </c>
      <c r="N63" t="s">
        <v>2824</v>
      </c>
    </row>
    <row r="64" spans="1:14" hidden="1">
      <c r="A64">
        <v>9</v>
      </c>
      <c r="B64" s="407">
        <v>45766</v>
      </c>
      <c r="C64" t="s">
        <v>183</v>
      </c>
      <c r="D64" t="s">
        <v>272</v>
      </c>
      <c r="E64" t="s">
        <v>2829</v>
      </c>
      <c r="F64" s="430">
        <v>0.37638888888888888</v>
      </c>
      <c r="G64" s="430">
        <v>0.38194444444444442</v>
      </c>
      <c r="H64" t="s">
        <v>30</v>
      </c>
      <c r="I64" t="s">
        <v>696</v>
      </c>
      <c r="L64" t="s">
        <v>241</v>
      </c>
      <c r="M64" t="s">
        <v>668</v>
      </c>
      <c r="N64" t="s">
        <v>2824</v>
      </c>
    </row>
    <row r="65" spans="1:14" hidden="1">
      <c r="A65">
        <v>9</v>
      </c>
      <c r="B65" s="407">
        <v>45766</v>
      </c>
      <c r="C65" t="s">
        <v>183</v>
      </c>
      <c r="D65" t="s">
        <v>272</v>
      </c>
      <c r="E65" t="s">
        <v>2829</v>
      </c>
      <c r="F65" s="430">
        <v>0.38263888888888886</v>
      </c>
      <c r="G65" s="430">
        <v>0.38263888888888886</v>
      </c>
      <c r="H65" t="s">
        <v>38</v>
      </c>
      <c r="I65" t="s">
        <v>697</v>
      </c>
      <c r="L65" t="s">
        <v>241</v>
      </c>
      <c r="M65" t="s">
        <v>668</v>
      </c>
      <c r="N65" t="s">
        <v>2824</v>
      </c>
    </row>
    <row r="66" spans="1:14" hidden="1">
      <c r="A66">
        <v>9</v>
      </c>
      <c r="B66" s="407">
        <v>45766</v>
      </c>
      <c r="C66" t="s">
        <v>71</v>
      </c>
      <c r="D66" t="s">
        <v>248</v>
      </c>
      <c r="E66" t="s">
        <v>2834</v>
      </c>
      <c r="F66" s="430">
        <v>0.3840277777777778</v>
      </c>
      <c r="G66" s="430">
        <v>0.39166666666666666</v>
      </c>
      <c r="H66" t="s">
        <v>317</v>
      </c>
      <c r="I66" t="s">
        <v>698</v>
      </c>
      <c r="L66" t="s">
        <v>241</v>
      </c>
      <c r="M66" t="s">
        <v>668</v>
      </c>
      <c r="N66" t="s">
        <v>2824</v>
      </c>
    </row>
    <row r="67" spans="1:14" hidden="1">
      <c r="A67">
        <v>9</v>
      </c>
      <c r="B67" s="407">
        <v>45766</v>
      </c>
      <c r="C67" t="s">
        <v>83</v>
      </c>
      <c r="D67" t="s">
        <v>248</v>
      </c>
      <c r="E67" t="s">
        <v>2834</v>
      </c>
      <c r="F67" s="430">
        <v>0.39166666666666666</v>
      </c>
      <c r="G67" s="430">
        <v>0.3923611111111111</v>
      </c>
      <c r="H67" t="s">
        <v>52</v>
      </c>
      <c r="I67" t="s">
        <v>699</v>
      </c>
      <c r="L67" t="s">
        <v>241</v>
      </c>
      <c r="M67" t="s">
        <v>668</v>
      </c>
      <c r="N67" t="s">
        <v>2824</v>
      </c>
    </row>
    <row r="68" spans="1:14" hidden="1">
      <c r="A68">
        <v>9</v>
      </c>
      <c r="B68" s="407">
        <v>45766</v>
      </c>
      <c r="C68" t="s">
        <v>110</v>
      </c>
      <c r="D68" t="s">
        <v>248</v>
      </c>
      <c r="E68" t="s">
        <v>2834</v>
      </c>
      <c r="F68" s="430">
        <v>0.39374999999999999</v>
      </c>
      <c r="G68" s="430">
        <v>0.39513888888888887</v>
      </c>
      <c r="H68" t="s">
        <v>42</v>
      </c>
      <c r="I68" t="s">
        <v>700</v>
      </c>
      <c r="L68" t="s">
        <v>241</v>
      </c>
      <c r="M68" t="s">
        <v>668</v>
      </c>
      <c r="N68" t="s">
        <v>2824</v>
      </c>
    </row>
    <row r="69" spans="1:14" hidden="1">
      <c r="A69">
        <v>9</v>
      </c>
      <c r="B69" s="407">
        <v>45766</v>
      </c>
      <c r="C69" t="s">
        <v>226</v>
      </c>
      <c r="D69" t="s">
        <v>248</v>
      </c>
      <c r="E69" t="s">
        <v>2834</v>
      </c>
      <c r="F69" s="430">
        <v>0.39513888888888887</v>
      </c>
      <c r="G69" s="430">
        <v>0.39583333333333331</v>
      </c>
      <c r="H69" t="s">
        <v>52</v>
      </c>
      <c r="I69" t="s">
        <v>701</v>
      </c>
      <c r="L69" t="s">
        <v>241</v>
      </c>
      <c r="M69" t="s">
        <v>668</v>
      </c>
      <c r="N69" t="s">
        <v>2824</v>
      </c>
    </row>
    <row r="70" spans="1:14" hidden="1">
      <c r="A70">
        <v>9</v>
      </c>
      <c r="B70" s="407">
        <v>45766</v>
      </c>
      <c r="C70" t="s">
        <v>316</v>
      </c>
      <c r="D70" t="s">
        <v>248</v>
      </c>
      <c r="E70" t="s">
        <v>2834</v>
      </c>
      <c r="F70" s="430">
        <v>0.39652777777777776</v>
      </c>
      <c r="G70" s="430">
        <v>0.3972222222222222</v>
      </c>
      <c r="H70" t="s">
        <v>52</v>
      </c>
      <c r="I70" t="s">
        <v>702</v>
      </c>
      <c r="L70" t="s">
        <v>241</v>
      </c>
      <c r="M70" t="s">
        <v>668</v>
      </c>
      <c r="N70" t="s">
        <v>2824</v>
      </c>
    </row>
    <row r="71" spans="1:14" hidden="1">
      <c r="A71">
        <v>9</v>
      </c>
      <c r="B71" s="407">
        <v>45766</v>
      </c>
      <c r="C71" t="s">
        <v>471</v>
      </c>
      <c r="D71" t="s">
        <v>248</v>
      </c>
      <c r="E71" t="s">
        <v>2834</v>
      </c>
      <c r="F71" s="430">
        <v>0.3972222222222222</v>
      </c>
      <c r="G71" s="430">
        <v>0.39791666666666664</v>
      </c>
      <c r="H71" t="s">
        <v>52</v>
      </c>
      <c r="I71" t="s">
        <v>703</v>
      </c>
      <c r="L71" t="s">
        <v>241</v>
      </c>
      <c r="M71" t="s">
        <v>668</v>
      </c>
      <c r="N71" t="s">
        <v>2824</v>
      </c>
    </row>
    <row r="72" spans="1:14" hidden="1">
      <c r="A72">
        <v>9</v>
      </c>
      <c r="B72" s="407">
        <v>45766</v>
      </c>
      <c r="C72" t="s">
        <v>124</v>
      </c>
      <c r="D72" t="s">
        <v>248</v>
      </c>
      <c r="E72" t="s">
        <v>2834</v>
      </c>
      <c r="F72" s="430">
        <v>0.39861111111111114</v>
      </c>
      <c r="G72" s="430">
        <v>0.39861111111111114</v>
      </c>
      <c r="H72" t="s">
        <v>38</v>
      </c>
      <c r="I72" t="s">
        <v>704</v>
      </c>
      <c r="L72" t="s">
        <v>241</v>
      </c>
      <c r="M72" t="s">
        <v>668</v>
      </c>
      <c r="N72" t="s">
        <v>2824</v>
      </c>
    </row>
    <row r="73" spans="1:14" hidden="1">
      <c r="A73">
        <v>9</v>
      </c>
      <c r="B73" s="407">
        <v>45766</v>
      </c>
      <c r="C73" t="s">
        <v>110</v>
      </c>
      <c r="D73" t="s">
        <v>248</v>
      </c>
      <c r="E73" t="s">
        <v>2834</v>
      </c>
      <c r="F73" s="430">
        <v>0.39861111111111114</v>
      </c>
      <c r="G73" s="430">
        <v>0.39861111111111114</v>
      </c>
      <c r="H73" t="s">
        <v>38</v>
      </c>
      <c r="I73" t="s">
        <v>705</v>
      </c>
      <c r="L73" t="s">
        <v>241</v>
      </c>
      <c r="M73" t="s">
        <v>668</v>
      </c>
      <c r="N73" t="s">
        <v>2824</v>
      </c>
    </row>
    <row r="74" spans="1:14" hidden="1">
      <c r="A74">
        <v>9</v>
      </c>
      <c r="B74" s="407">
        <v>45766</v>
      </c>
      <c r="C74" t="s">
        <v>85</v>
      </c>
      <c r="D74" t="s">
        <v>248</v>
      </c>
      <c r="E74" t="s">
        <v>2834</v>
      </c>
      <c r="F74" s="430">
        <v>0.39930555555555558</v>
      </c>
      <c r="G74" s="430">
        <v>0.39930555555555558</v>
      </c>
      <c r="H74" t="s">
        <v>38</v>
      </c>
      <c r="I74" t="s">
        <v>706</v>
      </c>
      <c r="L74" t="s">
        <v>241</v>
      </c>
      <c r="M74" t="s">
        <v>668</v>
      </c>
      <c r="N74" t="s">
        <v>2824</v>
      </c>
    </row>
    <row r="75" spans="1:14" hidden="1">
      <c r="A75">
        <v>9</v>
      </c>
      <c r="B75" s="407">
        <v>45766</v>
      </c>
      <c r="C75" t="s">
        <v>83</v>
      </c>
      <c r="D75" t="s">
        <v>248</v>
      </c>
      <c r="E75" t="s">
        <v>2834</v>
      </c>
      <c r="F75" s="430">
        <v>0.4</v>
      </c>
      <c r="G75" s="430">
        <v>0.40069444444444446</v>
      </c>
      <c r="H75" t="s">
        <v>52</v>
      </c>
      <c r="I75" t="s">
        <v>707</v>
      </c>
      <c r="L75" t="s">
        <v>241</v>
      </c>
      <c r="M75" t="s">
        <v>668</v>
      </c>
      <c r="N75" t="s">
        <v>2824</v>
      </c>
    </row>
    <row r="76" spans="1:14" hidden="1">
      <c r="A76">
        <v>9</v>
      </c>
      <c r="B76" s="407">
        <v>45766</v>
      </c>
      <c r="C76" t="s">
        <v>36</v>
      </c>
      <c r="E76" t="s">
        <v>174</v>
      </c>
      <c r="F76" s="430">
        <v>0.40069444444444446</v>
      </c>
      <c r="G76" s="430">
        <v>0.40138888888888891</v>
      </c>
      <c r="H76" t="s">
        <v>52</v>
      </c>
      <c r="I76" t="s">
        <v>708</v>
      </c>
      <c r="L76" t="s">
        <v>241</v>
      </c>
      <c r="M76" t="s">
        <v>668</v>
      </c>
      <c r="N76" t="s">
        <v>2824</v>
      </c>
    </row>
    <row r="77" spans="1:14" hidden="1">
      <c r="A77">
        <v>9</v>
      </c>
      <c r="B77" s="407">
        <v>45766</v>
      </c>
      <c r="C77" t="s">
        <v>183</v>
      </c>
      <c r="D77" t="s">
        <v>37</v>
      </c>
      <c r="E77" t="s">
        <v>2828</v>
      </c>
      <c r="F77" s="430">
        <v>0.40138888888888891</v>
      </c>
      <c r="G77" s="430">
        <v>0.42083333333333334</v>
      </c>
      <c r="H77" t="s">
        <v>113</v>
      </c>
      <c r="I77" t="s">
        <v>709</v>
      </c>
      <c r="L77" t="s">
        <v>241</v>
      </c>
      <c r="M77" t="s">
        <v>668</v>
      </c>
      <c r="N77" t="s">
        <v>2824</v>
      </c>
    </row>
    <row r="78" spans="1:14" hidden="1">
      <c r="A78">
        <v>9</v>
      </c>
      <c r="B78" s="407">
        <v>45766</v>
      </c>
      <c r="C78" t="s">
        <v>36</v>
      </c>
      <c r="E78" t="s">
        <v>174</v>
      </c>
      <c r="F78" s="430">
        <v>0.42152777777777778</v>
      </c>
      <c r="G78" s="430">
        <v>0.42222222222222222</v>
      </c>
      <c r="H78" t="s">
        <v>52</v>
      </c>
      <c r="I78" t="s">
        <v>710</v>
      </c>
      <c r="L78" t="s">
        <v>241</v>
      </c>
      <c r="M78" t="s">
        <v>668</v>
      </c>
      <c r="N78" t="s">
        <v>2824</v>
      </c>
    </row>
    <row r="79" spans="1:14" hidden="1">
      <c r="A79">
        <v>9</v>
      </c>
      <c r="B79" s="407">
        <v>45766</v>
      </c>
      <c r="C79" t="s">
        <v>622</v>
      </c>
      <c r="D79" t="s">
        <v>174</v>
      </c>
      <c r="E79" t="s">
        <v>174</v>
      </c>
      <c r="F79" s="430">
        <v>0.42222222222222222</v>
      </c>
      <c r="G79" s="430">
        <v>0.44444444444444442</v>
      </c>
      <c r="H79" t="s">
        <v>149</v>
      </c>
      <c r="I79" t="s">
        <v>270</v>
      </c>
      <c r="L79" t="s">
        <v>241</v>
      </c>
      <c r="M79" t="s">
        <v>668</v>
      </c>
      <c r="N79" t="s">
        <v>2824</v>
      </c>
    </row>
    <row r="80" spans="1:14" hidden="1">
      <c r="A80">
        <v>9</v>
      </c>
      <c r="B80" s="407">
        <v>45766</v>
      </c>
      <c r="C80" t="s">
        <v>71</v>
      </c>
      <c r="D80" t="s">
        <v>248</v>
      </c>
      <c r="E80" t="s">
        <v>2834</v>
      </c>
      <c r="F80" s="430">
        <v>0.44513888888888886</v>
      </c>
      <c r="G80" s="430">
        <v>0.46944444444444444</v>
      </c>
      <c r="H80" t="s">
        <v>269</v>
      </c>
      <c r="I80" t="s">
        <v>711</v>
      </c>
      <c r="L80" t="s">
        <v>241</v>
      </c>
      <c r="M80" t="s">
        <v>668</v>
      </c>
      <c r="N80" t="s">
        <v>2824</v>
      </c>
    </row>
    <row r="81" spans="1:14" hidden="1">
      <c r="A81">
        <v>9</v>
      </c>
      <c r="B81" s="407">
        <v>45766</v>
      </c>
      <c r="C81" t="s">
        <v>36</v>
      </c>
      <c r="E81" t="s">
        <v>174</v>
      </c>
      <c r="F81" s="430">
        <v>0.47013888888888888</v>
      </c>
      <c r="G81" s="430">
        <v>0.47291666666666665</v>
      </c>
      <c r="H81" t="s">
        <v>68</v>
      </c>
      <c r="I81" t="s">
        <v>712</v>
      </c>
      <c r="L81" t="s">
        <v>241</v>
      </c>
      <c r="M81" t="s">
        <v>668</v>
      </c>
      <c r="N81" t="s">
        <v>2824</v>
      </c>
    </row>
    <row r="82" spans="1:14" hidden="1">
      <c r="A82">
        <v>9</v>
      </c>
      <c r="B82" s="407">
        <v>45766</v>
      </c>
      <c r="C82" t="s">
        <v>71</v>
      </c>
      <c r="D82" t="s">
        <v>248</v>
      </c>
      <c r="E82" t="s">
        <v>2834</v>
      </c>
      <c r="F82" s="430">
        <v>0.47361111111111109</v>
      </c>
      <c r="G82" s="430">
        <v>0.4861111111111111</v>
      </c>
      <c r="H82" t="s">
        <v>185</v>
      </c>
      <c r="I82" t="s">
        <v>713</v>
      </c>
      <c r="L82" t="s">
        <v>241</v>
      </c>
      <c r="M82" t="s">
        <v>668</v>
      </c>
      <c r="N82" t="s">
        <v>2824</v>
      </c>
    </row>
    <row r="83" spans="1:14" hidden="1">
      <c r="A83">
        <v>9</v>
      </c>
      <c r="B83" s="407">
        <v>45766</v>
      </c>
      <c r="C83" t="s">
        <v>32</v>
      </c>
      <c r="D83" t="s">
        <v>174</v>
      </c>
      <c r="E83" t="s">
        <v>174</v>
      </c>
      <c r="F83" s="430">
        <v>0.48680555555555555</v>
      </c>
      <c r="G83" s="430">
        <v>0.48749999999999999</v>
      </c>
      <c r="H83" t="s">
        <v>52</v>
      </c>
      <c r="I83" t="s">
        <v>714</v>
      </c>
      <c r="L83" t="s">
        <v>241</v>
      </c>
      <c r="M83" t="s">
        <v>668</v>
      </c>
      <c r="N83" t="s">
        <v>2824</v>
      </c>
    </row>
    <row r="84" spans="1:14" hidden="1">
      <c r="A84">
        <v>9</v>
      </c>
      <c r="B84" s="407">
        <v>45766</v>
      </c>
      <c r="C84" t="s">
        <v>71</v>
      </c>
      <c r="D84" t="s">
        <v>248</v>
      </c>
      <c r="E84" t="s">
        <v>2834</v>
      </c>
      <c r="F84" s="430">
        <v>0.48819444444444443</v>
      </c>
      <c r="G84" s="430">
        <v>0.50624999999999998</v>
      </c>
      <c r="H84" t="s">
        <v>242</v>
      </c>
      <c r="I84" t="s">
        <v>715</v>
      </c>
      <c r="L84" t="s">
        <v>241</v>
      </c>
      <c r="M84" t="s">
        <v>668</v>
      </c>
      <c r="N84" t="s">
        <v>2824</v>
      </c>
    </row>
    <row r="85" spans="1:14" hidden="1">
      <c r="A85">
        <v>9</v>
      </c>
      <c r="B85" s="407">
        <v>45766</v>
      </c>
      <c r="C85" t="s">
        <v>80</v>
      </c>
      <c r="D85" t="s">
        <v>174</v>
      </c>
      <c r="E85" t="s">
        <v>174</v>
      </c>
      <c r="F85" s="430">
        <v>0.50694444444444442</v>
      </c>
      <c r="G85" s="430">
        <v>0.50694444444444442</v>
      </c>
      <c r="H85" t="s">
        <v>38</v>
      </c>
      <c r="I85" t="s">
        <v>716</v>
      </c>
      <c r="L85" t="s">
        <v>241</v>
      </c>
      <c r="M85" t="s">
        <v>668</v>
      </c>
      <c r="N85" t="s">
        <v>2824</v>
      </c>
    </row>
    <row r="86" spans="1:14" hidden="1">
      <c r="A86">
        <v>9</v>
      </c>
      <c r="B86" s="407">
        <v>45766</v>
      </c>
      <c r="C86" t="s">
        <v>146</v>
      </c>
      <c r="D86" t="s">
        <v>174</v>
      </c>
      <c r="E86" t="s">
        <v>174</v>
      </c>
      <c r="F86" s="430">
        <v>0.5083333333333333</v>
      </c>
      <c r="G86" s="430">
        <v>0.5493055555555556</v>
      </c>
      <c r="H86" t="s">
        <v>567</v>
      </c>
      <c r="I86" t="s">
        <v>717</v>
      </c>
      <c r="L86" t="s">
        <v>241</v>
      </c>
      <c r="M86" t="s">
        <v>668</v>
      </c>
      <c r="N86" t="s">
        <v>2824</v>
      </c>
    </row>
    <row r="87" spans="1:14" hidden="1">
      <c r="A87">
        <v>9</v>
      </c>
      <c r="B87" s="407">
        <v>45766</v>
      </c>
      <c r="C87" t="s">
        <v>85</v>
      </c>
      <c r="D87" t="s">
        <v>174</v>
      </c>
      <c r="E87" t="s">
        <v>174</v>
      </c>
      <c r="F87" s="430">
        <v>0.55000000000000004</v>
      </c>
      <c r="G87" s="430">
        <v>0.55555555555555558</v>
      </c>
      <c r="H87" t="s">
        <v>30</v>
      </c>
      <c r="I87" t="s">
        <v>718</v>
      </c>
      <c r="L87" t="s">
        <v>241</v>
      </c>
      <c r="M87" t="s">
        <v>668</v>
      </c>
      <c r="N87" t="s">
        <v>2824</v>
      </c>
    </row>
    <row r="88" spans="1:14" hidden="1">
      <c r="A88">
        <v>9</v>
      </c>
      <c r="B88" s="407">
        <v>45766</v>
      </c>
      <c r="C88" t="s">
        <v>183</v>
      </c>
      <c r="D88" t="s">
        <v>272</v>
      </c>
      <c r="E88" t="s">
        <v>2829</v>
      </c>
      <c r="F88" s="430">
        <v>0.55555555555555558</v>
      </c>
      <c r="G88" s="430">
        <v>0.5756944444444444</v>
      </c>
      <c r="H88" t="s">
        <v>215</v>
      </c>
      <c r="I88" t="s">
        <v>719</v>
      </c>
      <c r="L88" t="s">
        <v>241</v>
      </c>
      <c r="M88" t="s">
        <v>668</v>
      </c>
      <c r="N88" t="s">
        <v>2824</v>
      </c>
    </row>
    <row r="89" spans="1:14" hidden="1">
      <c r="A89">
        <v>9</v>
      </c>
      <c r="B89" s="407">
        <v>45766</v>
      </c>
      <c r="C89" t="s">
        <v>85</v>
      </c>
      <c r="D89" t="s">
        <v>174</v>
      </c>
      <c r="E89" t="s">
        <v>174</v>
      </c>
      <c r="F89" s="430">
        <v>0.5756944444444444</v>
      </c>
      <c r="G89" s="430">
        <v>0.57986111111111116</v>
      </c>
      <c r="H89" t="s">
        <v>121</v>
      </c>
      <c r="I89" t="s">
        <v>720</v>
      </c>
      <c r="L89" t="s">
        <v>241</v>
      </c>
      <c r="M89" t="s">
        <v>668</v>
      </c>
      <c r="N89" t="s">
        <v>2824</v>
      </c>
    </row>
    <row r="90" spans="1:14" hidden="1">
      <c r="A90">
        <v>9</v>
      </c>
      <c r="B90" s="407">
        <v>45766</v>
      </c>
      <c r="C90" t="s">
        <v>36</v>
      </c>
      <c r="D90" t="s">
        <v>174</v>
      </c>
      <c r="E90" t="s">
        <v>174</v>
      </c>
      <c r="F90" s="430">
        <v>0.57986111111111116</v>
      </c>
      <c r="G90" s="430">
        <v>0.5805555555555556</v>
      </c>
      <c r="H90" t="s">
        <v>52</v>
      </c>
      <c r="I90" t="s">
        <v>721</v>
      </c>
      <c r="L90" t="s">
        <v>241</v>
      </c>
      <c r="M90" t="s">
        <v>668</v>
      </c>
      <c r="N90" t="s">
        <v>2824</v>
      </c>
    </row>
    <row r="91" spans="1:14" hidden="1">
      <c r="A91">
        <v>9</v>
      </c>
      <c r="B91" s="407">
        <v>45766</v>
      </c>
      <c r="C91" t="s">
        <v>85</v>
      </c>
      <c r="D91" t="s">
        <v>174</v>
      </c>
      <c r="E91" t="s">
        <v>174</v>
      </c>
      <c r="F91" s="430">
        <v>0.58125000000000004</v>
      </c>
      <c r="G91" s="430">
        <v>0.58194444444444449</v>
      </c>
      <c r="H91" t="s">
        <v>52</v>
      </c>
      <c r="I91" t="s">
        <v>722</v>
      </c>
      <c r="L91" t="s">
        <v>241</v>
      </c>
      <c r="M91" t="s">
        <v>668</v>
      </c>
      <c r="N91" t="s">
        <v>2824</v>
      </c>
    </row>
    <row r="92" spans="1:14" hidden="1">
      <c r="A92">
        <v>9</v>
      </c>
      <c r="B92" s="407">
        <v>45766</v>
      </c>
      <c r="C92" t="s">
        <v>156</v>
      </c>
      <c r="D92" t="s">
        <v>248</v>
      </c>
      <c r="E92" t="s">
        <v>2834</v>
      </c>
      <c r="F92" s="430">
        <v>0.58333333333333337</v>
      </c>
      <c r="G92" s="430">
        <v>0.5854166666666667</v>
      </c>
      <c r="H92" t="s">
        <v>33</v>
      </c>
      <c r="I92" t="s">
        <v>723</v>
      </c>
      <c r="L92" t="s">
        <v>241</v>
      </c>
      <c r="M92" t="s">
        <v>668</v>
      </c>
      <c r="N92" t="s">
        <v>2824</v>
      </c>
    </row>
    <row r="93" spans="1:14" hidden="1">
      <c r="A93">
        <v>9</v>
      </c>
      <c r="B93" s="407">
        <v>45766</v>
      </c>
      <c r="C93" t="s">
        <v>349</v>
      </c>
      <c r="D93" t="s">
        <v>248</v>
      </c>
      <c r="E93" t="s">
        <v>2834</v>
      </c>
      <c r="F93" s="430">
        <v>0.58611111111111114</v>
      </c>
      <c r="G93" s="430">
        <v>0.58819444444444446</v>
      </c>
      <c r="H93" t="s">
        <v>33</v>
      </c>
      <c r="I93" t="s">
        <v>724</v>
      </c>
      <c r="L93" t="s">
        <v>241</v>
      </c>
      <c r="M93" t="s">
        <v>668</v>
      </c>
      <c r="N93" t="s">
        <v>2824</v>
      </c>
    </row>
    <row r="94" spans="1:14" hidden="1">
      <c r="A94">
        <v>9</v>
      </c>
      <c r="B94" s="407">
        <v>45766</v>
      </c>
      <c r="C94" t="s">
        <v>83</v>
      </c>
      <c r="D94" t="s">
        <v>248</v>
      </c>
      <c r="E94" t="s">
        <v>2834</v>
      </c>
      <c r="F94" s="430">
        <v>0.58819444444444446</v>
      </c>
      <c r="G94" s="430">
        <v>0.58958333333333335</v>
      </c>
      <c r="H94" t="s">
        <v>42</v>
      </c>
      <c r="I94" t="s">
        <v>725</v>
      </c>
      <c r="L94" t="s">
        <v>241</v>
      </c>
      <c r="M94" t="s">
        <v>668</v>
      </c>
      <c r="N94" t="s">
        <v>2824</v>
      </c>
    </row>
    <row r="95" spans="1:14" hidden="1">
      <c r="A95">
        <v>9</v>
      </c>
      <c r="B95" s="407">
        <v>45766</v>
      </c>
      <c r="C95" t="s">
        <v>471</v>
      </c>
      <c r="D95" t="s">
        <v>248</v>
      </c>
      <c r="E95" t="s">
        <v>2834</v>
      </c>
      <c r="F95" s="430">
        <v>0.59027777777777779</v>
      </c>
      <c r="G95" s="430">
        <v>0.59166666666666667</v>
      </c>
      <c r="H95" t="s">
        <v>42</v>
      </c>
      <c r="I95" t="s">
        <v>726</v>
      </c>
      <c r="L95" t="s">
        <v>241</v>
      </c>
      <c r="M95" t="s">
        <v>668</v>
      </c>
      <c r="N95" t="s">
        <v>2824</v>
      </c>
    </row>
    <row r="96" spans="1:14" hidden="1">
      <c r="A96">
        <v>9</v>
      </c>
      <c r="B96" s="407">
        <v>45766</v>
      </c>
      <c r="C96" t="s">
        <v>83</v>
      </c>
      <c r="D96" t="s">
        <v>248</v>
      </c>
      <c r="E96" t="s">
        <v>2834</v>
      </c>
      <c r="F96" s="430">
        <v>0.59236111111111112</v>
      </c>
      <c r="G96" s="430">
        <v>0.59305555555555556</v>
      </c>
      <c r="H96" t="s">
        <v>52</v>
      </c>
      <c r="I96" t="s">
        <v>727</v>
      </c>
      <c r="L96" t="s">
        <v>241</v>
      </c>
      <c r="M96" t="s">
        <v>668</v>
      </c>
      <c r="N96" t="s">
        <v>2824</v>
      </c>
    </row>
    <row r="97" spans="1:14" hidden="1">
      <c r="A97">
        <v>9</v>
      </c>
      <c r="B97" s="407">
        <v>45766</v>
      </c>
      <c r="C97" t="s">
        <v>316</v>
      </c>
      <c r="D97" t="s">
        <v>248</v>
      </c>
      <c r="E97" t="s">
        <v>2834</v>
      </c>
      <c r="F97" s="430">
        <v>0.59305555555555556</v>
      </c>
      <c r="G97" s="430">
        <v>0.59861111111111109</v>
      </c>
      <c r="H97" t="s">
        <v>30</v>
      </c>
      <c r="I97" t="s">
        <v>728</v>
      </c>
      <c r="L97" t="s">
        <v>241</v>
      </c>
      <c r="M97" t="s">
        <v>668</v>
      </c>
      <c r="N97" t="s">
        <v>2824</v>
      </c>
    </row>
    <row r="98" spans="1:14" hidden="1">
      <c r="A98">
        <v>9</v>
      </c>
      <c r="B98" s="407">
        <v>45766</v>
      </c>
      <c r="C98" t="s">
        <v>83</v>
      </c>
      <c r="D98" t="s">
        <v>248</v>
      </c>
      <c r="E98" t="s">
        <v>2834</v>
      </c>
      <c r="F98" s="430">
        <v>0.59861111111111109</v>
      </c>
      <c r="G98" s="430">
        <v>0.6</v>
      </c>
      <c r="H98" t="s">
        <v>42</v>
      </c>
      <c r="I98" t="s">
        <v>729</v>
      </c>
      <c r="L98" t="s">
        <v>241</v>
      </c>
      <c r="M98" t="s">
        <v>668</v>
      </c>
      <c r="N98" t="s">
        <v>2824</v>
      </c>
    </row>
    <row r="99" spans="1:14" hidden="1">
      <c r="A99">
        <v>9</v>
      </c>
      <c r="B99" s="407">
        <v>45766</v>
      </c>
      <c r="C99" t="s">
        <v>156</v>
      </c>
      <c r="D99" t="s">
        <v>248</v>
      </c>
      <c r="E99" t="s">
        <v>2834</v>
      </c>
      <c r="F99" s="430">
        <v>0.6</v>
      </c>
      <c r="G99" s="430">
        <v>0.60138888888888886</v>
      </c>
      <c r="H99" t="s">
        <v>42</v>
      </c>
      <c r="I99" t="s">
        <v>730</v>
      </c>
      <c r="L99" t="s">
        <v>241</v>
      </c>
      <c r="M99" t="s">
        <v>668</v>
      </c>
      <c r="N99" t="s">
        <v>2824</v>
      </c>
    </row>
    <row r="100" spans="1:14" hidden="1">
      <c r="A100">
        <v>9</v>
      </c>
      <c r="B100" s="407">
        <v>45766</v>
      </c>
      <c r="C100" t="s">
        <v>83</v>
      </c>
      <c r="D100" t="s">
        <v>248</v>
      </c>
      <c r="E100" t="s">
        <v>2834</v>
      </c>
      <c r="F100" s="430">
        <v>0.60138888888888886</v>
      </c>
      <c r="G100" s="430">
        <v>0.6020833333333333</v>
      </c>
      <c r="H100" t="s">
        <v>52</v>
      </c>
      <c r="I100" t="s">
        <v>731</v>
      </c>
      <c r="L100" t="s">
        <v>241</v>
      </c>
      <c r="M100" t="s">
        <v>668</v>
      </c>
      <c r="N100" t="s">
        <v>2824</v>
      </c>
    </row>
    <row r="101" spans="1:14" hidden="1">
      <c r="A101">
        <v>9</v>
      </c>
      <c r="B101" s="407">
        <v>45766</v>
      </c>
      <c r="C101" t="s">
        <v>110</v>
      </c>
      <c r="D101" t="s">
        <v>248</v>
      </c>
      <c r="E101" t="s">
        <v>2834</v>
      </c>
      <c r="F101" s="430">
        <v>0.6020833333333333</v>
      </c>
      <c r="G101" s="430">
        <v>0.60277777777777775</v>
      </c>
      <c r="H101" t="s">
        <v>52</v>
      </c>
      <c r="I101" t="s">
        <v>732</v>
      </c>
      <c r="L101" t="s">
        <v>241</v>
      </c>
      <c r="M101" t="s">
        <v>668</v>
      </c>
      <c r="N101" t="s">
        <v>2824</v>
      </c>
    </row>
    <row r="102" spans="1:14" hidden="1">
      <c r="A102">
        <v>9</v>
      </c>
      <c r="B102" s="407">
        <v>45766</v>
      </c>
      <c r="C102" t="s">
        <v>349</v>
      </c>
      <c r="D102" t="s">
        <v>248</v>
      </c>
      <c r="E102" t="s">
        <v>2834</v>
      </c>
      <c r="F102" s="430">
        <v>0.60277777777777775</v>
      </c>
      <c r="G102" s="430">
        <v>0.60347222222222219</v>
      </c>
      <c r="H102" t="s">
        <v>52</v>
      </c>
      <c r="I102" t="s">
        <v>733</v>
      </c>
      <c r="L102" t="s">
        <v>241</v>
      </c>
      <c r="M102" t="s">
        <v>668</v>
      </c>
      <c r="N102" t="s">
        <v>2824</v>
      </c>
    </row>
    <row r="103" spans="1:14" hidden="1">
      <c r="A103">
        <v>9</v>
      </c>
      <c r="B103" s="407">
        <v>45766</v>
      </c>
      <c r="C103" t="s">
        <v>349</v>
      </c>
      <c r="D103" t="s">
        <v>248</v>
      </c>
      <c r="E103" t="s">
        <v>2834</v>
      </c>
      <c r="F103" s="430">
        <v>0.60347222222222219</v>
      </c>
      <c r="G103" s="430">
        <v>0.60486111111111107</v>
      </c>
      <c r="H103" t="s">
        <v>42</v>
      </c>
      <c r="I103" t="s">
        <v>734</v>
      </c>
      <c r="L103" t="s">
        <v>241</v>
      </c>
      <c r="M103" t="s">
        <v>668</v>
      </c>
      <c r="N103" t="s">
        <v>2824</v>
      </c>
    </row>
    <row r="104" spans="1:14" hidden="1">
      <c r="A104">
        <v>9</v>
      </c>
      <c r="B104" s="407">
        <v>45766</v>
      </c>
      <c r="C104" t="s">
        <v>83</v>
      </c>
      <c r="D104" t="s">
        <v>248</v>
      </c>
      <c r="E104" t="s">
        <v>2834</v>
      </c>
      <c r="F104" s="430">
        <v>0.60486111111111107</v>
      </c>
      <c r="G104" s="430">
        <v>0.60555555555555551</v>
      </c>
      <c r="H104" t="s">
        <v>52</v>
      </c>
      <c r="I104" t="s">
        <v>735</v>
      </c>
      <c r="L104" t="s">
        <v>241</v>
      </c>
      <c r="M104" t="s">
        <v>668</v>
      </c>
      <c r="N104" t="s">
        <v>2824</v>
      </c>
    </row>
    <row r="105" spans="1:14" hidden="1">
      <c r="A105">
        <v>9</v>
      </c>
      <c r="B105" s="407">
        <v>45766</v>
      </c>
      <c r="C105" t="s">
        <v>110</v>
      </c>
      <c r="D105" t="s">
        <v>248</v>
      </c>
      <c r="E105" t="s">
        <v>2834</v>
      </c>
      <c r="F105" s="430">
        <v>0.60555555555555551</v>
      </c>
      <c r="G105" s="430">
        <v>0.60624999999999996</v>
      </c>
      <c r="H105" t="s">
        <v>52</v>
      </c>
      <c r="I105" t="s">
        <v>736</v>
      </c>
      <c r="L105" t="s">
        <v>241</v>
      </c>
      <c r="M105" t="s">
        <v>668</v>
      </c>
      <c r="N105" t="s">
        <v>2824</v>
      </c>
    </row>
    <row r="106" spans="1:14" hidden="1">
      <c r="A106">
        <v>9</v>
      </c>
      <c r="B106" s="407">
        <v>45766</v>
      </c>
      <c r="C106" t="s">
        <v>83</v>
      </c>
      <c r="D106" t="s">
        <v>248</v>
      </c>
      <c r="E106" t="s">
        <v>2834</v>
      </c>
      <c r="F106" s="430">
        <v>0.60624999999999996</v>
      </c>
      <c r="G106" s="430">
        <v>0.6069444444444444</v>
      </c>
      <c r="H106" t="s">
        <v>52</v>
      </c>
      <c r="I106" t="s">
        <v>737</v>
      </c>
      <c r="L106" t="s">
        <v>241</v>
      </c>
      <c r="M106" t="s">
        <v>668</v>
      </c>
      <c r="N106" t="s">
        <v>2824</v>
      </c>
    </row>
    <row r="107" spans="1:14" hidden="1">
      <c r="A107">
        <v>9</v>
      </c>
      <c r="B107" s="407">
        <v>45766</v>
      </c>
      <c r="C107" t="s">
        <v>471</v>
      </c>
      <c r="D107" t="s">
        <v>248</v>
      </c>
      <c r="E107" t="s">
        <v>2834</v>
      </c>
      <c r="F107" s="430">
        <v>0.60763888888888884</v>
      </c>
      <c r="G107" s="430">
        <v>0.60833333333333328</v>
      </c>
      <c r="H107" t="s">
        <v>52</v>
      </c>
      <c r="I107" t="s">
        <v>738</v>
      </c>
      <c r="L107" t="s">
        <v>241</v>
      </c>
      <c r="M107" t="s">
        <v>668</v>
      </c>
      <c r="N107" t="s">
        <v>2824</v>
      </c>
    </row>
    <row r="108" spans="1:14" hidden="1">
      <c r="A108">
        <v>9</v>
      </c>
      <c r="B108" s="407">
        <v>45766</v>
      </c>
      <c r="C108" t="s">
        <v>83</v>
      </c>
      <c r="D108" t="s">
        <v>248</v>
      </c>
      <c r="E108" t="s">
        <v>2834</v>
      </c>
      <c r="F108" s="430">
        <v>0.60833333333333328</v>
      </c>
      <c r="G108" s="430">
        <v>0.60972222222222228</v>
      </c>
      <c r="H108" t="s">
        <v>42</v>
      </c>
      <c r="I108" t="s">
        <v>739</v>
      </c>
      <c r="L108" t="s">
        <v>241</v>
      </c>
      <c r="M108" t="s">
        <v>668</v>
      </c>
      <c r="N108" t="s">
        <v>2824</v>
      </c>
    </row>
    <row r="109" spans="1:14" hidden="1">
      <c r="A109">
        <v>9</v>
      </c>
      <c r="B109" s="407">
        <v>45766</v>
      </c>
      <c r="C109" t="s">
        <v>316</v>
      </c>
      <c r="D109" t="s">
        <v>248</v>
      </c>
      <c r="E109" t="s">
        <v>2834</v>
      </c>
      <c r="F109" s="430">
        <v>0.60972222222222228</v>
      </c>
      <c r="G109" s="430">
        <v>0.61041666666666672</v>
      </c>
      <c r="H109" t="s">
        <v>52</v>
      </c>
      <c r="I109" t="s">
        <v>740</v>
      </c>
      <c r="L109" t="s">
        <v>241</v>
      </c>
      <c r="M109" t="s">
        <v>668</v>
      </c>
      <c r="N109" t="s">
        <v>2824</v>
      </c>
    </row>
    <row r="110" spans="1:14" hidden="1">
      <c r="A110">
        <v>9</v>
      </c>
      <c r="B110" s="407">
        <v>45766</v>
      </c>
      <c r="C110" t="s">
        <v>110</v>
      </c>
      <c r="D110" t="s">
        <v>174</v>
      </c>
      <c r="E110" t="s">
        <v>174</v>
      </c>
      <c r="F110" s="430">
        <v>0.61041666666666672</v>
      </c>
      <c r="G110" s="430">
        <v>0.61111111111111116</v>
      </c>
      <c r="H110" t="s">
        <v>52</v>
      </c>
      <c r="I110" t="s">
        <v>741</v>
      </c>
      <c r="L110" t="s">
        <v>241</v>
      </c>
      <c r="M110" t="s">
        <v>668</v>
      </c>
      <c r="N110" t="s">
        <v>2824</v>
      </c>
    </row>
    <row r="111" spans="1:14" hidden="1">
      <c r="A111">
        <v>9</v>
      </c>
      <c r="B111" s="407">
        <v>45766</v>
      </c>
      <c r="C111" t="s">
        <v>32</v>
      </c>
      <c r="D111" t="s">
        <v>174</v>
      </c>
      <c r="E111" t="s">
        <v>174</v>
      </c>
      <c r="F111" s="430">
        <v>0.61111111111111116</v>
      </c>
      <c r="G111" s="430">
        <v>0.61250000000000004</v>
      </c>
      <c r="H111" t="s">
        <v>42</v>
      </c>
      <c r="I111" t="s">
        <v>742</v>
      </c>
      <c r="L111" t="s">
        <v>241</v>
      </c>
      <c r="M111" t="s">
        <v>668</v>
      </c>
      <c r="N111" t="s">
        <v>2824</v>
      </c>
    </row>
    <row r="112" spans="1:14" hidden="1">
      <c r="A112">
        <v>9</v>
      </c>
      <c r="B112" s="407">
        <v>45766</v>
      </c>
      <c r="C112" t="s">
        <v>349</v>
      </c>
      <c r="D112" t="s">
        <v>248</v>
      </c>
      <c r="E112" t="s">
        <v>2834</v>
      </c>
      <c r="F112" s="430">
        <v>0.61250000000000004</v>
      </c>
      <c r="G112" s="430">
        <v>0.6166666666666667</v>
      </c>
      <c r="H112" t="s">
        <v>121</v>
      </c>
      <c r="I112" t="s">
        <v>743</v>
      </c>
      <c r="L112" t="s">
        <v>241</v>
      </c>
      <c r="M112" t="s">
        <v>668</v>
      </c>
      <c r="N112" t="s">
        <v>2824</v>
      </c>
    </row>
    <row r="113" spans="1:14" hidden="1">
      <c r="A113">
        <v>9</v>
      </c>
      <c r="B113" s="407">
        <v>45766</v>
      </c>
      <c r="C113" t="s">
        <v>110</v>
      </c>
      <c r="D113" t="s">
        <v>174</v>
      </c>
      <c r="E113" t="s">
        <v>174</v>
      </c>
      <c r="F113" s="430">
        <v>0.6166666666666667</v>
      </c>
      <c r="G113" s="430">
        <v>0.61805555555555558</v>
      </c>
      <c r="H113" t="s">
        <v>42</v>
      </c>
      <c r="I113" t="s">
        <v>744</v>
      </c>
      <c r="L113" t="s">
        <v>241</v>
      </c>
      <c r="M113" t="s">
        <v>668</v>
      </c>
      <c r="N113" t="s">
        <v>2824</v>
      </c>
    </row>
    <row r="114" spans="1:14" hidden="1">
      <c r="A114">
        <v>9</v>
      </c>
      <c r="B114" s="407">
        <v>45766</v>
      </c>
      <c r="C114" t="s">
        <v>80</v>
      </c>
      <c r="D114" t="s">
        <v>174</v>
      </c>
      <c r="E114" t="s">
        <v>174</v>
      </c>
      <c r="F114" s="430">
        <v>0.61805555555555558</v>
      </c>
      <c r="G114" s="430">
        <v>0.61944444444444446</v>
      </c>
      <c r="H114" t="s">
        <v>42</v>
      </c>
      <c r="I114" t="s">
        <v>745</v>
      </c>
      <c r="L114" t="s">
        <v>241</v>
      </c>
      <c r="M114" t="s">
        <v>668</v>
      </c>
      <c r="N114" t="s">
        <v>2824</v>
      </c>
    </row>
    <row r="115" spans="1:14" hidden="1">
      <c r="A115">
        <v>9</v>
      </c>
      <c r="B115" s="407">
        <v>45766</v>
      </c>
      <c r="C115" t="s">
        <v>85</v>
      </c>
      <c r="F115" s="430">
        <v>0.61944444444444446</v>
      </c>
      <c r="G115" s="430">
        <v>0.625</v>
      </c>
      <c r="H115" t="s">
        <v>30</v>
      </c>
      <c r="I115" t="s">
        <v>746</v>
      </c>
      <c r="L115" t="s">
        <v>241</v>
      </c>
      <c r="M115" t="s">
        <v>668</v>
      </c>
      <c r="N115" t="s">
        <v>2824</v>
      </c>
    </row>
    <row r="116" spans="1:14" hidden="1">
      <c r="A116">
        <v>2</v>
      </c>
      <c r="B116" s="407">
        <v>45737</v>
      </c>
      <c r="C116" t="s">
        <v>986</v>
      </c>
      <c r="E116" t="s">
        <v>2806</v>
      </c>
      <c r="F116" s="430">
        <v>0.28125</v>
      </c>
      <c r="G116" s="430">
        <v>0.32083333333333336</v>
      </c>
      <c r="H116" t="s">
        <v>2797</v>
      </c>
      <c r="I116" t="s">
        <v>1051</v>
      </c>
      <c r="L116" t="s">
        <v>241</v>
      </c>
      <c r="M116" t="s">
        <v>1052</v>
      </c>
      <c r="N116" t="s">
        <v>2825</v>
      </c>
    </row>
    <row r="117" spans="1:14" hidden="1">
      <c r="A117">
        <v>2</v>
      </c>
      <c r="B117" s="407">
        <v>45737</v>
      </c>
      <c r="C117" t="s">
        <v>105</v>
      </c>
      <c r="E117" t="s">
        <v>2806</v>
      </c>
      <c r="F117" s="430">
        <v>0.32777777777777778</v>
      </c>
      <c r="G117" s="430">
        <v>0.33333333333333331</v>
      </c>
      <c r="H117" t="s">
        <v>30</v>
      </c>
      <c r="I117" t="s">
        <v>1053</v>
      </c>
      <c r="J117" t="s">
        <v>1054</v>
      </c>
      <c r="L117" t="s">
        <v>241</v>
      </c>
      <c r="M117" t="s">
        <v>1052</v>
      </c>
      <c r="N117" t="s">
        <v>2825</v>
      </c>
    </row>
    <row r="118" spans="1:14" hidden="1">
      <c r="A118">
        <v>2</v>
      </c>
      <c r="B118" s="407">
        <v>45737</v>
      </c>
      <c r="C118" t="s">
        <v>519</v>
      </c>
      <c r="D118" t="s">
        <v>886</v>
      </c>
      <c r="E118" t="s">
        <v>2806</v>
      </c>
      <c r="F118" s="430">
        <v>0.3347222222222222</v>
      </c>
      <c r="G118" s="430">
        <v>0.33750000000000002</v>
      </c>
      <c r="H118" t="s">
        <v>68</v>
      </c>
      <c r="I118" t="s">
        <v>1055</v>
      </c>
      <c r="L118" t="s">
        <v>241</v>
      </c>
      <c r="M118" t="s">
        <v>1052</v>
      </c>
      <c r="N118" t="s">
        <v>2825</v>
      </c>
    </row>
    <row r="119" spans="1:14" hidden="1">
      <c r="A119">
        <v>2</v>
      </c>
      <c r="B119" s="407">
        <v>45737</v>
      </c>
      <c r="C119" t="s">
        <v>29</v>
      </c>
      <c r="D119" t="s">
        <v>248</v>
      </c>
      <c r="E119" t="s">
        <v>2806</v>
      </c>
      <c r="F119" s="430">
        <v>0.33819444444444446</v>
      </c>
      <c r="G119" s="430">
        <v>0.34027777777777779</v>
      </c>
      <c r="H119" t="s">
        <v>33</v>
      </c>
      <c r="L119" t="s">
        <v>241</v>
      </c>
      <c r="M119" t="s">
        <v>1052</v>
      </c>
      <c r="N119" t="s">
        <v>2825</v>
      </c>
    </row>
    <row r="120" spans="1:14" hidden="1">
      <c r="A120">
        <v>2</v>
      </c>
      <c r="B120" s="407">
        <v>45737</v>
      </c>
      <c r="C120" t="s">
        <v>41</v>
      </c>
      <c r="D120" t="s">
        <v>248</v>
      </c>
      <c r="E120" t="s">
        <v>2806</v>
      </c>
      <c r="F120" s="430">
        <v>0.34097222222222223</v>
      </c>
      <c r="G120" s="430">
        <v>0.34375</v>
      </c>
      <c r="H120" t="s">
        <v>68</v>
      </c>
      <c r="I120" t="s">
        <v>1056</v>
      </c>
      <c r="L120" t="s">
        <v>241</v>
      </c>
      <c r="M120" t="s">
        <v>1052</v>
      </c>
      <c r="N120" t="s">
        <v>2825</v>
      </c>
    </row>
    <row r="121" spans="1:14" hidden="1">
      <c r="A121">
        <v>2</v>
      </c>
      <c r="B121" s="407">
        <v>45737</v>
      </c>
      <c r="C121" t="s">
        <v>83</v>
      </c>
      <c r="D121" t="s">
        <v>248</v>
      </c>
      <c r="E121" t="s">
        <v>2806</v>
      </c>
      <c r="F121" s="430">
        <v>0.34444444444444444</v>
      </c>
      <c r="G121" s="430">
        <v>0.34583333333333333</v>
      </c>
      <c r="H121" t="s">
        <v>42</v>
      </c>
      <c r="I121" t="s">
        <v>1057</v>
      </c>
      <c r="L121" t="s">
        <v>241</v>
      </c>
      <c r="M121" t="s">
        <v>1052</v>
      </c>
      <c r="N121" t="s">
        <v>2825</v>
      </c>
    </row>
    <row r="122" spans="1:14" hidden="1">
      <c r="A122">
        <v>2</v>
      </c>
      <c r="B122" s="407">
        <v>45737</v>
      </c>
      <c r="C122" t="s">
        <v>41</v>
      </c>
      <c r="D122" t="s">
        <v>1058</v>
      </c>
      <c r="E122" t="s">
        <v>2806</v>
      </c>
      <c r="F122" s="430">
        <v>0.34652777777777777</v>
      </c>
      <c r="G122" s="430">
        <v>0.34722222222222221</v>
      </c>
      <c r="H122" t="s">
        <v>52</v>
      </c>
      <c r="L122" t="s">
        <v>241</v>
      </c>
      <c r="M122" t="s">
        <v>1052</v>
      </c>
      <c r="N122" t="s">
        <v>2825</v>
      </c>
    </row>
    <row r="123" spans="1:14" hidden="1">
      <c r="A123">
        <v>2</v>
      </c>
      <c r="B123" s="407">
        <v>45737</v>
      </c>
      <c r="C123" t="s">
        <v>71</v>
      </c>
      <c r="D123" t="s">
        <v>1058</v>
      </c>
      <c r="E123" t="s">
        <v>2806</v>
      </c>
      <c r="F123" s="430">
        <v>0.34791666666666665</v>
      </c>
      <c r="G123" s="430">
        <v>0.34930555555555554</v>
      </c>
      <c r="H123" t="s">
        <v>42</v>
      </c>
      <c r="I123" t="s">
        <v>1059</v>
      </c>
      <c r="L123" t="s">
        <v>241</v>
      </c>
      <c r="M123" t="s">
        <v>1052</v>
      </c>
      <c r="N123" t="s">
        <v>2825</v>
      </c>
    </row>
    <row r="124" spans="1:14" hidden="1">
      <c r="A124">
        <v>2</v>
      </c>
      <c r="B124" s="407">
        <v>45737</v>
      </c>
      <c r="C124" t="s">
        <v>32</v>
      </c>
      <c r="D124" t="s">
        <v>248</v>
      </c>
      <c r="E124" t="s">
        <v>2806</v>
      </c>
      <c r="F124" s="430">
        <v>0.35</v>
      </c>
      <c r="G124" s="430">
        <v>0.35069444444444442</v>
      </c>
      <c r="H124" t="s">
        <v>52</v>
      </c>
      <c r="I124" t="s">
        <v>1060</v>
      </c>
      <c r="L124" t="s">
        <v>241</v>
      </c>
      <c r="M124" t="s">
        <v>1052</v>
      </c>
      <c r="N124" t="s">
        <v>2825</v>
      </c>
    </row>
    <row r="125" spans="1:14" hidden="1">
      <c r="A125">
        <v>2</v>
      </c>
      <c r="B125" s="407">
        <v>45737</v>
      </c>
      <c r="C125" t="s">
        <v>519</v>
      </c>
      <c r="D125" t="s">
        <v>248</v>
      </c>
      <c r="E125" t="s">
        <v>2806</v>
      </c>
      <c r="F125" s="430">
        <v>0.35069444444444442</v>
      </c>
      <c r="G125" s="430">
        <v>0.35416666666666669</v>
      </c>
      <c r="H125" t="s">
        <v>59</v>
      </c>
      <c r="I125" t="s">
        <v>1061</v>
      </c>
      <c r="J125" t="s">
        <v>1062</v>
      </c>
      <c r="L125" t="s">
        <v>241</v>
      </c>
      <c r="M125" t="s">
        <v>1052</v>
      </c>
      <c r="N125" t="s">
        <v>2825</v>
      </c>
    </row>
    <row r="126" spans="1:14" hidden="1">
      <c r="A126">
        <v>2</v>
      </c>
      <c r="B126" s="407">
        <v>45737</v>
      </c>
      <c r="C126" t="s">
        <v>839</v>
      </c>
      <c r="D126" t="s">
        <v>248</v>
      </c>
      <c r="E126" t="s">
        <v>2806</v>
      </c>
      <c r="F126" s="430">
        <v>0.35555555555555557</v>
      </c>
      <c r="G126" s="430">
        <v>0.35902777777777778</v>
      </c>
      <c r="H126" t="s">
        <v>59</v>
      </c>
      <c r="I126" t="s">
        <v>1063</v>
      </c>
      <c r="J126" t="s">
        <v>1064</v>
      </c>
      <c r="L126" t="s">
        <v>241</v>
      </c>
      <c r="M126" t="s">
        <v>1052</v>
      </c>
      <c r="N126" t="s">
        <v>2825</v>
      </c>
    </row>
    <row r="127" spans="1:14" hidden="1">
      <c r="A127">
        <v>2</v>
      </c>
      <c r="B127" s="407">
        <v>45737</v>
      </c>
      <c r="C127" t="s">
        <v>32</v>
      </c>
      <c r="D127" t="s">
        <v>248</v>
      </c>
      <c r="E127" t="s">
        <v>2806</v>
      </c>
      <c r="F127" s="430">
        <v>0.35972222222222222</v>
      </c>
      <c r="G127" s="430">
        <v>0.36041666666666666</v>
      </c>
      <c r="H127" t="s">
        <v>52</v>
      </c>
      <c r="I127" t="s">
        <v>1065</v>
      </c>
      <c r="L127" t="s">
        <v>241</v>
      </c>
      <c r="M127" t="s">
        <v>1052</v>
      </c>
      <c r="N127" t="s">
        <v>2825</v>
      </c>
    </row>
    <row r="128" spans="1:14" hidden="1">
      <c r="A128">
        <v>2</v>
      </c>
      <c r="B128" s="407">
        <v>45737</v>
      </c>
      <c r="C128" t="s">
        <v>71</v>
      </c>
      <c r="D128" t="s">
        <v>248</v>
      </c>
      <c r="E128" t="s">
        <v>2806</v>
      </c>
      <c r="F128" s="430">
        <v>0.3611111111111111</v>
      </c>
      <c r="G128" s="430">
        <v>0.375</v>
      </c>
      <c r="H128" t="s">
        <v>562</v>
      </c>
      <c r="I128" t="s">
        <v>1066</v>
      </c>
      <c r="L128" t="s">
        <v>241</v>
      </c>
      <c r="M128" t="s">
        <v>1052</v>
      </c>
      <c r="N128" t="s">
        <v>2825</v>
      </c>
    </row>
    <row r="129" spans="1:14" hidden="1">
      <c r="A129">
        <v>2</v>
      </c>
      <c r="B129" s="407">
        <v>45737</v>
      </c>
      <c r="C129" t="s">
        <v>110</v>
      </c>
      <c r="D129" t="s">
        <v>248</v>
      </c>
      <c r="E129" t="s">
        <v>2806</v>
      </c>
      <c r="F129" s="430">
        <v>0.37569444444444444</v>
      </c>
      <c r="G129" s="430">
        <v>0.37708333333333333</v>
      </c>
      <c r="H129" t="s">
        <v>42</v>
      </c>
      <c r="I129" t="s">
        <v>1067</v>
      </c>
      <c r="L129" t="s">
        <v>241</v>
      </c>
      <c r="M129" t="s">
        <v>1052</v>
      </c>
      <c r="N129" t="s">
        <v>2825</v>
      </c>
    </row>
    <row r="130" spans="1:14" hidden="1">
      <c r="A130">
        <v>2</v>
      </c>
      <c r="B130" s="407">
        <v>45737</v>
      </c>
      <c r="C130" t="s">
        <v>32</v>
      </c>
      <c r="D130" t="s">
        <v>248</v>
      </c>
      <c r="E130" t="s">
        <v>2806</v>
      </c>
      <c r="F130" s="430">
        <v>0.37777777777777777</v>
      </c>
      <c r="G130" s="430">
        <v>0.37847222222222221</v>
      </c>
      <c r="H130" t="s">
        <v>52</v>
      </c>
      <c r="I130" t="s">
        <v>1068</v>
      </c>
      <c r="L130" t="s">
        <v>241</v>
      </c>
      <c r="M130" t="s">
        <v>1052</v>
      </c>
      <c r="N130" t="s">
        <v>2825</v>
      </c>
    </row>
    <row r="131" spans="1:14" hidden="1">
      <c r="A131">
        <v>2</v>
      </c>
      <c r="B131" s="407">
        <v>45737</v>
      </c>
      <c r="C131" t="s">
        <v>36</v>
      </c>
      <c r="D131" t="s">
        <v>248</v>
      </c>
      <c r="E131" t="s">
        <v>2806</v>
      </c>
      <c r="F131" s="430">
        <v>0.37986111111111109</v>
      </c>
      <c r="G131" s="430">
        <v>0.38194444444444442</v>
      </c>
      <c r="H131" t="s">
        <v>33</v>
      </c>
      <c r="I131" t="s">
        <v>1069</v>
      </c>
      <c r="L131" t="s">
        <v>241</v>
      </c>
      <c r="M131" t="s">
        <v>1052</v>
      </c>
      <c r="N131" t="s">
        <v>2825</v>
      </c>
    </row>
    <row r="132" spans="1:14" hidden="1">
      <c r="A132">
        <v>2</v>
      </c>
      <c r="B132" s="407">
        <v>45737</v>
      </c>
      <c r="C132" t="s">
        <v>471</v>
      </c>
      <c r="D132" t="s">
        <v>248</v>
      </c>
      <c r="E132" t="s">
        <v>2806</v>
      </c>
      <c r="F132" s="430">
        <v>0.38194444444444442</v>
      </c>
      <c r="G132" s="430">
        <v>0.3840277777777778</v>
      </c>
      <c r="H132" t="s">
        <v>33</v>
      </c>
      <c r="I132" t="s">
        <v>1070</v>
      </c>
      <c r="L132" t="s">
        <v>241</v>
      </c>
      <c r="M132" t="s">
        <v>1052</v>
      </c>
      <c r="N132" t="s">
        <v>2825</v>
      </c>
    </row>
    <row r="133" spans="1:14" hidden="1">
      <c r="A133">
        <v>2</v>
      </c>
      <c r="B133" s="407">
        <v>45737</v>
      </c>
      <c r="C133" t="s">
        <v>71</v>
      </c>
      <c r="D133" t="s">
        <v>248</v>
      </c>
      <c r="E133" t="s">
        <v>2806</v>
      </c>
      <c r="F133" s="430">
        <v>0.38541666666666669</v>
      </c>
      <c r="G133" s="430">
        <v>0.38680555555555557</v>
      </c>
      <c r="H133" t="s">
        <v>42</v>
      </c>
      <c r="I133" t="s">
        <v>1072</v>
      </c>
      <c r="L133" t="s">
        <v>241</v>
      </c>
      <c r="M133" t="s">
        <v>1052</v>
      </c>
      <c r="N133" t="s">
        <v>2825</v>
      </c>
    </row>
    <row r="134" spans="1:14" hidden="1">
      <c r="A134">
        <v>2</v>
      </c>
      <c r="B134" s="407">
        <v>45737</v>
      </c>
      <c r="C134" t="s">
        <v>110</v>
      </c>
      <c r="D134" t="s">
        <v>1074</v>
      </c>
      <c r="E134" t="s">
        <v>2806</v>
      </c>
      <c r="F134" s="430">
        <v>0.38750000000000001</v>
      </c>
      <c r="G134" s="430">
        <v>0.39027777777777778</v>
      </c>
      <c r="H134" t="s">
        <v>68</v>
      </c>
      <c r="I134" t="s">
        <v>1075</v>
      </c>
      <c r="J134" t="s">
        <v>1076</v>
      </c>
      <c r="L134" t="s">
        <v>241</v>
      </c>
      <c r="M134" t="s">
        <v>1052</v>
      </c>
      <c r="N134" t="s">
        <v>2825</v>
      </c>
    </row>
    <row r="135" spans="1:14" hidden="1">
      <c r="A135">
        <v>2</v>
      </c>
      <c r="B135" s="407">
        <v>45737</v>
      </c>
      <c r="C135" t="s">
        <v>71</v>
      </c>
      <c r="D135" t="s">
        <v>248</v>
      </c>
      <c r="E135" t="s">
        <v>2806</v>
      </c>
      <c r="F135" s="430">
        <v>0.39097222222222222</v>
      </c>
      <c r="G135" s="430">
        <v>0.40138888888888891</v>
      </c>
      <c r="H135" t="s">
        <v>160</v>
      </c>
      <c r="I135" t="s">
        <v>1077</v>
      </c>
      <c r="L135" t="s">
        <v>241</v>
      </c>
      <c r="M135" t="s">
        <v>1052</v>
      </c>
      <c r="N135" t="s">
        <v>2825</v>
      </c>
    </row>
    <row r="136" spans="1:14" hidden="1">
      <c r="A136">
        <v>2</v>
      </c>
      <c r="B136" s="407">
        <v>45737</v>
      </c>
      <c r="C136" t="s">
        <v>83</v>
      </c>
      <c r="D136" t="s">
        <v>248</v>
      </c>
      <c r="E136" t="s">
        <v>2806</v>
      </c>
      <c r="F136" s="430">
        <v>0.40208333333333335</v>
      </c>
      <c r="G136" s="430">
        <v>0.40277777777777779</v>
      </c>
      <c r="H136" t="s">
        <v>52</v>
      </c>
      <c r="L136" t="s">
        <v>241</v>
      </c>
      <c r="M136" t="s">
        <v>1052</v>
      </c>
      <c r="N136" t="s">
        <v>2825</v>
      </c>
    </row>
    <row r="137" spans="1:14" hidden="1">
      <c r="A137">
        <v>2</v>
      </c>
      <c r="B137" s="407">
        <v>45737</v>
      </c>
      <c r="C137" t="s">
        <v>110</v>
      </c>
      <c r="D137" t="s">
        <v>248</v>
      </c>
      <c r="E137" t="s">
        <v>2806</v>
      </c>
      <c r="F137" s="430">
        <v>0.40347222222222223</v>
      </c>
      <c r="G137" s="430">
        <v>0.40416666666666667</v>
      </c>
      <c r="H137" t="s">
        <v>52</v>
      </c>
      <c r="I137" t="s">
        <v>1078</v>
      </c>
      <c r="L137" t="s">
        <v>241</v>
      </c>
      <c r="M137" t="s">
        <v>1052</v>
      </c>
      <c r="N137" t="s">
        <v>2825</v>
      </c>
    </row>
    <row r="138" spans="1:14" hidden="1">
      <c r="A138">
        <v>2</v>
      </c>
      <c r="B138" s="407">
        <v>45737</v>
      </c>
      <c r="C138" t="s">
        <v>1031</v>
      </c>
      <c r="D138" t="s">
        <v>248</v>
      </c>
      <c r="E138" t="s">
        <v>2806</v>
      </c>
      <c r="F138" s="430">
        <v>0.40486111111111112</v>
      </c>
      <c r="G138" s="430">
        <v>0.40833333333333333</v>
      </c>
      <c r="H138" t="s">
        <v>59</v>
      </c>
      <c r="I138" t="s">
        <v>1079</v>
      </c>
      <c r="L138" t="s">
        <v>241</v>
      </c>
      <c r="M138" t="s">
        <v>1052</v>
      </c>
      <c r="N138" t="s">
        <v>2825</v>
      </c>
    </row>
    <row r="139" spans="1:14" hidden="1">
      <c r="A139">
        <v>2</v>
      </c>
      <c r="B139" s="407">
        <v>45737</v>
      </c>
      <c r="C139" t="s">
        <v>83</v>
      </c>
      <c r="D139" t="s">
        <v>248</v>
      </c>
      <c r="E139" t="s">
        <v>2806</v>
      </c>
      <c r="F139" s="430">
        <v>0.40902777777777777</v>
      </c>
      <c r="G139" s="430">
        <v>0.41319444444444442</v>
      </c>
      <c r="H139" t="s">
        <v>121</v>
      </c>
      <c r="I139" t="s">
        <v>1080</v>
      </c>
      <c r="L139" t="s">
        <v>241</v>
      </c>
      <c r="M139" t="s">
        <v>1052</v>
      </c>
      <c r="N139" t="s">
        <v>2825</v>
      </c>
    </row>
    <row r="140" spans="1:14" hidden="1">
      <c r="A140">
        <v>2</v>
      </c>
      <c r="B140" s="407">
        <v>45737</v>
      </c>
      <c r="C140" t="s">
        <v>32</v>
      </c>
      <c r="E140" t="s">
        <v>2806</v>
      </c>
      <c r="F140" s="430">
        <v>0.41458333333333336</v>
      </c>
      <c r="G140" s="430">
        <v>0.4152777777777778</v>
      </c>
      <c r="H140" t="s">
        <v>52</v>
      </c>
      <c r="I140" t="s">
        <v>1081</v>
      </c>
      <c r="L140" t="s">
        <v>241</v>
      </c>
      <c r="M140" t="s">
        <v>1052</v>
      </c>
      <c r="N140" t="s">
        <v>2825</v>
      </c>
    </row>
    <row r="141" spans="1:14" hidden="1">
      <c r="A141">
        <v>2</v>
      </c>
      <c r="B141" s="407">
        <v>45737</v>
      </c>
      <c r="C141" t="s">
        <v>1022</v>
      </c>
      <c r="E141" t="s">
        <v>2806</v>
      </c>
      <c r="F141" s="430">
        <v>0.41597222222222224</v>
      </c>
      <c r="G141" s="430">
        <v>0.4375</v>
      </c>
      <c r="H141" t="s">
        <v>2798</v>
      </c>
      <c r="L141" t="s">
        <v>241</v>
      </c>
      <c r="M141" t="s">
        <v>1052</v>
      </c>
      <c r="N141" t="s">
        <v>2825</v>
      </c>
    </row>
    <row r="142" spans="1:14" hidden="1">
      <c r="A142">
        <v>2</v>
      </c>
      <c r="B142" s="407">
        <v>45737</v>
      </c>
      <c r="C142" t="s">
        <v>71</v>
      </c>
      <c r="D142" t="s">
        <v>248</v>
      </c>
      <c r="E142" t="s">
        <v>2806</v>
      </c>
      <c r="F142" s="430">
        <v>0.44027777777777777</v>
      </c>
      <c r="G142" s="430">
        <v>0.45208333333333334</v>
      </c>
      <c r="H142" t="s">
        <v>375</v>
      </c>
      <c r="I142" t="s">
        <v>1082</v>
      </c>
      <c r="L142" t="s">
        <v>241</v>
      </c>
      <c r="M142" t="s">
        <v>1052</v>
      </c>
      <c r="N142" t="s">
        <v>2825</v>
      </c>
    </row>
    <row r="143" spans="1:14" hidden="1">
      <c r="A143">
        <v>2</v>
      </c>
      <c r="B143" s="407">
        <v>45737</v>
      </c>
      <c r="C143" t="s">
        <v>36</v>
      </c>
      <c r="E143" t="s">
        <v>2806</v>
      </c>
      <c r="F143" s="430">
        <v>0.45277777777777778</v>
      </c>
      <c r="G143" s="430">
        <v>0.45416666666666666</v>
      </c>
      <c r="H143" t="s">
        <v>42</v>
      </c>
      <c r="I143" t="s">
        <v>1083</v>
      </c>
      <c r="L143" t="s">
        <v>241</v>
      </c>
      <c r="M143" t="s">
        <v>1052</v>
      </c>
      <c r="N143" t="s">
        <v>2825</v>
      </c>
    </row>
    <row r="144" spans="1:14" hidden="1">
      <c r="A144">
        <v>2</v>
      </c>
      <c r="B144" s="407">
        <v>45737</v>
      </c>
      <c r="C144" t="s">
        <v>71</v>
      </c>
      <c r="D144" t="s">
        <v>248</v>
      </c>
      <c r="E144" t="s">
        <v>2806</v>
      </c>
      <c r="F144" s="430">
        <v>0.45416666666666666</v>
      </c>
      <c r="G144" s="430">
        <v>0.50902777777777775</v>
      </c>
      <c r="H144" t="s">
        <v>2799</v>
      </c>
      <c r="I144" t="s">
        <v>1084</v>
      </c>
      <c r="J144" t="s">
        <v>1085</v>
      </c>
      <c r="K144" t="s">
        <v>1086</v>
      </c>
      <c r="L144" t="s">
        <v>241</v>
      </c>
      <c r="M144" t="s">
        <v>1052</v>
      </c>
      <c r="N144" t="s">
        <v>2825</v>
      </c>
    </row>
    <row r="145" spans="1:14" hidden="1">
      <c r="A145">
        <v>2</v>
      </c>
      <c r="B145" s="407">
        <v>45737</v>
      </c>
      <c r="C145" t="s">
        <v>1087</v>
      </c>
      <c r="D145" t="s">
        <v>1074</v>
      </c>
      <c r="E145" t="s">
        <v>2806</v>
      </c>
      <c r="F145" s="430">
        <v>1.1111111111111112E-2</v>
      </c>
      <c r="G145" s="430">
        <v>2.0833333333333332E-2</v>
      </c>
      <c r="H145" t="s">
        <v>279</v>
      </c>
      <c r="I145" t="s">
        <v>1088</v>
      </c>
      <c r="L145" t="s">
        <v>241</v>
      </c>
      <c r="M145" t="s">
        <v>1052</v>
      </c>
      <c r="N145" t="s">
        <v>2825</v>
      </c>
    </row>
    <row r="146" spans="1:14" hidden="1">
      <c r="A146">
        <v>2</v>
      </c>
      <c r="B146" s="407">
        <v>45737</v>
      </c>
      <c r="C146" t="s">
        <v>1030</v>
      </c>
      <c r="E146" t="s">
        <v>2806</v>
      </c>
      <c r="F146" s="430">
        <v>0.52430555555555558</v>
      </c>
      <c r="G146" s="430">
        <v>0.54513888888888884</v>
      </c>
      <c r="H146" t="s">
        <v>372</v>
      </c>
      <c r="L146" t="s">
        <v>241</v>
      </c>
      <c r="M146" t="s">
        <v>1052</v>
      </c>
      <c r="N146" t="s">
        <v>2825</v>
      </c>
    </row>
    <row r="147" spans="1:14" hidden="1">
      <c r="A147">
        <v>2</v>
      </c>
      <c r="B147" s="407">
        <v>45737</v>
      </c>
      <c r="C147" t="s">
        <v>85</v>
      </c>
      <c r="E147" t="s">
        <v>2806</v>
      </c>
      <c r="F147" s="430">
        <v>0.54791666666666672</v>
      </c>
      <c r="G147" s="430">
        <v>0.57291666666666663</v>
      </c>
      <c r="H147" t="s">
        <v>130</v>
      </c>
      <c r="L147" t="s">
        <v>241</v>
      </c>
      <c r="M147" t="s">
        <v>1052</v>
      </c>
      <c r="N147" t="s">
        <v>2825</v>
      </c>
    </row>
    <row r="148" spans="1:14" hidden="1">
      <c r="A148">
        <v>2</v>
      </c>
      <c r="B148" s="407">
        <v>45737</v>
      </c>
      <c r="C148" t="s">
        <v>1089</v>
      </c>
      <c r="E148" t="s">
        <v>2806</v>
      </c>
      <c r="F148" s="430">
        <v>0.57361111111111107</v>
      </c>
      <c r="G148" s="430">
        <v>0.58333333333333337</v>
      </c>
      <c r="H148" t="s">
        <v>279</v>
      </c>
      <c r="I148" t="s">
        <v>1090</v>
      </c>
      <c r="L148" t="s">
        <v>241</v>
      </c>
      <c r="M148" t="s">
        <v>1052</v>
      </c>
      <c r="N148" t="s">
        <v>2825</v>
      </c>
    </row>
    <row r="149" spans="1:14" hidden="1">
      <c r="A149">
        <v>2</v>
      </c>
      <c r="B149" s="407">
        <v>45737</v>
      </c>
      <c r="C149" t="s">
        <v>105</v>
      </c>
      <c r="D149" t="s">
        <v>248</v>
      </c>
      <c r="E149" t="s">
        <v>2806</v>
      </c>
      <c r="F149" s="430">
        <v>0.58472222222222225</v>
      </c>
      <c r="G149" s="430">
        <v>0.58819444444444446</v>
      </c>
      <c r="H149" t="s">
        <v>59</v>
      </c>
      <c r="I149" t="s">
        <v>1091</v>
      </c>
      <c r="L149" t="s">
        <v>241</v>
      </c>
      <c r="M149" t="s">
        <v>1052</v>
      </c>
      <c r="N149" t="s">
        <v>2825</v>
      </c>
    </row>
    <row r="150" spans="1:14" hidden="1">
      <c r="A150">
        <v>2</v>
      </c>
      <c r="B150" s="407">
        <v>45737</v>
      </c>
      <c r="C150" t="s">
        <v>105</v>
      </c>
      <c r="D150" t="s">
        <v>248</v>
      </c>
      <c r="E150" t="s">
        <v>2806</v>
      </c>
      <c r="F150" s="430">
        <v>0.58888888888888891</v>
      </c>
      <c r="G150" s="430">
        <v>0.59166666666666667</v>
      </c>
      <c r="H150" t="s">
        <v>68</v>
      </c>
      <c r="I150" t="s">
        <v>1092</v>
      </c>
      <c r="L150" t="s">
        <v>241</v>
      </c>
      <c r="M150" t="s">
        <v>1052</v>
      </c>
      <c r="N150" t="s">
        <v>2825</v>
      </c>
    </row>
    <row r="151" spans="1:14" hidden="1">
      <c r="A151">
        <v>2</v>
      </c>
      <c r="B151" s="407">
        <v>45737</v>
      </c>
      <c r="C151" t="s">
        <v>519</v>
      </c>
      <c r="D151" t="s">
        <v>248</v>
      </c>
      <c r="E151" t="s">
        <v>2806</v>
      </c>
      <c r="F151" s="430">
        <v>0.59236111111111112</v>
      </c>
      <c r="G151" s="430">
        <v>0.59513888888888888</v>
      </c>
      <c r="H151" t="s">
        <v>68</v>
      </c>
      <c r="I151" t="s">
        <v>1093</v>
      </c>
      <c r="L151" t="s">
        <v>241</v>
      </c>
      <c r="M151" t="s">
        <v>1052</v>
      </c>
      <c r="N151" t="s">
        <v>2825</v>
      </c>
    </row>
    <row r="152" spans="1:14" hidden="1">
      <c r="A152">
        <v>2</v>
      </c>
      <c r="B152" s="407">
        <v>45737</v>
      </c>
      <c r="C152" t="s">
        <v>41</v>
      </c>
      <c r="D152" t="s">
        <v>248</v>
      </c>
      <c r="E152" t="s">
        <v>2806</v>
      </c>
      <c r="F152" s="430">
        <v>0.59583333333333333</v>
      </c>
      <c r="G152" s="430">
        <v>0.6</v>
      </c>
      <c r="H152" t="s">
        <v>121</v>
      </c>
      <c r="I152" t="s">
        <v>1094</v>
      </c>
      <c r="L152" t="s">
        <v>241</v>
      </c>
      <c r="M152" t="s">
        <v>1052</v>
      </c>
      <c r="N152" t="s">
        <v>2825</v>
      </c>
    </row>
    <row r="153" spans="1:14" hidden="1">
      <c r="A153">
        <v>2</v>
      </c>
      <c r="B153" s="407">
        <v>45737</v>
      </c>
      <c r="C153" t="s">
        <v>32</v>
      </c>
      <c r="D153" t="s">
        <v>248</v>
      </c>
      <c r="E153" t="s">
        <v>2806</v>
      </c>
      <c r="F153" s="430">
        <v>0.60069444444444442</v>
      </c>
      <c r="G153" s="430">
        <v>0.6020833333333333</v>
      </c>
      <c r="H153" t="s">
        <v>42</v>
      </c>
      <c r="I153" t="s">
        <v>1095</v>
      </c>
      <c r="L153" t="s">
        <v>241</v>
      </c>
      <c r="M153" t="s">
        <v>1052</v>
      </c>
      <c r="N153" t="s">
        <v>2825</v>
      </c>
    </row>
    <row r="154" spans="1:14" hidden="1">
      <c r="A154">
        <v>2</v>
      </c>
      <c r="B154" s="407">
        <v>45737</v>
      </c>
      <c r="C154" t="s">
        <v>105</v>
      </c>
      <c r="D154" t="s">
        <v>248</v>
      </c>
      <c r="E154" t="s">
        <v>2806</v>
      </c>
      <c r="F154" s="430">
        <v>0.60277777777777775</v>
      </c>
      <c r="G154" s="430">
        <v>0.6069444444444444</v>
      </c>
      <c r="H154" t="s">
        <v>121</v>
      </c>
      <c r="I154" t="s">
        <v>1096</v>
      </c>
      <c r="L154" t="s">
        <v>241</v>
      </c>
      <c r="M154" t="s">
        <v>1052</v>
      </c>
      <c r="N154" t="s">
        <v>2825</v>
      </c>
    </row>
    <row r="155" spans="1:14" hidden="1">
      <c r="A155">
        <v>2</v>
      </c>
      <c r="B155" s="407">
        <v>45737</v>
      </c>
      <c r="C155" t="s">
        <v>32</v>
      </c>
      <c r="E155" t="s">
        <v>2806</v>
      </c>
      <c r="F155" s="430">
        <v>0.60763888888888884</v>
      </c>
      <c r="G155" s="430">
        <v>0.60902777777777772</v>
      </c>
      <c r="H155" t="s">
        <v>42</v>
      </c>
      <c r="I155" t="s">
        <v>1097</v>
      </c>
      <c r="L155" t="s">
        <v>241</v>
      </c>
      <c r="M155" t="s">
        <v>1052</v>
      </c>
      <c r="N155" t="s">
        <v>2825</v>
      </c>
    </row>
    <row r="156" spans="1:14" hidden="1">
      <c r="A156">
        <v>2</v>
      </c>
      <c r="B156" s="407">
        <v>45737</v>
      </c>
      <c r="C156" t="s">
        <v>1087</v>
      </c>
      <c r="D156" t="s">
        <v>1074</v>
      </c>
      <c r="E156" t="s">
        <v>2806</v>
      </c>
      <c r="F156" s="430">
        <v>0.61041666666666672</v>
      </c>
      <c r="G156" s="430">
        <v>0.61597222222222225</v>
      </c>
      <c r="H156" t="s">
        <v>30</v>
      </c>
      <c r="I156" t="s">
        <v>1098</v>
      </c>
      <c r="L156" t="s">
        <v>241</v>
      </c>
      <c r="M156" t="s">
        <v>1052</v>
      </c>
      <c r="N156" t="s">
        <v>2825</v>
      </c>
    </row>
    <row r="157" spans="1:14" hidden="1">
      <c r="A157">
        <v>2</v>
      </c>
      <c r="B157" s="407">
        <v>45737</v>
      </c>
      <c r="C157" t="s">
        <v>85</v>
      </c>
      <c r="E157" t="s">
        <v>2806</v>
      </c>
      <c r="F157" s="430">
        <v>0.6166666666666667</v>
      </c>
      <c r="G157" s="430">
        <v>0.625</v>
      </c>
      <c r="H157" t="s">
        <v>235</v>
      </c>
      <c r="L157" t="s">
        <v>241</v>
      </c>
      <c r="M157" t="s">
        <v>1052</v>
      </c>
      <c r="N157" t="s">
        <v>2825</v>
      </c>
    </row>
    <row r="158" spans="1:14" hidden="1">
      <c r="A158">
        <v>9</v>
      </c>
      <c r="B158" s="407">
        <v>45765</v>
      </c>
      <c r="C158" t="s">
        <v>986</v>
      </c>
      <c r="E158" t="s">
        <v>2806</v>
      </c>
      <c r="F158" s="430">
        <v>0.27986111111111112</v>
      </c>
      <c r="G158" s="430">
        <v>0.3125</v>
      </c>
      <c r="H158" t="s">
        <v>337</v>
      </c>
      <c r="I158" t="s">
        <v>1438</v>
      </c>
      <c r="L158" t="s">
        <v>241</v>
      </c>
      <c r="M158" t="s">
        <v>1452</v>
      </c>
      <c r="N158" t="s">
        <v>2825</v>
      </c>
    </row>
    <row r="159" spans="1:14" hidden="1">
      <c r="A159">
        <v>9</v>
      </c>
      <c r="B159" s="407">
        <v>45765</v>
      </c>
      <c r="C159" t="s">
        <v>36</v>
      </c>
      <c r="E159" t="s">
        <v>2806</v>
      </c>
      <c r="F159" s="430">
        <v>0.31319444444444444</v>
      </c>
      <c r="G159" s="430">
        <v>0.31944444444444442</v>
      </c>
      <c r="H159" t="s">
        <v>201</v>
      </c>
      <c r="I159" t="s">
        <v>1453</v>
      </c>
      <c r="L159" t="s">
        <v>241</v>
      </c>
      <c r="M159" t="s">
        <v>1452</v>
      </c>
      <c r="N159" t="s">
        <v>2825</v>
      </c>
    </row>
    <row r="160" spans="1:14" hidden="1">
      <c r="A160">
        <v>9</v>
      </c>
      <c r="B160" s="407">
        <v>45765</v>
      </c>
      <c r="C160" t="s">
        <v>29</v>
      </c>
      <c r="D160" t="s">
        <v>248</v>
      </c>
      <c r="E160" t="s">
        <v>2806</v>
      </c>
      <c r="F160" s="430">
        <v>0.32083333333333336</v>
      </c>
      <c r="G160" s="430">
        <v>0.32291666666666669</v>
      </c>
      <c r="H160" t="s">
        <v>33</v>
      </c>
      <c r="I160" t="s">
        <v>1454</v>
      </c>
      <c r="L160" t="s">
        <v>241</v>
      </c>
      <c r="M160" t="s">
        <v>1452</v>
      </c>
      <c r="N160" t="s">
        <v>2825</v>
      </c>
    </row>
    <row r="161" spans="1:14" hidden="1">
      <c r="A161">
        <v>9</v>
      </c>
      <c r="B161" s="407">
        <v>45765</v>
      </c>
      <c r="C161" t="s">
        <v>519</v>
      </c>
      <c r="D161" t="s">
        <v>37</v>
      </c>
      <c r="E161" t="s">
        <v>2806</v>
      </c>
      <c r="F161" s="430">
        <v>0.32361111111111113</v>
      </c>
      <c r="G161" s="430">
        <v>0.32777777777777778</v>
      </c>
      <c r="H161" t="s">
        <v>121</v>
      </c>
      <c r="I161" t="s">
        <v>1455</v>
      </c>
      <c r="L161" t="s">
        <v>241</v>
      </c>
      <c r="M161" t="s">
        <v>1452</v>
      </c>
      <c r="N161" t="s">
        <v>2825</v>
      </c>
    </row>
    <row r="162" spans="1:14" hidden="1">
      <c r="A162">
        <v>9</v>
      </c>
      <c r="B162" s="407">
        <v>45765</v>
      </c>
      <c r="C162" t="s">
        <v>519</v>
      </c>
      <c r="D162" t="s">
        <v>248</v>
      </c>
      <c r="E162" t="s">
        <v>2806</v>
      </c>
      <c r="F162" s="430">
        <v>0.33124999999999999</v>
      </c>
      <c r="G162" s="430">
        <v>0.33333333333333331</v>
      </c>
      <c r="H162" t="s">
        <v>33</v>
      </c>
      <c r="I162" t="s">
        <v>1456</v>
      </c>
      <c r="L162" t="s">
        <v>241</v>
      </c>
      <c r="M162" t="s">
        <v>1452</v>
      </c>
      <c r="N162" t="s">
        <v>2825</v>
      </c>
    </row>
    <row r="163" spans="1:14" hidden="1">
      <c r="A163">
        <v>9</v>
      </c>
      <c r="B163" s="407">
        <v>45765</v>
      </c>
      <c r="C163" t="s">
        <v>41</v>
      </c>
      <c r="D163" t="s">
        <v>248</v>
      </c>
      <c r="E163" t="s">
        <v>2806</v>
      </c>
      <c r="F163" s="430">
        <v>0.33333333333333331</v>
      </c>
      <c r="G163" s="430">
        <v>0.3347222222222222</v>
      </c>
      <c r="H163" t="s">
        <v>42</v>
      </c>
      <c r="I163" t="s">
        <v>1457</v>
      </c>
      <c r="L163" t="s">
        <v>241</v>
      </c>
      <c r="M163" t="s">
        <v>1452</v>
      </c>
      <c r="N163" t="s">
        <v>2825</v>
      </c>
    </row>
    <row r="164" spans="1:14" hidden="1">
      <c r="A164">
        <v>9</v>
      </c>
      <c r="B164" s="407">
        <v>45765</v>
      </c>
      <c r="C164" t="s">
        <v>471</v>
      </c>
      <c r="D164" t="s">
        <v>248</v>
      </c>
      <c r="E164" t="s">
        <v>2806</v>
      </c>
      <c r="F164" s="430">
        <v>0.33611111111111114</v>
      </c>
      <c r="G164" s="430">
        <v>0.33750000000000002</v>
      </c>
      <c r="H164" t="s">
        <v>42</v>
      </c>
      <c r="I164" t="s">
        <v>1458</v>
      </c>
      <c r="L164" t="s">
        <v>241</v>
      </c>
      <c r="M164" t="s">
        <v>1452</v>
      </c>
      <c r="N164" t="s">
        <v>2825</v>
      </c>
    </row>
    <row r="165" spans="1:14" hidden="1">
      <c r="A165">
        <v>9</v>
      </c>
      <c r="B165" s="407">
        <v>45765</v>
      </c>
      <c r="C165" t="s">
        <v>29</v>
      </c>
      <c r="D165" t="s">
        <v>248</v>
      </c>
      <c r="E165" t="s">
        <v>2806</v>
      </c>
      <c r="F165" s="430">
        <v>0.34097222222222223</v>
      </c>
      <c r="G165" s="430">
        <v>0.34236111111111112</v>
      </c>
      <c r="H165" t="s">
        <v>42</v>
      </c>
      <c r="I165" t="s">
        <v>1459</v>
      </c>
      <c r="L165" t="s">
        <v>241</v>
      </c>
      <c r="M165" t="s">
        <v>13</v>
      </c>
      <c r="N165" t="s">
        <v>2825</v>
      </c>
    </row>
    <row r="166" spans="1:14" hidden="1">
      <c r="A166">
        <v>9</v>
      </c>
      <c r="B166" s="407">
        <v>45765</v>
      </c>
      <c r="C166" t="s">
        <v>32</v>
      </c>
      <c r="E166" t="s">
        <v>2806</v>
      </c>
      <c r="F166" s="430">
        <v>0.34236111111111112</v>
      </c>
      <c r="G166" s="430">
        <v>0.34375</v>
      </c>
      <c r="H166" t="s">
        <v>42</v>
      </c>
      <c r="I166" t="s">
        <v>1460</v>
      </c>
      <c r="L166" t="s">
        <v>241</v>
      </c>
      <c r="M166" t="s">
        <v>13</v>
      </c>
      <c r="N166" t="s">
        <v>2825</v>
      </c>
    </row>
    <row r="167" spans="1:14" hidden="1">
      <c r="A167">
        <v>9</v>
      </c>
      <c r="B167" s="407">
        <v>45765</v>
      </c>
      <c r="C167" t="s">
        <v>519</v>
      </c>
      <c r="D167" t="s">
        <v>248</v>
      </c>
      <c r="E167" t="s">
        <v>2806</v>
      </c>
      <c r="F167" s="430">
        <v>0.34513888888888888</v>
      </c>
      <c r="G167" s="430">
        <v>0.34861111111111109</v>
      </c>
      <c r="H167" t="s">
        <v>59</v>
      </c>
      <c r="I167" t="s">
        <v>1461</v>
      </c>
      <c r="L167" t="s">
        <v>241</v>
      </c>
      <c r="M167" t="s">
        <v>13</v>
      </c>
      <c r="N167" t="s">
        <v>2825</v>
      </c>
    </row>
    <row r="168" spans="1:14" hidden="1">
      <c r="A168">
        <v>9</v>
      </c>
      <c r="B168" s="407">
        <v>45765</v>
      </c>
      <c r="C168" t="s">
        <v>440</v>
      </c>
      <c r="D168" t="s">
        <v>248</v>
      </c>
      <c r="E168" t="s">
        <v>2806</v>
      </c>
      <c r="F168" s="430">
        <v>0.34861111111111109</v>
      </c>
      <c r="G168" s="430">
        <v>0.35208333333333336</v>
      </c>
      <c r="H168" t="s">
        <v>59</v>
      </c>
      <c r="I168" t="s">
        <v>1462</v>
      </c>
      <c r="L168" t="s">
        <v>241</v>
      </c>
      <c r="M168" t="s">
        <v>13</v>
      </c>
      <c r="N168" t="s">
        <v>2825</v>
      </c>
    </row>
    <row r="169" spans="1:14" hidden="1">
      <c r="A169">
        <v>9</v>
      </c>
      <c r="B169" s="407">
        <v>45765</v>
      </c>
      <c r="C169" t="s">
        <v>32</v>
      </c>
      <c r="E169" t="s">
        <v>2806</v>
      </c>
      <c r="F169" s="430">
        <v>0.3527777777777778</v>
      </c>
      <c r="G169" s="430">
        <v>0.35416666666666669</v>
      </c>
      <c r="H169" t="s">
        <v>42</v>
      </c>
      <c r="I169" t="s">
        <v>1097</v>
      </c>
      <c r="L169" t="s">
        <v>241</v>
      </c>
      <c r="M169" t="s">
        <v>13</v>
      </c>
      <c r="N169" t="s">
        <v>2825</v>
      </c>
    </row>
    <row r="170" spans="1:14" hidden="1">
      <c r="A170">
        <v>9</v>
      </c>
      <c r="B170" s="407">
        <v>45765</v>
      </c>
      <c r="C170" t="s">
        <v>839</v>
      </c>
      <c r="D170" t="s">
        <v>248</v>
      </c>
      <c r="E170" t="s">
        <v>2806</v>
      </c>
      <c r="F170" s="430">
        <v>0.35416666666666669</v>
      </c>
      <c r="G170" s="430">
        <v>0.35625000000000001</v>
      </c>
      <c r="H170" t="s">
        <v>33</v>
      </c>
      <c r="I170" t="s">
        <v>1463</v>
      </c>
      <c r="L170" t="s">
        <v>241</v>
      </c>
      <c r="M170" t="s">
        <v>13</v>
      </c>
      <c r="N170" t="s">
        <v>2825</v>
      </c>
    </row>
    <row r="171" spans="1:14" hidden="1">
      <c r="A171">
        <v>9</v>
      </c>
      <c r="B171" s="407">
        <v>45765</v>
      </c>
      <c r="C171" t="s">
        <v>32</v>
      </c>
      <c r="D171" t="s">
        <v>248</v>
      </c>
      <c r="E171" t="s">
        <v>2806</v>
      </c>
      <c r="F171" s="430">
        <v>0.3576388888888889</v>
      </c>
      <c r="G171" s="430">
        <v>0.35833333333333334</v>
      </c>
      <c r="H171" t="s">
        <v>52</v>
      </c>
      <c r="I171" t="s">
        <v>1464</v>
      </c>
      <c r="L171" t="s">
        <v>241</v>
      </c>
      <c r="M171" t="s">
        <v>13</v>
      </c>
      <c r="N171" t="s">
        <v>2825</v>
      </c>
    </row>
    <row r="172" spans="1:14" hidden="1">
      <c r="A172">
        <v>9</v>
      </c>
      <c r="B172" s="407">
        <v>45765</v>
      </c>
      <c r="C172" t="s">
        <v>71</v>
      </c>
      <c r="D172" t="s">
        <v>248</v>
      </c>
      <c r="E172" t="s">
        <v>2806</v>
      </c>
      <c r="F172" s="430">
        <v>0.35902777777777778</v>
      </c>
      <c r="G172" s="430">
        <v>0.36041666666666666</v>
      </c>
      <c r="H172" t="s">
        <v>42</v>
      </c>
      <c r="I172" t="s">
        <v>1465</v>
      </c>
      <c r="L172" t="s">
        <v>241</v>
      </c>
      <c r="M172" t="s">
        <v>13</v>
      </c>
      <c r="N172" t="s">
        <v>2825</v>
      </c>
    </row>
    <row r="173" spans="1:14" hidden="1">
      <c r="A173">
        <v>9</v>
      </c>
      <c r="B173" s="407">
        <v>45765</v>
      </c>
      <c r="C173" t="s">
        <v>71</v>
      </c>
      <c r="D173" t="s">
        <v>248</v>
      </c>
      <c r="E173" t="s">
        <v>2806</v>
      </c>
      <c r="F173" s="430">
        <v>0.3611111111111111</v>
      </c>
      <c r="G173" s="430">
        <v>0.36736111111111114</v>
      </c>
      <c r="H173" t="s">
        <v>201</v>
      </c>
      <c r="I173" t="s">
        <v>1466</v>
      </c>
      <c r="L173" t="s">
        <v>241</v>
      </c>
      <c r="M173" t="s">
        <v>13</v>
      </c>
      <c r="N173" t="s">
        <v>2825</v>
      </c>
    </row>
    <row r="174" spans="1:14" hidden="1">
      <c r="A174">
        <v>9</v>
      </c>
      <c r="B174" s="407">
        <v>45765</v>
      </c>
      <c r="C174" t="s">
        <v>349</v>
      </c>
      <c r="D174" t="s">
        <v>248</v>
      </c>
      <c r="E174" t="s">
        <v>2806</v>
      </c>
      <c r="F174" s="430">
        <v>0.37291666666666667</v>
      </c>
      <c r="G174" s="430">
        <v>0.37847222222222221</v>
      </c>
      <c r="H174" t="s">
        <v>30</v>
      </c>
      <c r="I174" t="s">
        <v>1467</v>
      </c>
      <c r="L174" t="s">
        <v>241</v>
      </c>
      <c r="M174" t="s">
        <v>13</v>
      </c>
      <c r="N174" t="s">
        <v>2825</v>
      </c>
    </row>
    <row r="175" spans="1:14" hidden="1">
      <c r="A175">
        <v>9</v>
      </c>
      <c r="B175" s="407">
        <v>45765</v>
      </c>
      <c r="C175" t="s">
        <v>71</v>
      </c>
      <c r="D175" t="s">
        <v>248</v>
      </c>
      <c r="E175" t="s">
        <v>2806</v>
      </c>
      <c r="F175" s="430">
        <v>0.37569444444444444</v>
      </c>
      <c r="G175" s="430">
        <v>0.37708333333333333</v>
      </c>
      <c r="H175" t="s">
        <v>42</v>
      </c>
      <c r="I175" t="s">
        <v>1468</v>
      </c>
      <c r="L175" t="s">
        <v>241</v>
      </c>
      <c r="M175" t="s">
        <v>13</v>
      </c>
      <c r="N175" t="s">
        <v>2825</v>
      </c>
    </row>
    <row r="176" spans="1:14" hidden="1">
      <c r="A176">
        <v>9</v>
      </c>
      <c r="B176" s="407">
        <v>45765</v>
      </c>
      <c r="C176" t="s">
        <v>349</v>
      </c>
      <c r="D176" t="s">
        <v>248</v>
      </c>
      <c r="E176" t="s">
        <v>2806</v>
      </c>
      <c r="F176" s="430">
        <v>0.37986111111111109</v>
      </c>
      <c r="G176" s="430">
        <v>0.38819444444444445</v>
      </c>
      <c r="H176" t="s">
        <v>235</v>
      </c>
      <c r="I176" t="s">
        <v>1469</v>
      </c>
      <c r="L176" t="s">
        <v>241</v>
      </c>
      <c r="M176" t="s">
        <v>13</v>
      </c>
      <c r="N176" t="s">
        <v>2825</v>
      </c>
    </row>
    <row r="177" spans="1:14" hidden="1">
      <c r="A177">
        <v>9</v>
      </c>
      <c r="B177" s="407">
        <v>45765</v>
      </c>
      <c r="C177" t="s">
        <v>71</v>
      </c>
      <c r="D177" t="s">
        <v>248</v>
      </c>
      <c r="E177" t="s">
        <v>2806</v>
      </c>
      <c r="F177" s="430">
        <v>0.38055555555555554</v>
      </c>
      <c r="G177" s="430">
        <v>0.38958333333333334</v>
      </c>
      <c r="H177" t="s">
        <v>219</v>
      </c>
      <c r="I177" t="s">
        <v>1470</v>
      </c>
      <c r="L177" t="s">
        <v>241</v>
      </c>
      <c r="M177" t="s">
        <v>1100</v>
      </c>
      <c r="N177" t="s">
        <v>2825</v>
      </c>
    </row>
    <row r="178" spans="1:14" hidden="1">
      <c r="A178">
        <v>9</v>
      </c>
      <c r="B178" s="407">
        <v>45765</v>
      </c>
      <c r="C178" t="s">
        <v>110</v>
      </c>
      <c r="D178" t="s">
        <v>248</v>
      </c>
      <c r="E178" t="s">
        <v>2806</v>
      </c>
      <c r="F178" s="430">
        <v>0.39513888888888887</v>
      </c>
      <c r="G178" s="430">
        <v>0.39861111111111114</v>
      </c>
      <c r="H178" t="s">
        <v>59</v>
      </c>
      <c r="I178" t="s">
        <v>1471</v>
      </c>
      <c r="L178" t="s">
        <v>241</v>
      </c>
      <c r="M178" t="s">
        <v>13</v>
      </c>
      <c r="N178" t="s">
        <v>2825</v>
      </c>
    </row>
    <row r="179" spans="1:14" hidden="1">
      <c r="A179">
        <v>9</v>
      </c>
      <c r="B179" s="407">
        <v>45765</v>
      </c>
      <c r="C179" t="s">
        <v>32</v>
      </c>
      <c r="E179" t="s">
        <v>2806</v>
      </c>
      <c r="F179" s="430">
        <v>0.4</v>
      </c>
      <c r="G179" s="430">
        <v>0.40069444444444446</v>
      </c>
      <c r="H179" t="s">
        <v>52</v>
      </c>
      <c r="I179" t="s">
        <v>1472</v>
      </c>
      <c r="L179" t="s">
        <v>241</v>
      </c>
      <c r="M179" t="s">
        <v>13</v>
      </c>
      <c r="N179" t="s">
        <v>2825</v>
      </c>
    </row>
    <row r="180" spans="1:14" hidden="1">
      <c r="A180">
        <v>9</v>
      </c>
      <c r="B180" s="407">
        <v>45765</v>
      </c>
      <c r="C180" t="s">
        <v>71</v>
      </c>
      <c r="D180" t="s">
        <v>248</v>
      </c>
      <c r="E180" t="s">
        <v>2806</v>
      </c>
      <c r="F180" s="430">
        <v>0.40138888888888891</v>
      </c>
      <c r="G180" s="430">
        <v>0.41736111111111113</v>
      </c>
      <c r="H180" t="s">
        <v>142</v>
      </c>
      <c r="I180" t="s">
        <v>1473</v>
      </c>
      <c r="L180" t="s">
        <v>241</v>
      </c>
      <c r="M180" t="s">
        <v>13</v>
      </c>
      <c r="N180" t="s">
        <v>2825</v>
      </c>
    </row>
    <row r="181" spans="1:14" hidden="1">
      <c r="A181">
        <v>9</v>
      </c>
      <c r="B181" s="407">
        <v>45765</v>
      </c>
      <c r="C181" t="s">
        <v>110</v>
      </c>
      <c r="D181" t="s">
        <v>248</v>
      </c>
      <c r="E181" t="s">
        <v>2806</v>
      </c>
      <c r="F181" s="430">
        <v>0.41736111111111113</v>
      </c>
      <c r="G181" s="430">
        <v>0.42152777777777778</v>
      </c>
      <c r="H181" t="s">
        <v>121</v>
      </c>
      <c r="I181" t="s">
        <v>1474</v>
      </c>
      <c r="L181" t="s">
        <v>241</v>
      </c>
      <c r="M181" t="s">
        <v>13</v>
      </c>
      <c r="N181" t="s">
        <v>2825</v>
      </c>
    </row>
    <row r="182" spans="1:14" hidden="1">
      <c r="A182">
        <v>9</v>
      </c>
      <c r="B182" s="407">
        <v>45765</v>
      </c>
      <c r="C182" t="s">
        <v>128</v>
      </c>
      <c r="E182" t="s">
        <v>2806</v>
      </c>
      <c r="F182" s="430">
        <v>0.4236111111111111</v>
      </c>
      <c r="G182" s="430">
        <v>0.4465277777777778</v>
      </c>
      <c r="H182" t="s">
        <v>135</v>
      </c>
      <c r="I182" t="s">
        <v>324</v>
      </c>
      <c r="L182" t="s">
        <v>241</v>
      </c>
      <c r="M182" t="s">
        <v>13</v>
      </c>
      <c r="N182" t="s">
        <v>2825</v>
      </c>
    </row>
    <row r="183" spans="1:14" hidden="1">
      <c r="A183">
        <v>9</v>
      </c>
      <c r="B183" s="407">
        <v>45765</v>
      </c>
      <c r="C183" t="s">
        <v>83</v>
      </c>
      <c r="D183" t="s">
        <v>248</v>
      </c>
      <c r="E183" t="s">
        <v>2806</v>
      </c>
      <c r="F183" s="430">
        <v>0.45</v>
      </c>
      <c r="G183" s="430">
        <v>0.45208333333333334</v>
      </c>
      <c r="H183" t="s">
        <v>33</v>
      </c>
      <c r="I183" t="s">
        <v>1475</v>
      </c>
      <c r="L183" t="s">
        <v>241</v>
      </c>
      <c r="M183" t="s">
        <v>13</v>
      </c>
      <c r="N183" t="s">
        <v>2825</v>
      </c>
    </row>
    <row r="184" spans="1:14" hidden="1">
      <c r="A184">
        <v>9</v>
      </c>
      <c r="B184" s="407">
        <v>45765</v>
      </c>
      <c r="C184" t="s">
        <v>71</v>
      </c>
      <c r="D184" t="s">
        <v>248</v>
      </c>
      <c r="E184" t="s">
        <v>2806</v>
      </c>
      <c r="F184" s="430">
        <v>0.4548611111111111</v>
      </c>
      <c r="G184" s="430">
        <v>0.51388888888888884</v>
      </c>
      <c r="H184" t="s">
        <v>2804</v>
      </c>
      <c r="I184" t="s">
        <v>1476</v>
      </c>
      <c r="L184" t="s">
        <v>241</v>
      </c>
      <c r="M184" t="s">
        <v>13</v>
      </c>
      <c r="N184" t="s">
        <v>2825</v>
      </c>
    </row>
    <row r="185" spans="1:14" hidden="1">
      <c r="A185">
        <v>9</v>
      </c>
      <c r="B185" s="407">
        <v>45765</v>
      </c>
      <c r="C185" t="s">
        <v>1030</v>
      </c>
      <c r="E185" t="s">
        <v>2806</v>
      </c>
      <c r="F185" s="430">
        <v>0.51736111111111116</v>
      </c>
      <c r="G185" s="430">
        <v>0.54652777777777772</v>
      </c>
      <c r="H185" t="s">
        <v>199</v>
      </c>
      <c r="I185" t="s">
        <v>277</v>
      </c>
      <c r="L185" t="s">
        <v>241</v>
      </c>
      <c r="M185" t="s">
        <v>13</v>
      </c>
      <c r="N185" t="s">
        <v>2825</v>
      </c>
    </row>
    <row r="186" spans="1:14" hidden="1">
      <c r="A186">
        <v>9</v>
      </c>
      <c r="B186" s="407">
        <v>45765</v>
      </c>
      <c r="C186" t="s">
        <v>986</v>
      </c>
      <c r="E186" t="s">
        <v>2806</v>
      </c>
      <c r="F186" s="430">
        <v>0.54722222222222228</v>
      </c>
      <c r="G186" s="430">
        <v>0.55833333333333335</v>
      </c>
      <c r="H186" t="s">
        <v>47</v>
      </c>
      <c r="I186" t="s">
        <v>1477</v>
      </c>
      <c r="L186" t="s">
        <v>241</v>
      </c>
      <c r="M186" t="s">
        <v>13</v>
      </c>
      <c r="N186" t="s">
        <v>2825</v>
      </c>
    </row>
    <row r="187" spans="1:14" hidden="1">
      <c r="A187">
        <v>9</v>
      </c>
      <c r="B187" s="407">
        <v>45765</v>
      </c>
      <c r="C187" t="s">
        <v>29</v>
      </c>
      <c r="E187" t="s">
        <v>2806</v>
      </c>
      <c r="F187" s="430">
        <v>0.55972222222222223</v>
      </c>
      <c r="G187" s="430">
        <v>0.57499999999999996</v>
      </c>
      <c r="H187" t="s">
        <v>474</v>
      </c>
      <c r="I187" t="s">
        <v>1478</v>
      </c>
      <c r="L187" t="s">
        <v>241</v>
      </c>
      <c r="M187" t="s">
        <v>1100</v>
      </c>
      <c r="N187" t="s">
        <v>2825</v>
      </c>
    </row>
    <row r="188" spans="1:14" hidden="1">
      <c r="A188">
        <v>9</v>
      </c>
      <c r="B188" s="407">
        <v>45765</v>
      </c>
      <c r="C188" t="s">
        <v>471</v>
      </c>
      <c r="D188" t="s">
        <v>272</v>
      </c>
      <c r="E188" t="s">
        <v>2806</v>
      </c>
      <c r="F188" s="430">
        <v>0.57777777777777772</v>
      </c>
      <c r="G188" s="430">
        <v>0.58263888888888893</v>
      </c>
      <c r="H188" t="s">
        <v>126</v>
      </c>
      <c r="I188" t="s">
        <v>1479</v>
      </c>
      <c r="L188" t="s">
        <v>241</v>
      </c>
      <c r="M188" t="s">
        <v>362</v>
      </c>
      <c r="N188" t="s">
        <v>2825</v>
      </c>
    </row>
    <row r="189" spans="1:14" hidden="1">
      <c r="A189">
        <v>9</v>
      </c>
      <c r="B189" s="407">
        <v>45765</v>
      </c>
      <c r="C189" t="s">
        <v>349</v>
      </c>
      <c r="D189" t="s">
        <v>272</v>
      </c>
      <c r="E189" t="s">
        <v>2806</v>
      </c>
      <c r="F189" s="430">
        <v>0.58402777777777781</v>
      </c>
      <c r="G189" s="430">
        <v>0.58680555555555558</v>
      </c>
      <c r="H189" t="s">
        <v>68</v>
      </c>
      <c r="I189" t="s">
        <v>1480</v>
      </c>
      <c r="L189" t="s">
        <v>241</v>
      </c>
      <c r="M189" t="s">
        <v>13</v>
      </c>
      <c r="N189" t="s">
        <v>2825</v>
      </c>
    </row>
    <row r="190" spans="1:14" hidden="1">
      <c r="A190">
        <v>9</v>
      </c>
      <c r="B190" s="407">
        <v>45765</v>
      </c>
      <c r="C190" t="s">
        <v>110</v>
      </c>
      <c r="D190" t="s">
        <v>272</v>
      </c>
      <c r="E190" t="s">
        <v>2806</v>
      </c>
      <c r="F190" s="430">
        <v>0.58819444444444446</v>
      </c>
      <c r="G190" s="430">
        <v>0.58958333333333335</v>
      </c>
      <c r="H190" t="s">
        <v>42</v>
      </c>
      <c r="I190" t="s">
        <v>1481</v>
      </c>
      <c r="L190" t="s">
        <v>241</v>
      </c>
      <c r="M190" t="s">
        <v>13</v>
      </c>
      <c r="N190" t="s">
        <v>2825</v>
      </c>
    </row>
    <row r="191" spans="1:14" hidden="1">
      <c r="A191">
        <v>9</v>
      </c>
      <c r="B191" s="407">
        <v>45765</v>
      </c>
      <c r="C191" t="s">
        <v>105</v>
      </c>
      <c r="D191" t="s">
        <v>248</v>
      </c>
      <c r="E191" t="s">
        <v>2806</v>
      </c>
      <c r="F191" s="430">
        <v>0.59027777777777779</v>
      </c>
      <c r="G191" s="430">
        <v>0.59375</v>
      </c>
      <c r="H191" t="s">
        <v>59</v>
      </c>
      <c r="I191" t="s">
        <v>1482</v>
      </c>
      <c r="L191" t="s">
        <v>241</v>
      </c>
      <c r="M191" t="s">
        <v>13</v>
      </c>
      <c r="N191" t="s">
        <v>2825</v>
      </c>
    </row>
    <row r="192" spans="1:14" hidden="1">
      <c r="A192">
        <v>9</v>
      </c>
      <c r="B192" s="407">
        <v>45765</v>
      </c>
      <c r="C192" t="s">
        <v>83</v>
      </c>
      <c r="D192" t="s">
        <v>248</v>
      </c>
      <c r="E192" t="s">
        <v>2806</v>
      </c>
      <c r="F192" s="430">
        <v>0.59444444444444444</v>
      </c>
      <c r="G192" s="430">
        <v>0.59583333333333333</v>
      </c>
      <c r="H192" t="s">
        <v>42</v>
      </c>
      <c r="I192" t="s">
        <v>1483</v>
      </c>
      <c r="L192" t="s">
        <v>241</v>
      </c>
      <c r="M192" t="s">
        <v>1100</v>
      </c>
      <c r="N192" t="s">
        <v>2825</v>
      </c>
    </row>
    <row r="193" spans="1:14" hidden="1">
      <c r="A193">
        <v>9</v>
      </c>
      <c r="B193" s="407">
        <v>45765</v>
      </c>
      <c r="C193" t="s">
        <v>519</v>
      </c>
      <c r="D193" t="s">
        <v>248</v>
      </c>
      <c r="E193" t="s">
        <v>2806</v>
      </c>
      <c r="F193" s="430">
        <v>0.59652777777777777</v>
      </c>
      <c r="G193" s="430">
        <v>0.59861111111111109</v>
      </c>
      <c r="H193" t="s">
        <v>33</v>
      </c>
      <c r="I193" t="s">
        <v>1484</v>
      </c>
      <c r="L193" t="s">
        <v>241</v>
      </c>
      <c r="M193" t="s">
        <v>13</v>
      </c>
      <c r="N193" t="s">
        <v>2825</v>
      </c>
    </row>
    <row r="194" spans="1:14" hidden="1">
      <c r="A194">
        <v>9</v>
      </c>
      <c r="B194" s="407">
        <v>45765</v>
      </c>
      <c r="C194" t="s">
        <v>349</v>
      </c>
      <c r="D194" t="s">
        <v>248</v>
      </c>
      <c r="E194" t="s">
        <v>2806</v>
      </c>
      <c r="F194" s="430">
        <v>0.59861111111111109</v>
      </c>
      <c r="G194" s="430">
        <v>0.6</v>
      </c>
      <c r="H194" t="s">
        <v>42</v>
      </c>
      <c r="I194" t="s">
        <v>1485</v>
      </c>
      <c r="L194" t="s">
        <v>241</v>
      </c>
      <c r="M194" t="s">
        <v>13</v>
      </c>
      <c r="N194" t="s">
        <v>2825</v>
      </c>
    </row>
    <row r="195" spans="1:14" hidden="1">
      <c r="A195">
        <v>9</v>
      </c>
      <c r="B195" s="407">
        <v>45765</v>
      </c>
      <c r="C195" t="s">
        <v>471</v>
      </c>
      <c r="D195" t="s">
        <v>248</v>
      </c>
      <c r="E195" t="s">
        <v>2806</v>
      </c>
      <c r="F195" s="430">
        <v>0.60069444444444442</v>
      </c>
      <c r="G195" s="430">
        <v>0.60416666666666663</v>
      </c>
      <c r="H195" t="s">
        <v>59</v>
      </c>
      <c r="I195" t="s">
        <v>1486</v>
      </c>
      <c r="L195" t="s">
        <v>241</v>
      </c>
      <c r="M195" t="s">
        <v>13</v>
      </c>
      <c r="N195" t="s">
        <v>2825</v>
      </c>
    </row>
    <row r="196" spans="1:14" hidden="1">
      <c r="A196">
        <v>9</v>
      </c>
      <c r="B196" s="407">
        <v>45765</v>
      </c>
      <c r="C196" t="s">
        <v>36</v>
      </c>
      <c r="D196" t="s">
        <v>248</v>
      </c>
      <c r="E196" t="s">
        <v>2806</v>
      </c>
      <c r="F196" s="430">
        <v>0.60416666666666663</v>
      </c>
      <c r="G196" s="430">
        <v>0.6069444444444444</v>
      </c>
      <c r="H196" t="s">
        <v>68</v>
      </c>
      <c r="I196" t="s">
        <v>1487</v>
      </c>
      <c r="L196" t="s">
        <v>241</v>
      </c>
      <c r="M196" t="s">
        <v>1452</v>
      </c>
      <c r="N196" t="s">
        <v>2825</v>
      </c>
    </row>
    <row r="197" spans="1:14" hidden="1">
      <c r="A197">
        <v>9</v>
      </c>
      <c r="B197" s="407">
        <v>45765</v>
      </c>
      <c r="C197" t="s">
        <v>349</v>
      </c>
      <c r="D197" t="s">
        <v>248</v>
      </c>
      <c r="E197" t="s">
        <v>2806</v>
      </c>
      <c r="F197" s="430">
        <v>0.60763888888888884</v>
      </c>
      <c r="G197" s="430">
        <v>0.60902777777777772</v>
      </c>
      <c r="H197" t="s">
        <v>42</v>
      </c>
      <c r="I197" t="s">
        <v>1488</v>
      </c>
      <c r="L197" t="s">
        <v>241</v>
      </c>
      <c r="M197" t="s">
        <v>13</v>
      </c>
      <c r="N197" t="s">
        <v>2825</v>
      </c>
    </row>
    <row r="198" spans="1:14" hidden="1">
      <c r="A198">
        <v>9</v>
      </c>
      <c r="B198" s="407">
        <v>45765</v>
      </c>
      <c r="C198" t="s">
        <v>83</v>
      </c>
      <c r="D198" t="s">
        <v>248</v>
      </c>
      <c r="E198" t="s">
        <v>2806</v>
      </c>
      <c r="F198" s="430">
        <v>0.60902777777777772</v>
      </c>
      <c r="G198" s="430">
        <v>0.61041666666666672</v>
      </c>
      <c r="H198" t="s">
        <v>42</v>
      </c>
      <c r="I198" t="s">
        <v>1489</v>
      </c>
      <c r="L198" t="s">
        <v>241</v>
      </c>
      <c r="M198" t="s">
        <v>13</v>
      </c>
      <c r="N198" t="s">
        <v>2825</v>
      </c>
    </row>
    <row r="199" spans="1:14" hidden="1">
      <c r="A199">
        <v>9</v>
      </c>
      <c r="B199" s="407">
        <v>45765</v>
      </c>
      <c r="C199" t="s">
        <v>41</v>
      </c>
      <c r="D199" t="s">
        <v>248</v>
      </c>
      <c r="E199" t="s">
        <v>2806</v>
      </c>
      <c r="F199" s="430">
        <v>0.6118055555555556</v>
      </c>
      <c r="G199" s="430">
        <v>0.6166666666666667</v>
      </c>
      <c r="H199" t="s">
        <v>126</v>
      </c>
      <c r="I199" t="s">
        <v>1490</v>
      </c>
      <c r="L199" t="s">
        <v>241</v>
      </c>
      <c r="M199" t="s">
        <v>13</v>
      </c>
      <c r="N199" t="s">
        <v>2825</v>
      </c>
    </row>
    <row r="200" spans="1:14" hidden="1">
      <c r="A200">
        <v>9</v>
      </c>
      <c r="B200" s="407">
        <v>45765</v>
      </c>
      <c r="C200" t="s">
        <v>1289</v>
      </c>
      <c r="E200" t="s">
        <v>2806</v>
      </c>
      <c r="F200" s="430">
        <v>0.61944444444444446</v>
      </c>
      <c r="G200" s="430">
        <v>0.63194444444444442</v>
      </c>
      <c r="H200" t="s">
        <v>185</v>
      </c>
      <c r="I200" t="s">
        <v>1491</v>
      </c>
      <c r="L200" t="s">
        <v>241</v>
      </c>
      <c r="M200" t="s">
        <v>13</v>
      </c>
      <c r="N200" t="s">
        <v>2825</v>
      </c>
    </row>
    <row r="201" spans="1:14" hidden="1">
      <c r="A201">
        <v>1</v>
      </c>
      <c r="B201" s="407">
        <v>45736</v>
      </c>
      <c r="C201" t="s">
        <v>25</v>
      </c>
      <c r="E201" t="s">
        <v>2806</v>
      </c>
      <c r="F201" s="430">
        <v>0.27777777777777779</v>
      </c>
      <c r="G201" s="430">
        <v>0.3125</v>
      </c>
      <c r="H201" t="s">
        <v>949</v>
      </c>
      <c r="I201" t="s">
        <v>1657</v>
      </c>
      <c r="L201" t="s">
        <v>241</v>
      </c>
      <c r="M201" t="s">
        <v>1655</v>
      </c>
      <c r="N201" t="s">
        <v>2826</v>
      </c>
    </row>
    <row r="202" spans="1:14" hidden="1">
      <c r="A202">
        <v>1</v>
      </c>
      <c r="B202" s="407">
        <v>45736</v>
      </c>
      <c r="C202" t="s">
        <v>1658</v>
      </c>
      <c r="E202" t="s">
        <v>2806</v>
      </c>
      <c r="F202" s="430">
        <v>0.3125</v>
      </c>
      <c r="G202" s="430">
        <v>0.32500000000000001</v>
      </c>
      <c r="H202" t="s">
        <v>185</v>
      </c>
      <c r="I202" t="s">
        <v>1659</v>
      </c>
      <c r="K202" t="s">
        <v>1660</v>
      </c>
      <c r="L202" t="s">
        <v>241</v>
      </c>
      <c r="M202" t="s">
        <v>1655</v>
      </c>
      <c r="N202" t="s">
        <v>2826</v>
      </c>
    </row>
    <row r="203" spans="1:14" hidden="1">
      <c r="A203">
        <v>1</v>
      </c>
      <c r="B203" s="407">
        <v>45736</v>
      </c>
      <c r="C203" t="s">
        <v>1661</v>
      </c>
      <c r="D203" t="s">
        <v>272</v>
      </c>
      <c r="E203" t="s">
        <v>2806</v>
      </c>
      <c r="F203" s="430">
        <v>0.32500000000000001</v>
      </c>
      <c r="G203" s="430">
        <v>0.32916666666666666</v>
      </c>
      <c r="H203" t="s">
        <v>121</v>
      </c>
      <c r="I203" t="s">
        <v>1662</v>
      </c>
      <c r="K203" t="s">
        <v>1663</v>
      </c>
      <c r="L203" t="s">
        <v>241</v>
      </c>
      <c r="M203" t="s">
        <v>1655</v>
      </c>
      <c r="N203" t="s">
        <v>2826</v>
      </c>
    </row>
    <row r="204" spans="1:14" hidden="1">
      <c r="A204">
        <v>1</v>
      </c>
      <c r="B204" s="407">
        <v>45736</v>
      </c>
      <c r="C204" t="s">
        <v>1664</v>
      </c>
      <c r="D204" t="s">
        <v>248</v>
      </c>
      <c r="E204" t="s">
        <v>2806</v>
      </c>
      <c r="F204" s="430">
        <v>0.3298611111111111</v>
      </c>
      <c r="G204" s="430">
        <v>0.33124999999999999</v>
      </c>
      <c r="H204" t="s">
        <v>42</v>
      </c>
      <c r="K204" t="s">
        <v>1665</v>
      </c>
      <c r="L204" t="s">
        <v>241</v>
      </c>
      <c r="M204" t="s">
        <v>1655</v>
      </c>
      <c r="N204" t="s">
        <v>2826</v>
      </c>
    </row>
    <row r="205" spans="1:14" hidden="1">
      <c r="A205">
        <v>1</v>
      </c>
      <c r="B205" s="407">
        <v>45736</v>
      </c>
      <c r="C205" t="s">
        <v>1666</v>
      </c>
      <c r="D205" t="s">
        <v>248</v>
      </c>
      <c r="E205" t="s">
        <v>2806</v>
      </c>
      <c r="F205" s="430">
        <v>0.33124999999999999</v>
      </c>
      <c r="G205" s="430">
        <v>0.34930555555555554</v>
      </c>
      <c r="H205" t="s">
        <v>242</v>
      </c>
      <c r="I205" t="s">
        <v>1667</v>
      </c>
      <c r="K205" t="s">
        <v>1668</v>
      </c>
      <c r="L205" t="s">
        <v>241</v>
      </c>
      <c r="M205" t="s">
        <v>1655</v>
      </c>
      <c r="N205" t="s">
        <v>2826</v>
      </c>
    </row>
    <row r="206" spans="1:14" hidden="1">
      <c r="A206">
        <v>1</v>
      </c>
      <c r="B206" s="407">
        <v>45736</v>
      </c>
      <c r="C206" t="s">
        <v>1669</v>
      </c>
      <c r="E206" t="s">
        <v>2806</v>
      </c>
      <c r="F206" s="430">
        <v>0.34930555555555554</v>
      </c>
      <c r="G206" s="430">
        <v>0.35069444444444442</v>
      </c>
      <c r="H206" t="s">
        <v>42</v>
      </c>
      <c r="K206" t="s">
        <v>1670</v>
      </c>
      <c r="L206" t="s">
        <v>241</v>
      </c>
      <c r="M206" t="s">
        <v>1655</v>
      </c>
      <c r="N206" t="s">
        <v>2826</v>
      </c>
    </row>
    <row r="207" spans="1:14" hidden="1">
      <c r="A207">
        <v>1</v>
      </c>
      <c r="B207" s="407">
        <v>45736</v>
      </c>
      <c r="C207" t="s">
        <v>1671</v>
      </c>
      <c r="E207" t="s">
        <v>2806</v>
      </c>
      <c r="F207" s="430">
        <v>0.35069444444444442</v>
      </c>
      <c r="G207" s="430">
        <v>0.35416666666666669</v>
      </c>
      <c r="H207" t="s">
        <v>59</v>
      </c>
      <c r="K207" t="s">
        <v>1672</v>
      </c>
      <c r="L207" t="s">
        <v>241</v>
      </c>
      <c r="M207" t="s">
        <v>1655</v>
      </c>
      <c r="N207" t="s">
        <v>2826</v>
      </c>
    </row>
    <row r="208" spans="1:14" hidden="1">
      <c r="A208">
        <v>1</v>
      </c>
      <c r="B208" s="407">
        <v>45736</v>
      </c>
      <c r="C208" t="s">
        <v>1673</v>
      </c>
      <c r="D208" t="s">
        <v>248</v>
      </c>
      <c r="E208" t="s">
        <v>2806</v>
      </c>
      <c r="F208" s="430">
        <v>0.35486111111111113</v>
      </c>
      <c r="G208" s="430">
        <v>0.36736111111111114</v>
      </c>
      <c r="H208" t="s">
        <v>185</v>
      </c>
      <c r="I208" t="s">
        <v>1674</v>
      </c>
      <c r="K208" t="s">
        <v>1675</v>
      </c>
      <c r="L208" t="s">
        <v>241</v>
      </c>
      <c r="M208" t="s">
        <v>1655</v>
      </c>
      <c r="N208" t="s">
        <v>2826</v>
      </c>
    </row>
    <row r="209" spans="1:14" hidden="1">
      <c r="A209">
        <v>1</v>
      </c>
      <c r="B209" s="407">
        <v>45736</v>
      </c>
      <c r="C209" t="s">
        <v>1664</v>
      </c>
      <c r="E209" t="s">
        <v>2806</v>
      </c>
      <c r="F209" s="430">
        <v>0.36736111111111114</v>
      </c>
      <c r="G209" s="430">
        <v>0.36875000000000002</v>
      </c>
      <c r="H209" t="s">
        <v>42</v>
      </c>
      <c r="K209" t="s">
        <v>1676</v>
      </c>
      <c r="L209" t="s">
        <v>241</v>
      </c>
      <c r="M209" t="s">
        <v>1655</v>
      </c>
      <c r="N209" t="s">
        <v>2826</v>
      </c>
    </row>
    <row r="210" spans="1:14" hidden="1">
      <c r="A210">
        <v>1</v>
      </c>
      <c r="B210" s="407">
        <v>45736</v>
      </c>
      <c r="C210" t="s">
        <v>1677</v>
      </c>
      <c r="E210" t="s">
        <v>2806</v>
      </c>
      <c r="F210" s="430">
        <v>0.36875000000000002</v>
      </c>
      <c r="G210" s="430">
        <v>0.37569444444444444</v>
      </c>
      <c r="H210" t="s">
        <v>261</v>
      </c>
      <c r="I210" t="s">
        <v>1678</v>
      </c>
      <c r="K210" t="s">
        <v>1679</v>
      </c>
      <c r="L210" t="s">
        <v>241</v>
      </c>
      <c r="M210" t="s">
        <v>1655</v>
      </c>
      <c r="N210" t="s">
        <v>2826</v>
      </c>
    </row>
    <row r="211" spans="1:14" hidden="1">
      <c r="A211">
        <v>1</v>
      </c>
      <c r="B211" s="407">
        <v>45736</v>
      </c>
      <c r="C211" t="s">
        <v>1680</v>
      </c>
      <c r="D211" t="s">
        <v>248</v>
      </c>
      <c r="E211" t="s">
        <v>2806</v>
      </c>
      <c r="F211" s="430">
        <v>0.37638888888888888</v>
      </c>
      <c r="G211" s="430">
        <v>0.37916666666666665</v>
      </c>
      <c r="H211" t="s">
        <v>68</v>
      </c>
      <c r="I211" t="s">
        <v>1681</v>
      </c>
      <c r="L211" t="s">
        <v>241</v>
      </c>
      <c r="M211" t="s">
        <v>1655</v>
      </c>
      <c r="N211" t="s">
        <v>2826</v>
      </c>
    </row>
    <row r="212" spans="1:14" hidden="1">
      <c r="A212">
        <v>1</v>
      </c>
      <c r="B212" s="407">
        <v>45736</v>
      </c>
      <c r="C212" t="s">
        <v>1669</v>
      </c>
      <c r="E212" t="s">
        <v>2806</v>
      </c>
      <c r="F212" s="430">
        <v>0.38055555555555554</v>
      </c>
      <c r="G212" s="430">
        <v>0.38124999999999998</v>
      </c>
      <c r="H212" t="s">
        <v>52</v>
      </c>
      <c r="K212" t="s">
        <v>1682</v>
      </c>
      <c r="L212" t="s">
        <v>241</v>
      </c>
      <c r="M212" t="s">
        <v>1655</v>
      </c>
      <c r="N212" t="s">
        <v>2826</v>
      </c>
    </row>
    <row r="213" spans="1:14" hidden="1">
      <c r="A213">
        <v>1</v>
      </c>
      <c r="B213" s="407">
        <v>45736</v>
      </c>
      <c r="C213" t="s">
        <v>1683</v>
      </c>
      <c r="E213" t="s">
        <v>2806</v>
      </c>
      <c r="F213" s="430">
        <v>0.38194444444444442</v>
      </c>
      <c r="G213" s="430">
        <v>0.38263888888888886</v>
      </c>
      <c r="H213" t="s">
        <v>52</v>
      </c>
      <c r="K213" t="s">
        <v>1684</v>
      </c>
      <c r="L213" t="s">
        <v>241</v>
      </c>
      <c r="M213" t="s">
        <v>1655</v>
      </c>
      <c r="N213" t="s">
        <v>2826</v>
      </c>
    </row>
    <row r="214" spans="1:14" hidden="1">
      <c r="A214">
        <v>1</v>
      </c>
      <c r="B214" s="407">
        <v>45736</v>
      </c>
      <c r="C214" t="s">
        <v>349</v>
      </c>
      <c r="D214" t="s">
        <v>248</v>
      </c>
      <c r="E214" t="s">
        <v>2806</v>
      </c>
      <c r="F214" s="430">
        <v>0.38333333333333336</v>
      </c>
      <c r="G214" s="430">
        <v>0.3888888888888889</v>
      </c>
      <c r="H214" t="s">
        <v>30</v>
      </c>
      <c r="I214" t="s">
        <v>1685</v>
      </c>
      <c r="K214" t="s">
        <v>1686</v>
      </c>
      <c r="L214" t="s">
        <v>241</v>
      </c>
      <c r="M214" t="s">
        <v>1655</v>
      </c>
      <c r="N214" t="s">
        <v>2826</v>
      </c>
    </row>
    <row r="215" spans="1:14" hidden="1">
      <c r="A215">
        <v>1</v>
      </c>
      <c r="B215" s="407">
        <v>45736</v>
      </c>
      <c r="C215" t="s">
        <v>1687</v>
      </c>
      <c r="D215" t="s">
        <v>248</v>
      </c>
      <c r="E215" t="s">
        <v>2806</v>
      </c>
      <c r="F215" s="430">
        <v>0.38958333333333334</v>
      </c>
      <c r="G215" s="430">
        <v>0.39583333333333331</v>
      </c>
      <c r="H215" t="s">
        <v>201</v>
      </c>
      <c r="I215" t="s">
        <v>1688</v>
      </c>
      <c r="K215" t="s">
        <v>1689</v>
      </c>
      <c r="L215" t="s">
        <v>241</v>
      </c>
      <c r="M215" t="s">
        <v>1655</v>
      </c>
      <c r="N215" t="s">
        <v>2826</v>
      </c>
    </row>
    <row r="216" spans="1:14" hidden="1">
      <c r="A216">
        <v>1</v>
      </c>
      <c r="B216" s="407">
        <v>45736</v>
      </c>
      <c r="C216" t="s">
        <v>1690</v>
      </c>
      <c r="D216" t="s">
        <v>248</v>
      </c>
      <c r="E216" t="s">
        <v>2806</v>
      </c>
      <c r="F216" s="430">
        <v>0.39583333333333331</v>
      </c>
      <c r="G216" s="430">
        <v>0.39652777777777776</v>
      </c>
      <c r="H216" t="s">
        <v>52</v>
      </c>
      <c r="K216" t="s">
        <v>1691</v>
      </c>
      <c r="L216" t="s">
        <v>241</v>
      </c>
      <c r="M216" t="s">
        <v>1655</v>
      </c>
      <c r="N216" t="s">
        <v>2826</v>
      </c>
    </row>
    <row r="217" spans="1:14" hidden="1">
      <c r="A217">
        <v>1</v>
      </c>
      <c r="B217" s="407">
        <v>45736</v>
      </c>
      <c r="C217" t="s">
        <v>1692</v>
      </c>
      <c r="E217" t="s">
        <v>2806</v>
      </c>
      <c r="F217" s="430">
        <v>0.3972222222222222</v>
      </c>
      <c r="G217" s="430">
        <v>0.3972222222222222</v>
      </c>
      <c r="H217" t="s">
        <v>38</v>
      </c>
      <c r="I217" t="s">
        <v>1693</v>
      </c>
      <c r="K217" t="s">
        <v>1694</v>
      </c>
      <c r="L217" t="s">
        <v>241</v>
      </c>
      <c r="M217" t="s">
        <v>1655</v>
      </c>
      <c r="N217" t="s">
        <v>2826</v>
      </c>
    </row>
    <row r="218" spans="1:14" hidden="1">
      <c r="A218">
        <v>1</v>
      </c>
      <c r="B218" s="407">
        <v>45736</v>
      </c>
      <c r="C218" t="s">
        <v>1695</v>
      </c>
      <c r="D218" t="s">
        <v>248</v>
      </c>
      <c r="E218" t="s">
        <v>2806</v>
      </c>
      <c r="F218" s="430">
        <v>0.39791666666666664</v>
      </c>
      <c r="G218" s="430">
        <v>0.40069444444444446</v>
      </c>
      <c r="H218" t="s">
        <v>68</v>
      </c>
      <c r="I218" t="s">
        <v>1696</v>
      </c>
      <c r="K218" t="s">
        <v>1697</v>
      </c>
      <c r="L218" t="s">
        <v>241</v>
      </c>
      <c r="M218" t="s">
        <v>1655</v>
      </c>
      <c r="N218" t="s">
        <v>2826</v>
      </c>
    </row>
    <row r="219" spans="1:14" hidden="1">
      <c r="A219">
        <v>1</v>
      </c>
      <c r="B219" s="407">
        <v>45736</v>
      </c>
      <c r="C219" t="s">
        <v>1698</v>
      </c>
      <c r="D219" t="s">
        <v>248</v>
      </c>
      <c r="E219" t="s">
        <v>2806</v>
      </c>
      <c r="F219" s="430">
        <v>0.40555555555555556</v>
      </c>
      <c r="G219" s="430">
        <v>0.40694444444444444</v>
      </c>
      <c r="H219" t="s">
        <v>42</v>
      </c>
      <c r="K219" t="s">
        <v>1699</v>
      </c>
      <c r="L219" t="s">
        <v>241</v>
      </c>
      <c r="M219" t="s">
        <v>1655</v>
      </c>
      <c r="N219" t="s">
        <v>2826</v>
      </c>
    </row>
    <row r="220" spans="1:14" hidden="1">
      <c r="A220">
        <v>1</v>
      </c>
      <c r="B220" s="407">
        <v>45736</v>
      </c>
      <c r="C220" t="s">
        <v>471</v>
      </c>
      <c r="D220" t="s">
        <v>248</v>
      </c>
      <c r="E220" t="s">
        <v>2806</v>
      </c>
      <c r="F220" s="430">
        <v>0.40694444444444444</v>
      </c>
      <c r="G220" s="430">
        <v>0.40763888888888888</v>
      </c>
      <c r="H220" t="s">
        <v>52</v>
      </c>
      <c r="K220" t="s">
        <v>1700</v>
      </c>
      <c r="L220" t="s">
        <v>241</v>
      </c>
      <c r="M220" t="s">
        <v>1655</v>
      </c>
      <c r="N220" t="s">
        <v>2826</v>
      </c>
    </row>
    <row r="221" spans="1:14" hidden="1">
      <c r="A221">
        <v>1</v>
      </c>
      <c r="B221" s="407">
        <v>45736</v>
      </c>
      <c r="C221" t="s">
        <v>1701</v>
      </c>
      <c r="D221" t="s">
        <v>248</v>
      </c>
      <c r="E221" t="s">
        <v>2806</v>
      </c>
      <c r="F221" s="430">
        <v>0.40833333333333333</v>
      </c>
      <c r="G221" s="430">
        <v>0.40902777777777777</v>
      </c>
      <c r="H221" t="s">
        <v>52</v>
      </c>
      <c r="K221" t="s">
        <v>1702</v>
      </c>
      <c r="L221" t="s">
        <v>241</v>
      </c>
      <c r="M221" t="s">
        <v>1655</v>
      </c>
      <c r="N221" t="s">
        <v>2826</v>
      </c>
    </row>
    <row r="222" spans="1:14" hidden="1">
      <c r="A222">
        <v>1</v>
      </c>
      <c r="B222" s="407">
        <v>45736</v>
      </c>
      <c r="C222" t="s">
        <v>1703</v>
      </c>
      <c r="D222" t="s">
        <v>248</v>
      </c>
      <c r="E222" t="s">
        <v>2806</v>
      </c>
      <c r="F222" s="430">
        <v>0.40972222222222221</v>
      </c>
      <c r="G222" s="430">
        <v>0.41180555555555554</v>
      </c>
      <c r="H222" t="s">
        <v>33</v>
      </c>
      <c r="I222" t="s">
        <v>1704</v>
      </c>
      <c r="K222" t="s">
        <v>1705</v>
      </c>
      <c r="L222" t="s">
        <v>241</v>
      </c>
      <c r="M222" t="s">
        <v>1655</v>
      </c>
      <c r="N222" t="s">
        <v>2826</v>
      </c>
    </row>
    <row r="223" spans="1:14" hidden="1">
      <c r="A223">
        <v>1</v>
      </c>
      <c r="B223" s="407">
        <v>45736</v>
      </c>
      <c r="C223" t="s">
        <v>1690</v>
      </c>
      <c r="D223" t="s">
        <v>248</v>
      </c>
      <c r="E223" t="s">
        <v>2806</v>
      </c>
      <c r="F223" s="430">
        <v>0.41249999999999998</v>
      </c>
      <c r="G223" s="430">
        <v>0.41388888888888886</v>
      </c>
      <c r="H223" t="s">
        <v>42</v>
      </c>
      <c r="K223" t="s">
        <v>1706</v>
      </c>
      <c r="L223" t="s">
        <v>241</v>
      </c>
      <c r="M223" t="s">
        <v>1655</v>
      </c>
      <c r="N223" t="s">
        <v>2826</v>
      </c>
    </row>
    <row r="224" spans="1:14" hidden="1">
      <c r="A224">
        <v>1</v>
      </c>
      <c r="B224" s="407">
        <v>45736</v>
      </c>
      <c r="C224" t="s">
        <v>1707</v>
      </c>
      <c r="D224" t="s">
        <v>248</v>
      </c>
      <c r="E224" t="s">
        <v>2806</v>
      </c>
      <c r="F224" s="430">
        <v>0.41388888888888886</v>
      </c>
      <c r="G224" s="430">
        <v>0.4152777777777778</v>
      </c>
      <c r="H224" t="s">
        <v>42</v>
      </c>
      <c r="K224" t="s">
        <v>1708</v>
      </c>
      <c r="L224" t="s">
        <v>241</v>
      </c>
      <c r="M224" t="s">
        <v>1655</v>
      </c>
      <c r="N224" t="s">
        <v>2826</v>
      </c>
    </row>
    <row r="225" spans="1:14" hidden="1">
      <c r="A225">
        <v>1</v>
      </c>
      <c r="B225" s="407">
        <v>45736</v>
      </c>
      <c r="C225" t="s">
        <v>1709</v>
      </c>
      <c r="E225" t="s">
        <v>2806</v>
      </c>
      <c r="F225" s="430">
        <v>0.41597222222222224</v>
      </c>
      <c r="G225" s="430">
        <v>0.41666666666666669</v>
      </c>
      <c r="H225" t="s">
        <v>52</v>
      </c>
      <c r="L225" t="s">
        <v>241</v>
      </c>
      <c r="M225" t="s">
        <v>1655</v>
      </c>
      <c r="N225" t="s">
        <v>2826</v>
      </c>
    </row>
    <row r="226" spans="1:14" hidden="1">
      <c r="A226">
        <v>1</v>
      </c>
      <c r="B226" s="407">
        <v>45736</v>
      </c>
      <c r="C226" t="s">
        <v>148</v>
      </c>
      <c r="E226" t="s">
        <v>2806</v>
      </c>
      <c r="F226" s="430">
        <v>0.41666666666666669</v>
      </c>
      <c r="G226" s="430">
        <v>0.44444444444444442</v>
      </c>
      <c r="H226" t="s">
        <v>147</v>
      </c>
      <c r="K226" t="s">
        <v>1710</v>
      </c>
      <c r="L226" t="s">
        <v>241</v>
      </c>
      <c r="M226" t="s">
        <v>1655</v>
      </c>
      <c r="N226" t="s">
        <v>2826</v>
      </c>
    </row>
    <row r="227" spans="1:14" hidden="1">
      <c r="A227">
        <v>1</v>
      </c>
      <c r="B227" s="407">
        <v>45736</v>
      </c>
      <c r="C227" t="s">
        <v>1711</v>
      </c>
      <c r="D227" t="s">
        <v>248</v>
      </c>
      <c r="E227" t="s">
        <v>2806</v>
      </c>
      <c r="F227" s="430">
        <v>0.44583333333333336</v>
      </c>
      <c r="G227" s="430">
        <v>0.47847222222222224</v>
      </c>
      <c r="H227" t="s">
        <v>337</v>
      </c>
      <c r="I227" t="s">
        <v>1712</v>
      </c>
      <c r="K227" t="s">
        <v>1713</v>
      </c>
      <c r="L227" t="s">
        <v>241</v>
      </c>
      <c r="M227" t="s">
        <v>1655</v>
      </c>
      <c r="N227" t="s">
        <v>2826</v>
      </c>
    </row>
    <row r="228" spans="1:14" hidden="1">
      <c r="A228">
        <v>1</v>
      </c>
      <c r="B228" s="407">
        <v>45736</v>
      </c>
      <c r="C228" t="s">
        <v>1664</v>
      </c>
      <c r="E228" t="s">
        <v>2806</v>
      </c>
      <c r="F228" s="430">
        <v>0.47916666666666669</v>
      </c>
      <c r="G228" s="430">
        <v>0.47986111111111113</v>
      </c>
      <c r="H228" t="s">
        <v>52</v>
      </c>
      <c r="K228" t="s">
        <v>1714</v>
      </c>
      <c r="L228" t="s">
        <v>241</v>
      </c>
      <c r="M228" t="s">
        <v>1655</v>
      </c>
      <c r="N228" t="s">
        <v>2826</v>
      </c>
    </row>
    <row r="229" spans="1:14" hidden="1">
      <c r="A229">
        <v>1</v>
      </c>
      <c r="B229" s="407">
        <v>45736</v>
      </c>
      <c r="C229" t="s">
        <v>1715</v>
      </c>
      <c r="D229" t="s">
        <v>248</v>
      </c>
      <c r="E229" t="s">
        <v>2806</v>
      </c>
      <c r="F229" s="430">
        <v>0.47986111111111113</v>
      </c>
      <c r="G229" s="430">
        <v>0.49722222222222223</v>
      </c>
      <c r="H229" t="s">
        <v>2801</v>
      </c>
      <c r="K229" t="s">
        <v>1716</v>
      </c>
      <c r="L229" t="s">
        <v>241</v>
      </c>
      <c r="M229" t="s">
        <v>1655</v>
      </c>
      <c r="N229" t="s">
        <v>2826</v>
      </c>
    </row>
    <row r="230" spans="1:14" hidden="1">
      <c r="A230">
        <v>1</v>
      </c>
      <c r="B230" s="407">
        <v>45736</v>
      </c>
      <c r="C230" t="s">
        <v>1717</v>
      </c>
      <c r="D230" t="s">
        <v>248</v>
      </c>
      <c r="E230" t="s">
        <v>2806</v>
      </c>
      <c r="F230" s="430">
        <v>0.49722222222222223</v>
      </c>
      <c r="G230" s="430">
        <v>0.50416666666666665</v>
      </c>
      <c r="H230" t="s">
        <v>261</v>
      </c>
      <c r="K230" t="s">
        <v>1718</v>
      </c>
      <c r="L230" t="s">
        <v>241</v>
      </c>
      <c r="M230" t="s">
        <v>1655</v>
      </c>
      <c r="N230" t="s">
        <v>2826</v>
      </c>
    </row>
    <row r="231" spans="1:14" hidden="1">
      <c r="A231">
        <v>1</v>
      </c>
      <c r="B231" s="407">
        <v>45736</v>
      </c>
      <c r="C231" t="s">
        <v>1719</v>
      </c>
      <c r="D231" t="s">
        <v>248</v>
      </c>
      <c r="E231" t="s">
        <v>2806</v>
      </c>
      <c r="F231" s="430">
        <v>0.50416666666666665</v>
      </c>
      <c r="G231" s="430">
        <v>0.50972222222222219</v>
      </c>
      <c r="H231" t="s">
        <v>30</v>
      </c>
      <c r="L231" t="s">
        <v>241</v>
      </c>
      <c r="M231" t="s">
        <v>1655</v>
      </c>
      <c r="N231" t="s">
        <v>2826</v>
      </c>
    </row>
    <row r="232" spans="1:14" hidden="1">
      <c r="A232">
        <v>1</v>
      </c>
      <c r="B232" s="407">
        <v>45736</v>
      </c>
      <c r="C232" t="s">
        <v>148</v>
      </c>
      <c r="E232" t="s">
        <v>2806</v>
      </c>
      <c r="F232" s="430">
        <v>0.51041666666666663</v>
      </c>
      <c r="G232" s="430">
        <v>0.54166666666666663</v>
      </c>
      <c r="H232" t="s">
        <v>213</v>
      </c>
      <c r="K232" t="s">
        <v>1720</v>
      </c>
      <c r="L232" t="s">
        <v>241</v>
      </c>
      <c r="M232" t="s">
        <v>1655</v>
      </c>
      <c r="N232" t="s">
        <v>2826</v>
      </c>
    </row>
    <row r="233" spans="1:14" hidden="1">
      <c r="A233">
        <v>1</v>
      </c>
      <c r="B233" s="407">
        <v>45736</v>
      </c>
      <c r="C233" t="s">
        <v>1721</v>
      </c>
      <c r="E233" t="s">
        <v>2806</v>
      </c>
      <c r="F233" s="430">
        <v>0.54166666666666663</v>
      </c>
      <c r="G233" s="430">
        <v>0.57291666666666663</v>
      </c>
      <c r="H233" t="s">
        <v>213</v>
      </c>
      <c r="K233" t="s">
        <v>1722</v>
      </c>
      <c r="L233" t="s">
        <v>241</v>
      </c>
      <c r="M233" t="s">
        <v>1655</v>
      </c>
      <c r="N233" t="s">
        <v>2826</v>
      </c>
    </row>
    <row r="234" spans="1:14" hidden="1">
      <c r="A234">
        <v>1</v>
      </c>
      <c r="B234" s="407">
        <v>45736</v>
      </c>
      <c r="C234" t="s">
        <v>1723</v>
      </c>
      <c r="D234" t="s">
        <v>248</v>
      </c>
      <c r="E234" t="s">
        <v>2806</v>
      </c>
      <c r="F234" s="430">
        <v>0.57291666666666663</v>
      </c>
      <c r="G234" s="430">
        <v>0.58125000000000004</v>
      </c>
      <c r="H234" t="s">
        <v>235</v>
      </c>
      <c r="K234" t="s">
        <v>1724</v>
      </c>
      <c r="L234" t="s">
        <v>241</v>
      </c>
      <c r="M234" t="s">
        <v>1655</v>
      </c>
      <c r="N234" t="s">
        <v>2826</v>
      </c>
    </row>
    <row r="235" spans="1:14" hidden="1">
      <c r="A235">
        <v>1</v>
      </c>
      <c r="B235" s="407">
        <v>45736</v>
      </c>
      <c r="C235" t="s">
        <v>1725</v>
      </c>
      <c r="D235" t="s">
        <v>272</v>
      </c>
      <c r="E235" t="s">
        <v>2806</v>
      </c>
      <c r="F235" s="430">
        <v>0.58125000000000004</v>
      </c>
      <c r="G235" s="430">
        <v>0.59930555555555554</v>
      </c>
      <c r="H235" t="s">
        <v>242</v>
      </c>
      <c r="I235" t="s">
        <v>1726</v>
      </c>
      <c r="K235" t="s">
        <v>1727</v>
      </c>
      <c r="L235" t="s">
        <v>241</v>
      </c>
      <c r="M235" t="s">
        <v>1655</v>
      </c>
      <c r="N235" t="s">
        <v>2826</v>
      </c>
    </row>
    <row r="236" spans="1:14" hidden="1">
      <c r="A236">
        <v>1</v>
      </c>
      <c r="B236" s="407">
        <v>45736</v>
      </c>
      <c r="C236" t="s">
        <v>1723</v>
      </c>
      <c r="D236" t="s">
        <v>248</v>
      </c>
      <c r="E236" t="s">
        <v>2806</v>
      </c>
      <c r="F236" s="430">
        <v>0.6</v>
      </c>
      <c r="G236" s="430">
        <v>0.60486111111111107</v>
      </c>
      <c r="H236" t="s">
        <v>126</v>
      </c>
      <c r="I236" t="s">
        <v>1728</v>
      </c>
      <c r="K236" t="s">
        <v>1729</v>
      </c>
      <c r="L236" t="s">
        <v>241</v>
      </c>
      <c r="M236" t="s">
        <v>1655</v>
      </c>
      <c r="N236" t="s">
        <v>2826</v>
      </c>
    </row>
    <row r="237" spans="1:14" hidden="1">
      <c r="A237">
        <v>1</v>
      </c>
      <c r="B237" s="407">
        <v>45736</v>
      </c>
      <c r="C237" t="s">
        <v>1730</v>
      </c>
      <c r="D237" t="s">
        <v>248</v>
      </c>
      <c r="E237" t="s">
        <v>2806</v>
      </c>
      <c r="F237" s="430">
        <v>0.60555555555555551</v>
      </c>
      <c r="G237" s="430">
        <v>0.6069444444444444</v>
      </c>
      <c r="H237" t="s">
        <v>42</v>
      </c>
      <c r="K237" t="s">
        <v>1731</v>
      </c>
      <c r="L237" t="s">
        <v>241</v>
      </c>
      <c r="M237" t="s">
        <v>1655</v>
      </c>
      <c r="N237" t="s">
        <v>2826</v>
      </c>
    </row>
    <row r="238" spans="1:14" hidden="1">
      <c r="A238">
        <v>1</v>
      </c>
      <c r="B238" s="407">
        <v>45736</v>
      </c>
      <c r="C238" t="s">
        <v>1732</v>
      </c>
      <c r="D238" t="s">
        <v>248</v>
      </c>
      <c r="E238" t="s">
        <v>2806</v>
      </c>
      <c r="F238" s="430">
        <v>0.6069444444444444</v>
      </c>
      <c r="G238" s="430">
        <v>0.60833333333333328</v>
      </c>
      <c r="H238" t="s">
        <v>42</v>
      </c>
      <c r="K238" t="s">
        <v>1733</v>
      </c>
      <c r="L238" t="s">
        <v>241</v>
      </c>
      <c r="M238" t="s">
        <v>1655</v>
      </c>
      <c r="N238" t="s">
        <v>2826</v>
      </c>
    </row>
    <row r="239" spans="1:14" hidden="1">
      <c r="A239">
        <v>1</v>
      </c>
      <c r="B239" s="407">
        <v>45736</v>
      </c>
      <c r="C239" t="s">
        <v>41</v>
      </c>
      <c r="D239" t="s">
        <v>248</v>
      </c>
      <c r="E239" t="s">
        <v>2806</v>
      </c>
      <c r="F239" s="430">
        <v>0.60833333333333328</v>
      </c>
      <c r="G239" s="430">
        <v>0.60972222222222228</v>
      </c>
      <c r="H239" t="s">
        <v>42</v>
      </c>
      <c r="K239" t="s">
        <v>1713</v>
      </c>
      <c r="L239" t="s">
        <v>241</v>
      </c>
      <c r="M239" t="s">
        <v>1655</v>
      </c>
      <c r="N239" t="s">
        <v>2826</v>
      </c>
    </row>
    <row r="240" spans="1:14" hidden="1">
      <c r="A240">
        <v>1</v>
      </c>
      <c r="B240" s="407">
        <v>45736</v>
      </c>
      <c r="C240" t="s">
        <v>1664</v>
      </c>
      <c r="E240" t="s">
        <v>2806</v>
      </c>
      <c r="F240" s="430">
        <v>0.6118055555555556</v>
      </c>
      <c r="G240" s="430">
        <v>0.61250000000000004</v>
      </c>
      <c r="H240" t="s">
        <v>52</v>
      </c>
      <c r="K240" t="s">
        <v>1734</v>
      </c>
      <c r="L240" t="s">
        <v>241</v>
      </c>
      <c r="M240" t="s">
        <v>1655</v>
      </c>
      <c r="N240" t="s">
        <v>2826</v>
      </c>
    </row>
    <row r="241" spans="1:14" hidden="1">
      <c r="A241">
        <v>1</v>
      </c>
      <c r="B241" s="407">
        <v>45736</v>
      </c>
      <c r="C241" t="s">
        <v>1735</v>
      </c>
      <c r="D241" t="s">
        <v>248</v>
      </c>
      <c r="E241" t="s">
        <v>2806</v>
      </c>
      <c r="F241" s="430">
        <v>0.61250000000000004</v>
      </c>
      <c r="G241" s="430">
        <v>0.61458333333333337</v>
      </c>
      <c r="H241" t="s">
        <v>33</v>
      </c>
      <c r="I241" t="s">
        <v>1736</v>
      </c>
      <c r="K241" t="s">
        <v>1675</v>
      </c>
      <c r="L241" t="s">
        <v>241</v>
      </c>
      <c r="M241" t="s">
        <v>1655</v>
      </c>
      <c r="N241" t="s">
        <v>2826</v>
      </c>
    </row>
    <row r="242" spans="1:14" hidden="1">
      <c r="A242">
        <v>1</v>
      </c>
      <c r="B242" s="407">
        <v>45736</v>
      </c>
      <c r="C242" t="s">
        <v>1664</v>
      </c>
      <c r="E242" t="s">
        <v>2806</v>
      </c>
      <c r="F242" s="430">
        <v>0.61458333333333337</v>
      </c>
      <c r="G242" s="430">
        <v>0.61597222222222225</v>
      </c>
      <c r="H242" t="s">
        <v>42</v>
      </c>
      <c r="K242" t="s">
        <v>1737</v>
      </c>
      <c r="L242" t="s">
        <v>241</v>
      </c>
      <c r="M242" t="s">
        <v>1655</v>
      </c>
      <c r="N242" t="s">
        <v>2826</v>
      </c>
    </row>
    <row r="243" spans="1:14" hidden="1">
      <c r="A243">
        <v>1</v>
      </c>
      <c r="B243" s="407">
        <v>45736</v>
      </c>
      <c r="C243" t="s">
        <v>1738</v>
      </c>
      <c r="E243" t="s">
        <v>2806</v>
      </c>
      <c r="F243" s="430">
        <v>0.61597222222222225</v>
      </c>
      <c r="G243" s="430">
        <v>0.625</v>
      </c>
      <c r="H243" t="s">
        <v>219</v>
      </c>
      <c r="L243" t="s">
        <v>241</v>
      </c>
      <c r="M243" t="s">
        <v>1655</v>
      </c>
      <c r="N243" t="s">
        <v>2826</v>
      </c>
    </row>
    <row r="244" spans="1:14" hidden="1">
      <c r="A244">
        <v>1</v>
      </c>
      <c r="B244" s="407">
        <v>45736</v>
      </c>
      <c r="C244" t="s">
        <v>1739</v>
      </c>
      <c r="E244" t="s">
        <v>2806</v>
      </c>
      <c r="F244" s="430">
        <v>0.625</v>
      </c>
      <c r="G244" s="430"/>
      <c r="L244" t="s">
        <v>241</v>
      </c>
      <c r="M244" t="s">
        <v>1655</v>
      </c>
      <c r="N244" t="s">
        <v>2826</v>
      </c>
    </row>
    <row r="245" spans="1:14" hidden="1">
      <c r="A245">
        <v>6</v>
      </c>
      <c r="B245" s="407">
        <v>45759</v>
      </c>
      <c r="C245" t="s">
        <v>25</v>
      </c>
      <c r="E245" t="s">
        <v>2806</v>
      </c>
      <c r="F245" s="430">
        <v>0.27777777777777779</v>
      </c>
      <c r="G245" s="430">
        <v>0.30069444444444443</v>
      </c>
      <c r="H245" t="s">
        <v>135</v>
      </c>
      <c r="I245" t="s">
        <v>2191</v>
      </c>
      <c r="L245" t="s">
        <v>241</v>
      </c>
      <c r="M245" t="s">
        <v>990</v>
      </c>
      <c r="N245" t="s">
        <v>2826</v>
      </c>
    </row>
    <row r="246" spans="1:14" hidden="1">
      <c r="A246">
        <v>6</v>
      </c>
      <c r="B246" s="407">
        <v>45759</v>
      </c>
      <c r="C246" t="s">
        <v>1935</v>
      </c>
      <c r="E246" t="s">
        <v>2806</v>
      </c>
      <c r="F246" s="430">
        <v>0.30069444444444443</v>
      </c>
      <c r="G246" s="430">
        <v>0.30833333333333335</v>
      </c>
      <c r="H246" t="s">
        <v>317</v>
      </c>
      <c r="I246" t="s">
        <v>1936</v>
      </c>
      <c r="L246" t="s">
        <v>241</v>
      </c>
      <c r="M246" t="s">
        <v>990</v>
      </c>
      <c r="N246" t="s">
        <v>2826</v>
      </c>
    </row>
    <row r="247" spans="1:14" hidden="1">
      <c r="A247">
        <v>6</v>
      </c>
      <c r="B247" s="407">
        <v>45759</v>
      </c>
      <c r="C247" t="s">
        <v>2192</v>
      </c>
      <c r="E247" t="s">
        <v>2806</v>
      </c>
      <c r="F247" s="430">
        <v>0.30833333333333335</v>
      </c>
      <c r="G247" s="430">
        <v>0.30902777777777779</v>
      </c>
      <c r="H247" t="s">
        <v>52</v>
      </c>
      <c r="I247" t="s">
        <v>2193</v>
      </c>
      <c r="L247" t="s">
        <v>241</v>
      </c>
      <c r="M247" t="s">
        <v>990</v>
      </c>
      <c r="N247" t="s">
        <v>2826</v>
      </c>
    </row>
    <row r="248" spans="1:14" hidden="1">
      <c r="A248">
        <v>6</v>
      </c>
      <c r="B248" s="407">
        <v>45759</v>
      </c>
      <c r="C248" t="s">
        <v>2194</v>
      </c>
      <c r="D248" t="s">
        <v>886</v>
      </c>
      <c r="E248" t="s">
        <v>2806</v>
      </c>
      <c r="F248" s="430">
        <v>0.30902777777777779</v>
      </c>
      <c r="G248" s="430">
        <v>0.3125</v>
      </c>
      <c r="H248" t="s">
        <v>59</v>
      </c>
      <c r="I248" t="s">
        <v>2195</v>
      </c>
      <c r="L248" t="s">
        <v>241</v>
      </c>
      <c r="M248" t="s">
        <v>990</v>
      </c>
      <c r="N248" t="s">
        <v>2826</v>
      </c>
    </row>
    <row r="249" spans="1:14" hidden="1">
      <c r="A249">
        <v>6</v>
      </c>
      <c r="B249" s="407">
        <v>45759</v>
      </c>
      <c r="C249" t="s">
        <v>2196</v>
      </c>
      <c r="D249" t="s">
        <v>272</v>
      </c>
      <c r="E249" t="s">
        <v>2806</v>
      </c>
      <c r="F249" s="430">
        <v>0.3125</v>
      </c>
      <c r="G249" s="430">
        <v>0.31388888888888888</v>
      </c>
      <c r="H249" t="s">
        <v>42</v>
      </c>
      <c r="I249" t="s">
        <v>2197</v>
      </c>
      <c r="L249" t="s">
        <v>241</v>
      </c>
      <c r="M249" t="s">
        <v>990</v>
      </c>
      <c r="N249" t="s">
        <v>2826</v>
      </c>
    </row>
    <row r="250" spans="1:14" hidden="1">
      <c r="A250">
        <v>6</v>
      </c>
      <c r="B250" s="407">
        <v>45759</v>
      </c>
      <c r="C250" t="s">
        <v>32</v>
      </c>
      <c r="E250" t="s">
        <v>2806</v>
      </c>
      <c r="F250" s="430">
        <v>0.31388888888888888</v>
      </c>
      <c r="G250" s="430">
        <v>0.31458333333333333</v>
      </c>
      <c r="H250" t="s">
        <v>52</v>
      </c>
      <c r="I250" t="s">
        <v>2198</v>
      </c>
      <c r="L250" t="s">
        <v>241</v>
      </c>
      <c r="M250" t="s">
        <v>990</v>
      </c>
      <c r="N250" t="s">
        <v>2826</v>
      </c>
    </row>
    <row r="251" spans="1:14" hidden="1">
      <c r="A251">
        <v>6</v>
      </c>
      <c r="B251" s="407">
        <v>45759</v>
      </c>
      <c r="C251" t="s">
        <v>2199</v>
      </c>
      <c r="E251" t="s">
        <v>2806</v>
      </c>
      <c r="F251" s="430">
        <v>0.31458333333333333</v>
      </c>
      <c r="G251" s="430">
        <v>0.31458333333333333</v>
      </c>
      <c r="H251" t="s">
        <v>38</v>
      </c>
      <c r="I251" t="s">
        <v>2200</v>
      </c>
      <c r="L251" t="s">
        <v>241</v>
      </c>
      <c r="M251" t="s">
        <v>990</v>
      </c>
      <c r="N251" t="s">
        <v>2826</v>
      </c>
    </row>
    <row r="252" spans="1:14" hidden="1">
      <c r="A252">
        <v>6</v>
      </c>
      <c r="B252" s="407">
        <v>45759</v>
      </c>
      <c r="C252" t="s">
        <v>2201</v>
      </c>
      <c r="D252" t="s">
        <v>248</v>
      </c>
      <c r="E252" t="s">
        <v>2806</v>
      </c>
      <c r="F252" s="430">
        <v>0.31458333333333333</v>
      </c>
      <c r="G252" s="430">
        <v>0.31527777777777777</v>
      </c>
      <c r="H252" t="s">
        <v>52</v>
      </c>
      <c r="I252" t="s">
        <v>2202</v>
      </c>
      <c r="L252" t="s">
        <v>241</v>
      </c>
      <c r="M252" t="s">
        <v>990</v>
      </c>
      <c r="N252" t="s">
        <v>2826</v>
      </c>
    </row>
    <row r="253" spans="1:14" hidden="1">
      <c r="A253">
        <v>6</v>
      </c>
      <c r="B253" s="407">
        <v>45759</v>
      </c>
      <c r="C253" t="s">
        <v>2203</v>
      </c>
      <c r="D253" t="s">
        <v>248</v>
      </c>
      <c r="E253" t="s">
        <v>2806</v>
      </c>
      <c r="F253" s="430">
        <v>0.31527777777777777</v>
      </c>
      <c r="G253" s="430">
        <v>0.32847222222222222</v>
      </c>
      <c r="H253" t="s">
        <v>687</v>
      </c>
      <c r="I253" t="s">
        <v>2204</v>
      </c>
      <c r="L253" t="s">
        <v>241</v>
      </c>
      <c r="M253" t="s">
        <v>990</v>
      </c>
      <c r="N253" t="s">
        <v>2826</v>
      </c>
    </row>
    <row r="254" spans="1:14" hidden="1">
      <c r="A254">
        <v>6</v>
      </c>
      <c r="B254" s="407">
        <v>45759</v>
      </c>
      <c r="C254" t="s">
        <v>32</v>
      </c>
      <c r="E254" t="s">
        <v>2806</v>
      </c>
      <c r="F254" s="430">
        <v>0.32847222222222222</v>
      </c>
      <c r="G254" s="430">
        <v>0.32847222222222222</v>
      </c>
      <c r="H254" t="s">
        <v>38</v>
      </c>
      <c r="I254" t="s">
        <v>2205</v>
      </c>
      <c r="L254" t="s">
        <v>241</v>
      </c>
      <c r="M254" t="s">
        <v>990</v>
      </c>
      <c r="N254" t="s">
        <v>2826</v>
      </c>
    </row>
    <row r="255" spans="1:14" hidden="1">
      <c r="A255">
        <v>6</v>
      </c>
      <c r="B255" s="407">
        <v>45759</v>
      </c>
      <c r="C255" t="s">
        <v>2206</v>
      </c>
      <c r="D255" t="s">
        <v>883</v>
      </c>
      <c r="E255" t="s">
        <v>2806</v>
      </c>
      <c r="F255" s="430">
        <v>0.32847222222222222</v>
      </c>
      <c r="G255" s="430">
        <v>0.33055555555555555</v>
      </c>
      <c r="H255" t="s">
        <v>33</v>
      </c>
      <c r="I255" t="s">
        <v>2207</v>
      </c>
      <c r="L255" t="s">
        <v>241</v>
      </c>
      <c r="M255" t="s">
        <v>990</v>
      </c>
      <c r="N255" t="s">
        <v>2826</v>
      </c>
    </row>
    <row r="256" spans="1:14" hidden="1">
      <c r="A256">
        <v>6</v>
      </c>
      <c r="B256" s="407">
        <v>45759</v>
      </c>
      <c r="C256" t="s">
        <v>32</v>
      </c>
      <c r="E256" t="s">
        <v>2806</v>
      </c>
      <c r="F256" s="430">
        <v>0.33055555555555555</v>
      </c>
      <c r="G256" s="430">
        <v>0.33124999999999999</v>
      </c>
      <c r="H256" t="s">
        <v>52</v>
      </c>
      <c r="I256" t="s">
        <v>1460</v>
      </c>
      <c r="L256" t="s">
        <v>241</v>
      </c>
      <c r="M256" t="s">
        <v>990</v>
      </c>
      <c r="N256" t="s">
        <v>2826</v>
      </c>
    </row>
    <row r="257" spans="1:14" hidden="1">
      <c r="A257">
        <v>6</v>
      </c>
      <c r="B257" s="407">
        <v>45759</v>
      </c>
      <c r="C257" t="s">
        <v>2208</v>
      </c>
      <c r="D257" t="s">
        <v>248</v>
      </c>
      <c r="E257" t="s">
        <v>2806</v>
      </c>
      <c r="F257" s="430">
        <v>0.33124999999999999</v>
      </c>
      <c r="G257" s="430">
        <v>0.33124999999999999</v>
      </c>
      <c r="H257" t="s">
        <v>38</v>
      </c>
      <c r="I257" t="s">
        <v>2209</v>
      </c>
      <c r="L257" t="s">
        <v>241</v>
      </c>
      <c r="M257" t="s">
        <v>990</v>
      </c>
      <c r="N257" t="s">
        <v>2826</v>
      </c>
    </row>
    <row r="258" spans="1:14" hidden="1">
      <c r="A258">
        <v>6</v>
      </c>
      <c r="B258" s="407">
        <v>45759</v>
      </c>
      <c r="C258" t="s">
        <v>2210</v>
      </c>
      <c r="D258" t="s">
        <v>248</v>
      </c>
      <c r="E258" t="s">
        <v>2806</v>
      </c>
      <c r="F258" s="430">
        <v>0.33124999999999999</v>
      </c>
      <c r="G258" s="430">
        <v>0.33611111111111114</v>
      </c>
      <c r="H258" t="s">
        <v>126</v>
      </c>
      <c r="I258" t="s">
        <v>2211</v>
      </c>
      <c r="L258" t="s">
        <v>241</v>
      </c>
      <c r="M258" t="s">
        <v>990</v>
      </c>
      <c r="N258" t="s">
        <v>2826</v>
      </c>
    </row>
    <row r="259" spans="1:14" hidden="1">
      <c r="A259">
        <v>6</v>
      </c>
      <c r="B259" s="407">
        <v>45759</v>
      </c>
      <c r="C259" t="s">
        <v>36</v>
      </c>
      <c r="E259" t="s">
        <v>2806</v>
      </c>
      <c r="F259" s="430">
        <v>0.33611111111111114</v>
      </c>
      <c r="G259" s="430">
        <v>0.33611111111111114</v>
      </c>
      <c r="H259" t="s">
        <v>38</v>
      </c>
      <c r="I259" t="s">
        <v>2212</v>
      </c>
      <c r="L259" t="s">
        <v>241</v>
      </c>
      <c r="M259" t="s">
        <v>990</v>
      </c>
      <c r="N259" t="s">
        <v>2826</v>
      </c>
    </row>
    <row r="260" spans="1:14" hidden="1">
      <c r="A260">
        <v>6</v>
      </c>
      <c r="B260" s="407">
        <v>45759</v>
      </c>
      <c r="C260" t="s">
        <v>2213</v>
      </c>
      <c r="E260" t="s">
        <v>2806</v>
      </c>
      <c r="F260" s="430">
        <v>0.33611111111111114</v>
      </c>
      <c r="G260" s="430">
        <v>0.33750000000000002</v>
      </c>
      <c r="H260" t="s">
        <v>42</v>
      </c>
      <c r="I260" t="s">
        <v>2214</v>
      </c>
      <c r="L260" t="s">
        <v>241</v>
      </c>
      <c r="M260" t="s">
        <v>990</v>
      </c>
      <c r="N260" t="s">
        <v>2826</v>
      </c>
    </row>
    <row r="261" spans="1:14" hidden="1">
      <c r="A261">
        <v>6</v>
      </c>
      <c r="B261" s="407">
        <v>45759</v>
      </c>
      <c r="C261" t="s">
        <v>2215</v>
      </c>
      <c r="D261" t="s">
        <v>248</v>
      </c>
      <c r="E261" t="s">
        <v>2806</v>
      </c>
      <c r="F261" s="430">
        <v>0.33750000000000002</v>
      </c>
      <c r="G261" s="430">
        <v>0.34791666666666665</v>
      </c>
      <c r="H261" t="s">
        <v>160</v>
      </c>
      <c r="I261" t="s">
        <v>2216</v>
      </c>
      <c r="L261" t="s">
        <v>241</v>
      </c>
      <c r="M261" t="s">
        <v>990</v>
      </c>
      <c r="N261" t="s">
        <v>2826</v>
      </c>
    </row>
    <row r="262" spans="1:14" hidden="1">
      <c r="A262">
        <v>6</v>
      </c>
      <c r="B262" s="407">
        <v>45759</v>
      </c>
      <c r="C262" t="s">
        <v>32</v>
      </c>
      <c r="E262" t="s">
        <v>2806</v>
      </c>
      <c r="F262" s="430">
        <v>0.34791666666666665</v>
      </c>
      <c r="G262" s="430">
        <v>0.34930555555555554</v>
      </c>
      <c r="H262" t="s">
        <v>42</v>
      </c>
      <c r="I262" t="s">
        <v>2217</v>
      </c>
      <c r="L262" t="s">
        <v>241</v>
      </c>
      <c r="M262" t="s">
        <v>990</v>
      </c>
      <c r="N262" t="s">
        <v>2826</v>
      </c>
    </row>
    <row r="263" spans="1:14" hidden="1">
      <c r="A263">
        <v>6</v>
      </c>
      <c r="B263" s="407">
        <v>45759</v>
      </c>
      <c r="C263" t="s">
        <v>2218</v>
      </c>
      <c r="D263" t="s">
        <v>272</v>
      </c>
      <c r="E263" t="s">
        <v>2806</v>
      </c>
      <c r="F263" s="430">
        <v>0.34930555555555554</v>
      </c>
      <c r="G263" s="430">
        <v>0.35138888888888886</v>
      </c>
      <c r="H263" t="s">
        <v>33</v>
      </c>
      <c r="I263" t="s">
        <v>2219</v>
      </c>
      <c r="L263" t="s">
        <v>241</v>
      </c>
      <c r="M263" t="s">
        <v>990</v>
      </c>
      <c r="N263" t="s">
        <v>2826</v>
      </c>
    </row>
    <row r="264" spans="1:14" hidden="1">
      <c r="A264">
        <v>6</v>
      </c>
      <c r="B264" s="407">
        <v>45759</v>
      </c>
      <c r="C264" t="s">
        <v>2220</v>
      </c>
      <c r="E264" t="s">
        <v>2806</v>
      </c>
      <c r="F264" s="430">
        <v>0.35138888888888886</v>
      </c>
      <c r="G264" s="430">
        <v>0.35347222222222224</v>
      </c>
      <c r="H264" t="s">
        <v>33</v>
      </c>
      <c r="I264" t="s">
        <v>2221</v>
      </c>
      <c r="L264" t="s">
        <v>241</v>
      </c>
      <c r="M264" t="s">
        <v>990</v>
      </c>
      <c r="N264" t="s">
        <v>2826</v>
      </c>
    </row>
    <row r="265" spans="1:14" hidden="1">
      <c r="A265">
        <v>6</v>
      </c>
      <c r="B265" s="407">
        <v>45759</v>
      </c>
      <c r="C265" t="s">
        <v>2222</v>
      </c>
      <c r="E265" t="s">
        <v>2806</v>
      </c>
      <c r="F265" s="430">
        <v>0.35347222222222224</v>
      </c>
      <c r="G265" s="430">
        <v>0.35416666666666669</v>
      </c>
      <c r="H265" t="s">
        <v>52</v>
      </c>
      <c r="I265" t="s">
        <v>2223</v>
      </c>
      <c r="L265" t="s">
        <v>241</v>
      </c>
      <c r="M265" t="s">
        <v>990</v>
      </c>
      <c r="N265" t="s">
        <v>2826</v>
      </c>
    </row>
    <row r="266" spans="1:14" hidden="1">
      <c r="A266">
        <v>6</v>
      </c>
      <c r="B266" s="407">
        <v>45759</v>
      </c>
      <c r="C266" t="s">
        <v>2224</v>
      </c>
      <c r="D266" t="s">
        <v>248</v>
      </c>
      <c r="E266" t="s">
        <v>2806</v>
      </c>
      <c r="F266" s="430">
        <v>0.35416666666666669</v>
      </c>
      <c r="G266" s="430">
        <v>0.3659722222222222</v>
      </c>
      <c r="H266" t="s">
        <v>375</v>
      </c>
      <c r="I266" t="s">
        <v>32</v>
      </c>
      <c r="L266" t="s">
        <v>241</v>
      </c>
      <c r="M266" t="s">
        <v>990</v>
      </c>
      <c r="N266" t="s">
        <v>2826</v>
      </c>
    </row>
    <row r="267" spans="1:14" hidden="1">
      <c r="A267">
        <v>6</v>
      </c>
      <c r="B267" s="407">
        <v>45759</v>
      </c>
      <c r="C267" t="s">
        <v>32</v>
      </c>
      <c r="E267" t="s">
        <v>2806</v>
      </c>
      <c r="F267" s="430">
        <v>0.3659722222222222</v>
      </c>
      <c r="G267" s="430">
        <v>0.36666666666666664</v>
      </c>
      <c r="H267" t="s">
        <v>52</v>
      </c>
      <c r="I267" t="s">
        <v>2225</v>
      </c>
      <c r="L267" t="s">
        <v>241</v>
      </c>
      <c r="M267" t="s">
        <v>990</v>
      </c>
      <c r="N267" t="s">
        <v>2826</v>
      </c>
    </row>
    <row r="268" spans="1:14" hidden="1">
      <c r="A268">
        <v>6</v>
      </c>
      <c r="B268" s="407">
        <v>45759</v>
      </c>
      <c r="C268" t="s">
        <v>2226</v>
      </c>
      <c r="D268" t="s">
        <v>248</v>
      </c>
      <c r="E268" t="s">
        <v>2806</v>
      </c>
      <c r="F268" s="430">
        <v>0.36666666666666664</v>
      </c>
      <c r="G268" s="430">
        <v>0.36666666666666664</v>
      </c>
      <c r="H268" t="s">
        <v>38</v>
      </c>
      <c r="I268" t="s">
        <v>2227</v>
      </c>
      <c r="L268" t="s">
        <v>241</v>
      </c>
      <c r="M268" t="s">
        <v>990</v>
      </c>
      <c r="N268" t="s">
        <v>2826</v>
      </c>
    </row>
    <row r="269" spans="1:14" hidden="1">
      <c r="A269">
        <v>6</v>
      </c>
      <c r="B269" s="407">
        <v>45759</v>
      </c>
      <c r="C269" t="s">
        <v>2213</v>
      </c>
      <c r="E269" t="s">
        <v>2806</v>
      </c>
      <c r="F269" s="430">
        <v>0.36666666666666664</v>
      </c>
      <c r="G269" s="430">
        <v>0.36875000000000002</v>
      </c>
      <c r="H269" t="s">
        <v>33</v>
      </c>
      <c r="I269" t="s">
        <v>2228</v>
      </c>
      <c r="L269" t="s">
        <v>241</v>
      </c>
      <c r="M269" t="s">
        <v>990</v>
      </c>
      <c r="N269" t="s">
        <v>2826</v>
      </c>
    </row>
    <row r="270" spans="1:14" hidden="1">
      <c r="A270">
        <v>6</v>
      </c>
      <c r="B270" s="407">
        <v>45759</v>
      </c>
      <c r="C270" t="s">
        <v>2229</v>
      </c>
      <c r="D270" t="s">
        <v>248</v>
      </c>
      <c r="E270" t="s">
        <v>2806</v>
      </c>
      <c r="F270" s="430">
        <v>0.36875000000000002</v>
      </c>
      <c r="G270" s="430">
        <v>0.38124999999999998</v>
      </c>
      <c r="H270" t="s">
        <v>185</v>
      </c>
      <c r="I270" t="s">
        <v>1097</v>
      </c>
      <c r="L270" t="s">
        <v>241</v>
      </c>
      <c r="M270" t="s">
        <v>990</v>
      </c>
      <c r="N270" t="s">
        <v>2826</v>
      </c>
    </row>
    <row r="271" spans="1:14" hidden="1">
      <c r="A271">
        <v>6</v>
      </c>
      <c r="B271" s="407">
        <v>45759</v>
      </c>
      <c r="C271" t="s">
        <v>2230</v>
      </c>
      <c r="E271" t="s">
        <v>2806</v>
      </c>
      <c r="F271" s="430">
        <v>0.38124999999999998</v>
      </c>
      <c r="G271" s="430">
        <v>0.39513888888888887</v>
      </c>
      <c r="H271" t="s">
        <v>562</v>
      </c>
      <c r="I271" t="s">
        <v>2231</v>
      </c>
      <c r="L271" t="s">
        <v>241</v>
      </c>
      <c r="M271" t="s">
        <v>990</v>
      </c>
      <c r="N271" t="s">
        <v>2826</v>
      </c>
    </row>
    <row r="272" spans="1:14" hidden="1">
      <c r="A272">
        <v>6</v>
      </c>
      <c r="B272" s="407">
        <v>45759</v>
      </c>
      <c r="C272" t="s">
        <v>2232</v>
      </c>
      <c r="E272" t="s">
        <v>2806</v>
      </c>
      <c r="F272" s="430">
        <v>0.39513888888888887</v>
      </c>
      <c r="G272" s="430">
        <v>0.4</v>
      </c>
      <c r="H272" t="s">
        <v>126</v>
      </c>
      <c r="I272" t="s">
        <v>32</v>
      </c>
      <c r="L272" t="s">
        <v>241</v>
      </c>
      <c r="M272" t="s">
        <v>990</v>
      </c>
      <c r="N272" t="s">
        <v>2826</v>
      </c>
    </row>
    <row r="273" spans="1:14" hidden="1">
      <c r="A273">
        <v>6</v>
      </c>
      <c r="B273" s="407">
        <v>45759</v>
      </c>
      <c r="C273" t="s">
        <v>32</v>
      </c>
      <c r="D273" t="s">
        <v>248</v>
      </c>
      <c r="E273" t="s">
        <v>2806</v>
      </c>
      <c r="F273" s="430">
        <v>0.4</v>
      </c>
      <c r="G273" s="430">
        <v>0.40138888888888891</v>
      </c>
      <c r="H273" t="s">
        <v>42</v>
      </c>
      <c r="I273" t="s">
        <v>1460</v>
      </c>
      <c r="L273" t="s">
        <v>241</v>
      </c>
      <c r="M273" t="s">
        <v>990</v>
      </c>
      <c r="N273" t="s">
        <v>2826</v>
      </c>
    </row>
    <row r="274" spans="1:14" hidden="1">
      <c r="A274">
        <v>6</v>
      </c>
      <c r="B274" s="407">
        <v>45759</v>
      </c>
      <c r="C274" t="s">
        <v>2208</v>
      </c>
      <c r="D274" t="s">
        <v>248</v>
      </c>
      <c r="E274" t="s">
        <v>2806</v>
      </c>
      <c r="F274" s="430">
        <v>0.40138888888888891</v>
      </c>
      <c r="G274" s="430">
        <v>0.40138888888888891</v>
      </c>
      <c r="H274" t="s">
        <v>38</v>
      </c>
      <c r="I274" t="s">
        <v>2233</v>
      </c>
      <c r="L274" t="s">
        <v>241</v>
      </c>
      <c r="M274" t="s">
        <v>990</v>
      </c>
      <c r="N274" t="s">
        <v>2826</v>
      </c>
    </row>
    <row r="275" spans="1:14" hidden="1">
      <c r="A275">
        <v>6</v>
      </c>
      <c r="B275" s="407">
        <v>45759</v>
      </c>
      <c r="C275" t="s">
        <v>2234</v>
      </c>
      <c r="E275" t="s">
        <v>2806</v>
      </c>
      <c r="F275" s="430">
        <v>0.40138888888888891</v>
      </c>
      <c r="G275" s="430">
        <v>0.40694444444444444</v>
      </c>
      <c r="H275" t="s">
        <v>30</v>
      </c>
      <c r="I275" t="s">
        <v>32</v>
      </c>
      <c r="L275" t="s">
        <v>241</v>
      </c>
      <c r="M275" t="s">
        <v>990</v>
      </c>
      <c r="N275" t="s">
        <v>2826</v>
      </c>
    </row>
    <row r="276" spans="1:14" hidden="1">
      <c r="A276">
        <v>6</v>
      </c>
      <c r="B276" s="407">
        <v>45759</v>
      </c>
      <c r="C276" t="s">
        <v>32</v>
      </c>
      <c r="D276" t="s">
        <v>248</v>
      </c>
      <c r="E276" t="s">
        <v>2806</v>
      </c>
      <c r="F276" s="430">
        <v>0.40694444444444444</v>
      </c>
      <c r="G276" s="430">
        <v>0.40763888888888888</v>
      </c>
      <c r="H276" t="s">
        <v>52</v>
      </c>
      <c r="I276" t="s">
        <v>2235</v>
      </c>
      <c r="L276" t="s">
        <v>241</v>
      </c>
      <c r="M276" t="s">
        <v>990</v>
      </c>
      <c r="N276" t="s">
        <v>2826</v>
      </c>
    </row>
    <row r="277" spans="1:14" hidden="1">
      <c r="A277">
        <v>6</v>
      </c>
      <c r="B277" s="407">
        <v>45759</v>
      </c>
      <c r="C277" t="s">
        <v>2236</v>
      </c>
      <c r="D277" t="s">
        <v>248</v>
      </c>
      <c r="E277" t="s">
        <v>2806</v>
      </c>
      <c r="F277" s="430">
        <v>0.40763888888888888</v>
      </c>
      <c r="G277" s="430">
        <v>0.40833333333333333</v>
      </c>
      <c r="H277" t="s">
        <v>52</v>
      </c>
      <c r="I277" t="s">
        <v>2237</v>
      </c>
      <c r="L277" t="s">
        <v>241</v>
      </c>
      <c r="M277" t="s">
        <v>990</v>
      </c>
      <c r="N277" t="s">
        <v>2826</v>
      </c>
    </row>
    <row r="278" spans="1:14" hidden="1">
      <c r="A278">
        <v>6</v>
      </c>
      <c r="B278" s="407">
        <v>45759</v>
      </c>
      <c r="C278" t="s">
        <v>2238</v>
      </c>
      <c r="D278" t="s">
        <v>248</v>
      </c>
      <c r="E278" t="s">
        <v>2806</v>
      </c>
      <c r="F278" s="430">
        <v>0.40833333333333333</v>
      </c>
      <c r="G278" s="430">
        <v>0.41249999999999998</v>
      </c>
      <c r="H278" t="s">
        <v>121</v>
      </c>
      <c r="I278" t="s">
        <v>2239</v>
      </c>
      <c r="L278" t="s">
        <v>241</v>
      </c>
      <c r="M278" t="s">
        <v>990</v>
      </c>
      <c r="N278" t="s">
        <v>2826</v>
      </c>
    </row>
    <row r="279" spans="1:14" hidden="1">
      <c r="A279">
        <v>6</v>
      </c>
      <c r="B279" s="407">
        <v>45759</v>
      </c>
      <c r="C279" t="s">
        <v>2240</v>
      </c>
      <c r="E279" t="s">
        <v>2806</v>
      </c>
      <c r="F279" s="430">
        <v>0.41249999999999998</v>
      </c>
      <c r="G279" s="430">
        <v>0.41249999999999998</v>
      </c>
      <c r="H279" t="s">
        <v>38</v>
      </c>
      <c r="I279" t="s">
        <v>338</v>
      </c>
      <c r="L279" t="s">
        <v>241</v>
      </c>
      <c r="M279" t="s">
        <v>990</v>
      </c>
      <c r="N279" t="s">
        <v>2826</v>
      </c>
    </row>
    <row r="280" spans="1:14" hidden="1">
      <c r="A280">
        <v>6</v>
      </c>
      <c r="B280" s="407">
        <v>45759</v>
      </c>
      <c r="C280" t="s">
        <v>148</v>
      </c>
      <c r="E280" t="s">
        <v>2806</v>
      </c>
      <c r="F280" s="430">
        <v>0.41249999999999998</v>
      </c>
      <c r="G280" s="430">
        <v>0.42638888888888887</v>
      </c>
      <c r="H280" t="s">
        <v>562</v>
      </c>
      <c r="I280" t="s">
        <v>2231</v>
      </c>
      <c r="L280" t="s">
        <v>241</v>
      </c>
      <c r="M280" t="s">
        <v>990</v>
      </c>
      <c r="N280" t="s">
        <v>2826</v>
      </c>
    </row>
    <row r="281" spans="1:14" hidden="1">
      <c r="A281">
        <v>6</v>
      </c>
      <c r="B281" s="407">
        <v>45759</v>
      </c>
      <c r="C281" t="s">
        <v>2241</v>
      </c>
      <c r="D281" t="s">
        <v>37</v>
      </c>
      <c r="E281" t="s">
        <v>2806</v>
      </c>
      <c r="F281" s="430">
        <v>0.42638888888888887</v>
      </c>
      <c r="G281" s="430">
        <v>0.43958333333333333</v>
      </c>
      <c r="H281" t="s">
        <v>687</v>
      </c>
      <c r="I281" t="s">
        <v>2242</v>
      </c>
      <c r="L281" t="s">
        <v>241</v>
      </c>
      <c r="M281" t="s">
        <v>990</v>
      </c>
      <c r="N281" t="s">
        <v>2826</v>
      </c>
    </row>
    <row r="282" spans="1:14" hidden="1">
      <c r="A282">
        <v>6</v>
      </c>
      <c r="B282" s="407">
        <v>45759</v>
      </c>
      <c r="C282" t="s">
        <v>2243</v>
      </c>
      <c r="E282" t="s">
        <v>2806</v>
      </c>
      <c r="F282" s="430">
        <v>0.43958333333333333</v>
      </c>
      <c r="G282" s="430">
        <v>0.44305555555555554</v>
      </c>
      <c r="H282" t="s">
        <v>59</v>
      </c>
      <c r="I282" t="s">
        <v>2244</v>
      </c>
      <c r="L282" t="s">
        <v>241</v>
      </c>
      <c r="M282" t="s">
        <v>990</v>
      </c>
      <c r="N282" t="s">
        <v>2826</v>
      </c>
    </row>
    <row r="283" spans="1:14" hidden="1">
      <c r="A283">
        <v>6</v>
      </c>
      <c r="B283" s="407">
        <v>45759</v>
      </c>
      <c r="C283" t="s">
        <v>2245</v>
      </c>
      <c r="D283" t="s">
        <v>248</v>
      </c>
      <c r="E283" t="s">
        <v>2806</v>
      </c>
      <c r="F283" s="430">
        <v>0.44305555555555554</v>
      </c>
      <c r="G283" s="430">
        <v>0.46666666666666667</v>
      </c>
      <c r="H283" t="s">
        <v>382</v>
      </c>
      <c r="I283" t="s">
        <v>2246</v>
      </c>
      <c r="L283" t="s">
        <v>241</v>
      </c>
      <c r="M283" t="s">
        <v>990</v>
      </c>
      <c r="N283" t="s">
        <v>2826</v>
      </c>
    </row>
    <row r="284" spans="1:14" hidden="1">
      <c r="A284">
        <v>6</v>
      </c>
      <c r="B284" s="407">
        <v>45759</v>
      </c>
      <c r="C284" t="s">
        <v>2208</v>
      </c>
      <c r="D284" t="s">
        <v>248</v>
      </c>
      <c r="E284" t="s">
        <v>2806</v>
      </c>
      <c r="F284" s="430">
        <v>0.46666666666666667</v>
      </c>
      <c r="G284" s="430">
        <v>0.46875</v>
      </c>
      <c r="H284" t="s">
        <v>33</v>
      </c>
      <c r="I284" t="s">
        <v>2247</v>
      </c>
      <c r="L284" t="s">
        <v>241</v>
      </c>
      <c r="M284" t="s">
        <v>990</v>
      </c>
      <c r="N284" t="s">
        <v>2826</v>
      </c>
    </row>
    <row r="285" spans="1:14" hidden="1">
      <c r="A285">
        <v>6</v>
      </c>
      <c r="B285" s="407">
        <v>45759</v>
      </c>
      <c r="C285" t="s">
        <v>2248</v>
      </c>
      <c r="E285" t="s">
        <v>2806</v>
      </c>
      <c r="F285" s="430">
        <v>0.46875</v>
      </c>
      <c r="G285" s="430">
        <v>0.46944444444444444</v>
      </c>
      <c r="H285" t="s">
        <v>52</v>
      </c>
      <c r="I285" t="s">
        <v>32</v>
      </c>
      <c r="L285" t="s">
        <v>241</v>
      </c>
      <c r="M285" t="s">
        <v>990</v>
      </c>
      <c r="N285" t="s">
        <v>2826</v>
      </c>
    </row>
    <row r="286" spans="1:14" hidden="1">
      <c r="A286">
        <v>6</v>
      </c>
      <c r="B286" s="407">
        <v>45759</v>
      </c>
      <c r="C286" t="s">
        <v>32</v>
      </c>
      <c r="E286" t="s">
        <v>2806</v>
      </c>
      <c r="F286" s="430">
        <v>0.46944444444444444</v>
      </c>
      <c r="G286" s="430">
        <v>0.48472222222222222</v>
      </c>
      <c r="H286" t="s">
        <v>474</v>
      </c>
      <c r="I286" t="s">
        <v>2249</v>
      </c>
      <c r="L286" t="s">
        <v>241</v>
      </c>
      <c r="M286" t="s">
        <v>990</v>
      </c>
      <c r="N286" t="s">
        <v>2826</v>
      </c>
    </row>
    <row r="287" spans="1:14" hidden="1">
      <c r="A287">
        <v>6</v>
      </c>
      <c r="B287" s="407">
        <v>45759</v>
      </c>
      <c r="C287" t="s">
        <v>2250</v>
      </c>
      <c r="E287" t="s">
        <v>2806</v>
      </c>
      <c r="F287" s="430">
        <v>0.48472222222222222</v>
      </c>
      <c r="G287" s="430">
        <v>0.4861111111111111</v>
      </c>
      <c r="H287" t="s">
        <v>42</v>
      </c>
      <c r="I287" t="s">
        <v>2198</v>
      </c>
      <c r="L287" t="s">
        <v>241</v>
      </c>
      <c r="M287" t="s">
        <v>990</v>
      </c>
      <c r="N287" t="s">
        <v>2826</v>
      </c>
    </row>
    <row r="288" spans="1:14" hidden="1">
      <c r="A288">
        <v>6</v>
      </c>
      <c r="B288" s="407">
        <v>45759</v>
      </c>
      <c r="C288" t="s">
        <v>2251</v>
      </c>
      <c r="D288" t="s">
        <v>248</v>
      </c>
      <c r="E288" t="s">
        <v>2806</v>
      </c>
      <c r="F288" s="430">
        <v>0.4861111111111111</v>
      </c>
      <c r="G288" s="430">
        <v>0.48680555555555555</v>
      </c>
      <c r="H288" t="s">
        <v>52</v>
      </c>
      <c r="I288" t="s">
        <v>2252</v>
      </c>
      <c r="L288" t="s">
        <v>241</v>
      </c>
      <c r="M288" t="s">
        <v>990</v>
      </c>
      <c r="N288" t="s">
        <v>2826</v>
      </c>
    </row>
    <row r="289" spans="1:14" hidden="1">
      <c r="A289">
        <v>6</v>
      </c>
      <c r="B289" s="407">
        <v>45759</v>
      </c>
      <c r="C289" t="s">
        <v>2253</v>
      </c>
      <c r="D289" t="s">
        <v>248</v>
      </c>
      <c r="E289" t="s">
        <v>2806</v>
      </c>
      <c r="F289" s="430">
        <v>0.48680555555555555</v>
      </c>
      <c r="G289" s="430">
        <v>0.48680555555555555</v>
      </c>
      <c r="H289" t="s">
        <v>38</v>
      </c>
      <c r="I289" t="s">
        <v>2254</v>
      </c>
      <c r="L289" t="s">
        <v>241</v>
      </c>
      <c r="M289" t="s">
        <v>990</v>
      </c>
      <c r="N289" t="s">
        <v>2826</v>
      </c>
    </row>
    <row r="290" spans="1:14" hidden="1">
      <c r="A290">
        <v>6</v>
      </c>
      <c r="B290" s="407">
        <v>45759</v>
      </c>
      <c r="C290" t="s">
        <v>2240</v>
      </c>
      <c r="E290" t="s">
        <v>2806</v>
      </c>
      <c r="F290" s="430">
        <v>0.48680555555555555</v>
      </c>
      <c r="G290" s="430">
        <v>0.48749999999999999</v>
      </c>
      <c r="H290" t="s">
        <v>52</v>
      </c>
      <c r="I290" t="s">
        <v>2255</v>
      </c>
      <c r="L290" t="s">
        <v>241</v>
      </c>
      <c r="M290" t="s">
        <v>990</v>
      </c>
      <c r="N290" t="s">
        <v>2826</v>
      </c>
    </row>
    <row r="291" spans="1:14" hidden="1">
      <c r="A291">
        <v>6</v>
      </c>
      <c r="B291" s="407">
        <v>45759</v>
      </c>
      <c r="C291" t="s">
        <v>2256</v>
      </c>
      <c r="E291" t="s">
        <v>2806</v>
      </c>
      <c r="F291" s="430">
        <v>0.48749999999999999</v>
      </c>
      <c r="G291" s="430">
        <v>0.48819444444444443</v>
      </c>
      <c r="H291" t="s">
        <v>52</v>
      </c>
      <c r="I291" t="s">
        <v>2257</v>
      </c>
      <c r="L291" t="s">
        <v>241</v>
      </c>
      <c r="M291" t="s">
        <v>990</v>
      </c>
      <c r="N291" t="s">
        <v>2826</v>
      </c>
    </row>
    <row r="292" spans="1:14" hidden="1">
      <c r="A292">
        <v>6</v>
      </c>
      <c r="B292" s="407">
        <v>45759</v>
      </c>
      <c r="C292" t="s">
        <v>2258</v>
      </c>
      <c r="E292" t="s">
        <v>2806</v>
      </c>
      <c r="F292" s="430">
        <v>0.48819444444444443</v>
      </c>
      <c r="G292" s="430">
        <v>0.50486111111111109</v>
      </c>
      <c r="H292" t="s">
        <v>205</v>
      </c>
      <c r="I292" t="s">
        <v>2259</v>
      </c>
      <c r="L292" t="s">
        <v>241</v>
      </c>
      <c r="M292" t="s">
        <v>990</v>
      </c>
      <c r="N292" t="s">
        <v>2826</v>
      </c>
    </row>
    <row r="293" spans="1:14" hidden="1">
      <c r="A293">
        <v>6</v>
      </c>
      <c r="B293" s="407">
        <v>45759</v>
      </c>
      <c r="C293" t="s">
        <v>2260</v>
      </c>
      <c r="E293" t="s">
        <v>2806</v>
      </c>
      <c r="F293" s="430">
        <v>0.50486111111111109</v>
      </c>
      <c r="G293" s="430">
        <v>0.50486111111111109</v>
      </c>
      <c r="H293" t="s">
        <v>38</v>
      </c>
      <c r="I293" t="s">
        <v>2261</v>
      </c>
      <c r="L293" t="s">
        <v>241</v>
      </c>
      <c r="M293" t="s">
        <v>990</v>
      </c>
      <c r="N293" t="s">
        <v>2826</v>
      </c>
    </row>
    <row r="294" spans="1:14" hidden="1">
      <c r="A294">
        <v>6</v>
      </c>
      <c r="B294" s="407">
        <v>45759</v>
      </c>
      <c r="C294" t="s">
        <v>2262</v>
      </c>
      <c r="E294" t="s">
        <v>2806</v>
      </c>
      <c r="F294" s="430">
        <v>0.50486111111111109</v>
      </c>
      <c r="G294" s="430">
        <v>0.50694444444444442</v>
      </c>
      <c r="H294" t="s">
        <v>33</v>
      </c>
      <c r="I294" t="s">
        <v>148</v>
      </c>
      <c r="L294" t="s">
        <v>241</v>
      </c>
      <c r="M294" t="s">
        <v>990</v>
      </c>
      <c r="N294" t="s">
        <v>2826</v>
      </c>
    </row>
    <row r="295" spans="1:14" hidden="1">
      <c r="A295">
        <v>6</v>
      </c>
      <c r="B295" s="407">
        <v>45759</v>
      </c>
      <c r="C295" t="s">
        <v>148</v>
      </c>
      <c r="E295" t="s">
        <v>2806</v>
      </c>
      <c r="F295" s="430">
        <v>0.50694444444444442</v>
      </c>
      <c r="G295" s="430">
        <v>0.50902777777777775</v>
      </c>
      <c r="H295" t="s">
        <v>33</v>
      </c>
      <c r="I295" t="s">
        <v>2018</v>
      </c>
      <c r="L295" t="s">
        <v>241</v>
      </c>
      <c r="M295" t="s">
        <v>990</v>
      </c>
      <c r="N295" t="s">
        <v>2826</v>
      </c>
    </row>
    <row r="296" spans="1:14" hidden="1">
      <c r="A296">
        <v>6</v>
      </c>
      <c r="B296" s="407">
        <v>45759</v>
      </c>
      <c r="C296" t="s">
        <v>2018</v>
      </c>
      <c r="E296" t="s">
        <v>2806</v>
      </c>
      <c r="F296" s="430">
        <v>0.50902777777777775</v>
      </c>
      <c r="G296" s="430">
        <v>0.55000000000000004</v>
      </c>
      <c r="H296" t="s">
        <v>567</v>
      </c>
      <c r="I296" t="s">
        <v>2263</v>
      </c>
      <c r="L296" t="s">
        <v>241</v>
      </c>
      <c r="M296" t="s">
        <v>990</v>
      </c>
      <c r="N296" t="s">
        <v>2826</v>
      </c>
    </row>
    <row r="297" spans="1:14" hidden="1">
      <c r="A297">
        <v>6</v>
      </c>
      <c r="B297" s="407">
        <v>45759</v>
      </c>
      <c r="C297" t="s">
        <v>36</v>
      </c>
      <c r="E297" t="s">
        <v>2806</v>
      </c>
      <c r="F297" s="430">
        <v>0.55000000000000004</v>
      </c>
      <c r="G297" s="430">
        <v>0.55486111111111114</v>
      </c>
      <c r="H297" t="s">
        <v>126</v>
      </c>
      <c r="I297" t="s">
        <v>2264</v>
      </c>
      <c r="L297" t="s">
        <v>241</v>
      </c>
      <c r="M297" t="s">
        <v>990</v>
      </c>
      <c r="N297" t="s">
        <v>2826</v>
      </c>
    </row>
    <row r="298" spans="1:14" hidden="1">
      <c r="A298">
        <v>6</v>
      </c>
      <c r="B298" s="407">
        <v>45759</v>
      </c>
      <c r="C298" t="s">
        <v>2265</v>
      </c>
      <c r="E298" t="s">
        <v>2806</v>
      </c>
      <c r="F298" s="430">
        <v>0.55486111111111114</v>
      </c>
      <c r="G298" s="430">
        <v>0.55486111111111114</v>
      </c>
      <c r="H298" t="s">
        <v>38</v>
      </c>
      <c r="I298" t="s">
        <v>2266</v>
      </c>
      <c r="L298" t="s">
        <v>241</v>
      </c>
      <c r="M298" t="s">
        <v>990</v>
      </c>
      <c r="N298" t="s">
        <v>2826</v>
      </c>
    </row>
    <row r="299" spans="1:14" hidden="1">
      <c r="A299">
        <v>6</v>
      </c>
      <c r="B299" s="407">
        <v>45759</v>
      </c>
      <c r="C299" t="s">
        <v>2267</v>
      </c>
      <c r="D299" t="s">
        <v>2268</v>
      </c>
      <c r="E299" t="s">
        <v>2806</v>
      </c>
      <c r="F299" s="430">
        <v>0.55486111111111114</v>
      </c>
      <c r="G299" s="430">
        <v>0.56319444444444444</v>
      </c>
      <c r="H299" t="s">
        <v>235</v>
      </c>
      <c r="I299" t="s">
        <v>2269</v>
      </c>
      <c r="L299" t="s">
        <v>241</v>
      </c>
      <c r="M299" t="s">
        <v>990</v>
      </c>
      <c r="N299" t="s">
        <v>2826</v>
      </c>
    </row>
    <row r="300" spans="1:14" hidden="1">
      <c r="A300">
        <v>6</v>
      </c>
      <c r="B300" s="407">
        <v>45759</v>
      </c>
      <c r="C300" t="s">
        <v>2270</v>
      </c>
      <c r="D300" t="s">
        <v>1606</v>
      </c>
      <c r="E300" t="s">
        <v>2806</v>
      </c>
      <c r="F300" s="430">
        <v>0.56319444444444444</v>
      </c>
      <c r="G300" s="430">
        <v>0.56388888888888888</v>
      </c>
      <c r="H300" t="s">
        <v>52</v>
      </c>
      <c r="I300" t="s">
        <v>2271</v>
      </c>
      <c r="L300" t="s">
        <v>241</v>
      </c>
      <c r="M300" t="s">
        <v>990</v>
      </c>
      <c r="N300" t="s">
        <v>2826</v>
      </c>
    </row>
    <row r="301" spans="1:14" hidden="1">
      <c r="A301">
        <v>6</v>
      </c>
      <c r="B301" s="407">
        <v>45759</v>
      </c>
      <c r="C301" t="s">
        <v>2272</v>
      </c>
      <c r="D301" t="s">
        <v>1606</v>
      </c>
      <c r="E301" t="s">
        <v>2806</v>
      </c>
      <c r="F301" s="430">
        <v>0.56388888888888888</v>
      </c>
      <c r="G301" s="430">
        <v>0.56458333333333333</v>
      </c>
      <c r="H301" t="s">
        <v>52</v>
      </c>
      <c r="I301" t="s">
        <v>2273</v>
      </c>
      <c r="L301" t="s">
        <v>241</v>
      </c>
      <c r="M301" t="s">
        <v>990</v>
      </c>
      <c r="N301" t="s">
        <v>2826</v>
      </c>
    </row>
    <row r="302" spans="1:14" hidden="1">
      <c r="A302">
        <v>6</v>
      </c>
      <c r="B302" s="407">
        <v>45759</v>
      </c>
      <c r="C302" t="s">
        <v>2218</v>
      </c>
      <c r="E302" t="s">
        <v>2806</v>
      </c>
      <c r="F302" s="430">
        <v>0.56458333333333333</v>
      </c>
      <c r="G302" s="430">
        <v>0.56597222222222221</v>
      </c>
      <c r="H302" t="s">
        <v>42</v>
      </c>
      <c r="I302" t="s">
        <v>32</v>
      </c>
      <c r="L302" t="s">
        <v>241</v>
      </c>
      <c r="M302" t="s">
        <v>990</v>
      </c>
      <c r="N302" t="s">
        <v>2826</v>
      </c>
    </row>
    <row r="303" spans="1:14" hidden="1">
      <c r="A303">
        <v>6</v>
      </c>
      <c r="B303" s="407">
        <v>45759</v>
      </c>
      <c r="C303" t="s">
        <v>32</v>
      </c>
      <c r="E303" t="s">
        <v>2806</v>
      </c>
      <c r="F303" s="430">
        <v>0.56597222222222221</v>
      </c>
      <c r="G303" s="430">
        <v>0.57499999999999996</v>
      </c>
      <c r="H303" t="s">
        <v>219</v>
      </c>
      <c r="I303" t="s">
        <v>2274</v>
      </c>
      <c r="L303" t="s">
        <v>241</v>
      </c>
      <c r="M303" t="s">
        <v>990</v>
      </c>
      <c r="N303" t="s">
        <v>2826</v>
      </c>
    </row>
    <row r="304" spans="1:14" hidden="1">
      <c r="A304">
        <v>6</v>
      </c>
      <c r="B304" s="407">
        <v>45759</v>
      </c>
      <c r="C304" t="s">
        <v>2275</v>
      </c>
      <c r="E304" t="s">
        <v>2806</v>
      </c>
      <c r="F304" s="430">
        <v>0.57499999999999996</v>
      </c>
      <c r="G304" s="430">
        <v>0.5756944444444444</v>
      </c>
      <c r="H304" t="s">
        <v>52</v>
      </c>
      <c r="I304" t="s">
        <v>2276</v>
      </c>
      <c r="L304" t="s">
        <v>241</v>
      </c>
      <c r="M304" t="s">
        <v>990</v>
      </c>
      <c r="N304" t="s">
        <v>2826</v>
      </c>
    </row>
    <row r="305" spans="1:14" hidden="1">
      <c r="A305">
        <v>6</v>
      </c>
      <c r="B305" s="407">
        <v>45759</v>
      </c>
      <c r="C305" t="s">
        <v>1935</v>
      </c>
      <c r="D305" t="s">
        <v>248</v>
      </c>
      <c r="E305" t="s">
        <v>2806</v>
      </c>
      <c r="F305" s="430">
        <v>0.5756944444444444</v>
      </c>
      <c r="G305" s="430">
        <v>0.57638888888888884</v>
      </c>
      <c r="H305" t="s">
        <v>52</v>
      </c>
      <c r="I305" t="s">
        <v>1460</v>
      </c>
      <c r="L305" t="s">
        <v>241</v>
      </c>
      <c r="M305" t="s">
        <v>990</v>
      </c>
      <c r="N305" t="s">
        <v>2826</v>
      </c>
    </row>
    <row r="306" spans="1:14" hidden="1">
      <c r="A306">
        <v>6</v>
      </c>
      <c r="B306" s="407">
        <v>45759</v>
      </c>
      <c r="C306" t="s">
        <v>2277</v>
      </c>
      <c r="D306" t="s">
        <v>248</v>
      </c>
      <c r="E306" t="s">
        <v>2806</v>
      </c>
      <c r="F306" s="430">
        <v>0.57638888888888884</v>
      </c>
      <c r="G306" s="430">
        <v>0.57708333333333328</v>
      </c>
      <c r="H306" t="s">
        <v>52</v>
      </c>
      <c r="I306" t="s">
        <v>2278</v>
      </c>
      <c r="L306" t="s">
        <v>241</v>
      </c>
      <c r="M306" t="s">
        <v>990</v>
      </c>
      <c r="N306" t="s">
        <v>2826</v>
      </c>
    </row>
    <row r="307" spans="1:14" hidden="1">
      <c r="A307">
        <v>6</v>
      </c>
      <c r="B307" s="407">
        <v>45759</v>
      </c>
      <c r="C307" t="s">
        <v>2077</v>
      </c>
      <c r="E307" t="s">
        <v>2806</v>
      </c>
      <c r="F307" s="430">
        <v>0.57708333333333328</v>
      </c>
      <c r="G307" s="430">
        <v>0.59097222222222223</v>
      </c>
      <c r="H307" t="s">
        <v>562</v>
      </c>
      <c r="I307" t="s">
        <v>32</v>
      </c>
      <c r="L307" t="s">
        <v>241</v>
      </c>
      <c r="M307" t="s">
        <v>990</v>
      </c>
      <c r="N307" t="s">
        <v>2826</v>
      </c>
    </row>
    <row r="308" spans="1:14" hidden="1">
      <c r="A308">
        <v>6</v>
      </c>
      <c r="B308" s="407">
        <v>45759</v>
      </c>
      <c r="C308" t="s">
        <v>2203</v>
      </c>
      <c r="D308" t="s">
        <v>248</v>
      </c>
      <c r="E308" t="s">
        <v>2806</v>
      </c>
      <c r="F308" s="430">
        <v>0.59097222222222223</v>
      </c>
      <c r="G308" s="430">
        <v>0.59375</v>
      </c>
      <c r="H308" t="s">
        <v>68</v>
      </c>
      <c r="I308" t="s">
        <v>2279</v>
      </c>
      <c r="L308" t="s">
        <v>241</v>
      </c>
      <c r="M308" t="s">
        <v>990</v>
      </c>
      <c r="N308" t="s">
        <v>2826</v>
      </c>
    </row>
    <row r="309" spans="1:14" hidden="1">
      <c r="A309">
        <v>6</v>
      </c>
      <c r="B309" s="407">
        <v>45759</v>
      </c>
      <c r="C309" t="s">
        <v>32</v>
      </c>
      <c r="E309" t="s">
        <v>2806</v>
      </c>
      <c r="F309" s="430">
        <v>0.59375</v>
      </c>
      <c r="G309" s="430">
        <v>0.59513888888888888</v>
      </c>
      <c r="H309" t="s">
        <v>42</v>
      </c>
      <c r="I309" t="s">
        <v>1894</v>
      </c>
      <c r="L309" t="s">
        <v>241</v>
      </c>
      <c r="M309" t="s">
        <v>990</v>
      </c>
      <c r="N309" t="s">
        <v>2826</v>
      </c>
    </row>
    <row r="310" spans="1:14">
      <c r="A310">
        <v>8</v>
      </c>
      <c r="B310" s="407">
        <v>45761</v>
      </c>
      <c r="C310" t="s">
        <v>2280</v>
      </c>
      <c r="F310" s="430">
        <v>0.27777777777777779</v>
      </c>
      <c r="G310" s="430">
        <v>0.30694444444444446</v>
      </c>
      <c r="H310" t="s">
        <v>199</v>
      </c>
      <c r="L310" t="s">
        <v>241</v>
      </c>
      <c r="M310" t="s">
        <v>990</v>
      </c>
      <c r="N310" t="s">
        <v>2827</v>
      </c>
    </row>
    <row r="311" spans="1:14">
      <c r="A311">
        <v>8</v>
      </c>
      <c r="B311" s="407">
        <v>45761</v>
      </c>
      <c r="C311" t="s">
        <v>29</v>
      </c>
      <c r="F311" s="430">
        <v>0.30902777777777779</v>
      </c>
      <c r="G311" s="430">
        <v>0.31527777777777777</v>
      </c>
      <c r="H311" t="s">
        <v>201</v>
      </c>
      <c r="L311" t="s">
        <v>241</v>
      </c>
      <c r="M311" t="s">
        <v>990</v>
      </c>
      <c r="N311" t="s">
        <v>2827</v>
      </c>
    </row>
    <row r="312" spans="1:14">
      <c r="A312">
        <v>8</v>
      </c>
      <c r="B312" s="407">
        <v>45761</v>
      </c>
      <c r="F312" s="430">
        <v>0.31527777777777777</v>
      </c>
      <c r="G312" s="430">
        <v>0.32430555555555557</v>
      </c>
      <c r="H312" t="s">
        <v>219</v>
      </c>
      <c r="I312" t="s">
        <v>2690</v>
      </c>
      <c r="L312" t="s">
        <v>241</v>
      </c>
      <c r="M312" t="s">
        <v>990</v>
      </c>
      <c r="N312" t="s">
        <v>2827</v>
      </c>
    </row>
    <row r="313" spans="1:14">
      <c r="A313">
        <v>8</v>
      </c>
      <c r="B313" s="407">
        <v>45761</v>
      </c>
      <c r="F313" s="430">
        <v>0.32430555555555557</v>
      </c>
      <c r="G313" s="430">
        <v>0.32569444444444445</v>
      </c>
      <c r="H313" t="s">
        <v>42</v>
      </c>
      <c r="I313" t="s">
        <v>2691</v>
      </c>
      <c r="L313" t="s">
        <v>241</v>
      </c>
      <c r="M313" t="s">
        <v>990</v>
      </c>
      <c r="N313" t="s">
        <v>2827</v>
      </c>
    </row>
    <row r="314" spans="1:14">
      <c r="A314">
        <v>8</v>
      </c>
      <c r="B314" s="407">
        <v>45761</v>
      </c>
      <c r="C314" t="s">
        <v>83</v>
      </c>
      <c r="D314" t="s">
        <v>248</v>
      </c>
      <c r="F314" s="430">
        <v>0.32569444444444445</v>
      </c>
      <c r="G314" s="430">
        <v>0.3263888888888889</v>
      </c>
      <c r="H314" t="s">
        <v>52</v>
      </c>
      <c r="L314" t="s">
        <v>241</v>
      </c>
      <c r="M314" t="s">
        <v>990</v>
      </c>
      <c r="N314" t="s">
        <v>2827</v>
      </c>
    </row>
    <row r="315" spans="1:14">
      <c r="A315">
        <v>8</v>
      </c>
      <c r="B315" s="407">
        <v>45761</v>
      </c>
      <c r="C315" t="s">
        <v>41</v>
      </c>
      <c r="D315" t="s">
        <v>248</v>
      </c>
      <c r="F315" s="430">
        <v>0.3263888888888889</v>
      </c>
      <c r="G315" s="430">
        <v>0.3298611111111111</v>
      </c>
      <c r="H315" t="s">
        <v>59</v>
      </c>
      <c r="L315" t="s">
        <v>241</v>
      </c>
      <c r="M315" t="s">
        <v>990</v>
      </c>
      <c r="N315" t="s">
        <v>2827</v>
      </c>
    </row>
    <row r="316" spans="1:14">
      <c r="A316">
        <v>8</v>
      </c>
      <c r="B316" s="407">
        <v>45761</v>
      </c>
      <c r="F316" s="430">
        <v>0.3298611111111111</v>
      </c>
      <c r="G316" s="430">
        <v>0.33541666666666664</v>
      </c>
      <c r="H316" t="s">
        <v>30</v>
      </c>
      <c r="I316" t="s">
        <v>2692</v>
      </c>
      <c r="L316" t="s">
        <v>241</v>
      </c>
      <c r="M316" t="s">
        <v>990</v>
      </c>
      <c r="N316" t="s">
        <v>2827</v>
      </c>
    </row>
    <row r="317" spans="1:14">
      <c r="A317">
        <v>8</v>
      </c>
      <c r="B317" s="407">
        <v>45761</v>
      </c>
      <c r="F317" s="430">
        <v>0.33541666666666664</v>
      </c>
      <c r="G317" s="430">
        <v>0.33680555555555558</v>
      </c>
      <c r="H317" t="s">
        <v>42</v>
      </c>
      <c r="I317" t="s">
        <v>2693</v>
      </c>
      <c r="L317" t="s">
        <v>241</v>
      </c>
      <c r="M317" t="s">
        <v>990</v>
      </c>
      <c r="N317" t="s">
        <v>2827</v>
      </c>
    </row>
    <row r="318" spans="1:14">
      <c r="A318">
        <v>8</v>
      </c>
      <c r="B318" s="407">
        <v>45761</v>
      </c>
      <c r="C318" t="s">
        <v>110</v>
      </c>
      <c r="F318" s="430">
        <v>0.33680555555555558</v>
      </c>
      <c r="G318" s="430">
        <v>0.33888888888888891</v>
      </c>
      <c r="H318" t="s">
        <v>33</v>
      </c>
      <c r="I318" t="s">
        <v>2694</v>
      </c>
      <c r="L318" t="s">
        <v>241</v>
      </c>
      <c r="M318" t="s">
        <v>990</v>
      </c>
      <c r="N318" t="s">
        <v>2827</v>
      </c>
    </row>
    <row r="319" spans="1:14">
      <c r="A319">
        <v>8</v>
      </c>
      <c r="B319" s="407">
        <v>45761</v>
      </c>
      <c r="C319" t="s">
        <v>32</v>
      </c>
      <c r="F319" s="430">
        <v>0.33888888888888891</v>
      </c>
      <c r="G319" s="430">
        <v>0.33958333333333335</v>
      </c>
      <c r="H319" t="s">
        <v>52</v>
      </c>
      <c r="L319" t="s">
        <v>241</v>
      </c>
      <c r="M319" t="s">
        <v>990</v>
      </c>
      <c r="N319" t="s">
        <v>2827</v>
      </c>
    </row>
    <row r="320" spans="1:14">
      <c r="A320">
        <v>8</v>
      </c>
      <c r="B320" s="407">
        <v>45761</v>
      </c>
      <c r="C320" t="s">
        <v>41</v>
      </c>
      <c r="D320" t="s">
        <v>883</v>
      </c>
      <c r="F320" s="430">
        <v>0.33958333333333335</v>
      </c>
      <c r="G320" s="430">
        <v>0.34166666666666667</v>
      </c>
      <c r="H320" t="s">
        <v>33</v>
      </c>
      <c r="L320" t="s">
        <v>241</v>
      </c>
      <c r="M320" t="s">
        <v>990</v>
      </c>
      <c r="N320" t="s">
        <v>2827</v>
      </c>
    </row>
    <row r="321" spans="1:14">
      <c r="A321">
        <v>8</v>
      </c>
      <c r="B321" s="407">
        <v>45761</v>
      </c>
      <c r="C321" t="s">
        <v>32</v>
      </c>
      <c r="F321" s="430">
        <v>0.34166666666666667</v>
      </c>
      <c r="G321" s="430">
        <v>0.34305555555555556</v>
      </c>
      <c r="H321" t="s">
        <v>42</v>
      </c>
      <c r="I321" t="s">
        <v>2695</v>
      </c>
      <c r="L321" t="s">
        <v>241</v>
      </c>
      <c r="M321" t="s">
        <v>990</v>
      </c>
      <c r="N321" t="s">
        <v>2827</v>
      </c>
    </row>
    <row r="322" spans="1:14">
      <c r="A322">
        <v>8</v>
      </c>
      <c r="B322" s="407">
        <v>45761</v>
      </c>
      <c r="C322" t="s">
        <v>1089</v>
      </c>
      <c r="F322" s="430">
        <v>0.34375</v>
      </c>
      <c r="G322" s="430">
        <v>0.34583333333333333</v>
      </c>
      <c r="H322" t="s">
        <v>33</v>
      </c>
      <c r="L322" t="s">
        <v>241</v>
      </c>
      <c r="M322" t="s">
        <v>990</v>
      </c>
      <c r="N322" t="s">
        <v>2827</v>
      </c>
    </row>
    <row r="323" spans="1:14">
      <c r="A323">
        <v>8</v>
      </c>
      <c r="B323" s="407">
        <v>45761</v>
      </c>
      <c r="C323" t="s">
        <v>71</v>
      </c>
      <c r="F323" s="430">
        <v>0.34583333333333333</v>
      </c>
      <c r="G323" s="430">
        <v>0.35555555555555557</v>
      </c>
      <c r="H323" t="s">
        <v>279</v>
      </c>
      <c r="L323" t="s">
        <v>241</v>
      </c>
      <c r="M323" t="s">
        <v>990</v>
      </c>
      <c r="N323" t="s">
        <v>2827</v>
      </c>
    </row>
    <row r="324" spans="1:14">
      <c r="A324">
        <v>8</v>
      </c>
      <c r="B324" s="407">
        <v>45761</v>
      </c>
      <c r="C324" t="s">
        <v>71</v>
      </c>
      <c r="F324" s="430">
        <v>0.35555555555555557</v>
      </c>
      <c r="G324" s="430">
        <v>0.36805555555555558</v>
      </c>
      <c r="H324" t="s">
        <v>185</v>
      </c>
      <c r="I324" t="s">
        <v>2696</v>
      </c>
      <c r="L324" t="s">
        <v>241</v>
      </c>
      <c r="M324" t="s">
        <v>990</v>
      </c>
      <c r="N324" t="s">
        <v>2827</v>
      </c>
    </row>
    <row r="325" spans="1:14">
      <c r="A325">
        <v>8</v>
      </c>
      <c r="B325" s="407">
        <v>45761</v>
      </c>
      <c r="C325" t="s">
        <v>32</v>
      </c>
      <c r="F325" s="430">
        <v>0.36875000000000002</v>
      </c>
      <c r="G325" s="430">
        <v>0.37083333333333335</v>
      </c>
      <c r="H325" t="s">
        <v>33</v>
      </c>
      <c r="L325" t="s">
        <v>241</v>
      </c>
      <c r="M325" t="s">
        <v>990</v>
      </c>
      <c r="N325" t="s">
        <v>2827</v>
      </c>
    </row>
    <row r="326" spans="1:14">
      <c r="A326">
        <v>8</v>
      </c>
      <c r="B326" s="407">
        <v>45761</v>
      </c>
      <c r="C326" t="s">
        <v>183</v>
      </c>
      <c r="F326" s="430">
        <v>0.37083333333333335</v>
      </c>
      <c r="G326" s="430">
        <v>0.37291666666666667</v>
      </c>
      <c r="H326" t="s">
        <v>33</v>
      </c>
      <c r="L326" t="s">
        <v>241</v>
      </c>
      <c r="M326" t="s">
        <v>990</v>
      </c>
      <c r="N326" t="s">
        <v>2827</v>
      </c>
    </row>
    <row r="327" spans="1:14">
      <c r="A327">
        <v>8</v>
      </c>
      <c r="B327" s="407">
        <v>45761</v>
      </c>
      <c r="C327" t="s">
        <v>32</v>
      </c>
      <c r="F327" s="430">
        <v>0.37291666666666667</v>
      </c>
      <c r="G327" s="430">
        <v>0.37430555555555556</v>
      </c>
      <c r="H327" t="s">
        <v>42</v>
      </c>
      <c r="L327" t="s">
        <v>241</v>
      </c>
      <c r="M327" t="s">
        <v>990</v>
      </c>
      <c r="N327" t="s">
        <v>2827</v>
      </c>
    </row>
    <row r="328" spans="1:14">
      <c r="A328">
        <v>8</v>
      </c>
      <c r="B328" s="407">
        <v>45761</v>
      </c>
      <c r="C328" t="s">
        <v>41</v>
      </c>
      <c r="D328" t="s">
        <v>272</v>
      </c>
      <c r="F328" s="430">
        <v>0.37430555555555556</v>
      </c>
      <c r="G328" s="430">
        <v>0.38194444444444442</v>
      </c>
      <c r="H328" t="s">
        <v>317</v>
      </c>
      <c r="L328" t="s">
        <v>241</v>
      </c>
      <c r="M328" t="s">
        <v>990</v>
      </c>
      <c r="N328" t="s">
        <v>2827</v>
      </c>
    </row>
    <row r="329" spans="1:14">
      <c r="A329">
        <v>8</v>
      </c>
      <c r="B329" s="407">
        <v>45761</v>
      </c>
      <c r="C329" t="s">
        <v>110</v>
      </c>
      <c r="D329" t="s">
        <v>272</v>
      </c>
      <c r="F329" s="430">
        <v>0.38194444444444442</v>
      </c>
      <c r="G329" s="430">
        <v>0.38680555555555557</v>
      </c>
      <c r="H329" t="s">
        <v>126</v>
      </c>
      <c r="L329" t="s">
        <v>241</v>
      </c>
      <c r="M329" t="s">
        <v>990</v>
      </c>
      <c r="N329" t="s">
        <v>2827</v>
      </c>
    </row>
    <row r="330" spans="1:14">
      <c r="A330">
        <v>8</v>
      </c>
      <c r="B330" s="407">
        <v>45761</v>
      </c>
      <c r="C330" t="s">
        <v>32</v>
      </c>
      <c r="F330" s="430">
        <v>0.38680555555555557</v>
      </c>
      <c r="G330" s="430">
        <v>0.3888888888888889</v>
      </c>
      <c r="H330" t="s">
        <v>33</v>
      </c>
      <c r="L330" t="s">
        <v>241</v>
      </c>
      <c r="M330" t="s">
        <v>990</v>
      </c>
      <c r="N330" t="s">
        <v>2827</v>
      </c>
    </row>
    <row r="331" spans="1:14">
      <c r="A331">
        <v>8</v>
      </c>
      <c r="B331" s="407">
        <v>45761</v>
      </c>
      <c r="C331" t="s">
        <v>1195</v>
      </c>
      <c r="F331" s="430">
        <v>0.3888888888888889</v>
      </c>
      <c r="G331" s="430">
        <v>0.39374999999999999</v>
      </c>
      <c r="H331" t="s">
        <v>126</v>
      </c>
      <c r="L331" t="s">
        <v>241</v>
      </c>
      <c r="M331" t="s">
        <v>990</v>
      </c>
      <c r="N331" t="s">
        <v>2827</v>
      </c>
    </row>
    <row r="332" spans="1:14">
      <c r="A332">
        <v>8</v>
      </c>
      <c r="B332" s="407">
        <v>45761</v>
      </c>
      <c r="C332" t="s">
        <v>71</v>
      </c>
      <c r="F332" s="430">
        <v>0.39374999999999999</v>
      </c>
      <c r="G332" s="430">
        <v>0.40138888888888891</v>
      </c>
      <c r="H332" t="s">
        <v>317</v>
      </c>
      <c r="I332" t="s">
        <v>2697</v>
      </c>
      <c r="L332" t="s">
        <v>241</v>
      </c>
      <c r="M332" t="s">
        <v>990</v>
      </c>
      <c r="N332" t="s">
        <v>2827</v>
      </c>
    </row>
    <row r="333" spans="1:14">
      <c r="A333">
        <v>8</v>
      </c>
      <c r="B333" s="407">
        <v>45761</v>
      </c>
      <c r="C333" t="s">
        <v>71</v>
      </c>
      <c r="F333" s="430">
        <v>0.40138888888888891</v>
      </c>
      <c r="G333" s="430">
        <v>0.40208333333333335</v>
      </c>
      <c r="H333" t="s">
        <v>52</v>
      </c>
      <c r="L333" t="s">
        <v>241</v>
      </c>
      <c r="M333" t="s">
        <v>990</v>
      </c>
      <c r="N333" t="s">
        <v>2827</v>
      </c>
    </row>
    <row r="334" spans="1:14">
      <c r="A334">
        <v>8</v>
      </c>
      <c r="B334" s="407">
        <v>45761</v>
      </c>
      <c r="C334" t="s">
        <v>71</v>
      </c>
      <c r="F334" s="430">
        <v>0.40208333333333335</v>
      </c>
      <c r="G334" s="430">
        <v>0.40555555555555556</v>
      </c>
      <c r="H334" t="s">
        <v>59</v>
      </c>
      <c r="I334" t="s">
        <v>2698</v>
      </c>
      <c r="L334" t="s">
        <v>241</v>
      </c>
      <c r="M334" t="s">
        <v>990</v>
      </c>
      <c r="N334" t="s">
        <v>2827</v>
      </c>
    </row>
    <row r="335" spans="1:14">
      <c r="A335">
        <v>8</v>
      </c>
      <c r="B335" s="407">
        <v>45761</v>
      </c>
      <c r="C335" t="s">
        <v>156</v>
      </c>
      <c r="F335" s="430">
        <v>0.40555555555555556</v>
      </c>
      <c r="G335" s="430">
        <v>0.40763888888888888</v>
      </c>
      <c r="H335" t="s">
        <v>33</v>
      </c>
      <c r="I335" t="s">
        <v>2699</v>
      </c>
      <c r="L335" t="s">
        <v>241</v>
      </c>
      <c r="M335" t="s">
        <v>990</v>
      </c>
      <c r="N335" t="s">
        <v>2827</v>
      </c>
    </row>
    <row r="336" spans="1:14">
      <c r="A336">
        <v>8</v>
      </c>
      <c r="B336" s="407">
        <v>45761</v>
      </c>
      <c r="C336" t="s">
        <v>110</v>
      </c>
      <c r="F336" s="430">
        <v>0.41041666666666665</v>
      </c>
      <c r="G336" s="430">
        <v>0.41388888888888886</v>
      </c>
      <c r="H336" t="s">
        <v>59</v>
      </c>
      <c r="I336" t="s">
        <v>2700</v>
      </c>
      <c r="L336" t="s">
        <v>241</v>
      </c>
      <c r="M336" t="s">
        <v>990</v>
      </c>
      <c r="N336" t="s">
        <v>2827</v>
      </c>
    </row>
    <row r="337" spans="1:14">
      <c r="A337">
        <v>8</v>
      </c>
      <c r="B337" s="407">
        <v>45761</v>
      </c>
      <c r="C337" t="s">
        <v>83</v>
      </c>
      <c r="F337" s="430">
        <v>0.41388888888888886</v>
      </c>
      <c r="G337" s="430">
        <v>0.41736111111111113</v>
      </c>
      <c r="H337" t="s">
        <v>59</v>
      </c>
      <c r="L337" t="s">
        <v>241</v>
      </c>
      <c r="M337" t="s">
        <v>990</v>
      </c>
      <c r="N337" t="s">
        <v>2827</v>
      </c>
    </row>
    <row r="338" spans="1:14">
      <c r="A338">
        <v>8</v>
      </c>
      <c r="B338" s="407">
        <v>45761</v>
      </c>
      <c r="C338" t="s">
        <v>110</v>
      </c>
      <c r="F338" s="430">
        <v>0.41736111111111113</v>
      </c>
      <c r="G338" s="430">
        <v>0.42083333333333334</v>
      </c>
      <c r="H338" t="s">
        <v>59</v>
      </c>
      <c r="L338" t="s">
        <v>241</v>
      </c>
      <c r="M338" t="s">
        <v>990</v>
      </c>
      <c r="N338" t="s">
        <v>2827</v>
      </c>
    </row>
    <row r="339" spans="1:14">
      <c r="A339">
        <v>8</v>
      </c>
      <c r="B339" s="407">
        <v>45761</v>
      </c>
      <c r="C339" t="s">
        <v>83</v>
      </c>
      <c r="F339" s="430">
        <v>0.42083333333333334</v>
      </c>
      <c r="G339" s="430">
        <v>0.42291666666666666</v>
      </c>
      <c r="H339" t="s">
        <v>33</v>
      </c>
      <c r="I339" t="s">
        <v>2701</v>
      </c>
      <c r="L339" t="s">
        <v>241</v>
      </c>
      <c r="M339" t="s">
        <v>990</v>
      </c>
      <c r="N339" t="s">
        <v>2827</v>
      </c>
    </row>
    <row r="340" spans="1:14">
      <c r="A340">
        <v>8</v>
      </c>
      <c r="B340" s="407">
        <v>45761</v>
      </c>
      <c r="C340" t="s">
        <v>128</v>
      </c>
      <c r="F340" s="430">
        <v>0.42291666666666666</v>
      </c>
      <c r="G340" s="430">
        <v>0.45069444444444445</v>
      </c>
      <c r="H340" t="s">
        <v>147</v>
      </c>
      <c r="L340" t="s">
        <v>241</v>
      </c>
      <c r="M340" t="s">
        <v>990</v>
      </c>
      <c r="N340" t="s">
        <v>2827</v>
      </c>
    </row>
    <row r="341" spans="1:14">
      <c r="A341">
        <v>8</v>
      </c>
      <c r="B341" s="407">
        <v>45761</v>
      </c>
      <c r="C341" t="s">
        <v>1089</v>
      </c>
      <c r="F341" s="430">
        <v>0.4513888888888889</v>
      </c>
      <c r="G341" s="430">
        <v>0.46388888888888891</v>
      </c>
      <c r="H341" t="s">
        <v>185</v>
      </c>
      <c r="I341" t="s">
        <v>2702</v>
      </c>
      <c r="L341" t="s">
        <v>241</v>
      </c>
      <c r="M341" t="s">
        <v>990</v>
      </c>
      <c r="N341" t="s">
        <v>2827</v>
      </c>
    </row>
    <row r="342" spans="1:14">
      <c r="A342">
        <v>8</v>
      </c>
      <c r="B342" s="407">
        <v>45761</v>
      </c>
      <c r="C342" t="s">
        <v>32</v>
      </c>
      <c r="F342" s="430">
        <v>0.46388888888888891</v>
      </c>
      <c r="G342" s="430">
        <v>0.46458333333333335</v>
      </c>
      <c r="H342" t="s">
        <v>52</v>
      </c>
      <c r="L342" t="s">
        <v>241</v>
      </c>
      <c r="M342" t="s">
        <v>990</v>
      </c>
      <c r="N342" t="s">
        <v>2827</v>
      </c>
    </row>
    <row r="343" spans="1:14">
      <c r="A343">
        <v>8</v>
      </c>
      <c r="B343" s="407">
        <v>45761</v>
      </c>
      <c r="C343" t="s">
        <v>71</v>
      </c>
      <c r="F343" s="430">
        <v>0.46458333333333335</v>
      </c>
      <c r="G343" s="430">
        <v>0.47708333333333336</v>
      </c>
      <c r="H343" t="s">
        <v>185</v>
      </c>
      <c r="I343" t="s">
        <v>2703</v>
      </c>
      <c r="L343" t="s">
        <v>241</v>
      </c>
      <c r="M343" t="s">
        <v>990</v>
      </c>
      <c r="N343" t="s">
        <v>2827</v>
      </c>
    </row>
    <row r="344" spans="1:14">
      <c r="A344">
        <v>8</v>
      </c>
      <c r="B344" s="407">
        <v>45761</v>
      </c>
      <c r="C344" t="s">
        <v>32</v>
      </c>
      <c r="F344" s="430">
        <v>0.47708333333333336</v>
      </c>
      <c r="G344" s="430">
        <v>0.47916666666666669</v>
      </c>
      <c r="H344" t="s">
        <v>33</v>
      </c>
      <c r="L344" t="s">
        <v>241</v>
      </c>
      <c r="M344" t="s">
        <v>990</v>
      </c>
      <c r="N344" t="s">
        <v>2827</v>
      </c>
    </row>
    <row r="345" spans="1:14">
      <c r="A345">
        <v>8</v>
      </c>
      <c r="B345" s="407">
        <v>45761</v>
      </c>
      <c r="C345" t="s">
        <v>71</v>
      </c>
      <c r="F345" s="430">
        <v>0.47916666666666669</v>
      </c>
      <c r="G345" s="430">
        <v>0.51875000000000004</v>
      </c>
      <c r="H345" t="s">
        <v>2797</v>
      </c>
      <c r="L345" t="s">
        <v>241</v>
      </c>
      <c r="M345" t="s">
        <v>990</v>
      </c>
      <c r="N345" t="s">
        <v>2827</v>
      </c>
    </row>
    <row r="346" spans="1:14">
      <c r="A346">
        <v>8</v>
      </c>
      <c r="B346" s="407">
        <v>45761</v>
      </c>
      <c r="C346" t="s">
        <v>1030</v>
      </c>
      <c r="F346" s="430">
        <v>0.51875000000000004</v>
      </c>
      <c r="G346" s="430">
        <v>0.55208333333333337</v>
      </c>
      <c r="H346" t="s">
        <v>304</v>
      </c>
      <c r="L346" t="s">
        <v>241</v>
      </c>
      <c r="M346" t="s">
        <v>990</v>
      </c>
      <c r="N346" t="s">
        <v>2827</v>
      </c>
    </row>
    <row r="347" spans="1:14">
      <c r="A347">
        <v>8</v>
      </c>
      <c r="B347" s="407">
        <v>45761</v>
      </c>
      <c r="C347" t="s">
        <v>1289</v>
      </c>
      <c r="F347" s="430">
        <v>0.55208333333333337</v>
      </c>
      <c r="G347" s="430">
        <v>0.57430555555555551</v>
      </c>
      <c r="H347" t="s">
        <v>149</v>
      </c>
      <c r="L347" t="s">
        <v>241</v>
      </c>
      <c r="M347" t="s">
        <v>990</v>
      </c>
      <c r="N347" t="s">
        <v>2827</v>
      </c>
    </row>
    <row r="348" spans="1:14">
      <c r="A348">
        <v>8</v>
      </c>
      <c r="B348" s="407">
        <v>45761</v>
      </c>
      <c r="C348" t="s">
        <v>490</v>
      </c>
      <c r="F348" s="430">
        <v>0.57430555555555551</v>
      </c>
      <c r="G348" s="430">
        <v>0.5805555555555556</v>
      </c>
      <c r="H348" t="s">
        <v>201</v>
      </c>
      <c r="L348" t="s">
        <v>241</v>
      </c>
      <c r="M348" t="s">
        <v>990</v>
      </c>
      <c r="N348" t="s">
        <v>2827</v>
      </c>
    </row>
    <row r="349" spans="1:14">
      <c r="A349">
        <v>8</v>
      </c>
      <c r="B349" s="407">
        <v>45761</v>
      </c>
      <c r="C349" t="s">
        <v>85</v>
      </c>
      <c r="F349" s="430">
        <v>0.5805555555555556</v>
      </c>
      <c r="G349" s="430">
        <v>0.58472222222222225</v>
      </c>
      <c r="H349" t="s">
        <v>121</v>
      </c>
      <c r="L349" t="s">
        <v>241</v>
      </c>
      <c r="M349" t="s">
        <v>990</v>
      </c>
      <c r="N349" t="s">
        <v>2827</v>
      </c>
    </row>
    <row r="350" spans="1:14">
      <c r="A350">
        <v>8</v>
      </c>
      <c r="B350" s="407">
        <v>45761</v>
      </c>
      <c r="C350" t="s">
        <v>183</v>
      </c>
      <c r="F350" s="430">
        <v>0.58472222222222225</v>
      </c>
      <c r="G350" s="430">
        <v>0.58819444444444446</v>
      </c>
      <c r="H350" t="s">
        <v>59</v>
      </c>
      <c r="L350" t="s">
        <v>241</v>
      </c>
      <c r="M350" t="s">
        <v>990</v>
      </c>
      <c r="N350" t="s">
        <v>2827</v>
      </c>
    </row>
    <row r="351" spans="1:14">
      <c r="A351">
        <v>8</v>
      </c>
      <c r="B351" s="407">
        <v>45761</v>
      </c>
      <c r="C351" t="s">
        <v>183</v>
      </c>
      <c r="F351" s="430">
        <v>0.58819444444444446</v>
      </c>
      <c r="G351" s="430">
        <v>0.59722222222222221</v>
      </c>
      <c r="H351" t="s">
        <v>219</v>
      </c>
      <c r="L351" t="s">
        <v>241</v>
      </c>
      <c r="M351" t="s">
        <v>990</v>
      </c>
      <c r="N351" t="s">
        <v>2827</v>
      </c>
    </row>
    <row r="352" spans="1:14">
      <c r="A352">
        <v>8</v>
      </c>
      <c r="B352" s="407">
        <v>45761</v>
      </c>
      <c r="C352" t="s">
        <v>85</v>
      </c>
      <c r="F352" s="430">
        <v>0.59722222222222221</v>
      </c>
      <c r="G352" s="430">
        <v>0.60972222222222228</v>
      </c>
      <c r="H352" t="s">
        <v>185</v>
      </c>
      <c r="L352" t="s">
        <v>241</v>
      </c>
      <c r="M352" t="s">
        <v>990</v>
      </c>
      <c r="N352" t="s">
        <v>2827</v>
      </c>
    </row>
    <row r="353" spans="1:14">
      <c r="A353">
        <v>8</v>
      </c>
      <c r="B353" s="407">
        <v>45761</v>
      </c>
      <c r="C353" t="s">
        <v>32</v>
      </c>
      <c r="D353" t="s">
        <v>248</v>
      </c>
      <c r="F353" s="430">
        <v>0.60972222222222228</v>
      </c>
      <c r="G353" s="430">
        <v>0.6118055555555556</v>
      </c>
      <c r="H353" t="s">
        <v>33</v>
      </c>
      <c r="L353" t="s">
        <v>241</v>
      </c>
      <c r="M353" t="s">
        <v>990</v>
      </c>
      <c r="N353" t="s">
        <v>2827</v>
      </c>
    </row>
    <row r="354" spans="1:14">
      <c r="A354">
        <v>8</v>
      </c>
      <c r="B354" s="407">
        <v>45761</v>
      </c>
      <c r="C354" t="s">
        <v>156</v>
      </c>
      <c r="D354" t="s">
        <v>248</v>
      </c>
      <c r="F354" s="430">
        <v>0.61250000000000004</v>
      </c>
      <c r="G354" s="430">
        <v>0.61805555555555558</v>
      </c>
      <c r="H354" t="s">
        <v>30</v>
      </c>
      <c r="L354" t="s">
        <v>241</v>
      </c>
      <c r="M354" t="s">
        <v>990</v>
      </c>
      <c r="N354" t="s">
        <v>2827</v>
      </c>
    </row>
    <row r="355" spans="1:14">
      <c r="A355">
        <v>8</v>
      </c>
      <c r="B355" s="407">
        <v>45761</v>
      </c>
      <c r="C355" t="s">
        <v>32</v>
      </c>
      <c r="D355" t="s">
        <v>248</v>
      </c>
      <c r="F355" s="430">
        <v>0.61805555555555558</v>
      </c>
      <c r="G355" s="430">
        <v>0.61944444444444446</v>
      </c>
      <c r="H355" t="s">
        <v>42</v>
      </c>
      <c r="I355" t="s">
        <v>2704</v>
      </c>
      <c r="L355" t="s">
        <v>241</v>
      </c>
      <c r="M355" t="s">
        <v>990</v>
      </c>
      <c r="N355" t="s">
        <v>2827</v>
      </c>
    </row>
    <row r="356" spans="1:14">
      <c r="A356">
        <v>8</v>
      </c>
      <c r="B356" s="407">
        <v>45761</v>
      </c>
      <c r="C356" t="s">
        <v>226</v>
      </c>
      <c r="D356" t="s">
        <v>248</v>
      </c>
      <c r="F356" s="430">
        <v>0.62013888888888891</v>
      </c>
      <c r="G356" s="430">
        <v>0.62291666666666667</v>
      </c>
      <c r="H356" t="s">
        <v>68</v>
      </c>
      <c r="L356" t="s">
        <v>241</v>
      </c>
      <c r="M356" t="s">
        <v>990</v>
      </c>
      <c r="N356" t="s">
        <v>2827</v>
      </c>
    </row>
    <row r="357" spans="1:14">
      <c r="A357">
        <v>8</v>
      </c>
      <c r="B357" s="407">
        <v>45761</v>
      </c>
      <c r="C357" t="s">
        <v>83</v>
      </c>
      <c r="D357" t="s">
        <v>248</v>
      </c>
      <c r="F357" s="430">
        <v>0.62291666666666667</v>
      </c>
      <c r="G357" s="430">
        <v>0.625</v>
      </c>
      <c r="H357" t="s">
        <v>33</v>
      </c>
      <c r="L357" t="s">
        <v>241</v>
      </c>
      <c r="M357" t="s">
        <v>990</v>
      </c>
      <c r="N357" t="s">
        <v>2827</v>
      </c>
    </row>
    <row r="358" spans="1:14">
      <c r="A358">
        <v>8</v>
      </c>
      <c r="B358" s="407">
        <v>45761</v>
      </c>
      <c r="C358" t="s">
        <v>349</v>
      </c>
      <c r="D358" t="s">
        <v>248</v>
      </c>
      <c r="F358" s="430">
        <v>0.625</v>
      </c>
      <c r="G358" s="430">
        <v>0.62986111111111109</v>
      </c>
      <c r="H358" t="s">
        <v>126</v>
      </c>
      <c r="L358" t="s">
        <v>241</v>
      </c>
      <c r="M358" t="s">
        <v>990</v>
      </c>
      <c r="N358" t="s">
        <v>2827</v>
      </c>
    </row>
    <row r="359" spans="1:14">
      <c r="A359">
        <v>8</v>
      </c>
      <c r="B359" s="407">
        <v>45761</v>
      </c>
      <c r="C359" t="s">
        <v>83</v>
      </c>
      <c r="D359" t="s">
        <v>248</v>
      </c>
      <c r="F359" s="430">
        <v>0.62986111111111109</v>
      </c>
      <c r="G359" s="430">
        <v>0.63194444444444442</v>
      </c>
      <c r="H359" t="s">
        <v>33</v>
      </c>
      <c r="I359" t="s">
        <v>2705</v>
      </c>
      <c r="L359" t="s">
        <v>241</v>
      </c>
      <c r="M359" t="s">
        <v>990</v>
      </c>
      <c r="N359" t="s">
        <v>2827</v>
      </c>
    </row>
    <row r="360" spans="1:14">
      <c r="A360">
        <v>8</v>
      </c>
      <c r="B360" s="407">
        <v>45761</v>
      </c>
      <c r="C360" t="s">
        <v>1089</v>
      </c>
      <c r="F360" s="430">
        <v>0.63680555555555551</v>
      </c>
      <c r="G360" s="430">
        <v>0.63888888888888884</v>
      </c>
      <c r="H360" t="s">
        <v>33</v>
      </c>
      <c r="I360" t="s">
        <v>892</v>
      </c>
      <c r="L360" t="s">
        <v>241</v>
      </c>
      <c r="M360" t="s">
        <v>990</v>
      </c>
      <c r="N360" t="s">
        <v>2827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FA0F6-7268-47CB-8D81-B3E542C8E9B1}">
  <dimension ref="A1:R403"/>
  <sheetViews>
    <sheetView topLeftCell="A385" workbookViewId="0">
      <selection activeCell="C396" sqref="C396"/>
    </sheetView>
  </sheetViews>
  <sheetFormatPr defaultRowHeight="15.75"/>
  <cols>
    <col min="1" max="1" width="6" bestFit="1" customWidth="1"/>
    <col min="2" max="2" width="10.125" bestFit="1" customWidth="1"/>
    <col min="3" max="3" width="23.125" bestFit="1" customWidth="1"/>
    <col min="4" max="4" width="10.125" bestFit="1" customWidth="1"/>
    <col min="5" max="5" width="13.75" bestFit="1" customWidth="1"/>
    <col min="6" max="6" width="11.25" bestFit="1" customWidth="1"/>
    <col min="7" max="7" width="10.875" bestFit="1" customWidth="1"/>
    <col min="8" max="8" width="16.125" bestFit="1" customWidth="1"/>
    <col min="9" max="10" width="81" bestFit="1" customWidth="1"/>
    <col min="11" max="11" width="9.625" bestFit="1" customWidth="1"/>
    <col min="12" max="12" width="9.125" bestFit="1" customWidth="1"/>
    <col min="13" max="13" width="15.625" bestFit="1" customWidth="1"/>
    <col min="14" max="14" width="20.125" bestFit="1" customWidth="1"/>
    <col min="18" max="18" width="26.625" customWidth="1"/>
  </cols>
  <sheetData>
    <row r="1" spans="1:18">
      <c r="A1" t="s">
        <v>2780</v>
      </c>
      <c r="B1" t="s">
        <v>9</v>
      </c>
      <c r="C1" t="s">
        <v>1656</v>
      </c>
      <c r="D1" t="s">
        <v>16</v>
      </c>
      <c r="E1" t="s">
        <v>17</v>
      </c>
      <c r="F1" t="s">
        <v>18</v>
      </c>
      <c r="G1" t="s">
        <v>19</v>
      </c>
      <c r="H1" t="s">
        <v>20</v>
      </c>
      <c r="I1" t="s">
        <v>21</v>
      </c>
      <c r="J1" t="s">
        <v>22</v>
      </c>
      <c r="K1" t="s">
        <v>23</v>
      </c>
      <c r="L1" t="s">
        <v>12</v>
      </c>
      <c r="M1" t="s">
        <v>10</v>
      </c>
      <c r="N1" t="s">
        <v>2836</v>
      </c>
    </row>
    <row r="2" spans="1:18">
      <c r="A2">
        <v>2</v>
      </c>
      <c r="B2" s="407">
        <v>45738</v>
      </c>
      <c r="C2" t="s">
        <v>25</v>
      </c>
      <c r="D2" t="s">
        <v>174</v>
      </c>
      <c r="E2" t="s">
        <v>174</v>
      </c>
      <c r="F2" s="430">
        <v>0.27638888888888891</v>
      </c>
      <c r="G2" s="430">
        <v>0.30208333333333331</v>
      </c>
      <c r="H2" t="s">
        <v>175</v>
      </c>
      <c r="I2" t="s">
        <v>176</v>
      </c>
      <c r="L2" t="s">
        <v>172</v>
      </c>
      <c r="M2" t="s">
        <v>171</v>
      </c>
      <c r="N2" t="s">
        <v>2824</v>
      </c>
    </row>
    <row r="3" spans="1:18">
      <c r="A3">
        <v>2</v>
      </c>
      <c r="B3" s="407">
        <v>45738</v>
      </c>
      <c r="C3" t="s">
        <v>177</v>
      </c>
      <c r="D3" t="s">
        <v>174</v>
      </c>
      <c r="E3" t="s">
        <v>174</v>
      </c>
      <c r="F3" s="430">
        <v>0.30416666666666664</v>
      </c>
      <c r="G3" s="430">
        <v>0.30694444444444446</v>
      </c>
      <c r="H3" t="s">
        <v>68</v>
      </c>
      <c r="I3" t="s">
        <v>178</v>
      </c>
      <c r="L3" t="s">
        <v>172</v>
      </c>
      <c r="M3" t="s">
        <v>171</v>
      </c>
      <c r="N3" t="s">
        <v>2824</v>
      </c>
      <c r="R3" t="s">
        <v>25</v>
      </c>
    </row>
    <row r="4" spans="1:18">
      <c r="A4">
        <v>2</v>
      </c>
      <c r="B4" s="407">
        <v>45738</v>
      </c>
      <c r="C4" t="s">
        <v>179</v>
      </c>
      <c r="D4" t="s">
        <v>174</v>
      </c>
      <c r="E4" t="s">
        <v>174</v>
      </c>
      <c r="F4" s="430">
        <v>0.30763888888888891</v>
      </c>
      <c r="G4" s="430">
        <v>0.30902777777777779</v>
      </c>
      <c r="H4" t="s">
        <v>42</v>
      </c>
      <c r="I4" t="s">
        <v>180</v>
      </c>
      <c r="L4" t="s">
        <v>172</v>
      </c>
      <c r="M4" t="s">
        <v>171</v>
      </c>
      <c r="N4" t="s">
        <v>2824</v>
      </c>
      <c r="R4" t="s">
        <v>177</v>
      </c>
    </row>
    <row r="5" spans="1:18">
      <c r="A5">
        <v>2</v>
      </c>
      <c r="B5" s="407">
        <v>45738</v>
      </c>
      <c r="C5" t="s">
        <v>181</v>
      </c>
      <c r="D5" t="s">
        <v>174</v>
      </c>
      <c r="E5" t="s">
        <v>174</v>
      </c>
      <c r="F5" s="430">
        <v>0.30902777777777779</v>
      </c>
      <c r="G5" s="430">
        <v>0.31111111111111112</v>
      </c>
      <c r="H5" t="s">
        <v>33</v>
      </c>
      <c r="I5" t="s">
        <v>182</v>
      </c>
      <c r="L5" t="s">
        <v>172</v>
      </c>
      <c r="M5" t="s">
        <v>171</v>
      </c>
      <c r="N5" t="s">
        <v>2824</v>
      </c>
      <c r="R5" t="s">
        <v>179</v>
      </c>
    </row>
    <row r="6" spans="1:18">
      <c r="A6">
        <v>2</v>
      </c>
      <c r="B6" s="407">
        <v>45738</v>
      </c>
      <c r="C6" t="s">
        <v>183</v>
      </c>
      <c r="D6" t="s">
        <v>184</v>
      </c>
      <c r="E6" t="s">
        <v>2828</v>
      </c>
      <c r="F6" s="430">
        <v>0.31180555555555556</v>
      </c>
      <c r="G6" s="430">
        <v>0.32430555555555557</v>
      </c>
      <c r="H6" t="s">
        <v>185</v>
      </c>
      <c r="I6" t="s">
        <v>186</v>
      </c>
      <c r="L6" t="s">
        <v>172</v>
      </c>
      <c r="M6" t="s">
        <v>171</v>
      </c>
      <c r="N6" t="s">
        <v>2824</v>
      </c>
      <c r="R6" t="s">
        <v>181</v>
      </c>
    </row>
    <row r="7" spans="1:18">
      <c r="A7">
        <v>2</v>
      </c>
      <c r="B7" s="407">
        <v>45738</v>
      </c>
      <c r="C7" t="s">
        <v>183</v>
      </c>
      <c r="D7" t="s">
        <v>174</v>
      </c>
      <c r="E7" t="s">
        <v>174</v>
      </c>
      <c r="F7" s="430">
        <v>0.31458333333333333</v>
      </c>
      <c r="G7" s="430">
        <v>0.31597222222222221</v>
      </c>
      <c r="H7" t="s">
        <v>42</v>
      </c>
      <c r="I7" t="s">
        <v>187</v>
      </c>
      <c r="L7" t="s">
        <v>172</v>
      </c>
      <c r="M7" t="s">
        <v>171</v>
      </c>
      <c r="N7" t="s">
        <v>2824</v>
      </c>
      <c r="R7" t="s">
        <v>183</v>
      </c>
    </row>
    <row r="8" spans="1:18">
      <c r="A8">
        <v>2</v>
      </c>
      <c r="B8" s="407">
        <v>45738</v>
      </c>
      <c r="C8" t="s">
        <v>183</v>
      </c>
      <c r="D8" t="s">
        <v>188</v>
      </c>
      <c r="E8" t="s">
        <v>2832</v>
      </c>
      <c r="F8" s="430">
        <v>0.31597222222222221</v>
      </c>
      <c r="G8" s="430">
        <v>0.32083333333333336</v>
      </c>
      <c r="H8" t="s">
        <v>126</v>
      </c>
      <c r="I8" t="s">
        <v>189</v>
      </c>
      <c r="L8" t="s">
        <v>172</v>
      </c>
      <c r="M8" t="s">
        <v>171</v>
      </c>
      <c r="N8" t="s">
        <v>2824</v>
      </c>
      <c r="R8" t="s">
        <v>32</v>
      </c>
    </row>
    <row r="9" spans="1:18">
      <c r="A9">
        <v>2</v>
      </c>
      <c r="B9" s="407">
        <v>45738</v>
      </c>
      <c r="C9" t="s">
        <v>183</v>
      </c>
      <c r="D9" t="s">
        <v>188</v>
      </c>
      <c r="E9" t="s">
        <v>2832</v>
      </c>
      <c r="F9" s="430">
        <v>0.32013888888888886</v>
      </c>
      <c r="G9" s="430">
        <v>0.32083333333333336</v>
      </c>
      <c r="H9" t="s">
        <v>52</v>
      </c>
      <c r="I9" t="s">
        <v>190</v>
      </c>
      <c r="L9" t="s">
        <v>172</v>
      </c>
      <c r="M9" t="s">
        <v>171</v>
      </c>
      <c r="N9" t="s">
        <v>2824</v>
      </c>
      <c r="R9" t="s">
        <v>41</v>
      </c>
    </row>
    <row r="10" spans="1:18">
      <c r="A10">
        <v>2</v>
      </c>
      <c r="B10" s="407">
        <v>45738</v>
      </c>
      <c r="C10" t="s">
        <v>183</v>
      </c>
      <c r="D10" t="s">
        <v>188</v>
      </c>
      <c r="E10" t="s">
        <v>2832</v>
      </c>
      <c r="F10" s="430">
        <v>0.32291666666666669</v>
      </c>
      <c r="G10" s="430">
        <v>0.32500000000000001</v>
      </c>
      <c r="H10" t="s">
        <v>33</v>
      </c>
      <c r="I10" t="s">
        <v>191</v>
      </c>
      <c r="L10" t="s">
        <v>172</v>
      </c>
      <c r="M10" t="s">
        <v>171</v>
      </c>
      <c r="N10" t="s">
        <v>2824</v>
      </c>
      <c r="R10" t="s">
        <v>71</v>
      </c>
    </row>
    <row r="11" spans="1:18">
      <c r="A11">
        <v>2</v>
      </c>
      <c r="B11" s="407">
        <v>45738</v>
      </c>
      <c r="C11" t="s">
        <v>183</v>
      </c>
      <c r="D11" t="s">
        <v>188</v>
      </c>
      <c r="E11" t="s">
        <v>2832</v>
      </c>
      <c r="F11" s="430">
        <v>0.32500000000000001</v>
      </c>
      <c r="G11" s="430">
        <v>0.32777777777777778</v>
      </c>
      <c r="H11" t="s">
        <v>68</v>
      </c>
      <c r="I11" t="s">
        <v>192</v>
      </c>
      <c r="L11" t="s">
        <v>172</v>
      </c>
      <c r="M11" t="s">
        <v>171</v>
      </c>
      <c r="N11" t="s">
        <v>2824</v>
      </c>
      <c r="R11" t="s">
        <v>197</v>
      </c>
    </row>
    <row r="12" spans="1:18">
      <c r="A12">
        <v>2</v>
      </c>
      <c r="B12" s="407">
        <v>45738</v>
      </c>
      <c r="C12" t="s">
        <v>32</v>
      </c>
      <c r="D12" t="s">
        <v>193</v>
      </c>
      <c r="E12" t="s">
        <v>2833</v>
      </c>
      <c r="F12" s="430">
        <v>0.32777777777777778</v>
      </c>
      <c r="G12" s="430">
        <v>0.33055555555555555</v>
      </c>
      <c r="H12" t="s">
        <v>68</v>
      </c>
      <c r="I12" t="s">
        <v>194</v>
      </c>
      <c r="L12" t="s">
        <v>172</v>
      </c>
      <c r="M12" t="s">
        <v>171</v>
      </c>
      <c r="N12" t="s">
        <v>2824</v>
      </c>
      <c r="R12" t="s">
        <v>156</v>
      </c>
    </row>
    <row r="13" spans="1:18">
      <c r="A13">
        <v>2</v>
      </c>
      <c r="B13" s="407">
        <v>45738</v>
      </c>
      <c r="C13" t="s">
        <v>41</v>
      </c>
      <c r="D13" t="s">
        <v>193</v>
      </c>
      <c r="E13" t="s">
        <v>2833</v>
      </c>
      <c r="F13" s="430">
        <v>0.33263888888888887</v>
      </c>
      <c r="G13" s="430">
        <v>0.33819444444444446</v>
      </c>
      <c r="H13" t="s">
        <v>30</v>
      </c>
      <c r="I13" t="s">
        <v>195</v>
      </c>
      <c r="L13" t="s">
        <v>172</v>
      </c>
      <c r="M13" t="s">
        <v>171</v>
      </c>
      <c r="N13" t="s">
        <v>2824</v>
      </c>
      <c r="R13" t="s">
        <v>83</v>
      </c>
    </row>
    <row r="14" spans="1:18">
      <c r="A14">
        <v>2</v>
      </c>
      <c r="B14" s="407">
        <v>45738</v>
      </c>
      <c r="C14" t="s">
        <v>71</v>
      </c>
      <c r="D14" t="s">
        <v>193</v>
      </c>
      <c r="E14" t="s">
        <v>2833</v>
      </c>
      <c r="F14" s="430">
        <v>0.34375</v>
      </c>
      <c r="G14" s="430">
        <v>0.34583333333333333</v>
      </c>
      <c r="H14" t="s">
        <v>33</v>
      </c>
      <c r="I14" t="s">
        <v>196</v>
      </c>
      <c r="L14" t="s">
        <v>172</v>
      </c>
      <c r="M14" t="s">
        <v>171</v>
      </c>
      <c r="N14" t="s">
        <v>2824</v>
      </c>
      <c r="R14" t="s">
        <v>128</v>
      </c>
    </row>
    <row r="15" spans="1:18">
      <c r="A15">
        <v>2</v>
      </c>
      <c r="B15" s="407">
        <v>45738</v>
      </c>
      <c r="C15" t="s">
        <v>197</v>
      </c>
      <c r="D15" t="s">
        <v>193</v>
      </c>
      <c r="E15" t="s">
        <v>2833</v>
      </c>
      <c r="F15" s="430">
        <v>0.34652777777777777</v>
      </c>
      <c r="G15" s="430">
        <v>0.37152777777777779</v>
      </c>
      <c r="H15" t="s">
        <v>130</v>
      </c>
      <c r="I15" t="s">
        <v>198</v>
      </c>
      <c r="L15" t="s">
        <v>172</v>
      </c>
      <c r="M15" t="s">
        <v>171</v>
      </c>
      <c r="N15" t="s">
        <v>2824</v>
      </c>
      <c r="R15" t="s">
        <v>209</v>
      </c>
    </row>
    <row r="16" spans="1:18">
      <c r="A16">
        <v>2</v>
      </c>
      <c r="B16" s="407">
        <v>45738</v>
      </c>
      <c r="C16" t="s">
        <v>71</v>
      </c>
      <c r="D16" t="s">
        <v>193</v>
      </c>
      <c r="E16" t="s">
        <v>2833</v>
      </c>
      <c r="F16" s="430">
        <v>0.34930555555555554</v>
      </c>
      <c r="G16" s="430">
        <v>0.37847222222222221</v>
      </c>
      <c r="H16" t="s">
        <v>199</v>
      </c>
      <c r="I16" t="s">
        <v>200</v>
      </c>
      <c r="L16" t="s">
        <v>172</v>
      </c>
      <c r="M16" t="s">
        <v>171</v>
      </c>
      <c r="N16" t="s">
        <v>2824</v>
      </c>
      <c r="R16" t="s">
        <v>217</v>
      </c>
    </row>
    <row r="17" spans="1:18">
      <c r="A17">
        <v>2</v>
      </c>
      <c r="B17" s="407">
        <v>45738</v>
      </c>
      <c r="C17" t="s">
        <v>156</v>
      </c>
      <c r="D17" t="s">
        <v>193</v>
      </c>
      <c r="E17" t="s">
        <v>2833</v>
      </c>
      <c r="F17" s="430">
        <v>0.37916666666666665</v>
      </c>
      <c r="G17" s="430">
        <v>0.38541666666666669</v>
      </c>
      <c r="H17" t="s">
        <v>201</v>
      </c>
      <c r="I17" t="s">
        <v>202</v>
      </c>
      <c r="L17" t="s">
        <v>172</v>
      </c>
      <c r="M17" t="s">
        <v>171</v>
      </c>
      <c r="N17" t="s">
        <v>2824</v>
      </c>
      <c r="R17" t="s">
        <v>80</v>
      </c>
    </row>
    <row r="18" spans="1:18">
      <c r="A18">
        <v>2</v>
      </c>
      <c r="B18" s="407">
        <v>45738</v>
      </c>
      <c r="C18" t="s">
        <v>71</v>
      </c>
      <c r="D18" t="s">
        <v>193</v>
      </c>
      <c r="E18" t="s">
        <v>2833</v>
      </c>
      <c r="F18" s="430">
        <v>0.3888888888888889</v>
      </c>
      <c r="G18" s="430">
        <v>0.39513888888888887</v>
      </c>
      <c r="H18" t="s">
        <v>201</v>
      </c>
      <c r="I18" t="s">
        <v>203</v>
      </c>
      <c r="L18" t="s">
        <v>172</v>
      </c>
      <c r="M18" t="s">
        <v>171</v>
      </c>
      <c r="N18" t="s">
        <v>2824</v>
      </c>
      <c r="R18" t="s">
        <v>29</v>
      </c>
    </row>
    <row r="19" spans="1:18">
      <c r="A19">
        <v>2</v>
      </c>
      <c r="B19" s="407">
        <v>45738</v>
      </c>
      <c r="C19" t="s">
        <v>71</v>
      </c>
      <c r="D19" t="s">
        <v>193</v>
      </c>
      <c r="E19" t="s">
        <v>2833</v>
      </c>
      <c r="F19" s="430">
        <v>0.39652777777777776</v>
      </c>
      <c r="G19" s="430">
        <v>0.4</v>
      </c>
      <c r="H19" t="s">
        <v>59</v>
      </c>
      <c r="I19" t="s">
        <v>204</v>
      </c>
      <c r="L19" t="s">
        <v>172</v>
      </c>
      <c r="M19" t="s">
        <v>171</v>
      </c>
      <c r="N19" t="s">
        <v>2824</v>
      </c>
      <c r="R19" t="s">
        <v>224</v>
      </c>
    </row>
    <row r="20" spans="1:18">
      <c r="A20">
        <v>2</v>
      </c>
      <c r="B20" s="407">
        <v>45738</v>
      </c>
      <c r="C20" t="s">
        <v>83</v>
      </c>
      <c r="D20" t="s">
        <v>193</v>
      </c>
      <c r="E20" t="s">
        <v>2833</v>
      </c>
      <c r="F20" s="430">
        <v>0.40208333333333335</v>
      </c>
      <c r="G20" s="430">
        <v>0.41875000000000001</v>
      </c>
      <c r="H20" t="s">
        <v>205</v>
      </c>
      <c r="I20" t="s">
        <v>206</v>
      </c>
      <c r="L20" t="s">
        <v>172</v>
      </c>
      <c r="M20" t="s">
        <v>171</v>
      </c>
      <c r="N20" t="s">
        <v>2824</v>
      </c>
      <c r="R20" t="s">
        <v>226</v>
      </c>
    </row>
    <row r="21" spans="1:18">
      <c r="A21">
        <v>2</v>
      </c>
      <c r="B21" s="407">
        <v>45738</v>
      </c>
      <c r="C21" t="s">
        <v>128</v>
      </c>
      <c r="D21" t="s">
        <v>174</v>
      </c>
      <c r="E21" t="s">
        <v>174</v>
      </c>
      <c r="F21" s="430">
        <v>0.41944444444444445</v>
      </c>
      <c r="G21" s="430">
        <v>0.45</v>
      </c>
      <c r="H21" t="s">
        <v>207</v>
      </c>
      <c r="I21" t="s">
        <v>208</v>
      </c>
      <c r="L21" t="s">
        <v>172</v>
      </c>
      <c r="M21" t="s">
        <v>171</v>
      </c>
      <c r="N21" t="s">
        <v>2824</v>
      </c>
      <c r="R21" t="s">
        <v>232</v>
      </c>
    </row>
    <row r="22" spans="1:18">
      <c r="A22">
        <v>2</v>
      </c>
      <c r="B22" s="407">
        <v>45738</v>
      </c>
      <c r="C22" t="s">
        <v>209</v>
      </c>
      <c r="D22" t="s">
        <v>193</v>
      </c>
      <c r="E22" t="s">
        <v>2833</v>
      </c>
      <c r="F22" s="430">
        <v>0.45208333333333334</v>
      </c>
      <c r="G22" s="430">
        <v>0.45555555555555555</v>
      </c>
      <c r="H22" t="s">
        <v>59</v>
      </c>
      <c r="I22" t="s">
        <v>210</v>
      </c>
      <c r="L22" t="s">
        <v>172</v>
      </c>
      <c r="M22" t="s">
        <v>171</v>
      </c>
      <c r="N22" t="s">
        <v>2824</v>
      </c>
      <c r="R22" t="s">
        <v>85</v>
      </c>
    </row>
    <row r="23" spans="1:18">
      <c r="A23">
        <v>2</v>
      </c>
      <c r="B23" s="407">
        <v>45738</v>
      </c>
      <c r="C23" t="s">
        <v>71</v>
      </c>
      <c r="D23" t="s">
        <v>193</v>
      </c>
      <c r="E23" t="s">
        <v>2833</v>
      </c>
      <c r="F23" s="430">
        <v>0.45763888888888887</v>
      </c>
      <c r="G23" s="430">
        <v>0.49444444444444446</v>
      </c>
      <c r="H23" t="s">
        <v>211</v>
      </c>
      <c r="I23" t="s">
        <v>212</v>
      </c>
      <c r="L23" t="s">
        <v>172</v>
      </c>
      <c r="M23" t="s">
        <v>171</v>
      </c>
      <c r="N23" t="s">
        <v>2824</v>
      </c>
      <c r="R23" t="s">
        <v>986</v>
      </c>
    </row>
    <row r="24" spans="1:18">
      <c r="A24">
        <v>2</v>
      </c>
      <c r="B24" s="407">
        <v>45738</v>
      </c>
      <c r="C24" t="s">
        <v>71</v>
      </c>
      <c r="D24" t="s">
        <v>193</v>
      </c>
      <c r="E24" t="s">
        <v>2833</v>
      </c>
      <c r="F24" s="430">
        <v>0.49513888888888891</v>
      </c>
      <c r="G24" s="430">
        <v>0.52638888888888891</v>
      </c>
      <c r="H24" t="s">
        <v>213</v>
      </c>
      <c r="I24" t="s">
        <v>214</v>
      </c>
      <c r="L24" t="s">
        <v>172</v>
      </c>
      <c r="M24" t="s">
        <v>171</v>
      </c>
      <c r="N24" t="s">
        <v>2824</v>
      </c>
      <c r="R24" t="s">
        <v>36</v>
      </c>
    </row>
    <row r="25" spans="1:18">
      <c r="A25">
        <v>2</v>
      </c>
      <c r="B25" s="407">
        <v>45738</v>
      </c>
      <c r="C25" t="s">
        <v>32</v>
      </c>
      <c r="D25" t="s">
        <v>174</v>
      </c>
      <c r="E25" t="s">
        <v>174</v>
      </c>
      <c r="F25" s="430">
        <v>0.52708333333333335</v>
      </c>
      <c r="G25" s="430">
        <v>0.54722222222222228</v>
      </c>
      <c r="H25" t="s">
        <v>215</v>
      </c>
      <c r="I25" t="s">
        <v>216</v>
      </c>
      <c r="L25" t="s">
        <v>172</v>
      </c>
      <c r="M25" t="s">
        <v>171</v>
      </c>
      <c r="N25" t="s">
        <v>2824</v>
      </c>
      <c r="R25" t="s">
        <v>105</v>
      </c>
    </row>
    <row r="26" spans="1:18">
      <c r="A26">
        <v>2</v>
      </c>
      <c r="B26" s="407">
        <v>45738</v>
      </c>
      <c r="C26" t="s">
        <v>217</v>
      </c>
      <c r="D26" t="s">
        <v>193</v>
      </c>
      <c r="E26" t="s">
        <v>2833</v>
      </c>
      <c r="F26" s="430">
        <v>0.55000000000000004</v>
      </c>
      <c r="G26" s="430">
        <v>0.55277777777777781</v>
      </c>
      <c r="H26" t="s">
        <v>68</v>
      </c>
      <c r="I26" t="s">
        <v>218</v>
      </c>
      <c r="L26" t="s">
        <v>172</v>
      </c>
      <c r="M26" t="s">
        <v>171</v>
      </c>
      <c r="N26" t="s">
        <v>2824</v>
      </c>
      <c r="R26" t="s">
        <v>1310</v>
      </c>
    </row>
    <row r="27" spans="1:18">
      <c r="A27">
        <v>2</v>
      </c>
      <c r="B27" s="407">
        <v>45738</v>
      </c>
      <c r="C27" t="s">
        <v>80</v>
      </c>
      <c r="D27" t="s">
        <v>193</v>
      </c>
      <c r="E27" t="s">
        <v>2833</v>
      </c>
      <c r="F27" s="430">
        <v>0.55347222222222225</v>
      </c>
      <c r="G27" s="430">
        <v>0.5625</v>
      </c>
      <c r="H27" t="s">
        <v>219</v>
      </c>
      <c r="I27" t="s">
        <v>220</v>
      </c>
      <c r="L27" t="s">
        <v>172</v>
      </c>
      <c r="M27" t="s">
        <v>171</v>
      </c>
      <c r="N27" t="s">
        <v>2824</v>
      </c>
      <c r="R27" t="s">
        <v>490</v>
      </c>
    </row>
    <row r="28" spans="1:18">
      <c r="A28">
        <v>2</v>
      </c>
      <c r="B28" s="407">
        <v>45738</v>
      </c>
      <c r="C28" t="s">
        <v>29</v>
      </c>
      <c r="D28" t="s">
        <v>193</v>
      </c>
      <c r="E28" t="s">
        <v>2833</v>
      </c>
      <c r="F28" s="430">
        <v>0.5625</v>
      </c>
      <c r="G28" s="430">
        <v>0.56805555555555554</v>
      </c>
      <c r="H28" t="s">
        <v>30</v>
      </c>
      <c r="I28" t="s">
        <v>221</v>
      </c>
      <c r="L28" t="s">
        <v>172</v>
      </c>
      <c r="M28" t="s">
        <v>171</v>
      </c>
      <c r="N28" t="s">
        <v>2824</v>
      </c>
      <c r="R28" t="s">
        <v>1321</v>
      </c>
    </row>
    <row r="29" spans="1:18">
      <c r="A29">
        <v>2</v>
      </c>
      <c r="B29" s="407">
        <v>45738</v>
      </c>
      <c r="C29" t="s">
        <v>29</v>
      </c>
      <c r="D29" t="s">
        <v>193</v>
      </c>
      <c r="E29" t="s">
        <v>2833</v>
      </c>
      <c r="F29" s="430">
        <v>0.56874999999999998</v>
      </c>
      <c r="G29" s="430">
        <v>0.57430555555555551</v>
      </c>
      <c r="H29" t="s">
        <v>30</v>
      </c>
      <c r="I29" t="s">
        <v>222</v>
      </c>
      <c r="L29" t="s">
        <v>172</v>
      </c>
      <c r="M29" t="s">
        <v>171</v>
      </c>
      <c r="N29" t="s">
        <v>2824</v>
      </c>
      <c r="R29" t="s">
        <v>110</v>
      </c>
    </row>
    <row r="30" spans="1:18">
      <c r="A30">
        <v>2</v>
      </c>
      <c r="B30" s="407">
        <v>45738</v>
      </c>
      <c r="C30" t="s">
        <v>29</v>
      </c>
      <c r="D30" t="s">
        <v>193</v>
      </c>
      <c r="E30" t="s">
        <v>2833</v>
      </c>
      <c r="F30" s="430">
        <v>0.5756944444444444</v>
      </c>
      <c r="G30" s="430">
        <v>0.57986111111111116</v>
      </c>
      <c r="H30" t="s">
        <v>121</v>
      </c>
      <c r="I30" t="s">
        <v>223</v>
      </c>
      <c r="L30" t="s">
        <v>172</v>
      </c>
      <c r="M30" t="s">
        <v>171</v>
      </c>
      <c r="N30" t="s">
        <v>2824</v>
      </c>
      <c r="R30" t="s">
        <v>349</v>
      </c>
    </row>
    <row r="31" spans="1:18">
      <c r="A31">
        <v>2</v>
      </c>
      <c r="B31" s="407">
        <v>45738</v>
      </c>
      <c r="C31" t="s">
        <v>224</v>
      </c>
      <c r="D31" t="s">
        <v>174</v>
      </c>
      <c r="E31" t="s">
        <v>174</v>
      </c>
      <c r="F31" s="430">
        <v>0.57986111111111116</v>
      </c>
      <c r="G31" s="430">
        <v>0.58402777777777781</v>
      </c>
      <c r="H31" t="s">
        <v>121</v>
      </c>
      <c r="I31" t="s">
        <v>225</v>
      </c>
      <c r="L31" t="s">
        <v>172</v>
      </c>
      <c r="M31" t="s">
        <v>171</v>
      </c>
      <c r="N31" t="s">
        <v>2824</v>
      </c>
      <c r="R31" t="s">
        <v>1220</v>
      </c>
    </row>
    <row r="32" spans="1:18">
      <c r="A32">
        <v>2</v>
      </c>
      <c r="B32" s="407">
        <v>45738</v>
      </c>
      <c r="C32" t="s">
        <v>226</v>
      </c>
      <c r="D32" t="s">
        <v>193</v>
      </c>
      <c r="E32" t="s">
        <v>2833</v>
      </c>
      <c r="F32" s="430">
        <v>0.58472222222222225</v>
      </c>
      <c r="G32" s="430">
        <v>0.58750000000000002</v>
      </c>
      <c r="H32" t="s">
        <v>68</v>
      </c>
      <c r="I32" t="s">
        <v>227</v>
      </c>
      <c r="L32" t="s">
        <v>172</v>
      </c>
      <c r="M32" t="s">
        <v>171</v>
      </c>
      <c r="N32" t="s">
        <v>2824</v>
      </c>
      <c r="R32" t="s">
        <v>1030</v>
      </c>
    </row>
    <row r="33" spans="1:18">
      <c r="A33">
        <v>2</v>
      </c>
      <c r="B33" s="407">
        <v>45738</v>
      </c>
      <c r="C33" t="s">
        <v>83</v>
      </c>
      <c r="D33" t="s">
        <v>193</v>
      </c>
      <c r="E33" t="s">
        <v>2833</v>
      </c>
      <c r="F33" s="430">
        <v>0.58750000000000002</v>
      </c>
      <c r="G33" s="430">
        <v>0.59027777777777779</v>
      </c>
      <c r="H33" t="s">
        <v>68</v>
      </c>
      <c r="I33" t="s">
        <v>228</v>
      </c>
      <c r="L33" t="s">
        <v>172</v>
      </c>
      <c r="M33" t="s">
        <v>171</v>
      </c>
      <c r="N33" t="s">
        <v>2824</v>
      </c>
      <c r="R33" t="s">
        <v>471</v>
      </c>
    </row>
    <row r="34" spans="1:18">
      <c r="A34">
        <v>2</v>
      </c>
      <c r="B34" s="407">
        <v>45738</v>
      </c>
      <c r="C34" t="s">
        <v>83</v>
      </c>
      <c r="D34" t="s">
        <v>193</v>
      </c>
      <c r="E34" t="s">
        <v>2833</v>
      </c>
      <c r="F34" s="430">
        <v>0.59097222222222223</v>
      </c>
      <c r="G34" s="430">
        <v>0.59097222222222223</v>
      </c>
      <c r="H34" t="s">
        <v>38</v>
      </c>
      <c r="I34" t="s">
        <v>229</v>
      </c>
      <c r="L34" t="s">
        <v>172</v>
      </c>
      <c r="M34" t="s">
        <v>171</v>
      </c>
      <c r="N34" t="s">
        <v>2824</v>
      </c>
      <c r="R34" t="s">
        <v>519</v>
      </c>
    </row>
    <row r="35" spans="1:18">
      <c r="A35">
        <v>2</v>
      </c>
      <c r="B35" s="407">
        <v>45738</v>
      </c>
      <c r="C35" t="s">
        <v>224</v>
      </c>
      <c r="D35" t="s">
        <v>193</v>
      </c>
      <c r="E35" t="s">
        <v>2833</v>
      </c>
      <c r="F35" s="430">
        <v>0.59305555555555556</v>
      </c>
      <c r="G35" s="430">
        <v>0.59583333333333333</v>
      </c>
      <c r="H35" t="s">
        <v>68</v>
      </c>
      <c r="I35" t="s">
        <v>230</v>
      </c>
      <c r="L35" t="s">
        <v>172</v>
      </c>
      <c r="M35" t="s">
        <v>171</v>
      </c>
      <c r="N35" t="s">
        <v>2824</v>
      </c>
      <c r="R35" t="s">
        <v>1289</v>
      </c>
    </row>
    <row r="36" spans="1:18">
      <c r="A36">
        <v>2</v>
      </c>
      <c r="B36" s="407">
        <v>45738</v>
      </c>
      <c r="C36" t="s">
        <v>83</v>
      </c>
      <c r="D36" t="s">
        <v>193</v>
      </c>
      <c r="E36" t="s">
        <v>2833</v>
      </c>
      <c r="F36" s="430">
        <v>0.59722222222222221</v>
      </c>
      <c r="G36" s="430">
        <v>0.59861111111111109</v>
      </c>
      <c r="H36" t="s">
        <v>42</v>
      </c>
      <c r="I36" t="s">
        <v>231</v>
      </c>
      <c r="L36" t="s">
        <v>172</v>
      </c>
      <c r="M36" t="s">
        <v>171</v>
      </c>
      <c r="N36" t="s">
        <v>2824</v>
      </c>
      <c r="R36" t="s">
        <v>1089</v>
      </c>
    </row>
    <row r="37" spans="1:18">
      <c r="A37">
        <v>2</v>
      </c>
      <c r="B37" s="407">
        <v>45738</v>
      </c>
      <c r="C37" t="s">
        <v>232</v>
      </c>
      <c r="D37" t="s">
        <v>193</v>
      </c>
      <c r="E37" t="s">
        <v>2833</v>
      </c>
      <c r="F37" s="430">
        <v>0.59930555555555554</v>
      </c>
      <c r="G37" s="430">
        <v>0.60277777777777775</v>
      </c>
      <c r="H37" t="s">
        <v>59</v>
      </c>
      <c r="I37" t="s">
        <v>233</v>
      </c>
      <c r="L37" t="s">
        <v>172</v>
      </c>
      <c r="M37" t="s">
        <v>171</v>
      </c>
      <c r="N37" t="s">
        <v>2824</v>
      </c>
      <c r="R37" t="s">
        <v>316</v>
      </c>
    </row>
    <row r="38" spans="1:18">
      <c r="A38">
        <v>2</v>
      </c>
      <c r="B38" s="407">
        <v>45738</v>
      </c>
      <c r="C38" t="s">
        <v>83</v>
      </c>
      <c r="D38" t="s">
        <v>193</v>
      </c>
      <c r="E38" t="s">
        <v>2833</v>
      </c>
      <c r="F38" s="430">
        <v>0.60555555555555551</v>
      </c>
      <c r="G38" s="430">
        <v>0.60555555555555551</v>
      </c>
      <c r="H38" t="s">
        <v>38</v>
      </c>
      <c r="I38" t="s">
        <v>234</v>
      </c>
      <c r="L38" t="s">
        <v>172</v>
      </c>
      <c r="M38" t="s">
        <v>171</v>
      </c>
      <c r="N38" t="s">
        <v>2824</v>
      </c>
      <c r="R38" t="s">
        <v>95</v>
      </c>
    </row>
    <row r="39" spans="1:18">
      <c r="A39">
        <v>2</v>
      </c>
      <c r="B39" s="407">
        <v>45738</v>
      </c>
      <c r="C39" t="s">
        <v>71</v>
      </c>
      <c r="D39" t="s">
        <v>174</v>
      </c>
      <c r="E39" t="s">
        <v>174</v>
      </c>
      <c r="F39" s="430">
        <v>0.6069444444444444</v>
      </c>
      <c r="G39" s="430">
        <v>0.61527777777777781</v>
      </c>
      <c r="H39" t="s">
        <v>235</v>
      </c>
      <c r="I39" t="s">
        <v>236</v>
      </c>
      <c r="L39" t="s">
        <v>172</v>
      </c>
      <c r="M39" t="s">
        <v>171</v>
      </c>
      <c r="N39" t="s">
        <v>2824</v>
      </c>
      <c r="R39" t="s">
        <v>1251</v>
      </c>
    </row>
    <row r="40" spans="1:18">
      <c r="A40">
        <v>2</v>
      </c>
      <c r="B40" s="407">
        <v>45738</v>
      </c>
      <c r="C40" t="s">
        <v>85</v>
      </c>
      <c r="D40" t="s">
        <v>174</v>
      </c>
      <c r="E40" t="s">
        <v>174</v>
      </c>
      <c r="F40" s="430">
        <v>0.61597222222222225</v>
      </c>
      <c r="G40" s="430">
        <v>0.625</v>
      </c>
      <c r="H40" t="s">
        <v>219</v>
      </c>
      <c r="I40" t="s">
        <v>237</v>
      </c>
      <c r="L40" t="s">
        <v>172</v>
      </c>
      <c r="M40" t="s">
        <v>171</v>
      </c>
      <c r="N40" t="s">
        <v>2824</v>
      </c>
      <c r="R40" t="s">
        <v>73</v>
      </c>
    </row>
    <row r="41" spans="1:18">
      <c r="A41">
        <v>6</v>
      </c>
      <c r="B41" s="407">
        <v>45720</v>
      </c>
      <c r="C41" t="s">
        <v>986</v>
      </c>
      <c r="D41" t="s">
        <v>193</v>
      </c>
      <c r="E41" t="s">
        <v>2806</v>
      </c>
      <c r="F41" s="430">
        <v>0.27777777777777779</v>
      </c>
      <c r="G41" s="430">
        <v>0.30694444444444446</v>
      </c>
      <c r="H41" t="s">
        <v>199</v>
      </c>
      <c r="I41" t="s">
        <v>1301</v>
      </c>
      <c r="L41" t="s">
        <v>172</v>
      </c>
      <c r="M41" t="s">
        <v>2318</v>
      </c>
      <c r="N41" t="s">
        <v>2825</v>
      </c>
      <c r="R41" t="s">
        <v>2282</v>
      </c>
    </row>
    <row r="42" spans="1:18">
      <c r="A42">
        <v>6</v>
      </c>
      <c r="B42" s="407">
        <v>45720</v>
      </c>
      <c r="C42" t="s">
        <v>36</v>
      </c>
      <c r="D42" t="s">
        <v>193</v>
      </c>
      <c r="E42" t="s">
        <v>2806</v>
      </c>
      <c r="F42" s="430">
        <v>0.30763888888888891</v>
      </c>
      <c r="G42" s="430">
        <v>0.31180555555555556</v>
      </c>
      <c r="H42" t="s">
        <v>121</v>
      </c>
      <c r="I42" t="s">
        <v>1302</v>
      </c>
      <c r="L42" t="s">
        <v>172</v>
      </c>
      <c r="M42" t="s">
        <v>2318</v>
      </c>
      <c r="N42" t="s">
        <v>2825</v>
      </c>
      <c r="R42" t="s">
        <v>148</v>
      </c>
    </row>
    <row r="43" spans="1:18">
      <c r="A43">
        <v>6</v>
      </c>
      <c r="B43" s="407">
        <v>45720</v>
      </c>
      <c r="C43" t="s">
        <v>105</v>
      </c>
      <c r="D43" t="s">
        <v>193</v>
      </c>
      <c r="E43" t="s">
        <v>2806</v>
      </c>
      <c r="F43" s="430">
        <v>0.31180555555555556</v>
      </c>
      <c r="G43" s="430">
        <v>0.31388888888888888</v>
      </c>
      <c r="H43" t="s">
        <v>33</v>
      </c>
      <c r="I43" t="s">
        <v>1303</v>
      </c>
      <c r="L43" t="s">
        <v>172</v>
      </c>
      <c r="M43" t="s">
        <v>2318</v>
      </c>
      <c r="N43" t="s">
        <v>2825</v>
      </c>
      <c r="R43" t="s">
        <v>1231</v>
      </c>
    </row>
    <row r="44" spans="1:18">
      <c r="A44">
        <v>6</v>
      </c>
      <c r="B44" s="407">
        <v>45720</v>
      </c>
      <c r="C44" t="s">
        <v>32</v>
      </c>
      <c r="D44" t="s">
        <v>193</v>
      </c>
      <c r="E44" t="s">
        <v>2806</v>
      </c>
      <c r="F44" s="430">
        <v>0.31666666666666665</v>
      </c>
      <c r="G44" s="430">
        <v>0.32013888888888886</v>
      </c>
      <c r="H44" t="s">
        <v>59</v>
      </c>
      <c r="I44" t="s">
        <v>1304</v>
      </c>
      <c r="L44" t="s">
        <v>172</v>
      </c>
      <c r="M44" t="s">
        <v>2318</v>
      </c>
      <c r="N44" t="s">
        <v>2825</v>
      </c>
      <c r="R44" t="s">
        <v>440</v>
      </c>
    </row>
    <row r="45" spans="1:18">
      <c r="A45">
        <v>6</v>
      </c>
      <c r="B45" s="407">
        <v>45720</v>
      </c>
      <c r="C45" t="s">
        <v>29</v>
      </c>
      <c r="D45" t="s">
        <v>193</v>
      </c>
      <c r="E45" t="s">
        <v>2806</v>
      </c>
      <c r="F45" s="430">
        <v>0.32083333333333336</v>
      </c>
      <c r="G45" s="430">
        <v>0.3215277777777778</v>
      </c>
      <c r="H45" t="s">
        <v>52</v>
      </c>
      <c r="I45" t="s">
        <v>1305</v>
      </c>
      <c r="L45" t="s">
        <v>172</v>
      </c>
      <c r="M45" t="s">
        <v>2318</v>
      </c>
      <c r="N45" t="s">
        <v>2825</v>
      </c>
      <c r="R45">
        <v>0</v>
      </c>
    </row>
    <row r="46" spans="1:18">
      <c r="A46">
        <v>6</v>
      </c>
      <c r="B46" s="407">
        <v>45720</v>
      </c>
      <c r="C46" t="s">
        <v>41</v>
      </c>
      <c r="D46" t="s">
        <v>193</v>
      </c>
      <c r="E46" t="s">
        <v>2806</v>
      </c>
      <c r="F46" s="430">
        <v>0.32222222222222224</v>
      </c>
      <c r="G46" s="430">
        <v>0.32500000000000001</v>
      </c>
      <c r="H46" t="s">
        <v>68</v>
      </c>
      <c r="I46" t="s">
        <v>1306</v>
      </c>
      <c r="L46" t="s">
        <v>172</v>
      </c>
      <c r="M46" t="s">
        <v>2318</v>
      </c>
      <c r="N46" t="s">
        <v>2825</v>
      </c>
    </row>
    <row r="47" spans="1:18">
      <c r="A47">
        <v>6</v>
      </c>
      <c r="B47" s="407">
        <v>45720</v>
      </c>
      <c r="C47" t="s">
        <v>83</v>
      </c>
      <c r="D47" t="s">
        <v>193</v>
      </c>
      <c r="E47" t="s">
        <v>2806</v>
      </c>
      <c r="F47" s="430">
        <v>0.32569444444444445</v>
      </c>
      <c r="G47" s="430">
        <v>0.32708333333333334</v>
      </c>
      <c r="H47" t="s">
        <v>42</v>
      </c>
      <c r="I47" t="s">
        <v>1307</v>
      </c>
      <c r="L47" t="s">
        <v>172</v>
      </c>
      <c r="M47" t="s">
        <v>2318</v>
      </c>
      <c r="N47" t="s">
        <v>2825</v>
      </c>
    </row>
    <row r="48" spans="1:18">
      <c r="A48">
        <v>6</v>
      </c>
      <c r="B48" s="407">
        <v>45720</v>
      </c>
      <c r="C48" t="s">
        <v>105</v>
      </c>
      <c r="D48" t="s">
        <v>193</v>
      </c>
      <c r="E48" t="s">
        <v>2806</v>
      </c>
      <c r="F48" s="430">
        <v>0.32847222222222222</v>
      </c>
      <c r="G48" s="430">
        <v>0.3298611111111111</v>
      </c>
      <c r="H48" t="s">
        <v>42</v>
      </c>
      <c r="I48" t="s">
        <v>1308</v>
      </c>
      <c r="L48" t="s">
        <v>172</v>
      </c>
      <c r="M48" t="s">
        <v>2318</v>
      </c>
      <c r="N48" t="s">
        <v>2825</v>
      </c>
    </row>
    <row r="49" spans="1:14">
      <c r="A49">
        <v>6</v>
      </c>
      <c r="B49" s="407">
        <v>45720</v>
      </c>
      <c r="C49" t="s">
        <v>36</v>
      </c>
      <c r="D49" t="s">
        <v>193</v>
      </c>
      <c r="E49" t="s">
        <v>2806</v>
      </c>
      <c r="F49" s="430">
        <v>0.33055555555555555</v>
      </c>
      <c r="G49" s="430">
        <v>0.33124999999999999</v>
      </c>
      <c r="H49" t="s">
        <v>52</v>
      </c>
      <c r="I49" t="s">
        <v>1309</v>
      </c>
      <c r="L49" t="s">
        <v>172</v>
      </c>
      <c r="M49" t="s">
        <v>2318</v>
      </c>
      <c r="N49" t="s">
        <v>2825</v>
      </c>
    </row>
    <row r="50" spans="1:14">
      <c r="A50">
        <v>6</v>
      </c>
      <c r="B50" s="407">
        <v>45720</v>
      </c>
      <c r="C50" t="s">
        <v>1310</v>
      </c>
      <c r="D50" t="s">
        <v>193</v>
      </c>
      <c r="E50" t="s">
        <v>2806</v>
      </c>
      <c r="F50" s="430">
        <v>0.33194444444444443</v>
      </c>
      <c r="G50" s="430">
        <v>0.33263888888888887</v>
      </c>
      <c r="H50" t="s">
        <v>52</v>
      </c>
      <c r="I50" t="s">
        <v>1311</v>
      </c>
      <c r="L50" t="s">
        <v>172</v>
      </c>
      <c r="M50" t="s">
        <v>2318</v>
      </c>
      <c r="N50" t="s">
        <v>2825</v>
      </c>
    </row>
    <row r="51" spans="1:14">
      <c r="A51">
        <v>6</v>
      </c>
      <c r="B51" s="407">
        <v>45720</v>
      </c>
      <c r="C51" t="s">
        <v>36</v>
      </c>
      <c r="D51" t="s">
        <v>193</v>
      </c>
      <c r="E51" t="s">
        <v>2806</v>
      </c>
      <c r="F51" s="430">
        <v>0.33263888888888887</v>
      </c>
      <c r="G51" s="430">
        <v>0.33333333333333331</v>
      </c>
      <c r="H51" t="s">
        <v>52</v>
      </c>
      <c r="I51" t="s">
        <v>1312</v>
      </c>
      <c r="L51" t="s">
        <v>172</v>
      </c>
      <c r="M51" t="s">
        <v>2318</v>
      </c>
      <c r="N51" t="s">
        <v>2825</v>
      </c>
    </row>
    <row r="52" spans="1:14">
      <c r="A52">
        <v>6</v>
      </c>
      <c r="B52" s="407">
        <v>45720</v>
      </c>
      <c r="C52" t="s">
        <v>490</v>
      </c>
      <c r="D52" t="s">
        <v>193</v>
      </c>
      <c r="E52" t="s">
        <v>2806</v>
      </c>
      <c r="F52" s="430">
        <v>0.3347222222222222</v>
      </c>
      <c r="G52" s="430">
        <v>0.33611111111111114</v>
      </c>
      <c r="H52" t="s">
        <v>42</v>
      </c>
      <c r="I52" t="s">
        <v>1313</v>
      </c>
      <c r="L52" t="s">
        <v>172</v>
      </c>
      <c r="M52" t="s">
        <v>2318</v>
      </c>
      <c r="N52" t="s">
        <v>2825</v>
      </c>
    </row>
    <row r="53" spans="1:14">
      <c r="A53">
        <v>6</v>
      </c>
      <c r="B53" s="407">
        <v>45720</v>
      </c>
      <c r="C53" t="s">
        <v>490</v>
      </c>
      <c r="D53" t="s">
        <v>193</v>
      </c>
      <c r="E53" t="s">
        <v>2806</v>
      </c>
      <c r="F53" s="430">
        <v>0.33541666666666664</v>
      </c>
      <c r="G53" s="430">
        <v>0.34375</v>
      </c>
      <c r="H53" t="s">
        <v>235</v>
      </c>
      <c r="I53" t="s">
        <v>1314</v>
      </c>
      <c r="L53" t="s">
        <v>172</v>
      </c>
      <c r="M53" t="s">
        <v>2318</v>
      </c>
      <c r="N53" t="s">
        <v>2825</v>
      </c>
    </row>
    <row r="54" spans="1:14">
      <c r="A54">
        <v>6</v>
      </c>
      <c r="B54" s="407">
        <v>45720</v>
      </c>
      <c r="C54" t="s">
        <v>36</v>
      </c>
      <c r="D54" t="s">
        <v>193</v>
      </c>
      <c r="E54" t="s">
        <v>2806</v>
      </c>
      <c r="F54" s="430">
        <v>0.34097222222222223</v>
      </c>
      <c r="G54" s="430">
        <v>0.34305555555555556</v>
      </c>
      <c r="H54" t="s">
        <v>33</v>
      </c>
      <c r="I54" t="s">
        <v>1312</v>
      </c>
      <c r="L54" t="s">
        <v>172</v>
      </c>
      <c r="M54" t="s">
        <v>2318</v>
      </c>
      <c r="N54" t="s">
        <v>2825</v>
      </c>
    </row>
    <row r="55" spans="1:14">
      <c r="A55">
        <v>6</v>
      </c>
      <c r="B55" s="407">
        <v>45720</v>
      </c>
      <c r="C55" t="s">
        <v>32</v>
      </c>
      <c r="D55" t="s">
        <v>193</v>
      </c>
      <c r="E55" t="s">
        <v>2806</v>
      </c>
      <c r="F55" s="430">
        <v>0.34305555555555556</v>
      </c>
      <c r="G55" s="430">
        <v>0.34513888888888888</v>
      </c>
      <c r="H55" t="s">
        <v>33</v>
      </c>
      <c r="I55" t="s">
        <v>1315</v>
      </c>
      <c r="L55" t="s">
        <v>172</v>
      </c>
      <c r="M55" t="s">
        <v>2318</v>
      </c>
      <c r="N55" t="s">
        <v>2825</v>
      </c>
    </row>
    <row r="56" spans="1:14">
      <c r="A56">
        <v>6</v>
      </c>
      <c r="B56" s="407">
        <v>45720</v>
      </c>
      <c r="C56" t="s">
        <v>36</v>
      </c>
      <c r="D56" t="s">
        <v>193</v>
      </c>
      <c r="E56" t="s">
        <v>2806</v>
      </c>
      <c r="F56" s="430">
        <v>0.34722222222222221</v>
      </c>
      <c r="G56" s="430">
        <v>0.35</v>
      </c>
      <c r="H56" t="s">
        <v>68</v>
      </c>
      <c r="I56" t="s">
        <v>1316</v>
      </c>
      <c r="L56" t="s">
        <v>172</v>
      </c>
      <c r="M56" t="s">
        <v>2318</v>
      </c>
      <c r="N56" t="s">
        <v>2825</v>
      </c>
    </row>
    <row r="57" spans="1:14">
      <c r="A57">
        <v>6</v>
      </c>
      <c r="B57" s="407">
        <v>45720</v>
      </c>
      <c r="C57" t="s">
        <v>41</v>
      </c>
      <c r="D57" t="s">
        <v>1317</v>
      </c>
      <c r="E57" t="s">
        <v>2806</v>
      </c>
      <c r="F57" s="430">
        <v>0.35</v>
      </c>
      <c r="G57" s="430">
        <v>0.36249999999999999</v>
      </c>
      <c r="H57" t="s">
        <v>185</v>
      </c>
      <c r="I57" t="s">
        <v>1318</v>
      </c>
      <c r="J57" t="s">
        <v>1319</v>
      </c>
      <c r="L57" t="s">
        <v>172</v>
      </c>
      <c r="M57" t="s">
        <v>2318</v>
      </c>
      <c r="N57" t="s">
        <v>2825</v>
      </c>
    </row>
    <row r="58" spans="1:14">
      <c r="A58">
        <v>6</v>
      </c>
      <c r="B58" s="407">
        <v>45720</v>
      </c>
      <c r="C58" t="s">
        <v>32</v>
      </c>
      <c r="D58" t="s">
        <v>193</v>
      </c>
      <c r="E58" t="s">
        <v>2806</v>
      </c>
      <c r="F58" s="430">
        <v>0.36249999999999999</v>
      </c>
      <c r="G58" s="430">
        <v>0.36458333333333331</v>
      </c>
      <c r="H58" t="s">
        <v>33</v>
      </c>
      <c r="I58" t="s">
        <v>1097</v>
      </c>
      <c r="L58" t="s">
        <v>172</v>
      </c>
      <c r="M58" t="s">
        <v>2318</v>
      </c>
      <c r="N58" t="s">
        <v>2825</v>
      </c>
    </row>
    <row r="59" spans="1:14">
      <c r="A59">
        <v>6</v>
      </c>
      <c r="B59" s="407">
        <v>45720</v>
      </c>
      <c r="C59" t="s">
        <v>36</v>
      </c>
      <c r="D59" t="s">
        <v>193</v>
      </c>
      <c r="E59" t="s">
        <v>2806</v>
      </c>
      <c r="F59" s="430">
        <v>0.36458333333333331</v>
      </c>
      <c r="G59" s="430">
        <v>0.3659722222222222</v>
      </c>
      <c r="H59" t="s">
        <v>42</v>
      </c>
      <c r="I59" t="s">
        <v>1320</v>
      </c>
      <c r="L59" t="s">
        <v>172</v>
      </c>
      <c r="M59" t="s">
        <v>2318</v>
      </c>
      <c r="N59" t="s">
        <v>2825</v>
      </c>
    </row>
    <row r="60" spans="1:14">
      <c r="A60">
        <v>6</v>
      </c>
      <c r="B60" s="407">
        <v>45720</v>
      </c>
      <c r="C60" t="s">
        <v>1321</v>
      </c>
      <c r="D60" t="s">
        <v>193</v>
      </c>
      <c r="E60" t="s">
        <v>2806</v>
      </c>
      <c r="F60" s="430">
        <v>0.3659722222222222</v>
      </c>
      <c r="G60" s="430">
        <v>0.36944444444444446</v>
      </c>
      <c r="H60" t="s">
        <v>59</v>
      </c>
      <c r="I60" t="s">
        <v>1322</v>
      </c>
      <c r="J60" t="s">
        <v>1323</v>
      </c>
      <c r="L60" t="s">
        <v>172</v>
      </c>
      <c r="M60" t="s">
        <v>2318</v>
      </c>
      <c r="N60" t="s">
        <v>2825</v>
      </c>
    </row>
    <row r="61" spans="1:14">
      <c r="A61">
        <v>6</v>
      </c>
      <c r="B61" s="407">
        <v>45720</v>
      </c>
      <c r="C61" t="s">
        <v>1321</v>
      </c>
      <c r="D61" t="s">
        <v>883</v>
      </c>
      <c r="E61" t="s">
        <v>2806</v>
      </c>
      <c r="F61" s="430">
        <v>0.37083333333333335</v>
      </c>
      <c r="G61" s="430">
        <v>0.37222222222222223</v>
      </c>
      <c r="H61" t="s">
        <v>42</v>
      </c>
      <c r="I61" t="s">
        <v>1324</v>
      </c>
      <c r="L61" t="s">
        <v>172</v>
      </c>
      <c r="M61" t="s">
        <v>2318</v>
      </c>
      <c r="N61" t="s">
        <v>2825</v>
      </c>
    </row>
    <row r="62" spans="1:14">
      <c r="A62">
        <v>6</v>
      </c>
      <c r="B62" s="407">
        <v>45720</v>
      </c>
      <c r="C62" t="s">
        <v>36</v>
      </c>
      <c r="E62" t="s">
        <v>2806</v>
      </c>
      <c r="F62" s="430">
        <v>0.37291666666666667</v>
      </c>
      <c r="G62" s="430">
        <v>0.37569444444444444</v>
      </c>
      <c r="H62" t="s">
        <v>68</v>
      </c>
      <c r="I62" t="s">
        <v>1325</v>
      </c>
      <c r="L62" t="s">
        <v>172</v>
      </c>
      <c r="M62" t="s">
        <v>2318</v>
      </c>
      <c r="N62" t="s">
        <v>2825</v>
      </c>
    </row>
    <row r="63" spans="1:14">
      <c r="A63">
        <v>6</v>
      </c>
      <c r="B63" s="407">
        <v>45720</v>
      </c>
      <c r="C63" t="s">
        <v>32</v>
      </c>
      <c r="D63" t="s">
        <v>193</v>
      </c>
      <c r="E63" t="s">
        <v>2806</v>
      </c>
      <c r="F63" s="430">
        <v>0.37569444444444444</v>
      </c>
      <c r="G63" s="430">
        <v>0.37777777777777777</v>
      </c>
      <c r="H63" t="s">
        <v>33</v>
      </c>
      <c r="I63" t="s">
        <v>1326</v>
      </c>
      <c r="L63" t="s">
        <v>172</v>
      </c>
      <c r="M63" t="s">
        <v>2318</v>
      </c>
      <c r="N63" t="s">
        <v>2825</v>
      </c>
    </row>
    <row r="64" spans="1:14">
      <c r="A64">
        <v>6</v>
      </c>
      <c r="B64" s="407">
        <v>45720</v>
      </c>
      <c r="C64" t="s">
        <v>36</v>
      </c>
      <c r="D64" t="s">
        <v>193</v>
      </c>
      <c r="E64" t="s">
        <v>2806</v>
      </c>
      <c r="F64" s="430">
        <v>0.37847222222222221</v>
      </c>
      <c r="G64" s="430">
        <v>0.38124999999999998</v>
      </c>
      <c r="H64" t="s">
        <v>68</v>
      </c>
      <c r="I64" t="s">
        <v>1312</v>
      </c>
      <c r="L64" t="s">
        <v>172</v>
      </c>
      <c r="M64" t="s">
        <v>2318</v>
      </c>
      <c r="N64" t="s">
        <v>2825</v>
      </c>
    </row>
    <row r="65" spans="1:14">
      <c r="A65">
        <v>6</v>
      </c>
      <c r="B65" s="407">
        <v>45720</v>
      </c>
      <c r="C65" t="s">
        <v>105</v>
      </c>
      <c r="D65" t="s">
        <v>193</v>
      </c>
      <c r="E65" t="s">
        <v>2806</v>
      </c>
      <c r="F65" s="430">
        <v>0.38194444444444442</v>
      </c>
      <c r="G65" s="430">
        <v>0.38263888888888886</v>
      </c>
      <c r="H65" t="s">
        <v>52</v>
      </c>
      <c r="I65" t="s">
        <v>1327</v>
      </c>
      <c r="L65" t="s">
        <v>172</v>
      </c>
      <c r="M65" t="s">
        <v>2318</v>
      </c>
      <c r="N65" t="s">
        <v>2825</v>
      </c>
    </row>
    <row r="66" spans="1:14">
      <c r="A66">
        <v>6</v>
      </c>
      <c r="B66" s="407">
        <v>45720</v>
      </c>
      <c r="C66" t="s">
        <v>71</v>
      </c>
      <c r="D66" t="s">
        <v>193</v>
      </c>
      <c r="E66" t="s">
        <v>2806</v>
      </c>
      <c r="F66" s="430">
        <v>0.38263888888888886</v>
      </c>
      <c r="G66" s="430">
        <v>0.39097222222222222</v>
      </c>
      <c r="H66" t="s">
        <v>235</v>
      </c>
      <c r="I66" t="s">
        <v>1328</v>
      </c>
      <c r="L66" t="s">
        <v>172</v>
      </c>
      <c r="M66" t="s">
        <v>2318</v>
      </c>
      <c r="N66" t="s">
        <v>2825</v>
      </c>
    </row>
    <row r="67" spans="1:14">
      <c r="A67">
        <v>6</v>
      </c>
      <c r="B67" s="407">
        <v>45720</v>
      </c>
      <c r="C67" t="s">
        <v>36</v>
      </c>
      <c r="E67" t="s">
        <v>2806</v>
      </c>
      <c r="F67" s="430">
        <v>0.39097222222222222</v>
      </c>
      <c r="G67" s="430">
        <v>0.39166666666666666</v>
      </c>
      <c r="H67" t="s">
        <v>52</v>
      </c>
      <c r="I67" t="s">
        <v>1329</v>
      </c>
      <c r="L67" t="s">
        <v>172</v>
      </c>
      <c r="M67" t="s">
        <v>2318</v>
      </c>
      <c r="N67" t="s">
        <v>2825</v>
      </c>
    </row>
    <row r="68" spans="1:14">
      <c r="A68">
        <v>6</v>
      </c>
      <c r="B68" s="407">
        <v>45720</v>
      </c>
      <c r="C68" t="s">
        <v>36</v>
      </c>
      <c r="E68" t="s">
        <v>2806</v>
      </c>
      <c r="F68" s="430">
        <v>0.39444444444444443</v>
      </c>
      <c r="G68" s="430">
        <v>0.39513888888888887</v>
      </c>
      <c r="H68" t="s">
        <v>52</v>
      </c>
      <c r="I68" t="s">
        <v>1330</v>
      </c>
      <c r="L68" t="s">
        <v>172</v>
      </c>
      <c r="M68" t="s">
        <v>2318</v>
      </c>
      <c r="N68" t="s">
        <v>2825</v>
      </c>
    </row>
    <row r="69" spans="1:14">
      <c r="A69">
        <v>6</v>
      </c>
      <c r="B69" s="407">
        <v>45720</v>
      </c>
      <c r="C69" t="s">
        <v>36</v>
      </c>
      <c r="E69" t="s">
        <v>2806</v>
      </c>
      <c r="F69" s="430">
        <v>0.39583333333333331</v>
      </c>
      <c r="G69" s="430">
        <v>0.39652777777777776</v>
      </c>
      <c r="H69" t="s">
        <v>52</v>
      </c>
      <c r="I69" t="s">
        <v>1331</v>
      </c>
      <c r="L69" t="s">
        <v>172</v>
      </c>
      <c r="M69" t="s">
        <v>2318</v>
      </c>
      <c r="N69" t="s">
        <v>2825</v>
      </c>
    </row>
    <row r="70" spans="1:14">
      <c r="A70">
        <v>6</v>
      </c>
      <c r="B70" s="407">
        <v>45720</v>
      </c>
      <c r="C70" t="s">
        <v>71</v>
      </c>
      <c r="D70" t="s">
        <v>193</v>
      </c>
      <c r="E70" t="s">
        <v>2806</v>
      </c>
      <c r="F70" s="430">
        <v>0.39652777777777776</v>
      </c>
      <c r="G70" s="430">
        <v>0.40833333333333333</v>
      </c>
      <c r="H70" t="s">
        <v>375</v>
      </c>
      <c r="I70" t="s">
        <v>1332</v>
      </c>
      <c r="L70" t="s">
        <v>172</v>
      </c>
      <c r="M70" t="s">
        <v>2318</v>
      </c>
      <c r="N70" t="s">
        <v>2825</v>
      </c>
    </row>
    <row r="71" spans="1:14">
      <c r="A71">
        <v>6</v>
      </c>
      <c r="B71" s="407">
        <v>45720</v>
      </c>
      <c r="C71" t="s">
        <v>36</v>
      </c>
      <c r="E71" t="s">
        <v>2806</v>
      </c>
      <c r="F71" s="430">
        <v>0.40972222222222221</v>
      </c>
      <c r="G71" s="430">
        <v>0.41111111111111109</v>
      </c>
      <c r="H71" t="s">
        <v>42</v>
      </c>
      <c r="I71" t="s">
        <v>1333</v>
      </c>
      <c r="L71" t="s">
        <v>172</v>
      </c>
      <c r="M71" t="s">
        <v>2318</v>
      </c>
      <c r="N71" t="s">
        <v>2825</v>
      </c>
    </row>
    <row r="72" spans="1:14">
      <c r="A72">
        <v>6</v>
      </c>
      <c r="B72" s="407">
        <v>45720</v>
      </c>
      <c r="C72" t="s">
        <v>105</v>
      </c>
      <c r="D72" t="s">
        <v>193</v>
      </c>
      <c r="E72" t="s">
        <v>2806</v>
      </c>
      <c r="F72" s="430">
        <v>0.41319444444444442</v>
      </c>
      <c r="G72" s="430">
        <v>0.4152777777777778</v>
      </c>
      <c r="H72" t="s">
        <v>33</v>
      </c>
      <c r="I72" t="s">
        <v>1334</v>
      </c>
      <c r="L72" t="s">
        <v>172</v>
      </c>
      <c r="M72" t="s">
        <v>2318</v>
      </c>
      <c r="N72" t="s">
        <v>2825</v>
      </c>
    </row>
    <row r="73" spans="1:14">
      <c r="A73">
        <v>6</v>
      </c>
      <c r="B73" s="407">
        <v>45720</v>
      </c>
      <c r="C73" t="s">
        <v>32</v>
      </c>
      <c r="E73" t="s">
        <v>2806</v>
      </c>
      <c r="F73" s="430">
        <v>0.41875000000000001</v>
      </c>
      <c r="G73" s="430">
        <v>0.42083333333333334</v>
      </c>
      <c r="H73" t="s">
        <v>33</v>
      </c>
      <c r="I73" t="s">
        <v>581</v>
      </c>
      <c r="L73" t="s">
        <v>172</v>
      </c>
      <c r="M73" t="s">
        <v>2318</v>
      </c>
      <c r="N73" t="s">
        <v>2825</v>
      </c>
    </row>
    <row r="74" spans="1:14">
      <c r="A74">
        <v>6</v>
      </c>
      <c r="B74" s="407">
        <v>45720</v>
      </c>
      <c r="C74" t="s">
        <v>128</v>
      </c>
      <c r="E74" t="s">
        <v>2806</v>
      </c>
      <c r="F74" s="430">
        <v>0.42152777777777778</v>
      </c>
      <c r="G74" s="430">
        <v>0.44097222222222221</v>
      </c>
      <c r="H74" t="s">
        <v>113</v>
      </c>
      <c r="L74" t="s">
        <v>172</v>
      </c>
      <c r="M74" t="s">
        <v>2318</v>
      </c>
      <c r="N74" t="s">
        <v>2825</v>
      </c>
    </row>
    <row r="75" spans="1:14">
      <c r="A75">
        <v>6</v>
      </c>
      <c r="B75" s="407">
        <v>45720</v>
      </c>
      <c r="C75" t="s">
        <v>32</v>
      </c>
      <c r="D75" t="s">
        <v>193</v>
      </c>
      <c r="E75" t="s">
        <v>2806</v>
      </c>
      <c r="F75" s="430">
        <v>0.44374999999999998</v>
      </c>
      <c r="G75" s="430">
        <v>0.44722222222222224</v>
      </c>
      <c r="H75" t="s">
        <v>59</v>
      </c>
      <c r="I75" t="s">
        <v>1335</v>
      </c>
      <c r="L75" t="s">
        <v>172</v>
      </c>
      <c r="M75" t="s">
        <v>2318</v>
      </c>
      <c r="N75" t="s">
        <v>2825</v>
      </c>
    </row>
    <row r="76" spans="1:14">
      <c r="A76">
        <v>6</v>
      </c>
      <c r="B76" s="407">
        <v>45720</v>
      </c>
      <c r="C76" t="s">
        <v>29</v>
      </c>
      <c r="D76" t="s">
        <v>193</v>
      </c>
      <c r="E76" t="s">
        <v>2806</v>
      </c>
      <c r="F76" s="430">
        <v>0.44791666666666669</v>
      </c>
      <c r="G76" s="430">
        <v>0.45</v>
      </c>
      <c r="H76" t="s">
        <v>33</v>
      </c>
      <c r="I76" t="s">
        <v>1336</v>
      </c>
      <c r="L76" t="s">
        <v>172</v>
      </c>
      <c r="M76" t="s">
        <v>2318</v>
      </c>
      <c r="N76" t="s">
        <v>2825</v>
      </c>
    </row>
    <row r="77" spans="1:14">
      <c r="A77">
        <v>6</v>
      </c>
      <c r="B77" s="407">
        <v>45720</v>
      </c>
      <c r="C77" t="s">
        <v>71</v>
      </c>
      <c r="D77" t="s">
        <v>193</v>
      </c>
      <c r="E77" t="s">
        <v>2806</v>
      </c>
      <c r="F77" s="430">
        <v>0.45069444444444445</v>
      </c>
      <c r="G77" s="430">
        <v>0.45416666666666666</v>
      </c>
      <c r="H77" t="s">
        <v>59</v>
      </c>
      <c r="I77" t="s">
        <v>1337</v>
      </c>
      <c r="L77" t="s">
        <v>172</v>
      </c>
      <c r="M77" t="s">
        <v>2318</v>
      </c>
      <c r="N77" t="s">
        <v>2825</v>
      </c>
    </row>
    <row r="78" spans="1:14">
      <c r="A78">
        <v>6</v>
      </c>
      <c r="B78" s="407">
        <v>45720</v>
      </c>
      <c r="C78" t="s">
        <v>83</v>
      </c>
      <c r="D78" t="s">
        <v>193</v>
      </c>
      <c r="E78" t="s">
        <v>2806</v>
      </c>
      <c r="F78" s="430">
        <v>0.4548611111111111</v>
      </c>
      <c r="G78" s="430">
        <v>0.45624999999999999</v>
      </c>
      <c r="H78" t="s">
        <v>42</v>
      </c>
      <c r="I78" t="s">
        <v>1338</v>
      </c>
      <c r="L78" t="s">
        <v>172</v>
      </c>
      <c r="M78" t="s">
        <v>2318</v>
      </c>
      <c r="N78" t="s">
        <v>2825</v>
      </c>
    </row>
    <row r="79" spans="1:14">
      <c r="A79">
        <v>6</v>
      </c>
      <c r="B79" s="407">
        <v>45720</v>
      </c>
      <c r="C79" t="s">
        <v>110</v>
      </c>
      <c r="D79" t="s">
        <v>193</v>
      </c>
      <c r="E79" t="s">
        <v>2806</v>
      </c>
      <c r="F79" s="430">
        <v>0.45694444444444443</v>
      </c>
      <c r="G79" s="430">
        <v>0.46041666666666664</v>
      </c>
      <c r="H79" t="s">
        <v>59</v>
      </c>
      <c r="I79" t="s">
        <v>1339</v>
      </c>
      <c r="L79" t="s">
        <v>172</v>
      </c>
      <c r="M79" t="s">
        <v>2318</v>
      </c>
      <c r="N79" t="s">
        <v>2825</v>
      </c>
    </row>
    <row r="80" spans="1:14">
      <c r="A80">
        <v>6</v>
      </c>
      <c r="B80" s="407">
        <v>45720</v>
      </c>
      <c r="C80" t="s">
        <v>83</v>
      </c>
      <c r="D80" t="s">
        <v>193</v>
      </c>
      <c r="E80" t="s">
        <v>2806</v>
      </c>
      <c r="F80" s="430">
        <v>0.46111111111111114</v>
      </c>
      <c r="G80" s="430">
        <v>0.46319444444444446</v>
      </c>
      <c r="H80" t="s">
        <v>33</v>
      </c>
      <c r="I80" t="s">
        <v>1340</v>
      </c>
      <c r="L80" t="s">
        <v>172</v>
      </c>
      <c r="M80" t="s">
        <v>2318</v>
      </c>
      <c r="N80" t="s">
        <v>2825</v>
      </c>
    </row>
    <row r="81" spans="1:14">
      <c r="A81">
        <v>6</v>
      </c>
      <c r="B81" s="407">
        <v>45720</v>
      </c>
      <c r="C81" t="s">
        <v>349</v>
      </c>
      <c r="D81" t="s">
        <v>193</v>
      </c>
      <c r="E81" t="s">
        <v>2806</v>
      </c>
      <c r="F81" s="430">
        <v>0.46388888888888891</v>
      </c>
      <c r="G81" s="430">
        <v>0.46458333333333335</v>
      </c>
      <c r="H81" t="s">
        <v>52</v>
      </c>
      <c r="I81" t="s">
        <v>1341</v>
      </c>
      <c r="L81" t="s">
        <v>172</v>
      </c>
      <c r="M81" t="s">
        <v>2318</v>
      </c>
      <c r="N81" t="s">
        <v>2825</v>
      </c>
    </row>
    <row r="82" spans="1:14">
      <c r="A82">
        <v>6</v>
      </c>
      <c r="B82" s="407">
        <v>45720</v>
      </c>
      <c r="C82" t="s">
        <v>71</v>
      </c>
      <c r="D82" t="s">
        <v>193</v>
      </c>
      <c r="E82" t="s">
        <v>2806</v>
      </c>
      <c r="F82" s="430">
        <v>0.46527777777777779</v>
      </c>
      <c r="G82" s="430">
        <v>0.46597222222222223</v>
      </c>
      <c r="H82" t="s">
        <v>52</v>
      </c>
      <c r="I82" t="s">
        <v>1342</v>
      </c>
      <c r="L82" t="s">
        <v>172</v>
      </c>
      <c r="M82" t="s">
        <v>2318</v>
      </c>
      <c r="N82" t="s">
        <v>2825</v>
      </c>
    </row>
    <row r="83" spans="1:14">
      <c r="A83">
        <v>6</v>
      </c>
      <c r="B83" s="407">
        <v>45720</v>
      </c>
      <c r="C83" t="s">
        <v>83</v>
      </c>
      <c r="D83" t="s">
        <v>193</v>
      </c>
      <c r="E83" t="s">
        <v>2806</v>
      </c>
      <c r="F83" s="430">
        <v>0.46805555555555556</v>
      </c>
      <c r="G83" s="430">
        <v>0.46875</v>
      </c>
      <c r="H83" t="s">
        <v>52</v>
      </c>
      <c r="I83" t="s">
        <v>1343</v>
      </c>
      <c r="L83" t="s">
        <v>172</v>
      </c>
      <c r="M83" t="s">
        <v>2318</v>
      </c>
      <c r="N83" t="s">
        <v>2825</v>
      </c>
    </row>
    <row r="84" spans="1:14">
      <c r="A84">
        <v>6</v>
      </c>
      <c r="B84" s="407">
        <v>45720</v>
      </c>
      <c r="C84" t="s">
        <v>36</v>
      </c>
      <c r="E84" t="s">
        <v>2806</v>
      </c>
      <c r="F84" s="430">
        <v>0.47013888888888888</v>
      </c>
      <c r="G84" s="430">
        <v>0.47152777777777777</v>
      </c>
      <c r="H84" t="s">
        <v>42</v>
      </c>
      <c r="I84" t="s">
        <v>1312</v>
      </c>
      <c r="L84" t="s">
        <v>172</v>
      </c>
      <c r="M84" t="s">
        <v>2318</v>
      </c>
      <c r="N84" t="s">
        <v>2825</v>
      </c>
    </row>
    <row r="85" spans="1:14">
      <c r="A85">
        <v>6</v>
      </c>
      <c r="B85" s="407">
        <v>45720</v>
      </c>
      <c r="C85" t="s">
        <v>36</v>
      </c>
      <c r="E85" t="s">
        <v>2806</v>
      </c>
      <c r="F85" s="430">
        <v>0.47222222222222221</v>
      </c>
      <c r="G85" s="430">
        <v>0.48194444444444445</v>
      </c>
      <c r="H85" t="s">
        <v>279</v>
      </c>
      <c r="I85" t="s">
        <v>1344</v>
      </c>
      <c r="L85" t="s">
        <v>172</v>
      </c>
      <c r="M85" t="s">
        <v>2318</v>
      </c>
      <c r="N85" t="s">
        <v>2825</v>
      </c>
    </row>
    <row r="86" spans="1:14">
      <c r="A86">
        <v>6</v>
      </c>
      <c r="B86" s="407">
        <v>45720</v>
      </c>
      <c r="C86" t="s">
        <v>71</v>
      </c>
      <c r="D86" t="s">
        <v>193</v>
      </c>
      <c r="E86" t="s">
        <v>2806</v>
      </c>
      <c r="F86" s="430">
        <v>0.48125000000000001</v>
      </c>
      <c r="G86" s="430">
        <v>0.50972222222222219</v>
      </c>
      <c r="H86" t="s">
        <v>2802</v>
      </c>
      <c r="I86" t="s">
        <v>1345</v>
      </c>
      <c r="L86" t="s">
        <v>172</v>
      </c>
      <c r="M86" t="s">
        <v>2318</v>
      </c>
      <c r="N86" t="s">
        <v>2825</v>
      </c>
    </row>
    <row r="87" spans="1:14">
      <c r="A87">
        <v>6</v>
      </c>
      <c r="B87" s="407">
        <v>45720</v>
      </c>
      <c r="C87" t="s">
        <v>36</v>
      </c>
      <c r="E87" t="s">
        <v>2806</v>
      </c>
      <c r="F87" s="430">
        <v>0.48472222222222222</v>
      </c>
      <c r="G87" s="430">
        <v>0.48958333333333331</v>
      </c>
      <c r="H87" t="s">
        <v>126</v>
      </c>
      <c r="I87" t="s">
        <v>1346</v>
      </c>
      <c r="L87" t="s">
        <v>172</v>
      </c>
      <c r="M87" t="s">
        <v>2318</v>
      </c>
      <c r="N87" t="s">
        <v>2825</v>
      </c>
    </row>
    <row r="88" spans="1:14">
      <c r="A88">
        <v>6</v>
      </c>
      <c r="B88" s="407">
        <v>45720</v>
      </c>
      <c r="C88" t="s">
        <v>71</v>
      </c>
      <c r="E88" t="s">
        <v>2806</v>
      </c>
      <c r="F88" s="430">
        <v>0.48958333333333331</v>
      </c>
      <c r="G88" s="430">
        <v>0.50972222222222219</v>
      </c>
      <c r="H88" t="s">
        <v>215</v>
      </c>
      <c r="I88" t="s">
        <v>1347</v>
      </c>
      <c r="L88" t="s">
        <v>172</v>
      </c>
      <c r="M88" t="s">
        <v>2318</v>
      </c>
      <c r="N88" t="s">
        <v>2825</v>
      </c>
    </row>
    <row r="89" spans="1:14">
      <c r="A89">
        <v>6</v>
      </c>
      <c r="B89" s="407">
        <v>45720</v>
      </c>
      <c r="C89" t="s">
        <v>71</v>
      </c>
      <c r="E89" t="s">
        <v>2806</v>
      </c>
      <c r="F89" s="430">
        <v>0.50972222222222219</v>
      </c>
      <c r="G89" s="430">
        <v>0.51111111111111107</v>
      </c>
      <c r="H89" t="s">
        <v>42</v>
      </c>
      <c r="I89" t="s">
        <v>1348</v>
      </c>
      <c r="L89" t="s">
        <v>172</v>
      </c>
      <c r="M89" t="s">
        <v>2318</v>
      </c>
      <c r="N89" t="s">
        <v>2825</v>
      </c>
    </row>
    <row r="90" spans="1:14">
      <c r="A90">
        <v>6</v>
      </c>
      <c r="B90" s="407">
        <v>45720</v>
      </c>
      <c r="C90" t="s">
        <v>1220</v>
      </c>
      <c r="E90" t="s">
        <v>2806</v>
      </c>
      <c r="F90" s="430">
        <v>0.51249999999999996</v>
      </c>
      <c r="G90" s="430">
        <v>0.51666666666666672</v>
      </c>
      <c r="H90" t="s">
        <v>121</v>
      </c>
      <c r="I90" t="s">
        <v>1349</v>
      </c>
      <c r="L90" t="s">
        <v>172</v>
      </c>
      <c r="M90" t="s">
        <v>2318</v>
      </c>
      <c r="N90" t="s">
        <v>2825</v>
      </c>
    </row>
    <row r="91" spans="1:14">
      <c r="A91">
        <v>6</v>
      </c>
      <c r="B91" s="407">
        <v>45720</v>
      </c>
      <c r="C91" t="s">
        <v>32</v>
      </c>
      <c r="E91" t="s">
        <v>2806</v>
      </c>
      <c r="F91" s="430">
        <v>0.51736111111111116</v>
      </c>
      <c r="G91" s="430">
        <v>0.52083333333333337</v>
      </c>
      <c r="H91" t="s">
        <v>59</v>
      </c>
      <c r="I91" t="s">
        <v>1097</v>
      </c>
      <c r="L91" t="s">
        <v>172</v>
      </c>
      <c r="M91" t="s">
        <v>2318</v>
      </c>
      <c r="N91" t="s">
        <v>2825</v>
      </c>
    </row>
    <row r="92" spans="1:14">
      <c r="A92">
        <v>6</v>
      </c>
      <c r="B92" s="407">
        <v>45720</v>
      </c>
      <c r="C92" t="s">
        <v>1030</v>
      </c>
      <c r="E92" t="s">
        <v>2806</v>
      </c>
      <c r="F92" s="430">
        <v>0.52083333333333337</v>
      </c>
      <c r="G92" s="430">
        <v>0.54166666666666663</v>
      </c>
      <c r="H92" t="s">
        <v>372</v>
      </c>
      <c r="I92" t="s">
        <v>277</v>
      </c>
      <c r="L92" t="s">
        <v>172</v>
      </c>
      <c r="M92" t="s">
        <v>2318</v>
      </c>
      <c r="N92" t="s">
        <v>2825</v>
      </c>
    </row>
    <row r="93" spans="1:14">
      <c r="A93">
        <v>6</v>
      </c>
      <c r="B93" s="407">
        <v>45720</v>
      </c>
      <c r="C93" t="s">
        <v>986</v>
      </c>
      <c r="D93" t="s">
        <v>442</v>
      </c>
      <c r="E93" t="s">
        <v>2806</v>
      </c>
      <c r="F93" s="430">
        <v>0.55069444444444449</v>
      </c>
      <c r="G93" s="430">
        <v>0.55833333333333335</v>
      </c>
      <c r="H93" t="s">
        <v>317</v>
      </c>
      <c r="I93" t="s">
        <v>1350</v>
      </c>
      <c r="L93" t="s">
        <v>172</v>
      </c>
      <c r="M93" t="s">
        <v>2318</v>
      </c>
      <c r="N93" t="s">
        <v>2825</v>
      </c>
    </row>
    <row r="94" spans="1:14">
      <c r="A94">
        <v>6</v>
      </c>
      <c r="B94" s="407">
        <v>45720</v>
      </c>
      <c r="C94" t="s">
        <v>471</v>
      </c>
      <c r="D94" t="s">
        <v>442</v>
      </c>
      <c r="E94" t="s">
        <v>2806</v>
      </c>
      <c r="F94" s="430">
        <v>0.5625</v>
      </c>
      <c r="G94" s="430">
        <v>0.59930555555555554</v>
      </c>
      <c r="H94" t="s">
        <v>211</v>
      </c>
      <c r="I94" t="s">
        <v>1351</v>
      </c>
      <c r="L94" t="s">
        <v>172</v>
      </c>
      <c r="M94" t="s">
        <v>2318</v>
      </c>
      <c r="N94" t="s">
        <v>2825</v>
      </c>
    </row>
    <row r="95" spans="1:14">
      <c r="A95">
        <v>6</v>
      </c>
      <c r="B95" s="407">
        <v>45720</v>
      </c>
      <c r="C95" t="s">
        <v>32</v>
      </c>
      <c r="D95" t="s">
        <v>193</v>
      </c>
      <c r="E95" t="s">
        <v>2806</v>
      </c>
      <c r="F95" s="430">
        <v>0.61388888888888893</v>
      </c>
      <c r="G95" s="430">
        <v>0.61736111111111114</v>
      </c>
      <c r="H95" t="s">
        <v>59</v>
      </c>
      <c r="I95" t="s">
        <v>1335</v>
      </c>
      <c r="L95" t="s">
        <v>172</v>
      </c>
      <c r="M95" t="s">
        <v>2318</v>
      </c>
      <c r="N95" t="s">
        <v>2825</v>
      </c>
    </row>
    <row r="96" spans="1:14">
      <c r="A96">
        <v>6</v>
      </c>
      <c r="B96" s="407">
        <v>45720</v>
      </c>
      <c r="C96" t="s">
        <v>36</v>
      </c>
      <c r="D96" t="s">
        <v>193</v>
      </c>
      <c r="E96" t="s">
        <v>2806</v>
      </c>
      <c r="F96" s="430">
        <v>0.61736111111111114</v>
      </c>
      <c r="G96" s="430">
        <v>0.61875000000000002</v>
      </c>
      <c r="H96" t="s">
        <v>42</v>
      </c>
      <c r="I96" t="s">
        <v>1352</v>
      </c>
      <c r="L96" t="s">
        <v>172</v>
      </c>
      <c r="M96" t="s">
        <v>2318</v>
      </c>
      <c r="N96" t="s">
        <v>2825</v>
      </c>
    </row>
    <row r="97" spans="1:14">
      <c r="A97">
        <v>6</v>
      </c>
      <c r="B97" s="407">
        <v>45720</v>
      </c>
      <c r="C97" t="s">
        <v>105</v>
      </c>
      <c r="D97" t="s">
        <v>193</v>
      </c>
      <c r="E97" t="s">
        <v>2806</v>
      </c>
      <c r="F97" s="430">
        <v>0.61944444444444446</v>
      </c>
      <c r="G97" s="430">
        <v>0.62083333333333335</v>
      </c>
      <c r="H97" t="s">
        <v>42</v>
      </c>
      <c r="I97" t="s">
        <v>1353</v>
      </c>
      <c r="L97" t="s">
        <v>172</v>
      </c>
      <c r="M97" t="s">
        <v>2318</v>
      </c>
      <c r="N97" t="s">
        <v>2825</v>
      </c>
    </row>
    <row r="98" spans="1:14">
      <c r="A98">
        <v>6</v>
      </c>
      <c r="B98" s="407">
        <v>45720</v>
      </c>
      <c r="C98" t="s">
        <v>83</v>
      </c>
      <c r="D98" t="s">
        <v>193</v>
      </c>
      <c r="E98" t="s">
        <v>2806</v>
      </c>
      <c r="F98" s="430">
        <v>0.62152777777777779</v>
      </c>
      <c r="G98" s="430">
        <v>0.62222222222222223</v>
      </c>
      <c r="H98" t="s">
        <v>52</v>
      </c>
      <c r="I98" t="s">
        <v>1354</v>
      </c>
      <c r="L98" t="s">
        <v>172</v>
      </c>
      <c r="M98" t="s">
        <v>2318</v>
      </c>
      <c r="N98" t="s">
        <v>2825</v>
      </c>
    </row>
    <row r="99" spans="1:14">
      <c r="A99">
        <v>6</v>
      </c>
      <c r="B99" s="407">
        <v>45720</v>
      </c>
      <c r="C99" t="s">
        <v>519</v>
      </c>
      <c r="D99" t="s">
        <v>193</v>
      </c>
      <c r="E99" t="s">
        <v>2806</v>
      </c>
      <c r="F99" s="430">
        <v>0.62291666666666667</v>
      </c>
      <c r="G99" s="430">
        <v>0.62430555555555556</v>
      </c>
      <c r="H99" t="s">
        <v>42</v>
      </c>
      <c r="I99" t="s">
        <v>1355</v>
      </c>
      <c r="L99" t="s">
        <v>172</v>
      </c>
      <c r="M99" t="s">
        <v>2318</v>
      </c>
      <c r="N99" t="s">
        <v>2825</v>
      </c>
    </row>
    <row r="100" spans="1:14">
      <c r="A100">
        <v>6</v>
      </c>
      <c r="B100" s="407">
        <v>45720</v>
      </c>
      <c r="C100" t="s">
        <v>105</v>
      </c>
      <c r="D100" t="s">
        <v>193</v>
      </c>
      <c r="E100" t="s">
        <v>2806</v>
      </c>
      <c r="F100" s="430">
        <v>0.62430555555555556</v>
      </c>
      <c r="G100" s="430">
        <v>0.62569444444444444</v>
      </c>
      <c r="H100" t="s">
        <v>42</v>
      </c>
      <c r="I100" t="s">
        <v>1356</v>
      </c>
      <c r="L100" t="s">
        <v>172</v>
      </c>
      <c r="M100" t="s">
        <v>2318</v>
      </c>
      <c r="N100" t="s">
        <v>2825</v>
      </c>
    </row>
    <row r="101" spans="1:14">
      <c r="A101">
        <v>6</v>
      </c>
      <c r="B101" s="407">
        <v>45720</v>
      </c>
      <c r="C101" t="s">
        <v>156</v>
      </c>
      <c r="D101" t="s">
        <v>193</v>
      </c>
      <c r="E101" t="s">
        <v>2806</v>
      </c>
      <c r="F101" s="430">
        <v>0.62638888888888888</v>
      </c>
      <c r="G101" s="430">
        <v>0.62708333333333333</v>
      </c>
      <c r="H101" t="s">
        <v>52</v>
      </c>
      <c r="I101" t="s">
        <v>1357</v>
      </c>
      <c r="L101" t="s">
        <v>172</v>
      </c>
      <c r="M101" t="s">
        <v>2318</v>
      </c>
      <c r="N101" t="s">
        <v>2825</v>
      </c>
    </row>
    <row r="102" spans="1:14">
      <c r="A102">
        <v>6</v>
      </c>
      <c r="B102" s="407">
        <v>45720</v>
      </c>
      <c r="C102" t="s">
        <v>36</v>
      </c>
      <c r="E102" t="s">
        <v>2806</v>
      </c>
      <c r="F102" s="430">
        <v>0.62777777777777777</v>
      </c>
      <c r="G102" s="430">
        <v>0.62916666666666665</v>
      </c>
      <c r="H102" t="s">
        <v>42</v>
      </c>
      <c r="I102" t="s">
        <v>1358</v>
      </c>
      <c r="L102" t="s">
        <v>172</v>
      </c>
      <c r="M102" t="s">
        <v>2318</v>
      </c>
      <c r="N102" t="s">
        <v>2825</v>
      </c>
    </row>
    <row r="103" spans="1:14">
      <c r="A103">
        <v>6</v>
      </c>
      <c r="B103" s="407">
        <v>45720</v>
      </c>
      <c r="C103" t="s">
        <v>519</v>
      </c>
      <c r="D103" t="s">
        <v>193</v>
      </c>
      <c r="E103" t="s">
        <v>2806</v>
      </c>
      <c r="F103" s="430">
        <v>0.63055555555555554</v>
      </c>
      <c r="G103" s="430">
        <v>0.63194444444444442</v>
      </c>
      <c r="H103" t="s">
        <v>42</v>
      </c>
      <c r="I103" t="s">
        <v>1359</v>
      </c>
      <c r="L103" t="s">
        <v>172</v>
      </c>
      <c r="M103" t="s">
        <v>2318</v>
      </c>
      <c r="N103" t="s">
        <v>2825</v>
      </c>
    </row>
    <row r="104" spans="1:14">
      <c r="A104">
        <v>6</v>
      </c>
      <c r="B104" s="407">
        <v>45720</v>
      </c>
      <c r="C104" t="s">
        <v>83</v>
      </c>
      <c r="D104" t="s">
        <v>193</v>
      </c>
      <c r="E104" t="s">
        <v>2806</v>
      </c>
      <c r="F104" s="430">
        <v>0.63194444444444442</v>
      </c>
      <c r="G104" s="430">
        <v>0.63263888888888886</v>
      </c>
      <c r="H104" t="s">
        <v>52</v>
      </c>
      <c r="I104" t="s">
        <v>1360</v>
      </c>
      <c r="L104" t="s">
        <v>172</v>
      </c>
      <c r="M104" t="s">
        <v>2318</v>
      </c>
      <c r="N104" t="s">
        <v>2825</v>
      </c>
    </row>
    <row r="105" spans="1:14">
      <c r="A105">
        <v>6</v>
      </c>
      <c r="B105" s="407">
        <v>45720</v>
      </c>
      <c r="C105" t="s">
        <v>349</v>
      </c>
      <c r="D105" t="s">
        <v>193</v>
      </c>
      <c r="E105" t="s">
        <v>2806</v>
      </c>
      <c r="F105" s="430">
        <v>0.63263888888888886</v>
      </c>
      <c r="G105" s="430">
        <v>0.63541666666666663</v>
      </c>
      <c r="H105" t="s">
        <v>68</v>
      </c>
      <c r="I105" t="s">
        <v>1361</v>
      </c>
      <c r="L105" t="s">
        <v>172</v>
      </c>
      <c r="M105" t="s">
        <v>2318</v>
      </c>
      <c r="N105" t="s">
        <v>2825</v>
      </c>
    </row>
    <row r="106" spans="1:14">
      <c r="A106">
        <v>6</v>
      </c>
      <c r="B106" s="407">
        <v>45720</v>
      </c>
      <c r="C106" t="s">
        <v>110</v>
      </c>
      <c r="D106" t="s">
        <v>193</v>
      </c>
      <c r="E106" t="s">
        <v>2806</v>
      </c>
      <c r="F106" s="430">
        <v>0.63611111111111107</v>
      </c>
      <c r="G106" s="430">
        <v>0.63680555555555551</v>
      </c>
      <c r="H106" t="s">
        <v>52</v>
      </c>
      <c r="I106" t="s">
        <v>1362</v>
      </c>
      <c r="L106" t="s">
        <v>172</v>
      </c>
      <c r="M106" t="s">
        <v>2318</v>
      </c>
      <c r="N106" t="s">
        <v>2825</v>
      </c>
    </row>
    <row r="107" spans="1:14">
      <c r="A107">
        <v>6</v>
      </c>
      <c r="B107" s="407">
        <v>45720</v>
      </c>
      <c r="C107" t="s">
        <v>32</v>
      </c>
      <c r="E107" t="s">
        <v>2806</v>
      </c>
      <c r="F107" s="430">
        <v>0.63888888888888884</v>
      </c>
      <c r="G107" s="430">
        <v>0.64236111111111116</v>
      </c>
      <c r="H107" t="s">
        <v>59</v>
      </c>
      <c r="I107" t="s">
        <v>1363</v>
      </c>
      <c r="L107" t="s">
        <v>172</v>
      </c>
      <c r="M107" t="s">
        <v>2318</v>
      </c>
      <c r="N107" t="s">
        <v>2825</v>
      </c>
    </row>
    <row r="108" spans="1:14">
      <c r="A108">
        <v>6</v>
      </c>
      <c r="B108" s="407">
        <v>45720</v>
      </c>
      <c r="C108" t="s">
        <v>1289</v>
      </c>
      <c r="E108" t="s">
        <v>2806</v>
      </c>
      <c r="F108" s="430">
        <v>0.65208333333333335</v>
      </c>
      <c r="G108" s="430"/>
      <c r="I108" t="s">
        <v>1364</v>
      </c>
      <c r="L108" t="s">
        <v>172</v>
      </c>
      <c r="M108" t="s">
        <v>2318</v>
      </c>
      <c r="N108" t="s">
        <v>2825</v>
      </c>
    </row>
    <row r="109" spans="1:14">
      <c r="A109">
        <v>7</v>
      </c>
      <c r="B109" s="407">
        <v>45780</v>
      </c>
      <c r="C109" t="s">
        <v>986</v>
      </c>
      <c r="E109" t="s">
        <v>2806</v>
      </c>
      <c r="F109" s="430">
        <v>0.28263888888888888</v>
      </c>
      <c r="G109" s="430">
        <v>0.30208333333333331</v>
      </c>
      <c r="H109" t="s">
        <v>113</v>
      </c>
      <c r="I109" t="s">
        <v>1366</v>
      </c>
      <c r="L109" t="s">
        <v>172</v>
      </c>
      <c r="M109" t="s">
        <v>2510</v>
      </c>
      <c r="N109" t="s">
        <v>2825</v>
      </c>
    </row>
    <row r="110" spans="1:14">
      <c r="A110">
        <v>7</v>
      </c>
      <c r="B110" s="407">
        <v>45780</v>
      </c>
      <c r="C110" t="s">
        <v>1089</v>
      </c>
      <c r="E110" t="s">
        <v>2806</v>
      </c>
      <c r="F110" s="430">
        <v>0.30277777777777776</v>
      </c>
      <c r="G110" s="430">
        <v>0.30416666666666664</v>
      </c>
      <c r="H110" t="s">
        <v>42</v>
      </c>
      <c r="I110" t="s">
        <v>1367</v>
      </c>
      <c r="L110" t="s">
        <v>172</v>
      </c>
      <c r="M110" t="s">
        <v>2510</v>
      </c>
      <c r="N110" t="s">
        <v>2825</v>
      </c>
    </row>
    <row r="111" spans="1:14">
      <c r="A111">
        <v>7</v>
      </c>
      <c r="B111" s="407">
        <v>45780</v>
      </c>
      <c r="C111" t="s">
        <v>29</v>
      </c>
      <c r="D111" t="s">
        <v>184</v>
      </c>
      <c r="E111" t="s">
        <v>2806</v>
      </c>
      <c r="F111" s="430">
        <v>0.30694444444444446</v>
      </c>
      <c r="G111" s="430">
        <v>0.30972222222222223</v>
      </c>
      <c r="H111" t="s">
        <v>68</v>
      </c>
      <c r="I111" t="s">
        <v>1368</v>
      </c>
      <c r="L111" t="s">
        <v>172</v>
      </c>
      <c r="M111" t="s">
        <v>2510</v>
      </c>
      <c r="N111" t="s">
        <v>2825</v>
      </c>
    </row>
    <row r="112" spans="1:14">
      <c r="A112">
        <v>7</v>
      </c>
      <c r="B112" s="407">
        <v>45780</v>
      </c>
      <c r="C112" t="s">
        <v>41</v>
      </c>
      <c r="D112" t="s">
        <v>184</v>
      </c>
      <c r="E112" t="s">
        <v>2806</v>
      </c>
      <c r="F112" s="430">
        <v>0.31041666666666667</v>
      </c>
      <c r="G112" s="430">
        <v>0.32291666666666669</v>
      </c>
      <c r="H112" t="s">
        <v>185</v>
      </c>
      <c r="I112" t="s">
        <v>1369</v>
      </c>
      <c r="L112" t="s">
        <v>172</v>
      </c>
      <c r="M112" t="s">
        <v>2510</v>
      </c>
      <c r="N112" t="s">
        <v>2825</v>
      </c>
    </row>
    <row r="113" spans="1:14">
      <c r="A113">
        <v>7</v>
      </c>
      <c r="B113" s="407">
        <v>45780</v>
      </c>
      <c r="C113" t="s">
        <v>32</v>
      </c>
      <c r="E113" t="s">
        <v>2806</v>
      </c>
      <c r="F113" s="430">
        <v>0.32847222222222222</v>
      </c>
      <c r="G113" s="430">
        <v>0.3298611111111111</v>
      </c>
      <c r="H113" t="s">
        <v>42</v>
      </c>
      <c r="I113" t="s">
        <v>1370</v>
      </c>
      <c r="L113" t="s">
        <v>172</v>
      </c>
      <c r="M113" t="s">
        <v>2510</v>
      </c>
      <c r="N113" t="s">
        <v>2825</v>
      </c>
    </row>
    <row r="114" spans="1:14">
      <c r="A114">
        <v>7</v>
      </c>
      <c r="B114" s="407">
        <v>45780</v>
      </c>
      <c r="C114" t="s">
        <v>316</v>
      </c>
      <c r="D114" t="s">
        <v>188</v>
      </c>
      <c r="E114" t="s">
        <v>2806</v>
      </c>
      <c r="F114" s="430">
        <v>0.32291666666666669</v>
      </c>
      <c r="G114" s="430">
        <v>0.33750000000000002</v>
      </c>
      <c r="H114" t="s">
        <v>312</v>
      </c>
      <c r="I114" t="s">
        <v>1371</v>
      </c>
      <c r="L114" t="s">
        <v>172</v>
      </c>
      <c r="M114" t="s">
        <v>2510</v>
      </c>
      <c r="N114" t="s">
        <v>2825</v>
      </c>
    </row>
    <row r="115" spans="1:14">
      <c r="A115">
        <v>7</v>
      </c>
      <c r="B115" s="407">
        <v>45780</v>
      </c>
      <c r="C115" t="s">
        <v>32</v>
      </c>
      <c r="D115" t="s">
        <v>193</v>
      </c>
      <c r="E115" t="s">
        <v>2806</v>
      </c>
      <c r="F115" s="430">
        <v>0.33819444444444446</v>
      </c>
      <c r="G115" s="430">
        <v>0.34097222222222223</v>
      </c>
      <c r="H115" t="s">
        <v>68</v>
      </c>
      <c r="I115" t="s">
        <v>1326</v>
      </c>
      <c r="L115" t="s">
        <v>172</v>
      </c>
      <c r="M115" t="s">
        <v>2510</v>
      </c>
      <c r="N115" t="s">
        <v>2825</v>
      </c>
    </row>
    <row r="116" spans="1:14">
      <c r="A116">
        <v>7</v>
      </c>
      <c r="B116" s="407">
        <v>45780</v>
      </c>
      <c r="C116" t="s">
        <v>105</v>
      </c>
      <c r="D116" t="s">
        <v>193</v>
      </c>
      <c r="E116" t="s">
        <v>2806</v>
      </c>
      <c r="F116" s="430">
        <v>0.34166666666666667</v>
      </c>
      <c r="G116" s="430">
        <v>0.34305555555555556</v>
      </c>
      <c r="H116" t="s">
        <v>42</v>
      </c>
      <c r="I116" t="s">
        <v>1372</v>
      </c>
      <c r="L116" t="s">
        <v>172</v>
      </c>
      <c r="M116" t="s">
        <v>2510</v>
      </c>
      <c r="N116" t="s">
        <v>2825</v>
      </c>
    </row>
    <row r="117" spans="1:14">
      <c r="A117">
        <v>7</v>
      </c>
      <c r="B117" s="407">
        <v>45780</v>
      </c>
      <c r="C117" t="s">
        <v>41</v>
      </c>
      <c r="D117" t="s">
        <v>193</v>
      </c>
      <c r="E117" t="s">
        <v>2806</v>
      </c>
      <c r="F117" s="430">
        <v>0.34305555555555556</v>
      </c>
      <c r="G117" s="430">
        <v>0.34513888888888888</v>
      </c>
      <c r="H117" t="s">
        <v>33</v>
      </c>
      <c r="I117" t="s">
        <v>1373</v>
      </c>
      <c r="L117" t="s">
        <v>172</v>
      </c>
      <c r="M117" t="s">
        <v>2510</v>
      </c>
      <c r="N117" t="s">
        <v>2825</v>
      </c>
    </row>
    <row r="118" spans="1:14">
      <c r="A118">
        <v>7</v>
      </c>
      <c r="B118" s="407">
        <v>45780</v>
      </c>
      <c r="C118" t="s">
        <v>83</v>
      </c>
      <c r="D118" t="s">
        <v>193</v>
      </c>
      <c r="E118" t="s">
        <v>2806</v>
      </c>
      <c r="F118" s="430">
        <v>0.34513888888888888</v>
      </c>
      <c r="G118" s="430">
        <v>0.34791666666666665</v>
      </c>
      <c r="H118" t="s">
        <v>68</v>
      </c>
      <c r="I118" t="s">
        <v>1374</v>
      </c>
      <c r="L118" t="s">
        <v>172</v>
      </c>
      <c r="M118" t="s">
        <v>2510</v>
      </c>
      <c r="N118" t="s">
        <v>2825</v>
      </c>
    </row>
    <row r="119" spans="1:14">
      <c r="A119">
        <v>7</v>
      </c>
      <c r="B119" s="407">
        <v>45780</v>
      </c>
      <c r="C119" t="s">
        <v>71</v>
      </c>
      <c r="D119" t="s">
        <v>193</v>
      </c>
      <c r="E119" t="s">
        <v>2806</v>
      </c>
      <c r="F119" s="430">
        <v>0.35</v>
      </c>
      <c r="G119" s="430">
        <v>0.35416666666666669</v>
      </c>
      <c r="H119" t="s">
        <v>121</v>
      </c>
      <c r="I119" t="s">
        <v>1375</v>
      </c>
      <c r="L119" t="s">
        <v>172</v>
      </c>
      <c r="M119" t="s">
        <v>2510</v>
      </c>
      <c r="N119" t="s">
        <v>2825</v>
      </c>
    </row>
    <row r="120" spans="1:14">
      <c r="A120">
        <v>7</v>
      </c>
      <c r="B120" s="407">
        <v>45780</v>
      </c>
      <c r="C120" t="s">
        <v>95</v>
      </c>
      <c r="D120" t="s">
        <v>193</v>
      </c>
      <c r="E120" t="s">
        <v>2806</v>
      </c>
      <c r="F120" s="430">
        <v>0.35625000000000001</v>
      </c>
      <c r="G120" s="430">
        <v>0.35833333333333334</v>
      </c>
      <c r="H120" t="s">
        <v>33</v>
      </c>
      <c r="I120" t="s">
        <v>1376</v>
      </c>
      <c r="L120" t="s">
        <v>172</v>
      </c>
      <c r="M120" t="s">
        <v>2510</v>
      </c>
      <c r="N120" t="s">
        <v>2825</v>
      </c>
    </row>
    <row r="121" spans="1:14">
      <c r="A121">
        <v>7</v>
      </c>
      <c r="B121" s="407">
        <v>45780</v>
      </c>
      <c r="C121" t="s">
        <v>71</v>
      </c>
      <c r="D121" t="s">
        <v>193</v>
      </c>
      <c r="E121" t="s">
        <v>2806</v>
      </c>
      <c r="F121" s="430">
        <v>0.35972222222222222</v>
      </c>
      <c r="G121" s="430">
        <v>0.38819444444444445</v>
      </c>
      <c r="H121" t="s">
        <v>2802</v>
      </c>
      <c r="I121" t="s">
        <v>1377</v>
      </c>
      <c r="L121" t="s">
        <v>172</v>
      </c>
      <c r="M121" t="s">
        <v>2510</v>
      </c>
      <c r="N121" t="s">
        <v>2825</v>
      </c>
    </row>
    <row r="122" spans="1:14">
      <c r="A122">
        <v>7</v>
      </c>
      <c r="B122" s="407">
        <v>45780</v>
      </c>
      <c r="C122" t="s">
        <v>71</v>
      </c>
      <c r="D122" t="s">
        <v>193</v>
      </c>
      <c r="E122" t="s">
        <v>2806</v>
      </c>
      <c r="F122" s="430">
        <v>0.3888888888888889</v>
      </c>
      <c r="G122" s="430">
        <v>0.39305555555555555</v>
      </c>
      <c r="H122" t="s">
        <v>121</v>
      </c>
      <c r="I122" t="s">
        <v>1378</v>
      </c>
      <c r="L122" t="s">
        <v>172</v>
      </c>
      <c r="M122" t="s">
        <v>2510</v>
      </c>
      <c r="N122" t="s">
        <v>2825</v>
      </c>
    </row>
    <row r="123" spans="1:14">
      <c r="A123">
        <v>7</v>
      </c>
      <c r="B123" s="407">
        <v>45780</v>
      </c>
      <c r="C123" t="s">
        <v>156</v>
      </c>
      <c r="D123" t="s">
        <v>193</v>
      </c>
      <c r="E123" t="s">
        <v>2806</v>
      </c>
      <c r="F123" s="430">
        <v>0.39374999999999999</v>
      </c>
      <c r="G123" s="430">
        <v>0.39652777777777776</v>
      </c>
      <c r="H123" t="s">
        <v>68</v>
      </c>
      <c r="I123" t="s">
        <v>1379</v>
      </c>
      <c r="L123" t="s">
        <v>172</v>
      </c>
      <c r="M123" t="s">
        <v>2510</v>
      </c>
      <c r="N123" t="s">
        <v>2825</v>
      </c>
    </row>
    <row r="124" spans="1:14">
      <c r="A124">
        <v>7</v>
      </c>
      <c r="B124" s="407">
        <v>45780</v>
      </c>
      <c r="C124" t="s">
        <v>349</v>
      </c>
      <c r="D124" t="s">
        <v>193</v>
      </c>
      <c r="E124" t="s">
        <v>2806</v>
      </c>
      <c r="F124" s="430">
        <v>0.39652777777777776</v>
      </c>
      <c r="G124" s="430">
        <v>0.40138888888888891</v>
      </c>
      <c r="H124" t="s">
        <v>126</v>
      </c>
      <c r="I124" t="s">
        <v>1361</v>
      </c>
      <c r="L124" t="s">
        <v>172</v>
      </c>
      <c r="M124" t="s">
        <v>2510</v>
      </c>
      <c r="N124" t="s">
        <v>2825</v>
      </c>
    </row>
    <row r="125" spans="1:14">
      <c r="A125">
        <v>7</v>
      </c>
      <c r="B125" s="407">
        <v>45780</v>
      </c>
      <c r="C125" t="s">
        <v>349</v>
      </c>
      <c r="D125" t="s">
        <v>193</v>
      </c>
      <c r="E125" t="s">
        <v>2806</v>
      </c>
      <c r="F125" s="430">
        <v>0.40208333333333335</v>
      </c>
      <c r="G125" s="430">
        <v>0.40347222222222223</v>
      </c>
      <c r="H125" t="s">
        <v>42</v>
      </c>
      <c r="I125" t="s">
        <v>1341</v>
      </c>
      <c r="L125" t="s">
        <v>172</v>
      </c>
      <c r="M125" t="s">
        <v>2510</v>
      </c>
      <c r="N125" t="s">
        <v>2825</v>
      </c>
    </row>
    <row r="126" spans="1:14">
      <c r="A126">
        <v>7</v>
      </c>
      <c r="B126" s="407">
        <v>45780</v>
      </c>
      <c r="C126" t="s">
        <v>110</v>
      </c>
      <c r="D126" t="s">
        <v>193</v>
      </c>
      <c r="E126" t="s">
        <v>2806</v>
      </c>
      <c r="F126" s="430">
        <v>0.40416666666666667</v>
      </c>
      <c r="G126" s="430">
        <v>0.41111111111111109</v>
      </c>
      <c r="H126" t="s">
        <v>261</v>
      </c>
      <c r="I126" t="s">
        <v>110</v>
      </c>
      <c r="L126" t="s">
        <v>172</v>
      </c>
      <c r="M126" t="s">
        <v>2510</v>
      </c>
      <c r="N126" t="s">
        <v>2825</v>
      </c>
    </row>
    <row r="127" spans="1:14">
      <c r="A127">
        <v>7</v>
      </c>
      <c r="B127" s="407">
        <v>45780</v>
      </c>
      <c r="C127" t="s">
        <v>83</v>
      </c>
      <c r="D127" t="s">
        <v>193</v>
      </c>
      <c r="E127" t="s">
        <v>2806</v>
      </c>
      <c r="F127" s="430">
        <v>0.41180555555555554</v>
      </c>
      <c r="G127" s="430">
        <v>0.41319444444444442</v>
      </c>
      <c r="H127" t="s">
        <v>42</v>
      </c>
      <c r="I127" t="s">
        <v>1380</v>
      </c>
      <c r="L127" t="s">
        <v>172</v>
      </c>
      <c r="M127" t="s">
        <v>2510</v>
      </c>
      <c r="N127" t="s">
        <v>2825</v>
      </c>
    </row>
    <row r="128" spans="1:14">
      <c r="A128">
        <v>7</v>
      </c>
      <c r="B128" s="407">
        <v>45780</v>
      </c>
      <c r="C128" t="s">
        <v>32</v>
      </c>
      <c r="E128" t="s">
        <v>2806</v>
      </c>
      <c r="F128" s="430">
        <v>0.41458333333333336</v>
      </c>
      <c r="G128" s="430">
        <v>0.41805555555555557</v>
      </c>
      <c r="H128" t="s">
        <v>59</v>
      </c>
      <c r="I128" t="s">
        <v>1381</v>
      </c>
      <c r="L128" t="s">
        <v>172</v>
      </c>
      <c r="M128" t="s">
        <v>2510</v>
      </c>
      <c r="N128" t="s">
        <v>2825</v>
      </c>
    </row>
    <row r="129" spans="1:14">
      <c r="A129">
        <v>7</v>
      </c>
      <c r="B129" s="407">
        <v>45780</v>
      </c>
      <c r="C129" t="s">
        <v>128</v>
      </c>
      <c r="E129" t="s">
        <v>2806</v>
      </c>
      <c r="F129" s="430">
        <v>0.41944444444444445</v>
      </c>
      <c r="G129" s="430">
        <v>0.44097222222222221</v>
      </c>
      <c r="H129" t="s">
        <v>2798</v>
      </c>
      <c r="I129" t="s">
        <v>324</v>
      </c>
      <c r="L129" t="s">
        <v>172</v>
      </c>
      <c r="M129" t="s">
        <v>2510</v>
      </c>
      <c r="N129" t="s">
        <v>2825</v>
      </c>
    </row>
    <row r="130" spans="1:14">
      <c r="A130">
        <v>7</v>
      </c>
      <c r="B130" s="407">
        <v>45780</v>
      </c>
      <c r="C130" t="s">
        <v>1220</v>
      </c>
      <c r="E130" t="s">
        <v>2806</v>
      </c>
      <c r="F130" s="430">
        <v>0.44583333333333336</v>
      </c>
      <c r="G130" s="430">
        <v>0.44930555555555557</v>
      </c>
      <c r="H130" t="s">
        <v>59</v>
      </c>
      <c r="I130" t="s">
        <v>1382</v>
      </c>
      <c r="L130" t="s">
        <v>172</v>
      </c>
      <c r="M130" t="s">
        <v>2510</v>
      </c>
      <c r="N130" t="s">
        <v>2825</v>
      </c>
    </row>
    <row r="131" spans="1:14">
      <c r="A131">
        <v>7</v>
      </c>
      <c r="B131" s="407">
        <v>45780</v>
      </c>
      <c r="C131" t="s">
        <v>71</v>
      </c>
      <c r="D131" t="s">
        <v>193</v>
      </c>
      <c r="E131" t="s">
        <v>2806</v>
      </c>
      <c r="F131" s="430">
        <v>0.45277777777777778</v>
      </c>
      <c r="G131" s="430">
        <v>0.51249999999999996</v>
      </c>
      <c r="H131" t="s">
        <v>2803</v>
      </c>
      <c r="I131" t="s">
        <v>1383</v>
      </c>
      <c r="L131" t="s">
        <v>172</v>
      </c>
      <c r="M131" t="s">
        <v>2510</v>
      </c>
      <c r="N131" t="s">
        <v>2825</v>
      </c>
    </row>
    <row r="132" spans="1:14">
      <c r="A132">
        <v>7</v>
      </c>
      <c r="B132" s="407">
        <v>45780</v>
      </c>
      <c r="C132" t="s">
        <v>32</v>
      </c>
      <c r="E132" t="s">
        <v>2806</v>
      </c>
      <c r="F132" s="430">
        <v>0.51388888888888884</v>
      </c>
      <c r="G132" s="430">
        <v>0.51736111111111116</v>
      </c>
      <c r="H132" t="s">
        <v>59</v>
      </c>
      <c r="I132" t="s">
        <v>1292</v>
      </c>
      <c r="L132" t="s">
        <v>172</v>
      </c>
      <c r="M132" t="s">
        <v>2510</v>
      </c>
      <c r="N132" t="s">
        <v>2825</v>
      </c>
    </row>
    <row r="133" spans="1:14">
      <c r="A133">
        <v>7</v>
      </c>
      <c r="B133" s="407">
        <v>45780</v>
      </c>
      <c r="C133" t="s">
        <v>1030</v>
      </c>
      <c r="E133" t="s">
        <v>2806</v>
      </c>
      <c r="F133" s="430">
        <v>0.51736111111111116</v>
      </c>
      <c r="G133" s="430">
        <v>0.54166666666666663</v>
      </c>
      <c r="H133" t="s">
        <v>269</v>
      </c>
      <c r="I133" t="s">
        <v>277</v>
      </c>
      <c r="L133" t="s">
        <v>172</v>
      </c>
      <c r="M133" t="s">
        <v>2510</v>
      </c>
      <c r="N133" t="s">
        <v>2825</v>
      </c>
    </row>
    <row r="134" spans="1:14">
      <c r="A134">
        <v>7</v>
      </c>
      <c r="B134" s="407">
        <v>45780</v>
      </c>
      <c r="C134" t="s">
        <v>32</v>
      </c>
      <c r="E134" t="s">
        <v>2806</v>
      </c>
      <c r="F134" s="430">
        <v>0.54236111111111107</v>
      </c>
      <c r="G134" s="430">
        <v>0.54374999999999996</v>
      </c>
      <c r="H134" t="s">
        <v>42</v>
      </c>
      <c r="I134" t="s">
        <v>1384</v>
      </c>
      <c r="L134" t="s">
        <v>172</v>
      </c>
      <c r="M134" t="s">
        <v>2510</v>
      </c>
      <c r="N134" t="s">
        <v>2825</v>
      </c>
    </row>
    <row r="135" spans="1:14">
      <c r="A135">
        <v>7</v>
      </c>
      <c r="B135" s="407">
        <v>45780</v>
      </c>
      <c r="C135" t="s">
        <v>105</v>
      </c>
      <c r="D135" t="s">
        <v>184</v>
      </c>
      <c r="E135" t="s">
        <v>2806</v>
      </c>
      <c r="F135" s="430">
        <v>0.5444444444444444</v>
      </c>
      <c r="G135" s="430">
        <v>0.54861111111111116</v>
      </c>
      <c r="H135" t="s">
        <v>121</v>
      </c>
      <c r="I135" t="s">
        <v>1385</v>
      </c>
      <c r="L135" t="s">
        <v>172</v>
      </c>
      <c r="M135" t="s">
        <v>2510</v>
      </c>
      <c r="N135" t="s">
        <v>2825</v>
      </c>
    </row>
    <row r="136" spans="1:14">
      <c r="A136">
        <v>7</v>
      </c>
      <c r="B136" s="407">
        <v>45780</v>
      </c>
      <c r="C136" t="s">
        <v>316</v>
      </c>
      <c r="D136" t="s">
        <v>188</v>
      </c>
      <c r="E136" t="s">
        <v>2806</v>
      </c>
      <c r="F136" s="430">
        <v>0.55138888888888893</v>
      </c>
      <c r="G136" s="430">
        <v>0.55625000000000002</v>
      </c>
      <c r="H136" t="s">
        <v>126</v>
      </c>
      <c r="I136" t="s">
        <v>1386</v>
      </c>
      <c r="L136" t="s">
        <v>172</v>
      </c>
      <c r="M136" t="s">
        <v>2510</v>
      </c>
      <c r="N136" t="s">
        <v>2825</v>
      </c>
    </row>
    <row r="137" spans="1:14">
      <c r="A137">
        <v>7</v>
      </c>
      <c r="B137" s="407">
        <v>45780</v>
      </c>
      <c r="C137" t="s">
        <v>41</v>
      </c>
      <c r="D137" t="s">
        <v>188</v>
      </c>
      <c r="E137" t="s">
        <v>2806</v>
      </c>
      <c r="F137" s="430">
        <v>0.55625000000000002</v>
      </c>
      <c r="G137" s="430">
        <v>0.55833333333333335</v>
      </c>
      <c r="H137" t="s">
        <v>33</v>
      </c>
      <c r="I137" t="s">
        <v>1387</v>
      </c>
      <c r="L137" t="s">
        <v>172</v>
      </c>
      <c r="M137" t="s">
        <v>2510</v>
      </c>
      <c r="N137" t="s">
        <v>2825</v>
      </c>
    </row>
    <row r="138" spans="1:14">
      <c r="A138">
        <v>7</v>
      </c>
      <c r="B138" s="407">
        <v>45780</v>
      </c>
      <c r="C138" t="s">
        <v>32</v>
      </c>
      <c r="E138" t="s">
        <v>2806</v>
      </c>
      <c r="F138" s="430">
        <v>0.55902777777777779</v>
      </c>
      <c r="G138" s="430">
        <v>0.5625</v>
      </c>
      <c r="H138" t="s">
        <v>59</v>
      </c>
      <c r="I138" t="s">
        <v>1326</v>
      </c>
      <c r="L138" t="s">
        <v>172</v>
      </c>
      <c r="M138" t="s">
        <v>2510</v>
      </c>
      <c r="N138" t="s">
        <v>2825</v>
      </c>
    </row>
    <row r="139" spans="1:14">
      <c r="A139">
        <v>7</v>
      </c>
      <c r="B139" s="407">
        <v>45780</v>
      </c>
      <c r="C139" t="s">
        <v>29</v>
      </c>
      <c r="D139" t="s">
        <v>193</v>
      </c>
      <c r="E139" t="s">
        <v>2806</v>
      </c>
      <c r="F139" s="430">
        <v>0.55833333333333335</v>
      </c>
      <c r="G139" s="430">
        <v>0.57291666666666663</v>
      </c>
      <c r="H139" t="s">
        <v>312</v>
      </c>
      <c r="I139" t="s">
        <v>1388</v>
      </c>
      <c r="L139" t="s">
        <v>172</v>
      </c>
      <c r="M139" t="s">
        <v>2510</v>
      </c>
      <c r="N139" t="s">
        <v>2825</v>
      </c>
    </row>
    <row r="140" spans="1:14">
      <c r="A140">
        <v>7</v>
      </c>
      <c r="B140" s="407">
        <v>45780</v>
      </c>
      <c r="C140" t="s">
        <v>226</v>
      </c>
      <c r="D140" t="s">
        <v>193</v>
      </c>
      <c r="E140" t="s">
        <v>2806</v>
      </c>
      <c r="F140" s="430">
        <v>0.57430555555555551</v>
      </c>
      <c r="G140" s="430">
        <v>0.5854166666666667</v>
      </c>
      <c r="H140" t="s">
        <v>47</v>
      </c>
      <c r="I140" t="s">
        <v>1389</v>
      </c>
      <c r="L140" t="s">
        <v>172</v>
      </c>
      <c r="M140" t="s">
        <v>2510</v>
      </c>
      <c r="N140" t="s">
        <v>2825</v>
      </c>
    </row>
    <row r="141" spans="1:14">
      <c r="A141">
        <v>7</v>
      </c>
      <c r="B141" s="407">
        <v>45780</v>
      </c>
      <c r="C141" t="s">
        <v>36</v>
      </c>
      <c r="E141" t="s">
        <v>2806</v>
      </c>
      <c r="F141" s="430">
        <v>0.58611111111111114</v>
      </c>
      <c r="G141" s="430">
        <v>0.58819444444444446</v>
      </c>
      <c r="H141" t="s">
        <v>33</v>
      </c>
      <c r="I141" t="s">
        <v>1390</v>
      </c>
      <c r="L141" t="s">
        <v>172</v>
      </c>
      <c r="M141" t="s">
        <v>2510</v>
      </c>
      <c r="N141" t="s">
        <v>2825</v>
      </c>
    </row>
    <row r="142" spans="1:14">
      <c r="A142">
        <v>7</v>
      </c>
      <c r="B142" s="407">
        <v>45780</v>
      </c>
      <c r="C142" t="s">
        <v>83</v>
      </c>
      <c r="D142" t="s">
        <v>193</v>
      </c>
      <c r="E142" t="s">
        <v>2806</v>
      </c>
      <c r="F142" s="430">
        <v>0.58888888888888891</v>
      </c>
      <c r="G142" s="430">
        <v>0.59027777777777779</v>
      </c>
      <c r="H142" t="s">
        <v>42</v>
      </c>
      <c r="I142" t="s">
        <v>1391</v>
      </c>
      <c r="L142" t="s">
        <v>172</v>
      </c>
      <c r="M142" t="s">
        <v>2510</v>
      </c>
      <c r="N142" t="s">
        <v>2825</v>
      </c>
    </row>
    <row r="143" spans="1:14">
      <c r="A143">
        <v>7</v>
      </c>
      <c r="B143" s="407">
        <v>45780</v>
      </c>
      <c r="C143" t="s">
        <v>519</v>
      </c>
      <c r="D143" t="s">
        <v>193</v>
      </c>
      <c r="E143" t="s">
        <v>2806</v>
      </c>
      <c r="F143" s="430">
        <v>0.59166666666666667</v>
      </c>
      <c r="G143" s="430">
        <v>0.59305555555555556</v>
      </c>
      <c r="H143" t="s">
        <v>42</v>
      </c>
      <c r="I143" t="s">
        <v>1392</v>
      </c>
      <c r="L143" t="s">
        <v>172</v>
      </c>
      <c r="M143" t="s">
        <v>2510</v>
      </c>
      <c r="N143" t="s">
        <v>2825</v>
      </c>
    </row>
    <row r="144" spans="1:14">
      <c r="A144">
        <v>7</v>
      </c>
      <c r="B144" s="407">
        <v>45780</v>
      </c>
      <c r="C144" t="s">
        <v>349</v>
      </c>
      <c r="D144" t="s">
        <v>193</v>
      </c>
      <c r="E144" t="s">
        <v>2806</v>
      </c>
      <c r="F144" s="430">
        <v>0.59375</v>
      </c>
      <c r="G144" s="430">
        <v>0.59791666666666665</v>
      </c>
      <c r="H144" t="s">
        <v>121</v>
      </c>
      <c r="I144" t="s">
        <v>1393</v>
      </c>
      <c r="L144" t="s">
        <v>172</v>
      </c>
      <c r="M144" t="s">
        <v>2510</v>
      </c>
      <c r="N144" t="s">
        <v>2825</v>
      </c>
    </row>
    <row r="145" spans="1:14">
      <c r="A145">
        <v>7</v>
      </c>
      <c r="B145" s="407">
        <v>45780</v>
      </c>
      <c r="C145" t="s">
        <v>110</v>
      </c>
      <c r="D145" t="s">
        <v>193</v>
      </c>
      <c r="E145" t="s">
        <v>2806</v>
      </c>
      <c r="F145" s="430">
        <v>0.59930555555555554</v>
      </c>
      <c r="G145" s="430">
        <v>0.60069444444444442</v>
      </c>
      <c r="H145" t="s">
        <v>42</v>
      </c>
      <c r="I145" t="s">
        <v>110</v>
      </c>
      <c r="L145" t="s">
        <v>172</v>
      </c>
      <c r="M145" t="s">
        <v>2510</v>
      </c>
      <c r="N145" t="s">
        <v>2825</v>
      </c>
    </row>
    <row r="146" spans="1:14">
      <c r="A146">
        <v>7</v>
      </c>
      <c r="B146" s="407">
        <v>45780</v>
      </c>
      <c r="C146" t="s">
        <v>83</v>
      </c>
      <c r="D146" t="s">
        <v>193</v>
      </c>
      <c r="E146" t="s">
        <v>2806</v>
      </c>
      <c r="F146" s="430">
        <v>0.60069444444444442</v>
      </c>
      <c r="G146" s="430">
        <v>0.6020833333333333</v>
      </c>
      <c r="H146" t="s">
        <v>42</v>
      </c>
      <c r="I146" t="s">
        <v>1394</v>
      </c>
      <c r="L146" t="s">
        <v>172</v>
      </c>
      <c r="M146" t="s">
        <v>2510</v>
      </c>
      <c r="N146" t="s">
        <v>2825</v>
      </c>
    </row>
    <row r="147" spans="1:14">
      <c r="A147">
        <v>7</v>
      </c>
      <c r="B147" s="407">
        <v>45780</v>
      </c>
      <c r="C147" t="s">
        <v>71</v>
      </c>
      <c r="E147" t="s">
        <v>2806</v>
      </c>
      <c r="F147" s="430">
        <v>0.60416666666666663</v>
      </c>
      <c r="G147" s="430">
        <v>0.6069444444444444</v>
      </c>
      <c r="H147" t="s">
        <v>68</v>
      </c>
      <c r="I147" t="s">
        <v>1395</v>
      </c>
      <c r="L147" t="s">
        <v>172</v>
      </c>
      <c r="M147" t="s">
        <v>2510</v>
      </c>
      <c r="N147" t="s">
        <v>2825</v>
      </c>
    </row>
    <row r="148" spans="1:14">
      <c r="A148">
        <v>7</v>
      </c>
      <c r="B148" s="407">
        <v>45780</v>
      </c>
      <c r="C148" t="s">
        <v>1251</v>
      </c>
      <c r="E148" t="s">
        <v>2806</v>
      </c>
      <c r="F148" s="430">
        <v>0.6069444444444444</v>
      </c>
      <c r="G148" s="430">
        <v>0.60833333333333328</v>
      </c>
      <c r="H148" t="s">
        <v>42</v>
      </c>
      <c r="I148" t="s">
        <v>1396</v>
      </c>
      <c r="L148" t="s">
        <v>172</v>
      </c>
      <c r="M148" t="s">
        <v>2510</v>
      </c>
      <c r="N148" t="s">
        <v>2825</v>
      </c>
    </row>
    <row r="149" spans="1:14">
      <c r="A149">
        <v>7</v>
      </c>
      <c r="B149" s="407">
        <v>45780</v>
      </c>
      <c r="C149" t="s">
        <v>71</v>
      </c>
      <c r="E149" t="s">
        <v>2806</v>
      </c>
      <c r="F149" s="430">
        <v>0.60902777777777772</v>
      </c>
      <c r="G149" s="430">
        <v>0.6166666666666667</v>
      </c>
      <c r="H149" t="s">
        <v>317</v>
      </c>
      <c r="I149" t="s">
        <v>826</v>
      </c>
      <c r="L149" t="s">
        <v>172</v>
      </c>
      <c r="M149" t="s">
        <v>2510</v>
      </c>
      <c r="N149" t="s">
        <v>2825</v>
      </c>
    </row>
    <row r="150" spans="1:14">
      <c r="A150">
        <v>7</v>
      </c>
      <c r="B150" s="407">
        <v>45780</v>
      </c>
      <c r="C150" t="s">
        <v>1289</v>
      </c>
      <c r="E150" t="s">
        <v>2806</v>
      </c>
      <c r="F150" s="430">
        <v>0.61875000000000002</v>
      </c>
      <c r="G150" s="430">
        <v>0.62291666666666667</v>
      </c>
      <c r="H150" t="s">
        <v>121</v>
      </c>
      <c r="I150" t="s">
        <v>1397</v>
      </c>
      <c r="L150" t="s">
        <v>172</v>
      </c>
      <c r="M150" t="s">
        <v>2510</v>
      </c>
      <c r="N150" t="s">
        <v>2825</v>
      </c>
    </row>
    <row r="151" spans="1:14">
      <c r="A151">
        <v>8</v>
      </c>
      <c r="B151" s="407">
        <v>45760</v>
      </c>
      <c r="C151" t="s">
        <v>986</v>
      </c>
      <c r="E151" t="s">
        <v>2806</v>
      </c>
      <c r="F151" s="430">
        <v>0.28055555555555556</v>
      </c>
      <c r="G151" s="430">
        <v>0.3125</v>
      </c>
      <c r="H151" t="s">
        <v>480</v>
      </c>
      <c r="I151" t="s">
        <v>1366</v>
      </c>
      <c r="L151" t="s">
        <v>172</v>
      </c>
      <c r="M151" t="s">
        <v>990</v>
      </c>
      <c r="N151" t="s">
        <v>2825</v>
      </c>
    </row>
    <row r="152" spans="1:14">
      <c r="A152">
        <v>8</v>
      </c>
      <c r="B152" s="407">
        <v>45760</v>
      </c>
      <c r="C152" t="s">
        <v>1089</v>
      </c>
      <c r="E152" t="s">
        <v>2806</v>
      </c>
      <c r="F152" s="430">
        <v>0.3125</v>
      </c>
      <c r="G152" s="430">
        <v>0.31388888888888888</v>
      </c>
      <c r="H152" t="s">
        <v>42</v>
      </c>
      <c r="I152" t="s">
        <v>1402</v>
      </c>
      <c r="L152" t="s">
        <v>172</v>
      </c>
      <c r="M152" t="s">
        <v>990</v>
      </c>
      <c r="N152" t="s">
        <v>2825</v>
      </c>
    </row>
    <row r="153" spans="1:14">
      <c r="A153">
        <v>8</v>
      </c>
      <c r="B153" s="407">
        <v>45760</v>
      </c>
      <c r="C153" t="s">
        <v>29</v>
      </c>
      <c r="E153" t="s">
        <v>2806</v>
      </c>
      <c r="F153" s="430">
        <v>0.31458333333333333</v>
      </c>
      <c r="G153" s="430">
        <v>0.32013888888888886</v>
      </c>
      <c r="H153" t="s">
        <v>30</v>
      </c>
      <c r="I153" t="s">
        <v>1403</v>
      </c>
      <c r="L153" t="s">
        <v>172</v>
      </c>
      <c r="M153" t="s">
        <v>990</v>
      </c>
      <c r="N153" t="s">
        <v>2825</v>
      </c>
    </row>
    <row r="154" spans="1:14">
      <c r="A154">
        <v>8</v>
      </c>
      <c r="B154" s="407">
        <v>45760</v>
      </c>
      <c r="C154" t="s">
        <v>32</v>
      </c>
      <c r="D154" t="s">
        <v>188</v>
      </c>
      <c r="E154" t="s">
        <v>2806</v>
      </c>
      <c r="F154" s="430">
        <v>0.3215277777777778</v>
      </c>
      <c r="G154" s="430">
        <v>0.32222222222222224</v>
      </c>
      <c r="H154" t="s">
        <v>52</v>
      </c>
      <c r="I154" t="s">
        <v>1370</v>
      </c>
      <c r="L154" t="s">
        <v>172</v>
      </c>
      <c r="M154" t="s">
        <v>990</v>
      </c>
      <c r="N154" t="s">
        <v>2825</v>
      </c>
    </row>
    <row r="155" spans="1:14">
      <c r="A155">
        <v>8</v>
      </c>
      <c r="B155" s="407">
        <v>45760</v>
      </c>
      <c r="C155" t="s">
        <v>41</v>
      </c>
      <c r="D155" t="s">
        <v>188</v>
      </c>
      <c r="E155" t="s">
        <v>2806</v>
      </c>
      <c r="F155" s="430">
        <v>0.32291666666666669</v>
      </c>
      <c r="G155" s="430">
        <v>0.32777777777777778</v>
      </c>
      <c r="H155" t="s">
        <v>126</v>
      </c>
      <c r="I155" t="s">
        <v>1404</v>
      </c>
      <c r="L155" t="s">
        <v>172</v>
      </c>
      <c r="M155" t="s">
        <v>990</v>
      </c>
      <c r="N155" t="s">
        <v>2825</v>
      </c>
    </row>
    <row r="156" spans="1:14">
      <c r="A156">
        <v>8</v>
      </c>
      <c r="B156" s="407">
        <v>45760</v>
      </c>
      <c r="C156" t="s">
        <v>32</v>
      </c>
      <c r="D156" t="s">
        <v>193</v>
      </c>
      <c r="E156" t="s">
        <v>2806</v>
      </c>
      <c r="F156" s="430">
        <v>0.32847222222222222</v>
      </c>
      <c r="G156" s="430">
        <v>0.33055555555555555</v>
      </c>
      <c r="H156" t="s">
        <v>33</v>
      </c>
      <c r="I156" t="s">
        <v>1326</v>
      </c>
      <c r="L156" t="s">
        <v>172</v>
      </c>
      <c r="M156" t="s">
        <v>990</v>
      </c>
      <c r="N156" t="s">
        <v>2825</v>
      </c>
    </row>
    <row r="157" spans="1:14">
      <c r="A157">
        <v>8</v>
      </c>
      <c r="B157" s="407">
        <v>45760</v>
      </c>
      <c r="C157" t="s">
        <v>41</v>
      </c>
      <c r="D157" t="s">
        <v>193</v>
      </c>
      <c r="E157" t="s">
        <v>2806</v>
      </c>
      <c r="F157" s="430">
        <v>0.33124999999999999</v>
      </c>
      <c r="G157" s="430">
        <v>0.33402777777777776</v>
      </c>
      <c r="H157" t="s">
        <v>68</v>
      </c>
      <c r="I157" t="s">
        <v>1405</v>
      </c>
      <c r="L157" t="s">
        <v>172</v>
      </c>
      <c r="M157" t="s">
        <v>990</v>
      </c>
      <c r="N157" t="s">
        <v>2825</v>
      </c>
    </row>
    <row r="158" spans="1:14">
      <c r="A158">
        <v>8</v>
      </c>
      <c r="B158" s="407">
        <v>45760</v>
      </c>
      <c r="C158" t="s">
        <v>83</v>
      </c>
      <c r="D158" t="s">
        <v>193</v>
      </c>
      <c r="E158" t="s">
        <v>2806</v>
      </c>
      <c r="F158" s="430">
        <v>0.3347222222222222</v>
      </c>
      <c r="G158" s="430">
        <v>0.33611111111111114</v>
      </c>
      <c r="H158" t="s">
        <v>42</v>
      </c>
      <c r="I158" t="s">
        <v>1406</v>
      </c>
      <c r="L158" t="s">
        <v>172</v>
      </c>
      <c r="M158" t="s">
        <v>990</v>
      </c>
      <c r="N158" t="s">
        <v>2825</v>
      </c>
    </row>
    <row r="159" spans="1:14">
      <c r="A159">
        <v>8</v>
      </c>
      <c r="B159" s="407">
        <v>45760</v>
      </c>
      <c r="C159" t="s">
        <v>32</v>
      </c>
      <c r="D159" t="s">
        <v>193</v>
      </c>
      <c r="E159" t="s">
        <v>2806</v>
      </c>
      <c r="F159" s="430">
        <v>0.33750000000000002</v>
      </c>
      <c r="G159" s="430">
        <v>0.34027777777777779</v>
      </c>
      <c r="H159" t="s">
        <v>68</v>
      </c>
      <c r="I159" t="s">
        <v>1407</v>
      </c>
      <c r="L159" t="s">
        <v>172</v>
      </c>
      <c r="M159" t="s">
        <v>990</v>
      </c>
      <c r="N159" t="s">
        <v>2825</v>
      </c>
    </row>
    <row r="160" spans="1:14">
      <c r="A160">
        <v>8</v>
      </c>
      <c r="B160" s="407">
        <v>45760</v>
      </c>
      <c r="C160" t="s">
        <v>71</v>
      </c>
      <c r="D160" t="s">
        <v>193</v>
      </c>
      <c r="E160" t="s">
        <v>2806</v>
      </c>
      <c r="F160" s="430">
        <v>0.34166666666666667</v>
      </c>
      <c r="G160" s="430">
        <v>0.3527777777777778</v>
      </c>
      <c r="H160" t="s">
        <v>47</v>
      </c>
      <c r="I160" t="s">
        <v>1408</v>
      </c>
      <c r="L160" t="s">
        <v>172</v>
      </c>
      <c r="M160" t="s">
        <v>990</v>
      </c>
      <c r="N160" t="s">
        <v>2825</v>
      </c>
    </row>
    <row r="161" spans="1:14">
      <c r="A161">
        <v>8</v>
      </c>
      <c r="B161" s="407">
        <v>45760</v>
      </c>
      <c r="C161" t="s">
        <v>36</v>
      </c>
      <c r="E161" t="s">
        <v>2806</v>
      </c>
      <c r="F161" s="430">
        <v>0.3527777777777778</v>
      </c>
      <c r="G161" s="430">
        <v>0.35555555555555557</v>
      </c>
      <c r="H161" t="s">
        <v>68</v>
      </c>
      <c r="I161" t="s">
        <v>1409</v>
      </c>
      <c r="L161" t="s">
        <v>172</v>
      </c>
      <c r="M161" t="s">
        <v>990</v>
      </c>
      <c r="N161" t="s">
        <v>2825</v>
      </c>
    </row>
    <row r="162" spans="1:14">
      <c r="A162">
        <v>8</v>
      </c>
      <c r="B162" s="407">
        <v>45760</v>
      </c>
      <c r="C162" t="s">
        <v>36</v>
      </c>
      <c r="E162" t="s">
        <v>2806</v>
      </c>
      <c r="F162" s="430">
        <v>0.35625000000000001</v>
      </c>
      <c r="G162" s="430">
        <v>0.3576388888888889</v>
      </c>
      <c r="H162" t="s">
        <v>42</v>
      </c>
      <c r="I162" t="s">
        <v>1410</v>
      </c>
      <c r="L162" t="s">
        <v>172</v>
      </c>
      <c r="M162" t="s">
        <v>990</v>
      </c>
      <c r="N162" t="s">
        <v>2825</v>
      </c>
    </row>
    <row r="163" spans="1:14">
      <c r="A163">
        <v>8</v>
      </c>
      <c r="B163" s="407">
        <v>45760</v>
      </c>
      <c r="C163" t="s">
        <v>71</v>
      </c>
      <c r="D163" t="s">
        <v>193</v>
      </c>
      <c r="E163" t="s">
        <v>2806</v>
      </c>
      <c r="F163" s="430">
        <v>0.3576388888888889</v>
      </c>
      <c r="G163" s="430">
        <v>0.36041666666666666</v>
      </c>
      <c r="H163" t="s">
        <v>68</v>
      </c>
      <c r="I163" t="s">
        <v>1411</v>
      </c>
      <c r="L163" t="s">
        <v>172</v>
      </c>
      <c r="M163" t="s">
        <v>990</v>
      </c>
      <c r="N163" t="s">
        <v>2825</v>
      </c>
    </row>
    <row r="164" spans="1:14">
      <c r="A164">
        <v>8</v>
      </c>
      <c r="B164" s="407">
        <v>45760</v>
      </c>
      <c r="C164" t="s">
        <v>471</v>
      </c>
      <c r="E164" t="s">
        <v>2806</v>
      </c>
      <c r="F164" s="430">
        <v>0.3611111111111111</v>
      </c>
      <c r="G164" s="430">
        <v>0.36458333333333331</v>
      </c>
      <c r="H164" t="s">
        <v>59</v>
      </c>
      <c r="I164" t="s">
        <v>1412</v>
      </c>
      <c r="L164" t="s">
        <v>172</v>
      </c>
      <c r="M164" t="s">
        <v>990</v>
      </c>
      <c r="N164" t="s">
        <v>2825</v>
      </c>
    </row>
    <row r="165" spans="1:14">
      <c r="A165">
        <v>8</v>
      </c>
      <c r="B165" s="407">
        <v>45760</v>
      </c>
      <c r="C165" t="s">
        <v>41</v>
      </c>
      <c r="D165" t="s">
        <v>193</v>
      </c>
      <c r="E165" t="s">
        <v>2806</v>
      </c>
      <c r="F165" s="430">
        <v>0.36527777777777776</v>
      </c>
      <c r="G165" s="430">
        <v>0.36736111111111114</v>
      </c>
      <c r="H165" t="s">
        <v>33</v>
      </c>
      <c r="I165" t="s">
        <v>1413</v>
      </c>
      <c r="L165" t="s">
        <v>172</v>
      </c>
      <c r="M165" t="s">
        <v>990</v>
      </c>
      <c r="N165" t="s">
        <v>2825</v>
      </c>
    </row>
    <row r="166" spans="1:14">
      <c r="A166">
        <v>8</v>
      </c>
      <c r="B166" s="407">
        <v>45760</v>
      </c>
      <c r="C166" t="s">
        <v>156</v>
      </c>
      <c r="E166" t="s">
        <v>2806</v>
      </c>
      <c r="F166" s="430">
        <v>0.36805555555555558</v>
      </c>
      <c r="G166" s="430">
        <v>0.37361111111111112</v>
      </c>
      <c r="H166" t="s">
        <v>30</v>
      </c>
      <c r="I166" t="s">
        <v>1414</v>
      </c>
      <c r="L166" t="s">
        <v>172</v>
      </c>
      <c r="M166" t="s">
        <v>990</v>
      </c>
      <c r="N166" t="s">
        <v>2825</v>
      </c>
    </row>
    <row r="167" spans="1:14">
      <c r="A167">
        <v>8</v>
      </c>
      <c r="B167" s="407">
        <v>45760</v>
      </c>
      <c r="C167" t="s">
        <v>471</v>
      </c>
      <c r="E167" t="s">
        <v>2806</v>
      </c>
      <c r="F167" s="430">
        <v>0.37430555555555556</v>
      </c>
      <c r="G167" s="430">
        <v>0.38055555555555554</v>
      </c>
      <c r="H167" t="s">
        <v>201</v>
      </c>
      <c r="I167" t="s">
        <v>1415</v>
      </c>
      <c r="L167" t="s">
        <v>172</v>
      </c>
      <c r="M167" t="s">
        <v>990</v>
      </c>
      <c r="N167" t="s">
        <v>2825</v>
      </c>
    </row>
    <row r="168" spans="1:14">
      <c r="A168">
        <v>8</v>
      </c>
      <c r="B168" s="407">
        <v>45760</v>
      </c>
      <c r="C168" t="s">
        <v>349</v>
      </c>
      <c r="D168" t="s">
        <v>193</v>
      </c>
      <c r="E168" t="s">
        <v>2806</v>
      </c>
      <c r="F168" s="430">
        <v>0.38194444444444442</v>
      </c>
      <c r="G168" s="430">
        <v>0.39861111111111114</v>
      </c>
      <c r="H168" t="s">
        <v>205</v>
      </c>
      <c r="I168" t="s">
        <v>1416</v>
      </c>
      <c r="L168" t="s">
        <v>172</v>
      </c>
      <c r="M168" t="s">
        <v>990</v>
      </c>
      <c r="N168" t="s">
        <v>2825</v>
      </c>
    </row>
    <row r="169" spans="1:14">
      <c r="A169">
        <v>8</v>
      </c>
      <c r="B169" s="407">
        <v>45760</v>
      </c>
      <c r="C169" t="s">
        <v>105</v>
      </c>
      <c r="D169" t="s">
        <v>193</v>
      </c>
      <c r="E169" t="s">
        <v>2806</v>
      </c>
      <c r="F169" s="430">
        <v>0.4</v>
      </c>
      <c r="G169" s="430">
        <v>0.40416666666666667</v>
      </c>
      <c r="H169" t="s">
        <v>121</v>
      </c>
      <c r="I169" t="s">
        <v>1417</v>
      </c>
      <c r="L169" t="s">
        <v>172</v>
      </c>
      <c r="M169" t="s">
        <v>990</v>
      </c>
      <c r="N169" t="s">
        <v>2825</v>
      </c>
    </row>
    <row r="170" spans="1:14">
      <c r="A170">
        <v>8</v>
      </c>
      <c r="B170" s="407">
        <v>45760</v>
      </c>
      <c r="C170" t="s">
        <v>73</v>
      </c>
      <c r="D170" t="s">
        <v>193</v>
      </c>
      <c r="E170" t="s">
        <v>2806</v>
      </c>
      <c r="F170" s="430">
        <v>0.40416666666666667</v>
      </c>
      <c r="G170" s="430">
        <v>0.40555555555555556</v>
      </c>
      <c r="H170" t="s">
        <v>42</v>
      </c>
      <c r="I170" t="s">
        <v>1418</v>
      </c>
      <c r="L170" t="s">
        <v>172</v>
      </c>
      <c r="M170" t="s">
        <v>990</v>
      </c>
      <c r="N170" t="s">
        <v>2825</v>
      </c>
    </row>
    <row r="171" spans="1:14">
      <c r="A171">
        <v>8</v>
      </c>
      <c r="B171" s="407">
        <v>45760</v>
      </c>
      <c r="C171" t="s">
        <v>110</v>
      </c>
      <c r="D171" t="s">
        <v>193</v>
      </c>
      <c r="E171" t="s">
        <v>2806</v>
      </c>
      <c r="F171" s="430">
        <v>0.40625</v>
      </c>
      <c r="G171" s="430">
        <v>0.40763888888888888</v>
      </c>
      <c r="H171" t="s">
        <v>42</v>
      </c>
      <c r="I171" t="s">
        <v>1419</v>
      </c>
      <c r="L171" t="s">
        <v>172</v>
      </c>
      <c r="M171" t="s">
        <v>990</v>
      </c>
      <c r="N171" t="s">
        <v>2825</v>
      </c>
    </row>
    <row r="172" spans="1:14">
      <c r="A172">
        <v>8</v>
      </c>
      <c r="B172" s="407">
        <v>45760</v>
      </c>
      <c r="C172" t="s">
        <v>83</v>
      </c>
      <c r="D172" t="s">
        <v>193</v>
      </c>
      <c r="E172" t="s">
        <v>2806</v>
      </c>
      <c r="F172" s="430">
        <v>0.40763888888888888</v>
      </c>
      <c r="G172" s="430">
        <v>0.40833333333333333</v>
      </c>
      <c r="H172" t="s">
        <v>52</v>
      </c>
      <c r="I172" t="s">
        <v>1420</v>
      </c>
      <c r="L172" t="s">
        <v>172</v>
      </c>
      <c r="M172" t="s">
        <v>990</v>
      </c>
      <c r="N172" t="s">
        <v>2825</v>
      </c>
    </row>
    <row r="173" spans="1:14">
      <c r="A173">
        <v>8</v>
      </c>
      <c r="B173" s="407">
        <v>45760</v>
      </c>
      <c r="C173" t="s">
        <v>95</v>
      </c>
      <c r="D173" t="s">
        <v>193</v>
      </c>
      <c r="E173" t="s">
        <v>2806</v>
      </c>
      <c r="F173" s="430">
        <v>0.40902777777777777</v>
      </c>
      <c r="G173" s="430">
        <v>0.40972222222222221</v>
      </c>
      <c r="H173" t="s">
        <v>52</v>
      </c>
      <c r="I173" t="s">
        <v>1421</v>
      </c>
      <c r="L173" t="s">
        <v>172</v>
      </c>
      <c r="M173" t="s">
        <v>990</v>
      </c>
      <c r="N173" t="s">
        <v>2825</v>
      </c>
    </row>
    <row r="174" spans="1:14">
      <c r="A174">
        <v>8</v>
      </c>
      <c r="B174" s="407">
        <v>45760</v>
      </c>
      <c r="C174" t="s">
        <v>71</v>
      </c>
      <c r="D174" t="s">
        <v>193</v>
      </c>
      <c r="E174" t="s">
        <v>2806</v>
      </c>
      <c r="F174" s="430">
        <v>0.41041666666666665</v>
      </c>
      <c r="G174" s="430">
        <v>0.41458333333333336</v>
      </c>
      <c r="H174" t="s">
        <v>121</v>
      </c>
      <c r="I174" t="s">
        <v>1422</v>
      </c>
      <c r="L174" t="s">
        <v>172</v>
      </c>
      <c r="M174" t="s">
        <v>990</v>
      </c>
      <c r="N174" t="s">
        <v>2825</v>
      </c>
    </row>
    <row r="175" spans="1:14">
      <c r="A175">
        <v>8</v>
      </c>
      <c r="B175" s="407">
        <v>45760</v>
      </c>
      <c r="C175" t="s">
        <v>32</v>
      </c>
      <c r="E175" t="s">
        <v>2806</v>
      </c>
      <c r="F175" s="430">
        <v>0.41458333333333336</v>
      </c>
      <c r="G175" s="430">
        <v>0.41736111111111113</v>
      </c>
      <c r="H175" t="s">
        <v>68</v>
      </c>
      <c r="I175" t="s">
        <v>1097</v>
      </c>
      <c r="L175" t="s">
        <v>172</v>
      </c>
      <c r="M175" t="s">
        <v>990</v>
      </c>
      <c r="N175" t="s">
        <v>2825</v>
      </c>
    </row>
    <row r="176" spans="1:14">
      <c r="A176">
        <v>8</v>
      </c>
      <c r="B176" s="407">
        <v>45760</v>
      </c>
      <c r="C176" t="s">
        <v>36</v>
      </c>
      <c r="D176" t="s">
        <v>248</v>
      </c>
      <c r="E176" t="s">
        <v>2806</v>
      </c>
      <c r="F176" s="430">
        <v>0.41805555555555557</v>
      </c>
      <c r="G176" s="430">
        <v>0.4201388888888889</v>
      </c>
      <c r="H176" t="s">
        <v>33</v>
      </c>
      <c r="I176" t="s">
        <v>1423</v>
      </c>
      <c r="L176" t="s">
        <v>172</v>
      </c>
      <c r="M176" t="s">
        <v>990</v>
      </c>
      <c r="N176" t="s">
        <v>2825</v>
      </c>
    </row>
    <row r="177" spans="1:14">
      <c r="A177">
        <v>8</v>
      </c>
      <c r="B177" s="407">
        <v>45760</v>
      </c>
      <c r="C177" t="s">
        <v>128</v>
      </c>
      <c r="E177" t="s">
        <v>2806</v>
      </c>
      <c r="F177" s="430">
        <v>0.42152777777777778</v>
      </c>
      <c r="G177" s="430">
        <v>0.4465277777777778</v>
      </c>
      <c r="H177" t="s">
        <v>130</v>
      </c>
      <c r="I177" t="s">
        <v>324</v>
      </c>
      <c r="L177" t="s">
        <v>172</v>
      </c>
      <c r="M177" t="s">
        <v>990</v>
      </c>
      <c r="N177" t="s">
        <v>2825</v>
      </c>
    </row>
    <row r="178" spans="1:14">
      <c r="A178">
        <v>8</v>
      </c>
      <c r="B178" s="407">
        <v>45760</v>
      </c>
      <c r="C178" t="s">
        <v>110</v>
      </c>
      <c r="D178" t="s">
        <v>248</v>
      </c>
      <c r="E178" t="s">
        <v>2806</v>
      </c>
      <c r="F178" s="430">
        <v>0.44861111111111113</v>
      </c>
      <c r="G178" s="430">
        <v>0.45069444444444445</v>
      </c>
      <c r="H178" t="s">
        <v>33</v>
      </c>
      <c r="I178" t="s">
        <v>1424</v>
      </c>
      <c r="L178" t="s">
        <v>172</v>
      </c>
      <c r="M178" t="s">
        <v>990</v>
      </c>
      <c r="N178" t="s">
        <v>2825</v>
      </c>
    </row>
    <row r="179" spans="1:14">
      <c r="A179">
        <v>8</v>
      </c>
      <c r="B179" s="407">
        <v>45760</v>
      </c>
      <c r="C179" t="s">
        <v>32</v>
      </c>
      <c r="D179" t="s">
        <v>193</v>
      </c>
      <c r="E179" t="s">
        <v>2806</v>
      </c>
      <c r="F179" s="430">
        <v>0.45208333333333334</v>
      </c>
      <c r="G179" s="430">
        <v>0.4548611111111111</v>
      </c>
      <c r="H179" t="s">
        <v>68</v>
      </c>
      <c r="I179" t="s">
        <v>1326</v>
      </c>
      <c r="L179" t="s">
        <v>172</v>
      </c>
      <c r="M179" t="s">
        <v>990</v>
      </c>
      <c r="N179" t="s">
        <v>2825</v>
      </c>
    </row>
    <row r="180" spans="1:14">
      <c r="A180">
        <v>8</v>
      </c>
      <c r="B180" s="407">
        <v>45760</v>
      </c>
      <c r="C180" t="s">
        <v>71</v>
      </c>
      <c r="D180" t="s">
        <v>193</v>
      </c>
      <c r="E180" t="s">
        <v>2806</v>
      </c>
      <c r="F180" s="430">
        <v>0.45555555555555555</v>
      </c>
      <c r="G180" s="430">
        <v>0.46527777777777779</v>
      </c>
      <c r="H180" t="s">
        <v>279</v>
      </c>
      <c r="I180" t="s">
        <v>1425</v>
      </c>
      <c r="L180" t="s">
        <v>172</v>
      </c>
      <c r="M180" t="s">
        <v>990</v>
      </c>
      <c r="N180" t="s">
        <v>2825</v>
      </c>
    </row>
    <row r="181" spans="1:14">
      <c r="A181">
        <v>8</v>
      </c>
      <c r="B181" s="407">
        <v>45760</v>
      </c>
      <c r="C181" t="s">
        <v>986</v>
      </c>
      <c r="D181" t="s">
        <v>188</v>
      </c>
      <c r="E181" t="s">
        <v>2806</v>
      </c>
      <c r="F181" s="430">
        <v>0.46597222222222223</v>
      </c>
      <c r="G181" s="430">
        <v>0.46875</v>
      </c>
      <c r="H181" t="s">
        <v>68</v>
      </c>
      <c r="I181" t="s">
        <v>1426</v>
      </c>
      <c r="L181" t="s">
        <v>172</v>
      </c>
      <c r="M181" t="s">
        <v>990</v>
      </c>
      <c r="N181" t="s">
        <v>2825</v>
      </c>
    </row>
    <row r="182" spans="1:14">
      <c r="A182">
        <v>8</v>
      </c>
      <c r="B182" s="407">
        <v>45760</v>
      </c>
      <c r="C182" t="s">
        <v>25</v>
      </c>
      <c r="D182" t="s">
        <v>188</v>
      </c>
      <c r="E182" t="s">
        <v>2806</v>
      </c>
      <c r="F182" s="430">
        <v>0.47916666666666669</v>
      </c>
      <c r="G182" s="430">
        <v>0.48958333333333331</v>
      </c>
      <c r="H182" t="s">
        <v>160</v>
      </c>
      <c r="I182" t="s">
        <v>1427</v>
      </c>
      <c r="L182" t="s">
        <v>172</v>
      </c>
      <c r="M182" t="s">
        <v>990</v>
      </c>
      <c r="N182" t="s">
        <v>2825</v>
      </c>
    </row>
    <row r="183" spans="1:14">
      <c r="A183">
        <v>8</v>
      </c>
      <c r="B183" s="407">
        <v>45760</v>
      </c>
      <c r="C183" t="s">
        <v>41</v>
      </c>
      <c r="D183" t="s">
        <v>188</v>
      </c>
      <c r="E183" t="s">
        <v>2806</v>
      </c>
      <c r="F183" s="430">
        <v>0.4909722222222222</v>
      </c>
      <c r="G183" s="430">
        <v>0.49166666666666664</v>
      </c>
      <c r="H183" t="s">
        <v>52</v>
      </c>
      <c r="I183" t="s">
        <v>1428</v>
      </c>
      <c r="L183" t="s">
        <v>172</v>
      </c>
      <c r="M183" t="s">
        <v>990</v>
      </c>
      <c r="N183" t="s">
        <v>2825</v>
      </c>
    </row>
    <row r="184" spans="1:14">
      <c r="A184">
        <v>8</v>
      </c>
      <c r="B184" s="407">
        <v>45760</v>
      </c>
      <c r="C184" t="s">
        <v>32</v>
      </c>
      <c r="E184" t="s">
        <v>2806</v>
      </c>
      <c r="F184" s="430">
        <v>0.49236111111111114</v>
      </c>
      <c r="G184" s="430">
        <v>0.49444444444444446</v>
      </c>
      <c r="H184" t="s">
        <v>33</v>
      </c>
      <c r="I184" t="s">
        <v>1429</v>
      </c>
      <c r="L184" t="s">
        <v>172</v>
      </c>
      <c r="M184" t="s">
        <v>990</v>
      </c>
      <c r="N184" t="s">
        <v>2825</v>
      </c>
    </row>
    <row r="185" spans="1:14">
      <c r="A185">
        <v>8</v>
      </c>
      <c r="B185" s="407">
        <v>45760</v>
      </c>
      <c r="C185" t="s">
        <v>29</v>
      </c>
      <c r="E185" t="s">
        <v>2806</v>
      </c>
      <c r="F185" s="430">
        <v>0.49583333333333335</v>
      </c>
      <c r="G185" s="430">
        <v>0.50486111111111109</v>
      </c>
      <c r="H185" t="s">
        <v>219</v>
      </c>
      <c r="I185" t="s">
        <v>1430</v>
      </c>
      <c r="L185" t="s">
        <v>172</v>
      </c>
      <c r="M185" t="s">
        <v>990</v>
      </c>
      <c r="N185" t="s">
        <v>2825</v>
      </c>
    </row>
    <row r="186" spans="1:14">
      <c r="A186">
        <v>8</v>
      </c>
      <c r="B186" s="407">
        <v>45760</v>
      </c>
      <c r="C186" t="s">
        <v>71</v>
      </c>
      <c r="E186" t="s">
        <v>2806</v>
      </c>
      <c r="F186" s="430">
        <v>0.49652777777777779</v>
      </c>
      <c r="G186" s="430">
        <v>0.51388888888888884</v>
      </c>
      <c r="H186" t="s">
        <v>2801</v>
      </c>
      <c r="I186" t="s">
        <v>1431</v>
      </c>
      <c r="L186" t="s">
        <v>172</v>
      </c>
      <c r="M186" t="s">
        <v>990</v>
      </c>
      <c r="N186" t="s">
        <v>2825</v>
      </c>
    </row>
    <row r="187" spans="1:14">
      <c r="A187">
        <v>8</v>
      </c>
      <c r="B187" s="407">
        <v>45760</v>
      </c>
      <c r="C187" t="s">
        <v>29</v>
      </c>
      <c r="E187" t="s">
        <v>2806</v>
      </c>
      <c r="F187" s="430">
        <v>0.50624999999999998</v>
      </c>
      <c r="G187" s="430">
        <v>0.51111111111111107</v>
      </c>
      <c r="H187" t="s">
        <v>126</v>
      </c>
      <c r="I187" t="s">
        <v>1432</v>
      </c>
      <c r="L187" t="s">
        <v>172</v>
      </c>
      <c r="M187" t="s">
        <v>990</v>
      </c>
      <c r="N187" t="s">
        <v>2825</v>
      </c>
    </row>
    <row r="188" spans="1:14">
      <c r="A188">
        <v>8</v>
      </c>
      <c r="B188" s="407">
        <v>45760</v>
      </c>
      <c r="C188" t="s">
        <v>519</v>
      </c>
      <c r="D188" t="s">
        <v>248</v>
      </c>
      <c r="E188" t="s">
        <v>2806</v>
      </c>
      <c r="F188" s="430">
        <v>0.51180555555555551</v>
      </c>
      <c r="G188" s="430">
        <v>0.51388888888888884</v>
      </c>
      <c r="H188" t="s">
        <v>33</v>
      </c>
      <c r="I188" t="s">
        <v>1433</v>
      </c>
      <c r="L188" t="s">
        <v>172</v>
      </c>
      <c r="M188" t="s">
        <v>990</v>
      </c>
      <c r="N188" t="s">
        <v>2825</v>
      </c>
    </row>
    <row r="189" spans="1:14">
      <c r="A189">
        <v>8</v>
      </c>
      <c r="B189" s="407">
        <v>45760</v>
      </c>
      <c r="C189" t="s">
        <v>36</v>
      </c>
      <c r="D189" t="s">
        <v>248</v>
      </c>
      <c r="E189" t="s">
        <v>2806</v>
      </c>
      <c r="F189" s="430">
        <v>0.51458333333333328</v>
      </c>
      <c r="G189" s="430">
        <v>0.51875000000000004</v>
      </c>
      <c r="H189" t="s">
        <v>121</v>
      </c>
      <c r="I189" t="s">
        <v>1434</v>
      </c>
      <c r="L189" t="s">
        <v>172</v>
      </c>
      <c r="M189" t="s">
        <v>990</v>
      </c>
      <c r="N189" t="s">
        <v>2825</v>
      </c>
    </row>
    <row r="190" spans="1:14">
      <c r="A190">
        <v>8</v>
      </c>
      <c r="B190" s="407">
        <v>45760</v>
      </c>
      <c r="C190" t="s">
        <v>83</v>
      </c>
      <c r="D190" t="s">
        <v>248</v>
      </c>
      <c r="E190" t="s">
        <v>2806</v>
      </c>
      <c r="F190" s="430">
        <v>0.51875000000000004</v>
      </c>
      <c r="G190" s="430">
        <v>0.52013888888888893</v>
      </c>
      <c r="H190" t="s">
        <v>42</v>
      </c>
      <c r="I190" t="s">
        <v>1435</v>
      </c>
      <c r="L190" t="s">
        <v>172</v>
      </c>
      <c r="M190" t="s">
        <v>990</v>
      </c>
      <c r="N190" t="s">
        <v>2825</v>
      </c>
    </row>
    <row r="191" spans="1:14">
      <c r="A191">
        <v>8</v>
      </c>
      <c r="B191" s="407">
        <v>45760</v>
      </c>
      <c r="C191" t="s">
        <v>1030</v>
      </c>
      <c r="E191" t="s">
        <v>2806</v>
      </c>
      <c r="F191" s="430">
        <v>0.52083333333333337</v>
      </c>
      <c r="G191" s="430">
        <v>0.54305555555555551</v>
      </c>
      <c r="H191" t="s">
        <v>149</v>
      </c>
      <c r="I191" t="s">
        <v>277</v>
      </c>
      <c r="L191" t="s">
        <v>172</v>
      </c>
      <c r="M191" t="s">
        <v>990</v>
      </c>
      <c r="N191" t="s">
        <v>2825</v>
      </c>
    </row>
    <row r="192" spans="1:14">
      <c r="A192">
        <v>8</v>
      </c>
      <c r="B192" s="407">
        <v>45760</v>
      </c>
      <c r="C192" t="s">
        <v>986</v>
      </c>
      <c r="D192" t="s">
        <v>442</v>
      </c>
      <c r="E192" t="s">
        <v>2806</v>
      </c>
      <c r="F192" s="430">
        <v>0.54374999999999996</v>
      </c>
      <c r="G192" s="430">
        <v>0.55069444444444449</v>
      </c>
      <c r="H192" t="s">
        <v>261</v>
      </c>
      <c r="I192" t="s">
        <v>1436</v>
      </c>
      <c r="L192" t="s">
        <v>172</v>
      </c>
      <c r="M192" t="s">
        <v>990</v>
      </c>
      <c r="N192" t="s">
        <v>2825</v>
      </c>
    </row>
    <row r="193" spans="1:14">
      <c r="A193">
        <v>8</v>
      </c>
      <c r="B193" s="407">
        <v>45760</v>
      </c>
      <c r="C193" t="s">
        <v>36</v>
      </c>
      <c r="E193" t="s">
        <v>2806</v>
      </c>
      <c r="F193" s="430">
        <v>0.55138888888888893</v>
      </c>
      <c r="G193" s="430">
        <v>0.55902777777777779</v>
      </c>
      <c r="H193" t="s">
        <v>317</v>
      </c>
      <c r="I193" t="s">
        <v>1437</v>
      </c>
      <c r="L193" t="s">
        <v>172</v>
      </c>
      <c r="M193" t="s">
        <v>990</v>
      </c>
      <c r="N193" t="s">
        <v>2825</v>
      </c>
    </row>
    <row r="194" spans="1:14">
      <c r="A194">
        <v>8</v>
      </c>
      <c r="B194" s="407">
        <v>45760</v>
      </c>
      <c r="C194" t="s">
        <v>986</v>
      </c>
      <c r="E194" t="s">
        <v>2806</v>
      </c>
      <c r="F194" s="430">
        <v>0.55972222222222223</v>
      </c>
      <c r="G194" s="430">
        <v>0.56736111111111109</v>
      </c>
      <c r="H194" t="s">
        <v>317</v>
      </c>
      <c r="I194" t="s">
        <v>1438</v>
      </c>
      <c r="L194" t="s">
        <v>172</v>
      </c>
      <c r="M194" t="s">
        <v>990</v>
      </c>
      <c r="N194" t="s">
        <v>2825</v>
      </c>
    </row>
    <row r="195" spans="1:14">
      <c r="A195">
        <v>8</v>
      </c>
      <c r="B195" s="407">
        <v>45760</v>
      </c>
      <c r="C195" t="s">
        <v>1289</v>
      </c>
      <c r="E195" t="s">
        <v>2806</v>
      </c>
      <c r="F195" s="430">
        <v>0.56874999999999998</v>
      </c>
      <c r="G195" s="430">
        <v>0.57361111111111107</v>
      </c>
      <c r="H195" t="s">
        <v>126</v>
      </c>
      <c r="I195" t="s">
        <v>1439</v>
      </c>
      <c r="L195" t="s">
        <v>172</v>
      </c>
      <c r="M195" t="s">
        <v>990</v>
      </c>
      <c r="N195" t="s">
        <v>2825</v>
      </c>
    </row>
    <row r="196" spans="1:14">
      <c r="A196">
        <v>8</v>
      </c>
      <c r="B196" s="407">
        <v>45760</v>
      </c>
      <c r="C196" t="s">
        <v>32</v>
      </c>
      <c r="D196" t="s">
        <v>193</v>
      </c>
      <c r="E196" t="s">
        <v>2806</v>
      </c>
      <c r="F196" s="430">
        <v>0.5756944444444444</v>
      </c>
      <c r="G196" s="430">
        <v>0.57638888888888884</v>
      </c>
      <c r="H196" t="s">
        <v>52</v>
      </c>
      <c r="I196" t="s">
        <v>1440</v>
      </c>
      <c r="L196" t="s">
        <v>172</v>
      </c>
      <c r="M196" t="s">
        <v>990</v>
      </c>
      <c r="N196" t="s">
        <v>2825</v>
      </c>
    </row>
    <row r="197" spans="1:14">
      <c r="A197">
        <v>8</v>
      </c>
      <c r="B197" s="407">
        <v>45760</v>
      </c>
      <c r="C197" t="s">
        <v>29</v>
      </c>
      <c r="D197" t="s">
        <v>193</v>
      </c>
      <c r="E197" t="s">
        <v>2806</v>
      </c>
      <c r="F197" s="430">
        <v>0.57777777777777772</v>
      </c>
      <c r="G197" s="430">
        <v>0.58472222222222225</v>
      </c>
      <c r="H197" t="s">
        <v>261</v>
      </c>
      <c r="I197" t="s">
        <v>1441</v>
      </c>
      <c r="L197" t="s">
        <v>172</v>
      </c>
      <c r="M197" t="s">
        <v>990</v>
      </c>
      <c r="N197" t="s">
        <v>2825</v>
      </c>
    </row>
    <row r="198" spans="1:14">
      <c r="A198">
        <v>8</v>
      </c>
      <c r="B198" s="407">
        <v>45760</v>
      </c>
      <c r="C198" t="s">
        <v>29</v>
      </c>
      <c r="D198" t="s">
        <v>193</v>
      </c>
      <c r="E198" t="s">
        <v>2806</v>
      </c>
      <c r="F198" s="430">
        <v>0.58611111111111114</v>
      </c>
      <c r="G198" s="430">
        <v>0.58958333333333335</v>
      </c>
      <c r="H198" t="s">
        <v>59</v>
      </c>
      <c r="I198" t="s">
        <v>1442</v>
      </c>
      <c r="L198" t="s">
        <v>172</v>
      </c>
      <c r="M198" t="s">
        <v>990</v>
      </c>
      <c r="N198" t="s">
        <v>2825</v>
      </c>
    </row>
    <row r="199" spans="1:14">
      <c r="A199">
        <v>8</v>
      </c>
      <c r="B199" s="407">
        <v>45760</v>
      </c>
      <c r="C199" t="s">
        <v>36</v>
      </c>
      <c r="E199" t="s">
        <v>2806</v>
      </c>
      <c r="F199" s="430">
        <v>0.58958333333333335</v>
      </c>
      <c r="G199" s="430">
        <v>0.59166666666666667</v>
      </c>
      <c r="H199" t="s">
        <v>33</v>
      </c>
      <c r="I199" t="s">
        <v>1443</v>
      </c>
      <c r="L199" t="s">
        <v>172</v>
      </c>
      <c r="M199" t="s">
        <v>990</v>
      </c>
      <c r="N199" t="s">
        <v>2825</v>
      </c>
    </row>
    <row r="200" spans="1:14">
      <c r="A200">
        <v>8</v>
      </c>
      <c r="B200" s="407">
        <v>45760</v>
      </c>
      <c r="C200" t="s">
        <v>71</v>
      </c>
      <c r="E200" t="s">
        <v>2806</v>
      </c>
      <c r="F200" s="430">
        <v>0.59236111111111112</v>
      </c>
      <c r="G200" s="430">
        <v>0.59444444444444444</v>
      </c>
      <c r="H200" t="s">
        <v>33</v>
      </c>
      <c r="I200" t="s">
        <v>1444</v>
      </c>
      <c r="L200" t="s">
        <v>172</v>
      </c>
      <c r="M200" t="s">
        <v>990</v>
      </c>
      <c r="N200" t="s">
        <v>2825</v>
      </c>
    </row>
    <row r="201" spans="1:14">
      <c r="A201">
        <v>8</v>
      </c>
      <c r="B201" s="407">
        <v>45760</v>
      </c>
      <c r="C201" t="s">
        <v>105</v>
      </c>
      <c r="D201" t="s">
        <v>193</v>
      </c>
      <c r="E201" t="s">
        <v>2806</v>
      </c>
      <c r="F201" s="430">
        <v>0.59513888888888888</v>
      </c>
      <c r="G201" s="430">
        <v>0.59930555555555554</v>
      </c>
      <c r="H201" t="s">
        <v>121</v>
      </c>
      <c r="I201" t="s">
        <v>1445</v>
      </c>
      <c r="L201" t="s">
        <v>172</v>
      </c>
      <c r="M201" t="s">
        <v>990</v>
      </c>
      <c r="N201" t="s">
        <v>2825</v>
      </c>
    </row>
    <row r="202" spans="1:14">
      <c r="A202">
        <v>8</v>
      </c>
      <c r="B202" s="407">
        <v>45760</v>
      </c>
      <c r="C202" t="s">
        <v>36</v>
      </c>
      <c r="E202" t="s">
        <v>2806</v>
      </c>
      <c r="F202" s="430">
        <v>0.59930555555555554</v>
      </c>
      <c r="G202" s="430">
        <v>0.60069444444444442</v>
      </c>
      <c r="H202" t="s">
        <v>42</v>
      </c>
      <c r="I202" t="s">
        <v>1446</v>
      </c>
      <c r="L202" t="s">
        <v>172</v>
      </c>
      <c r="M202" t="s">
        <v>990</v>
      </c>
      <c r="N202" t="s">
        <v>2825</v>
      </c>
    </row>
    <row r="203" spans="1:14">
      <c r="A203">
        <v>8</v>
      </c>
      <c r="B203" s="407">
        <v>45760</v>
      </c>
      <c r="C203" t="s">
        <v>41</v>
      </c>
      <c r="D203" t="s">
        <v>193</v>
      </c>
      <c r="E203" t="s">
        <v>2806</v>
      </c>
      <c r="F203" s="430">
        <v>0.60069444444444442</v>
      </c>
      <c r="G203" s="430">
        <v>0.60486111111111107</v>
      </c>
      <c r="H203" t="s">
        <v>121</v>
      </c>
      <c r="I203" t="s">
        <v>1447</v>
      </c>
      <c r="L203" t="s">
        <v>172</v>
      </c>
      <c r="M203" t="s">
        <v>990</v>
      </c>
      <c r="N203" t="s">
        <v>2825</v>
      </c>
    </row>
    <row r="204" spans="1:14">
      <c r="A204">
        <v>8</v>
      </c>
      <c r="B204" s="407">
        <v>45760</v>
      </c>
      <c r="C204" t="s">
        <v>83</v>
      </c>
      <c r="D204" t="s">
        <v>193</v>
      </c>
      <c r="E204" t="s">
        <v>2806</v>
      </c>
      <c r="F204" s="430">
        <v>0.60486111111111107</v>
      </c>
      <c r="G204" s="430">
        <v>0.60555555555555551</v>
      </c>
      <c r="H204" t="s">
        <v>52</v>
      </c>
      <c r="I204" t="s">
        <v>1360</v>
      </c>
      <c r="L204" t="s">
        <v>172</v>
      </c>
      <c r="M204" t="s">
        <v>990</v>
      </c>
      <c r="N204" t="s">
        <v>2825</v>
      </c>
    </row>
    <row r="205" spans="1:14">
      <c r="A205">
        <v>8</v>
      </c>
      <c r="B205" s="407">
        <v>45760</v>
      </c>
      <c r="C205" t="s">
        <v>349</v>
      </c>
      <c r="D205" t="s">
        <v>193</v>
      </c>
      <c r="E205" t="s">
        <v>2806</v>
      </c>
      <c r="F205" s="430">
        <v>0.60624999999999996</v>
      </c>
      <c r="G205" s="430">
        <v>0.60763888888888884</v>
      </c>
      <c r="H205" t="s">
        <v>42</v>
      </c>
      <c r="I205" t="s">
        <v>1361</v>
      </c>
      <c r="L205" t="s">
        <v>172</v>
      </c>
      <c r="M205" t="s">
        <v>990</v>
      </c>
      <c r="N205" t="s">
        <v>2825</v>
      </c>
    </row>
    <row r="206" spans="1:14">
      <c r="A206">
        <v>8</v>
      </c>
      <c r="B206" s="407">
        <v>45760</v>
      </c>
      <c r="C206" t="s">
        <v>110</v>
      </c>
      <c r="D206" t="s">
        <v>193</v>
      </c>
      <c r="E206" t="s">
        <v>2806</v>
      </c>
      <c r="F206" s="430">
        <v>0.60833333333333328</v>
      </c>
      <c r="G206" s="430">
        <v>0.61111111111111116</v>
      </c>
      <c r="H206" t="s">
        <v>68</v>
      </c>
      <c r="I206" t="s">
        <v>1362</v>
      </c>
      <c r="L206" t="s">
        <v>172</v>
      </c>
      <c r="M206" t="s">
        <v>990</v>
      </c>
      <c r="N206" t="s">
        <v>2825</v>
      </c>
    </row>
    <row r="207" spans="1:14">
      <c r="A207">
        <v>8</v>
      </c>
      <c r="B207" s="407">
        <v>45760</v>
      </c>
      <c r="C207" t="s">
        <v>519</v>
      </c>
      <c r="D207" t="s">
        <v>193</v>
      </c>
      <c r="E207" t="s">
        <v>2806</v>
      </c>
      <c r="F207" s="430">
        <v>0.61111111111111116</v>
      </c>
      <c r="G207" s="430">
        <v>0.61250000000000004</v>
      </c>
      <c r="H207" t="s">
        <v>42</v>
      </c>
      <c r="I207" t="s">
        <v>1448</v>
      </c>
      <c r="L207" t="s">
        <v>172</v>
      </c>
      <c r="M207" t="s">
        <v>990</v>
      </c>
      <c r="N207" t="s">
        <v>2825</v>
      </c>
    </row>
    <row r="208" spans="1:14">
      <c r="A208">
        <v>8</v>
      </c>
      <c r="B208" s="407">
        <v>45760</v>
      </c>
      <c r="C208" t="s">
        <v>32</v>
      </c>
      <c r="E208" t="s">
        <v>2806</v>
      </c>
      <c r="F208" s="430">
        <v>0.61875000000000002</v>
      </c>
      <c r="G208" s="430">
        <v>0.62013888888888891</v>
      </c>
      <c r="H208" t="s">
        <v>42</v>
      </c>
      <c r="I208" t="s">
        <v>1449</v>
      </c>
      <c r="L208" t="s">
        <v>172</v>
      </c>
      <c r="M208" t="s">
        <v>990</v>
      </c>
      <c r="N208" t="s">
        <v>2825</v>
      </c>
    </row>
    <row r="209" spans="1:14">
      <c r="A209">
        <v>8</v>
      </c>
      <c r="B209" s="407">
        <v>45765</v>
      </c>
      <c r="C209" t="s">
        <v>25</v>
      </c>
      <c r="E209" t="s">
        <v>2806</v>
      </c>
      <c r="F209" s="430">
        <v>0.27777777777777779</v>
      </c>
      <c r="G209" s="430">
        <v>0.3125</v>
      </c>
      <c r="H209" t="s">
        <v>949</v>
      </c>
      <c r="I209" t="s">
        <v>25</v>
      </c>
      <c r="L209" t="s">
        <v>172</v>
      </c>
      <c r="M209" t="s">
        <v>2318</v>
      </c>
      <c r="N209" t="s">
        <v>2826</v>
      </c>
    </row>
    <row r="210" spans="1:14">
      <c r="A210">
        <v>8</v>
      </c>
      <c r="B210" s="407">
        <v>45765</v>
      </c>
      <c r="C210" t="s">
        <v>25</v>
      </c>
      <c r="E210" t="s">
        <v>2806</v>
      </c>
      <c r="F210" s="430">
        <v>0.3125</v>
      </c>
      <c r="G210" s="430">
        <v>0.3125</v>
      </c>
      <c r="H210" t="s">
        <v>38</v>
      </c>
      <c r="I210" t="s">
        <v>2319</v>
      </c>
      <c r="L210" t="s">
        <v>172</v>
      </c>
      <c r="M210" t="s">
        <v>2318</v>
      </c>
      <c r="N210" t="s">
        <v>2826</v>
      </c>
    </row>
    <row r="211" spans="1:14">
      <c r="A211">
        <v>8</v>
      </c>
      <c r="B211" s="407">
        <v>45765</v>
      </c>
      <c r="C211" t="s">
        <v>2282</v>
      </c>
      <c r="E211" t="s">
        <v>2806</v>
      </c>
      <c r="F211" s="430">
        <v>0.3125</v>
      </c>
      <c r="G211" s="430">
        <v>0.31597222222222221</v>
      </c>
      <c r="H211" t="s">
        <v>59</v>
      </c>
      <c r="I211" t="s">
        <v>2320</v>
      </c>
      <c r="L211" t="s">
        <v>172</v>
      </c>
      <c r="M211" t="s">
        <v>2318</v>
      </c>
      <c r="N211" t="s">
        <v>2826</v>
      </c>
    </row>
    <row r="212" spans="1:14">
      <c r="A212">
        <v>8</v>
      </c>
      <c r="B212" s="407">
        <v>45765</v>
      </c>
      <c r="C212" t="s">
        <v>2282</v>
      </c>
      <c r="E212" t="s">
        <v>2806</v>
      </c>
      <c r="F212" s="430">
        <v>0.31597222222222221</v>
      </c>
      <c r="G212" s="430">
        <v>0.31736111111111109</v>
      </c>
      <c r="H212" t="s">
        <v>42</v>
      </c>
      <c r="I212" t="s">
        <v>2321</v>
      </c>
      <c r="L212" t="s">
        <v>172</v>
      </c>
      <c r="M212" t="s">
        <v>2318</v>
      </c>
      <c r="N212" t="s">
        <v>2826</v>
      </c>
    </row>
    <row r="213" spans="1:14">
      <c r="A213">
        <v>8</v>
      </c>
      <c r="B213" s="407">
        <v>45765</v>
      </c>
      <c r="C213" t="s">
        <v>36</v>
      </c>
      <c r="E213" t="s">
        <v>2806</v>
      </c>
      <c r="F213" s="430">
        <v>0.31736111111111109</v>
      </c>
      <c r="G213" s="430">
        <v>0.33541666666666664</v>
      </c>
      <c r="H213" t="s">
        <v>242</v>
      </c>
      <c r="I213" t="s">
        <v>2322</v>
      </c>
      <c r="L213" t="s">
        <v>172</v>
      </c>
      <c r="M213" t="s">
        <v>2318</v>
      </c>
      <c r="N213" t="s">
        <v>2826</v>
      </c>
    </row>
    <row r="214" spans="1:14">
      <c r="A214">
        <v>8</v>
      </c>
      <c r="B214" s="407">
        <v>45765</v>
      </c>
      <c r="C214" t="s">
        <v>36</v>
      </c>
      <c r="E214" t="s">
        <v>2806</v>
      </c>
      <c r="F214" s="430">
        <v>0.33680555555555558</v>
      </c>
      <c r="G214" s="430">
        <v>0.33888888888888891</v>
      </c>
      <c r="H214" t="s">
        <v>33</v>
      </c>
      <c r="I214" t="s">
        <v>2323</v>
      </c>
      <c r="L214" t="s">
        <v>172</v>
      </c>
      <c r="M214" t="s">
        <v>2318</v>
      </c>
      <c r="N214" t="s">
        <v>2826</v>
      </c>
    </row>
    <row r="215" spans="1:14">
      <c r="A215">
        <v>8</v>
      </c>
      <c r="B215" s="407">
        <v>45765</v>
      </c>
      <c r="C215" t="s">
        <v>32</v>
      </c>
      <c r="E215" t="s">
        <v>2806</v>
      </c>
      <c r="F215" s="430">
        <v>0.33888888888888891</v>
      </c>
      <c r="G215" s="430">
        <v>0.33958333333333335</v>
      </c>
      <c r="H215" t="s">
        <v>52</v>
      </c>
      <c r="I215" t="s">
        <v>32</v>
      </c>
      <c r="L215" t="s">
        <v>172</v>
      </c>
      <c r="M215" t="s">
        <v>2318</v>
      </c>
      <c r="N215" t="s">
        <v>2826</v>
      </c>
    </row>
    <row r="216" spans="1:14">
      <c r="A216">
        <v>8</v>
      </c>
      <c r="B216" s="407">
        <v>45765</v>
      </c>
      <c r="C216" t="s">
        <v>32</v>
      </c>
      <c r="D216" t="s">
        <v>184</v>
      </c>
      <c r="E216" t="s">
        <v>2806</v>
      </c>
      <c r="F216" s="430">
        <v>0.33958333333333335</v>
      </c>
      <c r="G216" s="430">
        <v>0.33958333333333335</v>
      </c>
      <c r="H216" t="s">
        <v>38</v>
      </c>
      <c r="I216" t="s">
        <v>2324</v>
      </c>
      <c r="L216" t="s">
        <v>172</v>
      </c>
      <c r="M216" t="s">
        <v>2318</v>
      </c>
      <c r="N216" t="s">
        <v>2826</v>
      </c>
    </row>
    <row r="217" spans="1:14">
      <c r="A217">
        <v>8</v>
      </c>
      <c r="B217" s="407">
        <v>45765</v>
      </c>
      <c r="C217" t="s">
        <v>41</v>
      </c>
      <c r="D217" t="s">
        <v>184</v>
      </c>
      <c r="E217" t="s">
        <v>2806</v>
      </c>
      <c r="F217" s="430">
        <v>0.33958333333333335</v>
      </c>
      <c r="G217" s="430">
        <v>0.34583333333333333</v>
      </c>
      <c r="H217" t="s">
        <v>201</v>
      </c>
      <c r="I217" t="s">
        <v>2325</v>
      </c>
      <c r="L217" t="s">
        <v>172</v>
      </c>
      <c r="M217" t="s">
        <v>2318</v>
      </c>
      <c r="N217" t="s">
        <v>2826</v>
      </c>
    </row>
    <row r="218" spans="1:14">
      <c r="A218">
        <v>8</v>
      </c>
      <c r="B218" s="407">
        <v>45765</v>
      </c>
      <c r="C218" t="s">
        <v>32</v>
      </c>
      <c r="D218" t="s">
        <v>193</v>
      </c>
      <c r="E218" t="s">
        <v>2806</v>
      </c>
      <c r="F218" s="430">
        <v>0.34583333333333333</v>
      </c>
      <c r="G218" s="430">
        <v>0.35</v>
      </c>
      <c r="H218" t="s">
        <v>121</v>
      </c>
      <c r="I218" t="s">
        <v>2326</v>
      </c>
      <c r="L218" t="s">
        <v>172</v>
      </c>
      <c r="M218" t="s">
        <v>2318</v>
      </c>
      <c r="N218" t="s">
        <v>2826</v>
      </c>
    </row>
    <row r="219" spans="1:14">
      <c r="A219">
        <v>8</v>
      </c>
      <c r="B219" s="407">
        <v>45765</v>
      </c>
      <c r="C219" t="s">
        <v>41</v>
      </c>
      <c r="D219" t="s">
        <v>193</v>
      </c>
      <c r="E219" t="s">
        <v>2806</v>
      </c>
      <c r="F219" s="430">
        <v>0.35</v>
      </c>
      <c r="G219" s="430">
        <v>0.35694444444444445</v>
      </c>
      <c r="H219" t="s">
        <v>261</v>
      </c>
      <c r="I219" t="s">
        <v>2327</v>
      </c>
      <c r="L219" t="s">
        <v>172</v>
      </c>
      <c r="M219" t="s">
        <v>2318</v>
      </c>
      <c r="N219" t="s">
        <v>2826</v>
      </c>
    </row>
    <row r="220" spans="1:14">
      <c r="A220">
        <v>8</v>
      </c>
      <c r="B220" s="407">
        <v>45765</v>
      </c>
      <c r="C220" t="s">
        <v>71</v>
      </c>
      <c r="D220" t="s">
        <v>193</v>
      </c>
      <c r="E220" t="s">
        <v>2806</v>
      </c>
      <c r="F220" s="430">
        <v>0.35694444444444445</v>
      </c>
      <c r="G220" s="430">
        <v>0.3576388888888889</v>
      </c>
      <c r="H220" t="s">
        <v>52</v>
      </c>
      <c r="I220" t="s">
        <v>2328</v>
      </c>
      <c r="L220" t="s">
        <v>172</v>
      </c>
      <c r="M220" t="s">
        <v>2318</v>
      </c>
      <c r="N220" t="s">
        <v>2826</v>
      </c>
    </row>
    <row r="221" spans="1:14">
      <c r="A221">
        <v>8</v>
      </c>
      <c r="B221" s="407">
        <v>45765</v>
      </c>
      <c r="C221" t="s">
        <v>71</v>
      </c>
      <c r="E221" t="s">
        <v>2806</v>
      </c>
      <c r="F221" s="430">
        <v>0.3576388888888889</v>
      </c>
      <c r="G221" s="430">
        <v>0.36249999999999999</v>
      </c>
      <c r="H221" t="s">
        <v>126</v>
      </c>
      <c r="I221" t="s">
        <v>2329</v>
      </c>
      <c r="L221" t="s">
        <v>172</v>
      </c>
      <c r="M221" t="s">
        <v>2318</v>
      </c>
      <c r="N221" t="s">
        <v>2826</v>
      </c>
    </row>
    <row r="222" spans="1:14">
      <c r="A222">
        <v>8</v>
      </c>
      <c r="B222" s="407">
        <v>45765</v>
      </c>
      <c r="C222" t="s">
        <v>29</v>
      </c>
      <c r="D222" t="s">
        <v>193</v>
      </c>
      <c r="E222" t="s">
        <v>2806</v>
      </c>
      <c r="F222" s="430">
        <v>0.36319444444444443</v>
      </c>
      <c r="G222" s="430">
        <v>0.36944444444444446</v>
      </c>
      <c r="H222" t="s">
        <v>201</v>
      </c>
      <c r="I222" t="s">
        <v>2330</v>
      </c>
      <c r="L222" t="s">
        <v>172</v>
      </c>
      <c r="M222" t="s">
        <v>2318</v>
      </c>
      <c r="N222" t="s">
        <v>2826</v>
      </c>
    </row>
    <row r="223" spans="1:14">
      <c r="A223">
        <v>8</v>
      </c>
      <c r="B223" s="407">
        <v>45765</v>
      </c>
      <c r="C223" t="s">
        <v>71</v>
      </c>
      <c r="D223" t="s">
        <v>193</v>
      </c>
      <c r="E223" t="s">
        <v>2806</v>
      </c>
      <c r="F223" s="430">
        <v>0.37013888888888891</v>
      </c>
      <c r="G223" s="430">
        <v>0.39513888888888887</v>
      </c>
      <c r="H223" t="s">
        <v>130</v>
      </c>
      <c r="I223" t="s">
        <v>2331</v>
      </c>
      <c r="L223" t="s">
        <v>172</v>
      </c>
      <c r="M223" t="s">
        <v>2318</v>
      </c>
      <c r="N223" t="s">
        <v>2826</v>
      </c>
    </row>
    <row r="224" spans="1:14">
      <c r="A224">
        <v>8</v>
      </c>
      <c r="B224" s="407">
        <v>45765</v>
      </c>
      <c r="C224" t="s">
        <v>41</v>
      </c>
      <c r="D224" t="s">
        <v>193</v>
      </c>
      <c r="E224" t="s">
        <v>2806</v>
      </c>
      <c r="F224" s="430">
        <v>0.39513888888888887</v>
      </c>
      <c r="G224" s="430">
        <v>0.39652777777777776</v>
      </c>
      <c r="H224" t="s">
        <v>42</v>
      </c>
      <c r="I224" t="s">
        <v>2332</v>
      </c>
      <c r="L224" t="s">
        <v>172</v>
      </c>
      <c r="M224" t="s">
        <v>2318</v>
      </c>
      <c r="N224" t="s">
        <v>2826</v>
      </c>
    </row>
    <row r="225" spans="1:14">
      <c r="A225">
        <v>8</v>
      </c>
      <c r="B225" s="407">
        <v>45765</v>
      </c>
      <c r="C225" t="s">
        <v>71</v>
      </c>
      <c r="D225" t="s">
        <v>193</v>
      </c>
      <c r="E225" t="s">
        <v>2806</v>
      </c>
      <c r="F225" s="430">
        <v>0.40625</v>
      </c>
      <c r="G225" s="430">
        <v>0.41597222222222224</v>
      </c>
      <c r="H225" t="s">
        <v>279</v>
      </c>
      <c r="I225" t="s">
        <v>2333</v>
      </c>
      <c r="L225" t="s">
        <v>172</v>
      </c>
      <c r="M225" t="s">
        <v>2318</v>
      </c>
      <c r="N225" t="s">
        <v>2826</v>
      </c>
    </row>
    <row r="226" spans="1:14">
      <c r="A226">
        <v>8</v>
      </c>
      <c r="B226" s="407">
        <v>45765</v>
      </c>
      <c r="C226" t="s">
        <v>36</v>
      </c>
      <c r="E226" t="s">
        <v>2806</v>
      </c>
      <c r="F226" s="430">
        <v>0.41666666666666669</v>
      </c>
      <c r="G226" s="430">
        <v>0.41666666666666669</v>
      </c>
      <c r="H226" t="s">
        <v>38</v>
      </c>
      <c r="I226" t="s">
        <v>2334</v>
      </c>
      <c r="L226" t="s">
        <v>172</v>
      </c>
      <c r="M226" t="s">
        <v>2318</v>
      </c>
      <c r="N226" t="s">
        <v>2826</v>
      </c>
    </row>
    <row r="227" spans="1:14">
      <c r="A227">
        <v>8</v>
      </c>
      <c r="B227" s="407">
        <v>45765</v>
      </c>
      <c r="C227" t="s">
        <v>32</v>
      </c>
      <c r="E227" t="s">
        <v>2806</v>
      </c>
      <c r="F227" s="430">
        <v>0.41666666666666669</v>
      </c>
      <c r="G227" s="430">
        <v>0.44722222222222224</v>
      </c>
      <c r="H227" t="s">
        <v>207</v>
      </c>
      <c r="I227" t="s">
        <v>2335</v>
      </c>
      <c r="L227" t="s">
        <v>172</v>
      </c>
      <c r="M227" t="s">
        <v>2318</v>
      </c>
      <c r="N227" t="s">
        <v>2826</v>
      </c>
    </row>
    <row r="228" spans="1:14">
      <c r="A228">
        <v>8</v>
      </c>
      <c r="B228" s="407">
        <v>45765</v>
      </c>
      <c r="C228" t="s">
        <v>32</v>
      </c>
      <c r="E228" t="s">
        <v>2806</v>
      </c>
      <c r="F228" s="430">
        <v>0.44722222222222224</v>
      </c>
      <c r="G228" s="430">
        <v>0.4548611111111111</v>
      </c>
      <c r="H228" t="s">
        <v>317</v>
      </c>
      <c r="I228" t="s">
        <v>2336</v>
      </c>
      <c r="L228" t="s">
        <v>172</v>
      </c>
      <c r="M228" t="s">
        <v>2318</v>
      </c>
      <c r="N228" t="s">
        <v>2826</v>
      </c>
    </row>
    <row r="229" spans="1:14">
      <c r="A229">
        <v>8</v>
      </c>
      <c r="B229" s="407">
        <v>45765</v>
      </c>
      <c r="C229" t="s">
        <v>32</v>
      </c>
      <c r="D229" t="s">
        <v>193</v>
      </c>
      <c r="E229" t="s">
        <v>2806</v>
      </c>
      <c r="F229" s="430">
        <v>0.46041666666666664</v>
      </c>
      <c r="G229" s="430">
        <v>0.46250000000000002</v>
      </c>
      <c r="H229" t="s">
        <v>33</v>
      </c>
      <c r="I229" t="s">
        <v>2337</v>
      </c>
      <c r="L229" t="s">
        <v>172</v>
      </c>
      <c r="M229" t="s">
        <v>2318</v>
      </c>
      <c r="N229" t="s">
        <v>2826</v>
      </c>
    </row>
    <row r="230" spans="1:14">
      <c r="A230">
        <v>8</v>
      </c>
      <c r="B230" s="407">
        <v>45765</v>
      </c>
      <c r="C230" t="s">
        <v>71</v>
      </c>
      <c r="D230" t="s">
        <v>193</v>
      </c>
      <c r="E230" t="s">
        <v>2806</v>
      </c>
      <c r="F230" s="430">
        <v>0.46250000000000002</v>
      </c>
      <c r="G230" s="430">
        <v>0.49791666666666667</v>
      </c>
      <c r="H230" t="s">
        <v>387</v>
      </c>
      <c r="I230" t="s">
        <v>2338</v>
      </c>
      <c r="L230" t="s">
        <v>172</v>
      </c>
      <c r="M230" t="s">
        <v>2318</v>
      </c>
      <c r="N230" t="s">
        <v>2826</v>
      </c>
    </row>
    <row r="231" spans="1:14">
      <c r="A231">
        <v>8</v>
      </c>
      <c r="B231" s="407">
        <v>45765</v>
      </c>
      <c r="C231" t="s">
        <v>29</v>
      </c>
      <c r="E231" t="s">
        <v>2806</v>
      </c>
      <c r="F231" s="430">
        <v>0.49791666666666667</v>
      </c>
      <c r="G231" s="430">
        <v>0.50208333333333333</v>
      </c>
      <c r="H231" t="s">
        <v>121</v>
      </c>
      <c r="I231" t="s">
        <v>2339</v>
      </c>
      <c r="L231" t="s">
        <v>172</v>
      </c>
      <c r="M231" t="s">
        <v>2318</v>
      </c>
      <c r="N231" t="s">
        <v>2826</v>
      </c>
    </row>
    <row r="232" spans="1:14">
      <c r="A232">
        <v>8</v>
      </c>
      <c r="B232" s="407">
        <v>45765</v>
      </c>
      <c r="C232" t="s">
        <v>83</v>
      </c>
      <c r="D232" t="s">
        <v>193</v>
      </c>
      <c r="E232" t="s">
        <v>2806</v>
      </c>
      <c r="F232" s="430">
        <v>0.50208333333333333</v>
      </c>
      <c r="G232" s="430">
        <v>0.51111111111111107</v>
      </c>
      <c r="H232" t="s">
        <v>219</v>
      </c>
      <c r="I232" t="s">
        <v>2340</v>
      </c>
      <c r="L232" t="s">
        <v>172</v>
      </c>
      <c r="M232" t="s">
        <v>2318</v>
      </c>
      <c r="N232" t="s">
        <v>2826</v>
      </c>
    </row>
    <row r="233" spans="1:14">
      <c r="A233">
        <v>8</v>
      </c>
      <c r="B233" s="407">
        <v>45765</v>
      </c>
      <c r="C233" t="s">
        <v>29</v>
      </c>
      <c r="E233" t="s">
        <v>2806</v>
      </c>
      <c r="F233" s="430">
        <v>0.51111111111111107</v>
      </c>
      <c r="G233" s="430">
        <v>0.51527777777777772</v>
      </c>
      <c r="H233" t="s">
        <v>121</v>
      </c>
      <c r="I233" t="s">
        <v>2341</v>
      </c>
      <c r="L233" t="s">
        <v>172</v>
      </c>
      <c r="M233" t="s">
        <v>2318</v>
      </c>
      <c r="N233" t="s">
        <v>2826</v>
      </c>
    </row>
    <row r="234" spans="1:14">
      <c r="A234">
        <v>8</v>
      </c>
      <c r="B234" s="407">
        <v>45765</v>
      </c>
      <c r="C234" t="s">
        <v>32</v>
      </c>
      <c r="E234" t="s">
        <v>2806</v>
      </c>
      <c r="F234" s="430">
        <v>0.51597222222222228</v>
      </c>
      <c r="G234" s="430">
        <v>0.52013888888888893</v>
      </c>
      <c r="H234" t="s">
        <v>121</v>
      </c>
      <c r="I234" t="s">
        <v>1097</v>
      </c>
      <c r="L234" t="s">
        <v>172</v>
      </c>
      <c r="M234" t="s">
        <v>2318</v>
      </c>
      <c r="N234" t="s">
        <v>2826</v>
      </c>
    </row>
    <row r="235" spans="1:14">
      <c r="A235">
        <v>8</v>
      </c>
      <c r="B235" s="407">
        <v>45765</v>
      </c>
      <c r="C235" t="s">
        <v>32</v>
      </c>
      <c r="E235" t="s">
        <v>2806</v>
      </c>
      <c r="F235" s="430">
        <v>0.52013888888888893</v>
      </c>
      <c r="G235" s="430">
        <v>0.54166666666666663</v>
      </c>
      <c r="H235" t="s">
        <v>2798</v>
      </c>
      <c r="I235" t="s">
        <v>2342</v>
      </c>
      <c r="L235" t="s">
        <v>172</v>
      </c>
      <c r="M235" t="s">
        <v>2318</v>
      </c>
      <c r="N235" t="s">
        <v>2826</v>
      </c>
    </row>
    <row r="236" spans="1:14">
      <c r="A236">
        <v>8</v>
      </c>
      <c r="B236" s="407">
        <v>45765</v>
      </c>
      <c r="C236" t="s">
        <v>148</v>
      </c>
      <c r="E236" t="s">
        <v>2806</v>
      </c>
      <c r="F236" s="430">
        <v>0.54166666666666663</v>
      </c>
      <c r="G236" s="430">
        <v>0.54166666666666663</v>
      </c>
      <c r="H236" t="s">
        <v>38</v>
      </c>
      <c r="I236" t="s">
        <v>2019</v>
      </c>
      <c r="L236" t="s">
        <v>172</v>
      </c>
      <c r="M236" t="s">
        <v>2318</v>
      </c>
      <c r="N236" t="s">
        <v>2826</v>
      </c>
    </row>
    <row r="237" spans="1:14">
      <c r="A237">
        <v>8</v>
      </c>
      <c r="B237" s="407">
        <v>45765</v>
      </c>
      <c r="C237" t="s">
        <v>29</v>
      </c>
      <c r="E237" t="s">
        <v>2806</v>
      </c>
      <c r="F237" s="430">
        <v>0.54166666666666663</v>
      </c>
      <c r="G237" s="430">
        <v>0.55833333333333335</v>
      </c>
      <c r="H237" t="s">
        <v>205</v>
      </c>
      <c r="I237" t="s">
        <v>2343</v>
      </c>
      <c r="L237" t="s">
        <v>172</v>
      </c>
      <c r="M237" t="s">
        <v>2318</v>
      </c>
      <c r="N237" t="s">
        <v>2826</v>
      </c>
    </row>
    <row r="238" spans="1:14">
      <c r="A238">
        <v>8</v>
      </c>
      <c r="B238" s="407">
        <v>45765</v>
      </c>
      <c r="C238" t="s">
        <v>2282</v>
      </c>
      <c r="E238" t="s">
        <v>2806</v>
      </c>
      <c r="F238" s="430">
        <v>0.55833333333333335</v>
      </c>
      <c r="G238" s="430">
        <v>0.5854166666666667</v>
      </c>
      <c r="H238" t="s">
        <v>916</v>
      </c>
      <c r="I238" t="s">
        <v>2344</v>
      </c>
      <c r="L238" t="s">
        <v>172</v>
      </c>
      <c r="M238" t="s">
        <v>2318</v>
      </c>
      <c r="N238" t="s">
        <v>2826</v>
      </c>
    </row>
    <row r="239" spans="1:14">
      <c r="A239">
        <v>8</v>
      </c>
      <c r="B239" s="407">
        <v>45765</v>
      </c>
      <c r="C239" t="s">
        <v>32</v>
      </c>
      <c r="D239" t="s">
        <v>193</v>
      </c>
      <c r="E239" t="s">
        <v>2806</v>
      </c>
      <c r="F239" s="430">
        <v>0.58958333333333335</v>
      </c>
      <c r="G239" s="430">
        <v>0.58958333333333335</v>
      </c>
      <c r="H239" t="s">
        <v>38</v>
      </c>
      <c r="I239" t="s">
        <v>2345</v>
      </c>
      <c r="L239" t="s">
        <v>172</v>
      </c>
      <c r="M239" t="s">
        <v>2318</v>
      </c>
      <c r="N239" t="s">
        <v>2826</v>
      </c>
    </row>
    <row r="240" spans="1:14">
      <c r="A240">
        <v>8</v>
      </c>
      <c r="B240" s="407">
        <v>45765</v>
      </c>
      <c r="C240" t="s">
        <v>29</v>
      </c>
      <c r="E240" t="s">
        <v>2806</v>
      </c>
      <c r="F240" s="430">
        <v>0.58958333333333335</v>
      </c>
      <c r="G240" s="430">
        <v>0.59791666666666665</v>
      </c>
      <c r="H240" t="s">
        <v>235</v>
      </c>
      <c r="I240" t="s">
        <v>2339</v>
      </c>
      <c r="L240" t="s">
        <v>172</v>
      </c>
      <c r="M240" t="s">
        <v>2318</v>
      </c>
      <c r="N240" t="s">
        <v>2826</v>
      </c>
    </row>
    <row r="241" spans="1:14">
      <c r="A241">
        <v>8</v>
      </c>
      <c r="B241" s="407">
        <v>45765</v>
      </c>
      <c r="C241" t="s">
        <v>36</v>
      </c>
      <c r="D241" t="s">
        <v>193</v>
      </c>
      <c r="E241" t="s">
        <v>2806</v>
      </c>
      <c r="F241" s="430">
        <v>0.6118055555555556</v>
      </c>
      <c r="G241" s="430">
        <v>0.62083333333333335</v>
      </c>
      <c r="H241" t="s">
        <v>219</v>
      </c>
      <c r="I241" t="s">
        <v>2346</v>
      </c>
      <c r="L241" t="s">
        <v>172</v>
      </c>
      <c r="M241" t="s">
        <v>2318</v>
      </c>
      <c r="N241" t="s">
        <v>2826</v>
      </c>
    </row>
    <row r="242" spans="1:14">
      <c r="A242">
        <v>8</v>
      </c>
      <c r="B242" s="407">
        <v>45765</v>
      </c>
      <c r="C242" t="s">
        <v>83</v>
      </c>
      <c r="D242" t="s">
        <v>193</v>
      </c>
      <c r="E242" t="s">
        <v>2806</v>
      </c>
      <c r="F242" s="430">
        <v>0.62083333333333335</v>
      </c>
      <c r="G242" s="430">
        <v>0.62708333333333333</v>
      </c>
      <c r="H242" t="s">
        <v>201</v>
      </c>
      <c r="I242" t="s">
        <v>2347</v>
      </c>
      <c r="L242" t="s">
        <v>172</v>
      </c>
      <c r="M242" t="s">
        <v>2318</v>
      </c>
      <c r="N242" t="s">
        <v>2826</v>
      </c>
    </row>
    <row r="243" spans="1:14">
      <c r="A243">
        <v>8</v>
      </c>
      <c r="B243" s="407">
        <v>45765</v>
      </c>
      <c r="C243" t="s">
        <v>32</v>
      </c>
      <c r="E243" t="s">
        <v>2806</v>
      </c>
      <c r="F243" s="430">
        <v>0.6381944444444444</v>
      </c>
      <c r="G243" s="430">
        <v>0.63888888888888884</v>
      </c>
      <c r="H243" t="s">
        <v>52</v>
      </c>
      <c r="I243" t="s">
        <v>2348</v>
      </c>
      <c r="L243" t="s">
        <v>172</v>
      </c>
      <c r="M243" t="s">
        <v>2318</v>
      </c>
      <c r="N243" t="s">
        <v>2826</v>
      </c>
    </row>
    <row r="244" spans="1:14">
      <c r="A244">
        <v>8</v>
      </c>
      <c r="B244" s="407">
        <v>45765</v>
      </c>
      <c r="C244" t="s">
        <v>2282</v>
      </c>
      <c r="E244" t="s">
        <v>2806</v>
      </c>
      <c r="F244" s="430">
        <v>0.63888888888888884</v>
      </c>
      <c r="G244" s="430">
        <v>0.63888888888888884</v>
      </c>
      <c r="H244" t="s">
        <v>38</v>
      </c>
      <c r="I244" t="s">
        <v>2349</v>
      </c>
      <c r="L244" t="s">
        <v>172</v>
      </c>
      <c r="M244" t="s">
        <v>2318</v>
      </c>
      <c r="N244" t="s">
        <v>2826</v>
      </c>
    </row>
    <row r="245" spans="1:14">
      <c r="A245">
        <v>9</v>
      </c>
      <c r="B245" s="407">
        <v>45770</v>
      </c>
      <c r="C245" t="s">
        <v>25</v>
      </c>
      <c r="E245" t="s">
        <v>2806</v>
      </c>
      <c r="F245" s="430">
        <v>0.27777777777777779</v>
      </c>
      <c r="G245" s="430">
        <v>0.30694444444444446</v>
      </c>
      <c r="H245" t="s">
        <v>199</v>
      </c>
      <c r="I245" t="s">
        <v>25</v>
      </c>
      <c r="L245" t="s">
        <v>172</v>
      </c>
      <c r="M245" t="s">
        <v>1655</v>
      </c>
      <c r="N245" t="s">
        <v>2826</v>
      </c>
    </row>
    <row r="246" spans="1:14">
      <c r="A246">
        <v>9</v>
      </c>
      <c r="B246" s="407">
        <v>45770</v>
      </c>
      <c r="C246" t="s">
        <v>25</v>
      </c>
      <c r="E246" t="s">
        <v>2806</v>
      </c>
      <c r="F246" s="430">
        <v>0.30694444444444446</v>
      </c>
      <c r="G246" s="430">
        <v>0.31041666666666667</v>
      </c>
      <c r="H246" t="s">
        <v>59</v>
      </c>
      <c r="I246" t="s">
        <v>2351</v>
      </c>
      <c r="L246" t="s">
        <v>172</v>
      </c>
      <c r="M246" t="s">
        <v>1655</v>
      </c>
      <c r="N246" t="s">
        <v>2826</v>
      </c>
    </row>
    <row r="247" spans="1:14">
      <c r="A247">
        <v>9</v>
      </c>
      <c r="B247" s="407">
        <v>45770</v>
      </c>
      <c r="C247" t="s">
        <v>32</v>
      </c>
      <c r="E247" t="s">
        <v>2806</v>
      </c>
      <c r="F247" s="430">
        <v>0.31388888888888888</v>
      </c>
      <c r="G247" s="430">
        <v>0.31597222222222221</v>
      </c>
      <c r="H247" t="s">
        <v>33</v>
      </c>
      <c r="I247" t="s">
        <v>2352</v>
      </c>
      <c r="L247" t="s">
        <v>172</v>
      </c>
      <c r="M247" t="s">
        <v>1655</v>
      </c>
      <c r="N247" t="s">
        <v>2826</v>
      </c>
    </row>
    <row r="248" spans="1:14">
      <c r="A248">
        <v>9</v>
      </c>
      <c r="B248" s="407">
        <v>45770</v>
      </c>
      <c r="C248" t="s">
        <v>41</v>
      </c>
      <c r="D248" t="s">
        <v>188</v>
      </c>
      <c r="E248" t="s">
        <v>2806</v>
      </c>
      <c r="F248" s="430">
        <v>0.31597222222222221</v>
      </c>
      <c r="G248" s="430">
        <v>0.31805555555555554</v>
      </c>
      <c r="H248" t="s">
        <v>33</v>
      </c>
      <c r="I248" t="s">
        <v>2353</v>
      </c>
      <c r="L248" t="s">
        <v>172</v>
      </c>
      <c r="M248" t="s">
        <v>1655</v>
      </c>
      <c r="N248" t="s">
        <v>2826</v>
      </c>
    </row>
    <row r="249" spans="1:14">
      <c r="A249">
        <v>9</v>
      </c>
      <c r="B249" s="407">
        <v>45770</v>
      </c>
      <c r="C249" t="s">
        <v>36</v>
      </c>
      <c r="D249" t="s">
        <v>188</v>
      </c>
      <c r="E249" t="s">
        <v>2806</v>
      </c>
      <c r="F249" s="430">
        <v>0.31805555555555554</v>
      </c>
      <c r="G249" s="430">
        <v>0.32361111111111113</v>
      </c>
      <c r="H249" t="s">
        <v>30</v>
      </c>
      <c r="I249" t="s">
        <v>2354</v>
      </c>
      <c r="L249" t="s">
        <v>172</v>
      </c>
      <c r="M249" t="s">
        <v>1655</v>
      </c>
      <c r="N249" t="s">
        <v>2826</v>
      </c>
    </row>
    <row r="250" spans="1:14">
      <c r="A250">
        <v>9</v>
      </c>
      <c r="B250" s="407">
        <v>45770</v>
      </c>
      <c r="C250" t="s">
        <v>226</v>
      </c>
      <c r="D250" t="s">
        <v>188</v>
      </c>
      <c r="E250" t="s">
        <v>2806</v>
      </c>
      <c r="F250" s="430">
        <v>0.32361111111111113</v>
      </c>
      <c r="G250" s="430">
        <v>0.32569444444444445</v>
      </c>
      <c r="H250" t="s">
        <v>33</v>
      </c>
      <c r="I250" t="s">
        <v>2355</v>
      </c>
      <c r="L250" t="s">
        <v>172</v>
      </c>
      <c r="M250" t="s">
        <v>1655</v>
      </c>
      <c r="N250" t="s">
        <v>2826</v>
      </c>
    </row>
    <row r="251" spans="1:14">
      <c r="A251">
        <v>9</v>
      </c>
      <c r="B251" s="407">
        <v>45770</v>
      </c>
      <c r="C251" t="s">
        <v>36</v>
      </c>
      <c r="D251" t="s">
        <v>188</v>
      </c>
      <c r="E251" t="s">
        <v>2806</v>
      </c>
      <c r="F251" s="430">
        <v>0.32569444444444445</v>
      </c>
      <c r="G251" s="430">
        <v>0.32569444444444445</v>
      </c>
      <c r="H251" t="s">
        <v>38</v>
      </c>
      <c r="I251" t="s">
        <v>2356</v>
      </c>
      <c r="L251" t="s">
        <v>172</v>
      </c>
      <c r="M251" t="s">
        <v>1655</v>
      </c>
      <c r="N251" t="s">
        <v>2826</v>
      </c>
    </row>
    <row r="252" spans="1:14">
      <c r="A252">
        <v>9</v>
      </c>
      <c r="B252" s="407">
        <v>45770</v>
      </c>
      <c r="C252" t="s">
        <v>71</v>
      </c>
      <c r="E252" t="s">
        <v>2806</v>
      </c>
      <c r="F252" s="430">
        <v>0.32569444444444445</v>
      </c>
      <c r="G252" s="430">
        <v>0.3263888888888889</v>
      </c>
      <c r="H252" t="s">
        <v>52</v>
      </c>
      <c r="I252" t="s">
        <v>2357</v>
      </c>
      <c r="L252" t="s">
        <v>172</v>
      </c>
      <c r="M252" t="s">
        <v>1655</v>
      </c>
      <c r="N252" t="s">
        <v>2826</v>
      </c>
    </row>
    <row r="253" spans="1:14">
      <c r="A253">
        <v>9</v>
      </c>
      <c r="B253" s="407">
        <v>45770</v>
      </c>
      <c r="C253" t="s">
        <v>2282</v>
      </c>
      <c r="E253" t="s">
        <v>2806</v>
      </c>
      <c r="F253" s="430">
        <v>0.3263888888888889</v>
      </c>
      <c r="G253" s="430">
        <v>0.32708333333333334</v>
      </c>
      <c r="H253" t="s">
        <v>52</v>
      </c>
      <c r="I253" t="s">
        <v>440</v>
      </c>
      <c r="L253" t="s">
        <v>172</v>
      </c>
      <c r="M253" t="s">
        <v>1655</v>
      </c>
      <c r="N253" t="s">
        <v>2826</v>
      </c>
    </row>
    <row r="254" spans="1:14">
      <c r="A254">
        <v>9</v>
      </c>
      <c r="B254" s="407">
        <v>45770</v>
      </c>
      <c r="C254" t="s">
        <v>32</v>
      </c>
      <c r="D254" t="s">
        <v>188</v>
      </c>
      <c r="E254" t="s">
        <v>2806</v>
      </c>
      <c r="F254" s="430">
        <v>0.32708333333333334</v>
      </c>
      <c r="G254" s="430">
        <v>0.32916666666666666</v>
      </c>
      <c r="H254" t="s">
        <v>33</v>
      </c>
      <c r="I254" t="s">
        <v>2358</v>
      </c>
      <c r="L254" t="s">
        <v>172</v>
      </c>
      <c r="M254" t="s">
        <v>1655</v>
      </c>
      <c r="N254" t="s">
        <v>2826</v>
      </c>
    </row>
    <row r="255" spans="1:14">
      <c r="A255">
        <v>9</v>
      </c>
      <c r="B255" s="407">
        <v>45770</v>
      </c>
      <c r="C255" t="s">
        <v>2282</v>
      </c>
      <c r="D255" t="s">
        <v>193</v>
      </c>
      <c r="E255" t="s">
        <v>2806</v>
      </c>
      <c r="F255" s="430">
        <v>0.32916666666666666</v>
      </c>
      <c r="G255" s="430">
        <v>0.33194444444444443</v>
      </c>
      <c r="H255" t="s">
        <v>68</v>
      </c>
      <c r="I255" t="s">
        <v>2359</v>
      </c>
      <c r="L255" t="s">
        <v>172</v>
      </c>
      <c r="M255" t="s">
        <v>1655</v>
      </c>
      <c r="N255" t="s">
        <v>2826</v>
      </c>
    </row>
    <row r="256" spans="1:14">
      <c r="A256">
        <v>9</v>
      </c>
      <c r="B256" s="407">
        <v>45770</v>
      </c>
      <c r="C256" t="s">
        <v>32</v>
      </c>
      <c r="D256" t="s">
        <v>193</v>
      </c>
      <c r="E256" t="s">
        <v>2806</v>
      </c>
      <c r="F256" s="430">
        <v>0.33194444444444443</v>
      </c>
      <c r="G256" s="430">
        <v>0.33263888888888887</v>
      </c>
      <c r="H256" t="s">
        <v>52</v>
      </c>
      <c r="I256" t="s">
        <v>2360</v>
      </c>
      <c r="L256" t="s">
        <v>172</v>
      </c>
      <c r="M256" t="s">
        <v>1655</v>
      </c>
      <c r="N256" t="s">
        <v>2826</v>
      </c>
    </row>
    <row r="257" spans="1:14">
      <c r="A257">
        <v>9</v>
      </c>
      <c r="B257" s="407">
        <v>45770</v>
      </c>
      <c r="C257" t="s">
        <v>29</v>
      </c>
      <c r="E257" t="s">
        <v>2806</v>
      </c>
      <c r="F257" s="430">
        <v>0.33263888888888887</v>
      </c>
      <c r="G257" s="430">
        <v>0.33541666666666664</v>
      </c>
      <c r="H257" t="s">
        <v>68</v>
      </c>
      <c r="I257" t="s">
        <v>2339</v>
      </c>
      <c r="L257" t="s">
        <v>172</v>
      </c>
      <c r="M257" t="s">
        <v>1655</v>
      </c>
      <c r="N257" t="s">
        <v>2826</v>
      </c>
    </row>
    <row r="258" spans="1:14">
      <c r="A258">
        <v>9</v>
      </c>
      <c r="B258" s="407">
        <v>45770</v>
      </c>
      <c r="C258" t="s">
        <v>41</v>
      </c>
      <c r="D258" t="s">
        <v>193</v>
      </c>
      <c r="E258" t="s">
        <v>2806</v>
      </c>
      <c r="F258" s="430">
        <v>0.33541666666666664</v>
      </c>
      <c r="G258" s="430">
        <v>0.34097222222222223</v>
      </c>
      <c r="H258" t="s">
        <v>30</v>
      </c>
      <c r="I258" t="s">
        <v>2361</v>
      </c>
      <c r="L258" t="s">
        <v>172</v>
      </c>
      <c r="M258" t="s">
        <v>1655</v>
      </c>
      <c r="N258" t="s">
        <v>2826</v>
      </c>
    </row>
    <row r="259" spans="1:14">
      <c r="A259">
        <v>9</v>
      </c>
      <c r="B259" s="407">
        <v>45770</v>
      </c>
      <c r="C259" t="s">
        <v>71</v>
      </c>
      <c r="D259" t="s">
        <v>193</v>
      </c>
      <c r="E259" t="s">
        <v>2806</v>
      </c>
      <c r="F259" s="430">
        <v>0.34166666666666667</v>
      </c>
      <c r="G259" s="430">
        <v>0.36805555555555558</v>
      </c>
      <c r="H259" t="s">
        <v>663</v>
      </c>
      <c r="I259" t="s">
        <v>2362</v>
      </c>
      <c r="L259" t="s">
        <v>172</v>
      </c>
      <c r="M259" t="s">
        <v>1655</v>
      </c>
      <c r="N259" t="s">
        <v>2826</v>
      </c>
    </row>
    <row r="260" spans="1:14">
      <c r="A260">
        <v>9</v>
      </c>
      <c r="B260" s="407">
        <v>45770</v>
      </c>
      <c r="C260" t="s">
        <v>71</v>
      </c>
      <c r="D260" t="s">
        <v>193</v>
      </c>
      <c r="E260" t="s">
        <v>2806</v>
      </c>
      <c r="F260" s="430">
        <v>0.36805555555555558</v>
      </c>
      <c r="G260" s="430">
        <v>0.36805555555555558</v>
      </c>
      <c r="H260" t="s">
        <v>38</v>
      </c>
      <c r="I260" t="s">
        <v>2363</v>
      </c>
      <c r="L260" t="s">
        <v>172</v>
      </c>
      <c r="M260" t="s">
        <v>1655</v>
      </c>
      <c r="N260" t="s">
        <v>2826</v>
      </c>
    </row>
    <row r="261" spans="1:14">
      <c r="A261">
        <v>9</v>
      </c>
      <c r="B261" s="407">
        <v>45770</v>
      </c>
      <c r="C261" t="s">
        <v>71</v>
      </c>
      <c r="D261" t="s">
        <v>193</v>
      </c>
      <c r="E261" t="s">
        <v>2806</v>
      </c>
      <c r="F261" s="430">
        <v>0.36805555555555558</v>
      </c>
      <c r="G261" s="430">
        <v>0.36944444444444446</v>
      </c>
      <c r="H261" t="s">
        <v>42</v>
      </c>
      <c r="I261" t="s">
        <v>2364</v>
      </c>
      <c r="L261" t="s">
        <v>172</v>
      </c>
      <c r="M261" t="s">
        <v>1655</v>
      </c>
      <c r="N261" t="s">
        <v>2826</v>
      </c>
    </row>
    <row r="262" spans="1:14">
      <c r="A262">
        <v>9</v>
      </c>
      <c r="B262" s="407">
        <v>45770</v>
      </c>
      <c r="C262" t="s">
        <v>71</v>
      </c>
      <c r="E262" t="s">
        <v>2806</v>
      </c>
      <c r="F262" s="430">
        <v>0.36944444444444446</v>
      </c>
      <c r="G262" s="430">
        <v>0.37152777777777779</v>
      </c>
      <c r="H262" t="s">
        <v>33</v>
      </c>
      <c r="I262" t="s">
        <v>2365</v>
      </c>
      <c r="L262" t="s">
        <v>172</v>
      </c>
      <c r="M262" t="s">
        <v>1655</v>
      </c>
      <c r="N262" t="s">
        <v>2826</v>
      </c>
    </row>
    <row r="263" spans="1:14">
      <c r="A263">
        <v>9</v>
      </c>
      <c r="B263" s="407">
        <v>45770</v>
      </c>
      <c r="C263" t="s">
        <v>71</v>
      </c>
      <c r="D263" t="s">
        <v>193</v>
      </c>
      <c r="E263" t="s">
        <v>2806</v>
      </c>
      <c r="F263" s="430">
        <v>0.37152777777777779</v>
      </c>
      <c r="G263" s="430">
        <v>0.37708333333333333</v>
      </c>
      <c r="H263" t="s">
        <v>30</v>
      </c>
      <c r="I263" t="s">
        <v>2366</v>
      </c>
      <c r="L263" t="s">
        <v>172</v>
      </c>
      <c r="M263" t="s">
        <v>1655</v>
      </c>
      <c r="N263" t="s">
        <v>2826</v>
      </c>
    </row>
    <row r="264" spans="1:14">
      <c r="A264">
        <v>9</v>
      </c>
      <c r="B264" s="407">
        <v>45770</v>
      </c>
      <c r="C264" t="s">
        <v>71</v>
      </c>
      <c r="E264" t="s">
        <v>2806</v>
      </c>
      <c r="F264" s="430">
        <v>0.37708333333333333</v>
      </c>
      <c r="G264" s="430">
        <v>0.39097222222222222</v>
      </c>
      <c r="H264" t="s">
        <v>562</v>
      </c>
      <c r="I264" t="s">
        <v>2367</v>
      </c>
      <c r="L264" t="s">
        <v>172</v>
      </c>
      <c r="M264" t="s">
        <v>1655</v>
      </c>
      <c r="N264" t="s">
        <v>2826</v>
      </c>
    </row>
    <row r="265" spans="1:14">
      <c r="A265">
        <v>9</v>
      </c>
      <c r="B265" s="407">
        <v>45770</v>
      </c>
      <c r="C265" t="s">
        <v>2282</v>
      </c>
      <c r="E265" t="s">
        <v>2806</v>
      </c>
      <c r="F265" s="430">
        <v>0.39097222222222222</v>
      </c>
      <c r="G265" s="430">
        <v>0.39166666666666666</v>
      </c>
      <c r="H265" t="s">
        <v>52</v>
      </c>
      <c r="I265" t="s">
        <v>2368</v>
      </c>
      <c r="L265" t="s">
        <v>172</v>
      </c>
      <c r="M265" t="s">
        <v>1655</v>
      </c>
      <c r="N265" t="s">
        <v>2826</v>
      </c>
    </row>
    <row r="266" spans="1:14">
      <c r="A266">
        <v>9</v>
      </c>
      <c r="B266" s="407">
        <v>45770</v>
      </c>
      <c r="C266" t="s">
        <v>32</v>
      </c>
      <c r="D266" t="s">
        <v>193</v>
      </c>
      <c r="E266" t="s">
        <v>2806</v>
      </c>
      <c r="F266" s="430">
        <v>0.39166666666666666</v>
      </c>
      <c r="G266" s="430">
        <v>0.39583333333333331</v>
      </c>
      <c r="H266" t="s">
        <v>121</v>
      </c>
      <c r="I266" t="s">
        <v>2369</v>
      </c>
      <c r="L266" t="s">
        <v>172</v>
      </c>
      <c r="M266" t="s">
        <v>1655</v>
      </c>
      <c r="N266" t="s">
        <v>2826</v>
      </c>
    </row>
    <row r="267" spans="1:14">
      <c r="A267">
        <v>9</v>
      </c>
      <c r="B267" s="407">
        <v>45770</v>
      </c>
      <c r="C267" t="s">
        <v>2282</v>
      </c>
      <c r="E267" t="s">
        <v>2806</v>
      </c>
      <c r="F267" s="430">
        <v>0.39583333333333331</v>
      </c>
      <c r="G267" s="430">
        <v>0.40277777777777779</v>
      </c>
      <c r="H267" t="s">
        <v>261</v>
      </c>
      <c r="I267" t="s">
        <v>2370</v>
      </c>
      <c r="L267" t="s">
        <v>172</v>
      </c>
      <c r="M267" t="s">
        <v>1655</v>
      </c>
      <c r="N267" t="s">
        <v>2826</v>
      </c>
    </row>
    <row r="268" spans="1:14">
      <c r="A268">
        <v>9</v>
      </c>
      <c r="B268" s="407">
        <v>45770</v>
      </c>
      <c r="C268" t="s">
        <v>226</v>
      </c>
      <c r="D268" t="s">
        <v>193</v>
      </c>
      <c r="E268" t="s">
        <v>2806</v>
      </c>
      <c r="F268" s="430">
        <v>0.40277777777777779</v>
      </c>
      <c r="G268" s="430">
        <v>0.41249999999999998</v>
      </c>
      <c r="H268" t="s">
        <v>279</v>
      </c>
      <c r="I268" t="s">
        <v>2371</v>
      </c>
      <c r="L268" t="s">
        <v>172</v>
      </c>
      <c r="M268" t="s">
        <v>1655</v>
      </c>
      <c r="N268" t="s">
        <v>2826</v>
      </c>
    </row>
    <row r="269" spans="1:14">
      <c r="A269">
        <v>9</v>
      </c>
      <c r="B269" s="407">
        <v>45770</v>
      </c>
      <c r="C269" t="s">
        <v>2282</v>
      </c>
      <c r="E269" t="s">
        <v>2806</v>
      </c>
      <c r="F269" s="430">
        <v>0.41249999999999998</v>
      </c>
      <c r="G269" s="430">
        <v>0.41666666666666669</v>
      </c>
      <c r="H269" t="s">
        <v>121</v>
      </c>
      <c r="I269" t="s">
        <v>2372</v>
      </c>
      <c r="L269" t="s">
        <v>172</v>
      </c>
      <c r="M269" t="s">
        <v>1655</v>
      </c>
      <c r="N269" t="s">
        <v>2826</v>
      </c>
    </row>
    <row r="270" spans="1:14">
      <c r="A270">
        <v>9</v>
      </c>
      <c r="B270" s="407">
        <v>45770</v>
      </c>
      <c r="C270" t="s">
        <v>148</v>
      </c>
      <c r="E270" t="s">
        <v>2806</v>
      </c>
      <c r="F270" s="430">
        <v>0.41666666666666669</v>
      </c>
      <c r="G270" s="430">
        <v>0.4375</v>
      </c>
      <c r="H270" t="s">
        <v>372</v>
      </c>
      <c r="I270" t="s">
        <v>148</v>
      </c>
      <c r="L270" t="s">
        <v>172</v>
      </c>
      <c r="M270" t="s">
        <v>1655</v>
      </c>
      <c r="N270" t="s">
        <v>2826</v>
      </c>
    </row>
    <row r="271" spans="1:14">
      <c r="A271">
        <v>9</v>
      </c>
      <c r="B271" s="407">
        <v>45770</v>
      </c>
      <c r="C271" t="s">
        <v>2282</v>
      </c>
      <c r="D271" t="s">
        <v>193</v>
      </c>
      <c r="E271" t="s">
        <v>2806</v>
      </c>
      <c r="F271" s="430">
        <v>0.4375</v>
      </c>
      <c r="G271" s="430">
        <v>0.44722222222222224</v>
      </c>
      <c r="H271" t="s">
        <v>279</v>
      </c>
      <c r="I271" t="s">
        <v>2373</v>
      </c>
      <c r="L271" t="s">
        <v>172</v>
      </c>
      <c r="M271" t="s">
        <v>1655</v>
      </c>
      <c r="N271" t="s">
        <v>2826</v>
      </c>
    </row>
    <row r="272" spans="1:14">
      <c r="A272">
        <v>9</v>
      </c>
      <c r="B272" s="407">
        <v>45770</v>
      </c>
      <c r="C272" t="s">
        <v>71</v>
      </c>
      <c r="D272" t="s">
        <v>193</v>
      </c>
      <c r="E272" t="s">
        <v>2806</v>
      </c>
      <c r="F272" s="430">
        <v>0.44722222222222224</v>
      </c>
      <c r="G272" s="430">
        <v>0.49513888888888891</v>
      </c>
      <c r="H272" t="s">
        <v>2813</v>
      </c>
      <c r="I272" t="s">
        <v>2374</v>
      </c>
      <c r="L272" t="s">
        <v>172</v>
      </c>
      <c r="M272" t="s">
        <v>1655</v>
      </c>
      <c r="N272" t="s">
        <v>2826</v>
      </c>
    </row>
    <row r="273" spans="1:14">
      <c r="A273">
        <v>9</v>
      </c>
      <c r="B273" s="407">
        <v>45770</v>
      </c>
      <c r="C273" t="s">
        <v>71</v>
      </c>
      <c r="E273" t="s">
        <v>2806</v>
      </c>
      <c r="F273" s="430">
        <v>0.49513888888888891</v>
      </c>
      <c r="G273" s="430">
        <v>0.49791666666666667</v>
      </c>
      <c r="H273" t="s">
        <v>68</v>
      </c>
      <c r="I273" t="s">
        <v>2375</v>
      </c>
      <c r="L273" t="s">
        <v>172</v>
      </c>
      <c r="M273" t="s">
        <v>1655</v>
      </c>
      <c r="N273" t="s">
        <v>2826</v>
      </c>
    </row>
    <row r="274" spans="1:14">
      <c r="A274">
        <v>9</v>
      </c>
      <c r="B274" s="407">
        <v>45770</v>
      </c>
      <c r="C274" t="s">
        <v>32</v>
      </c>
      <c r="E274" t="s">
        <v>2806</v>
      </c>
      <c r="F274" s="430">
        <v>0.49791666666666667</v>
      </c>
      <c r="G274" s="430">
        <v>0.50069444444444444</v>
      </c>
      <c r="H274" t="s">
        <v>68</v>
      </c>
      <c r="I274" t="s">
        <v>2376</v>
      </c>
      <c r="L274" t="s">
        <v>172</v>
      </c>
      <c r="M274" t="s">
        <v>1655</v>
      </c>
      <c r="N274" t="s">
        <v>2826</v>
      </c>
    </row>
    <row r="275" spans="1:14">
      <c r="A275">
        <v>9</v>
      </c>
      <c r="B275" s="407">
        <v>45770</v>
      </c>
      <c r="C275" t="s">
        <v>32</v>
      </c>
      <c r="E275" t="s">
        <v>2806</v>
      </c>
      <c r="F275" s="430">
        <v>0.50069444444444444</v>
      </c>
      <c r="G275" s="430">
        <v>0.50347222222222221</v>
      </c>
      <c r="H275" t="s">
        <v>68</v>
      </c>
      <c r="I275" t="s">
        <v>2377</v>
      </c>
      <c r="L275" t="s">
        <v>172</v>
      </c>
      <c r="M275" t="s">
        <v>1655</v>
      </c>
      <c r="N275" t="s">
        <v>2826</v>
      </c>
    </row>
    <row r="276" spans="1:14">
      <c r="A276">
        <v>9</v>
      </c>
      <c r="B276" s="407">
        <v>45770</v>
      </c>
      <c r="C276" t="s">
        <v>32</v>
      </c>
      <c r="E276" t="s">
        <v>2806</v>
      </c>
      <c r="F276" s="430">
        <v>0.50347222222222221</v>
      </c>
      <c r="G276" s="430">
        <v>0.51041666666666663</v>
      </c>
      <c r="H276" t="s">
        <v>261</v>
      </c>
      <c r="I276" t="s">
        <v>2378</v>
      </c>
      <c r="L276" t="s">
        <v>172</v>
      </c>
      <c r="M276" t="s">
        <v>1655</v>
      </c>
      <c r="N276" t="s">
        <v>2826</v>
      </c>
    </row>
    <row r="277" spans="1:14">
      <c r="A277">
        <v>9</v>
      </c>
      <c r="B277" s="407">
        <v>45770</v>
      </c>
      <c r="C277" t="s">
        <v>148</v>
      </c>
      <c r="E277" t="s">
        <v>2806</v>
      </c>
      <c r="F277" s="430">
        <v>0.51041666666666663</v>
      </c>
      <c r="G277" s="430">
        <v>0.54166666666666663</v>
      </c>
      <c r="H277" t="s">
        <v>213</v>
      </c>
      <c r="I277" t="s">
        <v>148</v>
      </c>
      <c r="L277" t="s">
        <v>172</v>
      </c>
      <c r="M277" t="s">
        <v>1655</v>
      </c>
      <c r="N277" t="s">
        <v>2826</v>
      </c>
    </row>
    <row r="278" spans="1:14">
      <c r="A278">
        <v>9</v>
      </c>
      <c r="B278" s="407">
        <v>45770</v>
      </c>
      <c r="C278" t="s">
        <v>148</v>
      </c>
      <c r="E278" t="s">
        <v>2806</v>
      </c>
      <c r="F278" s="430">
        <v>0.54166666666666663</v>
      </c>
      <c r="G278" s="430">
        <v>0.56944444444444442</v>
      </c>
      <c r="H278" t="s">
        <v>147</v>
      </c>
      <c r="I278" t="s">
        <v>2379</v>
      </c>
      <c r="L278" t="s">
        <v>172</v>
      </c>
      <c r="M278" t="s">
        <v>1655</v>
      </c>
      <c r="N278" t="s">
        <v>2826</v>
      </c>
    </row>
    <row r="279" spans="1:14">
      <c r="A279">
        <v>9</v>
      </c>
      <c r="B279" s="407">
        <v>45770</v>
      </c>
      <c r="C279" t="s">
        <v>32</v>
      </c>
      <c r="E279" t="s">
        <v>2806</v>
      </c>
      <c r="F279" s="430">
        <v>0.56944444444444442</v>
      </c>
      <c r="G279" s="430">
        <v>0.57291666666666663</v>
      </c>
      <c r="H279" t="s">
        <v>59</v>
      </c>
      <c r="I279" t="s">
        <v>2352</v>
      </c>
      <c r="L279" t="s">
        <v>172</v>
      </c>
      <c r="M279" t="s">
        <v>1655</v>
      </c>
      <c r="N279" t="s">
        <v>2826</v>
      </c>
    </row>
    <row r="280" spans="1:14">
      <c r="A280">
        <v>9</v>
      </c>
      <c r="B280" s="407">
        <v>45770</v>
      </c>
      <c r="C280" t="s">
        <v>32</v>
      </c>
      <c r="D280" t="s">
        <v>193</v>
      </c>
      <c r="E280" t="s">
        <v>2806</v>
      </c>
      <c r="F280" s="430">
        <v>0.57291666666666663</v>
      </c>
      <c r="G280" s="430">
        <v>0.57708333333333328</v>
      </c>
      <c r="H280" t="s">
        <v>121</v>
      </c>
      <c r="I280" t="s">
        <v>2380</v>
      </c>
      <c r="L280" t="s">
        <v>172</v>
      </c>
      <c r="M280" t="s">
        <v>1655</v>
      </c>
      <c r="N280" t="s">
        <v>2826</v>
      </c>
    </row>
    <row r="281" spans="1:14">
      <c r="A281">
        <v>9</v>
      </c>
      <c r="B281" s="407">
        <v>45770</v>
      </c>
      <c r="C281" t="s">
        <v>2282</v>
      </c>
      <c r="E281" t="s">
        <v>2806</v>
      </c>
      <c r="F281" s="430">
        <v>7.7083333333333337E-2</v>
      </c>
      <c r="G281" s="430">
        <v>8.611111111111111E-2</v>
      </c>
      <c r="H281" t="s">
        <v>219</v>
      </c>
      <c r="I281" t="s">
        <v>2381</v>
      </c>
      <c r="L281" t="s">
        <v>172</v>
      </c>
      <c r="M281" t="s">
        <v>1655</v>
      </c>
      <c r="N281" t="s">
        <v>2826</v>
      </c>
    </row>
    <row r="282" spans="1:14">
      <c r="A282">
        <v>9</v>
      </c>
      <c r="B282" s="407">
        <v>45770</v>
      </c>
      <c r="C282" t="s">
        <v>83</v>
      </c>
      <c r="E282" t="s">
        <v>2806</v>
      </c>
      <c r="F282" s="430">
        <v>8.611111111111111E-2</v>
      </c>
      <c r="G282" s="430">
        <v>8.7499999999999994E-2</v>
      </c>
      <c r="H282" t="s">
        <v>42</v>
      </c>
      <c r="I282" t="s">
        <v>2382</v>
      </c>
      <c r="L282" t="s">
        <v>172</v>
      </c>
      <c r="M282" t="s">
        <v>1655</v>
      </c>
      <c r="N282" t="s">
        <v>2826</v>
      </c>
    </row>
    <row r="283" spans="1:14">
      <c r="A283">
        <v>9</v>
      </c>
      <c r="B283" s="407">
        <v>45770</v>
      </c>
      <c r="C283" t="s">
        <v>36</v>
      </c>
      <c r="E283" t="s">
        <v>2806</v>
      </c>
      <c r="F283" s="430">
        <v>8.7499999999999994E-2</v>
      </c>
      <c r="G283" s="430">
        <v>8.819444444444445E-2</v>
      </c>
      <c r="H283" t="s">
        <v>52</v>
      </c>
      <c r="I283" t="s">
        <v>2383</v>
      </c>
      <c r="L283" t="s">
        <v>172</v>
      </c>
      <c r="M283" t="s">
        <v>1655</v>
      </c>
      <c r="N283" t="s">
        <v>2826</v>
      </c>
    </row>
    <row r="284" spans="1:14">
      <c r="A284">
        <v>9</v>
      </c>
      <c r="B284" s="407">
        <v>45770</v>
      </c>
      <c r="C284" t="s">
        <v>36</v>
      </c>
      <c r="E284" t="s">
        <v>2806</v>
      </c>
      <c r="F284" s="430">
        <v>8.819444444444445E-2</v>
      </c>
      <c r="G284" s="430">
        <v>8.8888888888888892E-2</v>
      </c>
      <c r="H284" t="s">
        <v>52</v>
      </c>
      <c r="I284" t="s">
        <v>2384</v>
      </c>
      <c r="L284" t="s">
        <v>172</v>
      </c>
      <c r="M284" t="s">
        <v>1655</v>
      </c>
      <c r="N284" t="s">
        <v>2826</v>
      </c>
    </row>
    <row r="285" spans="1:14">
      <c r="A285">
        <v>9</v>
      </c>
      <c r="B285" s="407">
        <v>45770</v>
      </c>
      <c r="C285" t="s">
        <v>41</v>
      </c>
      <c r="D285" t="s">
        <v>193</v>
      </c>
      <c r="E285" t="s">
        <v>2806</v>
      </c>
      <c r="F285" s="430">
        <v>8.8888888888888892E-2</v>
      </c>
      <c r="G285" s="430">
        <v>9.2361111111111116E-2</v>
      </c>
      <c r="H285" t="s">
        <v>59</v>
      </c>
      <c r="I285" t="s">
        <v>2385</v>
      </c>
      <c r="L285" t="s">
        <v>172</v>
      </c>
      <c r="M285" t="s">
        <v>1655</v>
      </c>
      <c r="N285" t="s">
        <v>2826</v>
      </c>
    </row>
    <row r="286" spans="1:14">
      <c r="A286">
        <v>9</v>
      </c>
      <c r="B286" s="407">
        <v>45770</v>
      </c>
      <c r="C286" t="s">
        <v>36</v>
      </c>
      <c r="D286" t="s">
        <v>193</v>
      </c>
      <c r="E286" t="s">
        <v>2806</v>
      </c>
      <c r="F286" s="430">
        <v>9.2361111111111116E-2</v>
      </c>
      <c r="G286" s="430">
        <v>9.2361111111111116E-2</v>
      </c>
      <c r="H286" t="s">
        <v>38</v>
      </c>
      <c r="I286" t="s">
        <v>2386</v>
      </c>
      <c r="L286" t="s">
        <v>172</v>
      </c>
      <c r="M286" t="s">
        <v>1655</v>
      </c>
      <c r="N286" t="s">
        <v>2826</v>
      </c>
    </row>
    <row r="287" spans="1:14">
      <c r="A287">
        <v>9</v>
      </c>
      <c r="B287" s="407">
        <v>45770</v>
      </c>
      <c r="C287" t="s">
        <v>2282</v>
      </c>
      <c r="E287" t="s">
        <v>2806</v>
      </c>
      <c r="F287" s="430">
        <v>9.2361111111111116E-2</v>
      </c>
      <c r="G287" s="430">
        <v>9.8611111111111108E-2</v>
      </c>
      <c r="H287" t="s">
        <v>201</v>
      </c>
      <c r="I287" t="s">
        <v>2387</v>
      </c>
      <c r="L287" t="s">
        <v>172</v>
      </c>
      <c r="M287" t="s">
        <v>1655</v>
      </c>
      <c r="N287" t="s">
        <v>2826</v>
      </c>
    </row>
    <row r="288" spans="1:14">
      <c r="A288">
        <v>9</v>
      </c>
      <c r="B288" s="407">
        <v>45770</v>
      </c>
      <c r="C288" t="s">
        <v>2282</v>
      </c>
      <c r="E288" t="s">
        <v>2806</v>
      </c>
      <c r="F288" s="430">
        <v>9.8611111111111108E-2</v>
      </c>
      <c r="G288" s="430">
        <v>0.1</v>
      </c>
      <c r="H288" t="s">
        <v>42</v>
      </c>
      <c r="I288" t="s">
        <v>2388</v>
      </c>
      <c r="L288" t="s">
        <v>172</v>
      </c>
      <c r="M288" t="s">
        <v>1655</v>
      </c>
      <c r="N288" t="s">
        <v>2826</v>
      </c>
    </row>
    <row r="289" spans="1:14">
      <c r="A289">
        <v>9</v>
      </c>
      <c r="B289" s="407">
        <v>45770</v>
      </c>
      <c r="C289" t="s">
        <v>226</v>
      </c>
      <c r="D289" t="s">
        <v>193</v>
      </c>
      <c r="E289" t="s">
        <v>2806</v>
      </c>
      <c r="F289" s="430">
        <v>0.1</v>
      </c>
      <c r="G289" s="430">
        <v>0.10555555555555556</v>
      </c>
      <c r="H289" t="s">
        <v>30</v>
      </c>
      <c r="I289" t="s">
        <v>2389</v>
      </c>
      <c r="L289" t="s">
        <v>172</v>
      </c>
      <c r="M289" t="s">
        <v>1655</v>
      </c>
      <c r="N289" t="s">
        <v>2826</v>
      </c>
    </row>
    <row r="290" spans="1:14">
      <c r="A290">
        <v>9</v>
      </c>
      <c r="B290" s="407">
        <v>45770</v>
      </c>
      <c r="C290" t="s">
        <v>2282</v>
      </c>
      <c r="E290" t="s">
        <v>2806</v>
      </c>
      <c r="F290" s="430">
        <v>0.10555555555555556</v>
      </c>
      <c r="G290" s="430">
        <v>0.10555555555555556</v>
      </c>
      <c r="H290" t="s">
        <v>38</v>
      </c>
      <c r="I290" t="s">
        <v>2390</v>
      </c>
      <c r="L290" t="s">
        <v>172</v>
      </c>
      <c r="M290" t="s">
        <v>1655</v>
      </c>
      <c r="N290" t="s">
        <v>2826</v>
      </c>
    </row>
    <row r="291" spans="1:14">
      <c r="A291">
        <v>9</v>
      </c>
      <c r="B291" s="407">
        <v>45770</v>
      </c>
      <c r="C291" t="s">
        <v>2282</v>
      </c>
      <c r="E291" t="s">
        <v>2806</v>
      </c>
      <c r="F291" s="430">
        <v>0.10555555555555556</v>
      </c>
      <c r="G291" s="430">
        <v>0.10625</v>
      </c>
      <c r="H291" t="s">
        <v>52</v>
      </c>
      <c r="I291" t="s">
        <v>2391</v>
      </c>
      <c r="L291" t="s">
        <v>172</v>
      </c>
      <c r="M291" t="s">
        <v>1655</v>
      </c>
      <c r="N291" t="s">
        <v>2826</v>
      </c>
    </row>
    <row r="292" spans="1:14">
      <c r="A292">
        <v>9</v>
      </c>
      <c r="B292" s="407">
        <v>45770</v>
      </c>
      <c r="C292" t="s">
        <v>83</v>
      </c>
      <c r="D292" t="s">
        <v>193</v>
      </c>
      <c r="E292" t="s">
        <v>2806</v>
      </c>
      <c r="F292" s="430">
        <v>0.10625</v>
      </c>
      <c r="G292" s="430">
        <v>0.1076388888888889</v>
      </c>
      <c r="H292" t="s">
        <v>42</v>
      </c>
      <c r="I292" t="s">
        <v>2392</v>
      </c>
      <c r="L292" t="s">
        <v>172</v>
      </c>
      <c r="M292" t="s">
        <v>1655</v>
      </c>
      <c r="N292" t="s">
        <v>2826</v>
      </c>
    </row>
    <row r="293" spans="1:14">
      <c r="A293">
        <v>9</v>
      </c>
      <c r="B293" s="407">
        <v>45770</v>
      </c>
      <c r="C293" t="s">
        <v>71</v>
      </c>
      <c r="D293" t="s">
        <v>193</v>
      </c>
      <c r="E293" t="s">
        <v>2806</v>
      </c>
      <c r="F293" s="430">
        <v>0.1076388888888889</v>
      </c>
      <c r="G293" s="430">
        <v>0.11388888888888889</v>
      </c>
      <c r="H293" t="s">
        <v>201</v>
      </c>
      <c r="I293" t="s">
        <v>2393</v>
      </c>
      <c r="L293" t="s">
        <v>172</v>
      </c>
      <c r="M293" t="s">
        <v>1655</v>
      </c>
      <c r="N293" t="s">
        <v>2826</v>
      </c>
    </row>
    <row r="294" spans="1:14">
      <c r="A294">
        <v>9</v>
      </c>
      <c r="B294" s="407">
        <v>45770</v>
      </c>
      <c r="C294" t="s">
        <v>32</v>
      </c>
      <c r="E294" t="s">
        <v>2806</v>
      </c>
      <c r="F294" s="430">
        <v>0.11388888888888889</v>
      </c>
      <c r="G294" s="430">
        <v>0.125</v>
      </c>
      <c r="H294" t="s">
        <v>47</v>
      </c>
      <c r="I294" t="s">
        <v>2394</v>
      </c>
      <c r="L294" t="s">
        <v>172</v>
      </c>
      <c r="M294" t="s">
        <v>1655</v>
      </c>
      <c r="N294" t="s">
        <v>2826</v>
      </c>
    </row>
    <row r="295" spans="1:14">
      <c r="A295">
        <v>9</v>
      </c>
      <c r="B295" s="407">
        <v>45770</v>
      </c>
      <c r="C295" t="s">
        <v>2282</v>
      </c>
      <c r="E295" t="s">
        <v>2806</v>
      </c>
      <c r="F295" s="430">
        <v>0.125</v>
      </c>
      <c r="G295" s="430">
        <v>0.125</v>
      </c>
      <c r="H295" t="s">
        <v>38</v>
      </c>
      <c r="I295" t="s">
        <v>2190</v>
      </c>
      <c r="L295" t="s">
        <v>172</v>
      </c>
      <c r="M295" t="s">
        <v>1655</v>
      </c>
      <c r="N295" t="s">
        <v>2826</v>
      </c>
    </row>
    <row r="296" spans="1:14">
      <c r="A296">
        <v>11</v>
      </c>
      <c r="B296" s="407">
        <v>45780</v>
      </c>
      <c r="C296" t="s">
        <v>25</v>
      </c>
      <c r="E296" t="s">
        <v>2806</v>
      </c>
      <c r="F296" s="430">
        <v>0.27777777777777779</v>
      </c>
      <c r="G296" s="430">
        <v>0.30486111111111114</v>
      </c>
      <c r="H296" t="s">
        <v>916</v>
      </c>
      <c r="I296" t="s">
        <v>2468</v>
      </c>
      <c r="L296" t="s">
        <v>172</v>
      </c>
      <c r="M296" t="s">
        <v>2467</v>
      </c>
      <c r="N296" t="s">
        <v>2826</v>
      </c>
    </row>
    <row r="297" spans="1:14">
      <c r="A297">
        <v>11</v>
      </c>
      <c r="B297" s="407">
        <v>45780</v>
      </c>
      <c r="C297" t="s">
        <v>25</v>
      </c>
      <c r="E297" t="s">
        <v>2806</v>
      </c>
      <c r="F297" s="430">
        <v>0.30486111111111114</v>
      </c>
      <c r="G297" s="430">
        <v>0.30694444444444446</v>
      </c>
      <c r="H297" t="s">
        <v>33</v>
      </c>
      <c r="I297" t="s">
        <v>2469</v>
      </c>
      <c r="L297" t="s">
        <v>172</v>
      </c>
      <c r="M297" t="s">
        <v>2467</v>
      </c>
      <c r="N297" t="s">
        <v>2826</v>
      </c>
    </row>
    <row r="298" spans="1:14">
      <c r="A298">
        <v>11</v>
      </c>
      <c r="B298" s="407">
        <v>45780</v>
      </c>
      <c r="C298" t="s">
        <v>29</v>
      </c>
      <c r="E298" t="s">
        <v>2806</v>
      </c>
      <c r="F298" s="430">
        <v>0.30694444444444446</v>
      </c>
      <c r="G298" s="430">
        <v>0.31874999999999998</v>
      </c>
      <c r="H298" t="s">
        <v>375</v>
      </c>
      <c r="I298" t="s">
        <v>2437</v>
      </c>
      <c r="L298" t="s">
        <v>172</v>
      </c>
      <c r="M298" t="s">
        <v>2467</v>
      </c>
      <c r="N298" t="s">
        <v>2826</v>
      </c>
    </row>
    <row r="299" spans="1:14">
      <c r="A299">
        <v>11</v>
      </c>
      <c r="B299" s="407">
        <v>45780</v>
      </c>
      <c r="C299" t="s">
        <v>32</v>
      </c>
      <c r="E299" t="s">
        <v>2806</v>
      </c>
      <c r="F299" s="430">
        <v>0.31874999999999998</v>
      </c>
      <c r="G299" s="430">
        <v>0.32013888888888886</v>
      </c>
      <c r="H299" t="s">
        <v>42</v>
      </c>
      <c r="I299" t="s">
        <v>2438</v>
      </c>
      <c r="L299" t="s">
        <v>172</v>
      </c>
      <c r="M299" t="s">
        <v>2467</v>
      </c>
      <c r="N299" t="s">
        <v>2826</v>
      </c>
    </row>
    <row r="300" spans="1:14">
      <c r="A300">
        <v>11</v>
      </c>
      <c r="B300" s="407">
        <v>45780</v>
      </c>
      <c r="C300" t="s">
        <v>41</v>
      </c>
      <c r="D300" t="s">
        <v>184</v>
      </c>
      <c r="E300" t="s">
        <v>2806</v>
      </c>
      <c r="F300" s="430">
        <v>0.32013888888888886</v>
      </c>
      <c r="G300" s="430">
        <v>0.32291666666666669</v>
      </c>
      <c r="H300" t="s">
        <v>68</v>
      </c>
      <c r="I300" t="s">
        <v>2470</v>
      </c>
      <c r="L300" t="s">
        <v>172</v>
      </c>
      <c r="M300" t="s">
        <v>2467</v>
      </c>
      <c r="N300" t="s">
        <v>2826</v>
      </c>
    </row>
    <row r="301" spans="1:14">
      <c r="A301">
        <v>11</v>
      </c>
      <c r="B301" s="407">
        <v>45780</v>
      </c>
      <c r="C301" t="s">
        <v>32</v>
      </c>
      <c r="E301" t="s">
        <v>2806</v>
      </c>
      <c r="F301" s="430">
        <v>0.32291666666666669</v>
      </c>
      <c r="G301" s="430">
        <v>0.32361111111111113</v>
      </c>
      <c r="H301" t="s">
        <v>52</v>
      </c>
      <c r="I301" t="s">
        <v>2438</v>
      </c>
      <c r="L301" t="s">
        <v>172</v>
      </c>
      <c r="M301" t="s">
        <v>2467</v>
      </c>
      <c r="N301" t="s">
        <v>2826</v>
      </c>
    </row>
    <row r="302" spans="1:14">
      <c r="A302">
        <v>11</v>
      </c>
      <c r="B302" s="407">
        <v>45780</v>
      </c>
      <c r="C302" t="s">
        <v>32</v>
      </c>
      <c r="D302" t="s">
        <v>188</v>
      </c>
      <c r="E302" t="s">
        <v>2806</v>
      </c>
      <c r="F302" s="430">
        <v>0.32361111111111113</v>
      </c>
      <c r="G302" s="430">
        <v>0.32430555555555557</v>
      </c>
      <c r="H302" t="s">
        <v>52</v>
      </c>
      <c r="I302" t="s">
        <v>2471</v>
      </c>
      <c r="L302" t="s">
        <v>172</v>
      </c>
      <c r="M302" t="s">
        <v>2467</v>
      </c>
      <c r="N302" t="s">
        <v>2826</v>
      </c>
    </row>
    <row r="303" spans="1:14">
      <c r="A303">
        <v>11</v>
      </c>
      <c r="B303" s="407">
        <v>45780</v>
      </c>
      <c r="C303" t="s">
        <v>41</v>
      </c>
      <c r="D303" t="s">
        <v>188</v>
      </c>
      <c r="E303" t="s">
        <v>2806</v>
      </c>
      <c r="F303" s="430">
        <v>0.32430555555555557</v>
      </c>
      <c r="G303" s="430">
        <v>0.32847222222222222</v>
      </c>
      <c r="H303" t="s">
        <v>121</v>
      </c>
      <c r="I303" t="s">
        <v>2472</v>
      </c>
      <c r="L303" t="s">
        <v>172</v>
      </c>
      <c r="M303" t="s">
        <v>2467</v>
      </c>
      <c r="N303" t="s">
        <v>2826</v>
      </c>
    </row>
    <row r="304" spans="1:14">
      <c r="A304">
        <v>11</v>
      </c>
      <c r="B304" s="407">
        <v>45780</v>
      </c>
      <c r="C304" t="s">
        <v>36</v>
      </c>
      <c r="E304" t="s">
        <v>2806</v>
      </c>
      <c r="F304" s="430">
        <v>0.32847222222222222</v>
      </c>
      <c r="G304" s="430">
        <v>0.3298611111111111</v>
      </c>
      <c r="H304" t="s">
        <v>42</v>
      </c>
      <c r="I304" t="s">
        <v>2473</v>
      </c>
      <c r="L304" t="s">
        <v>172</v>
      </c>
      <c r="M304" t="s">
        <v>2467</v>
      </c>
      <c r="N304" t="s">
        <v>2826</v>
      </c>
    </row>
    <row r="305" spans="1:14">
      <c r="A305">
        <v>11</v>
      </c>
      <c r="B305" s="407">
        <v>45780</v>
      </c>
      <c r="C305" t="s">
        <v>41</v>
      </c>
      <c r="D305" t="s">
        <v>188</v>
      </c>
      <c r="E305" t="s">
        <v>2806</v>
      </c>
      <c r="F305" s="430">
        <v>0.3298611111111111</v>
      </c>
      <c r="G305" s="430">
        <v>0.3347222222222222</v>
      </c>
      <c r="H305" t="s">
        <v>126</v>
      </c>
      <c r="I305" t="s">
        <v>2474</v>
      </c>
      <c r="L305" t="s">
        <v>172</v>
      </c>
      <c r="M305" t="s">
        <v>2467</v>
      </c>
      <c r="N305" t="s">
        <v>2826</v>
      </c>
    </row>
    <row r="306" spans="1:14">
      <c r="A306">
        <v>11</v>
      </c>
      <c r="B306" s="407">
        <v>45780</v>
      </c>
      <c r="C306" t="s">
        <v>2282</v>
      </c>
      <c r="D306" t="s">
        <v>184</v>
      </c>
      <c r="E306" t="s">
        <v>2806</v>
      </c>
      <c r="F306" s="430">
        <v>0.3347222222222222</v>
      </c>
      <c r="G306" s="430">
        <v>0.33888888888888891</v>
      </c>
      <c r="H306" t="s">
        <v>121</v>
      </c>
      <c r="I306" t="s">
        <v>2475</v>
      </c>
      <c r="L306" t="s">
        <v>172</v>
      </c>
      <c r="M306" t="s">
        <v>2467</v>
      </c>
      <c r="N306" t="s">
        <v>2826</v>
      </c>
    </row>
    <row r="307" spans="1:14">
      <c r="A307">
        <v>11</v>
      </c>
      <c r="B307" s="407">
        <v>45780</v>
      </c>
      <c r="C307" t="s">
        <v>2282</v>
      </c>
      <c r="E307" t="s">
        <v>2806</v>
      </c>
      <c r="F307" s="430">
        <v>0.33888888888888891</v>
      </c>
      <c r="G307" s="430">
        <v>0.34027777777777779</v>
      </c>
      <c r="H307" t="s">
        <v>42</v>
      </c>
      <c r="I307" t="s">
        <v>2476</v>
      </c>
      <c r="L307" t="s">
        <v>172</v>
      </c>
      <c r="M307" t="s">
        <v>2467</v>
      </c>
      <c r="N307" t="s">
        <v>2826</v>
      </c>
    </row>
    <row r="308" spans="1:14">
      <c r="A308">
        <v>11</v>
      </c>
      <c r="B308" s="407">
        <v>45780</v>
      </c>
      <c r="C308" t="s">
        <v>1231</v>
      </c>
      <c r="E308" t="s">
        <v>2806</v>
      </c>
      <c r="F308" s="430">
        <v>0.34027777777777779</v>
      </c>
      <c r="G308" s="430">
        <v>0.34236111111111112</v>
      </c>
      <c r="H308" t="s">
        <v>33</v>
      </c>
      <c r="I308" t="s">
        <v>2477</v>
      </c>
      <c r="L308" t="s">
        <v>172</v>
      </c>
      <c r="M308" t="s">
        <v>2467</v>
      </c>
      <c r="N308" t="s">
        <v>2826</v>
      </c>
    </row>
    <row r="309" spans="1:14">
      <c r="A309">
        <v>11</v>
      </c>
      <c r="B309" s="407">
        <v>45780</v>
      </c>
      <c r="C309" t="s">
        <v>1231</v>
      </c>
      <c r="E309" t="s">
        <v>2806</v>
      </c>
      <c r="F309" s="430">
        <v>0.34236111111111112</v>
      </c>
      <c r="G309" s="430">
        <v>0.34305555555555556</v>
      </c>
      <c r="H309" t="s">
        <v>52</v>
      </c>
      <c r="I309" t="s">
        <v>2478</v>
      </c>
      <c r="L309" t="s">
        <v>172</v>
      </c>
      <c r="M309" t="s">
        <v>2467</v>
      </c>
      <c r="N309" t="s">
        <v>2826</v>
      </c>
    </row>
    <row r="310" spans="1:14">
      <c r="A310">
        <v>11</v>
      </c>
      <c r="B310" s="407">
        <v>45780</v>
      </c>
      <c r="C310" t="s">
        <v>32</v>
      </c>
      <c r="D310" t="s">
        <v>193</v>
      </c>
      <c r="E310" t="s">
        <v>2806</v>
      </c>
      <c r="F310" s="430">
        <v>0.34305555555555556</v>
      </c>
      <c r="G310" s="430">
        <v>0.34513888888888888</v>
      </c>
      <c r="H310" t="s">
        <v>33</v>
      </c>
      <c r="I310" t="s">
        <v>2479</v>
      </c>
      <c r="L310" t="s">
        <v>172</v>
      </c>
      <c r="M310" t="s">
        <v>2467</v>
      </c>
      <c r="N310" t="s">
        <v>2826</v>
      </c>
    </row>
    <row r="311" spans="1:14">
      <c r="A311">
        <v>11</v>
      </c>
      <c r="B311" s="407">
        <v>45780</v>
      </c>
      <c r="C311" t="s">
        <v>32</v>
      </c>
      <c r="E311" t="s">
        <v>2806</v>
      </c>
      <c r="F311" s="430">
        <v>0.34513888888888888</v>
      </c>
      <c r="G311" s="430">
        <v>0.34722222222222221</v>
      </c>
      <c r="H311" t="s">
        <v>33</v>
      </c>
      <c r="I311" t="s">
        <v>2438</v>
      </c>
      <c r="L311" t="s">
        <v>172</v>
      </c>
      <c r="M311" t="s">
        <v>2467</v>
      </c>
      <c r="N311" t="s">
        <v>2826</v>
      </c>
    </row>
    <row r="312" spans="1:14">
      <c r="A312">
        <v>11</v>
      </c>
      <c r="B312" s="407">
        <v>45780</v>
      </c>
      <c r="C312" t="s">
        <v>41</v>
      </c>
      <c r="D312" t="s">
        <v>193</v>
      </c>
      <c r="E312" t="s">
        <v>2806</v>
      </c>
      <c r="F312" s="430">
        <v>0.34722222222222221</v>
      </c>
      <c r="G312" s="430">
        <v>0.35208333333333336</v>
      </c>
      <c r="H312" t="s">
        <v>126</v>
      </c>
      <c r="I312" t="s">
        <v>2480</v>
      </c>
      <c r="L312" t="s">
        <v>172</v>
      </c>
      <c r="M312" t="s">
        <v>2467</v>
      </c>
      <c r="N312" t="s">
        <v>2826</v>
      </c>
    </row>
    <row r="313" spans="1:14">
      <c r="A313">
        <v>11</v>
      </c>
      <c r="B313" s="407">
        <v>45780</v>
      </c>
      <c r="C313" t="s">
        <v>71</v>
      </c>
      <c r="D313" t="s">
        <v>193</v>
      </c>
      <c r="E313" t="s">
        <v>2806</v>
      </c>
      <c r="F313" s="430">
        <v>0.35208333333333336</v>
      </c>
      <c r="G313" s="430">
        <v>0.37083333333333335</v>
      </c>
      <c r="H313" t="s">
        <v>328</v>
      </c>
      <c r="I313" t="s">
        <v>2481</v>
      </c>
      <c r="L313" t="s">
        <v>172</v>
      </c>
      <c r="M313" t="s">
        <v>2467</v>
      </c>
      <c r="N313" t="s">
        <v>2826</v>
      </c>
    </row>
    <row r="314" spans="1:14">
      <c r="A314">
        <v>11</v>
      </c>
      <c r="B314" s="407">
        <v>45780</v>
      </c>
      <c r="C314" t="s">
        <v>71</v>
      </c>
      <c r="D314" t="s">
        <v>193</v>
      </c>
      <c r="E314" t="s">
        <v>2806</v>
      </c>
      <c r="F314" s="430">
        <v>0.37083333333333335</v>
      </c>
      <c r="G314" s="430">
        <v>0.37777777777777777</v>
      </c>
      <c r="H314" t="s">
        <v>261</v>
      </c>
      <c r="I314" t="s">
        <v>2482</v>
      </c>
      <c r="L314" t="s">
        <v>172</v>
      </c>
      <c r="M314" t="s">
        <v>2467</v>
      </c>
      <c r="N314" t="s">
        <v>2826</v>
      </c>
    </row>
    <row r="315" spans="1:14">
      <c r="A315">
        <v>11</v>
      </c>
      <c r="B315" s="407">
        <v>45780</v>
      </c>
      <c r="C315" t="s">
        <v>95</v>
      </c>
      <c r="E315" t="s">
        <v>2806</v>
      </c>
      <c r="F315" s="430">
        <v>0.37777777777777777</v>
      </c>
      <c r="G315" s="430">
        <v>0.39305555555555555</v>
      </c>
      <c r="H315" t="s">
        <v>474</v>
      </c>
      <c r="I315" t="s">
        <v>2483</v>
      </c>
      <c r="L315" t="s">
        <v>172</v>
      </c>
      <c r="M315" t="s">
        <v>2467</v>
      </c>
      <c r="N315" t="s">
        <v>2826</v>
      </c>
    </row>
    <row r="316" spans="1:14">
      <c r="A316">
        <v>11</v>
      </c>
      <c r="B316" s="407">
        <v>45780</v>
      </c>
      <c r="C316" t="s">
        <v>71</v>
      </c>
      <c r="E316" t="s">
        <v>2806</v>
      </c>
      <c r="F316" s="430">
        <v>0.39305555555555555</v>
      </c>
      <c r="G316" s="430">
        <v>0.39305555555555555</v>
      </c>
      <c r="H316" t="s">
        <v>38</v>
      </c>
      <c r="I316" t="s">
        <v>2484</v>
      </c>
      <c r="L316" t="s">
        <v>172</v>
      </c>
      <c r="M316" t="s">
        <v>2467</v>
      </c>
      <c r="N316" t="s">
        <v>2826</v>
      </c>
    </row>
    <row r="317" spans="1:14">
      <c r="A317">
        <v>11</v>
      </c>
      <c r="B317" s="407">
        <v>45780</v>
      </c>
      <c r="C317" t="s">
        <v>36</v>
      </c>
      <c r="E317" t="s">
        <v>2806</v>
      </c>
      <c r="F317" s="430">
        <v>0.39305555555555555</v>
      </c>
      <c r="G317" s="430">
        <v>0.39374999999999999</v>
      </c>
      <c r="H317" t="s">
        <v>52</v>
      </c>
      <c r="I317" t="s">
        <v>2485</v>
      </c>
      <c r="L317" t="s">
        <v>172</v>
      </c>
      <c r="M317" t="s">
        <v>2467</v>
      </c>
      <c r="N317" t="s">
        <v>2826</v>
      </c>
    </row>
    <row r="318" spans="1:14">
      <c r="A318">
        <v>11</v>
      </c>
      <c r="B318" s="407">
        <v>45780</v>
      </c>
      <c r="C318" t="s">
        <v>41</v>
      </c>
      <c r="D318" t="s">
        <v>193</v>
      </c>
      <c r="E318" t="s">
        <v>2806</v>
      </c>
      <c r="F318" s="430">
        <v>0.39374999999999999</v>
      </c>
      <c r="G318" s="430">
        <v>0.39930555555555558</v>
      </c>
      <c r="H318" t="s">
        <v>30</v>
      </c>
      <c r="I318" t="s">
        <v>2486</v>
      </c>
      <c r="L318" t="s">
        <v>172</v>
      </c>
      <c r="M318" t="s">
        <v>2467</v>
      </c>
      <c r="N318" t="s">
        <v>2826</v>
      </c>
    </row>
    <row r="319" spans="1:14">
      <c r="A319">
        <v>11</v>
      </c>
      <c r="B319" s="407">
        <v>45780</v>
      </c>
      <c r="C319" t="s">
        <v>71</v>
      </c>
      <c r="D319" t="s">
        <v>193</v>
      </c>
      <c r="E319" t="s">
        <v>2806</v>
      </c>
      <c r="F319" s="430">
        <v>0.39930555555555558</v>
      </c>
      <c r="G319" s="430">
        <v>0.40069444444444446</v>
      </c>
      <c r="H319" t="s">
        <v>42</v>
      </c>
      <c r="I319" t="s">
        <v>2487</v>
      </c>
      <c r="L319" t="s">
        <v>172</v>
      </c>
      <c r="M319" t="s">
        <v>2467</v>
      </c>
      <c r="N319" t="s">
        <v>2826</v>
      </c>
    </row>
    <row r="320" spans="1:14">
      <c r="A320">
        <v>11</v>
      </c>
      <c r="B320" s="407">
        <v>45780</v>
      </c>
      <c r="C320" t="s">
        <v>2282</v>
      </c>
      <c r="D320" t="s">
        <v>193</v>
      </c>
      <c r="E320" t="s">
        <v>2806</v>
      </c>
      <c r="F320" s="430">
        <v>0.40069444444444446</v>
      </c>
      <c r="G320" s="430">
        <v>0.41666666666666669</v>
      </c>
      <c r="H320" t="s">
        <v>142</v>
      </c>
      <c r="I320" t="s">
        <v>2488</v>
      </c>
      <c r="L320" t="s">
        <v>172</v>
      </c>
      <c r="M320" t="s">
        <v>2467</v>
      </c>
      <c r="N320" t="s">
        <v>2826</v>
      </c>
    </row>
    <row r="321" spans="1:14">
      <c r="A321">
        <v>11</v>
      </c>
      <c r="B321" s="407">
        <v>45780</v>
      </c>
      <c r="C321" t="s">
        <v>128</v>
      </c>
      <c r="E321" t="s">
        <v>2806</v>
      </c>
      <c r="F321" s="430">
        <v>0.41666666666666669</v>
      </c>
      <c r="G321" s="430">
        <v>0.4375</v>
      </c>
      <c r="H321" t="s">
        <v>372</v>
      </c>
      <c r="I321" t="s">
        <v>2489</v>
      </c>
      <c r="L321" t="s">
        <v>172</v>
      </c>
      <c r="M321" t="s">
        <v>2467</v>
      </c>
      <c r="N321" t="s">
        <v>2826</v>
      </c>
    </row>
    <row r="322" spans="1:14">
      <c r="A322">
        <v>11</v>
      </c>
      <c r="B322" s="407">
        <v>45780</v>
      </c>
      <c r="C322" t="s">
        <v>2282</v>
      </c>
      <c r="D322" t="s">
        <v>272</v>
      </c>
      <c r="E322" t="s">
        <v>2806</v>
      </c>
      <c r="F322" s="430">
        <v>0.4375</v>
      </c>
      <c r="G322" s="430">
        <v>0.4513888888888889</v>
      </c>
      <c r="H322" t="s">
        <v>562</v>
      </c>
      <c r="I322" t="s">
        <v>2490</v>
      </c>
      <c r="L322" t="s">
        <v>172</v>
      </c>
      <c r="M322" t="s">
        <v>2467</v>
      </c>
      <c r="N322" t="s">
        <v>2826</v>
      </c>
    </row>
    <row r="323" spans="1:14">
      <c r="A323">
        <v>11</v>
      </c>
      <c r="B323" s="407">
        <v>45780</v>
      </c>
      <c r="C323" t="s">
        <v>32</v>
      </c>
      <c r="D323" t="s">
        <v>193</v>
      </c>
      <c r="E323" t="s">
        <v>2806</v>
      </c>
      <c r="F323" s="430">
        <v>0.4513888888888889</v>
      </c>
      <c r="G323" s="430">
        <v>0.45624999999999999</v>
      </c>
      <c r="H323" t="s">
        <v>126</v>
      </c>
      <c r="I323" t="s">
        <v>2491</v>
      </c>
      <c r="L323" t="s">
        <v>172</v>
      </c>
      <c r="M323" t="s">
        <v>2467</v>
      </c>
      <c r="N323" t="s">
        <v>2826</v>
      </c>
    </row>
    <row r="324" spans="1:14">
      <c r="A324">
        <v>11</v>
      </c>
      <c r="B324" s="407">
        <v>45780</v>
      </c>
      <c r="C324" t="s">
        <v>71</v>
      </c>
      <c r="D324" t="s">
        <v>193</v>
      </c>
      <c r="E324" t="s">
        <v>2806</v>
      </c>
      <c r="F324" s="430">
        <v>0.45624999999999999</v>
      </c>
      <c r="G324" s="430">
        <v>0.50694444444444442</v>
      </c>
      <c r="H324" t="s">
        <v>2814</v>
      </c>
      <c r="I324" t="s">
        <v>2492</v>
      </c>
      <c r="L324" t="s">
        <v>172</v>
      </c>
      <c r="M324" t="s">
        <v>2467</v>
      </c>
      <c r="N324" t="s">
        <v>2826</v>
      </c>
    </row>
    <row r="325" spans="1:14">
      <c r="A325">
        <v>11</v>
      </c>
      <c r="B325" s="407">
        <v>45780</v>
      </c>
      <c r="C325" t="s">
        <v>1289</v>
      </c>
      <c r="E325" t="s">
        <v>2806</v>
      </c>
      <c r="F325" s="430">
        <v>0.50694444444444442</v>
      </c>
      <c r="G325" s="430">
        <v>0.51041666666666663</v>
      </c>
      <c r="H325" t="s">
        <v>59</v>
      </c>
      <c r="I325" t="s">
        <v>2493</v>
      </c>
      <c r="L325" t="s">
        <v>172</v>
      </c>
      <c r="M325" t="s">
        <v>2467</v>
      </c>
      <c r="N325" t="s">
        <v>2826</v>
      </c>
    </row>
    <row r="326" spans="1:14">
      <c r="A326">
        <v>11</v>
      </c>
      <c r="B326" s="407">
        <v>45780</v>
      </c>
      <c r="C326" t="s">
        <v>128</v>
      </c>
      <c r="E326" t="s">
        <v>2806</v>
      </c>
      <c r="F326" s="430">
        <v>0.51041666666666663</v>
      </c>
      <c r="G326" s="430">
        <v>0.54166666666666663</v>
      </c>
      <c r="H326" t="s">
        <v>213</v>
      </c>
      <c r="I326" t="s">
        <v>2494</v>
      </c>
      <c r="L326" t="s">
        <v>172</v>
      </c>
      <c r="M326" t="s">
        <v>2467</v>
      </c>
      <c r="N326" t="s">
        <v>2826</v>
      </c>
    </row>
    <row r="327" spans="1:14">
      <c r="A327">
        <v>11</v>
      </c>
      <c r="B327" s="407">
        <v>45780</v>
      </c>
      <c r="C327" t="s">
        <v>1289</v>
      </c>
      <c r="E327" t="s">
        <v>2806</v>
      </c>
      <c r="F327" s="430">
        <v>4.1666666666666664E-2</v>
      </c>
      <c r="G327" s="430">
        <v>7.2916666666666671E-2</v>
      </c>
      <c r="H327" t="s">
        <v>213</v>
      </c>
      <c r="I327" t="s">
        <v>2495</v>
      </c>
      <c r="L327" t="s">
        <v>172</v>
      </c>
      <c r="M327" t="s">
        <v>2467</v>
      </c>
      <c r="N327" t="s">
        <v>2826</v>
      </c>
    </row>
    <row r="328" spans="1:14">
      <c r="A328">
        <v>11</v>
      </c>
      <c r="B328" s="407">
        <v>45780</v>
      </c>
      <c r="C328" t="s">
        <v>32</v>
      </c>
      <c r="E328" t="s">
        <v>2806</v>
      </c>
      <c r="F328" s="430">
        <v>7.2916666666666671E-2</v>
      </c>
      <c r="G328" s="430">
        <v>7.6388888888888895E-2</v>
      </c>
      <c r="H328" t="s">
        <v>59</v>
      </c>
      <c r="I328" t="s">
        <v>2496</v>
      </c>
      <c r="L328" t="s">
        <v>172</v>
      </c>
      <c r="M328" t="s">
        <v>2467</v>
      </c>
      <c r="N328" t="s">
        <v>2826</v>
      </c>
    </row>
    <row r="329" spans="1:14">
      <c r="A329">
        <v>11</v>
      </c>
      <c r="B329" s="407">
        <v>45780</v>
      </c>
      <c r="C329" t="s">
        <v>29</v>
      </c>
      <c r="D329" t="s">
        <v>193</v>
      </c>
      <c r="E329" t="s">
        <v>2806</v>
      </c>
      <c r="F329" s="430">
        <v>7.6388888888888895E-2</v>
      </c>
      <c r="G329" s="430">
        <v>8.3333333333333329E-2</v>
      </c>
      <c r="H329" t="s">
        <v>261</v>
      </c>
      <c r="I329" t="s">
        <v>2497</v>
      </c>
      <c r="L329" t="s">
        <v>172</v>
      </c>
      <c r="M329" t="s">
        <v>2467</v>
      </c>
      <c r="N329" t="s">
        <v>2826</v>
      </c>
    </row>
    <row r="330" spans="1:14">
      <c r="A330">
        <v>11</v>
      </c>
      <c r="B330" s="407">
        <v>45780</v>
      </c>
      <c r="C330" t="s">
        <v>1289</v>
      </c>
      <c r="E330" t="s">
        <v>2806</v>
      </c>
      <c r="F330" s="430">
        <v>8.3333333333333329E-2</v>
      </c>
      <c r="G330" s="430">
        <v>8.8888888888888892E-2</v>
      </c>
      <c r="H330" t="s">
        <v>30</v>
      </c>
      <c r="I330" t="s">
        <v>2498</v>
      </c>
      <c r="L330" t="s">
        <v>172</v>
      </c>
      <c r="M330" t="s">
        <v>2467</v>
      </c>
      <c r="N330" t="s">
        <v>2826</v>
      </c>
    </row>
    <row r="331" spans="1:14">
      <c r="A331">
        <v>11</v>
      </c>
      <c r="B331" s="407">
        <v>45780</v>
      </c>
      <c r="C331" t="s">
        <v>2282</v>
      </c>
      <c r="D331" t="s">
        <v>193</v>
      </c>
      <c r="E331" t="s">
        <v>2806</v>
      </c>
      <c r="F331" s="430">
        <v>8.8888888888888892E-2</v>
      </c>
      <c r="G331" s="430">
        <v>9.0972222222222218E-2</v>
      </c>
      <c r="H331" t="s">
        <v>33</v>
      </c>
      <c r="I331" t="s">
        <v>2499</v>
      </c>
      <c r="L331" t="s">
        <v>172</v>
      </c>
      <c r="M331" t="s">
        <v>2467</v>
      </c>
      <c r="N331" t="s">
        <v>2826</v>
      </c>
    </row>
    <row r="332" spans="1:14">
      <c r="A332">
        <v>11</v>
      </c>
      <c r="B332" s="407">
        <v>45780</v>
      </c>
      <c r="C332" t="s">
        <v>41</v>
      </c>
      <c r="D332" t="s">
        <v>193</v>
      </c>
      <c r="E332" t="s">
        <v>2806</v>
      </c>
      <c r="F332" s="430">
        <v>9.0972222222222218E-2</v>
      </c>
      <c r="G332" s="430">
        <v>9.583333333333334E-2</v>
      </c>
      <c r="H332" t="s">
        <v>126</v>
      </c>
      <c r="I332" t="s">
        <v>2500</v>
      </c>
      <c r="L332" t="s">
        <v>172</v>
      </c>
      <c r="M332" t="s">
        <v>2467</v>
      </c>
      <c r="N332" t="s">
        <v>2826</v>
      </c>
    </row>
    <row r="333" spans="1:14">
      <c r="A333">
        <v>11</v>
      </c>
      <c r="B333" s="407">
        <v>45780</v>
      </c>
      <c r="C333" t="s">
        <v>36</v>
      </c>
      <c r="D333" t="s">
        <v>193</v>
      </c>
      <c r="E333" t="s">
        <v>2806</v>
      </c>
      <c r="F333" s="430">
        <v>9.583333333333334E-2</v>
      </c>
      <c r="G333" s="430">
        <v>0.10208333333333333</v>
      </c>
      <c r="H333" t="s">
        <v>201</v>
      </c>
      <c r="I333" t="s">
        <v>2501</v>
      </c>
      <c r="L333" t="s">
        <v>172</v>
      </c>
      <c r="M333" t="s">
        <v>2467</v>
      </c>
      <c r="N333" t="s">
        <v>2826</v>
      </c>
    </row>
    <row r="334" spans="1:14">
      <c r="A334">
        <v>11</v>
      </c>
      <c r="B334" s="407">
        <v>45780</v>
      </c>
      <c r="C334" t="s">
        <v>41</v>
      </c>
      <c r="D334" t="s">
        <v>193</v>
      </c>
      <c r="E334" t="s">
        <v>2806</v>
      </c>
      <c r="F334" s="430">
        <v>0.10208333333333333</v>
      </c>
      <c r="G334" s="430">
        <v>0.10486111111111111</v>
      </c>
      <c r="H334" t="s">
        <v>68</v>
      </c>
      <c r="I334" t="s">
        <v>2502</v>
      </c>
      <c r="L334" t="s">
        <v>172</v>
      </c>
      <c r="M334" t="s">
        <v>2467</v>
      </c>
      <c r="N334" t="s">
        <v>2826</v>
      </c>
    </row>
    <row r="335" spans="1:14">
      <c r="A335">
        <v>11</v>
      </c>
      <c r="B335" s="407">
        <v>45780</v>
      </c>
      <c r="C335" t="s">
        <v>471</v>
      </c>
      <c r="D335" t="s">
        <v>193</v>
      </c>
      <c r="E335" t="s">
        <v>2806</v>
      </c>
      <c r="F335" s="430">
        <v>0.10486111111111111</v>
      </c>
      <c r="G335" s="430">
        <v>0.10625</v>
      </c>
      <c r="H335" t="s">
        <v>42</v>
      </c>
      <c r="I335" t="s">
        <v>2503</v>
      </c>
      <c r="L335" t="s">
        <v>172</v>
      </c>
      <c r="M335" t="s">
        <v>2467</v>
      </c>
      <c r="N335" t="s">
        <v>2826</v>
      </c>
    </row>
    <row r="336" spans="1:14">
      <c r="A336">
        <v>11</v>
      </c>
      <c r="B336" s="407">
        <v>45780</v>
      </c>
      <c r="C336" t="s">
        <v>36</v>
      </c>
      <c r="E336" t="s">
        <v>2806</v>
      </c>
      <c r="F336" s="430">
        <v>0.10625</v>
      </c>
      <c r="G336" s="430">
        <v>0.10694444444444444</v>
      </c>
      <c r="H336" t="s">
        <v>52</v>
      </c>
      <c r="I336" t="s">
        <v>2504</v>
      </c>
      <c r="L336" t="s">
        <v>172</v>
      </c>
      <c r="M336" t="s">
        <v>2467</v>
      </c>
      <c r="N336" t="s">
        <v>2826</v>
      </c>
    </row>
    <row r="337" spans="1:14">
      <c r="A337">
        <v>11</v>
      </c>
      <c r="B337" s="407">
        <v>45780</v>
      </c>
      <c r="C337" t="s">
        <v>83</v>
      </c>
      <c r="E337" t="s">
        <v>2806</v>
      </c>
      <c r="F337" s="430">
        <v>0.10694444444444444</v>
      </c>
      <c r="G337" s="430">
        <v>0.1076388888888889</v>
      </c>
      <c r="H337" t="s">
        <v>52</v>
      </c>
      <c r="I337" t="s">
        <v>2505</v>
      </c>
      <c r="L337" t="s">
        <v>172</v>
      </c>
      <c r="M337" t="s">
        <v>2467</v>
      </c>
      <c r="N337" t="s">
        <v>2826</v>
      </c>
    </row>
    <row r="338" spans="1:14">
      <c r="A338">
        <v>11</v>
      </c>
      <c r="B338" s="407">
        <v>45780</v>
      </c>
      <c r="C338" t="s">
        <v>73</v>
      </c>
      <c r="E338" t="s">
        <v>2806</v>
      </c>
      <c r="F338" s="430">
        <v>0.1076388888888889</v>
      </c>
      <c r="G338" s="430">
        <v>0.10833333333333334</v>
      </c>
      <c r="H338" t="s">
        <v>52</v>
      </c>
      <c r="I338" t="s">
        <v>2506</v>
      </c>
      <c r="L338" t="s">
        <v>172</v>
      </c>
      <c r="M338" t="s">
        <v>2467</v>
      </c>
      <c r="N338" t="s">
        <v>2826</v>
      </c>
    </row>
    <row r="339" spans="1:14">
      <c r="A339">
        <v>11</v>
      </c>
      <c r="B339" s="407">
        <v>45780</v>
      </c>
      <c r="C339" t="s">
        <v>41</v>
      </c>
      <c r="D339" t="s">
        <v>193</v>
      </c>
      <c r="E339" t="s">
        <v>2806</v>
      </c>
      <c r="F339" s="430">
        <v>0.10833333333333334</v>
      </c>
      <c r="G339" s="430">
        <v>0.10972222222222222</v>
      </c>
      <c r="H339" t="s">
        <v>42</v>
      </c>
      <c r="I339" t="s">
        <v>2507</v>
      </c>
      <c r="L339" t="s">
        <v>172</v>
      </c>
      <c r="M339" t="s">
        <v>2467</v>
      </c>
      <c r="N339" t="s">
        <v>2826</v>
      </c>
    </row>
    <row r="340" spans="1:14">
      <c r="A340">
        <v>11</v>
      </c>
      <c r="B340" s="407">
        <v>45780</v>
      </c>
      <c r="C340" t="s">
        <v>71</v>
      </c>
      <c r="E340" t="s">
        <v>2806</v>
      </c>
      <c r="F340" s="430">
        <v>0.10972222222222222</v>
      </c>
      <c r="G340" s="430">
        <v>0.11666666666666667</v>
      </c>
      <c r="H340" t="s">
        <v>261</v>
      </c>
      <c r="I340" t="s">
        <v>2508</v>
      </c>
      <c r="L340" t="s">
        <v>172</v>
      </c>
      <c r="M340" t="s">
        <v>2467</v>
      </c>
      <c r="N340" t="s">
        <v>2826</v>
      </c>
    </row>
    <row r="341" spans="1:14">
      <c r="A341">
        <v>11</v>
      </c>
      <c r="B341" s="407">
        <v>45780</v>
      </c>
      <c r="C341" t="s">
        <v>1289</v>
      </c>
      <c r="E341" t="s">
        <v>2806</v>
      </c>
      <c r="F341" s="430">
        <v>0.11666666666666667</v>
      </c>
      <c r="G341" s="430">
        <v>0.125</v>
      </c>
      <c r="H341" t="s">
        <v>235</v>
      </c>
      <c r="I341" t="s">
        <v>2509</v>
      </c>
      <c r="L341" t="s">
        <v>172</v>
      </c>
      <c r="M341" t="s">
        <v>2467</v>
      </c>
      <c r="N341" t="s">
        <v>2826</v>
      </c>
    </row>
    <row r="342" spans="1:14">
      <c r="A342">
        <v>11</v>
      </c>
      <c r="B342" s="407">
        <v>45780</v>
      </c>
      <c r="C342" t="s">
        <v>2282</v>
      </c>
      <c r="E342" t="s">
        <v>2806</v>
      </c>
      <c r="F342" s="430">
        <v>0.125</v>
      </c>
      <c r="G342" s="430">
        <v>0.125</v>
      </c>
      <c r="H342" t="s">
        <v>38</v>
      </c>
      <c r="I342" t="s">
        <v>2190</v>
      </c>
      <c r="L342" t="s">
        <v>172</v>
      </c>
      <c r="M342" t="s">
        <v>2467</v>
      </c>
      <c r="N342" t="s">
        <v>2826</v>
      </c>
    </row>
    <row r="343" spans="1:14">
      <c r="A343">
        <v>12</v>
      </c>
      <c r="B343" s="407">
        <v>45781</v>
      </c>
      <c r="C343" t="s">
        <v>2282</v>
      </c>
      <c r="E343" t="s">
        <v>2806</v>
      </c>
      <c r="F343" s="430">
        <v>0.36666666666666664</v>
      </c>
      <c r="G343" s="430">
        <v>0.37361111111111112</v>
      </c>
      <c r="H343" t="s">
        <v>261</v>
      </c>
      <c r="I343" t="s">
        <v>2511</v>
      </c>
      <c r="L343" t="s">
        <v>172</v>
      </c>
      <c r="M343" t="s">
        <v>2510</v>
      </c>
      <c r="N343" t="s">
        <v>2826</v>
      </c>
    </row>
    <row r="344" spans="1:14">
      <c r="A344">
        <v>12</v>
      </c>
      <c r="B344" s="407">
        <v>45781</v>
      </c>
      <c r="C344" t="s">
        <v>29</v>
      </c>
      <c r="E344" t="s">
        <v>2806</v>
      </c>
      <c r="F344" s="430">
        <v>0.37361111111111112</v>
      </c>
      <c r="G344" s="430">
        <v>0.375</v>
      </c>
      <c r="H344" t="s">
        <v>42</v>
      </c>
      <c r="I344" t="s">
        <v>2512</v>
      </c>
      <c r="L344" t="s">
        <v>172</v>
      </c>
      <c r="M344" t="s">
        <v>2510</v>
      </c>
      <c r="N344" t="s">
        <v>2826</v>
      </c>
    </row>
    <row r="345" spans="1:14">
      <c r="A345">
        <v>12</v>
      </c>
      <c r="B345" s="407">
        <v>45781</v>
      </c>
      <c r="C345" t="s">
        <v>71</v>
      </c>
      <c r="E345" t="s">
        <v>2806</v>
      </c>
      <c r="F345" s="430">
        <v>0.375</v>
      </c>
      <c r="G345" s="430">
        <v>0.37708333333333333</v>
      </c>
      <c r="H345" t="s">
        <v>33</v>
      </c>
      <c r="I345" t="s">
        <v>2513</v>
      </c>
      <c r="L345" t="s">
        <v>172</v>
      </c>
      <c r="M345" t="s">
        <v>2510</v>
      </c>
      <c r="N345" t="s">
        <v>2826</v>
      </c>
    </row>
    <row r="346" spans="1:14">
      <c r="A346">
        <v>12</v>
      </c>
      <c r="B346" s="407">
        <v>45781</v>
      </c>
      <c r="C346" t="s">
        <v>71</v>
      </c>
      <c r="E346" t="s">
        <v>2806</v>
      </c>
      <c r="F346" s="430">
        <v>0.37708333333333333</v>
      </c>
      <c r="G346" s="430">
        <v>0.39027777777777778</v>
      </c>
      <c r="H346" t="s">
        <v>687</v>
      </c>
      <c r="I346" t="s">
        <v>2514</v>
      </c>
      <c r="L346" t="s">
        <v>172</v>
      </c>
      <c r="M346" t="s">
        <v>2510</v>
      </c>
      <c r="N346" t="s">
        <v>2826</v>
      </c>
    </row>
    <row r="347" spans="1:14">
      <c r="A347">
        <v>12</v>
      </c>
      <c r="B347" s="407">
        <v>45781</v>
      </c>
      <c r="C347" t="s">
        <v>71</v>
      </c>
      <c r="E347" t="s">
        <v>2806</v>
      </c>
      <c r="F347" s="430">
        <v>0.39027777777777778</v>
      </c>
      <c r="G347" s="430">
        <v>0.39166666666666666</v>
      </c>
      <c r="H347" t="s">
        <v>42</v>
      </c>
      <c r="I347" t="s">
        <v>2515</v>
      </c>
      <c r="L347" t="s">
        <v>172</v>
      </c>
      <c r="M347" t="s">
        <v>2510</v>
      </c>
      <c r="N347" t="s">
        <v>2826</v>
      </c>
    </row>
    <row r="348" spans="1:14">
      <c r="A348">
        <v>12</v>
      </c>
      <c r="B348" s="407">
        <v>45781</v>
      </c>
      <c r="C348" t="s">
        <v>71</v>
      </c>
      <c r="D348" t="s">
        <v>193</v>
      </c>
      <c r="E348" t="s">
        <v>2806</v>
      </c>
      <c r="F348" s="430">
        <v>0.39166666666666666</v>
      </c>
      <c r="G348" s="430">
        <v>0.40486111111111112</v>
      </c>
      <c r="H348" t="s">
        <v>687</v>
      </c>
      <c r="I348" t="s">
        <v>2516</v>
      </c>
      <c r="L348" t="s">
        <v>172</v>
      </c>
      <c r="M348" t="s">
        <v>2510</v>
      </c>
      <c r="N348" t="s">
        <v>2826</v>
      </c>
    </row>
    <row r="349" spans="1:14">
      <c r="A349">
        <v>12</v>
      </c>
      <c r="B349" s="407">
        <v>45781</v>
      </c>
      <c r="C349" t="s">
        <v>71</v>
      </c>
      <c r="E349" t="s">
        <v>2806</v>
      </c>
      <c r="F349" s="430">
        <v>0.40486111111111112</v>
      </c>
      <c r="G349" s="430">
        <v>0.40555555555555556</v>
      </c>
      <c r="H349" t="s">
        <v>52</v>
      </c>
      <c r="I349" t="s">
        <v>2517</v>
      </c>
      <c r="L349" t="s">
        <v>172</v>
      </c>
      <c r="M349" t="s">
        <v>2510</v>
      </c>
      <c r="N349" t="s">
        <v>2826</v>
      </c>
    </row>
    <row r="350" spans="1:14">
      <c r="A350">
        <v>12</v>
      </c>
      <c r="B350" s="407">
        <v>45781</v>
      </c>
      <c r="C350" t="s">
        <v>32</v>
      </c>
      <c r="E350" t="s">
        <v>2806</v>
      </c>
      <c r="F350" s="430">
        <v>0.40555555555555556</v>
      </c>
      <c r="G350" s="430">
        <v>0.41180555555555554</v>
      </c>
      <c r="H350" t="s">
        <v>201</v>
      </c>
      <c r="I350" t="s">
        <v>2518</v>
      </c>
      <c r="L350" t="s">
        <v>172</v>
      </c>
      <c r="M350" t="s">
        <v>2510</v>
      </c>
      <c r="N350" t="s">
        <v>2826</v>
      </c>
    </row>
    <row r="351" spans="1:14">
      <c r="A351">
        <v>12</v>
      </c>
      <c r="B351" s="407">
        <v>45781</v>
      </c>
      <c r="C351" t="s">
        <v>110</v>
      </c>
      <c r="D351" t="s">
        <v>193</v>
      </c>
      <c r="E351" t="s">
        <v>2806</v>
      </c>
      <c r="F351" s="430">
        <v>0.41180555555555554</v>
      </c>
      <c r="G351" s="430">
        <v>0.4201388888888889</v>
      </c>
      <c r="H351" t="s">
        <v>235</v>
      </c>
      <c r="I351" t="s">
        <v>2519</v>
      </c>
      <c r="L351" t="s">
        <v>172</v>
      </c>
      <c r="M351" t="s">
        <v>2510</v>
      </c>
      <c r="N351" t="s">
        <v>2826</v>
      </c>
    </row>
    <row r="352" spans="1:14">
      <c r="A352">
        <v>12</v>
      </c>
      <c r="B352" s="407">
        <v>45781</v>
      </c>
      <c r="C352" t="s">
        <v>128</v>
      </c>
      <c r="D352" t="s">
        <v>193</v>
      </c>
      <c r="E352" t="s">
        <v>2806</v>
      </c>
      <c r="F352" s="430">
        <v>0.4201388888888889</v>
      </c>
      <c r="G352" s="430">
        <v>0.4375</v>
      </c>
      <c r="H352" t="s">
        <v>2801</v>
      </c>
      <c r="I352" t="s">
        <v>2520</v>
      </c>
      <c r="L352" t="s">
        <v>172</v>
      </c>
      <c r="M352" t="s">
        <v>2510</v>
      </c>
      <c r="N352" t="s">
        <v>2826</v>
      </c>
    </row>
    <row r="353" spans="1:14">
      <c r="A353">
        <v>12</v>
      </c>
      <c r="B353" s="407">
        <v>45781</v>
      </c>
      <c r="C353" t="s">
        <v>128</v>
      </c>
      <c r="E353" t="s">
        <v>2806</v>
      </c>
      <c r="F353" s="430">
        <v>0.4375</v>
      </c>
      <c r="G353" s="430">
        <v>0.4375</v>
      </c>
      <c r="H353" t="s">
        <v>38</v>
      </c>
      <c r="I353" t="s">
        <v>2019</v>
      </c>
      <c r="L353" t="s">
        <v>172</v>
      </c>
      <c r="M353" t="s">
        <v>2510</v>
      </c>
      <c r="N353" t="s">
        <v>2826</v>
      </c>
    </row>
    <row r="354" spans="1:14">
      <c r="A354">
        <v>12</v>
      </c>
      <c r="B354" s="407">
        <v>45781</v>
      </c>
      <c r="C354" t="s">
        <v>25</v>
      </c>
      <c r="E354" t="s">
        <v>2806</v>
      </c>
      <c r="F354" s="430">
        <v>0.4375</v>
      </c>
      <c r="G354" s="430">
        <v>0.4465277777777778</v>
      </c>
      <c r="H354" t="s">
        <v>219</v>
      </c>
      <c r="I354" t="s">
        <v>2468</v>
      </c>
      <c r="L354" t="s">
        <v>172</v>
      </c>
      <c r="M354" t="s">
        <v>2510</v>
      </c>
      <c r="N354" t="s">
        <v>2826</v>
      </c>
    </row>
    <row r="355" spans="1:14">
      <c r="A355">
        <v>12</v>
      </c>
      <c r="B355" s="407">
        <v>45781</v>
      </c>
      <c r="C355" t="s">
        <v>32</v>
      </c>
      <c r="D355" t="s">
        <v>193</v>
      </c>
      <c r="E355" t="s">
        <v>2806</v>
      </c>
      <c r="F355" s="430">
        <v>0.4465277777777778</v>
      </c>
      <c r="G355" s="430">
        <v>0.45208333333333334</v>
      </c>
      <c r="H355" t="s">
        <v>30</v>
      </c>
      <c r="I355" t="s">
        <v>2521</v>
      </c>
      <c r="L355" t="s">
        <v>172</v>
      </c>
      <c r="M355" t="s">
        <v>2510</v>
      </c>
      <c r="N355" t="s">
        <v>2826</v>
      </c>
    </row>
    <row r="356" spans="1:14">
      <c r="A356">
        <v>12</v>
      </c>
      <c r="B356" s="407">
        <v>45781</v>
      </c>
      <c r="C356" t="s">
        <v>32</v>
      </c>
      <c r="E356" t="s">
        <v>2806</v>
      </c>
      <c r="F356" s="430">
        <v>0.45208333333333334</v>
      </c>
      <c r="G356" s="430">
        <v>0.45277777777777778</v>
      </c>
      <c r="H356" t="s">
        <v>52</v>
      </c>
      <c r="I356" t="s">
        <v>2522</v>
      </c>
      <c r="L356" t="s">
        <v>172</v>
      </c>
      <c r="M356" t="s">
        <v>2510</v>
      </c>
      <c r="N356" t="s">
        <v>2826</v>
      </c>
    </row>
    <row r="357" spans="1:14">
      <c r="A357">
        <v>12</v>
      </c>
      <c r="B357" s="407">
        <v>45781</v>
      </c>
      <c r="C357" t="s">
        <v>71</v>
      </c>
      <c r="D357" t="s">
        <v>193</v>
      </c>
      <c r="E357" t="s">
        <v>2806</v>
      </c>
      <c r="F357" s="430">
        <v>0.45277777777777778</v>
      </c>
      <c r="G357" s="430">
        <v>0.51458333333333328</v>
      </c>
      <c r="H357" t="s">
        <v>2815</v>
      </c>
      <c r="I357" t="s">
        <v>2523</v>
      </c>
      <c r="L357" t="s">
        <v>172</v>
      </c>
      <c r="M357" t="s">
        <v>2510</v>
      </c>
      <c r="N357" t="s">
        <v>2826</v>
      </c>
    </row>
    <row r="358" spans="1:14">
      <c r="A358">
        <v>12</v>
      </c>
      <c r="B358" s="407">
        <v>45781</v>
      </c>
      <c r="C358" t="s">
        <v>71</v>
      </c>
      <c r="E358" t="s">
        <v>2806</v>
      </c>
      <c r="F358" s="430">
        <v>0.51458333333333328</v>
      </c>
      <c r="G358" s="430">
        <v>4.8611111111111112E-2</v>
      </c>
      <c r="H358" t="s">
        <v>2816</v>
      </c>
      <c r="I358" t="s">
        <v>2524</v>
      </c>
      <c r="L358" t="s">
        <v>172</v>
      </c>
      <c r="M358" t="s">
        <v>2510</v>
      </c>
      <c r="N358" t="s">
        <v>2826</v>
      </c>
    </row>
    <row r="359" spans="1:14">
      <c r="A359">
        <v>12</v>
      </c>
      <c r="B359" s="407">
        <v>45781</v>
      </c>
      <c r="C359" t="s">
        <v>128</v>
      </c>
      <c r="E359" t="s">
        <v>2806</v>
      </c>
      <c r="F359" s="430">
        <v>4.8611111111111112E-2</v>
      </c>
      <c r="G359" s="430">
        <v>4.8611111111111112E-2</v>
      </c>
      <c r="H359" t="s">
        <v>38</v>
      </c>
      <c r="I359" t="s">
        <v>2019</v>
      </c>
      <c r="L359" t="s">
        <v>172</v>
      </c>
      <c r="M359" t="s">
        <v>2510</v>
      </c>
      <c r="N359" t="s">
        <v>2826</v>
      </c>
    </row>
    <row r="360" spans="1:14">
      <c r="A360">
        <v>12</v>
      </c>
      <c r="B360" s="407">
        <v>45781</v>
      </c>
      <c r="C360" t="s">
        <v>2282</v>
      </c>
      <c r="D360" t="s">
        <v>272</v>
      </c>
      <c r="E360" t="s">
        <v>2806</v>
      </c>
      <c r="F360" s="430">
        <v>4.8611111111111112E-2</v>
      </c>
      <c r="G360" s="430">
        <v>6.805555555555555E-2</v>
      </c>
      <c r="H360" t="s">
        <v>113</v>
      </c>
      <c r="I360" t="s">
        <v>2525</v>
      </c>
      <c r="L360" t="s">
        <v>172</v>
      </c>
      <c r="M360" t="s">
        <v>2510</v>
      </c>
      <c r="N360" t="s">
        <v>2826</v>
      </c>
    </row>
    <row r="361" spans="1:14">
      <c r="A361">
        <v>12</v>
      </c>
      <c r="B361" s="407">
        <v>45781</v>
      </c>
      <c r="C361" t="s">
        <v>32</v>
      </c>
      <c r="E361" t="s">
        <v>2806</v>
      </c>
      <c r="F361" s="430">
        <v>6.805555555555555E-2</v>
      </c>
      <c r="G361" s="430">
        <v>7.1527777777777773E-2</v>
      </c>
      <c r="H361" t="s">
        <v>59</v>
      </c>
      <c r="I361" t="s">
        <v>2438</v>
      </c>
      <c r="L361" t="s">
        <v>172</v>
      </c>
      <c r="M361" t="s">
        <v>2510</v>
      </c>
      <c r="N361" t="s">
        <v>2826</v>
      </c>
    </row>
    <row r="362" spans="1:14">
      <c r="A362">
        <v>12</v>
      </c>
      <c r="B362" s="407">
        <v>45781</v>
      </c>
      <c r="C362" t="s">
        <v>32</v>
      </c>
      <c r="D362" t="s">
        <v>193</v>
      </c>
      <c r="E362" t="s">
        <v>2806</v>
      </c>
      <c r="F362" s="430">
        <v>7.1527777777777773E-2</v>
      </c>
      <c r="G362" s="430">
        <v>7.2222222222222215E-2</v>
      </c>
      <c r="H362" t="s">
        <v>52</v>
      </c>
      <c r="I362" t="s">
        <v>2526</v>
      </c>
      <c r="L362" t="s">
        <v>172</v>
      </c>
      <c r="M362" t="s">
        <v>2510</v>
      </c>
      <c r="N362" t="s">
        <v>2826</v>
      </c>
    </row>
    <row r="363" spans="1:14">
      <c r="A363">
        <v>12</v>
      </c>
      <c r="B363" s="407">
        <v>45781</v>
      </c>
      <c r="C363" t="s">
        <v>71</v>
      </c>
      <c r="D363" t="s">
        <v>193</v>
      </c>
      <c r="E363" t="s">
        <v>2806</v>
      </c>
      <c r="F363" s="430">
        <v>7.2222222222222215E-2</v>
      </c>
      <c r="G363" s="430">
        <v>7.9861111111111105E-2</v>
      </c>
      <c r="H363" t="s">
        <v>317</v>
      </c>
      <c r="I363" t="s">
        <v>2527</v>
      </c>
      <c r="L363" t="s">
        <v>172</v>
      </c>
      <c r="M363" t="s">
        <v>2510</v>
      </c>
      <c r="N363" t="s">
        <v>2826</v>
      </c>
    </row>
    <row r="364" spans="1:14">
      <c r="A364">
        <v>12</v>
      </c>
      <c r="B364" s="407">
        <v>45781</v>
      </c>
      <c r="C364" t="s">
        <v>29</v>
      </c>
      <c r="E364" t="s">
        <v>2806</v>
      </c>
      <c r="F364" s="430">
        <v>7.9861111111111105E-2</v>
      </c>
      <c r="G364" s="430">
        <v>8.9583333333333334E-2</v>
      </c>
      <c r="H364" t="s">
        <v>279</v>
      </c>
      <c r="I364" t="s">
        <v>2528</v>
      </c>
      <c r="L364" t="s">
        <v>172</v>
      </c>
      <c r="M364" t="s">
        <v>2510</v>
      </c>
      <c r="N364" t="s">
        <v>2826</v>
      </c>
    </row>
    <row r="365" spans="1:14">
      <c r="A365">
        <v>12</v>
      </c>
      <c r="B365" s="407">
        <v>45781</v>
      </c>
      <c r="C365" t="s">
        <v>29</v>
      </c>
      <c r="E365" t="s">
        <v>2806</v>
      </c>
      <c r="F365" s="430">
        <v>8.9583333333333334E-2</v>
      </c>
      <c r="G365" s="430">
        <v>8.9583333333333334E-2</v>
      </c>
      <c r="H365" t="s">
        <v>38</v>
      </c>
      <c r="I365" t="s">
        <v>2529</v>
      </c>
      <c r="L365" t="s">
        <v>172</v>
      </c>
      <c r="M365" t="s">
        <v>2510</v>
      </c>
      <c r="N365" t="s">
        <v>2826</v>
      </c>
    </row>
    <row r="366" spans="1:14">
      <c r="A366">
        <v>12</v>
      </c>
      <c r="B366" s="407">
        <v>45781</v>
      </c>
      <c r="C366" t="s">
        <v>32</v>
      </c>
      <c r="E366" t="s">
        <v>2806</v>
      </c>
      <c r="F366" s="430">
        <v>8.9583333333333334E-2</v>
      </c>
      <c r="G366" s="430">
        <v>9.3055555555555558E-2</v>
      </c>
      <c r="H366" t="s">
        <v>59</v>
      </c>
      <c r="I366" t="s">
        <v>2530</v>
      </c>
      <c r="L366" t="s">
        <v>172</v>
      </c>
      <c r="M366" t="s">
        <v>2510</v>
      </c>
      <c r="N366" t="s">
        <v>2826</v>
      </c>
    </row>
    <row r="367" spans="1:14">
      <c r="A367">
        <v>12</v>
      </c>
      <c r="B367" s="407">
        <v>45781</v>
      </c>
      <c r="C367" t="s">
        <v>1231</v>
      </c>
      <c r="E367" t="s">
        <v>2806</v>
      </c>
      <c r="F367" s="430">
        <v>9.3055555555555558E-2</v>
      </c>
      <c r="G367" s="430">
        <v>0.10416666666666667</v>
      </c>
      <c r="H367" t="s">
        <v>47</v>
      </c>
      <c r="I367" t="s">
        <v>2531</v>
      </c>
      <c r="L367" t="s">
        <v>172</v>
      </c>
      <c r="M367" t="s">
        <v>2510</v>
      </c>
      <c r="N367" t="s">
        <v>2826</v>
      </c>
    </row>
    <row r="368" spans="1:14">
      <c r="A368">
        <v>12</v>
      </c>
      <c r="B368" s="407">
        <v>45781</v>
      </c>
      <c r="C368" t="s">
        <v>29</v>
      </c>
      <c r="E368" t="s">
        <v>2806</v>
      </c>
      <c r="F368" s="430">
        <v>0.10416666666666667</v>
      </c>
      <c r="G368" s="430">
        <v>0.10625</v>
      </c>
      <c r="H368" t="s">
        <v>33</v>
      </c>
      <c r="I368" t="s">
        <v>2532</v>
      </c>
      <c r="L368" t="s">
        <v>172</v>
      </c>
      <c r="M368" t="s">
        <v>2510</v>
      </c>
      <c r="N368" t="s">
        <v>2826</v>
      </c>
    </row>
    <row r="369" spans="1:14">
      <c r="A369">
        <v>12</v>
      </c>
      <c r="B369" s="407">
        <v>45781</v>
      </c>
      <c r="C369" t="s">
        <v>36</v>
      </c>
      <c r="E369" t="s">
        <v>2806</v>
      </c>
      <c r="F369" s="430">
        <v>0.10625</v>
      </c>
      <c r="G369" s="430">
        <v>0.11041666666666666</v>
      </c>
      <c r="H369" t="s">
        <v>121</v>
      </c>
      <c r="I369" t="s">
        <v>2533</v>
      </c>
      <c r="L369" t="s">
        <v>172</v>
      </c>
      <c r="M369" t="s">
        <v>2510</v>
      </c>
      <c r="N369" t="s">
        <v>2826</v>
      </c>
    </row>
    <row r="370" spans="1:14">
      <c r="A370">
        <v>12</v>
      </c>
      <c r="B370" s="407">
        <v>45781</v>
      </c>
      <c r="C370" t="s">
        <v>2282</v>
      </c>
      <c r="E370" t="s">
        <v>2806</v>
      </c>
      <c r="F370" s="430">
        <v>0.11041666666666666</v>
      </c>
      <c r="G370" s="430">
        <v>0.11458333333333333</v>
      </c>
      <c r="H370" t="s">
        <v>121</v>
      </c>
      <c r="I370" t="s">
        <v>2534</v>
      </c>
      <c r="L370" t="s">
        <v>172</v>
      </c>
      <c r="M370" t="s">
        <v>2510</v>
      </c>
      <c r="N370" t="s">
        <v>2826</v>
      </c>
    </row>
    <row r="371" spans="1:14">
      <c r="A371">
        <v>12</v>
      </c>
      <c r="B371" s="407">
        <v>45781</v>
      </c>
      <c r="C371" t="s">
        <v>183</v>
      </c>
      <c r="D371" t="s">
        <v>193</v>
      </c>
      <c r="E371" t="s">
        <v>2806</v>
      </c>
      <c r="F371" s="430">
        <v>0.11458333333333333</v>
      </c>
      <c r="G371" s="430">
        <v>0.11944444444444445</v>
      </c>
      <c r="H371" t="s">
        <v>126</v>
      </c>
      <c r="I371" t="s">
        <v>2535</v>
      </c>
      <c r="L371" t="s">
        <v>172</v>
      </c>
      <c r="M371" t="s">
        <v>2510</v>
      </c>
      <c r="N371" t="s">
        <v>2826</v>
      </c>
    </row>
    <row r="372" spans="1:14">
      <c r="A372">
        <v>12</v>
      </c>
      <c r="B372" s="407">
        <v>45781</v>
      </c>
      <c r="C372" t="s">
        <v>29</v>
      </c>
      <c r="D372" t="s">
        <v>193</v>
      </c>
      <c r="E372" t="s">
        <v>2806</v>
      </c>
      <c r="F372" s="430">
        <v>0.11944444444444445</v>
      </c>
      <c r="G372" s="430">
        <v>0.12361111111111112</v>
      </c>
      <c r="H372" t="s">
        <v>121</v>
      </c>
      <c r="I372" t="s">
        <v>2536</v>
      </c>
      <c r="L372" t="s">
        <v>172</v>
      </c>
      <c r="M372" t="s">
        <v>2510</v>
      </c>
      <c r="N372" t="s">
        <v>2826</v>
      </c>
    </row>
    <row r="373" spans="1:14">
      <c r="A373">
        <v>12</v>
      </c>
      <c r="B373" s="407">
        <v>45781</v>
      </c>
      <c r="C373" t="s">
        <v>41</v>
      </c>
      <c r="D373" t="s">
        <v>193</v>
      </c>
      <c r="E373" t="s">
        <v>2806</v>
      </c>
      <c r="F373" s="430">
        <v>0.12361111111111112</v>
      </c>
      <c r="G373" s="430">
        <v>0.12708333333333333</v>
      </c>
      <c r="H373" t="s">
        <v>59</v>
      </c>
      <c r="I373" t="s">
        <v>2537</v>
      </c>
      <c r="L373" t="s">
        <v>172</v>
      </c>
      <c r="M373" t="s">
        <v>2510</v>
      </c>
      <c r="N373" t="s">
        <v>2826</v>
      </c>
    </row>
    <row r="374" spans="1:14">
      <c r="A374">
        <v>12</v>
      </c>
      <c r="B374" s="407">
        <v>45781</v>
      </c>
      <c r="C374" t="s">
        <v>29</v>
      </c>
      <c r="D374" t="s">
        <v>193</v>
      </c>
      <c r="E374" t="s">
        <v>2806</v>
      </c>
      <c r="F374" s="430">
        <v>0.12708333333333333</v>
      </c>
      <c r="G374" s="430">
        <v>0.12916666666666668</v>
      </c>
      <c r="H374" t="s">
        <v>33</v>
      </c>
      <c r="I374" t="s">
        <v>2538</v>
      </c>
      <c r="L374" t="s">
        <v>172</v>
      </c>
      <c r="M374" t="s">
        <v>2510</v>
      </c>
      <c r="N374" t="s">
        <v>2826</v>
      </c>
    </row>
    <row r="375" spans="1:14">
      <c r="A375">
        <v>12</v>
      </c>
      <c r="B375" s="407">
        <v>45781</v>
      </c>
      <c r="C375" t="s">
        <v>183</v>
      </c>
      <c r="D375" t="s">
        <v>193</v>
      </c>
      <c r="E375" t="s">
        <v>2806</v>
      </c>
      <c r="F375" s="430">
        <v>0.12916666666666668</v>
      </c>
      <c r="G375" s="430">
        <v>0.13055555555555556</v>
      </c>
      <c r="H375" t="s">
        <v>42</v>
      </c>
      <c r="I375" t="s">
        <v>2539</v>
      </c>
      <c r="L375" t="s">
        <v>172</v>
      </c>
      <c r="M375" t="s">
        <v>2510</v>
      </c>
      <c r="N375" t="s">
        <v>2826</v>
      </c>
    </row>
    <row r="376" spans="1:14">
      <c r="A376">
        <v>12</v>
      </c>
      <c r="B376" s="407">
        <v>45781</v>
      </c>
      <c r="C376" t="s">
        <v>2282</v>
      </c>
      <c r="D376" t="s">
        <v>193</v>
      </c>
      <c r="E376" t="s">
        <v>2806</v>
      </c>
      <c r="F376" s="430">
        <v>0.13055555555555556</v>
      </c>
      <c r="G376" s="430">
        <v>0.13055555555555556</v>
      </c>
      <c r="H376" t="s">
        <v>38</v>
      </c>
      <c r="I376" t="s">
        <v>1894</v>
      </c>
      <c r="L376" t="s">
        <v>172</v>
      </c>
      <c r="M376" t="s">
        <v>2510</v>
      </c>
      <c r="N376" t="s">
        <v>2826</v>
      </c>
    </row>
    <row r="377" spans="1:14">
      <c r="A377">
        <v>3</v>
      </c>
      <c r="B377" s="407">
        <v>45744</v>
      </c>
      <c r="C377" t="s">
        <v>25</v>
      </c>
      <c r="F377" s="430">
        <v>0.28125</v>
      </c>
      <c r="G377" s="430">
        <v>0.31388888888888888</v>
      </c>
      <c r="H377" t="s">
        <v>337</v>
      </c>
      <c r="I377" t="s">
        <v>2606</v>
      </c>
      <c r="L377" t="s">
        <v>172</v>
      </c>
      <c r="M377" t="s">
        <v>2510</v>
      </c>
      <c r="N377" t="s">
        <v>2827</v>
      </c>
    </row>
    <row r="378" spans="1:14">
      <c r="A378">
        <v>3</v>
      </c>
      <c r="B378" s="407">
        <v>45744</v>
      </c>
      <c r="C378" t="s">
        <v>29</v>
      </c>
      <c r="F378" s="430">
        <v>0.31388888888888888</v>
      </c>
      <c r="G378" s="430">
        <v>0.32430555555555557</v>
      </c>
      <c r="H378" t="s">
        <v>160</v>
      </c>
      <c r="I378" t="s">
        <v>2607</v>
      </c>
      <c r="J378" t="s">
        <v>2608</v>
      </c>
      <c r="L378" t="s">
        <v>172</v>
      </c>
      <c r="M378" t="s">
        <v>2510</v>
      </c>
      <c r="N378" t="s">
        <v>2827</v>
      </c>
    </row>
    <row r="379" spans="1:14">
      <c r="A379">
        <v>3</v>
      </c>
      <c r="B379" s="407">
        <v>45744</v>
      </c>
      <c r="C379" t="s">
        <v>41</v>
      </c>
      <c r="D379" t="s">
        <v>1009</v>
      </c>
      <c r="F379" s="430">
        <v>0.32430555555555557</v>
      </c>
      <c r="G379" s="430">
        <v>0.33680555555555558</v>
      </c>
      <c r="H379" t="s">
        <v>185</v>
      </c>
      <c r="I379" t="s">
        <v>2609</v>
      </c>
      <c r="J379" t="s">
        <v>2610</v>
      </c>
      <c r="L379" t="s">
        <v>172</v>
      </c>
      <c r="M379" t="s">
        <v>2510</v>
      </c>
      <c r="N379" t="s">
        <v>2827</v>
      </c>
    </row>
    <row r="380" spans="1:14">
      <c r="A380">
        <v>3</v>
      </c>
      <c r="B380" s="407">
        <v>45744</v>
      </c>
      <c r="C380" t="s">
        <v>71</v>
      </c>
      <c r="D380" t="s">
        <v>188</v>
      </c>
      <c r="F380" s="430">
        <v>0.33680555555555558</v>
      </c>
      <c r="G380" s="430">
        <v>0.34513888888888888</v>
      </c>
      <c r="H380" t="s">
        <v>235</v>
      </c>
      <c r="I380" t="s">
        <v>2611</v>
      </c>
      <c r="L380" t="s">
        <v>172</v>
      </c>
      <c r="M380" t="s">
        <v>2510</v>
      </c>
      <c r="N380" t="s">
        <v>2827</v>
      </c>
    </row>
    <row r="381" spans="1:14">
      <c r="A381">
        <v>3</v>
      </c>
      <c r="B381" s="407">
        <v>45744</v>
      </c>
      <c r="C381" t="s">
        <v>32</v>
      </c>
      <c r="D381" t="s">
        <v>193</v>
      </c>
      <c r="F381" s="430">
        <v>0.34722222222222221</v>
      </c>
      <c r="G381" s="430">
        <v>0.35</v>
      </c>
      <c r="H381" t="s">
        <v>68</v>
      </c>
      <c r="I381" t="s">
        <v>2612</v>
      </c>
      <c r="L381" t="s">
        <v>172</v>
      </c>
      <c r="M381" t="s">
        <v>2510</v>
      </c>
      <c r="N381" t="s">
        <v>2827</v>
      </c>
    </row>
    <row r="382" spans="1:14">
      <c r="A382">
        <v>3</v>
      </c>
      <c r="B382" s="407">
        <v>45744</v>
      </c>
      <c r="C382" t="s">
        <v>29</v>
      </c>
      <c r="D382" t="s">
        <v>193</v>
      </c>
      <c r="F382" s="430">
        <v>0.35069444444444442</v>
      </c>
      <c r="G382" s="430">
        <v>0.3527777777777778</v>
      </c>
      <c r="H382" t="s">
        <v>33</v>
      </c>
      <c r="L382" t="s">
        <v>172</v>
      </c>
      <c r="M382" t="s">
        <v>2510</v>
      </c>
      <c r="N382" t="s">
        <v>2827</v>
      </c>
    </row>
    <row r="383" spans="1:14">
      <c r="A383">
        <v>3</v>
      </c>
      <c r="B383" s="407">
        <v>45744</v>
      </c>
      <c r="C383" t="s">
        <v>83</v>
      </c>
      <c r="D383" t="s">
        <v>193</v>
      </c>
      <c r="F383" s="430">
        <v>0.3527777777777778</v>
      </c>
      <c r="G383" s="430">
        <v>0.35347222222222224</v>
      </c>
      <c r="H383" t="s">
        <v>52</v>
      </c>
      <c r="I383" t="s">
        <v>2613</v>
      </c>
      <c r="L383" t="s">
        <v>172</v>
      </c>
      <c r="M383" t="s">
        <v>2510</v>
      </c>
      <c r="N383" t="s">
        <v>2827</v>
      </c>
    </row>
    <row r="384" spans="1:14">
      <c r="A384">
        <v>3</v>
      </c>
      <c r="B384" s="407">
        <v>45744</v>
      </c>
      <c r="C384" t="s">
        <v>41</v>
      </c>
      <c r="D384" t="s">
        <v>193</v>
      </c>
      <c r="F384" s="430">
        <v>0.35347222222222224</v>
      </c>
      <c r="G384" s="430">
        <v>0.35555555555555557</v>
      </c>
      <c r="H384" t="s">
        <v>33</v>
      </c>
      <c r="L384" t="s">
        <v>172</v>
      </c>
      <c r="M384" t="s">
        <v>2510</v>
      </c>
      <c r="N384" t="s">
        <v>2827</v>
      </c>
    </row>
    <row r="385" spans="1:14">
      <c r="A385">
        <v>3</v>
      </c>
      <c r="B385" s="407">
        <v>45744</v>
      </c>
      <c r="C385" t="s">
        <v>71</v>
      </c>
      <c r="D385" t="s">
        <v>193</v>
      </c>
      <c r="F385" s="430">
        <v>0.35555555555555557</v>
      </c>
      <c r="G385" s="430">
        <v>0.36666666666666664</v>
      </c>
      <c r="H385" t="s">
        <v>47</v>
      </c>
      <c r="I385" t="s">
        <v>2614</v>
      </c>
      <c r="L385" t="s">
        <v>172</v>
      </c>
      <c r="M385" t="s">
        <v>2510</v>
      </c>
      <c r="N385" t="s">
        <v>2827</v>
      </c>
    </row>
    <row r="386" spans="1:14">
      <c r="A386">
        <v>3</v>
      </c>
      <c r="B386" s="407">
        <v>45744</v>
      </c>
      <c r="C386" t="s">
        <v>71</v>
      </c>
      <c r="D386" t="s">
        <v>193</v>
      </c>
      <c r="F386" s="430">
        <v>0.36736111111111114</v>
      </c>
      <c r="G386" s="430">
        <v>0.38472222222222224</v>
      </c>
      <c r="H386" t="s">
        <v>2801</v>
      </c>
      <c r="I386" t="s">
        <v>2615</v>
      </c>
      <c r="L386" t="s">
        <v>172</v>
      </c>
      <c r="M386" t="s">
        <v>2510</v>
      </c>
      <c r="N386" t="s">
        <v>2827</v>
      </c>
    </row>
    <row r="387" spans="1:14">
      <c r="A387">
        <v>3</v>
      </c>
      <c r="B387" s="407">
        <v>45744</v>
      </c>
      <c r="C387" t="s">
        <v>156</v>
      </c>
      <c r="D387" t="s">
        <v>193</v>
      </c>
      <c r="F387" s="430">
        <v>0.38472222222222224</v>
      </c>
      <c r="G387" s="430">
        <v>0.3888888888888889</v>
      </c>
      <c r="H387" t="s">
        <v>121</v>
      </c>
      <c r="L387" t="s">
        <v>172</v>
      </c>
      <c r="M387" t="s">
        <v>2510</v>
      </c>
      <c r="N387" t="s">
        <v>2827</v>
      </c>
    </row>
    <row r="388" spans="1:14">
      <c r="A388">
        <v>3</v>
      </c>
      <c r="B388" s="407">
        <v>45744</v>
      </c>
      <c r="C388" t="s">
        <v>349</v>
      </c>
      <c r="D388" t="s">
        <v>193</v>
      </c>
      <c r="F388" s="430">
        <v>0.3888888888888889</v>
      </c>
      <c r="G388" s="430">
        <v>0.39166666666666666</v>
      </c>
      <c r="H388" t="s">
        <v>68</v>
      </c>
      <c r="L388" t="s">
        <v>172</v>
      </c>
      <c r="M388" t="s">
        <v>2510</v>
      </c>
      <c r="N388" t="s">
        <v>2827</v>
      </c>
    </row>
    <row r="389" spans="1:14">
      <c r="A389">
        <v>3</v>
      </c>
      <c r="B389" s="407">
        <v>45744</v>
      </c>
      <c r="C389" t="s">
        <v>71</v>
      </c>
      <c r="F389" s="430">
        <v>0.39583333333333331</v>
      </c>
      <c r="G389" s="430">
        <v>0.40069444444444446</v>
      </c>
      <c r="H389" t="s">
        <v>126</v>
      </c>
      <c r="I389" t="s">
        <v>2616</v>
      </c>
      <c r="L389" t="s">
        <v>172</v>
      </c>
      <c r="M389" t="s">
        <v>2510</v>
      </c>
      <c r="N389" t="s">
        <v>2827</v>
      </c>
    </row>
    <row r="390" spans="1:14">
      <c r="A390">
        <v>3</v>
      </c>
      <c r="B390" s="407">
        <v>45744</v>
      </c>
      <c r="C390" t="s">
        <v>440</v>
      </c>
      <c r="D390" t="s">
        <v>193</v>
      </c>
      <c r="F390" s="430">
        <v>0.40069444444444446</v>
      </c>
      <c r="G390" s="430">
        <v>0.41041666666666665</v>
      </c>
      <c r="H390" t="s">
        <v>279</v>
      </c>
      <c r="I390" t="s">
        <v>2617</v>
      </c>
      <c r="L390" t="s">
        <v>172</v>
      </c>
      <c r="M390" t="s">
        <v>2510</v>
      </c>
      <c r="N390" t="s">
        <v>2827</v>
      </c>
    </row>
    <row r="391" spans="1:14">
      <c r="A391">
        <v>3</v>
      </c>
      <c r="B391" s="407">
        <v>45744</v>
      </c>
      <c r="C391" t="s">
        <v>83</v>
      </c>
      <c r="D391" t="s">
        <v>193</v>
      </c>
      <c r="F391" s="430">
        <v>0.41041666666666665</v>
      </c>
      <c r="G391" s="430">
        <v>0.41666666666666669</v>
      </c>
      <c r="H391" t="s">
        <v>201</v>
      </c>
      <c r="I391" t="s">
        <v>2618</v>
      </c>
      <c r="L391" t="s">
        <v>172</v>
      </c>
      <c r="M391" t="s">
        <v>2510</v>
      </c>
      <c r="N391" t="s">
        <v>2827</v>
      </c>
    </row>
    <row r="392" spans="1:14">
      <c r="A392">
        <v>3</v>
      </c>
      <c r="B392" s="407">
        <v>45744</v>
      </c>
      <c r="C392" t="s">
        <v>128</v>
      </c>
      <c r="F392" s="430">
        <v>0.41736111111111113</v>
      </c>
      <c r="G392" s="430">
        <v>0.44583333333333336</v>
      </c>
      <c r="H392" t="s">
        <v>2802</v>
      </c>
      <c r="L392" t="s">
        <v>172</v>
      </c>
      <c r="M392" t="s">
        <v>2510</v>
      </c>
      <c r="N392" t="s">
        <v>2827</v>
      </c>
    </row>
    <row r="393" spans="1:14">
      <c r="A393">
        <v>3</v>
      </c>
      <c r="B393" s="407">
        <v>45744</v>
      </c>
      <c r="C393" t="s">
        <v>32</v>
      </c>
      <c r="D393" t="s">
        <v>193</v>
      </c>
      <c r="F393" s="430">
        <v>0.44583333333333336</v>
      </c>
      <c r="G393" s="430">
        <v>0.44861111111111113</v>
      </c>
      <c r="H393" t="s">
        <v>68</v>
      </c>
      <c r="L393" t="s">
        <v>172</v>
      </c>
      <c r="M393" t="s">
        <v>2510</v>
      </c>
      <c r="N393" t="s">
        <v>2827</v>
      </c>
    </row>
    <row r="394" spans="1:14">
      <c r="A394">
        <v>3</v>
      </c>
      <c r="B394" s="407">
        <v>45744</v>
      </c>
      <c r="C394" t="s">
        <v>71</v>
      </c>
      <c r="D394" t="s">
        <v>193</v>
      </c>
      <c r="F394" s="430">
        <v>0.45208333333333334</v>
      </c>
      <c r="G394" s="430">
        <v>0.51180555555555551</v>
      </c>
      <c r="H394" t="s">
        <v>2803</v>
      </c>
      <c r="I394" t="s">
        <v>2619</v>
      </c>
      <c r="J394" t="s">
        <v>2620</v>
      </c>
      <c r="L394" t="s">
        <v>172</v>
      </c>
      <c r="M394" t="s">
        <v>2510</v>
      </c>
      <c r="N394" t="s">
        <v>2827</v>
      </c>
    </row>
    <row r="395" spans="1:14">
      <c r="A395">
        <v>3</v>
      </c>
      <c r="B395" s="407">
        <v>45744</v>
      </c>
      <c r="C395" t="s">
        <v>1030</v>
      </c>
      <c r="F395" s="430">
        <v>0.51388888888888884</v>
      </c>
      <c r="G395" s="430"/>
      <c r="H395" t="s">
        <v>2817</v>
      </c>
      <c r="L395" t="s">
        <v>172</v>
      </c>
      <c r="M395" t="s">
        <v>2510</v>
      </c>
      <c r="N395" t="s">
        <v>2827</v>
      </c>
    </row>
    <row r="396" spans="1:14">
      <c r="A396">
        <v>3</v>
      </c>
      <c r="B396" s="407">
        <v>45744</v>
      </c>
      <c r="C396" t="s">
        <v>29</v>
      </c>
      <c r="F396" s="430">
        <v>0.55763888888888891</v>
      </c>
      <c r="G396" s="430">
        <v>0.56805555555555554</v>
      </c>
      <c r="H396" t="s">
        <v>160</v>
      </c>
      <c r="I396" t="s">
        <v>2621</v>
      </c>
      <c r="L396" t="s">
        <v>172</v>
      </c>
      <c r="M396" t="s">
        <v>2510</v>
      </c>
      <c r="N396" t="s">
        <v>2827</v>
      </c>
    </row>
    <row r="397" spans="1:14">
      <c r="A397">
        <v>3</v>
      </c>
      <c r="B397" s="407">
        <v>45744</v>
      </c>
      <c r="C397" t="s">
        <v>71</v>
      </c>
      <c r="D397" t="s">
        <v>193</v>
      </c>
      <c r="F397" s="430">
        <v>0.56805555555555554</v>
      </c>
      <c r="G397" s="430">
        <v>0.57291666666666663</v>
      </c>
      <c r="H397" t="s">
        <v>126</v>
      </c>
      <c r="I397" t="s">
        <v>2622</v>
      </c>
      <c r="L397" t="s">
        <v>172</v>
      </c>
      <c r="M397" t="s">
        <v>2510</v>
      </c>
      <c r="N397" t="s">
        <v>2827</v>
      </c>
    </row>
    <row r="398" spans="1:14">
      <c r="A398">
        <v>3</v>
      </c>
      <c r="B398" s="407">
        <v>45744</v>
      </c>
      <c r="D398" t="s">
        <v>193</v>
      </c>
      <c r="F398" s="430">
        <v>0.57291666666666663</v>
      </c>
      <c r="G398" s="430">
        <v>0.59930555555555554</v>
      </c>
      <c r="H398" t="s">
        <v>663</v>
      </c>
      <c r="I398" t="s">
        <v>2623</v>
      </c>
      <c r="L398" t="s">
        <v>172</v>
      </c>
      <c r="M398" t="s">
        <v>2510</v>
      </c>
      <c r="N398" t="s">
        <v>2827</v>
      </c>
    </row>
    <row r="399" spans="1:14">
      <c r="A399">
        <v>3</v>
      </c>
      <c r="B399" s="407">
        <v>45744</v>
      </c>
      <c r="C399" t="s">
        <v>83</v>
      </c>
      <c r="D399" t="s">
        <v>193</v>
      </c>
      <c r="F399" s="430">
        <v>0.60069444444444442</v>
      </c>
      <c r="G399" s="430">
        <v>0.60138888888888886</v>
      </c>
      <c r="H399" t="s">
        <v>52</v>
      </c>
      <c r="I399" t="s">
        <v>2624</v>
      </c>
      <c r="L399" t="s">
        <v>172</v>
      </c>
      <c r="M399" t="s">
        <v>2510</v>
      </c>
      <c r="N399" t="s">
        <v>2827</v>
      </c>
    </row>
    <row r="400" spans="1:14">
      <c r="A400">
        <v>3</v>
      </c>
      <c r="B400" s="407">
        <v>45744</v>
      </c>
      <c r="C400" t="s">
        <v>41</v>
      </c>
      <c r="D400" t="s">
        <v>193</v>
      </c>
      <c r="F400" s="430">
        <v>0.6020833333333333</v>
      </c>
      <c r="G400" s="430">
        <v>0.60416666666666663</v>
      </c>
      <c r="H400" t="s">
        <v>33</v>
      </c>
      <c r="I400" t="s">
        <v>2625</v>
      </c>
      <c r="L400" t="s">
        <v>172</v>
      </c>
      <c r="M400" t="s">
        <v>2510</v>
      </c>
      <c r="N400" t="s">
        <v>2827</v>
      </c>
    </row>
    <row r="401" spans="1:14">
      <c r="A401">
        <v>3</v>
      </c>
      <c r="B401" s="407">
        <v>45744</v>
      </c>
      <c r="C401" t="s">
        <v>349</v>
      </c>
      <c r="D401" t="s">
        <v>193</v>
      </c>
      <c r="F401" s="430">
        <v>0.60763888888888884</v>
      </c>
      <c r="G401" s="430">
        <v>0.61111111111111116</v>
      </c>
      <c r="H401" t="s">
        <v>59</v>
      </c>
      <c r="I401" t="s">
        <v>2626</v>
      </c>
      <c r="L401" t="s">
        <v>172</v>
      </c>
      <c r="M401" t="s">
        <v>2510</v>
      </c>
      <c r="N401" t="s">
        <v>2827</v>
      </c>
    </row>
    <row r="402" spans="1:14">
      <c r="A402">
        <v>3</v>
      </c>
      <c r="B402" s="407">
        <v>45744</v>
      </c>
      <c r="C402" t="s">
        <v>110</v>
      </c>
      <c r="D402" t="s">
        <v>193</v>
      </c>
      <c r="F402" s="430">
        <v>0.61111111111111116</v>
      </c>
      <c r="G402" s="430">
        <v>0.61250000000000004</v>
      </c>
      <c r="H402" t="s">
        <v>42</v>
      </c>
      <c r="L402" t="s">
        <v>172</v>
      </c>
      <c r="M402" t="s">
        <v>2510</v>
      </c>
      <c r="N402" t="s">
        <v>2827</v>
      </c>
    </row>
    <row r="403" spans="1:14">
      <c r="A403">
        <v>3</v>
      </c>
      <c r="B403" s="407">
        <v>45744</v>
      </c>
      <c r="C403" t="s">
        <v>1289</v>
      </c>
      <c r="F403" s="430">
        <v>0.61250000000000004</v>
      </c>
      <c r="G403" s="430">
        <v>0.61805555555555558</v>
      </c>
      <c r="H403" t="s">
        <v>30</v>
      </c>
      <c r="L403" t="s">
        <v>172</v>
      </c>
      <c r="M403" t="s">
        <v>2510</v>
      </c>
      <c r="N403" t="s">
        <v>2827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C6E79-D09A-417F-AC92-D109596AA457}">
  <dimension ref="A1:N539"/>
  <sheetViews>
    <sheetView topLeftCell="J182" workbookViewId="0">
      <selection activeCell="A159" sqref="A159:N216"/>
    </sheetView>
  </sheetViews>
  <sheetFormatPr defaultRowHeight="15.75"/>
  <cols>
    <col min="1" max="1" width="6" bestFit="1" customWidth="1"/>
    <col min="2" max="2" width="10.125" bestFit="1" customWidth="1"/>
    <col min="3" max="3" width="36.5" bestFit="1" customWidth="1"/>
    <col min="4" max="4" width="20.625" bestFit="1" customWidth="1"/>
    <col min="5" max="5" width="13.75" bestFit="1" customWidth="1"/>
    <col min="6" max="6" width="11.25" bestFit="1" customWidth="1"/>
    <col min="7" max="7" width="10.875" bestFit="1" customWidth="1"/>
    <col min="8" max="8" width="16.125" bestFit="1" customWidth="1"/>
    <col min="9" max="10" width="81" bestFit="1" customWidth="1"/>
    <col min="11" max="11" width="41" bestFit="1" customWidth="1"/>
    <col min="12" max="12" width="9.125" bestFit="1" customWidth="1"/>
    <col min="13" max="13" width="13.875" bestFit="1" customWidth="1"/>
    <col min="14" max="14" width="20.125" bestFit="1" customWidth="1"/>
  </cols>
  <sheetData>
    <row r="1" spans="1:14">
      <c r="A1" t="s">
        <v>2780</v>
      </c>
      <c r="B1" t="s">
        <v>9</v>
      </c>
      <c r="C1" t="s">
        <v>1656</v>
      </c>
      <c r="D1" t="s">
        <v>16</v>
      </c>
      <c r="E1" t="s">
        <v>17</v>
      </c>
      <c r="F1" t="s">
        <v>18</v>
      </c>
      <c r="G1" t="s">
        <v>19</v>
      </c>
      <c r="H1" t="s">
        <v>20</v>
      </c>
      <c r="I1" t="s">
        <v>21</v>
      </c>
      <c r="J1" t="s">
        <v>22</v>
      </c>
      <c r="K1" t="s">
        <v>23</v>
      </c>
      <c r="L1" t="s">
        <v>12</v>
      </c>
      <c r="M1" t="s">
        <v>10</v>
      </c>
      <c r="N1" t="s">
        <v>2836</v>
      </c>
    </row>
    <row r="2" spans="1:14" hidden="1">
      <c r="A2">
        <v>1</v>
      </c>
      <c r="B2" s="407">
        <v>45732</v>
      </c>
      <c r="C2" s="441" t="s">
        <v>25</v>
      </c>
      <c r="D2" s="441"/>
      <c r="E2" s="441"/>
      <c r="F2" s="430">
        <v>0.27777777777777779</v>
      </c>
      <c r="G2" s="430">
        <v>0.31805555555555554</v>
      </c>
      <c r="H2" s="441" t="s">
        <v>26</v>
      </c>
      <c r="I2" s="441" t="s">
        <v>27</v>
      </c>
      <c r="J2" s="441"/>
      <c r="K2" s="441" t="s">
        <v>28</v>
      </c>
      <c r="L2" s="441" t="s">
        <v>14</v>
      </c>
      <c r="M2" s="441" t="s">
        <v>13</v>
      </c>
      <c r="N2" s="441" t="s">
        <v>2824</v>
      </c>
    </row>
    <row r="3" spans="1:14" hidden="1">
      <c r="A3">
        <v>1</v>
      </c>
      <c r="B3" s="407">
        <v>45732</v>
      </c>
      <c r="C3" s="441" t="s">
        <v>29</v>
      </c>
      <c r="D3" s="441"/>
      <c r="E3" s="441"/>
      <c r="F3" s="430">
        <v>0.32083333333333336</v>
      </c>
      <c r="G3" s="430">
        <v>0.3263888888888889</v>
      </c>
      <c r="H3" s="441" t="s">
        <v>30</v>
      </c>
      <c r="I3" s="441" t="s">
        <v>31</v>
      </c>
      <c r="J3" s="441"/>
      <c r="K3" s="441"/>
      <c r="L3" s="441" t="s">
        <v>14</v>
      </c>
      <c r="M3" s="441" t="s">
        <v>13</v>
      </c>
      <c r="N3" s="441" t="s">
        <v>2824</v>
      </c>
    </row>
    <row r="4" spans="1:14" hidden="1">
      <c r="A4">
        <v>1</v>
      </c>
      <c r="B4" s="407">
        <v>45732</v>
      </c>
      <c r="C4" s="441" t="s">
        <v>32</v>
      </c>
      <c r="D4" s="441"/>
      <c r="E4" s="441"/>
      <c r="F4" s="430">
        <v>0.32708333333333334</v>
      </c>
      <c r="G4" s="430">
        <v>0.32916666666666666</v>
      </c>
      <c r="H4" s="441" t="s">
        <v>33</v>
      </c>
      <c r="I4" s="441" t="s">
        <v>34</v>
      </c>
      <c r="J4" s="441"/>
      <c r="K4" s="441" t="s">
        <v>35</v>
      </c>
      <c r="L4" s="441" t="s">
        <v>14</v>
      </c>
      <c r="M4" s="441" t="s">
        <v>13</v>
      </c>
      <c r="N4" s="441" t="s">
        <v>2824</v>
      </c>
    </row>
    <row r="5" spans="1:14" hidden="1">
      <c r="A5">
        <v>1</v>
      </c>
      <c r="B5" s="407">
        <v>45732</v>
      </c>
      <c r="C5" s="441" t="s">
        <v>36</v>
      </c>
      <c r="D5" s="441" t="s">
        <v>37</v>
      </c>
      <c r="E5" s="441" t="s">
        <v>2828</v>
      </c>
      <c r="F5" s="430">
        <v>0.32916666666666666</v>
      </c>
      <c r="G5" s="430">
        <v>0.32916666666666666</v>
      </c>
      <c r="H5" s="441" t="s">
        <v>38</v>
      </c>
      <c r="I5" s="441" t="s">
        <v>39</v>
      </c>
      <c r="J5" s="441"/>
      <c r="K5" s="441" t="s">
        <v>40</v>
      </c>
      <c r="L5" s="441" t="s">
        <v>14</v>
      </c>
      <c r="M5" s="441" t="s">
        <v>13</v>
      </c>
      <c r="N5" s="441" t="s">
        <v>2824</v>
      </c>
    </row>
    <row r="6" spans="1:14" hidden="1">
      <c r="A6">
        <v>1</v>
      </c>
      <c r="B6" s="407">
        <v>45732</v>
      </c>
      <c r="C6" s="441" t="s">
        <v>41</v>
      </c>
      <c r="D6" s="441" t="s">
        <v>37</v>
      </c>
      <c r="E6" s="441" t="s">
        <v>2828</v>
      </c>
      <c r="F6" s="430">
        <v>0.32916666666666666</v>
      </c>
      <c r="G6" s="430">
        <v>0.33055555555555555</v>
      </c>
      <c r="H6" s="441" t="s">
        <v>42</v>
      </c>
      <c r="I6" s="441" t="s">
        <v>43</v>
      </c>
      <c r="J6" s="441"/>
      <c r="K6" s="441" t="s">
        <v>44</v>
      </c>
      <c r="L6" s="441" t="s">
        <v>14</v>
      </c>
      <c r="M6" s="441" t="s">
        <v>13</v>
      </c>
      <c r="N6" s="441" t="s">
        <v>2824</v>
      </c>
    </row>
    <row r="7" spans="1:14" hidden="1">
      <c r="A7">
        <v>1</v>
      </c>
      <c r="B7" s="407">
        <v>45732</v>
      </c>
      <c r="C7" s="441" t="s">
        <v>32</v>
      </c>
      <c r="D7" s="441" t="s">
        <v>45</v>
      </c>
      <c r="E7" s="441"/>
      <c r="F7" s="430">
        <v>0.33055555555555555</v>
      </c>
      <c r="G7" s="430">
        <v>0.33194444444444443</v>
      </c>
      <c r="H7" s="441" t="s">
        <v>42</v>
      </c>
      <c r="I7" s="441" t="s">
        <v>46</v>
      </c>
      <c r="J7" s="441"/>
      <c r="K7" s="441" t="s">
        <v>35</v>
      </c>
      <c r="L7" s="441" t="s">
        <v>14</v>
      </c>
      <c r="M7" s="441" t="s">
        <v>13</v>
      </c>
      <c r="N7" s="441" t="s">
        <v>2824</v>
      </c>
    </row>
    <row r="8" spans="1:14" hidden="1">
      <c r="A8">
        <v>1</v>
      </c>
      <c r="B8" s="407">
        <v>45732</v>
      </c>
      <c r="C8" s="441" t="s">
        <v>41</v>
      </c>
      <c r="D8" s="441" t="s">
        <v>45</v>
      </c>
      <c r="E8" s="441" t="s">
        <v>2829</v>
      </c>
      <c r="F8" s="430">
        <v>0.33194444444444443</v>
      </c>
      <c r="G8" s="430">
        <v>0.34305555555555556</v>
      </c>
      <c r="H8" s="441" t="s">
        <v>47</v>
      </c>
      <c r="I8" s="441" t="s">
        <v>48</v>
      </c>
      <c r="J8" s="441" t="s">
        <v>49</v>
      </c>
      <c r="K8" s="441" t="s">
        <v>50</v>
      </c>
      <c r="L8" s="441" t="s">
        <v>14</v>
      </c>
      <c r="M8" s="441" t="s">
        <v>13</v>
      </c>
      <c r="N8" s="441" t="s">
        <v>2824</v>
      </c>
    </row>
    <row r="9" spans="1:14" hidden="1">
      <c r="A9">
        <v>1</v>
      </c>
      <c r="B9" s="407">
        <v>45732</v>
      </c>
      <c r="C9" s="441" t="s">
        <v>32</v>
      </c>
      <c r="D9" s="441" t="s">
        <v>51</v>
      </c>
      <c r="E9" s="441" t="s">
        <v>2830</v>
      </c>
      <c r="F9" s="430">
        <v>0.34305555555555556</v>
      </c>
      <c r="G9" s="430">
        <v>0.34375</v>
      </c>
      <c r="H9" s="441" t="s">
        <v>52</v>
      </c>
      <c r="I9" s="441" t="s">
        <v>53</v>
      </c>
      <c r="J9" s="441"/>
      <c r="K9" s="441" t="s">
        <v>54</v>
      </c>
      <c r="L9" s="441" t="s">
        <v>14</v>
      </c>
      <c r="M9" s="441" t="s">
        <v>13</v>
      </c>
      <c r="N9" s="441" t="s">
        <v>2824</v>
      </c>
    </row>
    <row r="10" spans="1:14" hidden="1">
      <c r="A10">
        <v>1</v>
      </c>
      <c r="B10" s="407">
        <v>45732</v>
      </c>
      <c r="C10" s="441" t="s">
        <v>55</v>
      </c>
      <c r="D10" s="441" t="s">
        <v>51</v>
      </c>
      <c r="E10" s="441" t="s">
        <v>2830</v>
      </c>
      <c r="F10" s="430">
        <v>0.34375</v>
      </c>
      <c r="G10" s="430">
        <v>0.34513888888888888</v>
      </c>
      <c r="H10" s="441" t="s">
        <v>42</v>
      </c>
      <c r="I10" s="441" t="s">
        <v>56</v>
      </c>
      <c r="J10" s="441" t="s">
        <v>57</v>
      </c>
      <c r="K10" s="441" t="s">
        <v>58</v>
      </c>
      <c r="L10" s="441" t="s">
        <v>14</v>
      </c>
      <c r="M10" s="441" t="s">
        <v>13</v>
      </c>
      <c r="N10" s="441" t="s">
        <v>2824</v>
      </c>
    </row>
    <row r="11" spans="1:14" hidden="1">
      <c r="A11">
        <v>1</v>
      </c>
      <c r="B11" s="407">
        <v>45732</v>
      </c>
      <c r="C11" s="441" t="s">
        <v>29</v>
      </c>
      <c r="D11" s="441" t="s">
        <v>51</v>
      </c>
      <c r="E11" s="441" t="s">
        <v>2830</v>
      </c>
      <c r="F11" s="430">
        <v>0.34583333333333333</v>
      </c>
      <c r="G11" s="430">
        <v>0.34930555555555554</v>
      </c>
      <c r="H11" s="441" t="s">
        <v>59</v>
      </c>
      <c r="I11" s="441" t="s">
        <v>60</v>
      </c>
      <c r="J11" s="441"/>
      <c r="K11" s="441" t="s">
        <v>61</v>
      </c>
      <c r="L11" s="441" t="s">
        <v>14</v>
      </c>
      <c r="M11" s="441" t="s">
        <v>13</v>
      </c>
      <c r="N11" s="441" t="s">
        <v>2824</v>
      </c>
    </row>
    <row r="12" spans="1:14" hidden="1">
      <c r="A12">
        <v>1</v>
      </c>
      <c r="B12" s="407">
        <v>45732</v>
      </c>
      <c r="C12" s="441" t="s">
        <v>32</v>
      </c>
      <c r="D12" s="441" t="s">
        <v>51</v>
      </c>
      <c r="E12" s="441" t="s">
        <v>2830</v>
      </c>
      <c r="F12" s="430">
        <v>0.34930555555555554</v>
      </c>
      <c r="G12" s="430">
        <v>0.35069444444444442</v>
      </c>
      <c r="H12" s="441" t="s">
        <v>42</v>
      </c>
      <c r="I12" s="441" t="s">
        <v>62</v>
      </c>
      <c r="J12" s="441"/>
      <c r="K12" s="441"/>
      <c r="L12" s="441" t="s">
        <v>14</v>
      </c>
      <c r="M12" s="441" t="s">
        <v>13</v>
      </c>
      <c r="N12" s="441" t="s">
        <v>2824</v>
      </c>
    </row>
    <row r="13" spans="1:14" hidden="1">
      <c r="A13">
        <v>1</v>
      </c>
      <c r="B13" s="407">
        <v>45732</v>
      </c>
      <c r="C13" s="441" t="s">
        <v>36</v>
      </c>
      <c r="D13" s="441" t="s">
        <v>51</v>
      </c>
      <c r="E13" s="441" t="s">
        <v>2831</v>
      </c>
      <c r="F13" s="430">
        <v>0.35069444444444442</v>
      </c>
      <c r="G13" s="430">
        <v>0.35069444444444442</v>
      </c>
      <c r="H13" s="441" t="s">
        <v>38</v>
      </c>
      <c r="I13" s="441" t="s">
        <v>63</v>
      </c>
      <c r="J13" s="441"/>
      <c r="K13" s="441"/>
      <c r="L13" s="441" t="s">
        <v>14</v>
      </c>
      <c r="M13" s="441" t="s">
        <v>13</v>
      </c>
      <c r="N13" s="441" t="s">
        <v>2824</v>
      </c>
    </row>
    <row r="14" spans="1:14" hidden="1">
      <c r="A14">
        <v>1</v>
      </c>
      <c r="B14" s="407">
        <v>45732</v>
      </c>
      <c r="C14" s="441" t="s">
        <v>41</v>
      </c>
      <c r="D14" s="441" t="s">
        <v>51</v>
      </c>
      <c r="E14" s="441" t="s">
        <v>2831</v>
      </c>
      <c r="F14" s="430">
        <v>0.35069444444444442</v>
      </c>
      <c r="G14" s="430">
        <v>0.35138888888888886</v>
      </c>
      <c r="H14" s="441" t="s">
        <v>52</v>
      </c>
      <c r="I14" s="441" t="s">
        <v>64</v>
      </c>
      <c r="J14" s="441"/>
      <c r="K14" s="441" t="s">
        <v>65</v>
      </c>
      <c r="L14" s="441" t="s">
        <v>14</v>
      </c>
      <c r="M14" s="441" t="s">
        <v>13</v>
      </c>
      <c r="N14" s="441" t="s">
        <v>2824</v>
      </c>
    </row>
    <row r="15" spans="1:14" hidden="1">
      <c r="A15">
        <v>1</v>
      </c>
      <c r="B15" s="407">
        <v>45732</v>
      </c>
      <c r="C15" s="441" t="s">
        <v>66</v>
      </c>
      <c r="D15" s="441" t="s">
        <v>51</v>
      </c>
      <c r="E15" s="441" t="s">
        <v>2829</v>
      </c>
      <c r="F15" s="430">
        <v>0.35208333333333336</v>
      </c>
      <c r="G15" s="430">
        <v>0.35347222222222224</v>
      </c>
      <c r="H15" s="441" t="s">
        <v>42</v>
      </c>
      <c r="I15" s="441" t="s">
        <v>67</v>
      </c>
      <c r="J15" s="441"/>
      <c r="K15" s="441"/>
      <c r="L15" s="441" t="s">
        <v>14</v>
      </c>
      <c r="M15" s="441" t="s">
        <v>13</v>
      </c>
      <c r="N15" s="441" t="s">
        <v>2824</v>
      </c>
    </row>
    <row r="16" spans="1:14" hidden="1">
      <c r="A16">
        <v>1</v>
      </c>
      <c r="B16" s="407">
        <v>45732</v>
      </c>
      <c r="C16" s="441" t="s">
        <v>66</v>
      </c>
      <c r="D16" s="441" t="s">
        <v>51</v>
      </c>
      <c r="E16" s="441" t="s">
        <v>2829</v>
      </c>
      <c r="F16" s="430">
        <v>0.35347222222222224</v>
      </c>
      <c r="G16" s="430">
        <v>0.35625000000000001</v>
      </c>
      <c r="H16" s="441" t="s">
        <v>68</v>
      </c>
      <c r="I16" s="441" t="s">
        <v>69</v>
      </c>
      <c r="J16" s="441"/>
      <c r="K16" s="441" t="s">
        <v>70</v>
      </c>
      <c r="L16" s="441" t="s">
        <v>14</v>
      </c>
      <c r="M16" s="441" t="s">
        <v>13</v>
      </c>
      <c r="N16" s="441" t="s">
        <v>2824</v>
      </c>
    </row>
    <row r="17" spans="1:14" hidden="1">
      <c r="A17">
        <v>1</v>
      </c>
      <c r="B17" s="407">
        <v>45732</v>
      </c>
      <c r="C17" s="441" t="s">
        <v>71</v>
      </c>
      <c r="D17" s="441" t="s">
        <v>51</v>
      </c>
      <c r="E17" s="441" t="s">
        <v>2831</v>
      </c>
      <c r="F17" s="430">
        <v>0.3576388888888889</v>
      </c>
      <c r="G17" s="430">
        <v>0.35902777777777778</v>
      </c>
      <c r="H17" s="441" t="s">
        <v>42</v>
      </c>
      <c r="I17" s="441" t="s">
        <v>72</v>
      </c>
      <c r="J17" s="441"/>
      <c r="K17" s="441"/>
      <c r="L17" s="441" t="s">
        <v>14</v>
      </c>
      <c r="M17" s="441" t="s">
        <v>13</v>
      </c>
      <c r="N17" s="441" t="s">
        <v>2824</v>
      </c>
    </row>
    <row r="18" spans="1:14" hidden="1">
      <c r="A18">
        <v>1</v>
      </c>
      <c r="B18" s="407">
        <v>45732</v>
      </c>
      <c r="C18" s="441" t="s">
        <v>73</v>
      </c>
      <c r="D18" s="441" t="s">
        <v>51</v>
      </c>
      <c r="E18" s="441" t="s">
        <v>2831</v>
      </c>
      <c r="F18" s="430">
        <v>0.35972222222222222</v>
      </c>
      <c r="G18" s="430">
        <v>0.3611111111111111</v>
      </c>
      <c r="H18" s="441" t="s">
        <v>42</v>
      </c>
      <c r="I18" s="441" t="s">
        <v>74</v>
      </c>
      <c r="J18" s="441"/>
      <c r="K18" s="441" t="s">
        <v>75</v>
      </c>
      <c r="L18" s="441" t="s">
        <v>14</v>
      </c>
      <c r="M18" s="441" t="s">
        <v>13</v>
      </c>
      <c r="N18" s="441" t="s">
        <v>2824</v>
      </c>
    </row>
    <row r="19" spans="1:14" hidden="1">
      <c r="A19">
        <v>1</v>
      </c>
      <c r="B19" s="407">
        <v>45732</v>
      </c>
      <c r="C19" s="441" t="s">
        <v>32</v>
      </c>
      <c r="D19" s="441" t="s">
        <v>51</v>
      </c>
      <c r="E19" s="441" t="s">
        <v>2829</v>
      </c>
      <c r="F19" s="430">
        <v>0.36180555555555555</v>
      </c>
      <c r="G19" s="430">
        <v>0.36249999999999999</v>
      </c>
      <c r="H19" s="441" t="s">
        <v>52</v>
      </c>
      <c r="I19" s="441" t="s">
        <v>76</v>
      </c>
      <c r="J19" s="441"/>
      <c r="K19" s="441"/>
      <c r="L19" s="441" t="s">
        <v>14</v>
      </c>
      <c r="M19" s="441" t="s">
        <v>13</v>
      </c>
      <c r="N19" s="441" t="s">
        <v>2824</v>
      </c>
    </row>
    <row r="20" spans="1:14" hidden="1">
      <c r="A20">
        <v>1</v>
      </c>
      <c r="B20" s="407">
        <v>45732</v>
      </c>
      <c r="C20" s="441" t="s">
        <v>41</v>
      </c>
      <c r="D20" s="441" t="s">
        <v>51</v>
      </c>
      <c r="E20" s="441" t="s">
        <v>2829</v>
      </c>
      <c r="F20" s="430">
        <v>0.36249999999999999</v>
      </c>
      <c r="G20" s="430">
        <v>0.36527777777777776</v>
      </c>
      <c r="H20" s="441" t="s">
        <v>68</v>
      </c>
      <c r="I20" s="441" t="s">
        <v>77</v>
      </c>
      <c r="J20" s="441"/>
      <c r="K20" s="441" t="s">
        <v>44</v>
      </c>
      <c r="L20" s="441" t="s">
        <v>14</v>
      </c>
      <c r="M20" s="441" t="s">
        <v>13</v>
      </c>
      <c r="N20" s="441" t="s">
        <v>2824</v>
      </c>
    </row>
    <row r="21" spans="1:14" hidden="1">
      <c r="A21">
        <v>1</v>
      </c>
      <c r="B21" s="407">
        <v>45732</v>
      </c>
      <c r="C21" s="441" t="s">
        <v>71</v>
      </c>
      <c r="D21" s="441" t="s">
        <v>51</v>
      </c>
      <c r="E21" s="441" t="s">
        <v>2829</v>
      </c>
      <c r="F21" s="430">
        <v>0.36527777777777776</v>
      </c>
      <c r="G21" s="430">
        <v>0.3659722222222222</v>
      </c>
      <c r="H21" s="441" t="s">
        <v>52</v>
      </c>
      <c r="I21" s="441" t="s">
        <v>78</v>
      </c>
      <c r="J21" s="441"/>
      <c r="K21" s="441"/>
      <c r="L21" s="441" t="s">
        <v>14</v>
      </c>
      <c r="M21" s="441" t="s">
        <v>13</v>
      </c>
      <c r="N21" s="441" t="s">
        <v>2824</v>
      </c>
    </row>
    <row r="22" spans="1:14" hidden="1">
      <c r="A22">
        <v>1</v>
      </c>
      <c r="B22" s="407">
        <v>45732</v>
      </c>
      <c r="C22" s="441" t="s">
        <v>73</v>
      </c>
      <c r="D22" s="441" t="s">
        <v>51</v>
      </c>
      <c r="E22" s="441" t="s">
        <v>2829</v>
      </c>
      <c r="F22" s="430">
        <v>0.3659722222222222</v>
      </c>
      <c r="G22" s="430">
        <v>0.36666666666666664</v>
      </c>
      <c r="H22" s="441" t="s">
        <v>52</v>
      </c>
      <c r="I22" s="441" t="s">
        <v>79</v>
      </c>
      <c r="J22" s="441"/>
      <c r="K22" s="441"/>
      <c r="L22" s="441" t="s">
        <v>14</v>
      </c>
      <c r="M22" s="441" t="s">
        <v>13</v>
      </c>
      <c r="N22" s="441" t="s">
        <v>2824</v>
      </c>
    </row>
    <row r="23" spans="1:14" hidden="1">
      <c r="A23">
        <v>1</v>
      </c>
      <c r="B23" s="407">
        <v>45732</v>
      </c>
      <c r="C23" s="441" t="s">
        <v>80</v>
      </c>
      <c r="D23" s="441" t="s">
        <v>51</v>
      </c>
      <c r="E23" s="441" t="s">
        <v>2830</v>
      </c>
      <c r="F23" s="430">
        <v>0.36666666666666664</v>
      </c>
      <c r="G23" s="430">
        <v>0.36805555555555558</v>
      </c>
      <c r="H23" s="441" t="s">
        <v>42</v>
      </c>
      <c r="I23" s="441" t="s">
        <v>81</v>
      </c>
      <c r="J23" s="441"/>
      <c r="K23" s="441" t="s">
        <v>82</v>
      </c>
      <c r="L23" s="441" t="s">
        <v>14</v>
      </c>
      <c r="M23" s="441" t="s">
        <v>13</v>
      </c>
      <c r="N23" s="441" t="s">
        <v>2824</v>
      </c>
    </row>
    <row r="24" spans="1:14" hidden="1">
      <c r="A24">
        <v>1</v>
      </c>
      <c r="B24" s="407">
        <v>45732</v>
      </c>
      <c r="C24" s="441" t="s">
        <v>83</v>
      </c>
      <c r="D24" s="441" t="s">
        <v>51</v>
      </c>
      <c r="E24" s="441" t="s">
        <v>2830</v>
      </c>
      <c r="F24" s="430">
        <v>0.36805555555555558</v>
      </c>
      <c r="G24" s="430">
        <v>0.36944444444444446</v>
      </c>
      <c r="H24" s="441" t="s">
        <v>42</v>
      </c>
      <c r="I24" s="441" t="s">
        <v>84</v>
      </c>
      <c r="J24" s="441"/>
      <c r="K24" s="441"/>
      <c r="L24" s="441" t="s">
        <v>14</v>
      </c>
      <c r="M24" s="441" t="s">
        <v>13</v>
      </c>
      <c r="N24" s="441" t="s">
        <v>2824</v>
      </c>
    </row>
    <row r="25" spans="1:14" hidden="1">
      <c r="A25">
        <v>1</v>
      </c>
      <c r="B25" s="407">
        <v>45732</v>
      </c>
      <c r="C25" s="441" t="s">
        <v>85</v>
      </c>
      <c r="D25" s="441" t="s">
        <v>51</v>
      </c>
      <c r="E25" s="441" t="s">
        <v>2830</v>
      </c>
      <c r="F25" s="430">
        <v>0.36944444444444446</v>
      </c>
      <c r="G25" s="430">
        <v>0.36944444444444446</v>
      </c>
      <c r="H25" s="441" t="s">
        <v>38</v>
      </c>
      <c r="I25" s="441" t="s">
        <v>86</v>
      </c>
      <c r="J25" s="441"/>
      <c r="K25" s="441" t="s">
        <v>87</v>
      </c>
      <c r="L25" s="441" t="s">
        <v>14</v>
      </c>
      <c r="M25" s="441" t="s">
        <v>13</v>
      </c>
      <c r="N25" s="441" t="s">
        <v>2824</v>
      </c>
    </row>
    <row r="26" spans="1:14" hidden="1">
      <c r="A26">
        <v>1</v>
      </c>
      <c r="B26" s="407">
        <v>45732</v>
      </c>
      <c r="C26" s="441" t="s">
        <v>55</v>
      </c>
      <c r="D26" s="441" t="s">
        <v>51</v>
      </c>
      <c r="E26" s="441"/>
      <c r="F26" s="430">
        <v>0.37013888888888891</v>
      </c>
      <c r="G26" s="430">
        <v>0.37083333333333335</v>
      </c>
      <c r="H26" s="441" t="s">
        <v>52</v>
      </c>
      <c r="I26" s="441" t="s">
        <v>88</v>
      </c>
      <c r="J26" s="441"/>
      <c r="K26" s="441" t="s">
        <v>89</v>
      </c>
      <c r="L26" s="441" t="s">
        <v>14</v>
      </c>
      <c r="M26" s="441" t="s">
        <v>13</v>
      </c>
      <c r="N26" s="441" t="s">
        <v>2824</v>
      </c>
    </row>
    <row r="27" spans="1:14" hidden="1">
      <c r="A27">
        <v>1</v>
      </c>
      <c r="B27" s="407">
        <v>45732</v>
      </c>
      <c r="C27" s="441" t="s">
        <v>32</v>
      </c>
      <c r="D27" s="441" t="s">
        <v>45</v>
      </c>
      <c r="E27" s="441" t="s">
        <v>2829</v>
      </c>
      <c r="F27" s="430">
        <v>0.37083333333333335</v>
      </c>
      <c r="G27" s="430">
        <v>0.37291666666666667</v>
      </c>
      <c r="H27" s="441" t="s">
        <v>33</v>
      </c>
      <c r="I27" s="441" t="s">
        <v>90</v>
      </c>
      <c r="J27" s="441" t="s">
        <v>91</v>
      </c>
      <c r="K27" s="441" t="s">
        <v>92</v>
      </c>
      <c r="L27" s="441" t="s">
        <v>14</v>
      </c>
      <c r="M27" s="441" t="s">
        <v>13</v>
      </c>
      <c r="N27" s="441" t="s">
        <v>2824</v>
      </c>
    </row>
    <row r="28" spans="1:14" hidden="1">
      <c r="A28">
        <v>1</v>
      </c>
      <c r="B28" s="407">
        <v>45732</v>
      </c>
      <c r="C28" s="441" t="s">
        <v>36</v>
      </c>
      <c r="D28" s="441"/>
      <c r="E28" s="441"/>
      <c r="F28" s="430">
        <v>0.37361111111111112</v>
      </c>
      <c r="G28" s="430">
        <v>0.375</v>
      </c>
      <c r="H28" s="441" t="s">
        <v>42</v>
      </c>
      <c r="I28" s="441" t="s">
        <v>93</v>
      </c>
      <c r="J28" s="441"/>
      <c r="K28" s="441" t="s">
        <v>94</v>
      </c>
      <c r="L28" s="441" t="s">
        <v>14</v>
      </c>
      <c r="M28" s="441" t="s">
        <v>13</v>
      </c>
      <c r="N28" s="441" t="s">
        <v>2824</v>
      </c>
    </row>
    <row r="29" spans="1:14" hidden="1">
      <c r="A29">
        <v>1</v>
      </c>
      <c r="B29" s="407">
        <v>45732</v>
      </c>
      <c r="C29" s="441" t="s">
        <v>95</v>
      </c>
      <c r="D29" s="441" t="s">
        <v>96</v>
      </c>
      <c r="E29" s="441"/>
      <c r="F29" s="430">
        <v>0.375</v>
      </c>
      <c r="G29" s="430">
        <v>0.37638888888888888</v>
      </c>
      <c r="H29" s="441" t="s">
        <v>42</v>
      </c>
      <c r="I29" s="441" t="s">
        <v>97</v>
      </c>
      <c r="J29" s="441"/>
      <c r="K29" s="441" t="s">
        <v>98</v>
      </c>
      <c r="L29" s="441" t="s">
        <v>14</v>
      </c>
      <c r="M29" s="441" t="s">
        <v>13</v>
      </c>
      <c r="N29" s="441" t="s">
        <v>2824</v>
      </c>
    </row>
    <row r="30" spans="1:14" hidden="1">
      <c r="A30">
        <v>1</v>
      </c>
      <c r="B30" s="407">
        <v>45732</v>
      </c>
      <c r="C30" s="441" t="s">
        <v>29</v>
      </c>
      <c r="D30" s="441" t="s">
        <v>37</v>
      </c>
      <c r="E30" s="441"/>
      <c r="F30" s="430">
        <v>0.37638888888888888</v>
      </c>
      <c r="G30" s="430">
        <v>0.37708333333333333</v>
      </c>
      <c r="H30" s="441" t="s">
        <v>52</v>
      </c>
      <c r="I30" s="441" t="s">
        <v>99</v>
      </c>
      <c r="J30" s="441"/>
      <c r="K30" s="441" t="s">
        <v>100</v>
      </c>
      <c r="L30" s="441" t="s">
        <v>14</v>
      </c>
      <c r="M30" s="441" t="s">
        <v>13</v>
      </c>
      <c r="N30" s="441" t="s">
        <v>2824</v>
      </c>
    </row>
    <row r="31" spans="1:14" hidden="1">
      <c r="A31">
        <v>1</v>
      </c>
      <c r="B31" s="407">
        <v>45732</v>
      </c>
      <c r="C31" s="441" t="s">
        <v>71</v>
      </c>
      <c r="D31" s="441" t="s">
        <v>37</v>
      </c>
      <c r="E31" s="441"/>
      <c r="F31" s="430">
        <v>0.37708333333333333</v>
      </c>
      <c r="G31" s="430">
        <v>0.38263888888888886</v>
      </c>
      <c r="H31" s="441" t="s">
        <v>30</v>
      </c>
      <c r="I31" s="441" t="s">
        <v>101</v>
      </c>
      <c r="J31" s="441"/>
      <c r="K31" s="441" t="s">
        <v>102</v>
      </c>
      <c r="L31" s="441" t="s">
        <v>14</v>
      </c>
      <c r="M31" s="441" t="s">
        <v>13</v>
      </c>
      <c r="N31" s="441" t="s">
        <v>2824</v>
      </c>
    </row>
    <row r="32" spans="1:14" hidden="1">
      <c r="A32">
        <v>1</v>
      </c>
      <c r="B32" s="407">
        <v>45732</v>
      </c>
      <c r="C32" s="441" t="s">
        <v>41</v>
      </c>
      <c r="D32" s="441" t="s">
        <v>37</v>
      </c>
      <c r="E32" s="441"/>
      <c r="F32" s="430">
        <v>0.38263888888888886</v>
      </c>
      <c r="G32" s="430">
        <v>0.38263888888888886</v>
      </c>
      <c r="H32" s="441" t="s">
        <v>38</v>
      </c>
      <c r="I32" s="441" t="s">
        <v>103</v>
      </c>
      <c r="J32" s="441"/>
      <c r="K32" s="441" t="s">
        <v>104</v>
      </c>
      <c r="L32" s="441" t="s">
        <v>14</v>
      </c>
      <c r="M32" s="441" t="s">
        <v>13</v>
      </c>
      <c r="N32" s="441" t="s">
        <v>2824</v>
      </c>
    </row>
    <row r="33" spans="1:14" hidden="1">
      <c r="A33">
        <v>1</v>
      </c>
      <c r="B33" s="407">
        <v>45732</v>
      </c>
      <c r="C33" s="441" t="s">
        <v>105</v>
      </c>
      <c r="D33" s="441" t="s">
        <v>37</v>
      </c>
      <c r="E33" s="441"/>
      <c r="F33" s="430">
        <v>0.3840277777777778</v>
      </c>
      <c r="G33" s="430">
        <v>0.38472222222222224</v>
      </c>
      <c r="H33" s="441" t="s">
        <v>52</v>
      </c>
      <c r="I33" s="441" t="s">
        <v>106</v>
      </c>
      <c r="J33" s="441"/>
      <c r="K33" s="441" t="s">
        <v>107</v>
      </c>
      <c r="L33" s="441" t="s">
        <v>14</v>
      </c>
      <c r="M33" s="441" t="s">
        <v>13</v>
      </c>
      <c r="N33" s="441" t="s">
        <v>2824</v>
      </c>
    </row>
    <row r="34" spans="1:14" hidden="1">
      <c r="A34">
        <v>1</v>
      </c>
      <c r="B34" s="407">
        <v>45732</v>
      </c>
      <c r="C34" s="441" t="s">
        <v>83</v>
      </c>
      <c r="D34" s="441" t="s">
        <v>37</v>
      </c>
      <c r="E34" s="441"/>
      <c r="F34" s="430">
        <v>0.38541666666666669</v>
      </c>
      <c r="G34" s="430">
        <v>0.38541666666666669</v>
      </c>
      <c r="H34" s="441" t="s">
        <v>38</v>
      </c>
      <c r="I34" s="441" t="s">
        <v>108</v>
      </c>
      <c r="J34" s="441"/>
      <c r="K34" s="441" t="s">
        <v>109</v>
      </c>
      <c r="L34" s="441" t="s">
        <v>14</v>
      </c>
      <c r="M34" s="441" t="s">
        <v>13</v>
      </c>
      <c r="N34" s="441" t="s">
        <v>2824</v>
      </c>
    </row>
    <row r="35" spans="1:14" hidden="1">
      <c r="A35">
        <v>1</v>
      </c>
      <c r="B35" s="407">
        <v>45732</v>
      </c>
      <c r="C35" s="441" t="s">
        <v>110</v>
      </c>
      <c r="D35" s="441" t="s">
        <v>37</v>
      </c>
      <c r="E35" s="441"/>
      <c r="F35" s="430">
        <v>0.38541666666666669</v>
      </c>
      <c r="G35" s="430">
        <v>0.38611111111111113</v>
      </c>
      <c r="H35" s="441" t="s">
        <v>52</v>
      </c>
      <c r="I35" s="441" t="s">
        <v>111</v>
      </c>
      <c r="J35" s="441"/>
      <c r="K35" s="441" t="s">
        <v>112</v>
      </c>
      <c r="L35" s="441" t="s">
        <v>14</v>
      </c>
      <c r="M35" s="441" t="s">
        <v>13</v>
      </c>
      <c r="N35" s="441" t="s">
        <v>2824</v>
      </c>
    </row>
    <row r="36" spans="1:14" hidden="1">
      <c r="A36">
        <v>1</v>
      </c>
      <c r="B36" s="407">
        <v>45732</v>
      </c>
      <c r="C36" s="441" t="s">
        <v>32</v>
      </c>
      <c r="D36" s="441" t="s">
        <v>45</v>
      </c>
      <c r="E36" s="441"/>
      <c r="F36" s="430">
        <v>0.38611111111111113</v>
      </c>
      <c r="G36" s="430">
        <v>0.38680555555555557</v>
      </c>
      <c r="H36" s="441" t="s">
        <v>52</v>
      </c>
      <c r="I36" s="441" t="s">
        <v>46</v>
      </c>
      <c r="J36" s="441"/>
      <c r="K36" s="441"/>
      <c r="L36" s="441" t="s">
        <v>14</v>
      </c>
      <c r="M36" s="441" t="s">
        <v>13</v>
      </c>
      <c r="N36" s="441" t="s">
        <v>2824</v>
      </c>
    </row>
    <row r="37" spans="1:14" hidden="1">
      <c r="A37">
        <v>1</v>
      </c>
      <c r="B37" s="407">
        <v>45732</v>
      </c>
      <c r="C37" s="441" t="s">
        <v>71</v>
      </c>
      <c r="D37" s="441" t="s">
        <v>45</v>
      </c>
      <c r="E37" s="441"/>
      <c r="F37" s="430">
        <v>0.38680555555555557</v>
      </c>
      <c r="G37" s="430">
        <v>0.40625</v>
      </c>
      <c r="H37" s="441" t="s">
        <v>113</v>
      </c>
      <c r="I37" s="441" t="s">
        <v>114</v>
      </c>
      <c r="J37" s="441" t="s">
        <v>115</v>
      </c>
      <c r="K37" s="441"/>
      <c r="L37" s="441" t="s">
        <v>14</v>
      </c>
      <c r="M37" s="441" t="s">
        <v>13</v>
      </c>
      <c r="N37" s="441" t="s">
        <v>2824</v>
      </c>
    </row>
    <row r="38" spans="1:14" hidden="1">
      <c r="A38">
        <v>1</v>
      </c>
      <c r="B38" s="407">
        <v>45732</v>
      </c>
      <c r="C38" s="441" t="s">
        <v>32</v>
      </c>
      <c r="D38" s="441" t="s">
        <v>96</v>
      </c>
      <c r="E38" s="441" t="s">
        <v>2828</v>
      </c>
      <c r="F38" s="430">
        <v>0.40625</v>
      </c>
      <c r="G38" s="430">
        <v>0.40694444444444444</v>
      </c>
      <c r="H38" s="441" t="s">
        <v>52</v>
      </c>
      <c r="I38" s="441" t="s">
        <v>116</v>
      </c>
      <c r="J38" s="441"/>
      <c r="K38" s="441"/>
      <c r="L38" s="441" t="s">
        <v>14</v>
      </c>
      <c r="M38" s="441" t="s">
        <v>13</v>
      </c>
      <c r="N38" s="441" t="s">
        <v>2824</v>
      </c>
    </row>
    <row r="39" spans="1:14" hidden="1">
      <c r="A39">
        <v>1</v>
      </c>
      <c r="B39" s="407">
        <v>45732</v>
      </c>
      <c r="C39" s="441" t="s">
        <v>29</v>
      </c>
      <c r="D39" s="441" t="s">
        <v>117</v>
      </c>
      <c r="E39" s="441" t="s">
        <v>2828</v>
      </c>
      <c r="F39" s="430">
        <v>0.40694444444444444</v>
      </c>
      <c r="G39" s="430">
        <v>0.41041666666666665</v>
      </c>
      <c r="H39" s="441" t="s">
        <v>59</v>
      </c>
      <c r="I39" s="441" t="s">
        <v>118</v>
      </c>
      <c r="J39" s="441"/>
      <c r="K39" s="441"/>
      <c r="L39" s="441" t="s">
        <v>14</v>
      </c>
      <c r="M39" s="441" t="s">
        <v>13</v>
      </c>
      <c r="N39" s="441" t="s">
        <v>2824</v>
      </c>
    </row>
    <row r="40" spans="1:14" hidden="1">
      <c r="A40">
        <v>1</v>
      </c>
      <c r="B40" s="407">
        <v>45732</v>
      </c>
      <c r="C40" s="441" t="s">
        <v>71</v>
      </c>
      <c r="D40" s="441" t="s">
        <v>117</v>
      </c>
      <c r="E40" s="441" t="s">
        <v>2828</v>
      </c>
      <c r="F40" s="430">
        <v>0.41111111111111109</v>
      </c>
      <c r="G40" s="430">
        <v>0.41458333333333336</v>
      </c>
      <c r="H40" s="441" t="s">
        <v>59</v>
      </c>
      <c r="I40" s="441" t="s">
        <v>119</v>
      </c>
      <c r="J40" s="441"/>
      <c r="K40" s="441" t="s">
        <v>120</v>
      </c>
      <c r="L40" s="441" t="s">
        <v>14</v>
      </c>
      <c r="M40" s="441" t="s">
        <v>13</v>
      </c>
      <c r="N40" s="441" t="s">
        <v>2824</v>
      </c>
    </row>
    <row r="41" spans="1:14" hidden="1">
      <c r="A41">
        <v>1</v>
      </c>
      <c r="B41" s="407">
        <v>45732</v>
      </c>
      <c r="C41" s="441" t="s">
        <v>41</v>
      </c>
      <c r="D41" s="441" t="s">
        <v>117</v>
      </c>
      <c r="E41" s="441" t="s">
        <v>2828</v>
      </c>
      <c r="F41" s="430">
        <v>0.41805555555555557</v>
      </c>
      <c r="G41" s="430">
        <v>0.42222222222222222</v>
      </c>
      <c r="H41" s="441" t="s">
        <v>121</v>
      </c>
      <c r="I41" s="441" t="s">
        <v>122</v>
      </c>
      <c r="J41" s="441"/>
      <c r="K41" s="441" t="s">
        <v>123</v>
      </c>
      <c r="L41" s="441" t="s">
        <v>14</v>
      </c>
      <c r="M41" s="441" t="s">
        <v>13</v>
      </c>
      <c r="N41" s="441" t="s">
        <v>2824</v>
      </c>
    </row>
    <row r="42" spans="1:14" hidden="1">
      <c r="A42">
        <v>1</v>
      </c>
      <c r="B42" s="407">
        <v>45732</v>
      </c>
      <c r="C42" s="441" t="s">
        <v>124</v>
      </c>
      <c r="D42" s="441" t="s">
        <v>117</v>
      </c>
      <c r="E42" s="441" t="s">
        <v>2828</v>
      </c>
      <c r="F42" s="430">
        <v>0.42222222222222222</v>
      </c>
      <c r="G42" s="430">
        <v>0.42222222222222222</v>
      </c>
      <c r="H42" s="441" t="s">
        <v>38</v>
      </c>
      <c r="I42" s="441" t="s">
        <v>125</v>
      </c>
      <c r="J42" s="441"/>
      <c r="K42" s="441"/>
      <c r="L42" s="441" t="s">
        <v>14</v>
      </c>
      <c r="M42" s="441" t="s">
        <v>13</v>
      </c>
      <c r="N42" s="441" t="s">
        <v>2824</v>
      </c>
    </row>
    <row r="43" spans="1:14" hidden="1">
      <c r="A43">
        <v>1</v>
      </c>
      <c r="B43" s="407">
        <v>45732</v>
      </c>
      <c r="C43" s="441" t="s">
        <v>32</v>
      </c>
      <c r="D43" s="441"/>
      <c r="E43" s="441"/>
      <c r="F43" s="430">
        <v>0.42222222222222222</v>
      </c>
      <c r="G43" s="430">
        <v>0.42708333333333331</v>
      </c>
      <c r="H43" s="441" t="s">
        <v>126</v>
      </c>
      <c r="I43" s="441" t="s">
        <v>127</v>
      </c>
      <c r="J43" s="441"/>
      <c r="K43" s="441"/>
      <c r="L43" s="441" t="s">
        <v>14</v>
      </c>
      <c r="M43" s="441" t="s">
        <v>13</v>
      </c>
      <c r="N43" s="441" t="s">
        <v>2824</v>
      </c>
    </row>
    <row r="44" spans="1:14" hidden="1">
      <c r="A44">
        <v>1</v>
      </c>
      <c r="B44" s="407">
        <v>45732</v>
      </c>
      <c r="C44" s="441" t="s">
        <v>128</v>
      </c>
      <c r="D44" s="441"/>
      <c r="E44" s="441" t="s">
        <v>129</v>
      </c>
      <c r="F44" s="430">
        <v>0.42708333333333331</v>
      </c>
      <c r="G44" s="430">
        <v>0.45208333333333334</v>
      </c>
      <c r="H44" s="441" t="s">
        <v>130</v>
      </c>
      <c r="I44" s="441" t="s">
        <v>131</v>
      </c>
      <c r="J44" s="441"/>
      <c r="K44" s="441" t="s">
        <v>132</v>
      </c>
      <c r="L44" s="441" t="s">
        <v>14</v>
      </c>
      <c r="M44" s="441" t="s">
        <v>13</v>
      </c>
      <c r="N44" s="441" t="s">
        <v>2824</v>
      </c>
    </row>
    <row r="45" spans="1:14" hidden="1">
      <c r="A45">
        <v>1</v>
      </c>
      <c r="B45" s="407">
        <v>45732</v>
      </c>
      <c r="C45" s="441" t="s">
        <v>32</v>
      </c>
      <c r="D45" s="441" t="s">
        <v>51</v>
      </c>
      <c r="E45" s="441"/>
      <c r="F45" s="430">
        <v>0.45208333333333334</v>
      </c>
      <c r="G45" s="430">
        <v>0.45347222222222222</v>
      </c>
      <c r="H45" s="441" t="s">
        <v>42</v>
      </c>
      <c r="I45" s="441" t="s">
        <v>53</v>
      </c>
      <c r="J45" s="441"/>
      <c r="K45" s="441"/>
      <c r="L45" s="441" t="s">
        <v>14</v>
      </c>
      <c r="M45" s="441" t="s">
        <v>13</v>
      </c>
      <c r="N45" s="441" t="s">
        <v>2824</v>
      </c>
    </row>
    <row r="46" spans="1:14" hidden="1">
      <c r="A46">
        <v>1</v>
      </c>
      <c r="B46" s="407">
        <v>45732</v>
      </c>
      <c r="C46" s="441" t="s">
        <v>55</v>
      </c>
      <c r="D46" s="441" t="s">
        <v>51</v>
      </c>
      <c r="E46" s="441" t="s">
        <v>2831</v>
      </c>
      <c r="F46" s="430">
        <v>0.45347222222222222</v>
      </c>
      <c r="G46" s="430">
        <v>0.45624999999999999</v>
      </c>
      <c r="H46" s="441" t="s">
        <v>68</v>
      </c>
      <c r="I46" s="441" t="s">
        <v>133</v>
      </c>
      <c r="J46" s="441"/>
      <c r="K46" s="441" t="s">
        <v>134</v>
      </c>
      <c r="L46" s="441" t="s">
        <v>14</v>
      </c>
      <c r="M46" s="441" t="s">
        <v>13</v>
      </c>
      <c r="N46" s="441" t="s">
        <v>2824</v>
      </c>
    </row>
    <row r="47" spans="1:14" hidden="1">
      <c r="A47">
        <v>1</v>
      </c>
      <c r="B47" s="407">
        <v>45732</v>
      </c>
      <c r="C47" s="441" t="s">
        <v>71</v>
      </c>
      <c r="D47" s="441" t="s">
        <v>51</v>
      </c>
      <c r="E47" s="441" t="s">
        <v>2831</v>
      </c>
      <c r="F47" s="430">
        <v>0.45624999999999999</v>
      </c>
      <c r="G47" s="430">
        <v>0.47916666666666669</v>
      </c>
      <c r="H47" s="441" t="s">
        <v>135</v>
      </c>
      <c r="I47" s="441" t="s">
        <v>136</v>
      </c>
      <c r="J47" s="441"/>
      <c r="K47" s="441" t="s">
        <v>75</v>
      </c>
      <c r="L47" s="441" t="s">
        <v>14</v>
      </c>
      <c r="M47" s="441" t="s">
        <v>13</v>
      </c>
      <c r="N47" s="441" t="s">
        <v>2824</v>
      </c>
    </row>
    <row r="48" spans="1:14" hidden="1">
      <c r="A48">
        <v>1</v>
      </c>
      <c r="B48" s="407">
        <v>45732</v>
      </c>
      <c r="C48" s="441" t="s">
        <v>80</v>
      </c>
      <c r="D48" s="441" t="s">
        <v>51</v>
      </c>
      <c r="E48" s="441" t="s">
        <v>2830</v>
      </c>
      <c r="F48" s="430">
        <v>0.47916666666666669</v>
      </c>
      <c r="G48" s="430">
        <v>0.48055555555555557</v>
      </c>
      <c r="H48" s="441" t="s">
        <v>42</v>
      </c>
      <c r="I48" s="441" t="s">
        <v>137</v>
      </c>
      <c r="J48" s="441"/>
      <c r="K48" s="441"/>
      <c r="L48" s="441" t="s">
        <v>14</v>
      </c>
      <c r="M48" s="441" t="s">
        <v>13</v>
      </c>
      <c r="N48" s="441" t="s">
        <v>2824</v>
      </c>
    </row>
    <row r="49" spans="1:14" hidden="1">
      <c r="A49">
        <v>1</v>
      </c>
      <c r="B49" s="407">
        <v>45732</v>
      </c>
      <c r="C49" s="441" t="s">
        <v>32</v>
      </c>
      <c r="D49" s="441" t="s">
        <v>96</v>
      </c>
      <c r="E49" s="441"/>
      <c r="F49" s="430">
        <v>0.48055555555555557</v>
      </c>
      <c r="G49" s="430">
        <v>0.4826388888888889</v>
      </c>
      <c r="H49" s="441" t="s">
        <v>33</v>
      </c>
      <c r="I49" s="441" t="s">
        <v>138</v>
      </c>
      <c r="J49" s="441"/>
      <c r="K49" s="441"/>
      <c r="L49" s="441" t="s">
        <v>14</v>
      </c>
      <c r="M49" s="441" t="s">
        <v>13</v>
      </c>
      <c r="N49" s="441" t="s">
        <v>2824</v>
      </c>
    </row>
    <row r="50" spans="1:14" hidden="1">
      <c r="A50">
        <v>1</v>
      </c>
      <c r="B50" s="407">
        <v>45732</v>
      </c>
      <c r="C50" s="441" t="s">
        <v>41</v>
      </c>
      <c r="D50" s="441" t="s">
        <v>37</v>
      </c>
      <c r="E50" s="441" t="s">
        <v>2828</v>
      </c>
      <c r="F50" s="430">
        <v>0.4826388888888889</v>
      </c>
      <c r="G50" s="430">
        <v>0.48402777777777778</v>
      </c>
      <c r="H50" s="441" t="s">
        <v>42</v>
      </c>
      <c r="I50" s="441" t="s">
        <v>139</v>
      </c>
      <c r="J50" s="441"/>
      <c r="K50" s="441" t="s">
        <v>44</v>
      </c>
      <c r="L50" s="441" t="s">
        <v>14</v>
      </c>
      <c r="M50" s="441" t="s">
        <v>13</v>
      </c>
      <c r="N50" s="441" t="s">
        <v>2824</v>
      </c>
    </row>
    <row r="51" spans="1:14" hidden="1">
      <c r="A51">
        <v>1</v>
      </c>
      <c r="B51" s="407">
        <v>45732</v>
      </c>
      <c r="C51" s="441" t="s">
        <v>71</v>
      </c>
      <c r="D51" s="441" t="s">
        <v>96</v>
      </c>
      <c r="E51" s="441" t="s">
        <v>2828</v>
      </c>
      <c r="F51" s="430">
        <v>0.48472222222222222</v>
      </c>
      <c r="G51" s="430">
        <v>0.48749999999999999</v>
      </c>
      <c r="H51" s="441" t="s">
        <v>68</v>
      </c>
      <c r="I51" s="441" t="s">
        <v>140</v>
      </c>
      <c r="J51" s="441"/>
      <c r="K51" s="441" t="s">
        <v>141</v>
      </c>
      <c r="L51" s="441" t="s">
        <v>14</v>
      </c>
      <c r="M51" s="441" t="s">
        <v>13</v>
      </c>
      <c r="N51" s="441" t="s">
        <v>2824</v>
      </c>
    </row>
    <row r="52" spans="1:14" hidden="1">
      <c r="A52">
        <v>1</v>
      </c>
      <c r="B52" s="407">
        <v>45732</v>
      </c>
      <c r="C52" s="441" t="s">
        <v>71</v>
      </c>
      <c r="D52" s="441" t="s">
        <v>45</v>
      </c>
      <c r="E52" s="441" t="s">
        <v>2829</v>
      </c>
      <c r="F52" s="430">
        <v>0.48819444444444443</v>
      </c>
      <c r="G52" s="430">
        <v>0.50416666666666665</v>
      </c>
      <c r="H52" s="441" t="s">
        <v>142</v>
      </c>
      <c r="I52" s="441" t="s">
        <v>143</v>
      </c>
      <c r="J52" s="441"/>
      <c r="K52" s="441" t="s">
        <v>82</v>
      </c>
      <c r="L52" s="441" t="s">
        <v>14</v>
      </c>
      <c r="M52" s="441" t="s">
        <v>13</v>
      </c>
      <c r="N52" s="441" t="s">
        <v>2824</v>
      </c>
    </row>
    <row r="53" spans="1:14" hidden="1">
      <c r="A53">
        <v>1</v>
      </c>
      <c r="B53" s="407">
        <v>45732</v>
      </c>
      <c r="C53" s="441" t="s">
        <v>41</v>
      </c>
      <c r="D53" s="441" t="s">
        <v>45</v>
      </c>
      <c r="E53" s="441" t="s">
        <v>2829</v>
      </c>
      <c r="F53" s="430">
        <v>0.50416666666666665</v>
      </c>
      <c r="G53" s="430">
        <v>0.5083333333333333</v>
      </c>
      <c r="H53" s="441" t="s">
        <v>121</v>
      </c>
      <c r="I53" s="441" t="s">
        <v>144</v>
      </c>
      <c r="J53" s="441"/>
      <c r="K53" s="441" t="s">
        <v>44</v>
      </c>
      <c r="L53" s="441" t="s">
        <v>14</v>
      </c>
      <c r="M53" s="441" t="s">
        <v>13</v>
      </c>
      <c r="N53" s="441" t="s">
        <v>2824</v>
      </c>
    </row>
    <row r="54" spans="1:14" hidden="1">
      <c r="A54">
        <v>1</v>
      </c>
      <c r="B54" s="407">
        <v>45732</v>
      </c>
      <c r="C54" s="441" t="s">
        <v>32</v>
      </c>
      <c r="D54" s="441"/>
      <c r="E54" s="441"/>
      <c r="F54" s="430">
        <v>0.5083333333333333</v>
      </c>
      <c r="G54" s="430">
        <v>0.51388888888888884</v>
      </c>
      <c r="H54" s="441" t="s">
        <v>30</v>
      </c>
      <c r="I54" s="441" t="s">
        <v>145</v>
      </c>
      <c r="J54" s="441"/>
      <c r="K54" s="441"/>
      <c r="L54" s="441" t="s">
        <v>14</v>
      </c>
      <c r="M54" s="441" t="s">
        <v>13</v>
      </c>
      <c r="N54" s="441" t="s">
        <v>2824</v>
      </c>
    </row>
    <row r="55" spans="1:14" hidden="1">
      <c r="A55">
        <v>1</v>
      </c>
      <c r="B55" s="407">
        <v>45732</v>
      </c>
      <c r="C55" s="441" t="s">
        <v>146</v>
      </c>
      <c r="D55" s="441"/>
      <c r="E55" s="441"/>
      <c r="F55" s="430">
        <v>0.51388888888888884</v>
      </c>
      <c r="G55" s="430">
        <v>0.54166666666666663</v>
      </c>
      <c r="H55" s="441" t="s">
        <v>147</v>
      </c>
      <c r="I55" s="441" t="s">
        <v>148</v>
      </c>
      <c r="J55" s="441"/>
      <c r="K55" s="441"/>
      <c r="L55" s="441" t="s">
        <v>14</v>
      </c>
      <c r="M55" s="441" t="s">
        <v>13</v>
      </c>
      <c r="N55" s="441" t="s">
        <v>2824</v>
      </c>
    </row>
    <row r="56" spans="1:14" hidden="1">
      <c r="A56">
        <v>1</v>
      </c>
      <c r="B56" s="407">
        <v>45732</v>
      </c>
      <c r="C56" s="441" t="s">
        <v>85</v>
      </c>
      <c r="D56" s="441"/>
      <c r="E56" s="441" t="s">
        <v>129</v>
      </c>
      <c r="F56" s="430">
        <v>0.54166666666666663</v>
      </c>
      <c r="G56" s="430">
        <v>0.56388888888888888</v>
      </c>
      <c r="H56" s="441" t="s">
        <v>149</v>
      </c>
      <c r="I56" s="441" t="s">
        <v>150</v>
      </c>
      <c r="J56" s="441"/>
      <c r="K56" s="441"/>
      <c r="L56" s="441" t="s">
        <v>14</v>
      </c>
      <c r="M56" s="441" t="s">
        <v>13</v>
      </c>
      <c r="N56" s="441" t="s">
        <v>2824</v>
      </c>
    </row>
    <row r="57" spans="1:14" hidden="1">
      <c r="A57">
        <v>1</v>
      </c>
      <c r="B57" s="407">
        <v>45732</v>
      </c>
      <c r="C57" s="441" t="s">
        <v>29</v>
      </c>
      <c r="D57" s="441" t="s">
        <v>37</v>
      </c>
      <c r="E57" s="441" t="s">
        <v>2828</v>
      </c>
      <c r="F57" s="430">
        <v>0.56388888888888888</v>
      </c>
      <c r="G57" s="430">
        <v>0.56597222222222221</v>
      </c>
      <c r="H57" s="441" t="s">
        <v>33</v>
      </c>
      <c r="I57" s="441" t="s">
        <v>151</v>
      </c>
      <c r="J57" s="441"/>
      <c r="K57" s="441" t="s">
        <v>152</v>
      </c>
      <c r="L57" s="441" t="s">
        <v>14</v>
      </c>
      <c r="M57" s="441" t="s">
        <v>13</v>
      </c>
      <c r="N57" s="441" t="s">
        <v>2824</v>
      </c>
    </row>
    <row r="58" spans="1:14" hidden="1">
      <c r="A58">
        <v>1</v>
      </c>
      <c r="B58" s="407">
        <v>45732</v>
      </c>
      <c r="C58" s="441" t="s">
        <v>32</v>
      </c>
      <c r="D58" s="441" t="s">
        <v>37</v>
      </c>
      <c r="E58" s="441" t="s">
        <v>2828</v>
      </c>
      <c r="F58" s="430">
        <v>0.56597222222222221</v>
      </c>
      <c r="G58" s="430">
        <v>0.56805555555555554</v>
      </c>
      <c r="H58" s="441" t="s">
        <v>33</v>
      </c>
      <c r="I58" s="441" t="s">
        <v>153</v>
      </c>
      <c r="J58" s="441"/>
      <c r="K58" s="441"/>
      <c r="L58" s="441" t="s">
        <v>14</v>
      </c>
      <c r="M58" s="441" t="s">
        <v>13</v>
      </c>
      <c r="N58" s="441" t="s">
        <v>2824</v>
      </c>
    </row>
    <row r="59" spans="1:14" hidden="1">
      <c r="A59">
        <v>1</v>
      </c>
      <c r="B59" s="407">
        <v>45732</v>
      </c>
      <c r="C59" s="441" t="s">
        <v>41</v>
      </c>
      <c r="D59" s="441" t="s">
        <v>37</v>
      </c>
      <c r="E59" s="441" t="s">
        <v>2828</v>
      </c>
      <c r="F59" s="430">
        <v>0.56944444444444442</v>
      </c>
      <c r="G59" s="430">
        <v>0.5708333333333333</v>
      </c>
      <c r="H59" s="441" t="s">
        <v>42</v>
      </c>
      <c r="I59" s="441" t="s">
        <v>154</v>
      </c>
      <c r="J59" s="441"/>
      <c r="K59" s="441" t="s">
        <v>155</v>
      </c>
      <c r="L59" s="441" t="s">
        <v>14</v>
      </c>
      <c r="M59" s="441" t="s">
        <v>13</v>
      </c>
      <c r="N59" s="441" t="s">
        <v>2824</v>
      </c>
    </row>
    <row r="60" spans="1:14" hidden="1">
      <c r="A60">
        <v>1</v>
      </c>
      <c r="B60" s="407">
        <v>45732</v>
      </c>
      <c r="C60" s="441" t="s">
        <v>156</v>
      </c>
      <c r="D60" s="441" t="s">
        <v>37</v>
      </c>
      <c r="E60" s="441" t="s">
        <v>2828</v>
      </c>
      <c r="F60" s="430">
        <v>0.5708333333333333</v>
      </c>
      <c r="G60" s="430">
        <v>0.5708333333333333</v>
      </c>
      <c r="H60" s="441" t="s">
        <v>38</v>
      </c>
      <c r="I60" s="441" t="s">
        <v>157</v>
      </c>
      <c r="J60" s="441"/>
      <c r="K60" s="441"/>
      <c r="L60" s="441" t="s">
        <v>14</v>
      </c>
      <c r="M60" s="441" t="s">
        <v>13</v>
      </c>
      <c r="N60" s="441" t="s">
        <v>2824</v>
      </c>
    </row>
    <row r="61" spans="1:14" hidden="1">
      <c r="A61">
        <v>1</v>
      </c>
      <c r="B61" s="407">
        <v>45732</v>
      </c>
      <c r="C61" s="441" t="s">
        <v>110</v>
      </c>
      <c r="D61" s="441" t="s">
        <v>37</v>
      </c>
      <c r="E61" s="441" t="s">
        <v>2828</v>
      </c>
      <c r="F61" s="430">
        <v>0.57152777777777775</v>
      </c>
      <c r="G61" s="430">
        <v>0.57222222222222219</v>
      </c>
      <c r="H61" s="441" t="s">
        <v>52</v>
      </c>
      <c r="I61" s="441" t="s">
        <v>158</v>
      </c>
      <c r="J61" s="441"/>
      <c r="K61" s="441"/>
      <c r="L61" s="441" t="s">
        <v>14</v>
      </c>
      <c r="M61" s="441" t="s">
        <v>13</v>
      </c>
      <c r="N61" s="441" t="s">
        <v>2824</v>
      </c>
    </row>
    <row r="62" spans="1:14" hidden="1">
      <c r="A62">
        <v>1</v>
      </c>
      <c r="B62" s="407">
        <v>45732</v>
      </c>
      <c r="C62" s="441" t="s">
        <v>41</v>
      </c>
      <c r="D62" s="441" t="s">
        <v>45</v>
      </c>
      <c r="E62" s="441" t="s">
        <v>2829</v>
      </c>
      <c r="F62" s="430">
        <v>0.57222222222222219</v>
      </c>
      <c r="G62" s="430">
        <v>0.57361111111111107</v>
      </c>
      <c r="H62" s="441" t="s">
        <v>42</v>
      </c>
      <c r="I62" s="441" t="s">
        <v>159</v>
      </c>
      <c r="J62" s="441"/>
      <c r="K62" s="441" t="s">
        <v>44</v>
      </c>
      <c r="L62" s="441" t="s">
        <v>14</v>
      </c>
      <c r="M62" s="441" t="s">
        <v>13</v>
      </c>
      <c r="N62" s="441" t="s">
        <v>2824</v>
      </c>
    </row>
    <row r="63" spans="1:14" hidden="1">
      <c r="A63">
        <v>1</v>
      </c>
      <c r="B63" s="407">
        <v>45732</v>
      </c>
      <c r="C63" s="441" t="s">
        <v>41</v>
      </c>
      <c r="D63" s="441" t="s">
        <v>51</v>
      </c>
      <c r="E63" s="441" t="s">
        <v>2831</v>
      </c>
      <c r="F63" s="430">
        <v>0.57499999999999996</v>
      </c>
      <c r="G63" s="430">
        <v>0.5854166666666667</v>
      </c>
      <c r="H63" s="441" t="s">
        <v>160</v>
      </c>
      <c r="I63" s="441" t="s">
        <v>161</v>
      </c>
      <c r="J63" s="441"/>
      <c r="K63" s="441" t="s">
        <v>162</v>
      </c>
      <c r="L63" s="441" t="s">
        <v>14</v>
      </c>
      <c r="M63" s="441" t="s">
        <v>13</v>
      </c>
      <c r="N63" s="441" t="s">
        <v>2824</v>
      </c>
    </row>
    <row r="64" spans="1:14" hidden="1">
      <c r="A64">
        <v>1</v>
      </c>
      <c r="B64" s="407">
        <v>45732</v>
      </c>
      <c r="C64" s="441" t="s">
        <v>71</v>
      </c>
      <c r="D64" s="441" t="s">
        <v>51</v>
      </c>
      <c r="E64" s="441" t="s">
        <v>2831</v>
      </c>
      <c r="F64" s="430">
        <v>0.58611111111111114</v>
      </c>
      <c r="G64" s="430">
        <v>0.58680555555555558</v>
      </c>
      <c r="H64" s="441" t="s">
        <v>52</v>
      </c>
      <c r="I64" s="441" t="s">
        <v>163</v>
      </c>
      <c r="J64" s="441"/>
      <c r="K64" s="441" t="s">
        <v>164</v>
      </c>
      <c r="L64" s="441" t="s">
        <v>14</v>
      </c>
      <c r="M64" s="441" t="s">
        <v>13</v>
      </c>
      <c r="N64" s="441" t="s">
        <v>2824</v>
      </c>
    </row>
    <row r="65" spans="1:14" hidden="1">
      <c r="A65">
        <v>1</v>
      </c>
      <c r="B65" s="407">
        <v>45732</v>
      </c>
      <c r="C65" s="441" t="s">
        <v>41</v>
      </c>
      <c r="D65" s="441" t="s">
        <v>45</v>
      </c>
      <c r="E65" s="441" t="s">
        <v>2829</v>
      </c>
      <c r="F65" s="430">
        <v>0.58680555555555558</v>
      </c>
      <c r="G65" s="430">
        <v>0.60902777777777772</v>
      </c>
      <c r="H65" s="441" t="s">
        <v>149</v>
      </c>
      <c r="I65" s="441" t="s">
        <v>165</v>
      </c>
      <c r="J65" s="441" t="s">
        <v>166</v>
      </c>
      <c r="K65" s="441" t="s">
        <v>44</v>
      </c>
      <c r="L65" s="441" t="s">
        <v>14</v>
      </c>
      <c r="M65" s="441" t="s">
        <v>13</v>
      </c>
      <c r="N65" s="441" t="s">
        <v>2824</v>
      </c>
    </row>
    <row r="66" spans="1:14" hidden="1">
      <c r="A66">
        <v>1</v>
      </c>
      <c r="B66" s="407">
        <v>45732</v>
      </c>
      <c r="C66" s="441" t="s">
        <v>41</v>
      </c>
      <c r="D66" s="441" t="s">
        <v>117</v>
      </c>
      <c r="E66" s="441" t="s">
        <v>2828</v>
      </c>
      <c r="F66" s="430">
        <v>0.61111111111111116</v>
      </c>
      <c r="G66" s="430">
        <v>0.61527777777777781</v>
      </c>
      <c r="H66" s="441" t="s">
        <v>121</v>
      </c>
      <c r="I66" s="441" t="s">
        <v>167</v>
      </c>
      <c r="J66" s="441"/>
      <c r="K66" s="441" t="s">
        <v>44</v>
      </c>
      <c r="L66" s="441" t="s">
        <v>14</v>
      </c>
      <c r="M66" s="441" t="s">
        <v>13</v>
      </c>
      <c r="N66" s="441" t="s">
        <v>2824</v>
      </c>
    </row>
    <row r="67" spans="1:14" hidden="1">
      <c r="A67">
        <v>1</v>
      </c>
      <c r="B67" s="407">
        <v>45732</v>
      </c>
      <c r="C67" s="441" t="s">
        <v>32</v>
      </c>
      <c r="D67" s="441"/>
      <c r="E67" s="441" t="s">
        <v>129</v>
      </c>
      <c r="F67" s="430">
        <v>0.61527777777777781</v>
      </c>
      <c r="G67" s="430">
        <v>0.61805555555555558</v>
      </c>
      <c r="H67" s="441" t="s">
        <v>68</v>
      </c>
      <c r="I67" s="441" t="s">
        <v>168</v>
      </c>
      <c r="J67" s="441"/>
      <c r="K67" s="441" t="s">
        <v>169</v>
      </c>
      <c r="L67" s="441" t="s">
        <v>14</v>
      </c>
      <c r="M67" s="441" t="s">
        <v>13</v>
      </c>
      <c r="N67" s="441" t="s">
        <v>2824</v>
      </c>
    </row>
    <row r="68" spans="1:14" hidden="1">
      <c r="A68">
        <v>10</v>
      </c>
      <c r="B68" s="407">
        <v>45772</v>
      </c>
      <c r="C68" s="441" t="s">
        <v>25</v>
      </c>
      <c r="D68" s="441" t="s">
        <v>174</v>
      </c>
      <c r="E68" s="441" t="s">
        <v>174</v>
      </c>
      <c r="F68" s="430">
        <v>0.28055555555555556</v>
      </c>
      <c r="G68" s="430">
        <v>0.30694444444444446</v>
      </c>
      <c r="H68" s="441" t="s">
        <v>663</v>
      </c>
      <c r="I68" s="441" t="s">
        <v>750</v>
      </c>
      <c r="J68" s="441"/>
      <c r="K68" s="441"/>
      <c r="L68" s="441" t="s">
        <v>14</v>
      </c>
      <c r="M68" s="441" t="s">
        <v>301</v>
      </c>
      <c r="N68" s="441" t="s">
        <v>2824</v>
      </c>
    </row>
    <row r="69" spans="1:14" hidden="1">
      <c r="A69">
        <v>10</v>
      </c>
      <c r="B69" s="407">
        <v>45772</v>
      </c>
      <c r="C69" s="441" t="s">
        <v>32</v>
      </c>
      <c r="D69" s="441" t="s">
        <v>174</v>
      </c>
      <c r="E69" s="441" t="s">
        <v>174</v>
      </c>
      <c r="F69" s="430">
        <v>0.31319444444444444</v>
      </c>
      <c r="G69" s="430">
        <v>0.31527777777777777</v>
      </c>
      <c r="H69" s="441" t="s">
        <v>33</v>
      </c>
      <c r="I69" s="441" t="s">
        <v>751</v>
      </c>
      <c r="J69" s="441"/>
      <c r="K69" s="441"/>
      <c r="L69" s="441" t="s">
        <v>14</v>
      </c>
      <c r="M69" s="441" t="s">
        <v>301</v>
      </c>
      <c r="N69" s="441" t="s">
        <v>2824</v>
      </c>
    </row>
    <row r="70" spans="1:14" hidden="1">
      <c r="A70">
        <v>10</v>
      </c>
      <c r="B70" s="407">
        <v>45772</v>
      </c>
      <c r="C70" s="441" t="s">
        <v>41</v>
      </c>
      <c r="D70" s="441" t="s">
        <v>37</v>
      </c>
      <c r="E70" s="441" t="s">
        <v>2828</v>
      </c>
      <c r="F70" s="430">
        <v>0.31597222222222221</v>
      </c>
      <c r="G70" s="430">
        <v>0.31666666666666665</v>
      </c>
      <c r="H70" s="441" t="s">
        <v>52</v>
      </c>
      <c r="I70" s="441" t="s">
        <v>752</v>
      </c>
      <c r="J70" s="441"/>
      <c r="K70" s="441"/>
      <c r="L70" s="441" t="s">
        <v>14</v>
      </c>
      <c r="M70" s="441" t="s">
        <v>301</v>
      </c>
      <c r="N70" s="441" t="s">
        <v>2824</v>
      </c>
    </row>
    <row r="71" spans="1:14" hidden="1">
      <c r="A71">
        <v>10</v>
      </c>
      <c r="B71" s="407">
        <v>45772</v>
      </c>
      <c r="C71" s="441" t="s">
        <v>124</v>
      </c>
      <c r="D71" s="441" t="s">
        <v>37</v>
      </c>
      <c r="E71" s="441" t="s">
        <v>2828</v>
      </c>
      <c r="F71" s="430">
        <v>0.31666666666666665</v>
      </c>
      <c r="G71" s="430">
        <v>0.31736111111111109</v>
      </c>
      <c r="H71" s="441" t="s">
        <v>52</v>
      </c>
      <c r="I71" s="441" t="s">
        <v>753</v>
      </c>
      <c r="J71" s="441"/>
      <c r="K71" s="441"/>
      <c r="L71" s="441" t="s">
        <v>14</v>
      </c>
      <c r="M71" s="441" t="s">
        <v>301</v>
      </c>
      <c r="N71" s="441" t="s">
        <v>2824</v>
      </c>
    </row>
    <row r="72" spans="1:14" hidden="1">
      <c r="A72">
        <v>10</v>
      </c>
      <c r="B72" s="407">
        <v>45772</v>
      </c>
      <c r="C72" s="441" t="s">
        <v>349</v>
      </c>
      <c r="D72" s="441" t="s">
        <v>117</v>
      </c>
      <c r="E72" s="441" t="s">
        <v>2829</v>
      </c>
      <c r="F72" s="430">
        <v>0.31736111111111109</v>
      </c>
      <c r="G72" s="430">
        <v>0.31874999999999998</v>
      </c>
      <c r="H72" s="441" t="s">
        <v>42</v>
      </c>
      <c r="I72" s="441" t="s">
        <v>754</v>
      </c>
      <c r="J72" s="441"/>
      <c r="K72" s="441"/>
      <c r="L72" s="441" t="s">
        <v>14</v>
      </c>
      <c r="M72" s="441" t="s">
        <v>301</v>
      </c>
      <c r="N72" s="441" t="s">
        <v>2824</v>
      </c>
    </row>
    <row r="73" spans="1:14" hidden="1">
      <c r="A73">
        <v>10</v>
      </c>
      <c r="B73" s="407">
        <v>45772</v>
      </c>
      <c r="C73" s="441" t="s">
        <v>71</v>
      </c>
      <c r="D73" s="441" t="s">
        <v>174</v>
      </c>
      <c r="E73" s="441" t="s">
        <v>174</v>
      </c>
      <c r="F73" s="430">
        <v>0.31874999999999998</v>
      </c>
      <c r="G73" s="430">
        <v>0.31944444444444442</v>
      </c>
      <c r="H73" s="441" t="s">
        <v>52</v>
      </c>
      <c r="I73" s="441" t="s">
        <v>755</v>
      </c>
      <c r="J73" s="441"/>
      <c r="K73" s="441"/>
      <c r="L73" s="441" t="s">
        <v>14</v>
      </c>
      <c r="M73" s="441" t="s">
        <v>301</v>
      </c>
      <c r="N73" s="441" t="s">
        <v>2824</v>
      </c>
    </row>
    <row r="74" spans="1:14" hidden="1">
      <c r="A74">
        <v>10</v>
      </c>
      <c r="B74" s="407">
        <v>45772</v>
      </c>
      <c r="C74" s="441" t="s">
        <v>41</v>
      </c>
      <c r="D74" s="441" t="s">
        <v>37</v>
      </c>
      <c r="E74" s="441" t="s">
        <v>2828</v>
      </c>
      <c r="F74" s="430">
        <v>0.32013888888888886</v>
      </c>
      <c r="G74" s="430">
        <v>0.32013888888888886</v>
      </c>
      <c r="H74" s="441" t="s">
        <v>38</v>
      </c>
      <c r="I74" s="441" t="s">
        <v>756</v>
      </c>
      <c r="J74" s="441"/>
      <c r="K74" s="441"/>
      <c r="L74" s="441" t="s">
        <v>14</v>
      </c>
      <c r="M74" s="441" t="s">
        <v>301</v>
      </c>
      <c r="N74" s="441" t="s">
        <v>2824</v>
      </c>
    </row>
    <row r="75" spans="1:14" hidden="1">
      <c r="A75">
        <v>10</v>
      </c>
      <c r="B75" s="407">
        <v>45772</v>
      </c>
      <c r="C75" s="441" t="s">
        <v>71</v>
      </c>
      <c r="D75" s="441" t="s">
        <v>117</v>
      </c>
      <c r="E75" s="441" t="s">
        <v>2829</v>
      </c>
      <c r="F75" s="430">
        <v>0.32013888888888886</v>
      </c>
      <c r="G75" s="430">
        <v>0.32222222222222224</v>
      </c>
      <c r="H75" s="441" t="s">
        <v>33</v>
      </c>
      <c r="I75" s="441" t="s">
        <v>757</v>
      </c>
      <c r="J75" s="441"/>
      <c r="K75" s="441"/>
      <c r="L75" s="441" t="s">
        <v>14</v>
      </c>
      <c r="M75" s="441" t="s">
        <v>301</v>
      </c>
      <c r="N75" s="441" t="s">
        <v>2824</v>
      </c>
    </row>
    <row r="76" spans="1:14" hidden="1">
      <c r="A76">
        <v>10</v>
      </c>
      <c r="B76" s="407">
        <v>45772</v>
      </c>
      <c r="C76" s="441" t="s">
        <v>519</v>
      </c>
      <c r="D76" s="441" t="s">
        <v>37</v>
      </c>
      <c r="E76" s="441" t="s">
        <v>2828</v>
      </c>
      <c r="F76" s="430">
        <v>0.32222222222222224</v>
      </c>
      <c r="G76" s="430">
        <v>0.32222222222222224</v>
      </c>
      <c r="H76" s="441" t="s">
        <v>38</v>
      </c>
      <c r="I76" s="441" t="s">
        <v>758</v>
      </c>
      <c r="J76" s="441"/>
      <c r="K76" s="441"/>
      <c r="L76" s="441" t="s">
        <v>14</v>
      </c>
      <c r="M76" s="441" t="s">
        <v>301</v>
      </c>
      <c r="N76" s="441" t="s">
        <v>2824</v>
      </c>
    </row>
    <row r="77" spans="1:14" hidden="1">
      <c r="A77">
        <v>10</v>
      </c>
      <c r="B77" s="407">
        <v>45772</v>
      </c>
      <c r="C77" s="441" t="s">
        <v>32</v>
      </c>
      <c r="D77" s="441" t="s">
        <v>174</v>
      </c>
      <c r="E77" s="441" t="s">
        <v>174</v>
      </c>
      <c r="F77" s="430">
        <v>0.32222222222222224</v>
      </c>
      <c r="G77" s="430">
        <v>0.32291666666666669</v>
      </c>
      <c r="H77" s="441" t="s">
        <v>52</v>
      </c>
      <c r="I77" s="441" t="s">
        <v>759</v>
      </c>
      <c r="J77" s="441"/>
      <c r="K77" s="441"/>
      <c r="L77" s="441" t="s">
        <v>14</v>
      </c>
      <c r="M77" s="441" t="s">
        <v>301</v>
      </c>
      <c r="N77" s="441" t="s">
        <v>2824</v>
      </c>
    </row>
    <row r="78" spans="1:14" hidden="1">
      <c r="A78">
        <v>10</v>
      </c>
      <c r="B78" s="407">
        <v>45772</v>
      </c>
      <c r="C78" s="441" t="s">
        <v>41</v>
      </c>
      <c r="D78" s="441" t="s">
        <v>45</v>
      </c>
      <c r="E78" s="441" t="s">
        <v>2829</v>
      </c>
      <c r="F78" s="430">
        <v>0.32291666666666669</v>
      </c>
      <c r="G78" s="430">
        <v>0.33333333333333331</v>
      </c>
      <c r="H78" s="441" t="s">
        <v>160</v>
      </c>
      <c r="I78" s="441" t="s">
        <v>760</v>
      </c>
      <c r="J78" s="441"/>
      <c r="K78" s="441"/>
      <c r="L78" s="441" t="s">
        <v>14</v>
      </c>
      <c r="M78" s="441" t="s">
        <v>301</v>
      </c>
      <c r="N78" s="441" t="s">
        <v>2824</v>
      </c>
    </row>
    <row r="79" spans="1:14" hidden="1">
      <c r="A79">
        <v>10</v>
      </c>
      <c r="B79" s="407">
        <v>45772</v>
      </c>
      <c r="C79" s="441" t="s">
        <v>761</v>
      </c>
      <c r="D79" s="441" t="s">
        <v>51</v>
      </c>
      <c r="E79" s="441" t="s">
        <v>2828</v>
      </c>
      <c r="F79" s="430">
        <v>0.33541666666666664</v>
      </c>
      <c r="G79" s="430">
        <v>0.33680555555555558</v>
      </c>
      <c r="H79" s="441" t="s">
        <v>42</v>
      </c>
      <c r="I79" s="441" t="s">
        <v>762</v>
      </c>
      <c r="J79" s="441"/>
      <c r="K79" s="441"/>
      <c r="L79" s="441" t="s">
        <v>14</v>
      </c>
      <c r="M79" s="441" t="s">
        <v>301</v>
      </c>
      <c r="N79" s="441" t="s">
        <v>2824</v>
      </c>
    </row>
    <row r="80" spans="1:14" hidden="1">
      <c r="A80">
        <v>10</v>
      </c>
      <c r="B80" s="407">
        <v>45772</v>
      </c>
      <c r="C80" s="441" t="s">
        <v>41</v>
      </c>
      <c r="D80" s="441" t="s">
        <v>51</v>
      </c>
      <c r="E80" s="441" t="s">
        <v>2828</v>
      </c>
      <c r="F80" s="430">
        <v>0.33680555555555558</v>
      </c>
      <c r="G80" s="430">
        <v>0.34097222222222223</v>
      </c>
      <c r="H80" s="441" t="s">
        <v>121</v>
      </c>
      <c r="I80" s="441" t="s">
        <v>763</v>
      </c>
      <c r="J80" s="441"/>
      <c r="K80" s="441"/>
      <c r="L80" s="441" t="s">
        <v>14</v>
      </c>
      <c r="M80" s="441" t="s">
        <v>301</v>
      </c>
      <c r="N80" s="441" t="s">
        <v>2824</v>
      </c>
    </row>
    <row r="81" spans="1:14" hidden="1">
      <c r="A81">
        <v>10</v>
      </c>
      <c r="B81" s="407">
        <v>45772</v>
      </c>
      <c r="C81" s="441" t="s">
        <v>55</v>
      </c>
      <c r="D81" s="441" t="s">
        <v>51</v>
      </c>
      <c r="E81" s="441" t="s">
        <v>2828</v>
      </c>
      <c r="F81" s="430">
        <v>0.34097222222222223</v>
      </c>
      <c r="G81" s="430">
        <v>0.34652777777777777</v>
      </c>
      <c r="H81" s="441" t="s">
        <v>30</v>
      </c>
      <c r="I81" s="441" t="s">
        <v>764</v>
      </c>
      <c r="J81" s="441"/>
      <c r="K81" s="441"/>
      <c r="L81" s="441" t="s">
        <v>14</v>
      </c>
      <c r="M81" s="441" t="s">
        <v>301</v>
      </c>
      <c r="N81" s="441" t="s">
        <v>2824</v>
      </c>
    </row>
    <row r="82" spans="1:14" hidden="1">
      <c r="A82">
        <v>10</v>
      </c>
      <c r="B82" s="407">
        <v>45772</v>
      </c>
      <c r="C82" s="441" t="s">
        <v>80</v>
      </c>
      <c r="D82" s="441" t="s">
        <v>51</v>
      </c>
      <c r="E82" s="441" t="s">
        <v>2828</v>
      </c>
      <c r="F82" s="430">
        <v>0.34652777777777777</v>
      </c>
      <c r="G82" s="430">
        <v>0.34722222222222221</v>
      </c>
      <c r="H82" s="441" t="s">
        <v>52</v>
      </c>
      <c r="I82" s="441" t="s">
        <v>765</v>
      </c>
      <c r="J82" s="441"/>
      <c r="K82" s="441"/>
      <c r="L82" s="441" t="s">
        <v>14</v>
      </c>
      <c r="M82" s="441" t="s">
        <v>301</v>
      </c>
      <c r="N82" s="441" t="s">
        <v>2824</v>
      </c>
    </row>
    <row r="83" spans="1:14" hidden="1">
      <c r="A83">
        <v>10</v>
      </c>
      <c r="B83" s="407">
        <v>45772</v>
      </c>
      <c r="C83" s="441" t="s">
        <v>55</v>
      </c>
      <c r="D83" s="441" t="s">
        <v>51</v>
      </c>
      <c r="E83" s="441" t="s">
        <v>2828</v>
      </c>
      <c r="F83" s="430">
        <v>0.34722222222222221</v>
      </c>
      <c r="G83" s="430">
        <v>0.34930555555555554</v>
      </c>
      <c r="H83" s="441" t="s">
        <v>33</v>
      </c>
      <c r="I83" s="441" t="s">
        <v>766</v>
      </c>
      <c r="J83" s="441"/>
      <c r="K83" s="441"/>
      <c r="L83" s="441" t="s">
        <v>14</v>
      </c>
      <c r="M83" s="441" t="s">
        <v>301</v>
      </c>
      <c r="N83" s="441" t="s">
        <v>2824</v>
      </c>
    </row>
    <row r="84" spans="1:14" hidden="1">
      <c r="A84">
        <v>10</v>
      </c>
      <c r="B84" s="407">
        <v>45772</v>
      </c>
      <c r="C84" s="441" t="s">
        <v>73</v>
      </c>
      <c r="D84" s="441" t="s">
        <v>51</v>
      </c>
      <c r="E84" s="441" t="s">
        <v>2828</v>
      </c>
      <c r="F84" s="430">
        <v>0.34930555555555554</v>
      </c>
      <c r="G84" s="430">
        <v>0.35208333333333336</v>
      </c>
      <c r="H84" s="441" t="s">
        <v>68</v>
      </c>
      <c r="I84" s="441" t="s">
        <v>767</v>
      </c>
      <c r="J84" s="441"/>
      <c r="K84" s="441"/>
      <c r="L84" s="441" t="s">
        <v>14</v>
      </c>
      <c r="M84" s="441" t="s">
        <v>301</v>
      </c>
      <c r="N84" s="441" t="s">
        <v>2824</v>
      </c>
    </row>
    <row r="85" spans="1:14" hidden="1">
      <c r="A85">
        <v>10</v>
      </c>
      <c r="B85" s="407">
        <v>45772</v>
      </c>
      <c r="C85" s="441" t="s">
        <v>768</v>
      </c>
      <c r="D85" s="441" t="s">
        <v>51</v>
      </c>
      <c r="E85" s="441" t="s">
        <v>2828</v>
      </c>
      <c r="F85" s="430">
        <v>0.35208333333333336</v>
      </c>
      <c r="G85" s="430">
        <v>0.35347222222222224</v>
      </c>
      <c r="H85" s="441" t="s">
        <v>42</v>
      </c>
      <c r="I85" s="441" t="s">
        <v>769</v>
      </c>
      <c r="J85" s="441"/>
      <c r="K85" s="441"/>
      <c r="L85" s="441" t="s">
        <v>14</v>
      </c>
      <c r="M85" s="441" t="s">
        <v>301</v>
      </c>
      <c r="N85" s="441" t="s">
        <v>2824</v>
      </c>
    </row>
    <row r="86" spans="1:14" hidden="1">
      <c r="A86">
        <v>10</v>
      </c>
      <c r="B86" s="407">
        <v>45772</v>
      </c>
      <c r="C86" s="441" t="s">
        <v>71</v>
      </c>
      <c r="D86" s="441" t="s">
        <v>51</v>
      </c>
      <c r="E86" s="441" t="s">
        <v>2828</v>
      </c>
      <c r="F86" s="430">
        <v>0.35347222222222224</v>
      </c>
      <c r="G86" s="430">
        <v>0.35486111111111113</v>
      </c>
      <c r="H86" s="441" t="s">
        <v>42</v>
      </c>
      <c r="I86" s="441" t="s">
        <v>770</v>
      </c>
      <c r="J86" s="441"/>
      <c r="K86" s="441"/>
      <c r="L86" s="441" t="s">
        <v>14</v>
      </c>
      <c r="M86" s="441" t="s">
        <v>301</v>
      </c>
      <c r="N86" s="441" t="s">
        <v>2824</v>
      </c>
    </row>
    <row r="87" spans="1:14" hidden="1">
      <c r="A87">
        <v>10</v>
      </c>
      <c r="B87" s="407">
        <v>45772</v>
      </c>
      <c r="C87" s="441" t="s">
        <v>124</v>
      </c>
      <c r="D87" s="441" t="s">
        <v>51</v>
      </c>
      <c r="E87" s="441" t="s">
        <v>2828</v>
      </c>
      <c r="F87" s="430">
        <v>0.35486111111111113</v>
      </c>
      <c r="G87" s="430">
        <v>0.35555555555555557</v>
      </c>
      <c r="H87" s="441" t="s">
        <v>52</v>
      </c>
      <c r="I87" s="441" t="s">
        <v>771</v>
      </c>
      <c r="J87" s="441"/>
      <c r="K87" s="441"/>
      <c r="L87" s="441" t="s">
        <v>14</v>
      </c>
      <c r="M87" s="441" t="s">
        <v>301</v>
      </c>
      <c r="N87" s="441" t="s">
        <v>2824</v>
      </c>
    </row>
    <row r="88" spans="1:14" hidden="1">
      <c r="A88">
        <v>10</v>
      </c>
      <c r="B88" s="407">
        <v>45772</v>
      </c>
      <c r="C88" s="441" t="s">
        <v>41</v>
      </c>
      <c r="D88" s="441" t="s">
        <v>51</v>
      </c>
      <c r="E88" s="441" t="s">
        <v>2829</v>
      </c>
      <c r="F88" s="430">
        <v>0.35555555555555557</v>
      </c>
      <c r="G88" s="430">
        <v>0.3576388888888889</v>
      </c>
      <c r="H88" s="441" t="s">
        <v>33</v>
      </c>
      <c r="I88" s="441" t="s">
        <v>772</v>
      </c>
      <c r="J88" s="441"/>
      <c r="K88" s="441"/>
      <c r="L88" s="441" t="s">
        <v>14</v>
      </c>
      <c r="M88" s="441" t="s">
        <v>301</v>
      </c>
      <c r="N88" s="441" t="s">
        <v>2824</v>
      </c>
    </row>
    <row r="89" spans="1:14" hidden="1">
      <c r="A89">
        <v>10</v>
      </c>
      <c r="B89" s="407">
        <v>45772</v>
      </c>
      <c r="C89" s="441" t="s">
        <v>71</v>
      </c>
      <c r="D89" s="441" t="s">
        <v>51</v>
      </c>
      <c r="E89" s="441" t="s">
        <v>2829</v>
      </c>
      <c r="F89" s="430">
        <v>0.3576388888888889</v>
      </c>
      <c r="G89" s="430">
        <v>0.35972222222222222</v>
      </c>
      <c r="H89" s="441" t="s">
        <v>33</v>
      </c>
      <c r="I89" s="441" t="s">
        <v>773</v>
      </c>
      <c r="J89" s="441"/>
      <c r="K89" s="441"/>
      <c r="L89" s="441" t="s">
        <v>14</v>
      </c>
      <c r="M89" s="441" t="s">
        <v>301</v>
      </c>
      <c r="N89" s="441" t="s">
        <v>2824</v>
      </c>
    </row>
    <row r="90" spans="1:14" hidden="1">
      <c r="A90">
        <v>10</v>
      </c>
      <c r="B90" s="407">
        <v>45772</v>
      </c>
      <c r="C90" s="441" t="s">
        <v>71</v>
      </c>
      <c r="D90" s="441" t="s">
        <v>174</v>
      </c>
      <c r="E90" s="441" t="s">
        <v>174</v>
      </c>
      <c r="F90" s="430">
        <v>0.3611111111111111</v>
      </c>
      <c r="G90" s="430">
        <v>0.36666666666666664</v>
      </c>
      <c r="H90" s="441" t="s">
        <v>30</v>
      </c>
      <c r="I90" s="441" t="s">
        <v>774</v>
      </c>
      <c r="J90" s="441"/>
      <c r="K90" s="441"/>
      <c r="L90" s="441" t="s">
        <v>14</v>
      </c>
      <c r="M90" s="441" t="s">
        <v>301</v>
      </c>
      <c r="N90" s="441" t="s">
        <v>2824</v>
      </c>
    </row>
    <row r="91" spans="1:14" hidden="1">
      <c r="A91">
        <v>10</v>
      </c>
      <c r="B91" s="407">
        <v>45772</v>
      </c>
      <c r="C91" s="441" t="s">
        <v>32</v>
      </c>
      <c r="D91" s="441" t="s">
        <v>174</v>
      </c>
      <c r="E91" s="441" t="s">
        <v>174</v>
      </c>
      <c r="F91" s="430">
        <v>0.36736111111111114</v>
      </c>
      <c r="G91" s="430">
        <v>0.36944444444444446</v>
      </c>
      <c r="H91" s="441" t="s">
        <v>33</v>
      </c>
      <c r="I91" s="441" t="s">
        <v>775</v>
      </c>
      <c r="J91" s="441"/>
      <c r="K91" s="441"/>
      <c r="L91" s="441" t="s">
        <v>14</v>
      </c>
      <c r="M91" s="441" t="s">
        <v>301</v>
      </c>
      <c r="N91" s="441" t="s">
        <v>2824</v>
      </c>
    </row>
    <row r="92" spans="1:14" hidden="1">
      <c r="A92">
        <v>10</v>
      </c>
      <c r="B92" s="407">
        <v>45772</v>
      </c>
      <c r="C92" s="441" t="s">
        <v>71</v>
      </c>
      <c r="D92" s="441" t="s">
        <v>45</v>
      </c>
      <c r="E92" s="441" t="s">
        <v>2829</v>
      </c>
      <c r="F92" s="430">
        <v>0.36944444444444446</v>
      </c>
      <c r="G92" s="430">
        <v>0.37916666666666665</v>
      </c>
      <c r="H92" s="441" t="s">
        <v>279</v>
      </c>
      <c r="I92" s="441" t="s">
        <v>776</v>
      </c>
      <c r="J92" s="441"/>
      <c r="K92" s="441"/>
      <c r="L92" s="441" t="s">
        <v>14</v>
      </c>
      <c r="M92" s="441" t="s">
        <v>301</v>
      </c>
      <c r="N92" s="441" t="s">
        <v>2824</v>
      </c>
    </row>
    <row r="93" spans="1:14" hidden="1">
      <c r="A93">
        <v>10</v>
      </c>
      <c r="B93" s="407">
        <v>45772</v>
      </c>
      <c r="C93" s="441" t="s">
        <v>32</v>
      </c>
      <c r="D93" s="441" t="s">
        <v>174</v>
      </c>
      <c r="E93" s="441" t="s">
        <v>174</v>
      </c>
      <c r="F93" s="430">
        <v>0.37916666666666665</v>
      </c>
      <c r="G93" s="430">
        <v>0.37986111111111109</v>
      </c>
      <c r="H93" s="441" t="s">
        <v>52</v>
      </c>
      <c r="I93" s="441" t="s">
        <v>777</v>
      </c>
      <c r="J93" s="441"/>
      <c r="K93" s="441"/>
      <c r="L93" s="441" t="s">
        <v>14</v>
      </c>
      <c r="M93" s="441" t="s">
        <v>301</v>
      </c>
      <c r="N93" s="441" t="s">
        <v>2824</v>
      </c>
    </row>
    <row r="94" spans="1:14" hidden="1">
      <c r="A94">
        <v>10</v>
      </c>
      <c r="B94" s="407">
        <v>45772</v>
      </c>
      <c r="C94" s="441" t="s">
        <v>71</v>
      </c>
      <c r="D94" s="441" t="s">
        <v>37</v>
      </c>
      <c r="E94" s="441" t="s">
        <v>2828</v>
      </c>
      <c r="F94" s="430">
        <v>0.38124999999999998</v>
      </c>
      <c r="G94" s="430">
        <v>0.39027777777777778</v>
      </c>
      <c r="H94" s="441" t="s">
        <v>219</v>
      </c>
      <c r="I94" s="441" t="s">
        <v>778</v>
      </c>
      <c r="J94" s="441"/>
      <c r="K94" s="441"/>
      <c r="L94" s="441" t="s">
        <v>14</v>
      </c>
      <c r="M94" s="441" t="s">
        <v>301</v>
      </c>
      <c r="N94" s="441" t="s">
        <v>2824</v>
      </c>
    </row>
    <row r="95" spans="1:14" hidden="1">
      <c r="A95">
        <v>10</v>
      </c>
      <c r="B95" s="407">
        <v>45772</v>
      </c>
      <c r="C95" s="441" t="s">
        <v>29</v>
      </c>
      <c r="D95" s="441" t="s">
        <v>37</v>
      </c>
      <c r="E95" s="441" t="s">
        <v>2828</v>
      </c>
      <c r="F95" s="430">
        <v>0.39097222222222222</v>
      </c>
      <c r="G95" s="430">
        <v>0.39166666666666666</v>
      </c>
      <c r="H95" s="441" t="s">
        <v>52</v>
      </c>
      <c r="I95" s="441" t="s">
        <v>779</v>
      </c>
      <c r="J95" s="441"/>
      <c r="K95" s="441"/>
      <c r="L95" s="441" t="s">
        <v>14</v>
      </c>
      <c r="M95" s="441" t="s">
        <v>301</v>
      </c>
      <c r="N95" s="441" t="s">
        <v>2824</v>
      </c>
    </row>
    <row r="96" spans="1:14" hidden="1">
      <c r="A96">
        <v>10</v>
      </c>
      <c r="B96" s="407">
        <v>45772</v>
      </c>
      <c r="C96" s="441" t="s">
        <v>156</v>
      </c>
      <c r="D96" s="441" t="s">
        <v>37</v>
      </c>
      <c r="E96" s="441" t="s">
        <v>2828</v>
      </c>
      <c r="F96" s="430">
        <v>0.39166666666666666</v>
      </c>
      <c r="G96" s="430">
        <v>0.39374999999999999</v>
      </c>
      <c r="H96" s="441" t="s">
        <v>33</v>
      </c>
      <c r="I96" s="441" t="s">
        <v>780</v>
      </c>
      <c r="J96" s="441"/>
      <c r="K96" s="441"/>
      <c r="L96" s="441" t="s">
        <v>14</v>
      </c>
      <c r="M96" s="441" t="s">
        <v>301</v>
      </c>
      <c r="N96" s="441" t="s">
        <v>2824</v>
      </c>
    </row>
    <row r="97" spans="1:14" hidden="1">
      <c r="A97">
        <v>10</v>
      </c>
      <c r="B97" s="407">
        <v>45772</v>
      </c>
      <c r="C97" s="441" t="s">
        <v>110</v>
      </c>
      <c r="D97" s="441" t="s">
        <v>37</v>
      </c>
      <c r="E97" s="441" t="s">
        <v>2828</v>
      </c>
      <c r="F97" s="430">
        <v>0.39374999999999999</v>
      </c>
      <c r="G97" s="430">
        <v>0.39444444444444443</v>
      </c>
      <c r="H97" s="441" t="s">
        <v>52</v>
      </c>
      <c r="I97" s="441" t="s">
        <v>781</v>
      </c>
      <c r="J97" s="441"/>
      <c r="K97" s="441"/>
      <c r="L97" s="441" t="s">
        <v>14</v>
      </c>
      <c r="M97" s="441" t="s">
        <v>301</v>
      </c>
      <c r="N97" s="441" t="s">
        <v>2824</v>
      </c>
    </row>
    <row r="98" spans="1:14" hidden="1">
      <c r="A98">
        <v>10</v>
      </c>
      <c r="B98" s="407">
        <v>45772</v>
      </c>
      <c r="C98" s="441" t="s">
        <v>782</v>
      </c>
      <c r="D98" s="441" t="s">
        <v>37</v>
      </c>
      <c r="E98" s="441" t="s">
        <v>2828</v>
      </c>
      <c r="F98" s="430">
        <v>0.39444444444444443</v>
      </c>
      <c r="G98" s="430">
        <v>0.39791666666666664</v>
      </c>
      <c r="H98" s="441" t="s">
        <v>59</v>
      </c>
      <c r="I98" s="441" t="s">
        <v>783</v>
      </c>
      <c r="J98" s="441"/>
      <c r="K98" s="441"/>
      <c r="L98" s="441" t="s">
        <v>14</v>
      </c>
      <c r="M98" s="441" t="s">
        <v>301</v>
      </c>
      <c r="N98" s="441" t="s">
        <v>2824</v>
      </c>
    </row>
    <row r="99" spans="1:14" hidden="1">
      <c r="A99">
        <v>10</v>
      </c>
      <c r="B99" s="407">
        <v>45772</v>
      </c>
      <c r="C99" s="441" t="s">
        <v>71</v>
      </c>
      <c r="D99" s="441" t="s">
        <v>174</v>
      </c>
      <c r="E99" s="441" t="s">
        <v>174</v>
      </c>
      <c r="F99" s="430">
        <v>0.39791666666666664</v>
      </c>
      <c r="G99" s="430">
        <v>0.39930555555555558</v>
      </c>
      <c r="H99" s="441" t="s">
        <v>42</v>
      </c>
      <c r="I99" s="441" t="s">
        <v>774</v>
      </c>
      <c r="J99" s="441"/>
      <c r="K99" s="441"/>
      <c r="L99" s="441" t="s">
        <v>14</v>
      </c>
      <c r="M99" s="441" t="s">
        <v>301</v>
      </c>
      <c r="N99" s="441" t="s">
        <v>2824</v>
      </c>
    </row>
    <row r="100" spans="1:14" hidden="1">
      <c r="A100">
        <v>10</v>
      </c>
      <c r="B100" s="407">
        <v>45772</v>
      </c>
      <c r="C100" s="441" t="s">
        <v>156</v>
      </c>
      <c r="D100" s="441" t="s">
        <v>117</v>
      </c>
      <c r="E100" s="441" t="s">
        <v>2829</v>
      </c>
      <c r="F100" s="430">
        <v>0.39930555555555558</v>
      </c>
      <c r="G100" s="430">
        <v>0.40208333333333335</v>
      </c>
      <c r="H100" s="441" t="s">
        <v>68</v>
      </c>
      <c r="I100" s="441" t="s">
        <v>784</v>
      </c>
      <c r="J100" s="441"/>
      <c r="K100" s="441"/>
      <c r="L100" s="441" t="s">
        <v>14</v>
      </c>
      <c r="M100" s="441" t="s">
        <v>301</v>
      </c>
      <c r="N100" s="441" t="s">
        <v>2824</v>
      </c>
    </row>
    <row r="101" spans="1:14" hidden="1">
      <c r="A101">
        <v>10</v>
      </c>
      <c r="B101" s="407">
        <v>45772</v>
      </c>
      <c r="C101" s="441" t="s">
        <v>156</v>
      </c>
      <c r="D101" s="441" t="s">
        <v>117</v>
      </c>
      <c r="E101" s="441" t="s">
        <v>2829</v>
      </c>
      <c r="F101" s="430">
        <v>0.40416666666666667</v>
      </c>
      <c r="G101" s="430">
        <v>0.40694444444444444</v>
      </c>
      <c r="H101" s="441" t="s">
        <v>68</v>
      </c>
      <c r="I101" s="441" t="s">
        <v>785</v>
      </c>
      <c r="J101" s="441"/>
      <c r="K101" s="441"/>
      <c r="L101" s="441" t="s">
        <v>14</v>
      </c>
      <c r="M101" s="441" t="s">
        <v>301</v>
      </c>
      <c r="N101" s="441" t="s">
        <v>2824</v>
      </c>
    </row>
    <row r="102" spans="1:14" hidden="1">
      <c r="A102">
        <v>10</v>
      </c>
      <c r="B102" s="407">
        <v>45772</v>
      </c>
      <c r="C102" s="441" t="s">
        <v>71</v>
      </c>
      <c r="D102" s="441" t="s">
        <v>117</v>
      </c>
      <c r="E102" s="441" t="s">
        <v>2829</v>
      </c>
      <c r="F102" s="430">
        <v>0.40694444444444444</v>
      </c>
      <c r="G102" s="430">
        <v>0.40902777777777777</v>
      </c>
      <c r="H102" s="441" t="s">
        <v>33</v>
      </c>
      <c r="I102" s="441" t="s">
        <v>786</v>
      </c>
      <c r="J102" s="441"/>
      <c r="K102" s="441"/>
      <c r="L102" s="441" t="s">
        <v>14</v>
      </c>
      <c r="M102" s="441" t="s">
        <v>301</v>
      </c>
      <c r="N102" s="441" t="s">
        <v>2824</v>
      </c>
    </row>
    <row r="103" spans="1:14" hidden="1">
      <c r="A103">
        <v>10</v>
      </c>
      <c r="B103" s="407">
        <v>45772</v>
      </c>
      <c r="C103" s="441" t="s">
        <v>110</v>
      </c>
      <c r="D103" s="441" t="s">
        <v>117</v>
      </c>
      <c r="E103" s="441" t="s">
        <v>2829</v>
      </c>
      <c r="F103" s="430">
        <v>0.40972222222222221</v>
      </c>
      <c r="G103" s="430">
        <v>0.41041666666666665</v>
      </c>
      <c r="H103" s="441" t="s">
        <v>52</v>
      </c>
      <c r="I103" s="441" t="s">
        <v>787</v>
      </c>
      <c r="J103" s="441"/>
      <c r="K103" s="441"/>
      <c r="L103" s="441" t="s">
        <v>14</v>
      </c>
      <c r="M103" s="441" t="s">
        <v>301</v>
      </c>
      <c r="N103" s="441" t="s">
        <v>2824</v>
      </c>
    </row>
    <row r="104" spans="1:14" hidden="1">
      <c r="A104">
        <v>10</v>
      </c>
      <c r="B104" s="407">
        <v>45772</v>
      </c>
      <c r="C104" s="441" t="s">
        <v>71</v>
      </c>
      <c r="D104" s="441" t="s">
        <v>174</v>
      </c>
      <c r="E104" s="441" t="s">
        <v>174</v>
      </c>
      <c r="F104" s="430">
        <v>0.41111111111111109</v>
      </c>
      <c r="G104" s="430">
        <v>0.41249999999999998</v>
      </c>
      <c r="H104" s="441" t="s">
        <v>42</v>
      </c>
      <c r="I104" s="441" t="s">
        <v>788</v>
      </c>
      <c r="J104" s="441"/>
      <c r="K104" s="441"/>
      <c r="L104" s="441" t="s">
        <v>14</v>
      </c>
      <c r="M104" s="441" t="s">
        <v>301</v>
      </c>
      <c r="N104" s="441" t="s">
        <v>2824</v>
      </c>
    </row>
    <row r="105" spans="1:14" hidden="1">
      <c r="A105">
        <v>10</v>
      </c>
      <c r="B105" s="407">
        <v>45772</v>
      </c>
      <c r="C105" s="441" t="s">
        <v>71</v>
      </c>
      <c r="D105" s="441" t="s">
        <v>117</v>
      </c>
      <c r="E105" s="441" t="s">
        <v>2829</v>
      </c>
      <c r="F105" s="430">
        <v>0.41319444444444442</v>
      </c>
      <c r="G105" s="430">
        <v>0.41319444444444442</v>
      </c>
      <c r="H105" s="441" t="s">
        <v>38</v>
      </c>
      <c r="I105" s="441" t="s">
        <v>789</v>
      </c>
      <c r="J105" s="441"/>
      <c r="K105" s="441"/>
      <c r="L105" s="441" t="s">
        <v>14</v>
      </c>
      <c r="M105" s="441" t="s">
        <v>301</v>
      </c>
      <c r="N105" s="441" t="s">
        <v>2824</v>
      </c>
    </row>
    <row r="106" spans="1:14" hidden="1">
      <c r="A106">
        <v>10</v>
      </c>
      <c r="B106" s="407">
        <v>45772</v>
      </c>
      <c r="C106" s="441" t="s">
        <v>80</v>
      </c>
      <c r="D106" s="441" t="s">
        <v>174</v>
      </c>
      <c r="E106" s="441" t="s">
        <v>174</v>
      </c>
      <c r="F106" s="430">
        <v>0.41319444444444442</v>
      </c>
      <c r="G106" s="430">
        <v>0.41388888888888886</v>
      </c>
      <c r="H106" s="441" t="s">
        <v>52</v>
      </c>
      <c r="I106" s="441" t="s">
        <v>790</v>
      </c>
      <c r="J106" s="441"/>
      <c r="K106" s="441"/>
      <c r="L106" s="441" t="s">
        <v>14</v>
      </c>
      <c r="M106" s="441" t="s">
        <v>301</v>
      </c>
      <c r="N106" s="441" t="s">
        <v>2824</v>
      </c>
    </row>
    <row r="107" spans="1:14" hidden="1">
      <c r="A107">
        <v>10</v>
      </c>
      <c r="B107" s="407">
        <v>45772</v>
      </c>
      <c r="C107" s="441" t="s">
        <v>71</v>
      </c>
      <c r="D107" s="441" t="s">
        <v>37</v>
      </c>
      <c r="E107" s="441" t="s">
        <v>2828</v>
      </c>
      <c r="F107" s="430">
        <v>0.41388888888888886</v>
      </c>
      <c r="G107" s="430">
        <v>0.41597222222222224</v>
      </c>
      <c r="H107" s="441" t="s">
        <v>33</v>
      </c>
      <c r="I107" s="441" t="s">
        <v>791</v>
      </c>
      <c r="J107" s="441"/>
      <c r="K107" s="441"/>
      <c r="L107" s="441" t="s">
        <v>14</v>
      </c>
      <c r="M107" s="441" t="s">
        <v>301</v>
      </c>
      <c r="N107" s="441" t="s">
        <v>2824</v>
      </c>
    </row>
    <row r="108" spans="1:14" hidden="1">
      <c r="A108">
        <v>10</v>
      </c>
      <c r="B108" s="407">
        <v>45772</v>
      </c>
      <c r="C108" s="441" t="s">
        <v>71</v>
      </c>
      <c r="D108" s="441" t="s">
        <v>174</v>
      </c>
      <c r="E108" s="441" t="s">
        <v>174</v>
      </c>
      <c r="F108" s="430">
        <v>0.41736111111111113</v>
      </c>
      <c r="G108" s="430">
        <v>0.41805555555555557</v>
      </c>
      <c r="H108" s="441" t="s">
        <v>52</v>
      </c>
      <c r="I108" s="441" t="s">
        <v>792</v>
      </c>
      <c r="J108" s="441"/>
      <c r="K108" s="441"/>
      <c r="L108" s="441" t="s">
        <v>14</v>
      </c>
      <c r="M108" s="441" t="s">
        <v>301</v>
      </c>
      <c r="N108" s="441" t="s">
        <v>2824</v>
      </c>
    </row>
    <row r="109" spans="1:14" hidden="1">
      <c r="A109">
        <v>10</v>
      </c>
      <c r="B109" s="407">
        <v>45772</v>
      </c>
      <c r="C109" s="441" t="s">
        <v>71</v>
      </c>
      <c r="D109" s="441" t="s">
        <v>174</v>
      </c>
      <c r="E109" s="441" t="s">
        <v>174</v>
      </c>
      <c r="F109" s="430">
        <v>0.41805555555555557</v>
      </c>
      <c r="G109" s="430">
        <v>0.41875000000000001</v>
      </c>
      <c r="H109" s="441" t="s">
        <v>52</v>
      </c>
      <c r="I109" s="441" t="s">
        <v>793</v>
      </c>
      <c r="J109" s="441"/>
      <c r="K109" s="441"/>
      <c r="L109" s="441" t="s">
        <v>14</v>
      </c>
      <c r="M109" s="441" t="s">
        <v>301</v>
      </c>
      <c r="N109" s="441" t="s">
        <v>2824</v>
      </c>
    </row>
    <row r="110" spans="1:14" hidden="1">
      <c r="A110">
        <v>10</v>
      </c>
      <c r="B110" s="407">
        <v>45772</v>
      </c>
      <c r="C110" s="441" t="s">
        <v>32</v>
      </c>
      <c r="D110" s="441" t="s">
        <v>174</v>
      </c>
      <c r="E110" s="441" t="s">
        <v>174</v>
      </c>
      <c r="F110" s="430">
        <v>0.41875000000000001</v>
      </c>
      <c r="G110" s="430">
        <v>0.42083333333333334</v>
      </c>
      <c r="H110" s="441" t="s">
        <v>33</v>
      </c>
      <c r="I110" s="441" t="s">
        <v>794</v>
      </c>
      <c r="J110" s="441"/>
      <c r="K110" s="441"/>
      <c r="L110" s="441" t="s">
        <v>14</v>
      </c>
      <c r="M110" s="441" t="s">
        <v>301</v>
      </c>
      <c r="N110" s="441" t="s">
        <v>2824</v>
      </c>
    </row>
    <row r="111" spans="1:14" hidden="1">
      <c r="A111">
        <v>10</v>
      </c>
      <c r="B111" s="407">
        <v>45772</v>
      </c>
      <c r="C111" s="441" t="s">
        <v>226</v>
      </c>
      <c r="D111" s="441" t="s">
        <v>174</v>
      </c>
      <c r="E111" s="441" t="s">
        <v>174</v>
      </c>
      <c r="F111" s="430">
        <v>0.42083333333333334</v>
      </c>
      <c r="G111" s="430">
        <v>0.42222222222222222</v>
      </c>
      <c r="H111" s="441" t="s">
        <v>42</v>
      </c>
      <c r="I111" s="441" t="s">
        <v>795</v>
      </c>
      <c r="J111" s="441"/>
      <c r="K111" s="441"/>
      <c r="L111" s="441" t="s">
        <v>14</v>
      </c>
      <c r="M111" s="441" t="s">
        <v>301</v>
      </c>
      <c r="N111" s="441" t="s">
        <v>2824</v>
      </c>
    </row>
    <row r="112" spans="1:14" hidden="1">
      <c r="A112">
        <v>10</v>
      </c>
      <c r="B112" s="407">
        <v>45772</v>
      </c>
      <c r="C112" s="441" t="s">
        <v>622</v>
      </c>
      <c r="D112" s="441" t="s">
        <v>174</v>
      </c>
      <c r="E112" s="441" t="s">
        <v>174</v>
      </c>
      <c r="F112" s="430">
        <v>0.42222222222222222</v>
      </c>
      <c r="G112" s="430">
        <v>0.44791666666666669</v>
      </c>
      <c r="H112" s="441" t="s">
        <v>175</v>
      </c>
      <c r="I112" s="441" t="s">
        <v>459</v>
      </c>
      <c r="J112" s="441"/>
      <c r="K112" s="441"/>
      <c r="L112" s="441" t="s">
        <v>14</v>
      </c>
      <c r="M112" s="441" t="s">
        <v>301</v>
      </c>
      <c r="N112" s="441" t="s">
        <v>2824</v>
      </c>
    </row>
    <row r="113" spans="1:14" hidden="1">
      <c r="A113">
        <v>10</v>
      </c>
      <c r="B113" s="407">
        <v>45772</v>
      </c>
      <c r="C113" s="441" t="s">
        <v>796</v>
      </c>
      <c r="D113" s="441" t="s">
        <v>174</v>
      </c>
      <c r="E113" s="441" t="s">
        <v>174</v>
      </c>
      <c r="F113" s="430">
        <v>0.44791666666666669</v>
      </c>
      <c r="G113" s="430">
        <v>0.45694444444444443</v>
      </c>
      <c r="H113" s="441" t="s">
        <v>219</v>
      </c>
      <c r="I113" s="441" t="s">
        <v>797</v>
      </c>
      <c r="J113" s="441"/>
      <c r="K113" s="441"/>
      <c r="L113" s="441" t="s">
        <v>14</v>
      </c>
      <c r="M113" s="441" t="s">
        <v>301</v>
      </c>
      <c r="N113" s="441" t="s">
        <v>2824</v>
      </c>
    </row>
    <row r="114" spans="1:14" hidden="1">
      <c r="A114">
        <v>10</v>
      </c>
      <c r="B114" s="407">
        <v>45772</v>
      </c>
      <c r="C114" s="441" t="s">
        <v>105</v>
      </c>
      <c r="D114" s="441" t="s">
        <v>174</v>
      </c>
      <c r="E114" s="441" t="s">
        <v>174</v>
      </c>
      <c r="F114" s="430">
        <v>0.45763888888888887</v>
      </c>
      <c r="G114" s="430">
        <v>0.46041666666666664</v>
      </c>
      <c r="H114" s="441" t="s">
        <v>68</v>
      </c>
      <c r="I114" s="441" t="s">
        <v>798</v>
      </c>
      <c r="J114" s="441"/>
      <c r="K114" s="441"/>
      <c r="L114" s="441" t="s">
        <v>14</v>
      </c>
      <c r="M114" s="441" t="s">
        <v>301</v>
      </c>
      <c r="N114" s="441" t="s">
        <v>2824</v>
      </c>
    </row>
    <row r="115" spans="1:14" hidden="1">
      <c r="A115">
        <v>10</v>
      </c>
      <c r="B115" s="407">
        <v>45772</v>
      </c>
      <c r="C115" s="441" t="s">
        <v>226</v>
      </c>
      <c r="D115" s="441" t="s">
        <v>37</v>
      </c>
      <c r="E115" s="441" t="s">
        <v>2828</v>
      </c>
      <c r="F115" s="430">
        <v>0.46041666666666664</v>
      </c>
      <c r="G115" s="430">
        <v>0.46041666666666664</v>
      </c>
      <c r="H115" s="441" t="s">
        <v>38</v>
      </c>
      <c r="I115" s="441" t="s">
        <v>799</v>
      </c>
      <c r="J115" s="441"/>
      <c r="K115" s="441"/>
      <c r="L115" s="441" t="s">
        <v>14</v>
      </c>
      <c r="M115" s="441" t="s">
        <v>301</v>
      </c>
      <c r="N115" s="441" t="s">
        <v>2824</v>
      </c>
    </row>
    <row r="116" spans="1:14" hidden="1">
      <c r="A116">
        <v>10</v>
      </c>
      <c r="B116" s="407">
        <v>45772</v>
      </c>
      <c r="C116" s="441" t="s">
        <v>55</v>
      </c>
      <c r="D116" s="441" t="s">
        <v>51</v>
      </c>
      <c r="E116" s="441" t="s">
        <v>2828</v>
      </c>
      <c r="F116" s="430">
        <v>0.46319444444444446</v>
      </c>
      <c r="G116" s="430">
        <v>0.46388888888888891</v>
      </c>
      <c r="H116" s="441" t="s">
        <v>52</v>
      </c>
      <c r="I116" s="441" t="s">
        <v>800</v>
      </c>
      <c r="J116" s="441"/>
      <c r="K116" s="441"/>
      <c r="L116" s="441" t="s">
        <v>14</v>
      </c>
      <c r="M116" s="441" t="s">
        <v>301</v>
      </c>
      <c r="N116" s="441" t="s">
        <v>2824</v>
      </c>
    </row>
    <row r="117" spans="1:14" hidden="1">
      <c r="A117">
        <v>10</v>
      </c>
      <c r="B117" s="407">
        <v>45772</v>
      </c>
      <c r="C117" s="441" t="s">
        <v>801</v>
      </c>
      <c r="D117" s="441" t="s">
        <v>51</v>
      </c>
      <c r="E117" s="441" t="s">
        <v>2828</v>
      </c>
      <c r="F117" s="430">
        <v>0.46458333333333335</v>
      </c>
      <c r="G117" s="430">
        <v>0.46597222222222223</v>
      </c>
      <c r="H117" s="441" t="s">
        <v>42</v>
      </c>
      <c r="I117" s="441" t="s">
        <v>802</v>
      </c>
      <c r="J117" s="441"/>
      <c r="K117" s="441"/>
      <c r="L117" s="441" t="s">
        <v>14</v>
      </c>
      <c r="M117" s="441" t="s">
        <v>301</v>
      </c>
      <c r="N117" s="441" t="s">
        <v>2824</v>
      </c>
    </row>
    <row r="118" spans="1:14" hidden="1">
      <c r="A118">
        <v>10</v>
      </c>
      <c r="B118" s="407">
        <v>45772</v>
      </c>
      <c r="C118" s="441" t="s">
        <v>209</v>
      </c>
      <c r="D118" s="441" t="s">
        <v>51</v>
      </c>
      <c r="E118" s="441" t="s">
        <v>2828</v>
      </c>
      <c r="F118" s="430">
        <v>0.46597222222222223</v>
      </c>
      <c r="G118" s="430">
        <v>0.46805555555555556</v>
      </c>
      <c r="H118" s="441" t="s">
        <v>33</v>
      </c>
      <c r="I118" s="441" t="s">
        <v>803</v>
      </c>
      <c r="J118" s="441"/>
      <c r="K118" s="441"/>
      <c r="L118" s="441" t="s">
        <v>14</v>
      </c>
      <c r="M118" s="441" t="s">
        <v>301</v>
      </c>
      <c r="N118" s="441" t="s">
        <v>2824</v>
      </c>
    </row>
    <row r="119" spans="1:14" hidden="1">
      <c r="A119">
        <v>10</v>
      </c>
      <c r="B119" s="407">
        <v>45772</v>
      </c>
      <c r="C119" s="441" t="s">
        <v>71</v>
      </c>
      <c r="D119" s="441" t="s">
        <v>51</v>
      </c>
      <c r="E119" s="441" t="s">
        <v>2829</v>
      </c>
      <c r="F119" s="430">
        <v>0.46805555555555556</v>
      </c>
      <c r="G119" s="430">
        <v>0.47152777777777777</v>
      </c>
      <c r="H119" s="441" t="s">
        <v>59</v>
      </c>
      <c r="I119" s="441" t="s">
        <v>804</v>
      </c>
      <c r="J119" s="441"/>
      <c r="K119" s="441"/>
      <c r="L119" s="441" t="s">
        <v>14</v>
      </c>
      <c r="M119" s="441" t="s">
        <v>301</v>
      </c>
      <c r="N119" s="441" t="s">
        <v>2824</v>
      </c>
    </row>
    <row r="120" spans="1:14" hidden="1">
      <c r="A120">
        <v>10</v>
      </c>
      <c r="B120" s="407">
        <v>45772</v>
      </c>
      <c r="C120" s="441" t="s">
        <v>71</v>
      </c>
      <c r="D120" s="441" t="s">
        <v>51</v>
      </c>
      <c r="E120" s="441" t="s">
        <v>2829</v>
      </c>
      <c r="F120" s="430">
        <v>0.47222222222222221</v>
      </c>
      <c r="G120" s="430">
        <v>0.48680555555555555</v>
      </c>
      <c r="H120" s="441" t="s">
        <v>312</v>
      </c>
      <c r="I120" s="441" t="s">
        <v>805</v>
      </c>
      <c r="J120" s="441"/>
      <c r="K120" s="441"/>
      <c r="L120" s="441" t="s">
        <v>14</v>
      </c>
      <c r="M120" s="441" t="s">
        <v>301</v>
      </c>
      <c r="N120" s="441" t="s">
        <v>2824</v>
      </c>
    </row>
    <row r="121" spans="1:14" hidden="1">
      <c r="A121">
        <v>10</v>
      </c>
      <c r="B121" s="407">
        <v>45772</v>
      </c>
      <c r="C121" s="441" t="s">
        <v>80</v>
      </c>
      <c r="D121" s="441" t="s">
        <v>51</v>
      </c>
      <c r="E121" s="441" t="s">
        <v>2829</v>
      </c>
      <c r="F121" s="430">
        <v>0.48680555555555555</v>
      </c>
      <c r="G121" s="430">
        <v>0.48749999999999999</v>
      </c>
      <c r="H121" s="441" t="s">
        <v>52</v>
      </c>
      <c r="I121" s="441" t="s">
        <v>806</v>
      </c>
      <c r="J121" s="441"/>
      <c r="K121" s="441"/>
      <c r="L121" s="441" t="s">
        <v>14</v>
      </c>
      <c r="M121" s="441" t="s">
        <v>301</v>
      </c>
      <c r="N121" s="441" t="s">
        <v>2824</v>
      </c>
    </row>
    <row r="122" spans="1:14" hidden="1">
      <c r="A122">
        <v>10</v>
      </c>
      <c r="B122" s="407">
        <v>45772</v>
      </c>
      <c r="C122" s="441" t="s">
        <v>71</v>
      </c>
      <c r="D122" s="441" t="s">
        <v>174</v>
      </c>
      <c r="E122" s="441" t="s">
        <v>174</v>
      </c>
      <c r="F122" s="430">
        <v>0.48819444444444443</v>
      </c>
      <c r="G122" s="430">
        <v>0.48888888888888887</v>
      </c>
      <c r="H122" s="441" t="s">
        <v>52</v>
      </c>
      <c r="I122" s="441" t="s">
        <v>807</v>
      </c>
      <c r="J122" s="441"/>
      <c r="K122" s="441"/>
      <c r="L122" s="441" t="s">
        <v>14</v>
      </c>
      <c r="M122" s="441" t="s">
        <v>301</v>
      </c>
      <c r="N122" s="441" t="s">
        <v>2824</v>
      </c>
    </row>
    <row r="123" spans="1:14" hidden="1">
      <c r="A123">
        <v>10</v>
      </c>
      <c r="B123" s="407">
        <v>45772</v>
      </c>
      <c r="C123" s="441" t="s">
        <v>209</v>
      </c>
      <c r="D123" s="441" t="s">
        <v>51</v>
      </c>
      <c r="E123" s="441" t="s">
        <v>2828</v>
      </c>
      <c r="F123" s="430">
        <v>0.48888888888888887</v>
      </c>
      <c r="G123" s="430">
        <v>0.48958333333333331</v>
      </c>
      <c r="H123" s="441" t="s">
        <v>52</v>
      </c>
      <c r="I123" s="441" t="s">
        <v>808</v>
      </c>
      <c r="J123" s="441"/>
      <c r="K123" s="441"/>
      <c r="L123" s="441" t="s">
        <v>14</v>
      </c>
      <c r="M123" s="441" t="s">
        <v>301</v>
      </c>
      <c r="N123" s="441" t="s">
        <v>2824</v>
      </c>
    </row>
    <row r="124" spans="1:14" hidden="1">
      <c r="A124">
        <v>10</v>
      </c>
      <c r="B124" s="407">
        <v>45772</v>
      </c>
      <c r="C124" s="441" t="s">
        <v>32</v>
      </c>
      <c r="D124" s="441" t="s">
        <v>174</v>
      </c>
      <c r="E124" s="441" t="s">
        <v>174</v>
      </c>
      <c r="F124" s="430">
        <v>0.49027777777777776</v>
      </c>
      <c r="G124" s="430">
        <v>0.4909722222222222</v>
      </c>
      <c r="H124" s="441" t="s">
        <v>52</v>
      </c>
      <c r="I124" s="441" t="s">
        <v>809</v>
      </c>
      <c r="J124" s="441"/>
      <c r="K124" s="441"/>
      <c r="L124" s="441" t="s">
        <v>14</v>
      </c>
      <c r="M124" s="441" t="s">
        <v>301</v>
      </c>
      <c r="N124" s="441" t="s">
        <v>2824</v>
      </c>
    </row>
    <row r="125" spans="1:14" hidden="1">
      <c r="A125">
        <v>10</v>
      </c>
      <c r="B125" s="407">
        <v>45772</v>
      </c>
      <c r="C125" s="441" t="s">
        <v>71</v>
      </c>
      <c r="D125" s="441" t="s">
        <v>45</v>
      </c>
      <c r="E125" s="441" t="s">
        <v>2829</v>
      </c>
      <c r="F125" s="430">
        <v>0.49166666666666664</v>
      </c>
      <c r="G125" s="430">
        <v>0.5</v>
      </c>
      <c r="H125" s="441" t="s">
        <v>235</v>
      </c>
      <c r="I125" s="441" t="s">
        <v>810</v>
      </c>
      <c r="J125" s="441"/>
      <c r="K125" s="441"/>
      <c r="L125" s="441" t="s">
        <v>14</v>
      </c>
      <c r="M125" s="441" t="s">
        <v>301</v>
      </c>
      <c r="N125" s="441" t="s">
        <v>2824</v>
      </c>
    </row>
    <row r="126" spans="1:14" hidden="1">
      <c r="A126">
        <v>10</v>
      </c>
      <c r="B126" s="407">
        <v>45772</v>
      </c>
      <c r="C126" s="441" t="s">
        <v>41</v>
      </c>
      <c r="D126" s="441" t="s">
        <v>37</v>
      </c>
      <c r="E126" s="441" t="s">
        <v>2828</v>
      </c>
      <c r="F126" s="430">
        <v>0.5</v>
      </c>
      <c r="G126" s="430">
        <v>0.50208333333333333</v>
      </c>
      <c r="H126" s="441" t="s">
        <v>33</v>
      </c>
      <c r="I126" s="441" t="s">
        <v>811</v>
      </c>
      <c r="J126" s="441"/>
      <c r="K126" s="441"/>
      <c r="L126" s="441" t="s">
        <v>14</v>
      </c>
      <c r="M126" s="441" t="s">
        <v>301</v>
      </c>
      <c r="N126" s="441" t="s">
        <v>2824</v>
      </c>
    </row>
    <row r="127" spans="1:14" hidden="1">
      <c r="A127">
        <v>10</v>
      </c>
      <c r="B127" s="407">
        <v>45772</v>
      </c>
      <c r="C127" s="441" t="s">
        <v>32</v>
      </c>
      <c r="D127" s="441" t="s">
        <v>174</v>
      </c>
      <c r="E127" s="441" t="s">
        <v>174</v>
      </c>
      <c r="F127" s="430">
        <v>0.50208333333333333</v>
      </c>
      <c r="G127" s="430">
        <v>0.50416666666666665</v>
      </c>
      <c r="H127" s="441" t="s">
        <v>33</v>
      </c>
      <c r="I127" s="441" t="s">
        <v>581</v>
      </c>
      <c r="J127" s="441"/>
      <c r="K127" s="441"/>
      <c r="L127" s="441" t="s">
        <v>14</v>
      </c>
      <c r="M127" s="441" t="s">
        <v>301</v>
      </c>
      <c r="N127" s="441" t="s">
        <v>2824</v>
      </c>
    </row>
    <row r="128" spans="1:14" hidden="1">
      <c r="A128">
        <v>10</v>
      </c>
      <c r="B128" s="407">
        <v>45772</v>
      </c>
      <c r="C128" s="441" t="s">
        <v>85</v>
      </c>
      <c r="D128" s="441" t="s">
        <v>174</v>
      </c>
      <c r="E128" s="441" t="s">
        <v>174</v>
      </c>
      <c r="F128" s="430">
        <v>0.50486111111111109</v>
      </c>
      <c r="G128" s="430">
        <v>0.51180555555555551</v>
      </c>
      <c r="H128" s="441" t="s">
        <v>261</v>
      </c>
      <c r="I128" s="441" t="s">
        <v>812</v>
      </c>
      <c r="J128" s="441"/>
      <c r="K128" s="441"/>
      <c r="L128" s="441" t="s">
        <v>14</v>
      </c>
      <c r="M128" s="441" t="s">
        <v>301</v>
      </c>
      <c r="N128" s="441" t="s">
        <v>2824</v>
      </c>
    </row>
    <row r="129" spans="1:14" hidden="1">
      <c r="A129">
        <v>10</v>
      </c>
      <c r="B129" s="407">
        <v>45772</v>
      </c>
      <c r="C129" s="441" t="s">
        <v>146</v>
      </c>
      <c r="D129" s="441" t="s">
        <v>174</v>
      </c>
      <c r="E129" s="441" t="s">
        <v>174</v>
      </c>
      <c r="F129" s="430">
        <v>0.51249999999999996</v>
      </c>
      <c r="G129" s="430">
        <v>0.54652777777777772</v>
      </c>
      <c r="H129" s="441" t="s">
        <v>813</v>
      </c>
      <c r="I129" s="441" t="s">
        <v>338</v>
      </c>
      <c r="J129" s="441"/>
      <c r="K129" s="441"/>
      <c r="L129" s="441" t="s">
        <v>14</v>
      </c>
      <c r="M129" s="441" t="s">
        <v>301</v>
      </c>
      <c r="N129" s="441" t="s">
        <v>2824</v>
      </c>
    </row>
    <row r="130" spans="1:14" hidden="1">
      <c r="A130">
        <v>10</v>
      </c>
      <c r="B130" s="407">
        <v>45772</v>
      </c>
      <c r="C130" s="441" t="s">
        <v>85</v>
      </c>
      <c r="D130" s="441" t="s">
        <v>174</v>
      </c>
      <c r="E130" s="441" t="s">
        <v>174</v>
      </c>
      <c r="F130" s="430">
        <v>0.54722222222222228</v>
      </c>
      <c r="G130" s="430">
        <v>0.55625000000000002</v>
      </c>
      <c r="H130" s="441" t="s">
        <v>219</v>
      </c>
      <c r="I130" s="441" t="s">
        <v>814</v>
      </c>
      <c r="J130" s="441"/>
      <c r="K130" s="441"/>
      <c r="L130" s="441" t="s">
        <v>14</v>
      </c>
      <c r="M130" s="441" t="s">
        <v>301</v>
      </c>
      <c r="N130" s="441" t="s">
        <v>2824</v>
      </c>
    </row>
    <row r="131" spans="1:14" hidden="1">
      <c r="A131">
        <v>10</v>
      </c>
      <c r="B131" s="407">
        <v>45772</v>
      </c>
      <c r="C131" s="441" t="s">
        <v>29</v>
      </c>
      <c r="D131" s="441" t="s">
        <v>174</v>
      </c>
      <c r="E131" s="441" t="s">
        <v>174</v>
      </c>
      <c r="F131" s="430">
        <v>0.56041666666666667</v>
      </c>
      <c r="G131" s="430">
        <v>0.56180555555555556</v>
      </c>
      <c r="H131" s="441" t="s">
        <v>42</v>
      </c>
      <c r="I131" s="441" t="s">
        <v>815</v>
      </c>
      <c r="J131" s="441"/>
      <c r="K131" s="441"/>
      <c r="L131" s="441" t="s">
        <v>14</v>
      </c>
      <c r="M131" s="441" t="s">
        <v>301</v>
      </c>
      <c r="N131" s="441" t="s">
        <v>2824</v>
      </c>
    </row>
    <row r="132" spans="1:14" hidden="1">
      <c r="A132">
        <v>10</v>
      </c>
      <c r="B132" s="407">
        <v>45772</v>
      </c>
      <c r="C132" s="441" t="s">
        <v>85</v>
      </c>
      <c r="D132" s="441" t="s">
        <v>174</v>
      </c>
      <c r="E132" s="441" t="s">
        <v>174</v>
      </c>
      <c r="F132" s="430">
        <v>0.56180555555555556</v>
      </c>
      <c r="G132" s="430">
        <v>0.5625</v>
      </c>
      <c r="H132" s="441" t="s">
        <v>52</v>
      </c>
      <c r="I132" s="441" t="s">
        <v>816</v>
      </c>
      <c r="J132" s="441"/>
      <c r="K132" s="441"/>
      <c r="L132" s="441" t="s">
        <v>14</v>
      </c>
      <c r="M132" s="441" t="s">
        <v>301</v>
      </c>
      <c r="N132" s="441" t="s">
        <v>2824</v>
      </c>
    </row>
    <row r="133" spans="1:14" hidden="1">
      <c r="A133">
        <v>10</v>
      </c>
      <c r="B133" s="407">
        <v>45772</v>
      </c>
      <c r="C133" s="441" t="s">
        <v>36</v>
      </c>
      <c r="D133" s="441" t="s">
        <v>174</v>
      </c>
      <c r="E133" s="441" t="s">
        <v>174</v>
      </c>
      <c r="F133" s="430">
        <v>0.5625</v>
      </c>
      <c r="G133" s="430">
        <v>0.56527777777777777</v>
      </c>
      <c r="H133" s="441" t="s">
        <v>68</v>
      </c>
      <c r="I133" s="441" t="s">
        <v>528</v>
      </c>
      <c r="J133" s="441"/>
      <c r="K133" s="441"/>
      <c r="L133" s="441" t="s">
        <v>14</v>
      </c>
      <c r="M133" s="441" t="s">
        <v>301</v>
      </c>
      <c r="N133" s="441" t="s">
        <v>2824</v>
      </c>
    </row>
    <row r="134" spans="1:14" hidden="1">
      <c r="A134">
        <v>10</v>
      </c>
      <c r="B134" s="407">
        <v>45772</v>
      </c>
      <c r="C134" s="441" t="s">
        <v>32</v>
      </c>
      <c r="D134" s="441" t="s">
        <v>174</v>
      </c>
      <c r="E134" s="441" t="s">
        <v>174</v>
      </c>
      <c r="F134" s="430">
        <v>0.56597222222222221</v>
      </c>
      <c r="G134" s="430">
        <v>0.56874999999999998</v>
      </c>
      <c r="H134" s="441" t="s">
        <v>68</v>
      </c>
      <c r="I134" s="441" t="s">
        <v>817</v>
      </c>
      <c r="J134" s="441"/>
      <c r="K134" s="441"/>
      <c r="L134" s="441" t="s">
        <v>14</v>
      </c>
      <c r="M134" s="441" t="s">
        <v>301</v>
      </c>
      <c r="N134" s="441" t="s">
        <v>2824</v>
      </c>
    </row>
    <row r="135" spans="1:14" hidden="1">
      <c r="A135">
        <v>10</v>
      </c>
      <c r="B135" s="407">
        <v>45772</v>
      </c>
      <c r="C135" s="441" t="s">
        <v>32</v>
      </c>
      <c r="D135" s="441" t="s">
        <v>174</v>
      </c>
      <c r="E135" s="441" t="s">
        <v>174</v>
      </c>
      <c r="F135" s="430">
        <v>0.56944444444444442</v>
      </c>
      <c r="G135" s="430">
        <v>0.57013888888888886</v>
      </c>
      <c r="H135" s="441" t="s">
        <v>52</v>
      </c>
      <c r="I135" s="441" t="s">
        <v>818</v>
      </c>
      <c r="J135" s="441"/>
      <c r="K135" s="441"/>
      <c r="L135" s="441" t="s">
        <v>14</v>
      </c>
      <c r="M135" s="441" t="s">
        <v>301</v>
      </c>
      <c r="N135" s="441" t="s">
        <v>2824</v>
      </c>
    </row>
    <row r="136" spans="1:14" hidden="1">
      <c r="A136">
        <v>10</v>
      </c>
      <c r="B136" s="407">
        <v>45772</v>
      </c>
      <c r="C136" s="441" t="s">
        <v>41</v>
      </c>
      <c r="D136" s="441" t="s">
        <v>45</v>
      </c>
      <c r="E136" s="441" t="s">
        <v>2829</v>
      </c>
      <c r="F136" s="430">
        <v>0.5708333333333333</v>
      </c>
      <c r="G136" s="430">
        <v>0.5708333333333333</v>
      </c>
      <c r="H136" s="441" t="s">
        <v>38</v>
      </c>
      <c r="I136" s="441" t="s">
        <v>819</v>
      </c>
      <c r="J136" s="441"/>
      <c r="K136" s="441"/>
      <c r="L136" s="441" t="s">
        <v>14</v>
      </c>
      <c r="M136" s="441" t="s">
        <v>301</v>
      </c>
      <c r="N136" s="441" t="s">
        <v>2824</v>
      </c>
    </row>
    <row r="137" spans="1:14" hidden="1">
      <c r="A137">
        <v>10</v>
      </c>
      <c r="B137" s="407">
        <v>45772</v>
      </c>
      <c r="C137" s="441" t="s">
        <v>32</v>
      </c>
      <c r="D137" s="441" t="s">
        <v>174</v>
      </c>
      <c r="E137" s="441" t="s">
        <v>174</v>
      </c>
      <c r="F137" s="430">
        <v>0.5708333333333333</v>
      </c>
      <c r="G137" s="430">
        <v>0.57222222222222219</v>
      </c>
      <c r="H137" s="441" t="s">
        <v>42</v>
      </c>
      <c r="I137" s="441" t="s">
        <v>820</v>
      </c>
      <c r="J137" s="441"/>
      <c r="K137" s="441"/>
      <c r="L137" s="441" t="s">
        <v>14</v>
      </c>
      <c r="M137" s="441" t="s">
        <v>301</v>
      </c>
      <c r="N137" s="441" t="s">
        <v>2824</v>
      </c>
    </row>
    <row r="138" spans="1:14" hidden="1">
      <c r="A138">
        <v>10</v>
      </c>
      <c r="B138" s="407">
        <v>45772</v>
      </c>
      <c r="C138" s="441" t="s">
        <v>209</v>
      </c>
      <c r="D138" s="441" t="s">
        <v>51</v>
      </c>
      <c r="E138" s="441" t="s">
        <v>2828</v>
      </c>
      <c r="F138" s="430">
        <v>0.57291666666666663</v>
      </c>
      <c r="G138" s="430">
        <v>0.57430555555555551</v>
      </c>
      <c r="H138" s="441" t="s">
        <v>42</v>
      </c>
      <c r="I138" s="441" t="s">
        <v>821</v>
      </c>
      <c r="J138" s="441"/>
      <c r="K138" s="441"/>
      <c r="L138" s="441" t="s">
        <v>14</v>
      </c>
      <c r="M138" s="441" t="s">
        <v>301</v>
      </c>
      <c r="N138" s="441" t="s">
        <v>2824</v>
      </c>
    </row>
    <row r="139" spans="1:14" hidden="1">
      <c r="A139">
        <v>10</v>
      </c>
      <c r="B139" s="407">
        <v>45772</v>
      </c>
      <c r="C139" s="441" t="s">
        <v>55</v>
      </c>
      <c r="D139" s="441" t="s">
        <v>51</v>
      </c>
      <c r="E139" s="441" t="s">
        <v>2828</v>
      </c>
      <c r="F139" s="430">
        <v>0.57430555555555551</v>
      </c>
      <c r="G139" s="430">
        <v>0.57499999999999996</v>
      </c>
      <c r="H139" s="441" t="s">
        <v>52</v>
      </c>
      <c r="I139" s="441" t="s">
        <v>822</v>
      </c>
      <c r="J139" s="441"/>
      <c r="K139" s="441"/>
      <c r="L139" s="441" t="s">
        <v>14</v>
      </c>
      <c r="M139" s="441" t="s">
        <v>301</v>
      </c>
      <c r="N139" s="441" t="s">
        <v>2824</v>
      </c>
    </row>
    <row r="140" spans="1:14" hidden="1">
      <c r="A140">
        <v>10</v>
      </c>
      <c r="B140" s="407">
        <v>45772</v>
      </c>
      <c r="C140" s="441" t="s">
        <v>41</v>
      </c>
      <c r="D140" s="441" t="s">
        <v>51</v>
      </c>
      <c r="E140" s="441" t="s">
        <v>2828</v>
      </c>
      <c r="F140" s="430">
        <v>0.5756944444444444</v>
      </c>
      <c r="G140" s="430">
        <v>0.57916666666666672</v>
      </c>
      <c r="H140" s="441" t="s">
        <v>59</v>
      </c>
      <c r="I140" s="441" t="s">
        <v>823</v>
      </c>
      <c r="J140" s="441"/>
      <c r="K140" s="441"/>
      <c r="L140" s="441" t="s">
        <v>14</v>
      </c>
      <c r="M140" s="441" t="s">
        <v>301</v>
      </c>
      <c r="N140" s="441" t="s">
        <v>2824</v>
      </c>
    </row>
    <row r="141" spans="1:14" hidden="1">
      <c r="A141">
        <v>10</v>
      </c>
      <c r="B141" s="407">
        <v>45772</v>
      </c>
      <c r="C141" s="441" t="s">
        <v>41</v>
      </c>
      <c r="D141" s="441" t="s">
        <v>51</v>
      </c>
      <c r="E141" s="441" t="s">
        <v>2829</v>
      </c>
      <c r="F141" s="430">
        <v>0.58125000000000004</v>
      </c>
      <c r="G141" s="430">
        <v>0.58194444444444449</v>
      </c>
      <c r="H141" s="441" t="s">
        <v>52</v>
      </c>
      <c r="I141" s="441" t="s">
        <v>824</v>
      </c>
      <c r="J141" s="441"/>
      <c r="K141" s="441"/>
      <c r="L141" s="441" t="s">
        <v>14</v>
      </c>
      <c r="M141" s="441" t="s">
        <v>301</v>
      </c>
      <c r="N141" s="441" t="s">
        <v>2824</v>
      </c>
    </row>
    <row r="142" spans="1:14" hidden="1">
      <c r="A142">
        <v>10</v>
      </c>
      <c r="B142" s="407">
        <v>45772</v>
      </c>
      <c r="C142" s="441" t="s">
        <v>41</v>
      </c>
      <c r="D142" s="441" t="s">
        <v>51</v>
      </c>
      <c r="E142" s="441" t="s">
        <v>2829</v>
      </c>
      <c r="F142" s="430">
        <v>0.58263888888888893</v>
      </c>
      <c r="G142" s="430">
        <v>0.58333333333333337</v>
      </c>
      <c r="H142" s="441" t="s">
        <v>52</v>
      </c>
      <c r="I142" s="441" t="s">
        <v>825</v>
      </c>
      <c r="J142" s="441"/>
      <c r="K142" s="441"/>
      <c r="L142" s="441" t="s">
        <v>14</v>
      </c>
      <c r="M142" s="441" t="s">
        <v>301</v>
      </c>
      <c r="N142" s="441" t="s">
        <v>2824</v>
      </c>
    </row>
    <row r="143" spans="1:14" hidden="1">
      <c r="A143">
        <v>10</v>
      </c>
      <c r="B143" s="407">
        <v>45772</v>
      </c>
      <c r="C143" s="441" t="s">
        <v>71</v>
      </c>
      <c r="D143" s="441" t="s">
        <v>174</v>
      </c>
      <c r="E143" s="441" t="s">
        <v>174</v>
      </c>
      <c r="F143" s="430">
        <v>0.58402777777777781</v>
      </c>
      <c r="G143" s="430">
        <v>0.58472222222222225</v>
      </c>
      <c r="H143" s="441" t="s">
        <v>52</v>
      </c>
      <c r="I143" s="441" t="s">
        <v>826</v>
      </c>
      <c r="J143" s="441"/>
      <c r="K143" s="441"/>
      <c r="L143" s="441" t="s">
        <v>14</v>
      </c>
      <c r="M143" s="441" t="s">
        <v>301</v>
      </c>
      <c r="N143" s="441" t="s">
        <v>2824</v>
      </c>
    </row>
    <row r="144" spans="1:14" hidden="1">
      <c r="A144">
        <v>10</v>
      </c>
      <c r="B144" s="407">
        <v>45772</v>
      </c>
      <c r="C144" s="441" t="s">
        <v>83</v>
      </c>
      <c r="D144" s="441" t="s">
        <v>174</v>
      </c>
      <c r="E144" s="441" t="s">
        <v>174</v>
      </c>
      <c r="F144" s="430">
        <v>0.58472222222222225</v>
      </c>
      <c r="G144" s="430">
        <v>0.58611111111111114</v>
      </c>
      <c r="H144" s="441" t="s">
        <v>42</v>
      </c>
      <c r="I144" s="441" t="s">
        <v>827</v>
      </c>
      <c r="J144" s="441"/>
      <c r="K144" s="441"/>
      <c r="L144" s="441" t="s">
        <v>14</v>
      </c>
      <c r="M144" s="441" t="s">
        <v>301</v>
      </c>
      <c r="N144" s="441" t="s">
        <v>2824</v>
      </c>
    </row>
    <row r="145" spans="1:14" hidden="1">
      <c r="A145">
        <v>10</v>
      </c>
      <c r="B145" s="407">
        <v>45772</v>
      </c>
      <c r="C145" s="441" t="s">
        <v>32</v>
      </c>
      <c r="D145" s="441" t="s">
        <v>174</v>
      </c>
      <c r="E145" s="441" t="s">
        <v>174</v>
      </c>
      <c r="F145" s="430">
        <v>0.58611111111111114</v>
      </c>
      <c r="G145" s="430">
        <v>0.58750000000000002</v>
      </c>
      <c r="H145" s="441" t="s">
        <v>42</v>
      </c>
      <c r="I145" s="441" t="s">
        <v>828</v>
      </c>
      <c r="J145" s="441"/>
      <c r="K145" s="441"/>
      <c r="L145" s="441" t="s">
        <v>14</v>
      </c>
      <c r="M145" s="441" t="s">
        <v>301</v>
      </c>
      <c r="N145" s="441" t="s">
        <v>2824</v>
      </c>
    </row>
    <row r="146" spans="1:14" hidden="1">
      <c r="A146">
        <v>10</v>
      </c>
      <c r="B146" s="407">
        <v>45772</v>
      </c>
      <c r="C146" s="441" t="s">
        <v>829</v>
      </c>
      <c r="D146" s="441" t="s">
        <v>45</v>
      </c>
      <c r="E146" s="441" t="s">
        <v>2829</v>
      </c>
      <c r="F146" s="430">
        <v>0.58819444444444446</v>
      </c>
      <c r="G146" s="430">
        <v>0.59861111111111109</v>
      </c>
      <c r="H146" s="441" t="s">
        <v>160</v>
      </c>
      <c r="I146" s="441" t="s">
        <v>830</v>
      </c>
      <c r="J146" s="441"/>
      <c r="K146" s="441"/>
      <c r="L146" s="441" t="s">
        <v>14</v>
      </c>
      <c r="M146" s="441" t="s">
        <v>301</v>
      </c>
      <c r="N146" s="441" t="s">
        <v>2824</v>
      </c>
    </row>
    <row r="147" spans="1:14" hidden="1">
      <c r="A147">
        <v>10</v>
      </c>
      <c r="B147" s="407">
        <v>45772</v>
      </c>
      <c r="C147" s="441" t="s">
        <v>32</v>
      </c>
      <c r="D147" s="441" t="s">
        <v>174</v>
      </c>
      <c r="E147" s="441" t="s">
        <v>174</v>
      </c>
      <c r="F147" s="430">
        <v>0.59861111111111109</v>
      </c>
      <c r="G147" s="430">
        <v>0.6</v>
      </c>
      <c r="H147" s="441" t="s">
        <v>42</v>
      </c>
      <c r="I147" s="441" t="s">
        <v>831</v>
      </c>
      <c r="J147" s="441"/>
      <c r="K147" s="441"/>
      <c r="L147" s="441" t="s">
        <v>14</v>
      </c>
      <c r="M147" s="441" t="s">
        <v>301</v>
      </c>
      <c r="N147" s="441" t="s">
        <v>2824</v>
      </c>
    </row>
    <row r="148" spans="1:14" hidden="1">
      <c r="A148">
        <v>10</v>
      </c>
      <c r="B148" s="407">
        <v>45772</v>
      </c>
      <c r="C148" s="441" t="s">
        <v>29</v>
      </c>
      <c r="D148" s="441" t="s">
        <v>37</v>
      </c>
      <c r="E148" s="441" t="s">
        <v>2828</v>
      </c>
      <c r="F148" s="430">
        <v>0.60069444444444442</v>
      </c>
      <c r="G148" s="430">
        <v>0.60138888888888886</v>
      </c>
      <c r="H148" s="441" t="s">
        <v>52</v>
      </c>
      <c r="I148" s="441" t="s">
        <v>832</v>
      </c>
      <c r="J148" s="441"/>
      <c r="K148" s="441"/>
      <c r="L148" s="441" t="s">
        <v>14</v>
      </c>
      <c r="M148" s="441" t="s">
        <v>301</v>
      </c>
      <c r="N148" s="441" t="s">
        <v>2824</v>
      </c>
    </row>
    <row r="149" spans="1:14" hidden="1">
      <c r="A149">
        <v>10</v>
      </c>
      <c r="B149" s="407">
        <v>45772</v>
      </c>
      <c r="C149" s="441" t="s">
        <v>83</v>
      </c>
      <c r="D149" s="441" t="s">
        <v>37</v>
      </c>
      <c r="E149" s="441" t="s">
        <v>2828</v>
      </c>
      <c r="F149" s="430">
        <v>0.60138888888888886</v>
      </c>
      <c r="G149" s="430">
        <v>0.6020833333333333</v>
      </c>
      <c r="H149" s="441" t="s">
        <v>52</v>
      </c>
      <c r="I149" s="441" t="s">
        <v>833</v>
      </c>
      <c r="J149" s="441"/>
      <c r="K149" s="441"/>
      <c r="L149" s="441" t="s">
        <v>14</v>
      </c>
      <c r="M149" s="441" t="s">
        <v>301</v>
      </c>
      <c r="N149" s="441" t="s">
        <v>2824</v>
      </c>
    </row>
    <row r="150" spans="1:14" hidden="1">
      <c r="A150">
        <v>10</v>
      </c>
      <c r="B150" s="407">
        <v>45772</v>
      </c>
      <c r="C150" s="441" t="s">
        <v>829</v>
      </c>
      <c r="D150" s="441" t="s">
        <v>37</v>
      </c>
      <c r="E150" s="441" t="s">
        <v>2828</v>
      </c>
      <c r="F150" s="430">
        <v>0.6020833333333333</v>
      </c>
      <c r="G150" s="430">
        <v>0.60347222222222219</v>
      </c>
      <c r="H150" s="441" t="s">
        <v>42</v>
      </c>
      <c r="I150" s="441" t="s">
        <v>834</v>
      </c>
      <c r="J150" s="441"/>
      <c r="K150" s="441"/>
      <c r="L150" s="441" t="s">
        <v>14</v>
      </c>
      <c r="M150" s="441" t="s">
        <v>301</v>
      </c>
      <c r="N150" s="441" t="s">
        <v>2824</v>
      </c>
    </row>
    <row r="151" spans="1:14" hidden="1">
      <c r="A151">
        <v>10</v>
      </c>
      <c r="B151" s="407">
        <v>45772</v>
      </c>
      <c r="C151" s="441" t="s">
        <v>110</v>
      </c>
      <c r="D151" s="441" t="s">
        <v>37</v>
      </c>
      <c r="E151" s="441" t="s">
        <v>2828</v>
      </c>
      <c r="F151" s="430">
        <v>0.60416666666666663</v>
      </c>
      <c r="G151" s="430">
        <v>0.60416666666666663</v>
      </c>
      <c r="H151" s="441" t="s">
        <v>38</v>
      </c>
      <c r="I151" s="441" t="s">
        <v>835</v>
      </c>
      <c r="J151" s="441"/>
      <c r="K151" s="441"/>
      <c r="L151" s="441" t="s">
        <v>14</v>
      </c>
      <c r="M151" s="441" t="s">
        <v>301</v>
      </c>
      <c r="N151" s="441" t="s">
        <v>2824</v>
      </c>
    </row>
    <row r="152" spans="1:14" hidden="1">
      <c r="A152">
        <v>10</v>
      </c>
      <c r="B152" s="407">
        <v>45772</v>
      </c>
      <c r="C152" s="441" t="s">
        <v>29</v>
      </c>
      <c r="D152" s="441" t="s">
        <v>117</v>
      </c>
      <c r="E152" s="441" t="s">
        <v>2829</v>
      </c>
      <c r="F152" s="430">
        <v>0.60486111111111107</v>
      </c>
      <c r="G152" s="430">
        <v>0.60555555555555551</v>
      </c>
      <c r="H152" s="441" t="s">
        <v>52</v>
      </c>
      <c r="I152" s="441" t="s">
        <v>836</v>
      </c>
      <c r="J152" s="441"/>
      <c r="K152" s="441"/>
      <c r="L152" s="441" t="s">
        <v>14</v>
      </c>
      <c r="M152" s="441" t="s">
        <v>301</v>
      </c>
      <c r="N152" s="441" t="s">
        <v>2824</v>
      </c>
    </row>
    <row r="153" spans="1:14" hidden="1">
      <c r="A153">
        <v>10</v>
      </c>
      <c r="B153" s="407">
        <v>45772</v>
      </c>
      <c r="C153" s="441" t="s">
        <v>41</v>
      </c>
      <c r="D153" s="441" t="s">
        <v>117</v>
      </c>
      <c r="E153" s="441" t="s">
        <v>2829</v>
      </c>
      <c r="F153" s="430">
        <v>0.60555555555555551</v>
      </c>
      <c r="G153" s="430">
        <v>0.60763888888888884</v>
      </c>
      <c r="H153" s="441" t="s">
        <v>33</v>
      </c>
      <c r="I153" s="441" t="s">
        <v>837</v>
      </c>
      <c r="J153" s="441"/>
      <c r="K153" s="441"/>
      <c r="L153" s="441" t="s">
        <v>14</v>
      </c>
      <c r="M153" s="441" t="s">
        <v>301</v>
      </c>
      <c r="N153" s="441" t="s">
        <v>2824</v>
      </c>
    </row>
    <row r="154" spans="1:14" hidden="1">
      <c r="A154">
        <v>10</v>
      </c>
      <c r="B154" s="407">
        <v>45772</v>
      </c>
      <c r="C154" s="441" t="s">
        <v>71</v>
      </c>
      <c r="D154" s="441" t="s">
        <v>174</v>
      </c>
      <c r="E154" s="441" t="s">
        <v>174</v>
      </c>
      <c r="F154" s="430">
        <v>0.60833333333333328</v>
      </c>
      <c r="G154" s="430">
        <v>0.60902777777777772</v>
      </c>
      <c r="H154" s="441" t="s">
        <v>52</v>
      </c>
      <c r="I154" s="441" t="s">
        <v>793</v>
      </c>
      <c r="J154" s="441"/>
      <c r="K154" s="441"/>
      <c r="L154" s="441" t="s">
        <v>14</v>
      </c>
      <c r="M154" s="441" t="s">
        <v>301</v>
      </c>
      <c r="N154" s="441" t="s">
        <v>2824</v>
      </c>
    </row>
    <row r="155" spans="1:14" hidden="1">
      <c r="A155">
        <v>10</v>
      </c>
      <c r="B155" s="407">
        <v>45772</v>
      </c>
      <c r="C155" s="441" t="s">
        <v>83</v>
      </c>
      <c r="D155" s="441" t="s">
        <v>117</v>
      </c>
      <c r="E155" s="441" t="s">
        <v>2829</v>
      </c>
      <c r="F155" s="430">
        <v>0.60902777777777772</v>
      </c>
      <c r="G155" s="430">
        <v>0.60972222222222228</v>
      </c>
      <c r="H155" s="441" t="s">
        <v>52</v>
      </c>
      <c r="I155" s="441" t="s">
        <v>838</v>
      </c>
      <c r="J155" s="441"/>
      <c r="K155" s="441"/>
      <c r="L155" s="441" t="s">
        <v>14</v>
      </c>
      <c r="M155" s="441" t="s">
        <v>301</v>
      </c>
      <c r="N155" s="441" t="s">
        <v>2824</v>
      </c>
    </row>
    <row r="156" spans="1:14" hidden="1">
      <c r="A156">
        <v>10</v>
      </c>
      <c r="B156" s="407">
        <v>45772</v>
      </c>
      <c r="C156" s="441" t="s">
        <v>839</v>
      </c>
      <c r="D156" s="441" t="s">
        <v>37</v>
      </c>
      <c r="E156" s="441" t="s">
        <v>2828</v>
      </c>
      <c r="F156" s="430">
        <v>0.61041666666666672</v>
      </c>
      <c r="G156" s="430">
        <v>0.61041666666666672</v>
      </c>
      <c r="H156" s="441" t="s">
        <v>38</v>
      </c>
      <c r="I156" s="441" t="s">
        <v>840</v>
      </c>
      <c r="J156" s="441"/>
      <c r="K156" s="441"/>
      <c r="L156" s="441" t="s">
        <v>14</v>
      </c>
      <c r="M156" s="441" t="s">
        <v>301</v>
      </c>
      <c r="N156" s="441" t="s">
        <v>2824</v>
      </c>
    </row>
    <row r="157" spans="1:14" hidden="1">
      <c r="A157">
        <v>10</v>
      </c>
      <c r="B157" s="407">
        <v>45772</v>
      </c>
      <c r="C157" s="441" t="s">
        <v>32</v>
      </c>
      <c r="D157" s="441" t="s">
        <v>174</v>
      </c>
      <c r="E157" s="441" t="s">
        <v>174</v>
      </c>
      <c r="F157" s="430">
        <v>0.61111111111111116</v>
      </c>
      <c r="G157" s="430">
        <v>0.61319444444444449</v>
      </c>
      <c r="H157" s="441" t="s">
        <v>33</v>
      </c>
      <c r="I157" s="441" t="s">
        <v>841</v>
      </c>
      <c r="J157" s="441"/>
      <c r="K157" s="441"/>
      <c r="L157" s="441" t="s">
        <v>14</v>
      </c>
      <c r="M157" s="441" t="s">
        <v>301</v>
      </c>
      <c r="N157" s="441" t="s">
        <v>2824</v>
      </c>
    </row>
    <row r="158" spans="1:14" hidden="1">
      <c r="A158">
        <v>10</v>
      </c>
      <c r="B158" s="407">
        <v>45772</v>
      </c>
      <c r="C158" s="441" t="s">
        <v>85</v>
      </c>
      <c r="D158" s="441" t="s">
        <v>174</v>
      </c>
      <c r="E158" s="441" t="s">
        <v>174</v>
      </c>
      <c r="F158" s="430">
        <v>0.61388888888888893</v>
      </c>
      <c r="G158" s="430">
        <v>0.625</v>
      </c>
      <c r="H158" s="441" t="s">
        <v>47</v>
      </c>
      <c r="I158" s="441" t="s">
        <v>842</v>
      </c>
      <c r="J158" s="441"/>
      <c r="K158" s="441"/>
      <c r="L158" s="441" t="s">
        <v>14</v>
      </c>
      <c r="M158" s="441" t="s">
        <v>301</v>
      </c>
      <c r="N158" s="441" t="s">
        <v>2824</v>
      </c>
    </row>
    <row r="159" spans="1:14">
      <c r="A159">
        <v>3</v>
      </c>
      <c r="B159" s="407">
        <v>45739</v>
      </c>
      <c r="C159" s="441" t="s">
        <v>986</v>
      </c>
      <c r="D159" s="441"/>
      <c r="E159" s="441" t="s">
        <v>2806</v>
      </c>
      <c r="F159" s="430">
        <v>0.28125</v>
      </c>
      <c r="G159" s="430">
        <v>0.30208333333333331</v>
      </c>
      <c r="H159" s="441" t="s">
        <v>372</v>
      </c>
      <c r="I159" s="441" t="s">
        <v>1102</v>
      </c>
      <c r="J159" s="441" t="s">
        <v>1103</v>
      </c>
      <c r="K159" s="441"/>
      <c r="L159" s="441" t="s">
        <v>14</v>
      </c>
      <c r="M159" s="441" t="s">
        <v>1100</v>
      </c>
      <c r="N159" s="441" t="s">
        <v>2825</v>
      </c>
    </row>
    <row r="160" spans="1:14">
      <c r="A160">
        <v>3</v>
      </c>
      <c r="B160" s="407">
        <v>45739</v>
      </c>
      <c r="C160" s="441" t="s">
        <v>29</v>
      </c>
      <c r="D160" s="441" t="s">
        <v>37</v>
      </c>
      <c r="E160" s="441" t="s">
        <v>2806</v>
      </c>
      <c r="F160" s="430">
        <v>0.30555555555555558</v>
      </c>
      <c r="G160" s="430">
        <v>0.31666666666666665</v>
      </c>
      <c r="H160" s="441" t="s">
        <v>47</v>
      </c>
      <c r="I160" s="441" t="s">
        <v>1104</v>
      </c>
      <c r="J160" s="441"/>
      <c r="K160" s="441"/>
      <c r="L160" s="441" t="s">
        <v>14</v>
      </c>
      <c r="M160" s="441" t="s">
        <v>1100</v>
      </c>
      <c r="N160" s="441" t="s">
        <v>2825</v>
      </c>
    </row>
    <row r="161" spans="1:14">
      <c r="A161">
        <v>3</v>
      </c>
      <c r="B161" s="407">
        <v>45739</v>
      </c>
      <c r="C161" s="441" t="s">
        <v>32</v>
      </c>
      <c r="D161" s="441"/>
      <c r="E161" s="441" t="s">
        <v>2806</v>
      </c>
      <c r="F161" s="430">
        <v>0.31805555555555554</v>
      </c>
      <c r="G161" s="430">
        <v>0.32083333333333336</v>
      </c>
      <c r="H161" s="441" t="s">
        <v>68</v>
      </c>
      <c r="I161" s="441" t="s">
        <v>1105</v>
      </c>
      <c r="J161" s="441"/>
      <c r="K161" s="441"/>
      <c r="L161" s="441" t="s">
        <v>14</v>
      </c>
      <c r="M161" s="441" t="s">
        <v>1100</v>
      </c>
      <c r="N161" s="441" t="s">
        <v>2825</v>
      </c>
    </row>
    <row r="162" spans="1:14">
      <c r="A162">
        <v>3</v>
      </c>
      <c r="B162" s="407">
        <v>45739</v>
      </c>
      <c r="C162" s="441" t="s">
        <v>66</v>
      </c>
      <c r="D162" s="441" t="s">
        <v>37</v>
      </c>
      <c r="E162" s="441" t="s">
        <v>2806</v>
      </c>
      <c r="F162" s="430">
        <v>0.3215277777777778</v>
      </c>
      <c r="G162" s="430">
        <v>0.32361111111111113</v>
      </c>
      <c r="H162" s="441" t="s">
        <v>33</v>
      </c>
      <c r="I162" s="441" t="s">
        <v>1106</v>
      </c>
      <c r="J162" s="441"/>
      <c r="K162" s="441"/>
      <c r="L162" s="441" t="s">
        <v>14</v>
      </c>
      <c r="M162" s="441" t="s">
        <v>1100</v>
      </c>
      <c r="N162" s="441" t="s">
        <v>2825</v>
      </c>
    </row>
    <row r="163" spans="1:14">
      <c r="A163">
        <v>3</v>
      </c>
      <c r="B163" s="407">
        <v>45739</v>
      </c>
      <c r="C163" s="441" t="s">
        <v>32</v>
      </c>
      <c r="D163" s="441" t="s">
        <v>51</v>
      </c>
      <c r="E163" s="441" t="s">
        <v>2806</v>
      </c>
      <c r="F163" s="430">
        <v>0.32500000000000001</v>
      </c>
      <c r="G163" s="430">
        <v>0.3263888888888889</v>
      </c>
      <c r="H163" s="441" t="s">
        <v>42</v>
      </c>
      <c r="I163" s="441" t="s">
        <v>1107</v>
      </c>
      <c r="J163" s="441"/>
      <c r="K163" s="441"/>
      <c r="L163" s="441" t="s">
        <v>14</v>
      </c>
      <c r="M163" s="441" t="s">
        <v>1100</v>
      </c>
      <c r="N163" s="441" t="s">
        <v>2825</v>
      </c>
    </row>
    <row r="164" spans="1:14">
      <c r="A164">
        <v>3</v>
      </c>
      <c r="B164" s="407">
        <v>45739</v>
      </c>
      <c r="C164" s="441" t="s">
        <v>36</v>
      </c>
      <c r="D164" s="441" t="s">
        <v>45</v>
      </c>
      <c r="E164" s="441" t="s">
        <v>2806</v>
      </c>
      <c r="F164" s="430">
        <v>0.3263888888888889</v>
      </c>
      <c r="G164" s="430">
        <v>0.32708333333333334</v>
      </c>
      <c r="H164" s="441" t="s">
        <v>52</v>
      </c>
      <c r="I164" s="441" t="s">
        <v>1108</v>
      </c>
      <c r="J164" s="441"/>
      <c r="K164" s="441"/>
      <c r="L164" s="441" t="s">
        <v>14</v>
      </c>
      <c r="M164" s="441" t="s">
        <v>1100</v>
      </c>
      <c r="N164" s="441" t="s">
        <v>2825</v>
      </c>
    </row>
    <row r="165" spans="1:14">
      <c r="A165">
        <v>3</v>
      </c>
      <c r="B165" s="407">
        <v>45739</v>
      </c>
      <c r="C165" s="441" t="s">
        <v>105</v>
      </c>
      <c r="D165" s="441" t="s">
        <v>45</v>
      </c>
      <c r="E165" s="441" t="s">
        <v>2806</v>
      </c>
      <c r="F165" s="430">
        <v>0.32708333333333334</v>
      </c>
      <c r="G165" s="430">
        <v>0.33124999999999999</v>
      </c>
      <c r="H165" s="441" t="s">
        <v>121</v>
      </c>
      <c r="I165" s="441" t="s">
        <v>1109</v>
      </c>
      <c r="J165" s="441"/>
      <c r="K165" s="441"/>
      <c r="L165" s="441" t="s">
        <v>14</v>
      </c>
      <c r="M165" s="441" t="s">
        <v>1100</v>
      </c>
      <c r="N165" s="441" t="s">
        <v>2825</v>
      </c>
    </row>
    <row r="166" spans="1:14">
      <c r="A166">
        <v>3</v>
      </c>
      <c r="B166" s="407">
        <v>45739</v>
      </c>
      <c r="C166" s="441" t="s">
        <v>55</v>
      </c>
      <c r="D166" s="441" t="s">
        <v>51</v>
      </c>
      <c r="E166" s="441" t="s">
        <v>2806</v>
      </c>
      <c r="F166" s="430">
        <v>0.33333333333333331</v>
      </c>
      <c r="G166" s="430">
        <v>0.3347222222222222</v>
      </c>
      <c r="H166" s="441" t="s">
        <v>42</v>
      </c>
      <c r="I166" s="441" t="s">
        <v>1110</v>
      </c>
      <c r="J166" s="441"/>
      <c r="K166" s="441"/>
      <c r="L166" s="441" t="s">
        <v>14</v>
      </c>
      <c r="M166" s="441" t="s">
        <v>1100</v>
      </c>
      <c r="N166" s="441" t="s">
        <v>2825</v>
      </c>
    </row>
    <row r="167" spans="1:14">
      <c r="A167">
        <v>3</v>
      </c>
      <c r="B167" s="407">
        <v>45739</v>
      </c>
      <c r="C167" s="441" t="s">
        <v>105</v>
      </c>
      <c r="D167" s="441" t="s">
        <v>51</v>
      </c>
      <c r="E167" s="441" t="s">
        <v>2806</v>
      </c>
      <c r="F167" s="430">
        <v>0.33541666666666664</v>
      </c>
      <c r="G167" s="430">
        <v>0.33750000000000002</v>
      </c>
      <c r="H167" s="441" t="s">
        <v>33</v>
      </c>
      <c r="I167" s="441" t="s">
        <v>1111</v>
      </c>
      <c r="J167" s="441"/>
      <c r="K167" s="441"/>
      <c r="L167" s="441" t="s">
        <v>14</v>
      </c>
      <c r="M167" s="441" t="s">
        <v>1100</v>
      </c>
      <c r="N167" s="441" t="s">
        <v>2825</v>
      </c>
    </row>
    <row r="168" spans="1:14">
      <c r="A168">
        <v>3</v>
      </c>
      <c r="B168" s="407">
        <v>45739</v>
      </c>
      <c r="C168" s="441" t="s">
        <v>41</v>
      </c>
      <c r="D168" s="441" t="s">
        <v>51</v>
      </c>
      <c r="E168" s="441" t="s">
        <v>2806</v>
      </c>
      <c r="F168" s="430">
        <v>0.33819444444444446</v>
      </c>
      <c r="G168" s="430">
        <v>0.34305555555555556</v>
      </c>
      <c r="H168" s="441" t="s">
        <v>126</v>
      </c>
      <c r="I168" s="441" t="s">
        <v>1112</v>
      </c>
      <c r="J168" s="441"/>
      <c r="K168" s="441"/>
      <c r="L168" s="441" t="s">
        <v>14</v>
      </c>
      <c r="M168" s="441" t="s">
        <v>1100</v>
      </c>
      <c r="N168" s="441" t="s">
        <v>2825</v>
      </c>
    </row>
    <row r="169" spans="1:14">
      <c r="A169">
        <v>3</v>
      </c>
      <c r="B169" s="407">
        <v>45739</v>
      </c>
      <c r="C169" s="441" t="s">
        <v>41</v>
      </c>
      <c r="D169" s="441" t="s">
        <v>51</v>
      </c>
      <c r="E169" s="441" t="s">
        <v>2806</v>
      </c>
      <c r="F169" s="430">
        <v>0.34305555555555556</v>
      </c>
      <c r="G169" s="430">
        <v>0.34722222222222221</v>
      </c>
      <c r="H169" s="441" t="s">
        <v>121</v>
      </c>
      <c r="I169" s="441" t="s">
        <v>1113</v>
      </c>
      <c r="J169" s="441"/>
      <c r="K169" s="441"/>
      <c r="L169" s="441" t="s">
        <v>14</v>
      </c>
      <c r="M169" s="441" t="s">
        <v>1100</v>
      </c>
      <c r="N169" s="441" t="s">
        <v>2825</v>
      </c>
    </row>
    <row r="170" spans="1:14">
      <c r="A170">
        <v>3</v>
      </c>
      <c r="B170" s="407">
        <v>45739</v>
      </c>
      <c r="C170" s="441" t="s">
        <v>1114</v>
      </c>
      <c r="D170" s="441" t="s">
        <v>51</v>
      </c>
      <c r="E170" s="441" t="s">
        <v>2806</v>
      </c>
      <c r="F170" s="430">
        <v>0.34722222222222221</v>
      </c>
      <c r="G170" s="430">
        <v>0.35208333333333336</v>
      </c>
      <c r="H170" s="441" t="s">
        <v>126</v>
      </c>
      <c r="I170" s="441" t="s">
        <v>1115</v>
      </c>
      <c r="J170" s="441"/>
      <c r="K170" s="441"/>
      <c r="L170" s="441" t="s">
        <v>14</v>
      </c>
      <c r="M170" s="441" t="s">
        <v>1100</v>
      </c>
      <c r="N170" s="441" t="s">
        <v>2825</v>
      </c>
    </row>
    <row r="171" spans="1:14">
      <c r="A171">
        <v>3</v>
      </c>
      <c r="B171" s="407">
        <v>45739</v>
      </c>
      <c r="C171" s="441" t="s">
        <v>32</v>
      </c>
      <c r="D171" s="441" t="s">
        <v>51</v>
      </c>
      <c r="E171" s="441" t="s">
        <v>2806</v>
      </c>
      <c r="F171" s="430">
        <v>0.3527777777777778</v>
      </c>
      <c r="G171" s="430">
        <v>0.35347222222222224</v>
      </c>
      <c r="H171" s="441" t="s">
        <v>52</v>
      </c>
      <c r="I171" s="441" t="s">
        <v>1116</v>
      </c>
      <c r="J171" s="441"/>
      <c r="K171" s="441"/>
      <c r="L171" s="441" t="s">
        <v>14</v>
      </c>
      <c r="M171" s="441" t="s">
        <v>1100</v>
      </c>
      <c r="N171" s="441" t="s">
        <v>2825</v>
      </c>
    </row>
    <row r="172" spans="1:14">
      <c r="A172">
        <v>3</v>
      </c>
      <c r="B172" s="407">
        <v>45739</v>
      </c>
      <c r="C172" s="441" t="s">
        <v>41</v>
      </c>
      <c r="D172" s="441" t="s">
        <v>51</v>
      </c>
      <c r="E172" s="441" t="s">
        <v>2806</v>
      </c>
      <c r="F172" s="430">
        <v>0.35416666666666669</v>
      </c>
      <c r="G172" s="430">
        <v>0.35625000000000001</v>
      </c>
      <c r="H172" s="441" t="s">
        <v>33</v>
      </c>
      <c r="I172" s="441" t="s">
        <v>1117</v>
      </c>
      <c r="J172" s="441"/>
      <c r="K172" s="441"/>
      <c r="L172" s="441" t="s">
        <v>14</v>
      </c>
      <c r="M172" s="441" t="s">
        <v>1100</v>
      </c>
      <c r="N172" s="441" t="s">
        <v>2825</v>
      </c>
    </row>
    <row r="173" spans="1:14">
      <c r="A173">
        <v>3</v>
      </c>
      <c r="B173" s="407">
        <v>45739</v>
      </c>
      <c r="C173" s="441" t="s">
        <v>1114</v>
      </c>
      <c r="D173" s="441" t="s">
        <v>51</v>
      </c>
      <c r="E173" s="441" t="s">
        <v>2806</v>
      </c>
      <c r="F173" s="430">
        <v>0.35625000000000001</v>
      </c>
      <c r="G173" s="430">
        <v>0.35833333333333334</v>
      </c>
      <c r="H173" s="441" t="s">
        <v>33</v>
      </c>
      <c r="I173" s="441" t="s">
        <v>1118</v>
      </c>
      <c r="J173" s="441"/>
      <c r="K173" s="441"/>
      <c r="L173" s="441" t="s">
        <v>14</v>
      </c>
      <c r="M173" s="441" t="s">
        <v>1100</v>
      </c>
      <c r="N173" s="441" t="s">
        <v>2825</v>
      </c>
    </row>
    <row r="174" spans="1:14">
      <c r="A174">
        <v>3</v>
      </c>
      <c r="B174" s="407">
        <v>45739</v>
      </c>
      <c r="C174" s="441" t="s">
        <v>71</v>
      </c>
      <c r="D174" s="441" t="s">
        <v>51</v>
      </c>
      <c r="E174" s="441" t="s">
        <v>2806</v>
      </c>
      <c r="F174" s="430">
        <v>0.35902777777777778</v>
      </c>
      <c r="G174" s="430">
        <v>0.3611111111111111</v>
      </c>
      <c r="H174" s="441" t="s">
        <v>33</v>
      </c>
      <c r="I174" s="441" t="s">
        <v>1119</v>
      </c>
      <c r="J174" s="441"/>
      <c r="K174" s="441"/>
      <c r="L174" s="441" t="s">
        <v>14</v>
      </c>
      <c r="M174" s="441" t="s">
        <v>1100</v>
      </c>
      <c r="N174" s="441" t="s">
        <v>2825</v>
      </c>
    </row>
    <row r="175" spans="1:14">
      <c r="A175">
        <v>3</v>
      </c>
      <c r="B175" s="407">
        <v>45739</v>
      </c>
      <c r="C175" s="441" t="s">
        <v>71</v>
      </c>
      <c r="D175" s="441" t="s">
        <v>51</v>
      </c>
      <c r="E175" s="441" t="s">
        <v>2806</v>
      </c>
      <c r="F175" s="430">
        <v>0.36249999999999999</v>
      </c>
      <c r="G175" s="430">
        <v>0.36458333333333331</v>
      </c>
      <c r="H175" s="441" t="s">
        <v>33</v>
      </c>
      <c r="I175" s="441" t="s">
        <v>1120</v>
      </c>
      <c r="J175" s="441"/>
      <c r="K175" s="441"/>
      <c r="L175" s="441" t="s">
        <v>14</v>
      </c>
      <c r="M175" s="441" t="s">
        <v>1100</v>
      </c>
      <c r="N175" s="441" t="s">
        <v>2825</v>
      </c>
    </row>
    <row r="176" spans="1:14">
      <c r="A176">
        <v>3</v>
      </c>
      <c r="B176" s="407">
        <v>45739</v>
      </c>
      <c r="C176" s="441" t="s">
        <v>32</v>
      </c>
      <c r="D176" s="441" t="s">
        <v>51</v>
      </c>
      <c r="E176" s="441" t="s">
        <v>2806</v>
      </c>
      <c r="F176" s="430">
        <v>0.36527777777777776</v>
      </c>
      <c r="G176" s="430">
        <v>0.36666666666666664</v>
      </c>
      <c r="H176" s="441" t="s">
        <v>42</v>
      </c>
      <c r="I176" s="441" t="s">
        <v>1121</v>
      </c>
      <c r="J176" s="441"/>
      <c r="K176" s="441"/>
      <c r="L176" s="441" t="s">
        <v>14</v>
      </c>
      <c r="M176" s="441" t="s">
        <v>1100</v>
      </c>
      <c r="N176" s="441" t="s">
        <v>2825</v>
      </c>
    </row>
    <row r="177" spans="1:14">
      <c r="A177">
        <v>3</v>
      </c>
      <c r="B177" s="407">
        <v>45739</v>
      </c>
      <c r="C177" s="441" t="s">
        <v>32</v>
      </c>
      <c r="D177" s="441" t="s">
        <v>37</v>
      </c>
      <c r="E177" s="441" t="s">
        <v>2806</v>
      </c>
      <c r="F177" s="430">
        <v>0.36666666666666664</v>
      </c>
      <c r="G177" s="430">
        <v>0.36736111111111114</v>
      </c>
      <c r="H177" s="441" t="s">
        <v>52</v>
      </c>
      <c r="I177" s="441" t="s">
        <v>1122</v>
      </c>
      <c r="J177" s="441"/>
      <c r="K177" s="441"/>
      <c r="L177" s="441" t="s">
        <v>14</v>
      </c>
      <c r="M177" s="441" t="s">
        <v>1100</v>
      </c>
      <c r="N177" s="441" t="s">
        <v>2825</v>
      </c>
    </row>
    <row r="178" spans="1:14">
      <c r="A178">
        <v>3</v>
      </c>
      <c r="B178" s="407">
        <v>45739</v>
      </c>
      <c r="C178" s="441" t="s">
        <v>519</v>
      </c>
      <c r="D178" s="441" t="s">
        <v>45</v>
      </c>
      <c r="E178" s="441" t="s">
        <v>2806</v>
      </c>
      <c r="F178" s="430">
        <v>0.36805555555555558</v>
      </c>
      <c r="G178" s="430">
        <v>0.3840277777777778</v>
      </c>
      <c r="H178" s="441" t="s">
        <v>142</v>
      </c>
      <c r="I178" s="441" t="s">
        <v>1123</v>
      </c>
      <c r="J178" s="441"/>
      <c r="K178" s="441"/>
      <c r="L178" s="441" t="s">
        <v>14</v>
      </c>
      <c r="M178" s="441" t="s">
        <v>1100</v>
      </c>
      <c r="N178" s="441" t="s">
        <v>2825</v>
      </c>
    </row>
    <row r="179" spans="1:14">
      <c r="A179">
        <v>3</v>
      </c>
      <c r="B179" s="407">
        <v>45739</v>
      </c>
      <c r="C179" s="441" t="s">
        <v>71</v>
      </c>
      <c r="D179" s="441" t="s">
        <v>37</v>
      </c>
      <c r="E179" s="441" t="s">
        <v>2806</v>
      </c>
      <c r="F179" s="430">
        <v>0.38472222222222224</v>
      </c>
      <c r="G179" s="430">
        <v>0.39166666666666666</v>
      </c>
      <c r="H179" s="441" t="s">
        <v>261</v>
      </c>
      <c r="I179" s="441" t="s">
        <v>1124</v>
      </c>
      <c r="J179" s="441" t="s">
        <v>1125</v>
      </c>
      <c r="K179" s="441"/>
      <c r="L179" s="441" t="s">
        <v>14</v>
      </c>
      <c r="M179" s="441" t="s">
        <v>1100</v>
      </c>
      <c r="N179" s="441" t="s">
        <v>2825</v>
      </c>
    </row>
    <row r="180" spans="1:14">
      <c r="A180">
        <v>3</v>
      </c>
      <c r="B180" s="407">
        <v>45739</v>
      </c>
      <c r="C180" s="441" t="s">
        <v>1126</v>
      </c>
      <c r="D180" s="441" t="s">
        <v>37</v>
      </c>
      <c r="E180" s="441" t="s">
        <v>2806</v>
      </c>
      <c r="F180" s="430">
        <v>0.39305555555555555</v>
      </c>
      <c r="G180" s="430">
        <v>0.39652777777777776</v>
      </c>
      <c r="H180" s="441" t="s">
        <v>59</v>
      </c>
      <c r="I180" s="441" t="s">
        <v>1127</v>
      </c>
      <c r="J180" s="441"/>
      <c r="K180" s="441"/>
      <c r="L180" s="441" t="s">
        <v>14</v>
      </c>
      <c r="M180" s="441" t="s">
        <v>1100</v>
      </c>
      <c r="N180" s="441" t="s">
        <v>2825</v>
      </c>
    </row>
    <row r="181" spans="1:14">
      <c r="A181">
        <v>3</v>
      </c>
      <c r="B181" s="407">
        <v>45739</v>
      </c>
      <c r="C181" s="441" t="s">
        <v>490</v>
      </c>
      <c r="D181" s="441" t="s">
        <v>37</v>
      </c>
      <c r="E181" s="441" t="s">
        <v>2806</v>
      </c>
      <c r="F181" s="430">
        <v>0.39652777777777776</v>
      </c>
      <c r="G181" s="430">
        <v>0.3972222222222222</v>
      </c>
      <c r="H181" s="441" t="s">
        <v>52</v>
      </c>
      <c r="I181" s="441" t="s">
        <v>1128</v>
      </c>
      <c r="J181" s="441"/>
      <c r="K181" s="441"/>
      <c r="L181" s="441" t="s">
        <v>14</v>
      </c>
      <c r="M181" s="441" t="s">
        <v>1100</v>
      </c>
      <c r="N181" s="441" t="s">
        <v>2825</v>
      </c>
    </row>
    <row r="182" spans="1:14">
      <c r="A182">
        <v>3</v>
      </c>
      <c r="B182" s="407">
        <v>45739</v>
      </c>
      <c r="C182" s="441" t="s">
        <v>32</v>
      </c>
      <c r="D182" s="441" t="s">
        <v>117</v>
      </c>
      <c r="E182" s="441" t="s">
        <v>2806</v>
      </c>
      <c r="F182" s="430">
        <v>0.39791666666666664</v>
      </c>
      <c r="G182" s="430">
        <v>0.39930555555555558</v>
      </c>
      <c r="H182" s="441" t="s">
        <v>42</v>
      </c>
      <c r="I182" s="441" t="s">
        <v>1129</v>
      </c>
      <c r="J182" s="441"/>
      <c r="K182" s="441"/>
      <c r="L182" s="441" t="s">
        <v>14</v>
      </c>
      <c r="M182" s="441" t="s">
        <v>1100</v>
      </c>
      <c r="N182" s="441" t="s">
        <v>2825</v>
      </c>
    </row>
    <row r="183" spans="1:14">
      <c r="A183">
        <v>3</v>
      </c>
      <c r="B183" s="407">
        <v>45739</v>
      </c>
      <c r="C183" s="441" t="s">
        <v>71</v>
      </c>
      <c r="D183" s="441" t="s">
        <v>117</v>
      </c>
      <c r="E183" s="441" t="s">
        <v>2806</v>
      </c>
      <c r="F183" s="430">
        <v>0.4</v>
      </c>
      <c r="G183" s="430">
        <v>0.4152777777777778</v>
      </c>
      <c r="H183" s="441" t="s">
        <v>474</v>
      </c>
      <c r="I183" s="441" t="s">
        <v>1130</v>
      </c>
      <c r="J183" s="441"/>
      <c r="K183" s="441"/>
      <c r="L183" s="441" t="s">
        <v>14</v>
      </c>
      <c r="M183" s="441" t="s">
        <v>1100</v>
      </c>
      <c r="N183" s="441" t="s">
        <v>2825</v>
      </c>
    </row>
    <row r="184" spans="1:14">
      <c r="A184">
        <v>3</v>
      </c>
      <c r="B184" s="407">
        <v>45739</v>
      </c>
      <c r="C184" s="441" t="s">
        <v>32</v>
      </c>
      <c r="D184" s="441" t="s">
        <v>117</v>
      </c>
      <c r="E184" s="441" t="s">
        <v>2806</v>
      </c>
      <c r="F184" s="430">
        <v>0.41597222222222224</v>
      </c>
      <c r="G184" s="430">
        <v>0.41736111111111113</v>
      </c>
      <c r="H184" s="441" t="s">
        <v>42</v>
      </c>
      <c r="I184" s="441" t="s">
        <v>1131</v>
      </c>
      <c r="J184" s="441"/>
      <c r="K184" s="441"/>
      <c r="L184" s="441" t="s">
        <v>14</v>
      </c>
      <c r="M184" s="441" t="s">
        <v>1100</v>
      </c>
      <c r="N184" s="441" t="s">
        <v>2825</v>
      </c>
    </row>
    <row r="185" spans="1:14">
      <c r="A185">
        <v>3</v>
      </c>
      <c r="B185" s="407">
        <v>45739</v>
      </c>
      <c r="C185" s="441" t="s">
        <v>1022</v>
      </c>
      <c r="D185" s="441"/>
      <c r="E185" s="441" t="s">
        <v>2806</v>
      </c>
      <c r="F185" s="430">
        <v>0.41736111111111113</v>
      </c>
      <c r="G185" s="430">
        <v>0.43958333333333333</v>
      </c>
      <c r="H185" s="441" t="s">
        <v>149</v>
      </c>
      <c r="I185" s="441" t="s">
        <v>1132</v>
      </c>
      <c r="J185" s="441"/>
      <c r="K185" s="441"/>
      <c r="L185" s="441" t="s">
        <v>14</v>
      </c>
      <c r="M185" s="441" t="s">
        <v>1100</v>
      </c>
      <c r="N185" s="441" t="s">
        <v>2825</v>
      </c>
    </row>
    <row r="186" spans="1:14">
      <c r="A186">
        <v>3</v>
      </c>
      <c r="B186" s="407">
        <v>45739</v>
      </c>
      <c r="C186" s="441" t="s">
        <v>85</v>
      </c>
      <c r="D186" s="441"/>
      <c r="E186" s="441" t="s">
        <v>2806</v>
      </c>
      <c r="F186" s="430">
        <v>0.42708333333333331</v>
      </c>
      <c r="G186" s="430">
        <v>0.44583333333333336</v>
      </c>
      <c r="H186" s="441" t="s">
        <v>328</v>
      </c>
      <c r="I186" s="441" t="s">
        <v>1133</v>
      </c>
      <c r="J186" s="441"/>
      <c r="K186" s="441"/>
      <c r="L186" s="441" t="s">
        <v>14</v>
      </c>
      <c r="M186" s="441" t="s">
        <v>1100</v>
      </c>
      <c r="N186" s="441" t="s">
        <v>2825</v>
      </c>
    </row>
    <row r="187" spans="1:14">
      <c r="A187">
        <v>3</v>
      </c>
      <c r="B187" s="407">
        <v>45739</v>
      </c>
      <c r="C187" s="441" t="s">
        <v>1089</v>
      </c>
      <c r="D187" s="441" t="s">
        <v>37</v>
      </c>
      <c r="E187" s="441" t="s">
        <v>2806</v>
      </c>
      <c r="F187" s="430">
        <v>0.44722222222222224</v>
      </c>
      <c r="G187" s="430">
        <v>0.45555555555555555</v>
      </c>
      <c r="H187" s="441" t="s">
        <v>235</v>
      </c>
      <c r="I187" s="441" t="s">
        <v>1134</v>
      </c>
      <c r="J187" s="441"/>
      <c r="K187" s="441"/>
      <c r="L187" s="441" t="s">
        <v>14</v>
      </c>
      <c r="M187" s="441" t="s">
        <v>1100</v>
      </c>
      <c r="N187" s="441" t="s">
        <v>2825</v>
      </c>
    </row>
    <row r="188" spans="1:14">
      <c r="A188">
        <v>3</v>
      </c>
      <c r="B188" s="407">
        <v>45739</v>
      </c>
      <c r="C188" s="441" t="s">
        <v>32</v>
      </c>
      <c r="D188" s="441" t="s">
        <v>117</v>
      </c>
      <c r="E188" s="441" t="s">
        <v>2806</v>
      </c>
      <c r="F188" s="430">
        <v>0.45763888888888887</v>
      </c>
      <c r="G188" s="430">
        <v>0.46041666666666664</v>
      </c>
      <c r="H188" s="441" t="s">
        <v>68</v>
      </c>
      <c r="I188" s="441" t="s">
        <v>1135</v>
      </c>
      <c r="J188" s="441"/>
      <c r="K188" s="441"/>
      <c r="L188" s="441" t="s">
        <v>14</v>
      </c>
      <c r="M188" s="441" t="s">
        <v>1100</v>
      </c>
      <c r="N188" s="441" t="s">
        <v>2825</v>
      </c>
    </row>
    <row r="189" spans="1:14">
      <c r="A189">
        <v>3</v>
      </c>
      <c r="B189" s="407">
        <v>45739</v>
      </c>
      <c r="C189" s="441" t="s">
        <v>41</v>
      </c>
      <c r="D189" s="441" t="s">
        <v>37</v>
      </c>
      <c r="E189" s="441" t="s">
        <v>2806</v>
      </c>
      <c r="F189" s="430">
        <v>0.46180555555555558</v>
      </c>
      <c r="G189" s="430">
        <v>0.46319444444444446</v>
      </c>
      <c r="H189" s="441" t="s">
        <v>42</v>
      </c>
      <c r="I189" s="441" t="s">
        <v>1136</v>
      </c>
      <c r="J189" s="441"/>
      <c r="K189" s="441"/>
      <c r="L189" s="441" t="s">
        <v>14</v>
      </c>
      <c r="M189" s="441" t="s">
        <v>1100</v>
      </c>
      <c r="N189" s="441" t="s">
        <v>2825</v>
      </c>
    </row>
    <row r="190" spans="1:14">
      <c r="A190">
        <v>3</v>
      </c>
      <c r="B190" s="407">
        <v>45739</v>
      </c>
      <c r="C190" s="441" t="s">
        <v>71</v>
      </c>
      <c r="D190" s="441" t="s">
        <v>37</v>
      </c>
      <c r="E190" s="441" t="s">
        <v>2806</v>
      </c>
      <c r="F190" s="430">
        <v>0.46319444444444446</v>
      </c>
      <c r="G190" s="430">
        <v>0.46388888888888891</v>
      </c>
      <c r="H190" s="441" t="s">
        <v>52</v>
      </c>
      <c r="I190" s="441" t="s">
        <v>1137</v>
      </c>
      <c r="J190" s="441"/>
      <c r="K190" s="441"/>
      <c r="L190" s="441" t="s">
        <v>14</v>
      </c>
      <c r="M190" s="441" t="s">
        <v>1100</v>
      </c>
      <c r="N190" s="441" t="s">
        <v>2825</v>
      </c>
    </row>
    <row r="191" spans="1:14">
      <c r="A191">
        <v>3</v>
      </c>
      <c r="B191" s="407">
        <v>45739</v>
      </c>
      <c r="C191" s="441" t="s">
        <v>32</v>
      </c>
      <c r="D191" s="441" t="s">
        <v>117</v>
      </c>
      <c r="E191" s="441" t="s">
        <v>2806</v>
      </c>
      <c r="F191" s="430">
        <v>0.46458333333333335</v>
      </c>
      <c r="G191" s="430">
        <v>0.46527777777777779</v>
      </c>
      <c r="H191" s="441" t="s">
        <v>52</v>
      </c>
      <c r="I191" s="441" t="s">
        <v>1138</v>
      </c>
      <c r="J191" s="441"/>
      <c r="K191" s="441"/>
      <c r="L191" s="441" t="s">
        <v>14</v>
      </c>
      <c r="M191" s="441" t="s">
        <v>1100</v>
      </c>
      <c r="N191" s="441" t="s">
        <v>2825</v>
      </c>
    </row>
    <row r="192" spans="1:14">
      <c r="A192">
        <v>3</v>
      </c>
      <c r="B192" s="407">
        <v>45739</v>
      </c>
      <c r="C192" s="441" t="s">
        <v>41</v>
      </c>
      <c r="D192" s="441" t="s">
        <v>117</v>
      </c>
      <c r="E192" s="441" t="s">
        <v>2806</v>
      </c>
      <c r="F192" s="430">
        <v>0.46527777777777779</v>
      </c>
      <c r="G192" s="430">
        <v>0.46736111111111112</v>
      </c>
      <c r="H192" s="441" t="s">
        <v>33</v>
      </c>
      <c r="I192" s="441" t="s">
        <v>1139</v>
      </c>
      <c r="J192" s="441"/>
      <c r="K192" s="441"/>
      <c r="L192" s="441" t="s">
        <v>14</v>
      </c>
      <c r="M192" s="441" t="s">
        <v>1100</v>
      </c>
      <c r="N192" s="441" t="s">
        <v>2825</v>
      </c>
    </row>
    <row r="193" spans="1:14">
      <c r="A193">
        <v>3</v>
      </c>
      <c r="B193" s="407">
        <v>45739</v>
      </c>
      <c r="C193" s="441" t="s">
        <v>32</v>
      </c>
      <c r="D193" s="441" t="s">
        <v>45</v>
      </c>
      <c r="E193" s="441" t="s">
        <v>2806</v>
      </c>
      <c r="F193" s="430">
        <v>0.46805555555555556</v>
      </c>
      <c r="G193" s="430">
        <v>0.46875</v>
      </c>
      <c r="H193" s="441" t="s">
        <v>52</v>
      </c>
      <c r="I193" s="441" t="s">
        <v>1140</v>
      </c>
      <c r="J193" s="441"/>
      <c r="K193" s="441"/>
      <c r="L193" s="441" t="s">
        <v>14</v>
      </c>
      <c r="M193" s="441" t="s">
        <v>1100</v>
      </c>
      <c r="N193" s="441" t="s">
        <v>2825</v>
      </c>
    </row>
    <row r="194" spans="1:14">
      <c r="A194">
        <v>3</v>
      </c>
      <c r="B194" s="407">
        <v>45739</v>
      </c>
      <c r="C194" s="441" t="s">
        <v>105</v>
      </c>
      <c r="D194" s="441" t="s">
        <v>45</v>
      </c>
      <c r="E194" s="441" t="s">
        <v>2806</v>
      </c>
      <c r="F194" s="430">
        <v>0.46944444444444444</v>
      </c>
      <c r="G194" s="430">
        <v>0.47291666666666665</v>
      </c>
      <c r="H194" s="441" t="s">
        <v>59</v>
      </c>
      <c r="I194" s="441" t="s">
        <v>1141</v>
      </c>
      <c r="J194" s="441"/>
      <c r="K194" s="441"/>
      <c r="L194" s="441" t="s">
        <v>14</v>
      </c>
      <c r="M194" s="441" t="s">
        <v>1100</v>
      </c>
      <c r="N194" s="441" t="s">
        <v>2825</v>
      </c>
    </row>
    <row r="195" spans="1:14">
      <c r="A195">
        <v>3</v>
      </c>
      <c r="B195" s="407">
        <v>45739</v>
      </c>
      <c r="C195" s="441" t="s">
        <v>41</v>
      </c>
      <c r="D195" s="441" t="s">
        <v>45</v>
      </c>
      <c r="E195" s="441" t="s">
        <v>2806</v>
      </c>
      <c r="F195" s="430">
        <v>0.47361111111111109</v>
      </c>
      <c r="G195" s="430">
        <v>0.47708333333333336</v>
      </c>
      <c r="H195" s="441" t="s">
        <v>59</v>
      </c>
      <c r="I195" s="441" t="s">
        <v>1142</v>
      </c>
      <c r="J195" s="441"/>
      <c r="K195" s="441"/>
      <c r="L195" s="441" t="s">
        <v>14</v>
      </c>
      <c r="M195" s="441" t="s">
        <v>1100</v>
      </c>
      <c r="N195" s="441" t="s">
        <v>2825</v>
      </c>
    </row>
    <row r="196" spans="1:14">
      <c r="A196">
        <v>3</v>
      </c>
      <c r="B196" s="407">
        <v>45739</v>
      </c>
      <c r="C196" s="441" t="s">
        <v>71</v>
      </c>
      <c r="D196" s="441" t="s">
        <v>45</v>
      </c>
      <c r="E196" s="441" t="s">
        <v>2806</v>
      </c>
      <c r="F196" s="430">
        <v>0.4777777777777778</v>
      </c>
      <c r="G196" s="430">
        <v>0.48541666666666666</v>
      </c>
      <c r="H196" s="441" t="s">
        <v>317</v>
      </c>
      <c r="I196" s="441" t="s">
        <v>1143</v>
      </c>
      <c r="J196" s="441"/>
      <c r="K196" s="441"/>
      <c r="L196" s="441" t="s">
        <v>14</v>
      </c>
      <c r="M196" s="441" t="s">
        <v>1100</v>
      </c>
      <c r="N196" s="441" t="s">
        <v>2825</v>
      </c>
    </row>
    <row r="197" spans="1:14">
      <c r="A197">
        <v>3</v>
      </c>
      <c r="B197" s="407">
        <v>45739</v>
      </c>
      <c r="C197" s="441" t="s">
        <v>32</v>
      </c>
      <c r="D197" s="441" t="s">
        <v>51</v>
      </c>
      <c r="E197" s="441" t="s">
        <v>2806</v>
      </c>
      <c r="F197" s="430">
        <v>0.4861111111111111</v>
      </c>
      <c r="G197" s="430">
        <v>0.48749999999999999</v>
      </c>
      <c r="H197" s="441" t="s">
        <v>42</v>
      </c>
      <c r="I197" s="441" t="s">
        <v>1144</v>
      </c>
      <c r="J197" s="441"/>
      <c r="K197" s="441"/>
      <c r="L197" s="441" t="s">
        <v>14</v>
      </c>
      <c r="M197" s="441" t="s">
        <v>1100</v>
      </c>
      <c r="N197" s="441" t="s">
        <v>2825</v>
      </c>
    </row>
    <row r="198" spans="1:14">
      <c r="A198">
        <v>3</v>
      </c>
      <c r="B198" s="407">
        <v>45739</v>
      </c>
      <c r="C198" s="441" t="s">
        <v>71</v>
      </c>
      <c r="D198" s="441" t="s">
        <v>51</v>
      </c>
      <c r="E198" s="441" t="s">
        <v>2806</v>
      </c>
      <c r="F198" s="430">
        <v>0.48888888888888887</v>
      </c>
      <c r="G198" s="430">
        <v>0.49375000000000002</v>
      </c>
      <c r="H198" s="441" t="s">
        <v>126</v>
      </c>
      <c r="I198" s="441" t="s">
        <v>1145</v>
      </c>
      <c r="J198" s="441"/>
      <c r="K198" s="441"/>
      <c r="L198" s="441" t="s">
        <v>14</v>
      </c>
      <c r="M198" s="441" t="s">
        <v>1100</v>
      </c>
      <c r="N198" s="441" t="s">
        <v>2825</v>
      </c>
    </row>
    <row r="199" spans="1:14">
      <c r="A199">
        <v>3</v>
      </c>
      <c r="B199" s="407">
        <v>45739</v>
      </c>
      <c r="C199" s="441" t="s">
        <v>71</v>
      </c>
      <c r="D199" s="441" t="s">
        <v>51</v>
      </c>
      <c r="E199" s="441" t="s">
        <v>2806</v>
      </c>
      <c r="F199" s="430">
        <v>0.49444444444444446</v>
      </c>
      <c r="G199" s="430">
        <v>0.51527777777777772</v>
      </c>
      <c r="H199" s="441" t="s">
        <v>372</v>
      </c>
      <c r="I199" s="441" t="s">
        <v>1146</v>
      </c>
      <c r="J199" s="441"/>
      <c r="K199" s="441"/>
      <c r="L199" s="441" t="s">
        <v>14</v>
      </c>
      <c r="M199" s="441" t="s">
        <v>1100</v>
      </c>
      <c r="N199" s="441" t="s">
        <v>2825</v>
      </c>
    </row>
    <row r="200" spans="1:14">
      <c r="A200">
        <v>3</v>
      </c>
      <c r="B200" s="407">
        <v>45739</v>
      </c>
      <c r="C200" s="441" t="s">
        <v>32</v>
      </c>
      <c r="D200" s="441"/>
      <c r="E200" s="441" t="s">
        <v>2806</v>
      </c>
      <c r="F200" s="430">
        <v>0.51736111111111116</v>
      </c>
      <c r="G200" s="430">
        <v>0.51944444444444449</v>
      </c>
      <c r="H200" s="441" t="s">
        <v>33</v>
      </c>
      <c r="I200" s="441" t="s">
        <v>1147</v>
      </c>
      <c r="J200" s="441"/>
      <c r="K200" s="441"/>
      <c r="L200" s="441" t="s">
        <v>14</v>
      </c>
      <c r="M200" s="441" t="s">
        <v>1100</v>
      </c>
      <c r="N200" s="441" t="s">
        <v>2825</v>
      </c>
    </row>
    <row r="201" spans="1:14">
      <c r="A201">
        <v>3</v>
      </c>
      <c r="B201" s="407">
        <v>45739</v>
      </c>
      <c r="C201" s="441" t="s">
        <v>1030</v>
      </c>
      <c r="D201" s="441"/>
      <c r="E201" s="441" t="s">
        <v>2806</v>
      </c>
      <c r="F201" s="430">
        <v>2.0833333333333332E-2</v>
      </c>
      <c r="G201" s="430">
        <v>0.54861111111111116</v>
      </c>
      <c r="H201" s="441" t="s">
        <v>2800</v>
      </c>
      <c r="I201" s="441"/>
      <c r="J201" s="441"/>
      <c r="K201" s="441"/>
      <c r="L201" s="441" t="s">
        <v>14</v>
      </c>
      <c r="M201" s="441" t="s">
        <v>1100</v>
      </c>
      <c r="N201" s="441" t="s">
        <v>2825</v>
      </c>
    </row>
    <row r="202" spans="1:14">
      <c r="A202">
        <v>3</v>
      </c>
      <c r="B202" s="407">
        <v>45739</v>
      </c>
      <c r="C202" s="441" t="s">
        <v>29</v>
      </c>
      <c r="D202" s="441"/>
      <c r="E202" s="441" t="s">
        <v>2806</v>
      </c>
      <c r="F202" s="430">
        <v>0.55277777777777781</v>
      </c>
      <c r="G202" s="430">
        <v>0.55694444444444446</v>
      </c>
      <c r="H202" s="441" t="s">
        <v>121</v>
      </c>
      <c r="I202" s="441"/>
      <c r="J202" s="441"/>
      <c r="K202" s="441"/>
      <c r="L202" s="441" t="s">
        <v>14</v>
      </c>
      <c r="M202" s="441" t="s">
        <v>1100</v>
      </c>
      <c r="N202" s="441" t="s">
        <v>2825</v>
      </c>
    </row>
    <row r="203" spans="1:14">
      <c r="A203">
        <v>3</v>
      </c>
      <c r="B203" s="407">
        <v>45739</v>
      </c>
      <c r="C203" s="441" t="s">
        <v>32</v>
      </c>
      <c r="D203" s="441" t="s">
        <v>96</v>
      </c>
      <c r="E203" s="441" t="s">
        <v>2806</v>
      </c>
      <c r="F203" s="430">
        <v>0.55763888888888891</v>
      </c>
      <c r="G203" s="430">
        <v>0.56041666666666667</v>
      </c>
      <c r="H203" s="441" t="s">
        <v>68</v>
      </c>
      <c r="I203" s="441"/>
      <c r="J203" s="441"/>
      <c r="K203" s="441"/>
      <c r="L203" s="441" t="s">
        <v>14</v>
      </c>
      <c r="M203" s="441" t="s">
        <v>1100</v>
      </c>
      <c r="N203" s="441" t="s">
        <v>2825</v>
      </c>
    </row>
    <row r="204" spans="1:14">
      <c r="A204">
        <v>3</v>
      </c>
      <c r="B204" s="407">
        <v>45739</v>
      </c>
      <c r="C204" s="441" t="s">
        <v>1031</v>
      </c>
      <c r="D204" s="441" t="s">
        <v>37</v>
      </c>
      <c r="E204" s="441" t="s">
        <v>2806</v>
      </c>
      <c r="F204" s="430">
        <v>0.56388888888888888</v>
      </c>
      <c r="G204" s="430">
        <v>0.56527777777777777</v>
      </c>
      <c r="H204" s="441" t="s">
        <v>42</v>
      </c>
      <c r="I204" s="441" t="s">
        <v>1148</v>
      </c>
      <c r="J204" s="441"/>
      <c r="K204" s="441"/>
      <c r="L204" s="441" t="s">
        <v>14</v>
      </c>
      <c r="M204" s="441" t="s">
        <v>1100</v>
      </c>
      <c r="N204" s="441" t="s">
        <v>2825</v>
      </c>
    </row>
    <row r="205" spans="1:14">
      <c r="A205">
        <v>3</v>
      </c>
      <c r="B205" s="407">
        <v>45739</v>
      </c>
      <c r="C205" s="441" t="s">
        <v>105</v>
      </c>
      <c r="D205" s="441" t="s">
        <v>37</v>
      </c>
      <c r="E205" s="441" t="s">
        <v>2806</v>
      </c>
      <c r="F205" s="430">
        <v>0.56597222222222221</v>
      </c>
      <c r="G205" s="430">
        <v>0.56736111111111109</v>
      </c>
      <c r="H205" s="441" t="s">
        <v>42</v>
      </c>
      <c r="I205" s="441" t="s">
        <v>1149</v>
      </c>
      <c r="J205" s="441"/>
      <c r="K205" s="441"/>
      <c r="L205" s="441" t="s">
        <v>14</v>
      </c>
      <c r="M205" s="441" t="s">
        <v>1100</v>
      </c>
      <c r="N205" s="441" t="s">
        <v>2825</v>
      </c>
    </row>
    <row r="206" spans="1:14">
      <c r="A206">
        <v>3</v>
      </c>
      <c r="B206" s="407">
        <v>45739</v>
      </c>
      <c r="C206" s="441" t="s">
        <v>1031</v>
      </c>
      <c r="D206" s="441" t="s">
        <v>37</v>
      </c>
      <c r="E206" s="441" t="s">
        <v>2806</v>
      </c>
      <c r="F206" s="430">
        <v>0.56805555555555554</v>
      </c>
      <c r="G206" s="430">
        <v>0.56944444444444442</v>
      </c>
      <c r="H206" s="441" t="s">
        <v>42</v>
      </c>
      <c r="I206" s="441" t="s">
        <v>1150</v>
      </c>
      <c r="J206" s="441"/>
      <c r="K206" s="441"/>
      <c r="L206" s="441" t="s">
        <v>14</v>
      </c>
      <c r="M206" s="441" t="s">
        <v>1100</v>
      </c>
      <c r="N206" s="441" t="s">
        <v>2825</v>
      </c>
    </row>
    <row r="207" spans="1:14">
      <c r="A207">
        <v>3</v>
      </c>
      <c r="B207" s="407">
        <v>45739</v>
      </c>
      <c r="C207" s="441" t="s">
        <v>71</v>
      </c>
      <c r="D207" s="441"/>
      <c r="E207" s="441" t="s">
        <v>2806</v>
      </c>
      <c r="F207" s="430">
        <v>0.57013888888888886</v>
      </c>
      <c r="G207" s="430">
        <v>0.5708333333333333</v>
      </c>
      <c r="H207" s="441" t="s">
        <v>52</v>
      </c>
      <c r="I207" s="441" t="s">
        <v>1151</v>
      </c>
      <c r="J207" s="441"/>
      <c r="K207" s="441"/>
      <c r="L207" s="441" t="s">
        <v>14</v>
      </c>
      <c r="M207" s="441" t="s">
        <v>1100</v>
      </c>
      <c r="N207" s="441" t="s">
        <v>2825</v>
      </c>
    </row>
    <row r="208" spans="1:14">
      <c r="A208">
        <v>3</v>
      </c>
      <c r="B208" s="407">
        <v>45739</v>
      </c>
      <c r="C208" s="441" t="s">
        <v>1031</v>
      </c>
      <c r="D208" s="441" t="s">
        <v>117</v>
      </c>
      <c r="E208" s="441" t="s">
        <v>2806</v>
      </c>
      <c r="F208" s="430">
        <v>0.57152777777777775</v>
      </c>
      <c r="G208" s="430">
        <v>0.57361111111111107</v>
      </c>
      <c r="H208" s="441" t="s">
        <v>33</v>
      </c>
      <c r="I208" s="441" t="s">
        <v>1152</v>
      </c>
      <c r="J208" s="441"/>
      <c r="K208" s="441"/>
      <c r="L208" s="441" t="s">
        <v>14</v>
      </c>
      <c r="M208" s="441" t="s">
        <v>1100</v>
      </c>
      <c r="N208" s="441" t="s">
        <v>2825</v>
      </c>
    </row>
    <row r="209" spans="1:14">
      <c r="A209">
        <v>3</v>
      </c>
      <c r="B209" s="407">
        <v>45739</v>
      </c>
      <c r="C209" s="441" t="s">
        <v>41</v>
      </c>
      <c r="D209" s="441" t="s">
        <v>117</v>
      </c>
      <c r="E209" s="441" t="s">
        <v>2806</v>
      </c>
      <c r="F209" s="430">
        <v>0.57499999999999996</v>
      </c>
      <c r="G209" s="430">
        <v>0.57847222222222228</v>
      </c>
      <c r="H209" s="441" t="s">
        <v>59</v>
      </c>
      <c r="I209" s="441" t="s">
        <v>1153</v>
      </c>
      <c r="J209" s="441"/>
      <c r="K209" s="441"/>
      <c r="L209" s="441" t="s">
        <v>14</v>
      </c>
      <c r="M209" s="441" t="s">
        <v>1100</v>
      </c>
      <c r="N209" s="441" t="s">
        <v>2825</v>
      </c>
    </row>
    <row r="210" spans="1:14">
      <c r="A210">
        <v>3</v>
      </c>
      <c r="B210" s="407">
        <v>45739</v>
      </c>
      <c r="C210" s="441" t="s">
        <v>41</v>
      </c>
      <c r="D210" s="441" t="s">
        <v>45</v>
      </c>
      <c r="E210" s="441" t="s">
        <v>2806</v>
      </c>
      <c r="F210" s="430">
        <v>0.59027777777777779</v>
      </c>
      <c r="G210" s="430">
        <v>0.59791666666666665</v>
      </c>
      <c r="H210" s="441" t="s">
        <v>317</v>
      </c>
      <c r="I210" s="441" t="s">
        <v>1154</v>
      </c>
      <c r="J210" s="441"/>
      <c r="K210" s="441"/>
      <c r="L210" s="441" t="s">
        <v>14</v>
      </c>
      <c r="M210" s="441" t="s">
        <v>1100</v>
      </c>
      <c r="N210" s="441" t="s">
        <v>2825</v>
      </c>
    </row>
    <row r="211" spans="1:14">
      <c r="A211">
        <v>3</v>
      </c>
      <c r="B211" s="407">
        <v>45739</v>
      </c>
      <c r="C211" s="441" t="s">
        <v>83</v>
      </c>
      <c r="D211" s="441" t="s">
        <v>45</v>
      </c>
      <c r="E211" s="441" t="s">
        <v>2806</v>
      </c>
      <c r="F211" s="430">
        <v>0.59861111111111109</v>
      </c>
      <c r="G211" s="430">
        <v>0.6</v>
      </c>
      <c r="H211" s="441" t="s">
        <v>42</v>
      </c>
      <c r="I211" s="441" t="s">
        <v>1155</v>
      </c>
      <c r="J211" s="441"/>
      <c r="K211" s="441"/>
      <c r="L211" s="441" t="s">
        <v>14</v>
      </c>
      <c r="M211" s="441" t="s">
        <v>1100</v>
      </c>
      <c r="N211" s="441" t="s">
        <v>2825</v>
      </c>
    </row>
    <row r="212" spans="1:14">
      <c r="A212">
        <v>3</v>
      </c>
      <c r="B212" s="407">
        <v>45739</v>
      </c>
      <c r="C212" s="441" t="s">
        <v>32</v>
      </c>
      <c r="D212" s="441" t="s">
        <v>51</v>
      </c>
      <c r="E212" s="441" t="s">
        <v>2806</v>
      </c>
      <c r="F212" s="430">
        <v>0.60069444444444442</v>
      </c>
      <c r="G212" s="430">
        <v>0.60138888888888886</v>
      </c>
      <c r="H212" s="441" t="s">
        <v>52</v>
      </c>
      <c r="I212" s="441" t="s">
        <v>1156</v>
      </c>
      <c r="J212" s="441"/>
      <c r="K212" s="441"/>
      <c r="L212" s="441" t="s">
        <v>14</v>
      </c>
      <c r="M212" s="441" t="s">
        <v>1100</v>
      </c>
      <c r="N212" s="441" t="s">
        <v>2825</v>
      </c>
    </row>
    <row r="213" spans="1:14">
      <c r="A213">
        <v>3</v>
      </c>
      <c r="B213" s="407">
        <v>45739</v>
      </c>
      <c r="C213" s="441" t="s">
        <v>41</v>
      </c>
      <c r="D213" s="441" t="s">
        <v>51</v>
      </c>
      <c r="E213" s="441" t="s">
        <v>2806</v>
      </c>
      <c r="F213" s="430">
        <v>0.60277777777777775</v>
      </c>
      <c r="G213" s="430">
        <v>0.61111111111111116</v>
      </c>
      <c r="H213" s="441" t="s">
        <v>235</v>
      </c>
      <c r="I213" s="441" t="s">
        <v>1157</v>
      </c>
      <c r="J213" s="441"/>
      <c r="K213" s="441"/>
      <c r="L213" s="441" t="s">
        <v>14</v>
      </c>
      <c r="M213" s="441" t="s">
        <v>1100</v>
      </c>
      <c r="N213" s="441" t="s">
        <v>2825</v>
      </c>
    </row>
    <row r="214" spans="1:14">
      <c r="A214">
        <v>3</v>
      </c>
      <c r="B214" s="407">
        <v>45739</v>
      </c>
      <c r="C214" s="441" t="s">
        <v>1126</v>
      </c>
      <c r="D214" s="441" t="s">
        <v>51</v>
      </c>
      <c r="E214" s="441" t="s">
        <v>2806</v>
      </c>
      <c r="F214" s="430">
        <v>0.61250000000000004</v>
      </c>
      <c r="G214" s="430">
        <v>0.6166666666666667</v>
      </c>
      <c r="H214" s="441" t="s">
        <v>121</v>
      </c>
      <c r="I214" s="441" t="s">
        <v>1158</v>
      </c>
      <c r="J214" s="441"/>
      <c r="K214" s="441"/>
      <c r="L214" s="441" t="s">
        <v>14</v>
      </c>
      <c r="M214" s="441" t="s">
        <v>1100</v>
      </c>
      <c r="N214" s="441" t="s">
        <v>2825</v>
      </c>
    </row>
    <row r="215" spans="1:14">
      <c r="A215">
        <v>3</v>
      </c>
      <c r="B215" s="407">
        <v>45739</v>
      </c>
      <c r="C215" s="441" t="s">
        <v>71</v>
      </c>
      <c r="D215" s="441" t="s">
        <v>51</v>
      </c>
      <c r="E215" s="441" t="s">
        <v>2806</v>
      </c>
      <c r="F215" s="430">
        <v>0.61736111111111114</v>
      </c>
      <c r="G215" s="430">
        <v>0.61805555555555558</v>
      </c>
      <c r="H215" s="441" t="s">
        <v>52</v>
      </c>
      <c r="I215" s="441" t="s">
        <v>1159</v>
      </c>
      <c r="J215" s="441"/>
      <c r="K215" s="441"/>
      <c r="L215" s="441" t="s">
        <v>14</v>
      </c>
      <c r="M215" s="441" t="s">
        <v>1100</v>
      </c>
      <c r="N215" s="441" t="s">
        <v>2825</v>
      </c>
    </row>
    <row r="216" spans="1:14">
      <c r="A216">
        <v>3</v>
      </c>
      <c r="B216" s="407">
        <v>45739</v>
      </c>
      <c r="C216" s="441" t="s">
        <v>32</v>
      </c>
      <c r="D216" s="441"/>
      <c r="E216" s="441" t="s">
        <v>2806</v>
      </c>
      <c r="F216" s="430">
        <v>0.61805555555555558</v>
      </c>
      <c r="G216" s="430">
        <v>0.62152777777777779</v>
      </c>
      <c r="H216" s="441" t="s">
        <v>59</v>
      </c>
      <c r="I216" s="441" t="s">
        <v>1160</v>
      </c>
      <c r="J216" s="441"/>
      <c r="K216" s="441"/>
      <c r="L216" s="441" t="s">
        <v>14</v>
      </c>
      <c r="M216" s="441" t="s">
        <v>1100</v>
      </c>
      <c r="N216" s="441" t="s">
        <v>2825</v>
      </c>
    </row>
    <row r="217" spans="1:14" hidden="1">
      <c r="A217">
        <v>5</v>
      </c>
      <c r="B217" s="407">
        <v>45745</v>
      </c>
      <c r="C217" s="441" t="s">
        <v>986</v>
      </c>
      <c r="D217" s="441"/>
      <c r="E217" s="441" t="s">
        <v>2806</v>
      </c>
      <c r="F217" s="430">
        <v>0.28125</v>
      </c>
      <c r="G217" s="430">
        <v>0.2986111111111111</v>
      </c>
      <c r="H217" s="441" t="s">
        <v>2801</v>
      </c>
      <c r="I217" s="441" t="s">
        <v>1102</v>
      </c>
      <c r="J217" s="441"/>
      <c r="K217" s="441"/>
      <c r="L217" s="441" t="s">
        <v>14</v>
      </c>
      <c r="M217" s="441" t="s">
        <v>2807</v>
      </c>
      <c r="N217" s="441" t="s">
        <v>2825</v>
      </c>
    </row>
    <row r="218" spans="1:14" hidden="1">
      <c r="A218">
        <v>5</v>
      </c>
      <c r="B218" s="407">
        <v>45745</v>
      </c>
      <c r="C218" s="441" t="s">
        <v>29</v>
      </c>
      <c r="D218" s="441" t="s">
        <v>37</v>
      </c>
      <c r="E218" s="441" t="s">
        <v>2806</v>
      </c>
      <c r="F218" s="430">
        <v>0.30486111111111114</v>
      </c>
      <c r="G218" s="430">
        <v>0.30902777777777779</v>
      </c>
      <c r="H218" s="441" t="s">
        <v>121</v>
      </c>
      <c r="I218" s="441" t="s">
        <v>1236</v>
      </c>
      <c r="J218" s="441"/>
      <c r="K218" s="441"/>
      <c r="L218" s="441" t="s">
        <v>14</v>
      </c>
      <c r="M218" s="441" t="s">
        <v>2807</v>
      </c>
      <c r="N218" s="441" t="s">
        <v>2825</v>
      </c>
    </row>
    <row r="219" spans="1:14" hidden="1">
      <c r="A219">
        <v>5</v>
      </c>
      <c r="B219" s="407">
        <v>45745</v>
      </c>
      <c r="C219" s="441" t="s">
        <v>471</v>
      </c>
      <c r="D219" s="441" t="s">
        <v>37</v>
      </c>
      <c r="E219" s="441" t="s">
        <v>2806</v>
      </c>
      <c r="F219" s="430">
        <v>0.30972222222222223</v>
      </c>
      <c r="G219" s="430">
        <v>0.31319444444444444</v>
      </c>
      <c r="H219" s="441" t="s">
        <v>59</v>
      </c>
      <c r="I219" s="441" t="s">
        <v>1237</v>
      </c>
      <c r="J219" s="441"/>
      <c r="K219" s="441"/>
      <c r="L219" s="441" t="s">
        <v>14</v>
      </c>
      <c r="M219" s="441" t="s">
        <v>2807</v>
      </c>
      <c r="N219" s="441" t="s">
        <v>2825</v>
      </c>
    </row>
    <row r="220" spans="1:14" hidden="1">
      <c r="A220">
        <v>5</v>
      </c>
      <c r="B220" s="407">
        <v>45745</v>
      </c>
      <c r="C220" s="441" t="s">
        <v>36</v>
      </c>
      <c r="D220" s="441"/>
      <c r="E220" s="441" t="s">
        <v>2806</v>
      </c>
      <c r="F220" s="430">
        <v>0.31388888888888888</v>
      </c>
      <c r="G220" s="430">
        <v>0.31597222222222221</v>
      </c>
      <c r="H220" s="441" t="s">
        <v>33</v>
      </c>
      <c r="I220" s="441" t="s">
        <v>1238</v>
      </c>
      <c r="J220" s="441"/>
      <c r="K220" s="441"/>
      <c r="L220" s="441" t="s">
        <v>14</v>
      </c>
      <c r="M220" s="441" t="s">
        <v>2807</v>
      </c>
      <c r="N220" s="441" t="s">
        <v>2825</v>
      </c>
    </row>
    <row r="221" spans="1:14" hidden="1">
      <c r="A221">
        <v>5</v>
      </c>
      <c r="B221" s="407">
        <v>45745</v>
      </c>
      <c r="C221" s="441" t="s">
        <v>471</v>
      </c>
      <c r="D221" s="441" t="s">
        <v>248</v>
      </c>
      <c r="E221" s="441" t="s">
        <v>2806</v>
      </c>
      <c r="F221" s="430">
        <v>0.31666666666666665</v>
      </c>
      <c r="G221" s="430">
        <v>0.31805555555555554</v>
      </c>
      <c r="H221" s="441" t="s">
        <v>42</v>
      </c>
      <c r="I221" s="441" t="s">
        <v>1239</v>
      </c>
      <c r="J221" s="441"/>
      <c r="K221" s="441"/>
      <c r="L221" s="441" t="s">
        <v>14</v>
      </c>
      <c r="M221" s="441" t="s">
        <v>2807</v>
      </c>
      <c r="N221" s="441" t="s">
        <v>2825</v>
      </c>
    </row>
    <row r="222" spans="1:14" hidden="1">
      <c r="A222">
        <v>5</v>
      </c>
      <c r="B222" s="407">
        <v>45745</v>
      </c>
      <c r="C222" s="441" t="s">
        <v>32</v>
      </c>
      <c r="D222" s="441"/>
      <c r="E222" s="441" t="s">
        <v>2806</v>
      </c>
      <c r="F222" s="430">
        <v>0.31874999999999998</v>
      </c>
      <c r="G222" s="430">
        <v>0.32083333333333336</v>
      </c>
      <c r="H222" s="441" t="s">
        <v>33</v>
      </c>
      <c r="I222" s="441" t="s">
        <v>1240</v>
      </c>
      <c r="J222" s="441"/>
      <c r="K222" s="441"/>
      <c r="L222" s="441" t="s">
        <v>14</v>
      </c>
      <c r="M222" s="441" t="s">
        <v>2807</v>
      </c>
      <c r="N222" s="441" t="s">
        <v>2825</v>
      </c>
    </row>
    <row r="223" spans="1:14" hidden="1">
      <c r="A223">
        <v>5</v>
      </c>
      <c r="B223" s="407">
        <v>45745</v>
      </c>
      <c r="C223" s="441" t="s">
        <v>41</v>
      </c>
      <c r="D223" s="441" t="s">
        <v>37</v>
      </c>
      <c r="E223" s="441" t="s">
        <v>2806</v>
      </c>
      <c r="F223" s="430">
        <v>0.3215277777777778</v>
      </c>
      <c r="G223" s="430">
        <v>0.32500000000000001</v>
      </c>
      <c r="H223" s="441" t="s">
        <v>59</v>
      </c>
      <c r="I223" s="441" t="s">
        <v>1241</v>
      </c>
      <c r="J223" s="441"/>
      <c r="K223" s="441"/>
      <c r="L223" s="441" t="s">
        <v>14</v>
      </c>
      <c r="M223" s="441" t="s">
        <v>2807</v>
      </c>
      <c r="N223" s="441" t="s">
        <v>2825</v>
      </c>
    </row>
    <row r="224" spans="1:14" hidden="1">
      <c r="A224">
        <v>5</v>
      </c>
      <c r="B224" s="407">
        <v>45745</v>
      </c>
      <c r="C224" s="441" t="s">
        <v>105</v>
      </c>
      <c r="D224" s="441"/>
      <c r="E224" s="441" t="s">
        <v>2806</v>
      </c>
      <c r="F224" s="430">
        <v>0.32569444444444445</v>
      </c>
      <c r="G224" s="430">
        <v>0.32708333333333334</v>
      </c>
      <c r="H224" s="441" t="s">
        <v>42</v>
      </c>
      <c r="I224" s="441" t="s">
        <v>1242</v>
      </c>
      <c r="J224" s="441"/>
      <c r="K224" s="441"/>
      <c r="L224" s="441" t="s">
        <v>14</v>
      </c>
      <c r="M224" s="441" t="s">
        <v>2807</v>
      </c>
      <c r="N224" s="441" t="s">
        <v>2825</v>
      </c>
    </row>
    <row r="225" spans="1:14" hidden="1">
      <c r="A225">
        <v>5</v>
      </c>
      <c r="B225" s="407">
        <v>45745</v>
      </c>
      <c r="C225" s="441" t="s">
        <v>519</v>
      </c>
      <c r="D225" s="441" t="s">
        <v>45</v>
      </c>
      <c r="E225" s="441" t="s">
        <v>2806</v>
      </c>
      <c r="F225" s="430">
        <v>0.32777777777777778</v>
      </c>
      <c r="G225" s="430">
        <v>0.32916666666666666</v>
      </c>
      <c r="H225" s="441" t="s">
        <v>42</v>
      </c>
      <c r="I225" s="441" t="s">
        <v>1243</v>
      </c>
      <c r="J225" s="441"/>
      <c r="K225" s="441"/>
      <c r="L225" s="441" t="s">
        <v>14</v>
      </c>
      <c r="M225" s="441" t="s">
        <v>2807</v>
      </c>
      <c r="N225" s="441" t="s">
        <v>2825</v>
      </c>
    </row>
    <row r="226" spans="1:14" hidden="1">
      <c r="A226">
        <v>5</v>
      </c>
      <c r="B226" s="407">
        <v>45745</v>
      </c>
      <c r="C226" s="441" t="s">
        <v>41</v>
      </c>
      <c r="D226" s="441" t="s">
        <v>45</v>
      </c>
      <c r="E226" s="441" t="s">
        <v>2806</v>
      </c>
      <c r="F226" s="430">
        <v>0.3298611111111111</v>
      </c>
      <c r="G226" s="430">
        <v>0.33333333333333331</v>
      </c>
      <c r="H226" s="441" t="s">
        <v>59</v>
      </c>
      <c r="I226" s="441" t="s">
        <v>1244</v>
      </c>
      <c r="J226" s="441" t="s">
        <v>1245</v>
      </c>
      <c r="K226" s="441"/>
      <c r="L226" s="441" t="s">
        <v>14</v>
      </c>
      <c r="M226" s="441" t="s">
        <v>2807</v>
      </c>
      <c r="N226" s="441" t="s">
        <v>2825</v>
      </c>
    </row>
    <row r="227" spans="1:14" hidden="1">
      <c r="A227">
        <v>5</v>
      </c>
      <c r="B227" s="407">
        <v>45745</v>
      </c>
      <c r="C227" s="441" t="s">
        <v>32</v>
      </c>
      <c r="D227" s="441"/>
      <c r="E227" s="441" t="s">
        <v>2806</v>
      </c>
      <c r="F227" s="430">
        <v>0.33750000000000002</v>
      </c>
      <c r="G227" s="430">
        <v>0.33958333333333335</v>
      </c>
      <c r="H227" s="441" t="s">
        <v>33</v>
      </c>
      <c r="I227" s="441" t="s">
        <v>1246</v>
      </c>
      <c r="J227" s="441"/>
      <c r="K227" s="441"/>
      <c r="L227" s="441" t="s">
        <v>14</v>
      </c>
      <c r="M227" s="441" t="s">
        <v>2807</v>
      </c>
      <c r="N227" s="441" t="s">
        <v>2825</v>
      </c>
    </row>
    <row r="228" spans="1:14" hidden="1">
      <c r="A228">
        <v>5</v>
      </c>
      <c r="B228" s="407">
        <v>45745</v>
      </c>
      <c r="C228" s="441" t="s">
        <v>55</v>
      </c>
      <c r="D228" s="441" t="s">
        <v>51</v>
      </c>
      <c r="E228" s="441" t="s">
        <v>2806</v>
      </c>
      <c r="F228" s="430">
        <v>0.33958333333333335</v>
      </c>
      <c r="G228" s="430">
        <v>0.34097222222222223</v>
      </c>
      <c r="H228" s="441" t="s">
        <v>42</v>
      </c>
      <c r="I228" s="441"/>
      <c r="J228" s="441"/>
      <c r="K228" s="441"/>
      <c r="L228" s="441" t="s">
        <v>14</v>
      </c>
      <c r="M228" s="441" t="s">
        <v>2807</v>
      </c>
      <c r="N228" s="441" t="s">
        <v>2825</v>
      </c>
    </row>
    <row r="229" spans="1:14" hidden="1">
      <c r="A229">
        <v>5</v>
      </c>
      <c r="B229" s="407">
        <v>45745</v>
      </c>
      <c r="C229" s="441" t="s">
        <v>29</v>
      </c>
      <c r="D229" s="441" t="s">
        <v>51</v>
      </c>
      <c r="E229" s="441" t="s">
        <v>2806</v>
      </c>
      <c r="F229" s="430">
        <v>0.34097222222222223</v>
      </c>
      <c r="G229" s="430">
        <v>0.34375</v>
      </c>
      <c r="H229" s="441" t="s">
        <v>68</v>
      </c>
      <c r="I229" s="441" t="s">
        <v>1247</v>
      </c>
      <c r="J229" s="441"/>
      <c r="K229" s="441"/>
      <c r="L229" s="441" t="s">
        <v>14</v>
      </c>
      <c r="M229" s="441" t="s">
        <v>2807</v>
      </c>
      <c r="N229" s="441" t="s">
        <v>2825</v>
      </c>
    </row>
    <row r="230" spans="1:14" hidden="1">
      <c r="A230">
        <v>5</v>
      </c>
      <c r="B230" s="407">
        <v>45745</v>
      </c>
      <c r="C230" s="441" t="s">
        <v>41</v>
      </c>
      <c r="D230" s="441" t="s">
        <v>51</v>
      </c>
      <c r="E230" s="441" t="s">
        <v>2806</v>
      </c>
      <c r="F230" s="430">
        <v>0.34375</v>
      </c>
      <c r="G230" s="430">
        <v>0.35138888888888886</v>
      </c>
      <c r="H230" s="441" t="s">
        <v>317</v>
      </c>
      <c r="I230" s="441" t="s">
        <v>1248</v>
      </c>
      <c r="J230" s="441"/>
      <c r="K230" s="441"/>
      <c r="L230" s="441" t="s">
        <v>14</v>
      </c>
      <c r="M230" s="441" t="s">
        <v>2807</v>
      </c>
      <c r="N230" s="441" t="s">
        <v>2825</v>
      </c>
    </row>
    <row r="231" spans="1:14" hidden="1">
      <c r="A231">
        <v>5</v>
      </c>
      <c r="B231" s="407">
        <v>45745</v>
      </c>
      <c r="C231" s="441" t="s">
        <v>471</v>
      </c>
      <c r="D231" s="441" t="s">
        <v>51</v>
      </c>
      <c r="E231" s="441" t="s">
        <v>2806</v>
      </c>
      <c r="F231" s="430">
        <v>0.35208333333333336</v>
      </c>
      <c r="G231" s="430">
        <v>0.35625000000000001</v>
      </c>
      <c r="H231" s="441" t="s">
        <v>121</v>
      </c>
      <c r="I231" s="441" t="s">
        <v>1249</v>
      </c>
      <c r="J231" s="441"/>
      <c r="K231" s="441"/>
      <c r="L231" s="441" t="s">
        <v>14</v>
      </c>
      <c r="M231" s="441" t="s">
        <v>2807</v>
      </c>
      <c r="N231" s="441" t="s">
        <v>2825</v>
      </c>
    </row>
    <row r="232" spans="1:14" hidden="1">
      <c r="A232">
        <v>5</v>
      </c>
      <c r="B232" s="407">
        <v>45745</v>
      </c>
      <c r="C232" s="441" t="s">
        <v>71</v>
      </c>
      <c r="D232" s="441" t="s">
        <v>51</v>
      </c>
      <c r="E232" s="441" t="s">
        <v>2806</v>
      </c>
      <c r="F232" s="430">
        <v>0.35694444444444445</v>
      </c>
      <c r="G232" s="430">
        <v>0.3611111111111111</v>
      </c>
      <c r="H232" s="441" t="s">
        <v>121</v>
      </c>
      <c r="I232" s="441" t="s">
        <v>1250</v>
      </c>
      <c r="J232" s="441"/>
      <c r="K232" s="441"/>
      <c r="L232" s="441" t="s">
        <v>14</v>
      </c>
      <c r="M232" s="441" t="s">
        <v>2807</v>
      </c>
      <c r="N232" s="441" t="s">
        <v>2825</v>
      </c>
    </row>
    <row r="233" spans="1:14" hidden="1">
      <c r="A233">
        <v>5</v>
      </c>
      <c r="B233" s="407">
        <v>45745</v>
      </c>
      <c r="C233" s="441" t="s">
        <v>1251</v>
      </c>
      <c r="D233" s="441"/>
      <c r="E233" s="441" t="s">
        <v>2806</v>
      </c>
      <c r="F233" s="430">
        <v>0.36249999999999999</v>
      </c>
      <c r="G233" s="430">
        <v>0.36388888888888887</v>
      </c>
      <c r="H233" s="441" t="s">
        <v>42</v>
      </c>
      <c r="I233" s="441" t="s">
        <v>1252</v>
      </c>
      <c r="J233" s="441"/>
      <c r="K233" s="441"/>
      <c r="L233" s="441" t="s">
        <v>14</v>
      </c>
      <c r="M233" s="441" t="s">
        <v>2807</v>
      </c>
      <c r="N233" s="441" t="s">
        <v>2825</v>
      </c>
    </row>
    <row r="234" spans="1:14" hidden="1">
      <c r="A234">
        <v>5</v>
      </c>
      <c r="B234" s="407">
        <v>45745</v>
      </c>
      <c r="C234" s="441" t="s">
        <v>519</v>
      </c>
      <c r="D234" s="441" t="s">
        <v>45</v>
      </c>
      <c r="E234" s="441" t="s">
        <v>2806</v>
      </c>
      <c r="F234" s="430">
        <v>0.36666666666666664</v>
      </c>
      <c r="G234" s="430">
        <v>0.37013888888888891</v>
      </c>
      <c r="H234" s="441" t="s">
        <v>59</v>
      </c>
      <c r="I234" s="441" t="s">
        <v>1253</v>
      </c>
      <c r="J234" s="441"/>
      <c r="K234" s="441"/>
      <c r="L234" s="441" t="s">
        <v>14</v>
      </c>
      <c r="M234" s="441" t="s">
        <v>2807</v>
      </c>
      <c r="N234" s="441" t="s">
        <v>2825</v>
      </c>
    </row>
    <row r="235" spans="1:14" hidden="1">
      <c r="A235">
        <v>5</v>
      </c>
      <c r="B235" s="407">
        <v>45745</v>
      </c>
      <c r="C235" s="441" t="s">
        <v>71</v>
      </c>
      <c r="D235" s="441" t="s">
        <v>45</v>
      </c>
      <c r="E235" s="441" t="s">
        <v>2806</v>
      </c>
      <c r="F235" s="430">
        <v>0.37083333333333335</v>
      </c>
      <c r="G235" s="430">
        <v>0.37569444444444444</v>
      </c>
      <c r="H235" s="441" t="s">
        <v>126</v>
      </c>
      <c r="I235" s="441" t="s">
        <v>1254</v>
      </c>
      <c r="J235" s="441"/>
      <c r="K235" s="441"/>
      <c r="L235" s="441" t="s">
        <v>14</v>
      </c>
      <c r="M235" s="441" t="s">
        <v>2807</v>
      </c>
      <c r="N235" s="441" t="s">
        <v>2825</v>
      </c>
    </row>
    <row r="236" spans="1:14" hidden="1">
      <c r="A236">
        <v>5</v>
      </c>
      <c r="B236" s="407">
        <v>45745</v>
      </c>
      <c r="C236" s="441" t="s">
        <v>110</v>
      </c>
      <c r="D236" s="441" t="s">
        <v>45</v>
      </c>
      <c r="E236" s="441" t="s">
        <v>2806</v>
      </c>
      <c r="F236" s="430">
        <v>0.37638888888888888</v>
      </c>
      <c r="G236" s="430">
        <v>0.37777777777777777</v>
      </c>
      <c r="H236" s="441" t="s">
        <v>42</v>
      </c>
      <c r="I236" s="441" t="s">
        <v>1255</v>
      </c>
      <c r="J236" s="441"/>
      <c r="K236" s="441"/>
      <c r="L236" s="441" t="s">
        <v>14</v>
      </c>
      <c r="M236" s="441" t="s">
        <v>2807</v>
      </c>
      <c r="N236" s="441" t="s">
        <v>2825</v>
      </c>
    </row>
    <row r="237" spans="1:14" hidden="1">
      <c r="A237">
        <v>5</v>
      </c>
      <c r="B237" s="407">
        <v>45745</v>
      </c>
      <c r="C237" s="441" t="s">
        <v>32</v>
      </c>
      <c r="D237" s="441"/>
      <c r="E237" s="441" t="s">
        <v>2806</v>
      </c>
      <c r="F237" s="430">
        <v>0.37777777777777777</v>
      </c>
      <c r="G237" s="430">
        <v>0.37847222222222221</v>
      </c>
      <c r="H237" s="441" t="s">
        <v>52</v>
      </c>
      <c r="I237" s="441" t="s">
        <v>1256</v>
      </c>
      <c r="J237" s="441"/>
      <c r="K237" s="441"/>
      <c r="L237" s="441" t="s">
        <v>14</v>
      </c>
      <c r="M237" s="441" t="s">
        <v>2807</v>
      </c>
      <c r="N237" s="441" t="s">
        <v>2825</v>
      </c>
    </row>
    <row r="238" spans="1:14" hidden="1">
      <c r="A238">
        <v>5</v>
      </c>
      <c r="B238" s="407">
        <v>45745</v>
      </c>
      <c r="C238" s="441" t="s">
        <v>71</v>
      </c>
      <c r="D238" s="441" t="s">
        <v>37</v>
      </c>
      <c r="E238" s="441" t="s">
        <v>2806</v>
      </c>
      <c r="F238" s="430">
        <v>0.37916666666666665</v>
      </c>
      <c r="G238" s="430">
        <v>0.38472222222222224</v>
      </c>
      <c r="H238" s="441" t="s">
        <v>30</v>
      </c>
      <c r="I238" s="441" t="s">
        <v>1257</v>
      </c>
      <c r="J238" s="441"/>
      <c r="K238" s="441"/>
      <c r="L238" s="441" t="s">
        <v>14</v>
      </c>
      <c r="M238" s="441" t="s">
        <v>2807</v>
      </c>
      <c r="N238" s="441" t="s">
        <v>2825</v>
      </c>
    </row>
    <row r="239" spans="1:14" hidden="1">
      <c r="A239">
        <v>5</v>
      </c>
      <c r="B239" s="407">
        <v>45745</v>
      </c>
      <c r="C239" s="441" t="s">
        <v>156</v>
      </c>
      <c r="D239" s="441"/>
      <c r="E239" s="441" t="s">
        <v>2806</v>
      </c>
      <c r="F239" s="430">
        <v>0.38541666666666669</v>
      </c>
      <c r="G239" s="430">
        <v>0.38680555555555557</v>
      </c>
      <c r="H239" s="441" t="s">
        <v>42</v>
      </c>
      <c r="I239" s="441" t="s">
        <v>1258</v>
      </c>
      <c r="J239" s="441"/>
      <c r="K239" s="441"/>
      <c r="L239" s="441" t="s">
        <v>14</v>
      </c>
      <c r="M239" s="441" t="s">
        <v>2807</v>
      </c>
      <c r="N239" s="441" t="s">
        <v>2825</v>
      </c>
    </row>
    <row r="240" spans="1:14" hidden="1">
      <c r="A240">
        <v>5</v>
      </c>
      <c r="B240" s="407">
        <v>45745</v>
      </c>
      <c r="C240" s="441" t="s">
        <v>1089</v>
      </c>
      <c r="D240" s="441" t="s">
        <v>37</v>
      </c>
      <c r="E240" s="441" t="s">
        <v>2806</v>
      </c>
      <c r="F240" s="430">
        <v>0.38750000000000001</v>
      </c>
      <c r="G240" s="430">
        <v>0.39374999999999999</v>
      </c>
      <c r="H240" s="441" t="s">
        <v>201</v>
      </c>
      <c r="I240" s="441" t="s">
        <v>1259</v>
      </c>
      <c r="J240" s="441"/>
      <c r="K240" s="441"/>
      <c r="L240" s="441" t="s">
        <v>14</v>
      </c>
      <c r="M240" s="441" t="s">
        <v>2807</v>
      </c>
      <c r="N240" s="441" t="s">
        <v>2825</v>
      </c>
    </row>
    <row r="241" spans="1:14" hidden="1">
      <c r="A241">
        <v>5</v>
      </c>
      <c r="B241" s="407">
        <v>45745</v>
      </c>
      <c r="C241" s="441" t="s">
        <v>519</v>
      </c>
      <c r="D241" s="441"/>
      <c r="E241" s="441" t="s">
        <v>2806</v>
      </c>
      <c r="F241" s="430">
        <v>0.39513888888888887</v>
      </c>
      <c r="G241" s="430">
        <v>0.3972222222222222</v>
      </c>
      <c r="H241" s="441" t="s">
        <v>33</v>
      </c>
      <c r="I241" s="441" t="s">
        <v>1260</v>
      </c>
      <c r="J241" s="441"/>
      <c r="K241" s="441"/>
      <c r="L241" s="441" t="s">
        <v>14</v>
      </c>
      <c r="M241" s="441" t="s">
        <v>2807</v>
      </c>
      <c r="N241" s="441" t="s">
        <v>2825</v>
      </c>
    </row>
    <row r="242" spans="1:14" hidden="1">
      <c r="A242">
        <v>5</v>
      </c>
      <c r="B242" s="407">
        <v>45745</v>
      </c>
      <c r="C242" s="441" t="s">
        <v>29</v>
      </c>
      <c r="D242" s="441" t="s">
        <v>117</v>
      </c>
      <c r="E242" s="441" t="s">
        <v>2806</v>
      </c>
      <c r="F242" s="430">
        <v>0.39930555555555558</v>
      </c>
      <c r="G242" s="430">
        <v>0.40486111111111112</v>
      </c>
      <c r="H242" s="441" t="s">
        <v>30</v>
      </c>
      <c r="I242" s="441"/>
      <c r="J242" s="441"/>
      <c r="K242" s="441"/>
      <c r="L242" s="441" t="s">
        <v>14</v>
      </c>
      <c r="M242" s="441" t="s">
        <v>2807</v>
      </c>
      <c r="N242" s="441" t="s">
        <v>2825</v>
      </c>
    </row>
    <row r="243" spans="1:14" hidden="1">
      <c r="A243">
        <v>5</v>
      </c>
      <c r="B243" s="407">
        <v>45745</v>
      </c>
      <c r="C243" s="441" t="s">
        <v>71</v>
      </c>
      <c r="D243" s="441" t="s">
        <v>117</v>
      </c>
      <c r="E243" s="441" t="s">
        <v>2806</v>
      </c>
      <c r="F243" s="430">
        <v>0.40694444444444444</v>
      </c>
      <c r="G243" s="430">
        <v>0.40972222222222221</v>
      </c>
      <c r="H243" s="441" t="s">
        <v>68</v>
      </c>
      <c r="I243" s="441" t="s">
        <v>1261</v>
      </c>
      <c r="J243" s="441"/>
      <c r="K243" s="441"/>
      <c r="L243" s="441" t="s">
        <v>14</v>
      </c>
      <c r="M243" s="441" t="s">
        <v>2807</v>
      </c>
      <c r="N243" s="441" t="s">
        <v>2825</v>
      </c>
    </row>
    <row r="244" spans="1:14" hidden="1">
      <c r="A244">
        <v>5</v>
      </c>
      <c r="B244" s="407">
        <v>45745</v>
      </c>
      <c r="C244" s="441" t="s">
        <v>73</v>
      </c>
      <c r="D244" s="441" t="s">
        <v>117</v>
      </c>
      <c r="E244" s="441" t="s">
        <v>2806</v>
      </c>
      <c r="F244" s="430">
        <v>0.40972222222222221</v>
      </c>
      <c r="G244" s="430">
        <v>0.41180555555555554</v>
      </c>
      <c r="H244" s="441" t="s">
        <v>33</v>
      </c>
      <c r="I244" s="441" t="s">
        <v>1262</v>
      </c>
      <c r="J244" s="441"/>
      <c r="K244" s="441"/>
      <c r="L244" s="441" t="s">
        <v>14</v>
      </c>
      <c r="M244" s="441" t="s">
        <v>2807</v>
      </c>
      <c r="N244" s="441" t="s">
        <v>2825</v>
      </c>
    </row>
    <row r="245" spans="1:14" hidden="1">
      <c r="A245">
        <v>5</v>
      </c>
      <c r="B245" s="407">
        <v>45745</v>
      </c>
      <c r="C245" s="441" t="s">
        <v>71</v>
      </c>
      <c r="D245" s="441" t="s">
        <v>117</v>
      </c>
      <c r="E245" s="441" t="s">
        <v>2806</v>
      </c>
      <c r="F245" s="430">
        <v>0.41180555555555554</v>
      </c>
      <c r="G245" s="430">
        <v>0.41666666666666669</v>
      </c>
      <c r="H245" s="441" t="s">
        <v>126</v>
      </c>
      <c r="I245" s="441" t="s">
        <v>1263</v>
      </c>
      <c r="J245" s="441"/>
      <c r="K245" s="441"/>
      <c r="L245" s="441" t="s">
        <v>14</v>
      </c>
      <c r="M245" s="441" t="s">
        <v>2807</v>
      </c>
      <c r="N245" s="441" t="s">
        <v>2825</v>
      </c>
    </row>
    <row r="246" spans="1:14" hidden="1">
      <c r="A246">
        <v>5</v>
      </c>
      <c r="B246" s="407">
        <v>45745</v>
      </c>
      <c r="C246" s="441" t="s">
        <v>128</v>
      </c>
      <c r="D246" s="441"/>
      <c r="E246" s="441" t="s">
        <v>2806</v>
      </c>
      <c r="F246" s="430">
        <v>0.41666666666666669</v>
      </c>
      <c r="G246" s="430">
        <v>0.44444444444444442</v>
      </c>
      <c r="H246" s="441" t="s">
        <v>147</v>
      </c>
      <c r="I246" s="441"/>
      <c r="J246" s="441"/>
      <c r="K246" s="441"/>
      <c r="L246" s="441" t="s">
        <v>14</v>
      </c>
      <c r="M246" s="441" t="s">
        <v>2807</v>
      </c>
      <c r="N246" s="441" t="s">
        <v>2825</v>
      </c>
    </row>
    <row r="247" spans="1:14" hidden="1">
      <c r="A247">
        <v>5</v>
      </c>
      <c r="B247" s="407">
        <v>45745</v>
      </c>
      <c r="C247" s="441" t="s">
        <v>36</v>
      </c>
      <c r="D247" s="441"/>
      <c r="E247" s="441" t="s">
        <v>2806</v>
      </c>
      <c r="F247" s="430">
        <v>0.44444444444444442</v>
      </c>
      <c r="G247" s="430">
        <v>0.45347222222222222</v>
      </c>
      <c r="H247" s="441" t="s">
        <v>219</v>
      </c>
      <c r="I247" s="441" t="s">
        <v>1264</v>
      </c>
      <c r="J247" s="441"/>
      <c r="K247" s="441"/>
      <c r="L247" s="441" t="s">
        <v>14</v>
      </c>
      <c r="M247" s="441" t="s">
        <v>2807</v>
      </c>
      <c r="N247" s="441" t="s">
        <v>2825</v>
      </c>
    </row>
    <row r="248" spans="1:14" hidden="1">
      <c r="A248">
        <v>5</v>
      </c>
      <c r="B248" s="407">
        <v>45745</v>
      </c>
      <c r="C248" s="441" t="s">
        <v>32</v>
      </c>
      <c r="D248" s="441"/>
      <c r="E248" s="441" t="s">
        <v>2806</v>
      </c>
      <c r="F248" s="430">
        <v>0.4548611111111111</v>
      </c>
      <c r="G248" s="430">
        <v>0.45763888888888887</v>
      </c>
      <c r="H248" s="441" t="s">
        <v>68</v>
      </c>
      <c r="I248" s="441" t="s">
        <v>1246</v>
      </c>
      <c r="J248" s="441"/>
      <c r="K248" s="441"/>
      <c r="L248" s="441" t="s">
        <v>14</v>
      </c>
      <c r="M248" s="441" t="s">
        <v>2807</v>
      </c>
      <c r="N248" s="441" t="s">
        <v>2825</v>
      </c>
    </row>
    <row r="249" spans="1:14" hidden="1">
      <c r="A249">
        <v>5</v>
      </c>
      <c r="B249" s="407">
        <v>45745</v>
      </c>
      <c r="C249" s="441" t="s">
        <v>71</v>
      </c>
      <c r="D249" s="441" t="s">
        <v>51</v>
      </c>
      <c r="E249" s="441" t="s">
        <v>2806</v>
      </c>
      <c r="F249" s="430">
        <v>0.45902777777777776</v>
      </c>
      <c r="G249" s="430">
        <v>0.46180555555555558</v>
      </c>
      <c r="H249" s="441" t="s">
        <v>68</v>
      </c>
      <c r="I249" s="441" t="s">
        <v>1265</v>
      </c>
      <c r="J249" s="441"/>
      <c r="K249" s="441"/>
      <c r="L249" s="441" t="s">
        <v>14</v>
      </c>
      <c r="M249" s="441" t="s">
        <v>2807</v>
      </c>
      <c r="N249" s="441" t="s">
        <v>2825</v>
      </c>
    </row>
    <row r="250" spans="1:14" hidden="1">
      <c r="A250">
        <v>5</v>
      </c>
      <c r="B250" s="407">
        <v>45745</v>
      </c>
      <c r="C250" s="441" t="s">
        <v>73</v>
      </c>
      <c r="D250" s="441" t="s">
        <v>51</v>
      </c>
      <c r="E250" s="441" t="s">
        <v>2806</v>
      </c>
      <c r="F250" s="430">
        <v>0.46319444444444446</v>
      </c>
      <c r="G250" s="430">
        <v>0.46527777777777779</v>
      </c>
      <c r="H250" s="441" t="s">
        <v>33</v>
      </c>
      <c r="I250" s="441" t="s">
        <v>1266</v>
      </c>
      <c r="J250" s="441"/>
      <c r="K250" s="441"/>
      <c r="L250" s="441" t="s">
        <v>14</v>
      </c>
      <c r="M250" s="441" t="s">
        <v>2807</v>
      </c>
      <c r="N250" s="441" t="s">
        <v>2825</v>
      </c>
    </row>
    <row r="251" spans="1:14" hidden="1">
      <c r="A251">
        <v>5</v>
      </c>
      <c r="B251" s="407">
        <v>45745</v>
      </c>
      <c r="C251" s="441" t="s">
        <v>71</v>
      </c>
      <c r="D251" s="441" t="s">
        <v>51</v>
      </c>
      <c r="E251" s="441" t="s">
        <v>2806</v>
      </c>
      <c r="F251" s="430">
        <v>0.46597222222222223</v>
      </c>
      <c r="G251" s="430">
        <v>0.47013888888888888</v>
      </c>
      <c r="H251" s="441" t="s">
        <v>121</v>
      </c>
      <c r="I251" s="441" t="s">
        <v>1267</v>
      </c>
      <c r="J251" s="441"/>
      <c r="K251" s="441"/>
      <c r="L251" s="441" t="s">
        <v>14</v>
      </c>
      <c r="M251" s="441" t="s">
        <v>2807</v>
      </c>
      <c r="N251" s="441" t="s">
        <v>2825</v>
      </c>
    </row>
    <row r="252" spans="1:14" hidden="1">
      <c r="A252">
        <v>5</v>
      </c>
      <c r="B252" s="407">
        <v>45745</v>
      </c>
      <c r="C252" s="441" t="s">
        <v>1268</v>
      </c>
      <c r="D252" s="441"/>
      <c r="E252" s="441" t="s">
        <v>2806</v>
      </c>
      <c r="F252" s="430">
        <v>0.47083333333333333</v>
      </c>
      <c r="G252" s="430">
        <v>0.47222222222222221</v>
      </c>
      <c r="H252" s="441" t="s">
        <v>42</v>
      </c>
      <c r="I252" s="441" t="s">
        <v>1269</v>
      </c>
      <c r="J252" s="441"/>
      <c r="K252" s="441"/>
      <c r="L252" s="441" t="s">
        <v>14</v>
      </c>
      <c r="M252" s="441" t="s">
        <v>2807</v>
      </c>
      <c r="N252" s="441" t="s">
        <v>2825</v>
      </c>
    </row>
    <row r="253" spans="1:14" hidden="1">
      <c r="A253">
        <v>5</v>
      </c>
      <c r="B253" s="407">
        <v>45745</v>
      </c>
      <c r="C253" s="441" t="s">
        <v>71</v>
      </c>
      <c r="D253" s="441" t="s">
        <v>51</v>
      </c>
      <c r="E253" s="441" t="s">
        <v>2806</v>
      </c>
      <c r="F253" s="430">
        <v>0.47291666666666665</v>
      </c>
      <c r="G253" s="430">
        <v>0.4777777777777778</v>
      </c>
      <c r="H253" s="441" t="s">
        <v>126</v>
      </c>
      <c r="I253" s="441" t="s">
        <v>1270</v>
      </c>
      <c r="J253" s="441"/>
      <c r="K253" s="441"/>
      <c r="L253" s="441" t="s">
        <v>14</v>
      </c>
      <c r="M253" s="441" t="s">
        <v>2807</v>
      </c>
      <c r="N253" s="441" t="s">
        <v>2825</v>
      </c>
    </row>
    <row r="254" spans="1:14" hidden="1">
      <c r="A254">
        <v>5</v>
      </c>
      <c r="B254" s="407">
        <v>45745</v>
      </c>
      <c r="C254" s="441" t="s">
        <v>71</v>
      </c>
      <c r="D254" s="441" t="s">
        <v>51</v>
      </c>
      <c r="E254" s="441" t="s">
        <v>2806</v>
      </c>
      <c r="F254" s="430">
        <v>0.47847222222222224</v>
      </c>
      <c r="G254" s="430">
        <v>0.48680555555555555</v>
      </c>
      <c r="H254" s="441" t="s">
        <v>235</v>
      </c>
      <c r="I254" s="441" t="s">
        <v>1271</v>
      </c>
      <c r="J254" s="441"/>
      <c r="K254" s="441"/>
      <c r="L254" s="441" t="s">
        <v>14</v>
      </c>
      <c r="M254" s="441" t="s">
        <v>2807</v>
      </c>
      <c r="N254" s="441" t="s">
        <v>2825</v>
      </c>
    </row>
    <row r="255" spans="1:14" hidden="1">
      <c r="A255">
        <v>5</v>
      </c>
      <c r="B255" s="407">
        <v>45745</v>
      </c>
      <c r="C255" s="441" t="s">
        <v>32</v>
      </c>
      <c r="D255" s="441"/>
      <c r="E255" s="441" t="s">
        <v>2806</v>
      </c>
      <c r="F255" s="430">
        <v>0.48888888888888887</v>
      </c>
      <c r="G255" s="430">
        <v>0.49027777777777776</v>
      </c>
      <c r="H255" s="441" t="s">
        <v>42</v>
      </c>
      <c r="I255" s="441" t="s">
        <v>1272</v>
      </c>
      <c r="J255" s="441"/>
      <c r="K255" s="441"/>
      <c r="L255" s="441" t="s">
        <v>14</v>
      </c>
      <c r="M255" s="441" t="s">
        <v>2807</v>
      </c>
      <c r="N255" s="441" t="s">
        <v>2825</v>
      </c>
    </row>
    <row r="256" spans="1:14" hidden="1">
      <c r="A256">
        <v>5</v>
      </c>
      <c r="B256" s="407">
        <v>45745</v>
      </c>
      <c r="C256" s="441" t="s">
        <v>71</v>
      </c>
      <c r="D256" s="441"/>
      <c r="E256" s="441" t="s">
        <v>2806</v>
      </c>
      <c r="F256" s="430">
        <v>0.49166666666666664</v>
      </c>
      <c r="G256" s="430">
        <v>0.49722222222222223</v>
      </c>
      <c r="H256" s="441" t="s">
        <v>30</v>
      </c>
      <c r="I256" s="441" t="s">
        <v>1273</v>
      </c>
      <c r="J256" s="441"/>
      <c r="K256" s="441"/>
      <c r="L256" s="441" t="s">
        <v>14</v>
      </c>
      <c r="M256" s="441" t="s">
        <v>2807</v>
      </c>
      <c r="N256" s="441" t="s">
        <v>2825</v>
      </c>
    </row>
    <row r="257" spans="1:14" hidden="1">
      <c r="A257">
        <v>5</v>
      </c>
      <c r="B257" s="407">
        <v>45745</v>
      </c>
      <c r="C257" s="441" t="s">
        <v>32</v>
      </c>
      <c r="D257" s="441"/>
      <c r="E257" s="441" t="s">
        <v>2806</v>
      </c>
      <c r="F257" s="430">
        <v>0.49861111111111112</v>
      </c>
      <c r="G257" s="430">
        <v>0.49930555555555556</v>
      </c>
      <c r="H257" s="441" t="s">
        <v>52</v>
      </c>
      <c r="I257" s="441" t="s">
        <v>1274</v>
      </c>
      <c r="J257" s="441"/>
      <c r="K257" s="441"/>
      <c r="L257" s="441" t="s">
        <v>14</v>
      </c>
      <c r="M257" s="441" t="s">
        <v>2807</v>
      </c>
      <c r="N257" s="441" t="s">
        <v>2825</v>
      </c>
    </row>
    <row r="258" spans="1:14" hidden="1">
      <c r="A258">
        <v>5</v>
      </c>
      <c r="B258" s="407">
        <v>45745</v>
      </c>
      <c r="C258" s="441" t="s">
        <v>29</v>
      </c>
      <c r="D258" s="441" t="s">
        <v>37</v>
      </c>
      <c r="E258" s="441" t="s">
        <v>2806</v>
      </c>
      <c r="F258" s="430">
        <v>0.5</v>
      </c>
      <c r="G258" s="430">
        <v>0.50138888888888888</v>
      </c>
      <c r="H258" s="441" t="s">
        <v>42</v>
      </c>
      <c r="I258" s="441"/>
      <c r="J258" s="441"/>
      <c r="K258" s="441"/>
      <c r="L258" s="441" t="s">
        <v>14</v>
      </c>
      <c r="M258" s="441" t="s">
        <v>2807</v>
      </c>
      <c r="N258" s="441" t="s">
        <v>2825</v>
      </c>
    </row>
    <row r="259" spans="1:14" hidden="1">
      <c r="A259">
        <v>5</v>
      </c>
      <c r="B259" s="407">
        <v>45745</v>
      </c>
      <c r="C259" s="441" t="s">
        <v>66</v>
      </c>
      <c r="D259" s="441" t="s">
        <v>37</v>
      </c>
      <c r="E259" s="441" t="s">
        <v>2806</v>
      </c>
      <c r="F259" s="430">
        <v>0.50208333333333333</v>
      </c>
      <c r="G259" s="430">
        <v>0.50486111111111109</v>
      </c>
      <c r="H259" s="441" t="s">
        <v>68</v>
      </c>
      <c r="I259" s="441" t="s">
        <v>1275</v>
      </c>
      <c r="J259" s="441"/>
      <c r="K259" s="441"/>
      <c r="L259" s="441" t="s">
        <v>14</v>
      </c>
      <c r="M259" s="441" t="s">
        <v>2807</v>
      </c>
      <c r="N259" s="441" t="s">
        <v>2825</v>
      </c>
    </row>
    <row r="260" spans="1:14" hidden="1">
      <c r="A260">
        <v>5</v>
      </c>
      <c r="B260" s="407">
        <v>45745</v>
      </c>
      <c r="C260" s="441" t="s">
        <v>471</v>
      </c>
      <c r="D260" s="441" t="s">
        <v>37</v>
      </c>
      <c r="E260" s="441" t="s">
        <v>2806</v>
      </c>
      <c r="F260" s="430">
        <v>0.5083333333333333</v>
      </c>
      <c r="G260" s="430">
        <v>0.51041666666666663</v>
      </c>
      <c r="H260" s="441" t="s">
        <v>33</v>
      </c>
      <c r="I260" s="441" t="s">
        <v>1276</v>
      </c>
      <c r="J260" s="441"/>
      <c r="K260" s="441"/>
      <c r="L260" s="441" t="s">
        <v>14</v>
      </c>
      <c r="M260" s="441" t="s">
        <v>2807</v>
      </c>
      <c r="N260" s="441" t="s">
        <v>2825</v>
      </c>
    </row>
    <row r="261" spans="1:14" hidden="1">
      <c r="A261">
        <v>5</v>
      </c>
      <c r="B261" s="407">
        <v>45745</v>
      </c>
      <c r="C261" s="441" t="s">
        <v>32</v>
      </c>
      <c r="D261" s="441"/>
      <c r="E261" s="441" t="s">
        <v>2806</v>
      </c>
      <c r="F261" s="430">
        <v>0.5131944444444444</v>
      </c>
      <c r="G261" s="430">
        <v>0.51527777777777772</v>
      </c>
      <c r="H261" s="441" t="s">
        <v>33</v>
      </c>
      <c r="I261" s="441" t="s">
        <v>1277</v>
      </c>
      <c r="J261" s="441"/>
      <c r="K261" s="441"/>
      <c r="L261" s="441" t="s">
        <v>14</v>
      </c>
      <c r="M261" s="441" t="s">
        <v>2807</v>
      </c>
      <c r="N261" s="441" t="s">
        <v>2825</v>
      </c>
    </row>
    <row r="262" spans="1:14" hidden="1">
      <c r="A262">
        <v>5</v>
      </c>
      <c r="B262" s="407">
        <v>45745</v>
      </c>
      <c r="C262" s="441" t="s">
        <v>1030</v>
      </c>
      <c r="D262" s="441"/>
      <c r="E262" s="441" t="s">
        <v>2806</v>
      </c>
      <c r="F262" s="430">
        <v>0.51736111111111116</v>
      </c>
      <c r="G262" s="430">
        <v>0.54513888888888884</v>
      </c>
      <c r="H262" s="441" t="s">
        <v>147</v>
      </c>
      <c r="I262" s="441" t="s">
        <v>1278</v>
      </c>
      <c r="J262" s="441"/>
      <c r="K262" s="441"/>
      <c r="L262" s="441" t="s">
        <v>14</v>
      </c>
      <c r="M262" s="441" t="s">
        <v>2807</v>
      </c>
      <c r="N262" s="441" t="s">
        <v>2825</v>
      </c>
    </row>
    <row r="263" spans="1:14" hidden="1">
      <c r="A263">
        <v>5</v>
      </c>
      <c r="B263" s="407">
        <v>45745</v>
      </c>
      <c r="C263" s="441" t="s">
        <v>32</v>
      </c>
      <c r="D263" s="441"/>
      <c r="E263" s="441" t="s">
        <v>2806</v>
      </c>
      <c r="F263" s="430">
        <v>0.55763888888888891</v>
      </c>
      <c r="G263" s="430">
        <v>0.55902777777777779</v>
      </c>
      <c r="H263" s="441" t="s">
        <v>42</v>
      </c>
      <c r="I263" s="441" t="s">
        <v>1279</v>
      </c>
      <c r="J263" s="441"/>
      <c r="K263" s="441"/>
      <c r="L263" s="441" t="s">
        <v>14</v>
      </c>
      <c r="M263" s="441" t="s">
        <v>2807</v>
      </c>
      <c r="N263" s="441" t="s">
        <v>2825</v>
      </c>
    </row>
    <row r="264" spans="1:14" hidden="1">
      <c r="A264">
        <v>5</v>
      </c>
      <c r="B264" s="407">
        <v>45745</v>
      </c>
      <c r="C264" s="441" t="s">
        <v>71</v>
      </c>
      <c r="D264" s="441"/>
      <c r="E264" s="441" t="s">
        <v>2806</v>
      </c>
      <c r="F264" s="430">
        <v>0.55972222222222223</v>
      </c>
      <c r="G264" s="430">
        <v>0.56111111111111112</v>
      </c>
      <c r="H264" s="441" t="s">
        <v>42</v>
      </c>
      <c r="I264" s="441" t="s">
        <v>1280</v>
      </c>
      <c r="J264" s="441"/>
      <c r="K264" s="441"/>
      <c r="L264" s="441" t="s">
        <v>14</v>
      </c>
      <c r="M264" s="441" t="s">
        <v>2807</v>
      </c>
      <c r="N264" s="441" t="s">
        <v>2825</v>
      </c>
    </row>
    <row r="265" spans="1:14" hidden="1">
      <c r="A265">
        <v>5</v>
      </c>
      <c r="B265" s="407">
        <v>45745</v>
      </c>
      <c r="C265" s="441" t="s">
        <v>105</v>
      </c>
      <c r="D265" s="441" t="s">
        <v>37</v>
      </c>
      <c r="E265" s="441" t="s">
        <v>2806</v>
      </c>
      <c r="F265" s="430">
        <v>0.56180555555555556</v>
      </c>
      <c r="G265" s="430">
        <v>0.56388888888888888</v>
      </c>
      <c r="H265" s="441" t="s">
        <v>33</v>
      </c>
      <c r="I265" s="441" t="s">
        <v>1281</v>
      </c>
      <c r="J265" s="441"/>
      <c r="K265" s="441"/>
      <c r="L265" s="441" t="s">
        <v>14</v>
      </c>
      <c r="M265" s="441" t="s">
        <v>2807</v>
      </c>
      <c r="N265" s="441" t="s">
        <v>2825</v>
      </c>
    </row>
    <row r="266" spans="1:14" hidden="1">
      <c r="A266">
        <v>5</v>
      </c>
      <c r="B266" s="407">
        <v>45745</v>
      </c>
      <c r="C266" s="441" t="s">
        <v>156</v>
      </c>
      <c r="D266" s="441" t="s">
        <v>117</v>
      </c>
      <c r="E266" s="441" t="s">
        <v>2806</v>
      </c>
      <c r="F266" s="430">
        <v>0.56597222222222221</v>
      </c>
      <c r="G266" s="430">
        <v>0.56736111111111109</v>
      </c>
      <c r="H266" s="441" t="s">
        <v>42</v>
      </c>
      <c r="I266" s="441" t="s">
        <v>1282</v>
      </c>
      <c r="J266" s="441"/>
      <c r="K266" s="441"/>
      <c r="L266" s="441" t="s">
        <v>14</v>
      </c>
      <c r="M266" s="441" t="s">
        <v>2807</v>
      </c>
      <c r="N266" s="441" t="s">
        <v>2825</v>
      </c>
    </row>
    <row r="267" spans="1:14" hidden="1">
      <c r="A267">
        <v>5</v>
      </c>
      <c r="B267" s="407">
        <v>45745</v>
      </c>
      <c r="C267" s="441" t="s">
        <v>349</v>
      </c>
      <c r="D267" s="441" t="s">
        <v>117</v>
      </c>
      <c r="E267" s="441" t="s">
        <v>2806</v>
      </c>
      <c r="F267" s="430">
        <v>0.56805555555555554</v>
      </c>
      <c r="G267" s="430">
        <v>0.56944444444444442</v>
      </c>
      <c r="H267" s="441" t="s">
        <v>42</v>
      </c>
      <c r="I267" s="441" t="s">
        <v>1283</v>
      </c>
      <c r="J267" s="441"/>
      <c r="K267" s="441"/>
      <c r="L267" s="441" t="s">
        <v>14</v>
      </c>
      <c r="M267" s="441" t="s">
        <v>2807</v>
      </c>
      <c r="N267" s="441" t="s">
        <v>2825</v>
      </c>
    </row>
    <row r="268" spans="1:14" hidden="1">
      <c r="A268">
        <v>5</v>
      </c>
      <c r="B268" s="407">
        <v>45745</v>
      </c>
      <c r="C268" s="441" t="s">
        <v>71</v>
      </c>
      <c r="D268" s="441"/>
      <c r="E268" s="441" t="s">
        <v>2806</v>
      </c>
      <c r="F268" s="430">
        <v>0.56944444444444442</v>
      </c>
      <c r="G268" s="430">
        <v>0.57013888888888886</v>
      </c>
      <c r="H268" s="441" t="s">
        <v>52</v>
      </c>
      <c r="I268" s="441" t="s">
        <v>1284</v>
      </c>
      <c r="J268" s="441"/>
      <c r="K268" s="441"/>
      <c r="L268" s="441" t="s">
        <v>14</v>
      </c>
      <c r="M268" s="441" t="s">
        <v>2807</v>
      </c>
      <c r="N268" s="441" t="s">
        <v>2825</v>
      </c>
    </row>
    <row r="269" spans="1:14" hidden="1">
      <c r="A269">
        <v>5</v>
      </c>
      <c r="B269" s="407">
        <v>45745</v>
      </c>
      <c r="C269" s="441" t="s">
        <v>32</v>
      </c>
      <c r="D269" s="441" t="s">
        <v>45</v>
      </c>
      <c r="E269" s="441" t="s">
        <v>2806</v>
      </c>
      <c r="F269" s="430">
        <v>0.5708333333333333</v>
      </c>
      <c r="G269" s="430">
        <v>0.57222222222222219</v>
      </c>
      <c r="H269" s="441" t="s">
        <v>42</v>
      </c>
      <c r="I269" s="441"/>
      <c r="J269" s="441"/>
      <c r="K269" s="441"/>
      <c r="L269" s="441" t="s">
        <v>14</v>
      </c>
      <c r="M269" s="441" t="s">
        <v>2807</v>
      </c>
      <c r="N269" s="441" t="s">
        <v>2825</v>
      </c>
    </row>
    <row r="270" spans="1:14" hidden="1">
      <c r="A270">
        <v>5</v>
      </c>
      <c r="B270" s="407">
        <v>45745</v>
      </c>
      <c r="C270" s="441" t="s">
        <v>71</v>
      </c>
      <c r="D270" s="441" t="s">
        <v>45</v>
      </c>
      <c r="E270" s="441" t="s">
        <v>2806</v>
      </c>
      <c r="F270" s="430">
        <v>0.57291666666666663</v>
      </c>
      <c r="G270" s="430">
        <v>0.57361111111111107</v>
      </c>
      <c r="H270" s="441" t="s">
        <v>52</v>
      </c>
      <c r="I270" s="441" t="s">
        <v>1285</v>
      </c>
      <c r="J270" s="441"/>
      <c r="K270" s="441"/>
      <c r="L270" s="441" t="s">
        <v>14</v>
      </c>
      <c r="M270" s="441" t="s">
        <v>2807</v>
      </c>
      <c r="N270" s="441" t="s">
        <v>2825</v>
      </c>
    </row>
    <row r="271" spans="1:14" hidden="1">
      <c r="A271">
        <v>5</v>
      </c>
      <c r="B271" s="407">
        <v>45745</v>
      </c>
      <c r="C271" s="441" t="s">
        <v>349</v>
      </c>
      <c r="D271" s="441"/>
      <c r="E271" s="441" t="s">
        <v>2806</v>
      </c>
      <c r="F271" s="430">
        <v>0.57361111111111107</v>
      </c>
      <c r="G271" s="430">
        <v>0.5756944444444444</v>
      </c>
      <c r="H271" s="441" t="s">
        <v>33</v>
      </c>
      <c r="I271" s="441" t="s">
        <v>1286</v>
      </c>
      <c r="J271" s="441"/>
      <c r="K271" s="441"/>
      <c r="L271" s="441" t="s">
        <v>14</v>
      </c>
      <c r="M271" s="441" t="s">
        <v>2807</v>
      </c>
      <c r="N271" s="441" t="s">
        <v>2825</v>
      </c>
    </row>
    <row r="272" spans="1:14" hidden="1">
      <c r="A272">
        <v>5</v>
      </c>
      <c r="B272" s="407">
        <v>45745</v>
      </c>
      <c r="C272" s="441" t="s">
        <v>110</v>
      </c>
      <c r="D272" s="441"/>
      <c r="E272" s="441" t="s">
        <v>2806</v>
      </c>
      <c r="F272" s="430">
        <v>0.5756944444444444</v>
      </c>
      <c r="G272" s="430">
        <v>0.57638888888888884</v>
      </c>
      <c r="H272" s="441" t="s">
        <v>52</v>
      </c>
      <c r="I272" s="441" t="s">
        <v>1287</v>
      </c>
      <c r="J272" s="441"/>
      <c r="K272" s="441"/>
      <c r="L272" s="441" t="s">
        <v>14</v>
      </c>
      <c r="M272" s="441" t="s">
        <v>2807</v>
      </c>
      <c r="N272" s="441" t="s">
        <v>2825</v>
      </c>
    </row>
    <row r="273" spans="1:14" hidden="1">
      <c r="A273">
        <v>5</v>
      </c>
      <c r="B273" s="407">
        <v>45745</v>
      </c>
      <c r="C273" s="441" t="s">
        <v>71</v>
      </c>
      <c r="D273" s="441"/>
      <c r="E273" s="441" t="s">
        <v>2806</v>
      </c>
      <c r="F273" s="430">
        <v>0.57708333333333328</v>
      </c>
      <c r="G273" s="430">
        <v>0.57777777777777772</v>
      </c>
      <c r="H273" s="441" t="s">
        <v>52</v>
      </c>
      <c r="I273" s="441"/>
      <c r="J273" s="441"/>
      <c r="K273" s="441"/>
      <c r="L273" s="441" t="s">
        <v>14</v>
      </c>
      <c r="M273" s="441" t="s">
        <v>2807</v>
      </c>
      <c r="N273" s="441" t="s">
        <v>2825</v>
      </c>
    </row>
    <row r="274" spans="1:14" hidden="1">
      <c r="A274">
        <v>5</v>
      </c>
      <c r="B274" s="407">
        <v>45745</v>
      </c>
      <c r="C274" s="441" t="s">
        <v>32</v>
      </c>
      <c r="D274" s="441"/>
      <c r="E274" s="441" t="s">
        <v>2806</v>
      </c>
      <c r="F274" s="430">
        <v>0.57916666666666672</v>
      </c>
      <c r="G274" s="430">
        <v>0.58402777777777781</v>
      </c>
      <c r="H274" s="441" t="s">
        <v>126</v>
      </c>
      <c r="I274" s="441" t="s">
        <v>1288</v>
      </c>
      <c r="J274" s="441"/>
      <c r="K274" s="441"/>
      <c r="L274" s="441" t="s">
        <v>14</v>
      </c>
      <c r="M274" s="441" t="s">
        <v>2807</v>
      </c>
      <c r="N274" s="441" t="s">
        <v>2825</v>
      </c>
    </row>
    <row r="275" spans="1:14" hidden="1">
      <c r="A275">
        <v>5</v>
      </c>
      <c r="B275" s="407">
        <v>45745</v>
      </c>
      <c r="C275" s="441" t="s">
        <v>1289</v>
      </c>
      <c r="D275" s="441"/>
      <c r="E275" s="441" t="s">
        <v>2806</v>
      </c>
      <c r="F275" s="430">
        <v>0.58472222222222225</v>
      </c>
      <c r="G275" s="430">
        <v>0.59166666666666667</v>
      </c>
      <c r="H275" s="441" t="s">
        <v>261</v>
      </c>
      <c r="I275" s="441" t="s">
        <v>1290</v>
      </c>
      <c r="J275" s="441"/>
      <c r="K275" s="441"/>
      <c r="L275" s="441" t="s">
        <v>14</v>
      </c>
      <c r="M275" s="441" t="s">
        <v>2807</v>
      </c>
      <c r="N275" s="441" t="s">
        <v>2825</v>
      </c>
    </row>
    <row r="276" spans="1:14" hidden="1">
      <c r="A276">
        <v>5</v>
      </c>
      <c r="B276" s="407">
        <v>45745</v>
      </c>
      <c r="C276" s="441" t="s">
        <v>471</v>
      </c>
      <c r="D276" s="441"/>
      <c r="E276" s="441" t="s">
        <v>2806</v>
      </c>
      <c r="F276" s="430">
        <v>0.59513888888888888</v>
      </c>
      <c r="G276" s="430">
        <v>0.59861111111111109</v>
      </c>
      <c r="H276" s="441" t="s">
        <v>59</v>
      </c>
      <c r="I276" s="441" t="s">
        <v>1291</v>
      </c>
      <c r="J276" s="441"/>
      <c r="K276" s="441"/>
      <c r="L276" s="441" t="s">
        <v>14</v>
      </c>
      <c r="M276" s="441" t="s">
        <v>2807</v>
      </c>
      <c r="N276" s="441" t="s">
        <v>2825</v>
      </c>
    </row>
    <row r="277" spans="1:14" hidden="1">
      <c r="A277">
        <v>5</v>
      </c>
      <c r="B277" s="407">
        <v>45745</v>
      </c>
      <c r="C277" s="441" t="s">
        <v>32</v>
      </c>
      <c r="D277" s="441"/>
      <c r="E277" s="441" t="s">
        <v>2806</v>
      </c>
      <c r="F277" s="430">
        <v>0.59930555555555554</v>
      </c>
      <c r="G277" s="430">
        <v>0.60277777777777775</v>
      </c>
      <c r="H277" s="441" t="s">
        <v>59</v>
      </c>
      <c r="I277" s="441" t="s">
        <v>1292</v>
      </c>
      <c r="J277" s="441"/>
      <c r="K277" s="441"/>
      <c r="L277" s="441" t="s">
        <v>14</v>
      </c>
      <c r="M277" s="441" t="s">
        <v>2807</v>
      </c>
      <c r="N277" s="441" t="s">
        <v>2825</v>
      </c>
    </row>
    <row r="278" spans="1:14" hidden="1">
      <c r="A278">
        <v>5</v>
      </c>
      <c r="B278" s="407">
        <v>45745</v>
      </c>
      <c r="C278" s="441" t="s">
        <v>32</v>
      </c>
      <c r="D278" s="441"/>
      <c r="E278" s="441" t="s">
        <v>2806</v>
      </c>
      <c r="F278" s="430">
        <v>0.60416666666666663</v>
      </c>
      <c r="G278" s="430">
        <v>0.60624999999999996</v>
      </c>
      <c r="H278" s="441" t="s">
        <v>33</v>
      </c>
      <c r="I278" s="441" t="s">
        <v>1293</v>
      </c>
      <c r="J278" s="441"/>
      <c r="K278" s="441"/>
      <c r="L278" s="441" t="s">
        <v>14</v>
      </c>
      <c r="M278" s="441" t="s">
        <v>2807</v>
      </c>
      <c r="N278" s="441" t="s">
        <v>2825</v>
      </c>
    </row>
    <row r="279" spans="1:14" hidden="1">
      <c r="A279">
        <v>5</v>
      </c>
      <c r="B279" s="407">
        <v>45745</v>
      </c>
      <c r="C279" s="441" t="s">
        <v>41</v>
      </c>
      <c r="D279" s="441"/>
      <c r="E279" s="441" t="s">
        <v>2806</v>
      </c>
      <c r="F279" s="430">
        <v>0.60972222222222228</v>
      </c>
      <c r="G279" s="430">
        <v>0.61527777777777781</v>
      </c>
      <c r="H279" s="441" t="s">
        <v>30</v>
      </c>
      <c r="I279" s="441" t="s">
        <v>1294</v>
      </c>
      <c r="J279" s="441" t="s">
        <v>1295</v>
      </c>
      <c r="K279" s="441"/>
      <c r="L279" s="441" t="s">
        <v>14</v>
      </c>
      <c r="M279" s="441" t="s">
        <v>2807</v>
      </c>
      <c r="N279" s="441" t="s">
        <v>2825</v>
      </c>
    </row>
    <row r="280" spans="1:14" hidden="1">
      <c r="A280">
        <v>5</v>
      </c>
      <c r="B280" s="407">
        <v>45745</v>
      </c>
      <c r="C280" s="441" t="s">
        <v>41</v>
      </c>
      <c r="D280" s="441"/>
      <c r="E280" s="441" t="s">
        <v>2806</v>
      </c>
      <c r="F280" s="430">
        <v>0.61597222222222225</v>
      </c>
      <c r="G280" s="430">
        <v>0.61805555555555558</v>
      </c>
      <c r="H280" s="441" t="s">
        <v>33</v>
      </c>
      <c r="I280" s="441" t="s">
        <v>1296</v>
      </c>
      <c r="J280" s="441"/>
      <c r="K280" s="441"/>
      <c r="L280" s="441" t="s">
        <v>14</v>
      </c>
      <c r="M280" s="441" t="s">
        <v>2807</v>
      </c>
      <c r="N280" s="441" t="s">
        <v>2825</v>
      </c>
    </row>
    <row r="281" spans="1:14" hidden="1">
      <c r="A281">
        <v>5</v>
      </c>
      <c r="B281" s="407">
        <v>45745</v>
      </c>
      <c r="C281" s="441" t="s">
        <v>32</v>
      </c>
      <c r="D281" s="441"/>
      <c r="E281" s="441" t="s">
        <v>2806</v>
      </c>
      <c r="F281" s="430">
        <v>0.62083333333333335</v>
      </c>
      <c r="G281" s="430">
        <v>0.62430555555555556</v>
      </c>
      <c r="H281" s="441" t="s">
        <v>59</v>
      </c>
      <c r="I281" s="441" t="s">
        <v>1297</v>
      </c>
      <c r="J281" s="441"/>
      <c r="K281" s="441"/>
      <c r="L281" s="441" t="s">
        <v>14</v>
      </c>
      <c r="M281" s="441" t="s">
        <v>2807</v>
      </c>
      <c r="N281" s="441" t="s">
        <v>2825</v>
      </c>
    </row>
    <row r="282" spans="1:14" hidden="1">
      <c r="A282">
        <v>5</v>
      </c>
      <c r="B282" s="407">
        <v>45745</v>
      </c>
      <c r="C282" s="441" t="s">
        <v>1289</v>
      </c>
      <c r="D282" s="441"/>
      <c r="E282" s="441" t="s">
        <v>2806</v>
      </c>
      <c r="F282" s="430">
        <v>0.62847222222222221</v>
      </c>
      <c r="G282" s="430">
        <v>0.63541666666666663</v>
      </c>
      <c r="H282" s="441" t="s">
        <v>261</v>
      </c>
      <c r="I282" s="441"/>
      <c r="J282" s="441"/>
      <c r="K282" s="441"/>
      <c r="L282" s="441" t="s">
        <v>14</v>
      </c>
      <c r="M282" s="441" t="s">
        <v>2807</v>
      </c>
      <c r="N282" s="441" t="s">
        <v>2825</v>
      </c>
    </row>
    <row r="283" spans="1:14" hidden="1">
      <c r="A283">
        <v>5</v>
      </c>
      <c r="B283" s="407">
        <v>45745</v>
      </c>
      <c r="C283" s="441"/>
      <c r="D283" s="441"/>
      <c r="E283" s="441" t="s">
        <v>2806</v>
      </c>
      <c r="F283" s="430"/>
      <c r="G283" s="430"/>
      <c r="H283" s="441"/>
      <c r="I283" s="441"/>
      <c r="J283" s="441"/>
      <c r="K283" s="441"/>
      <c r="L283" s="441" t="s">
        <v>14</v>
      </c>
      <c r="M283" s="441" t="s">
        <v>2807</v>
      </c>
      <c r="N283" s="441" t="s">
        <v>2825</v>
      </c>
    </row>
    <row r="284" spans="1:14" hidden="1">
      <c r="A284">
        <v>4</v>
      </c>
      <c r="B284" s="407">
        <v>45746</v>
      </c>
      <c r="C284" s="441" t="s">
        <v>25</v>
      </c>
      <c r="D284" s="441"/>
      <c r="E284" s="441" t="s">
        <v>2806</v>
      </c>
      <c r="F284" s="430">
        <v>0.27777777777777779</v>
      </c>
      <c r="G284" s="430">
        <v>0.3125</v>
      </c>
      <c r="H284" s="441" t="s">
        <v>949</v>
      </c>
      <c r="I284" s="441" t="s">
        <v>1934</v>
      </c>
      <c r="J284" s="441"/>
      <c r="K284" s="441"/>
      <c r="L284" s="441" t="s">
        <v>14</v>
      </c>
      <c r="M284" s="441" t="s">
        <v>1933</v>
      </c>
      <c r="N284" s="441" t="s">
        <v>2826</v>
      </c>
    </row>
    <row r="285" spans="1:14" hidden="1">
      <c r="A285">
        <v>4</v>
      </c>
      <c r="B285" s="407">
        <v>45746</v>
      </c>
      <c r="C285" s="441" t="s">
        <v>1935</v>
      </c>
      <c r="D285" s="441"/>
      <c r="E285" s="441" t="s">
        <v>2806</v>
      </c>
      <c r="F285" s="430">
        <v>0.3125</v>
      </c>
      <c r="G285" s="430">
        <v>0.3215277777777778</v>
      </c>
      <c r="H285" s="441" t="s">
        <v>219</v>
      </c>
      <c r="I285" s="441" t="s">
        <v>1936</v>
      </c>
      <c r="J285" s="441"/>
      <c r="K285" s="441"/>
      <c r="L285" s="441" t="s">
        <v>14</v>
      </c>
      <c r="M285" s="441" t="s">
        <v>1933</v>
      </c>
      <c r="N285" s="441" t="s">
        <v>2826</v>
      </c>
    </row>
    <row r="286" spans="1:14" hidden="1">
      <c r="A286">
        <v>4</v>
      </c>
      <c r="B286" s="407">
        <v>45746</v>
      </c>
      <c r="C286" s="441" t="s">
        <v>1937</v>
      </c>
      <c r="D286" s="441"/>
      <c r="E286" s="441" t="s">
        <v>2806</v>
      </c>
      <c r="F286" s="430">
        <v>0.3215277777777778</v>
      </c>
      <c r="G286" s="430">
        <v>0.32361111111111113</v>
      </c>
      <c r="H286" s="441" t="s">
        <v>33</v>
      </c>
      <c r="I286" s="441" t="s">
        <v>1938</v>
      </c>
      <c r="J286" s="441"/>
      <c r="K286" s="441"/>
      <c r="L286" s="441" t="s">
        <v>14</v>
      </c>
      <c r="M286" s="441" t="s">
        <v>1933</v>
      </c>
      <c r="N286" s="441" t="s">
        <v>2826</v>
      </c>
    </row>
    <row r="287" spans="1:14" hidden="1">
      <c r="A287">
        <v>4</v>
      </c>
      <c r="B287" s="407">
        <v>45746</v>
      </c>
      <c r="C287" s="441" t="s">
        <v>1939</v>
      </c>
      <c r="D287" s="441" t="s">
        <v>96</v>
      </c>
      <c r="E287" s="441" t="s">
        <v>2806</v>
      </c>
      <c r="F287" s="430">
        <v>0.32361111111111113</v>
      </c>
      <c r="G287" s="430">
        <v>0.32430555555555557</v>
      </c>
      <c r="H287" s="441" t="s">
        <v>52</v>
      </c>
      <c r="I287" s="441" t="s">
        <v>1940</v>
      </c>
      <c r="J287" s="441"/>
      <c r="K287" s="441"/>
      <c r="L287" s="441" t="s">
        <v>14</v>
      </c>
      <c r="M287" s="441" t="s">
        <v>1933</v>
      </c>
      <c r="N287" s="441" t="s">
        <v>2826</v>
      </c>
    </row>
    <row r="288" spans="1:14" hidden="1">
      <c r="A288">
        <v>4</v>
      </c>
      <c r="B288" s="407">
        <v>45746</v>
      </c>
      <c r="C288" s="441" t="s">
        <v>1941</v>
      </c>
      <c r="D288" s="441"/>
      <c r="E288" s="441" t="s">
        <v>2806</v>
      </c>
      <c r="F288" s="430">
        <v>0.32430555555555557</v>
      </c>
      <c r="G288" s="430">
        <v>0.32430555555555557</v>
      </c>
      <c r="H288" s="441" t="s">
        <v>38</v>
      </c>
      <c r="I288" s="441" t="s">
        <v>1942</v>
      </c>
      <c r="J288" s="441"/>
      <c r="K288" s="441"/>
      <c r="L288" s="441" t="s">
        <v>14</v>
      </c>
      <c r="M288" s="441" t="s">
        <v>1933</v>
      </c>
      <c r="N288" s="441" t="s">
        <v>2826</v>
      </c>
    </row>
    <row r="289" spans="1:14" hidden="1">
      <c r="A289">
        <v>4</v>
      </c>
      <c r="B289" s="407">
        <v>45746</v>
      </c>
      <c r="C289" s="441" t="s">
        <v>1943</v>
      </c>
      <c r="D289" s="441" t="s">
        <v>37</v>
      </c>
      <c r="E289" s="441" t="s">
        <v>2806</v>
      </c>
      <c r="F289" s="430">
        <v>0.32430555555555557</v>
      </c>
      <c r="G289" s="430">
        <v>0.32500000000000001</v>
      </c>
      <c r="H289" s="441" t="s">
        <v>52</v>
      </c>
      <c r="I289" s="441" t="s">
        <v>1944</v>
      </c>
      <c r="J289" s="441"/>
      <c r="K289" s="441"/>
      <c r="L289" s="441" t="s">
        <v>14</v>
      </c>
      <c r="M289" s="441" t="s">
        <v>1933</v>
      </c>
      <c r="N289" s="441" t="s">
        <v>2826</v>
      </c>
    </row>
    <row r="290" spans="1:14" hidden="1">
      <c r="A290">
        <v>4</v>
      </c>
      <c r="B290" s="407">
        <v>45746</v>
      </c>
      <c r="C290" s="441" t="s">
        <v>1945</v>
      </c>
      <c r="D290" s="441" t="s">
        <v>117</v>
      </c>
      <c r="E290" s="441" t="s">
        <v>2806</v>
      </c>
      <c r="F290" s="430">
        <v>0.32500000000000001</v>
      </c>
      <c r="G290" s="430">
        <v>0.32569444444444445</v>
      </c>
      <c r="H290" s="441" t="s">
        <v>52</v>
      </c>
      <c r="I290" s="441" t="s">
        <v>1946</v>
      </c>
      <c r="J290" s="441"/>
      <c r="K290" s="441"/>
      <c r="L290" s="441" t="s">
        <v>14</v>
      </c>
      <c r="M290" s="441" t="s">
        <v>1933</v>
      </c>
      <c r="N290" s="441" t="s">
        <v>2826</v>
      </c>
    </row>
    <row r="291" spans="1:14" hidden="1">
      <c r="A291">
        <v>4</v>
      </c>
      <c r="B291" s="407">
        <v>45746</v>
      </c>
      <c r="C291" s="441" t="s">
        <v>1947</v>
      </c>
      <c r="D291" s="441"/>
      <c r="E291" s="441" t="s">
        <v>2806</v>
      </c>
      <c r="F291" s="430">
        <v>0.32569444444444445</v>
      </c>
      <c r="G291" s="430">
        <v>0.3263888888888889</v>
      </c>
      <c r="H291" s="441" t="s">
        <v>52</v>
      </c>
      <c r="I291" s="441" t="s">
        <v>1948</v>
      </c>
      <c r="J291" s="441"/>
      <c r="K291" s="441"/>
      <c r="L291" s="441" t="s">
        <v>14</v>
      </c>
      <c r="M291" s="441" t="s">
        <v>1933</v>
      </c>
      <c r="N291" s="441" t="s">
        <v>2826</v>
      </c>
    </row>
    <row r="292" spans="1:14" hidden="1">
      <c r="A292">
        <v>4</v>
      </c>
      <c r="B292" s="407">
        <v>45746</v>
      </c>
      <c r="C292" s="441" t="s">
        <v>1949</v>
      </c>
      <c r="D292" s="441" t="s">
        <v>37</v>
      </c>
      <c r="E292" s="441" t="s">
        <v>2806</v>
      </c>
      <c r="F292" s="430">
        <v>0.3263888888888889</v>
      </c>
      <c r="G292" s="430">
        <v>0.32708333333333334</v>
      </c>
      <c r="H292" s="441" t="s">
        <v>52</v>
      </c>
      <c r="I292" s="441" t="s">
        <v>1950</v>
      </c>
      <c r="J292" s="441"/>
      <c r="K292" s="441"/>
      <c r="L292" s="441" t="s">
        <v>14</v>
      </c>
      <c r="M292" s="441" t="s">
        <v>1933</v>
      </c>
      <c r="N292" s="441" t="s">
        <v>2826</v>
      </c>
    </row>
    <row r="293" spans="1:14" hidden="1">
      <c r="A293">
        <v>4</v>
      </c>
      <c r="B293" s="407">
        <v>45746</v>
      </c>
      <c r="C293" s="441" t="s">
        <v>1951</v>
      </c>
      <c r="D293" s="441"/>
      <c r="E293" s="441" t="s">
        <v>2806</v>
      </c>
      <c r="F293" s="430">
        <v>0.32708333333333334</v>
      </c>
      <c r="G293" s="430">
        <v>0.32847222222222222</v>
      </c>
      <c r="H293" s="441" t="s">
        <v>42</v>
      </c>
      <c r="I293" s="441" t="s">
        <v>1952</v>
      </c>
      <c r="J293" s="441"/>
      <c r="K293" s="441"/>
      <c r="L293" s="441" t="s">
        <v>14</v>
      </c>
      <c r="M293" s="441" t="s">
        <v>1933</v>
      </c>
      <c r="N293" s="441" t="s">
        <v>2826</v>
      </c>
    </row>
    <row r="294" spans="1:14" hidden="1">
      <c r="A294">
        <v>4</v>
      </c>
      <c r="B294" s="407">
        <v>45746</v>
      </c>
      <c r="C294" s="441" t="s">
        <v>1949</v>
      </c>
      <c r="D294" s="441" t="s">
        <v>37</v>
      </c>
      <c r="E294" s="441" t="s">
        <v>2806</v>
      </c>
      <c r="F294" s="430">
        <v>0.32847222222222222</v>
      </c>
      <c r="G294" s="430">
        <v>0.32916666666666666</v>
      </c>
      <c r="H294" s="441" t="s">
        <v>52</v>
      </c>
      <c r="I294" s="441" t="s">
        <v>1953</v>
      </c>
      <c r="J294" s="441"/>
      <c r="K294" s="441"/>
      <c r="L294" s="441" t="s">
        <v>14</v>
      </c>
      <c r="M294" s="441" t="s">
        <v>1933</v>
      </c>
      <c r="N294" s="441" t="s">
        <v>2826</v>
      </c>
    </row>
    <row r="295" spans="1:14" hidden="1">
      <c r="A295">
        <v>4</v>
      </c>
      <c r="B295" s="407">
        <v>45746</v>
      </c>
      <c r="C295" s="441" t="s">
        <v>1954</v>
      </c>
      <c r="D295" s="441" t="s">
        <v>37</v>
      </c>
      <c r="E295" s="441" t="s">
        <v>2806</v>
      </c>
      <c r="F295" s="430">
        <v>0.32916666666666666</v>
      </c>
      <c r="G295" s="430">
        <v>0.3298611111111111</v>
      </c>
      <c r="H295" s="441" t="s">
        <v>52</v>
      </c>
      <c r="I295" s="441" t="s">
        <v>1955</v>
      </c>
      <c r="J295" s="441"/>
      <c r="K295" s="441"/>
      <c r="L295" s="441" t="s">
        <v>14</v>
      </c>
      <c r="M295" s="441" t="s">
        <v>1933</v>
      </c>
      <c r="N295" s="441" t="s">
        <v>2826</v>
      </c>
    </row>
    <row r="296" spans="1:14" hidden="1">
      <c r="A296">
        <v>4</v>
      </c>
      <c r="B296" s="407">
        <v>45746</v>
      </c>
      <c r="C296" s="441" t="s">
        <v>1956</v>
      </c>
      <c r="D296" s="441" t="s">
        <v>37</v>
      </c>
      <c r="E296" s="441" t="s">
        <v>2806</v>
      </c>
      <c r="F296" s="430">
        <v>0.3298611111111111</v>
      </c>
      <c r="G296" s="430">
        <v>0.33124999999999999</v>
      </c>
      <c r="H296" s="441" t="s">
        <v>42</v>
      </c>
      <c r="I296" s="441" t="s">
        <v>1957</v>
      </c>
      <c r="J296" s="441"/>
      <c r="K296" s="441"/>
      <c r="L296" s="441" t="s">
        <v>14</v>
      </c>
      <c r="M296" s="441" t="s">
        <v>1933</v>
      </c>
      <c r="N296" s="441" t="s">
        <v>2826</v>
      </c>
    </row>
    <row r="297" spans="1:14" hidden="1">
      <c r="A297">
        <v>4</v>
      </c>
      <c r="B297" s="407">
        <v>45746</v>
      </c>
      <c r="C297" s="441" t="s">
        <v>1958</v>
      </c>
      <c r="D297" s="441"/>
      <c r="E297" s="441" t="s">
        <v>2806</v>
      </c>
      <c r="F297" s="430">
        <v>0.33124999999999999</v>
      </c>
      <c r="G297" s="430">
        <v>0.33124999999999999</v>
      </c>
      <c r="H297" s="441" t="s">
        <v>38</v>
      </c>
      <c r="I297" s="441" t="s">
        <v>1959</v>
      </c>
      <c r="J297" s="441"/>
      <c r="K297" s="441"/>
      <c r="L297" s="441" t="s">
        <v>14</v>
      </c>
      <c r="M297" s="441" t="s">
        <v>1933</v>
      </c>
      <c r="N297" s="441" t="s">
        <v>2826</v>
      </c>
    </row>
    <row r="298" spans="1:14" hidden="1">
      <c r="A298">
        <v>4</v>
      </c>
      <c r="B298" s="407">
        <v>45746</v>
      </c>
      <c r="C298" s="441" t="s">
        <v>1960</v>
      </c>
      <c r="D298" s="441" t="s">
        <v>37</v>
      </c>
      <c r="E298" s="441" t="s">
        <v>2806</v>
      </c>
      <c r="F298" s="430">
        <v>0.33124999999999999</v>
      </c>
      <c r="G298" s="430">
        <v>0.33194444444444443</v>
      </c>
      <c r="H298" s="441" t="s">
        <v>52</v>
      </c>
      <c r="I298" s="441" t="s">
        <v>1961</v>
      </c>
      <c r="J298" s="441"/>
      <c r="K298" s="441"/>
      <c r="L298" s="441" t="s">
        <v>14</v>
      </c>
      <c r="M298" s="441" t="s">
        <v>1933</v>
      </c>
      <c r="N298" s="441" t="s">
        <v>2826</v>
      </c>
    </row>
    <row r="299" spans="1:14" hidden="1">
      <c r="A299">
        <v>4</v>
      </c>
      <c r="B299" s="407">
        <v>45746</v>
      </c>
      <c r="C299" s="441" t="s">
        <v>1943</v>
      </c>
      <c r="D299" s="441" t="s">
        <v>37</v>
      </c>
      <c r="E299" s="441" t="s">
        <v>2806</v>
      </c>
      <c r="F299" s="430">
        <v>0.33194444444444443</v>
      </c>
      <c r="G299" s="430">
        <v>0.33333333333333331</v>
      </c>
      <c r="H299" s="441" t="s">
        <v>42</v>
      </c>
      <c r="I299" s="441" t="s">
        <v>1962</v>
      </c>
      <c r="J299" s="441"/>
      <c r="K299" s="441"/>
      <c r="L299" s="441" t="s">
        <v>14</v>
      </c>
      <c r="M299" s="441" t="s">
        <v>1933</v>
      </c>
      <c r="N299" s="441" t="s">
        <v>2826</v>
      </c>
    </row>
    <row r="300" spans="1:14" hidden="1">
      <c r="A300">
        <v>4</v>
      </c>
      <c r="B300" s="407">
        <v>45746</v>
      </c>
      <c r="C300" s="441" t="s">
        <v>1963</v>
      </c>
      <c r="D300" s="441" t="s">
        <v>117</v>
      </c>
      <c r="E300" s="441" t="s">
        <v>2806</v>
      </c>
      <c r="F300" s="430">
        <v>0.33333333333333331</v>
      </c>
      <c r="G300" s="430">
        <v>0.33611111111111114</v>
      </c>
      <c r="H300" s="441" t="s">
        <v>68</v>
      </c>
      <c r="I300" s="441" t="s">
        <v>1964</v>
      </c>
      <c r="J300" s="441"/>
      <c r="K300" s="441"/>
      <c r="L300" s="441" t="s">
        <v>14</v>
      </c>
      <c r="M300" s="441" t="s">
        <v>1933</v>
      </c>
      <c r="N300" s="441" t="s">
        <v>2826</v>
      </c>
    </row>
    <row r="301" spans="1:14" hidden="1">
      <c r="A301">
        <v>4</v>
      </c>
      <c r="B301" s="407">
        <v>45746</v>
      </c>
      <c r="C301" s="441" t="s">
        <v>1965</v>
      </c>
      <c r="D301" s="441"/>
      <c r="E301" s="441" t="s">
        <v>2806</v>
      </c>
      <c r="F301" s="430">
        <v>0.33611111111111114</v>
      </c>
      <c r="G301" s="430">
        <v>0.33819444444444446</v>
      </c>
      <c r="H301" s="441" t="s">
        <v>33</v>
      </c>
      <c r="I301" s="441" t="s">
        <v>1966</v>
      </c>
      <c r="J301" s="441"/>
      <c r="K301" s="441"/>
      <c r="L301" s="441" t="s">
        <v>14</v>
      </c>
      <c r="M301" s="441" t="s">
        <v>1933</v>
      </c>
      <c r="N301" s="441" t="s">
        <v>2826</v>
      </c>
    </row>
    <row r="302" spans="1:14" hidden="1">
      <c r="A302">
        <v>4</v>
      </c>
      <c r="B302" s="407">
        <v>45746</v>
      </c>
      <c r="C302" s="441" t="s">
        <v>1967</v>
      </c>
      <c r="D302" s="441" t="s">
        <v>96</v>
      </c>
      <c r="E302" s="441" t="s">
        <v>2806</v>
      </c>
      <c r="F302" s="430">
        <v>0.33819444444444446</v>
      </c>
      <c r="G302" s="430">
        <v>0.33888888888888891</v>
      </c>
      <c r="H302" s="441" t="s">
        <v>52</v>
      </c>
      <c r="I302" s="441" t="s">
        <v>1967</v>
      </c>
      <c r="J302" s="441"/>
      <c r="K302" s="441"/>
      <c r="L302" s="441" t="s">
        <v>14</v>
      </c>
      <c r="M302" s="441" t="s">
        <v>1933</v>
      </c>
      <c r="N302" s="441" t="s">
        <v>2826</v>
      </c>
    </row>
    <row r="303" spans="1:14" hidden="1">
      <c r="A303">
        <v>4</v>
      </c>
      <c r="B303" s="407">
        <v>45746</v>
      </c>
      <c r="C303" s="441" t="s">
        <v>1968</v>
      </c>
      <c r="D303" s="441"/>
      <c r="E303" s="441" t="s">
        <v>2806</v>
      </c>
      <c r="F303" s="430">
        <v>0.33888888888888891</v>
      </c>
      <c r="G303" s="430">
        <v>0.33958333333333335</v>
      </c>
      <c r="H303" s="441" t="s">
        <v>52</v>
      </c>
      <c r="I303" s="441" t="s">
        <v>1969</v>
      </c>
      <c r="J303" s="441"/>
      <c r="K303" s="441"/>
      <c r="L303" s="441" t="s">
        <v>14</v>
      </c>
      <c r="M303" s="441" t="s">
        <v>1933</v>
      </c>
      <c r="N303" s="441" t="s">
        <v>2826</v>
      </c>
    </row>
    <row r="304" spans="1:14" hidden="1">
      <c r="A304">
        <v>4</v>
      </c>
      <c r="B304" s="407">
        <v>45746</v>
      </c>
      <c r="C304" s="441" t="s">
        <v>1970</v>
      </c>
      <c r="D304" s="441" t="s">
        <v>45</v>
      </c>
      <c r="E304" s="441" t="s">
        <v>2806</v>
      </c>
      <c r="F304" s="430">
        <v>0.33958333333333335</v>
      </c>
      <c r="G304" s="430">
        <v>0.34027777777777779</v>
      </c>
      <c r="H304" s="441" t="s">
        <v>52</v>
      </c>
      <c r="I304" s="441" t="s">
        <v>1971</v>
      </c>
      <c r="J304" s="441"/>
      <c r="K304" s="441"/>
      <c r="L304" s="441" t="s">
        <v>14</v>
      </c>
      <c r="M304" s="441" t="s">
        <v>1933</v>
      </c>
      <c r="N304" s="441" t="s">
        <v>2826</v>
      </c>
    </row>
    <row r="305" spans="1:14" hidden="1">
      <c r="A305">
        <v>4</v>
      </c>
      <c r="B305" s="407">
        <v>45746</v>
      </c>
      <c r="C305" s="441" t="s">
        <v>1972</v>
      </c>
      <c r="D305" s="441" t="s">
        <v>45</v>
      </c>
      <c r="E305" s="441" t="s">
        <v>2806</v>
      </c>
      <c r="F305" s="430">
        <v>0.34027777777777779</v>
      </c>
      <c r="G305" s="430">
        <v>0.35069444444444442</v>
      </c>
      <c r="H305" s="441" t="s">
        <v>160</v>
      </c>
      <c r="I305" s="441" t="s">
        <v>1973</v>
      </c>
      <c r="J305" s="441"/>
      <c r="K305" s="441"/>
      <c r="L305" s="441" t="s">
        <v>14</v>
      </c>
      <c r="M305" s="441" t="s">
        <v>1933</v>
      </c>
      <c r="N305" s="441" t="s">
        <v>2826</v>
      </c>
    </row>
    <row r="306" spans="1:14" hidden="1">
      <c r="A306">
        <v>4</v>
      </c>
      <c r="B306" s="407">
        <v>45746</v>
      </c>
      <c r="C306" s="441" t="s">
        <v>32</v>
      </c>
      <c r="D306" s="441"/>
      <c r="E306" s="441" t="s">
        <v>2806</v>
      </c>
      <c r="F306" s="430">
        <v>0.35069444444444442</v>
      </c>
      <c r="G306" s="430">
        <v>0.35138888888888886</v>
      </c>
      <c r="H306" s="441" t="s">
        <v>52</v>
      </c>
      <c r="I306" s="441" t="s">
        <v>1974</v>
      </c>
      <c r="J306" s="441"/>
      <c r="K306" s="441"/>
      <c r="L306" s="441" t="s">
        <v>14</v>
      </c>
      <c r="M306" s="441" t="s">
        <v>1933</v>
      </c>
      <c r="N306" s="441" t="s">
        <v>2826</v>
      </c>
    </row>
    <row r="307" spans="1:14" hidden="1">
      <c r="A307">
        <v>4</v>
      </c>
      <c r="B307" s="407">
        <v>45746</v>
      </c>
      <c r="C307" s="441" t="s">
        <v>1975</v>
      </c>
      <c r="D307" s="441" t="s">
        <v>51</v>
      </c>
      <c r="E307" s="441" t="s">
        <v>2806</v>
      </c>
      <c r="F307" s="430">
        <v>0.35138888888888886</v>
      </c>
      <c r="G307" s="430">
        <v>0.35208333333333336</v>
      </c>
      <c r="H307" s="441" t="s">
        <v>52</v>
      </c>
      <c r="I307" s="441" t="s">
        <v>1976</v>
      </c>
      <c r="J307" s="441"/>
      <c r="K307" s="441"/>
      <c r="L307" s="441" t="s">
        <v>14</v>
      </c>
      <c r="M307" s="441" t="s">
        <v>1933</v>
      </c>
      <c r="N307" s="441" t="s">
        <v>2826</v>
      </c>
    </row>
    <row r="308" spans="1:14" hidden="1">
      <c r="A308">
        <v>4</v>
      </c>
      <c r="B308" s="407">
        <v>45746</v>
      </c>
      <c r="C308" s="441" t="s">
        <v>55</v>
      </c>
      <c r="D308" s="441" t="s">
        <v>51</v>
      </c>
      <c r="E308" s="441" t="s">
        <v>2806</v>
      </c>
      <c r="F308" s="430">
        <v>0.35208333333333336</v>
      </c>
      <c r="G308" s="430">
        <v>0.35347222222222224</v>
      </c>
      <c r="H308" s="441" t="s">
        <v>42</v>
      </c>
      <c r="I308" s="441" t="s">
        <v>1977</v>
      </c>
      <c r="J308" s="441"/>
      <c r="K308" s="441"/>
      <c r="L308" s="441" t="s">
        <v>14</v>
      </c>
      <c r="M308" s="441" t="s">
        <v>1933</v>
      </c>
      <c r="N308" s="441" t="s">
        <v>2826</v>
      </c>
    </row>
    <row r="309" spans="1:14" hidden="1">
      <c r="A309">
        <v>4</v>
      </c>
      <c r="B309" s="407">
        <v>45746</v>
      </c>
      <c r="C309" s="441" t="s">
        <v>1978</v>
      </c>
      <c r="D309" s="441" t="s">
        <v>51</v>
      </c>
      <c r="E309" s="441" t="s">
        <v>2806</v>
      </c>
      <c r="F309" s="430">
        <v>0.35347222222222224</v>
      </c>
      <c r="G309" s="430">
        <v>0.35347222222222224</v>
      </c>
      <c r="H309" s="441" t="s">
        <v>38</v>
      </c>
      <c r="I309" s="441" t="s">
        <v>1979</v>
      </c>
      <c r="J309" s="441"/>
      <c r="K309" s="441"/>
      <c r="L309" s="441" t="s">
        <v>14</v>
      </c>
      <c r="M309" s="441" t="s">
        <v>1933</v>
      </c>
      <c r="N309" s="441" t="s">
        <v>2826</v>
      </c>
    </row>
    <row r="310" spans="1:14" hidden="1">
      <c r="A310">
        <v>4</v>
      </c>
      <c r="B310" s="407">
        <v>45746</v>
      </c>
      <c r="C310" s="441" t="s">
        <v>1980</v>
      </c>
      <c r="D310" s="441" t="s">
        <v>51</v>
      </c>
      <c r="E310" s="441" t="s">
        <v>2806</v>
      </c>
      <c r="F310" s="430">
        <v>0.35347222222222224</v>
      </c>
      <c r="G310" s="430">
        <v>0.35486111111111113</v>
      </c>
      <c r="H310" s="441" t="s">
        <v>42</v>
      </c>
      <c r="I310" s="441" t="s">
        <v>1981</v>
      </c>
      <c r="J310" s="441"/>
      <c r="K310" s="441"/>
      <c r="L310" s="441" t="s">
        <v>14</v>
      </c>
      <c r="M310" s="441" t="s">
        <v>1933</v>
      </c>
      <c r="N310" s="441" t="s">
        <v>2826</v>
      </c>
    </row>
    <row r="311" spans="1:14" hidden="1">
      <c r="A311">
        <v>4</v>
      </c>
      <c r="B311" s="407">
        <v>45746</v>
      </c>
      <c r="C311" s="441" t="s">
        <v>1982</v>
      </c>
      <c r="D311" s="441" t="s">
        <v>51</v>
      </c>
      <c r="E311" s="441" t="s">
        <v>2806</v>
      </c>
      <c r="F311" s="430">
        <v>0.35486111111111113</v>
      </c>
      <c r="G311" s="430">
        <v>0.37291666666666667</v>
      </c>
      <c r="H311" s="441" t="s">
        <v>242</v>
      </c>
      <c r="I311" s="441" t="s">
        <v>1983</v>
      </c>
      <c r="J311" s="441"/>
      <c r="K311" s="441"/>
      <c r="L311" s="441" t="s">
        <v>14</v>
      </c>
      <c r="M311" s="441" t="s">
        <v>1933</v>
      </c>
      <c r="N311" s="441" t="s">
        <v>2826</v>
      </c>
    </row>
    <row r="312" spans="1:14" hidden="1">
      <c r="A312">
        <v>4</v>
      </c>
      <c r="B312" s="407">
        <v>45746</v>
      </c>
      <c r="C312" s="441" t="s">
        <v>1984</v>
      </c>
      <c r="D312" s="441"/>
      <c r="E312" s="441" t="s">
        <v>2806</v>
      </c>
      <c r="F312" s="430">
        <v>0.37291666666666667</v>
      </c>
      <c r="G312" s="430">
        <v>0.37569444444444444</v>
      </c>
      <c r="H312" s="441" t="s">
        <v>68</v>
      </c>
      <c r="I312" s="441" t="s">
        <v>1985</v>
      </c>
      <c r="J312" s="441"/>
      <c r="K312" s="441"/>
      <c r="L312" s="441" t="s">
        <v>14</v>
      </c>
      <c r="M312" s="441" t="s">
        <v>1933</v>
      </c>
      <c r="N312" s="441" t="s">
        <v>2826</v>
      </c>
    </row>
    <row r="313" spans="1:14" hidden="1">
      <c r="A313">
        <v>4</v>
      </c>
      <c r="B313" s="407">
        <v>45746</v>
      </c>
      <c r="C313" s="441" t="s">
        <v>1968</v>
      </c>
      <c r="D313" s="441" t="s">
        <v>45</v>
      </c>
      <c r="E313" s="441" t="s">
        <v>2806</v>
      </c>
      <c r="F313" s="430">
        <v>0.37569444444444444</v>
      </c>
      <c r="G313" s="430">
        <v>0.37569444444444444</v>
      </c>
      <c r="H313" s="441" t="s">
        <v>38</v>
      </c>
      <c r="I313" s="441" t="s">
        <v>1968</v>
      </c>
      <c r="J313" s="441"/>
      <c r="K313" s="441"/>
      <c r="L313" s="441" t="s">
        <v>14</v>
      </c>
      <c r="M313" s="441" t="s">
        <v>1933</v>
      </c>
      <c r="N313" s="441" t="s">
        <v>2826</v>
      </c>
    </row>
    <row r="314" spans="1:14" hidden="1">
      <c r="A314">
        <v>4</v>
      </c>
      <c r="B314" s="407">
        <v>45746</v>
      </c>
      <c r="C314" s="441" t="s">
        <v>1970</v>
      </c>
      <c r="D314" s="441" t="s">
        <v>45</v>
      </c>
      <c r="E314" s="441" t="s">
        <v>2806</v>
      </c>
      <c r="F314" s="430">
        <v>0.37569444444444444</v>
      </c>
      <c r="G314" s="430">
        <v>0.37777777777777777</v>
      </c>
      <c r="H314" s="441" t="s">
        <v>33</v>
      </c>
      <c r="I314" s="441" t="s">
        <v>1970</v>
      </c>
      <c r="J314" s="441"/>
      <c r="K314" s="441"/>
      <c r="L314" s="441" t="s">
        <v>14</v>
      </c>
      <c r="M314" s="441" t="s">
        <v>1933</v>
      </c>
      <c r="N314" s="441" t="s">
        <v>2826</v>
      </c>
    </row>
    <row r="315" spans="1:14" hidden="1">
      <c r="A315">
        <v>4</v>
      </c>
      <c r="B315" s="407">
        <v>45746</v>
      </c>
      <c r="C315" s="441" t="s">
        <v>1986</v>
      </c>
      <c r="D315" s="441"/>
      <c r="E315" s="441" t="s">
        <v>2806</v>
      </c>
      <c r="F315" s="430">
        <v>0.37777777777777777</v>
      </c>
      <c r="G315" s="430">
        <v>0.38333333333333336</v>
      </c>
      <c r="H315" s="441" t="s">
        <v>30</v>
      </c>
      <c r="I315" s="441" t="s">
        <v>1987</v>
      </c>
      <c r="J315" s="441"/>
      <c r="K315" s="441"/>
      <c r="L315" s="441" t="s">
        <v>14</v>
      </c>
      <c r="M315" s="441" t="s">
        <v>1933</v>
      </c>
      <c r="N315" s="441" t="s">
        <v>2826</v>
      </c>
    </row>
    <row r="316" spans="1:14" hidden="1">
      <c r="A316">
        <v>4</v>
      </c>
      <c r="B316" s="407">
        <v>45746</v>
      </c>
      <c r="C316" s="441" t="s">
        <v>32</v>
      </c>
      <c r="D316" s="441" t="s">
        <v>96</v>
      </c>
      <c r="E316" s="441" t="s">
        <v>2806</v>
      </c>
      <c r="F316" s="430">
        <v>0.38333333333333336</v>
      </c>
      <c r="G316" s="430">
        <v>0.38472222222222224</v>
      </c>
      <c r="H316" s="441" t="s">
        <v>42</v>
      </c>
      <c r="I316" s="441" t="s">
        <v>1988</v>
      </c>
      <c r="J316" s="441"/>
      <c r="K316" s="441"/>
      <c r="L316" s="441" t="s">
        <v>14</v>
      </c>
      <c r="M316" s="441" t="s">
        <v>1933</v>
      </c>
      <c r="N316" s="441" t="s">
        <v>2826</v>
      </c>
    </row>
    <row r="317" spans="1:14" hidden="1">
      <c r="A317">
        <v>4</v>
      </c>
      <c r="B317" s="407">
        <v>45746</v>
      </c>
      <c r="C317" s="441" t="s">
        <v>1939</v>
      </c>
      <c r="D317" s="441"/>
      <c r="E317" s="441" t="s">
        <v>2806</v>
      </c>
      <c r="F317" s="430">
        <v>0.38472222222222224</v>
      </c>
      <c r="G317" s="430">
        <v>0.38541666666666669</v>
      </c>
      <c r="H317" s="441" t="s">
        <v>52</v>
      </c>
      <c r="I317" s="441" t="s">
        <v>1939</v>
      </c>
      <c r="J317" s="441"/>
      <c r="K317" s="441"/>
      <c r="L317" s="441" t="s">
        <v>14</v>
      </c>
      <c r="M317" s="441" t="s">
        <v>1933</v>
      </c>
      <c r="N317" s="441" t="s">
        <v>2826</v>
      </c>
    </row>
    <row r="318" spans="1:14" hidden="1">
      <c r="A318">
        <v>4</v>
      </c>
      <c r="B318" s="407">
        <v>45746</v>
      </c>
      <c r="C318" s="441" t="s">
        <v>1989</v>
      </c>
      <c r="D318" s="441" t="s">
        <v>37</v>
      </c>
      <c r="E318" s="441" t="s">
        <v>2806</v>
      </c>
      <c r="F318" s="430">
        <v>0.38541666666666669</v>
      </c>
      <c r="G318" s="430">
        <v>0.38680555555555557</v>
      </c>
      <c r="H318" s="441" t="s">
        <v>42</v>
      </c>
      <c r="I318" s="441" t="s">
        <v>1990</v>
      </c>
      <c r="J318" s="441"/>
      <c r="K318" s="441"/>
      <c r="L318" s="441" t="s">
        <v>14</v>
      </c>
      <c r="M318" s="441" t="s">
        <v>1933</v>
      </c>
      <c r="N318" s="441" t="s">
        <v>2826</v>
      </c>
    </row>
    <row r="319" spans="1:14" hidden="1">
      <c r="A319">
        <v>4</v>
      </c>
      <c r="B319" s="407">
        <v>45746</v>
      </c>
      <c r="C319" s="441" t="s">
        <v>1991</v>
      </c>
      <c r="D319" s="441" t="s">
        <v>37</v>
      </c>
      <c r="E319" s="441" t="s">
        <v>2806</v>
      </c>
      <c r="F319" s="430">
        <v>0.38680555555555557</v>
      </c>
      <c r="G319" s="430">
        <v>0.3972222222222222</v>
      </c>
      <c r="H319" s="441" t="s">
        <v>160</v>
      </c>
      <c r="I319" s="441" t="s">
        <v>1992</v>
      </c>
      <c r="J319" s="441"/>
      <c r="K319" s="441"/>
      <c r="L319" s="441" t="s">
        <v>14</v>
      </c>
      <c r="M319" s="441" t="s">
        <v>1933</v>
      </c>
      <c r="N319" s="441" t="s">
        <v>2826</v>
      </c>
    </row>
    <row r="320" spans="1:14" hidden="1">
      <c r="A320">
        <v>4</v>
      </c>
      <c r="B320" s="407">
        <v>45746</v>
      </c>
      <c r="C320" s="441" t="s">
        <v>1993</v>
      </c>
      <c r="D320" s="441"/>
      <c r="E320" s="441" t="s">
        <v>2806</v>
      </c>
      <c r="F320" s="430">
        <v>0.3972222222222222</v>
      </c>
      <c r="G320" s="430">
        <v>0.39791666666666664</v>
      </c>
      <c r="H320" s="441" t="s">
        <v>52</v>
      </c>
      <c r="I320" s="441" t="s">
        <v>1994</v>
      </c>
      <c r="J320" s="441"/>
      <c r="K320" s="441"/>
      <c r="L320" s="441" t="s">
        <v>14</v>
      </c>
      <c r="M320" s="441" t="s">
        <v>1933</v>
      </c>
      <c r="N320" s="441" t="s">
        <v>2826</v>
      </c>
    </row>
    <row r="321" spans="1:14" hidden="1">
      <c r="A321">
        <v>4</v>
      </c>
      <c r="B321" s="407">
        <v>45746</v>
      </c>
      <c r="C321" s="441" t="s">
        <v>1995</v>
      </c>
      <c r="D321" s="441" t="s">
        <v>117</v>
      </c>
      <c r="E321" s="441" t="s">
        <v>2806</v>
      </c>
      <c r="F321" s="430">
        <v>0.39791666666666664</v>
      </c>
      <c r="G321" s="430">
        <v>0.39861111111111114</v>
      </c>
      <c r="H321" s="441" t="s">
        <v>52</v>
      </c>
      <c r="I321" s="441" t="s">
        <v>1996</v>
      </c>
      <c r="J321" s="441"/>
      <c r="K321" s="441"/>
      <c r="L321" s="441" t="s">
        <v>14</v>
      </c>
      <c r="M321" s="441" t="s">
        <v>1933</v>
      </c>
      <c r="N321" s="441" t="s">
        <v>2826</v>
      </c>
    </row>
    <row r="322" spans="1:14" hidden="1">
      <c r="A322">
        <v>4</v>
      </c>
      <c r="B322" s="407">
        <v>45746</v>
      </c>
      <c r="C322" s="441" t="s">
        <v>1997</v>
      </c>
      <c r="D322" s="441" t="s">
        <v>117</v>
      </c>
      <c r="E322" s="441" t="s">
        <v>2806</v>
      </c>
      <c r="F322" s="430">
        <v>0.39861111111111114</v>
      </c>
      <c r="G322" s="430">
        <v>0.4</v>
      </c>
      <c r="H322" s="441" t="s">
        <v>42</v>
      </c>
      <c r="I322" s="441" t="s">
        <v>1998</v>
      </c>
      <c r="J322" s="441"/>
      <c r="K322" s="441"/>
      <c r="L322" s="441" t="s">
        <v>14</v>
      </c>
      <c r="M322" s="441" t="s">
        <v>1933</v>
      </c>
      <c r="N322" s="441" t="s">
        <v>2826</v>
      </c>
    </row>
    <row r="323" spans="1:14" hidden="1">
      <c r="A323">
        <v>4</v>
      </c>
      <c r="B323" s="407">
        <v>45746</v>
      </c>
      <c r="C323" s="441" t="s">
        <v>1999</v>
      </c>
      <c r="D323" s="441" t="s">
        <v>117</v>
      </c>
      <c r="E323" s="441" t="s">
        <v>2806</v>
      </c>
      <c r="F323" s="430">
        <v>0.4</v>
      </c>
      <c r="G323" s="430">
        <v>0.40138888888888891</v>
      </c>
      <c r="H323" s="441" t="s">
        <v>42</v>
      </c>
      <c r="I323" s="441" t="s">
        <v>2000</v>
      </c>
      <c r="J323" s="441"/>
      <c r="K323" s="441"/>
      <c r="L323" s="441" t="s">
        <v>14</v>
      </c>
      <c r="M323" s="441" t="s">
        <v>1933</v>
      </c>
      <c r="N323" s="441" t="s">
        <v>2826</v>
      </c>
    </row>
    <row r="324" spans="1:14" hidden="1">
      <c r="A324">
        <v>4</v>
      </c>
      <c r="B324" s="407">
        <v>45746</v>
      </c>
      <c r="C324" s="441" t="s">
        <v>2001</v>
      </c>
      <c r="D324" s="441"/>
      <c r="E324" s="441" t="s">
        <v>2806</v>
      </c>
      <c r="F324" s="430">
        <v>0.40138888888888891</v>
      </c>
      <c r="G324" s="430">
        <v>0.40416666666666667</v>
      </c>
      <c r="H324" s="441" t="s">
        <v>68</v>
      </c>
      <c r="I324" s="441" t="s">
        <v>2002</v>
      </c>
      <c r="J324" s="441"/>
      <c r="K324" s="441"/>
      <c r="L324" s="441" t="s">
        <v>14</v>
      </c>
      <c r="M324" s="441" t="s">
        <v>1933</v>
      </c>
      <c r="N324" s="441" t="s">
        <v>2826</v>
      </c>
    </row>
    <row r="325" spans="1:14" hidden="1">
      <c r="A325">
        <v>4</v>
      </c>
      <c r="B325" s="407">
        <v>45746</v>
      </c>
      <c r="C325" s="441" t="s">
        <v>2003</v>
      </c>
      <c r="D325" s="441" t="s">
        <v>2004</v>
      </c>
      <c r="E325" s="441" t="s">
        <v>2806</v>
      </c>
      <c r="F325" s="430">
        <v>0.40416666666666667</v>
      </c>
      <c r="G325" s="430">
        <v>0.40694444444444444</v>
      </c>
      <c r="H325" s="441" t="s">
        <v>68</v>
      </c>
      <c r="I325" s="441" t="s">
        <v>2005</v>
      </c>
      <c r="J325" s="441"/>
      <c r="K325" s="441"/>
      <c r="L325" s="441" t="s">
        <v>14</v>
      </c>
      <c r="M325" s="441" t="s">
        <v>1933</v>
      </c>
      <c r="N325" s="441" t="s">
        <v>2826</v>
      </c>
    </row>
    <row r="326" spans="1:14" hidden="1">
      <c r="A326">
        <v>4</v>
      </c>
      <c r="B326" s="407">
        <v>45746</v>
      </c>
      <c r="C326" s="441" t="s">
        <v>2006</v>
      </c>
      <c r="D326" s="441" t="s">
        <v>37</v>
      </c>
      <c r="E326" s="441" t="s">
        <v>2806</v>
      </c>
      <c r="F326" s="430">
        <v>0.40694444444444444</v>
      </c>
      <c r="G326" s="430">
        <v>0.41041666666666665</v>
      </c>
      <c r="H326" s="441" t="s">
        <v>59</v>
      </c>
      <c r="I326" s="441" t="s">
        <v>2007</v>
      </c>
      <c r="J326" s="441"/>
      <c r="K326" s="441"/>
      <c r="L326" s="441" t="s">
        <v>14</v>
      </c>
      <c r="M326" s="441" t="s">
        <v>1933</v>
      </c>
      <c r="N326" s="441" t="s">
        <v>2826</v>
      </c>
    </row>
    <row r="327" spans="1:14" hidden="1">
      <c r="A327">
        <v>4</v>
      </c>
      <c r="B327" s="407">
        <v>45746</v>
      </c>
      <c r="C327" s="441" t="s">
        <v>2008</v>
      </c>
      <c r="D327" s="441" t="s">
        <v>2004</v>
      </c>
      <c r="E327" s="441" t="s">
        <v>2806</v>
      </c>
      <c r="F327" s="430">
        <v>0.41041666666666665</v>
      </c>
      <c r="G327" s="430">
        <v>0.41249999999999998</v>
      </c>
      <c r="H327" s="441" t="s">
        <v>33</v>
      </c>
      <c r="I327" s="441" t="s">
        <v>2009</v>
      </c>
      <c r="J327" s="441"/>
      <c r="K327" s="441"/>
      <c r="L327" s="441" t="s">
        <v>14</v>
      </c>
      <c r="M327" s="441" t="s">
        <v>1933</v>
      </c>
      <c r="N327" s="441" t="s">
        <v>2826</v>
      </c>
    </row>
    <row r="328" spans="1:14" hidden="1">
      <c r="A328">
        <v>4</v>
      </c>
      <c r="B328" s="407">
        <v>45746</v>
      </c>
      <c r="C328" s="441" t="s">
        <v>1960</v>
      </c>
      <c r="D328" s="441" t="s">
        <v>37</v>
      </c>
      <c r="E328" s="441" t="s">
        <v>2806</v>
      </c>
      <c r="F328" s="430">
        <v>0.41249999999999998</v>
      </c>
      <c r="G328" s="430">
        <v>0.41319444444444442</v>
      </c>
      <c r="H328" s="441" t="s">
        <v>52</v>
      </c>
      <c r="I328" s="441" t="s">
        <v>2010</v>
      </c>
      <c r="J328" s="441"/>
      <c r="K328" s="441"/>
      <c r="L328" s="441" t="s">
        <v>14</v>
      </c>
      <c r="M328" s="441" t="s">
        <v>1933</v>
      </c>
      <c r="N328" s="441" t="s">
        <v>2826</v>
      </c>
    </row>
    <row r="329" spans="1:14" hidden="1">
      <c r="A329">
        <v>4</v>
      </c>
      <c r="B329" s="407">
        <v>45746</v>
      </c>
      <c r="C329" s="441" t="s">
        <v>2011</v>
      </c>
      <c r="D329" s="441"/>
      <c r="E329" s="441" t="s">
        <v>2806</v>
      </c>
      <c r="F329" s="430">
        <v>0.41319444444444442</v>
      </c>
      <c r="G329" s="430">
        <v>0.41319444444444442</v>
      </c>
      <c r="H329" s="441" t="s">
        <v>38</v>
      </c>
      <c r="I329" s="441" t="s">
        <v>2012</v>
      </c>
      <c r="J329" s="441"/>
      <c r="K329" s="441"/>
      <c r="L329" s="441" t="s">
        <v>14</v>
      </c>
      <c r="M329" s="441" t="s">
        <v>1933</v>
      </c>
      <c r="N329" s="441" t="s">
        <v>2826</v>
      </c>
    </row>
    <row r="330" spans="1:14" hidden="1">
      <c r="A330">
        <v>4</v>
      </c>
      <c r="B330" s="407">
        <v>45746</v>
      </c>
      <c r="C330" s="441" t="s">
        <v>2013</v>
      </c>
      <c r="D330" s="441"/>
      <c r="E330" s="441" t="s">
        <v>2806</v>
      </c>
      <c r="F330" s="430">
        <v>0.41319444444444442</v>
      </c>
      <c r="G330" s="430">
        <v>0.41458333333333336</v>
      </c>
      <c r="H330" s="441" t="s">
        <v>42</v>
      </c>
      <c r="I330" s="441" t="s">
        <v>2014</v>
      </c>
      <c r="J330" s="441"/>
      <c r="K330" s="441"/>
      <c r="L330" s="441" t="s">
        <v>14</v>
      </c>
      <c r="M330" s="441" t="s">
        <v>1933</v>
      </c>
      <c r="N330" s="441" t="s">
        <v>2826</v>
      </c>
    </row>
    <row r="331" spans="1:14" hidden="1">
      <c r="A331">
        <v>4</v>
      </c>
      <c r="B331" s="407">
        <v>45746</v>
      </c>
      <c r="C331" s="441" t="s">
        <v>2015</v>
      </c>
      <c r="D331" s="441"/>
      <c r="E331" s="441" t="s">
        <v>2806</v>
      </c>
      <c r="F331" s="430">
        <v>0.41458333333333336</v>
      </c>
      <c r="G331" s="430">
        <v>0.4152777777777778</v>
      </c>
      <c r="H331" s="441" t="s">
        <v>52</v>
      </c>
      <c r="I331" s="441" t="s">
        <v>1315</v>
      </c>
      <c r="J331" s="441"/>
      <c r="K331" s="441"/>
      <c r="L331" s="441" t="s">
        <v>14</v>
      </c>
      <c r="M331" s="441" t="s">
        <v>1933</v>
      </c>
      <c r="N331" s="441" t="s">
        <v>2826</v>
      </c>
    </row>
    <row r="332" spans="1:14" hidden="1">
      <c r="A332">
        <v>4</v>
      </c>
      <c r="B332" s="407">
        <v>45746</v>
      </c>
      <c r="C332" s="441" t="s">
        <v>2016</v>
      </c>
      <c r="D332" s="441"/>
      <c r="E332" s="441" t="s">
        <v>2806</v>
      </c>
      <c r="F332" s="430">
        <v>0.4152777777777778</v>
      </c>
      <c r="G332" s="430">
        <v>0.41805555555555557</v>
      </c>
      <c r="H332" s="441" t="s">
        <v>68</v>
      </c>
      <c r="I332" s="441" t="s">
        <v>2017</v>
      </c>
      <c r="J332" s="441"/>
      <c r="K332" s="441"/>
      <c r="L332" s="441" t="s">
        <v>14</v>
      </c>
      <c r="M332" s="441" t="s">
        <v>1933</v>
      </c>
      <c r="N332" s="441" t="s">
        <v>2826</v>
      </c>
    </row>
    <row r="333" spans="1:14" hidden="1">
      <c r="A333">
        <v>4</v>
      </c>
      <c r="B333" s="407">
        <v>45746</v>
      </c>
      <c r="C333" s="441" t="s">
        <v>148</v>
      </c>
      <c r="D333" s="441"/>
      <c r="E333" s="441" t="s">
        <v>2806</v>
      </c>
      <c r="F333" s="430">
        <v>0.41805555555555557</v>
      </c>
      <c r="G333" s="430">
        <v>0.41944444444444445</v>
      </c>
      <c r="H333" s="441" t="s">
        <v>42</v>
      </c>
      <c r="I333" s="441" t="s">
        <v>148</v>
      </c>
      <c r="J333" s="441"/>
      <c r="K333" s="441"/>
      <c r="L333" s="441" t="s">
        <v>14</v>
      </c>
      <c r="M333" s="441" t="s">
        <v>1933</v>
      </c>
      <c r="N333" s="441" t="s">
        <v>2826</v>
      </c>
    </row>
    <row r="334" spans="1:14" hidden="1">
      <c r="A334">
        <v>4</v>
      </c>
      <c r="B334" s="407">
        <v>45746</v>
      </c>
      <c r="C334" s="441" t="s">
        <v>2018</v>
      </c>
      <c r="D334" s="441" t="s">
        <v>51</v>
      </c>
      <c r="E334" s="441" t="s">
        <v>2806</v>
      </c>
      <c r="F334" s="430">
        <v>0.41944444444444445</v>
      </c>
      <c r="G334" s="430">
        <v>0.4201388888888889</v>
      </c>
      <c r="H334" s="441" t="s">
        <v>52</v>
      </c>
      <c r="I334" s="441" t="s">
        <v>2019</v>
      </c>
      <c r="J334" s="441"/>
      <c r="K334" s="441"/>
      <c r="L334" s="441" t="s">
        <v>14</v>
      </c>
      <c r="M334" s="441" t="s">
        <v>1933</v>
      </c>
      <c r="N334" s="441" t="s">
        <v>2826</v>
      </c>
    </row>
    <row r="335" spans="1:14" hidden="1">
      <c r="A335">
        <v>4</v>
      </c>
      <c r="B335" s="407">
        <v>45746</v>
      </c>
      <c r="C335" s="441" t="s">
        <v>2020</v>
      </c>
      <c r="D335" s="441"/>
      <c r="E335" s="441" t="s">
        <v>2806</v>
      </c>
      <c r="F335" s="430">
        <v>0.4201388888888889</v>
      </c>
      <c r="G335" s="430">
        <v>0.42152777777777778</v>
      </c>
      <c r="H335" s="441" t="s">
        <v>42</v>
      </c>
      <c r="I335" s="441" t="s">
        <v>2021</v>
      </c>
      <c r="J335" s="441"/>
      <c r="K335" s="441"/>
      <c r="L335" s="441" t="s">
        <v>14</v>
      </c>
      <c r="M335" s="441" t="s">
        <v>1933</v>
      </c>
      <c r="N335" s="441" t="s">
        <v>2826</v>
      </c>
    </row>
    <row r="336" spans="1:14" hidden="1">
      <c r="A336">
        <v>4</v>
      </c>
      <c r="B336" s="407">
        <v>45746</v>
      </c>
      <c r="C336" s="441" t="s">
        <v>32</v>
      </c>
      <c r="D336" s="441" t="s">
        <v>2004</v>
      </c>
      <c r="E336" s="441" t="s">
        <v>2806</v>
      </c>
      <c r="F336" s="430">
        <v>0.42152777777777778</v>
      </c>
      <c r="G336" s="430">
        <v>0.4236111111111111</v>
      </c>
      <c r="H336" s="441" t="s">
        <v>33</v>
      </c>
      <c r="I336" s="441" t="s">
        <v>1974</v>
      </c>
      <c r="J336" s="441"/>
      <c r="K336" s="441"/>
      <c r="L336" s="441" t="s">
        <v>14</v>
      </c>
      <c r="M336" s="441" t="s">
        <v>1933</v>
      </c>
      <c r="N336" s="441" t="s">
        <v>2826</v>
      </c>
    </row>
    <row r="337" spans="1:14" hidden="1">
      <c r="A337">
        <v>4</v>
      </c>
      <c r="B337" s="407">
        <v>45746</v>
      </c>
      <c r="C337" s="441" t="s">
        <v>2022</v>
      </c>
      <c r="D337" s="441" t="s">
        <v>37</v>
      </c>
      <c r="E337" s="441" t="s">
        <v>2806</v>
      </c>
      <c r="F337" s="430">
        <v>0.4236111111111111</v>
      </c>
      <c r="G337" s="430">
        <v>0.4465277777777778</v>
      </c>
      <c r="H337" s="441" t="s">
        <v>135</v>
      </c>
      <c r="I337" s="441" t="s">
        <v>2023</v>
      </c>
      <c r="J337" s="441"/>
      <c r="K337" s="441"/>
      <c r="L337" s="441" t="s">
        <v>14</v>
      </c>
      <c r="M337" s="441" t="s">
        <v>1933</v>
      </c>
      <c r="N337" s="441" t="s">
        <v>2826</v>
      </c>
    </row>
    <row r="338" spans="1:14" hidden="1">
      <c r="A338">
        <v>4</v>
      </c>
      <c r="B338" s="407">
        <v>45746</v>
      </c>
      <c r="C338" s="441" t="s">
        <v>1937</v>
      </c>
      <c r="D338" s="441" t="s">
        <v>37</v>
      </c>
      <c r="E338" s="441" t="s">
        <v>2806</v>
      </c>
      <c r="F338" s="430">
        <v>0.4465277777777778</v>
      </c>
      <c r="G338" s="430">
        <v>0.44791666666666669</v>
      </c>
      <c r="H338" s="441" t="s">
        <v>42</v>
      </c>
      <c r="I338" s="441" t="s">
        <v>1938</v>
      </c>
      <c r="J338" s="441"/>
      <c r="K338" s="441"/>
      <c r="L338" s="441" t="s">
        <v>14</v>
      </c>
      <c r="M338" s="441" t="s">
        <v>1933</v>
      </c>
      <c r="N338" s="441" t="s">
        <v>2826</v>
      </c>
    </row>
    <row r="339" spans="1:14" hidden="1">
      <c r="A339">
        <v>4</v>
      </c>
      <c r="B339" s="407">
        <v>45746</v>
      </c>
      <c r="C339" s="441" t="s">
        <v>2024</v>
      </c>
      <c r="D339" s="441" t="s">
        <v>37</v>
      </c>
      <c r="E339" s="441" t="s">
        <v>2806</v>
      </c>
      <c r="F339" s="430">
        <v>0.44791666666666669</v>
      </c>
      <c r="G339" s="430">
        <v>0.45208333333333334</v>
      </c>
      <c r="H339" s="441" t="s">
        <v>121</v>
      </c>
      <c r="I339" s="441" t="s">
        <v>2025</v>
      </c>
      <c r="J339" s="441"/>
      <c r="K339" s="441"/>
      <c r="L339" s="441" t="s">
        <v>14</v>
      </c>
      <c r="M339" s="441" t="s">
        <v>1933</v>
      </c>
      <c r="N339" s="441" t="s">
        <v>2826</v>
      </c>
    </row>
    <row r="340" spans="1:14" hidden="1">
      <c r="A340">
        <v>4</v>
      </c>
      <c r="B340" s="407">
        <v>45746</v>
      </c>
      <c r="C340" s="441" t="s">
        <v>2026</v>
      </c>
      <c r="D340" s="441" t="s">
        <v>37</v>
      </c>
      <c r="E340" s="441" t="s">
        <v>2806</v>
      </c>
      <c r="F340" s="430">
        <v>0.45208333333333334</v>
      </c>
      <c r="G340" s="430">
        <v>0.50069444444444444</v>
      </c>
      <c r="H340" s="441" t="s">
        <v>2810</v>
      </c>
      <c r="I340" s="441" t="s">
        <v>2027</v>
      </c>
      <c r="J340" s="441"/>
      <c r="K340" s="441"/>
      <c r="L340" s="441" t="s">
        <v>14</v>
      </c>
      <c r="M340" s="441" t="s">
        <v>1933</v>
      </c>
      <c r="N340" s="441" t="s">
        <v>2826</v>
      </c>
    </row>
    <row r="341" spans="1:14" hidden="1">
      <c r="A341">
        <v>4</v>
      </c>
      <c r="B341" s="407">
        <v>45746</v>
      </c>
      <c r="C341" s="441" t="s">
        <v>1943</v>
      </c>
      <c r="D341" s="441" t="s">
        <v>2004</v>
      </c>
      <c r="E341" s="441" t="s">
        <v>2806</v>
      </c>
      <c r="F341" s="430">
        <v>0.50069444444444444</v>
      </c>
      <c r="G341" s="430">
        <v>0.50208333333333333</v>
      </c>
      <c r="H341" s="441" t="s">
        <v>42</v>
      </c>
      <c r="I341" s="441" t="s">
        <v>2028</v>
      </c>
      <c r="J341" s="441"/>
      <c r="K341" s="441"/>
      <c r="L341" s="441" t="s">
        <v>14</v>
      </c>
      <c r="M341" s="441" t="s">
        <v>1933</v>
      </c>
      <c r="N341" s="441" t="s">
        <v>2826</v>
      </c>
    </row>
    <row r="342" spans="1:14" hidden="1">
      <c r="A342">
        <v>4</v>
      </c>
      <c r="B342" s="407">
        <v>45746</v>
      </c>
      <c r="C342" s="441" t="s">
        <v>2029</v>
      </c>
      <c r="D342" s="441"/>
      <c r="E342" s="441" t="s">
        <v>2806</v>
      </c>
      <c r="F342" s="430">
        <v>0.50208333333333333</v>
      </c>
      <c r="G342" s="430">
        <v>0.50555555555555554</v>
      </c>
      <c r="H342" s="441" t="s">
        <v>59</v>
      </c>
      <c r="I342" s="441" t="s">
        <v>2030</v>
      </c>
      <c r="J342" s="441"/>
      <c r="K342" s="441"/>
      <c r="L342" s="441" t="s">
        <v>14</v>
      </c>
      <c r="M342" s="441" t="s">
        <v>1933</v>
      </c>
      <c r="N342" s="441" t="s">
        <v>2826</v>
      </c>
    </row>
    <row r="343" spans="1:14" hidden="1">
      <c r="A343">
        <v>4</v>
      </c>
      <c r="B343" s="407">
        <v>45746</v>
      </c>
      <c r="C343" s="441" t="s">
        <v>2031</v>
      </c>
      <c r="D343" s="441"/>
      <c r="E343" s="441" t="s">
        <v>2806</v>
      </c>
      <c r="F343" s="430">
        <v>0.50555555555555554</v>
      </c>
      <c r="G343" s="430">
        <v>0.50763888888888886</v>
      </c>
      <c r="H343" s="441" t="s">
        <v>33</v>
      </c>
      <c r="I343" s="441" t="s">
        <v>2032</v>
      </c>
      <c r="J343" s="441"/>
      <c r="K343" s="441"/>
      <c r="L343" s="441" t="s">
        <v>14</v>
      </c>
      <c r="M343" s="441" t="s">
        <v>1933</v>
      </c>
      <c r="N343" s="441" t="s">
        <v>2826</v>
      </c>
    </row>
    <row r="344" spans="1:14" hidden="1">
      <c r="A344">
        <v>4</v>
      </c>
      <c r="B344" s="407">
        <v>45746</v>
      </c>
      <c r="C344" s="441" t="s">
        <v>2033</v>
      </c>
      <c r="D344" s="441"/>
      <c r="E344" s="441" t="s">
        <v>2806</v>
      </c>
      <c r="F344" s="430">
        <v>0.50763888888888886</v>
      </c>
      <c r="G344" s="430">
        <v>0.50763888888888886</v>
      </c>
      <c r="H344" s="441" t="s">
        <v>38</v>
      </c>
      <c r="I344" s="441" t="s">
        <v>2034</v>
      </c>
      <c r="J344" s="441"/>
      <c r="K344" s="441"/>
      <c r="L344" s="441" t="s">
        <v>14</v>
      </c>
      <c r="M344" s="441" t="s">
        <v>1933</v>
      </c>
      <c r="N344" s="441" t="s">
        <v>2826</v>
      </c>
    </row>
    <row r="345" spans="1:14" hidden="1">
      <c r="A345">
        <v>4</v>
      </c>
      <c r="B345" s="407">
        <v>45746</v>
      </c>
      <c r="C345" s="441" t="s">
        <v>148</v>
      </c>
      <c r="D345" s="441"/>
      <c r="E345" s="441" t="s">
        <v>2806</v>
      </c>
      <c r="F345" s="430">
        <v>0.50763888888888886</v>
      </c>
      <c r="G345" s="430">
        <v>0.5083333333333333</v>
      </c>
      <c r="H345" s="441" t="s">
        <v>52</v>
      </c>
      <c r="I345" s="441" t="s">
        <v>148</v>
      </c>
      <c r="J345" s="441"/>
      <c r="K345" s="441"/>
      <c r="L345" s="441" t="s">
        <v>14</v>
      </c>
      <c r="M345" s="441" t="s">
        <v>1933</v>
      </c>
      <c r="N345" s="441" t="s">
        <v>2826</v>
      </c>
    </row>
    <row r="346" spans="1:14" hidden="1">
      <c r="A346">
        <v>4</v>
      </c>
      <c r="B346" s="407">
        <v>45746</v>
      </c>
      <c r="C346" s="441" t="s">
        <v>1321</v>
      </c>
      <c r="D346" s="441"/>
      <c r="E346" s="441" t="s">
        <v>2806</v>
      </c>
      <c r="F346" s="430">
        <v>0.5083333333333333</v>
      </c>
      <c r="G346" s="430">
        <v>0.5083333333333333</v>
      </c>
      <c r="H346" s="441" t="s">
        <v>38</v>
      </c>
      <c r="I346" s="441" t="s">
        <v>2035</v>
      </c>
      <c r="J346" s="441"/>
      <c r="K346" s="441"/>
      <c r="L346" s="441" t="s">
        <v>14</v>
      </c>
      <c r="M346" s="441" t="s">
        <v>1933</v>
      </c>
      <c r="N346" s="441" t="s">
        <v>2826</v>
      </c>
    </row>
    <row r="347" spans="1:14" hidden="1">
      <c r="A347">
        <v>4</v>
      </c>
      <c r="B347" s="407">
        <v>45746</v>
      </c>
      <c r="C347" s="441" t="s">
        <v>36</v>
      </c>
      <c r="D347" s="441" t="s">
        <v>37</v>
      </c>
      <c r="E347" s="441" t="s">
        <v>2806</v>
      </c>
      <c r="F347" s="430">
        <v>0.5083333333333333</v>
      </c>
      <c r="G347" s="430">
        <v>0.5131944444444444</v>
      </c>
      <c r="H347" s="441" t="s">
        <v>126</v>
      </c>
      <c r="I347" s="441" t="s">
        <v>2036</v>
      </c>
      <c r="J347" s="441"/>
      <c r="K347" s="441"/>
      <c r="L347" s="441" t="s">
        <v>14</v>
      </c>
      <c r="M347" s="441" t="s">
        <v>1933</v>
      </c>
      <c r="N347" s="441" t="s">
        <v>2826</v>
      </c>
    </row>
    <row r="348" spans="1:14" hidden="1">
      <c r="A348">
        <v>4</v>
      </c>
      <c r="B348" s="407">
        <v>45746</v>
      </c>
      <c r="C348" s="441" t="s">
        <v>32</v>
      </c>
      <c r="D348" s="441" t="s">
        <v>37</v>
      </c>
      <c r="E348" s="441" t="s">
        <v>2806</v>
      </c>
      <c r="F348" s="430">
        <v>0.5131944444444444</v>
      </c>
      <c r="G348" s="430">
        <v>0.51388888888888884</v>
      </c>
      <c r="H348" s="441" t="s">
        <v>52</v>
      </c>
      <c r="I348" s="441" t="s">
        <v>2037</v>
      </c>
      <c r="J348" s="441"/>
      <c r="K348" s="441"/>
      <c r="L348" s="441" t="s">
        <v>14</v>
      </c>
      <c r="M348" s="441" t="s">
        <v>1933</v>
      </c>
      <c r="N348" s="441" t="s">
        <v>2826</v>
      </c>
    </row>
    <row r="349" spans="1:14" hidden="1">
      <c r="A349">
        <v>4</v>
      </c>
      <c r="B349" s="407">
        <v>45746</v>
      </c>
      <c r="C349" s="441" t="s">
        <v>2038</v>
      </c>
      <c r="D349" s="441" t="s">
        <v>37</v>
      </c>
      <c r="E349" s="441" t="s">
        <v>2806</v>
      </c>
      <c r="F349" s="430">
        <v>0.51388888888888884</v>
      </c>
      <c r="G349" s="430">
        <v>0.54166666666666663</v>
      </c>
      <c r="H349" s="441" t="s">
        <v>147</v>
      </c>
      <c r="I349" s="441" t="s">
        <v>2039</v>
      </c>
      <c r="J349" s="441"/>
      <c r="K349" s="441"/>
      <c r="L349" s="441" t="s">
        <v>14</v>
      </c>
      <c r="M349" s="441" t="s">
        <v>1933</v>
      </c>
      <c r="N349" s="441" t="s">
        <v>2826</v>
      </c>
    </row>
    <row r="350" spans="1:14" hidden="1">
      <c r="A350">
        <v>4</v>
      </c>
      <c r="B350" s="407">
        <v>45746</v>
      </c>
      <c r="C350" s="441" t="s">
        <v>32</v>
      </c>
      <c r="D350" s="441" t="s">
        <v>37</v>
      </c>
      <c r="E350" s="441" t="s">
        <v>2806</v>
      </c>
      <c r="F350" s="430">
        <v>4.1666666666666664E-2</v>
      </c>
      <c r="G350" s="430">
        <v>7.9166666666666663E-2</v>
      </c>
      <c r="H350" s="441" t="s">
        <v>2811</v>
      </c>
      <c r="I350" s="441" t="s">
        <v>2040</v>
      </c>
      <c r="J350" s="441"/>
      <c r="K350" s="441"/>
      <c r="L350" s="441" t="s">
        <v>14</v>
      </c>
      <c r="M350" s="441" t="s">
        <v>1933</v>
      </c>
      <c r="N350" s="441" t="s">
        <v>2826</v>
      </c>
    </row>
    <row r="351" spans="1:14" hidden="1">
      <c r="A351">
        <v>4</v>
      </c>
      <c r="B351" s="407">
        <v>45746</v>
      </c>
      <c r="C351" s="441" t="s">
        <v>2041</v>
      </c>
      <c r="D351" s="441" t="s">
        <v>2004</v>
      </c>
      <c r="E351" s="441" t="s">
        <v>2806</v>
      </c>
      <c r="F351" s="430">
        <v>7.9166666666666663E-2</v>
      </c>
      <c r="G351" s="430">
        <v>8.0555555555555561E-2</v>
      </c>
      <c r="H351" s="441" t="s">
        <v>42</v>
      </c>
      <c r="I351" s="441" t="s">
        <v>2042</v>
      </c>
      <c r="J351" s="441"/>
      <c r="K351" s="441"/>
      <c r="L351" s="441" t="s">
        <v>14</v>
      </c>
      <c r="M351" s="441" t="s">
        <v>1933</v>
      </c>
      <c r="N351" s="441" t="s">
        <v>2826</v>
      </c>
    </row>
    <row r="352" spans="1:14" hidden="1">
      <c r="A352">
        <v>4</v>
      </c>
      <c r="B352" s="407">
        <v>45746</v>
      </c>
      <c r="C352" s="441" t="s">
        <v>1943</v>
      </c>
      <c r="D352" s="441" t="s">
        <v>117</v>
      </c>
      <c r="E352" s="441" t="s">
        <v>2806</v>
      </c>
      <c r="F352" s="430">
        <v>8.0555555555555561E-2</v>
      </c>
      <c r="G352" s="430">
        <v>8.1944444444444445E-2</v>
      </c>
      <c r="H352" s="441" t="s">
        <v>42</v>
      </c>
      <c r="I352" s="441" t="s">
        <v>2043</v>
      </c>
      <c r="J352" s="441"/>
      <c r="K352" s="441"/>
      <c r="L352" s="441" t="s">
        <v>14</v>
      </c>
      <c r="M352" s="441" t="s">
        <v>1933</v>
      </c>
      <c r="N352" s="441" t="s">
        <v>2826</v>
      </c>
    </row>
    <row r="353" spans="1:14" hidden="1">
      <c r="A353">
        <v>4</v>
      </c>
      <c r="B353" s="407">
        <v>45746</v>
      </c>
      <c r="C353" s="441" t="s">
        <v>2044</v>
      </c>
      <c r="D353" s="441" t="s">
        <v>117</v>
      </c>
      <c r="E353" s="441" t="s">
        <v>2806</v>
      </c>
      <c r="F353" s="430">
        <v>8.1944444444444445E-2</v>
      </c>
      <c r="G353" s="430">
        <v>8.2638888888888887E-2</v>
      </c>
      <c r="H353" s="441" t="s">
        <v>52</v>
      </c>
      <c r="I353" s="441" t="s">
        <v>2045</v>
      </c>
      <c r="J353" s="441"/>
      <c r="K353" s="441"/>
      <c r="L353" s="441" t="s">
        <v>14</v>
      </c>
      <c r="M353" s="441" t="s">
        <v>1933</v>
      </c>
      <c r="N353" s="441" t="s">
        <v>2826</v>
      </c>
    </row>
    <row r="354" spans="1:14" hidden="1">
      <c r="A354">
        <v>4</v>
      </c>
      <c r="B354" s="407">
        <v>45746</v>
      </c>
      <c r="C354" s="441" t="s">
        <v>2046</v>
      </c>
      <c r="D354" s="441" t="s">
        <v>117</v>
      </c>
      <c r="E354" s="441" t="s">
        <v>2806</v>
      </c>
      <c r="F354" s="430">
        <v>8.2638888888888887E-2</v>
      </c>
      <c r="G354" s="430">
        <v>8.3333333333333329E-2</v>
      </c>
      <c r="H354" s="441" t="s">
        <v>52</v>
      </c>
      <c r="I354" s="441" t="s">
        <v>2047</v>
      </c>
      <c r="J354" s="441"/>
      <c r="K354" s="441"/>
      <c r="L354" s="441" t="s">
        <v>14</v>
      </c>
      <c r="M354" s="441" t="s">
        <v>1933</v>
      </c>
      <c r="N354" s="441" t="s">
        <v>2826</v>
      </c>
    </row>
    <row r="355" spans="1:14" hidden="1">
      <c r="A355">
        <v>4</v>
      </c>
      <c r="B355" s="407">
        <v>45746</v>
      </c>
      <c r="C355" s="441" t="s">
        <v>2048</v>
      </c>
      <c r="D355" s="441"/>
      <c r="E355" s="441" t="s">
        <v>2806</v>
      </c>
      <c r="F355" s="430">
        <v>8.3333333333333329E-2</v>
      </c>
      <c r="G355" s="430">
        <v>8.4027777777777785E-2</v>
      </c>
      <c r="H355" s="441" t="s">
        <v>52</v>
      </c>
      <c r="I355" s="441" t="s">
        <v>2049</v>
      </c>
      <c r="J355" s="441"/>
      <c r="K355" s="441"/>
      <c r="L355" s="441" t="s">
        <v>14</v>
      </c>
      <c r="M355" s="441" t="s">
        <v>1933</v>
      </c>
      <c r="N355" s="441" t="s">
        <v>2826</v>
      </c>
    </row>
    <row r="356" spans="1:14" hidden="1">
      <c r="A356">
        <v>4</v>
      </c>
      <c r="B356" s="407">
        <v>45746</v>
      </c>
      <c r="C356" s="441" t="s">
        <v>2050</v>
      </c>
      <c r="D356" s="441" t="s">
        <v>45</v>
      </c>
      <c r="E356" s="441" t="s">
        <v>2806</v>
      </c>
      <c r="F356" s="430">
        <v>8.4027777777777785E-2</v>
      </c>
      <c r="G356" s="430">
        <v>8.4722222222222227E-2</v>
      </c>
      <c r="H356" s="441" t="s">
        <v>52</v>
      </c>
      <c r="I356" s="441" t="s">
        <v>2051</v>
      </c>
      <c r="J356" s="441"/>
      <c r="K356" s="441"/>
      <c r="L356" s="441" t="s">
        <v>14</v>
      </c>
      <c r="M356" s="441" t="s">
        <v>1933</v>
      </c>
      <c r="N356" s="441" t="s">
        <v>2826</v>
      </c>
    </row>
    <row r="357" spans="1:14" hidden="1">
      <c r="A357">
        <v>4</v>
      </c>
      <c r="B357" s="407">
        <v>45746</v>
      </c>
      <c r="C357" s="441" t="s">
        <v>2052</v>
      </c>
      <c r="D357" s="441" t="s">
        <v>45</v>
      </c>
      <c r="E357" s="441" t="s">
        <v>2806</v>
      </c>
      <c r="F357" s="430">
        <v>8.4722222222222227E-2</v>
      </c>
      <c r="G357" s="430">
        <v>8.5416666666666669E-2</v>
      </c>
      <c r="H357" s="441" t="s">
        <v>52</v>
      </c>
      <c r="I357" s="441" t="s">
        <v>2053</v>
      </c>
      <c r="J357" s="441"/>
      <c r="K357" s="441"/>
      <c r="L357" s="441" t="s">
        <v>14</v>
      </c>
      <c r="M357" s="441" t="s">
        <v>1933</v>
      </c>
      <c r="N357" s="441" t="s">
        <v>2826</v>
      </c>
    </row>
    <row r="358" spans="1:14" hidden="1">
      <c r="A358">
        <v>4</v>
      </c>
      <c r="B358" s="407">
        <v>45746</v>
      </c>
      <c r="C358" s="441" t="s">
        <v>2054</v>
      </c>
      <c r="D358" s="441"/>
      <c r="E358" s="441" t="s">
        <v>2806</v>
      </c>
      <c r="F358" s="430">
        <v>8.5416666666666669E-2</v>
      </c>
      <c r="G358" s="430">
        <v>8.611111111111111E-2</v>
      </c>
      <c r="H358" s="441" t="s">
        <v>52</v>
      </c>
      <c r="I358" s="441" t="s">
        <v>2055</v>
      </c>
      <c r="J358" s="441"/>
      <c r="K358" s="441"/>
      <c r="L358" s="441" t="s">
        <v>14</v>
      </c>
      <c r="M358" s="441" t="s">
        <v>1933</v>
      </c>
      <c r="N358" s="441" t="s">
        <v>2826</v>
      </c>
    </row>
    <row r="359" spans="1:14" hidden="1">
      <c r="A359">
        <v>4</v>
      </c>
      <c r="B359" s="407">
        <v>45746</v>
      </c>
      <c r="C359" s="441" t="s">
        <v>2056</v>
      </c>
      <c r="D359" s="441" t="s">
        <v>51</v>
      </c>
      <c r="E359" s="441" t="s">
        <v>2806</v>
      </c>
      <c r="F359" s="430">
        <v>8.611111111111111E-2</v>
      </c>
      <c r="G359" s="430">
        <v>8.6805555555555552E-2</v>
      </c>
      <c r="H359" s="441" t="s">
        <v>52</v>
      </c>
      <c r="I359" s="441" t="s">
        <v>2057</v>
      </c>
      <c r="J359" s="441"/>
      <c r="K359" s="441"/>
      <c r="L359" s="441" t="s">
        <v>14</v>
      </c>
      <c r="M359" s="441" t="s">
        <v>1933</v>
      </c>
      <c r="N359" s="441" t="s">
        <v>2826</v>
      </c>
    </row>
    <row r="360" spans="1:14" hidden="1">
      <c r="A360">
        <v>4</v>
      </c>
      <c r="B360" s="407">
        <v>45746</v>
      </c>
      <c r="C360" s="441" t="s">
        <v>2058</v>
      </c>
      <c r="D360" s="441" t="s">
        <v>51</v>
      </c>
      <c r="E360" s="441" t="s">
        <v>2806</v>
      </c>
      <c r="F360" s="430">
        <v>8.6805555555555552E-2</v>
      </c>
      <c r="G360" s="430">
        <v>8.7499999999999994E-2</v>
      </c>
      <c r="H360" s="441" t="s">
        <v>52</v>
      </c>
      <c r="I360" s="441" t="s">
        <v>2059</v>
      </c>
      <c r="J360" s="441"/>
      <c r="K360" s="441"/>
      <c r="L360" s="441" t="s">
        <v>14</v>
      </c>
      <c r="M360" s="441" t="s">
        <v>1933</v>
      </c>
      <c r="N360" s="441" t="s">
        <v>2826</v>
      </c>
    </row>
    <row r="361" spans="1:14" hidden="1">
      <c r="A361">
        <v>4</v>
      </c>
      <c r="B361" s="407">
        <v>45746</v>
      </c>
      <c r="C361" s="441" t="s">
        <v>2060</v>
      </c>
      <c r="D361" s="441"/>
      <c r="E361" s="441" t="s">
        <v>2806</v>
      </c>
      <c r="F361" s="430">
        <v>8.7499999999999994E-2</v>
      </c>
      <c r="G361" s="430">
        <v>8.819444444444445E-2</v>
      </c>
      <c r="H361" s="441" t="s">
        <v>52</v>
      </c>
      <c r="I361" s="441" t="s">
        <v>2061</v>
      </c>
      <c r="J361" s="441"/>
      <c r="K361" s="441"/>
      <c r="L361" s="441" t="s">
        <v>14</v>
      </c>
      <c r="M361" s="441" t="s">
        <v>1933</v>
      </c>
      <c r="N361" s="441" t="s">
        <v>2826</v>
      </c>
    </row>
    <row r="362" spans="1:14" hidden="1">
      <c r="A362">
        <v>4</v>
      </c>
      <c r="B362" s="407">
        <v>45746</v>
      </c>
      <c r="C362" s="441" t="s">
        <v>2062</v>
      </c>
      <c r="D362" s="441" t="s">
        <v>117</v>
      </c>
      <c r="E362" s="441" t="s">
        <v>2806</v>
      </c>
      <c r="F362" s="430">
        <v>8.819444444444445E-2</v>
      </c>
      <c r="G362" s="430">
        <v>8.8888888888888892E-2</v>
      </c>
      <c r="H362" s="441" t="s">
        <v>52</v>
      </c>
      <c r="I362" s="441" t="s">
        <v>2063</v>
      </c>
      <c r="J362" s="441"/>
      <c r="K362" s="441"/>
      <c r="L362" s="441" t="s">
        <v>14</v>
      </c>
      <c r="M362" s="441" t="s">
        <v>1933</v>
      </c>
      <c r="N362" s="441" t="s">
        <v>2826</v>
      </c>
    </row>
    <row r="363" spans="1:14" hidden="1">
      <c r="A363">
        <v>4</v>
      </c>
      <c r="B363" s="407">
        <v>45746</v>
      </c>
      <c r="C363" s="441" t="s">
        <v>1968</v>
      </c>
      <c r="D363" s="441" t="s">
        <v>2004</v>
      </c>
      <c r="E363" s="441" t="s">
        <v>2806</v>
      </c>
      <c r="F363" s="430">
        <v>8.8888888888888892E-2</v>
      </c>
      <c r="G363" s="430">
        <v>9.2361111111111116E-2</v>
      </c>
      <c r="H363" s="441" t="s">
        <v>59</v>
      </c>
      <c r="I363" s="441" t="s">
        <v>2064</v>
      </c>
      <c r="J363" s="441"/>
      <c r="K363" s="441"/>
      <c r="L363" s="441" t="s">
        <v>14</v>
      </c>
      <c r="M363" s="441" t="s">
        <v>1933</v>
      </c>
      <c r="N363" s="441" t="s">
        <v>2826</v>
      </c>
    </row>
    <row r="364" spans="1:14" hidden="1">
      <c r="A364">
        <v>4</v>
      </c>
      <c r="B364" s="407">
        <v>45746</v>
      </c>
      <c r="C364" s="441" t="s">
        <v>1970</v>
      </c>
      <c r="D364" s="441" t="s">
        <v>2004</v>
      </c>
      <c r="E364" s="441" t="s">
        <v>2806</v>
      </c>
      <c r="F364" s="430">
        <v>9.2361111111111116E-2</v>
      </c>
      <c r="G364" s="430">
        <v>9.2361111111111116E-2</v>
      </c>
      <c r="H364" s="441" t="s">
        <v>38</v>
      </c>
      <c r="I364" s="441" t="s">
        <v>1970</v>
      </c>
      <c r="J364" s="441"/>
      <c r="K364" s="441"/>
      <c r="L364" s="441" t="s">
        <v>14</v>
      </c>
      <c r="M364" s="441" t="s">
        <v>1933</v>
      </c>
      <c r="N364" s="441" t="s">
        <v>2826</v>
      </c>
    </row>
    <row r="365" spans="1:14" hidden="1">
      <c r="A365">
        <v>4</v>
      </c>
      <c r="B365" s="407">
        <v>45746</v>
      </c>
      <c r="C365" s="441" t="s">
        <v>2065</v>
      </c>
      <c r="D365" s="441"/>
      <c r="E365" s="441" t="s">
        <v>2806</v>
      </c>
      <c r="F365" s="430">
        <v>9.2361111111111116E-2</v>
      </c>
      <c r="G365" s="430">
        <v>9.3055555555555558E-2</v>
      </c>
      <c r="H365" s="441" t="s">
        <v>52</v>
      </c>
      <c r="I365" s="441" t="s">
        <v>2065</v>
      </c>
      <c r="J365" s="441"/>
      <c r="K365" s="441"/>
      <c r="L365" s="441" t="s">
        <v>14</v>
      </c>
      <c r="M365" s="441" t="s">
        <v>1933</v>
      </c>
      <c r="N365" s="441" t="s">
        <v>2826</v>
      </c>
    </row>
    <row r="366" spans="1:14" hidden="1">
      <c r="A366">
        <v>4</v>
      </c>
      <c r="B366" s="407">
        <v>45746</v>
      </c>
      <c r="C366" s="441" t="s">
        <v>32</v>
      </c>
      <c r="D366" s="441"/>
      <c r="E366" s="441" t="s">
        <v>2806</v>
      </c>
      <c r="F366" s="430">
        <v>9.3055555555555558E-2</v>
      </c>
      <c r="G366" s="430">
        <v>9.7916666666666666E-2</v>
      </c>
      <c r="H366" s="441" t="s">
        <v>126</v>
      </c>
      <c r="I366" s="441" t="s">
        <v>2066</v>
      </c>
      <c r="J366" s="441"/>
      <c r="K366" s="441"/>
      <c r="L366" s="441" t="s">
        <v>14</v>
      </c>
      <c r="M366" s="441" t="s">
        <v>1933</v>
      </c>
      <c r="N366" s="441" t="s">
        <v>2826</v>
      </c>
    </row>
    <row r="367" spans="1:14" hidden="1">
      <c r="A367">
        <v>4</v>
      </c>
      <c r="B367" s="407">
        <v>45746</v>
      </c>
      <c r="C367" s="441" t="s">
        <v>1975</v>
      </c>
      <c r="D367" s="441"/>
      <c r="E367" s="441" t="s">
        <v>2806</v>
      </c>
      <c r="F367" s="430">
        <v>9.7916666666666666E-2</v>
      </c>
      <c r="G367" s="430">
        <v>9.7916666666666666E-2</v>
      </c>
      <c r="H367" s="441" t="s">
        <v>38</v>
      </c>
      <c r="I367" s="441" t="s">
        <v>1975</v>
      </c>
      <c r="J367" s="441"/>
      <c r="K367" s="441"/>
      <c r="L367" s="441" t="s">
        <v>14</v>
      </c>
      <c r="M367" s="441" t="s">
        <v>1933</v>
      </c>
      <c r="N367" s="441" t="s">
        <v>2826</v>
      </c>
    </row>
    <row r="368" spans="1:14" hidden="1">
      <c r="A368">
        <v>4</v>
      </c>
      <c r="B368" s="407">
        <v>45746</v>
      </c>
      <c r="C368" s="441" t="s">
        <v>2067</v>
      </c>
      <c r="D368" s="441"/>
      <c r="E368" s="441" t="s">
        <v>2806</v>
      </c>
      <c r="F368" s="430">
        <v>9.7916666666666666E-2</v>
      </c>
      <c r="G368" s="430">
        <v>0.125</v>
      </c>
      <c r="H368" s="441" t="s">
        <v>916</v>
      </c>
      <c r="I368" s="441" t="s">
        <v>2068</v>
      </c>
      <c r="J368" s="441"/>
      <c r="K368" s="441"/>
      <c r="L368" s="441" t="s">
        <v>14</v>
      </c>
      <c r="M368" s="441" t="s">
        <v>1933</v>
      </c>
      <c r="N368" s="441" t="s">
        <v>2826</v>
      </c>
    </row>
    <row r="369" spans="1:14" hidden="1">
      <c r="A369">
        <v>4</v>
      </c>
      <c r="B369" s="407">
        <v>45746</v>
      </c>
      <c r="C369" s="441" t="s">
        <v>1894</v>
      </c>
      <c r="D369" s="441"/>
      <c r="E369" s="441" t="s">
        <v>2806</v>
      </c>
      <c r="F369" s="430"/>
      <c r="G369" s="430"/>
      <c r="H369" s="441"/>
      <c r="I369" s="441"/>
      <c r="J369" s="441"/>
      <c r="K369" s="441"/>
      <c r="L369" s="441" t="s">
        <v>14</v>
      </c>
      <c r="M369" s="441" t="s">
        <v>1933</v>
      </c>
      <c r="N369" s="441" t="s">
        <v>2826</v>
      </c>
    </row>
    <row r="370" spans="1:14" hidden="1">
      <c r="A370">
        <v>7</v>
      </c>
      <c r="B370" s="407">
        <v>45760</v>
      </c>
      <c r="C370" s="441" t="s">
        <v>25</v>
      </c>
      <c r="D370" s="441"/>
      <c r="E370" s="441" t="s">
        <v>2806</v>
      </c>
      <c r="F370" s="430">
        <v>0.28125</v>
      </c>
      <c r="G370" s="430">
        <v>0.3125</v>
      </c>
      <c r="H370" s="441" t="s">
        <v>213</v>
      </c>
      <c r="I370" s="441" t="s">
        <v>2280</v>
      </c>
      <c r="J370" s="441"/>
      <c r="K370" s="441"/>
      <c r="L370" s="441" t="s">
        <v>14</v>
      </c>
      <c r="M370" s="441" t="s">
        <v>362</v>
      </c>
      <c r="N370" s="441" t="s">
        <v>2826</v>
      </c>
    </row>
    <row r="371" spans="1:14" hidden="1">
      <c r="A371">
        <v>7</v>
      </c>
      <c r="B371" s="407">
        <v>45760</v>
      </c>
      <c r="C371" s="441" t="s">
        <v>25</v>
      </c>
      <c r="D371" s="441"/>
      <c r="E371" s="441" t="s">
        <v>2806</v>
      </c>
      <c r="F371" s="430">
        <v>0.3125</v>
      </c>
      <c r="G371" s="430">
        <v>0.3125</v>
      </c>
      <c r="H371" s="441" t="s">
        <v>38</v>
      </c>
      <c r="I371" s="441" t="s">
        <v>2281</v>
      </c>
      <c r="J371" s="441"/>
      <c r="K371" s="441"/>
      <c r="L371" s="441" t="s">
        <v>14</v>
      </c>
      <c r="M371" s="441" t="s">
        <v>362</v>
      </c>
      <c r="N371" s="441" t="s">
        <v>2826</v>
      </c>
    </row>
    <row r="372" spans="1:14" hidden="1">
      <c r="A372">
        <v>7</v>
      </c>
      <c r="B372" s="407">
        <v>45760</v>
      </c>
      <c r="C372" s="441" t="s">
        <v>2282</v>
      </c>
      <c r="D372" s="441"/>
      <c r="E372" s="441" t="s">
        <v>2806</v>
      </c>
      <c r="F372" s="430">
        <v>0.3125</v>
      </c>
      <c r="G372" s="430">
        <v>0.31527777777777777</v>
      </c>
      <c r="H372" s="441" t="s">
        <v>68</v>
      </c>
      <c r="I372" s="441" t="s">
        <v>2283</v>
      </c>
      <c r="J372" s="441"/>
      <c r="K372" s="441"/>
      <c r="L372" s="441" t="s">
        <v>14</v>
      </c>
      <c r="M372" s="441" t="s">
        <v>362</v>
      </c>
      <c r="N372" s="441" t="s">
        <v>2826</v>
      </c>
    </row>
    <row r="373" spans="1:14" hidden="1">
      <c r="A373">
        <v>7</v>
      </c>
      <c r="B373" s="407">
        <v>45760</v>
      </c>
      <c r="C373" s="441" t="s">
        <v>29</v>
      </c>
      <c r="D373" s="441"/>
      <c r="E373" s="441" t="s">
        <v>2806</v>
      </c>
      <c r="F373" s="430">
        <v>0.31527777777777777</v>
      </c>
      <c r="G373" s="430">
        <v>0.32291666666666669</v>
      </c>
      <c r="H373" s="441" t="s">
        <v>317</v>
      </c>
      <c r="I373" s="441" t="s">
        <v>2284</v>
      </c>
      <c r="J373" s="441"/>
      <c r="K373" s="441"/>
      <c r="L373" s="441" t="s">
        <v>14</v>
      </c>
      <c r="M373" s="441" t="s">
        <v>362</v>
      </c>
      <c r="N373" s="441" t="s">
        <v>2826</v>
      </c>
    </row>
    <row r="374" spans="1:14" hidden="1">
      <c r="A374">
        <v>7</v>
      </c>
      <c r="B374" s="407">
        <v>45760</v>
      </c>
      <c r="C374" s="441" t="s">
        <v>32</v>
      </c>
      <c r="D374" s="441"/>
      <c r="E374" s="441" t="s">
        <v>2806</v>
      </c>
      <c r="F374" s="430">
        <v>0.32361111111111113</v>
      </c>
      <c r="G374" s="430">
        <v>0.3263888888888889</v>
      </c>
      <c r="H374" s="441" t="s">
        <v>68</v>
      </c>
      <c r="I374" s="441" t="s">
        <v>2285</v>
      </c>
      <c r="J374" s="441"/>
      <c r="K374" s="441"/>
      <c r="L374" s="441" t="s">
        <v>14</v>
      </c>
      <c r="M374" s="441" t="s">
        <v>362</v>
      </c>
      <c r="N374" s="441" t="s">
        <v>2826</v>
      </c>
    </row>
    <row r="375" spans="1:14" hidden="1">
      <c r="A375">
        <v>7</v>
      </c>
      <c r="B375" s="407">
        <v>45760</v>
      </c>
      <c r="C375" s="441" t="s">
        <v>32</v>
      </c>
      <c r="D375" s="441" t="s">
        <v>96</v>
      </c>
      <c r="E375" s="441" t="s">
        <v>2806</v>
      </c>
      <c r="F375" s="430">
        <v>0.3263888888888889</v>
      </c>
      <c r="G375" s="430">
        <v>0.32708333333333334</v>
      </c>
      <c r="H375" s="441" t="s">
        <v>52</v>
      </c>
      <c r="I375" s="441" t="s">
        <v>2286</v>
      </c>
      <c r="J375" s="441"/>
      <c r="K375" s="441"/>
      <c r="L375" s="441" t="s">
        <v>14</v>
      </c>
      <c r="M375" s="441" t="s">
        <v>362</v>
      </c>
      <c r="N375" s="441" t="s">
        <v>2826</v>
      </c>
    </row>
    <row r="376" spans="1:14" hidden="1">
      <c r="A376">
        <v>7</v>
      </c>
      <c r="B376" s="407">
        <v>45760</v>
      </c>
      <c r="C376" s="441" t="s">
        <v>41</v>
      </c>
      <c r="D376" s="441" t="s">
        <v>37</v>
      </c>
      <c r="E376" s="441" t="s">
        <v>2806</v>
      </c>
      <c r="F376" s="430">
        <v>0.32708333333333334</v>
      </c>
      <c r="G376" s="430">
        <v>0.33124999999999999</v>
      </c>
      <c r="H376" s="441" t="s">
        <v>121</v>
      </c>
      <c r="I376" s="441" t="s">
        <v>2287</v>
      </c>
      <c r="J376" s="441"/>
      <c r="K376" s="441"/>
      <c r="L376" s="441" t="s">
        <v>14</v>
      </c>
      <c r="M376" s="441" t="s">
        <v>362</v>
      </c>
      <c r="N376" s="441" t="s">
        <v>2826</v>
      </c>
    </row>
    <row r="377" spans="1:14" hidden="1">
      <c r="A377">
        <v>7</v>
      </c>
      <c r="B377" s="407">
        <v>45760</v>
      </c>
      <c r="C377" s="441" t="s">
        <v>32</v>
      </c>
      <c r="D377" s="441" t="s">
        <v>37</v>
      </c>
      <c r="E377" s="441" t="s">
        <v>2806</v>
      </c>
      <c r="F377" s="430">
        <v>0.33194444444444443</v>
      </c>
      <c r="G377" s="430">
        <v>0.33263888888888887</v>
      </c>
      <c r="H377" s="441" t="s">
        <v>52</v>
      </c>
      <c r="I377" s="441" t="s">
        <v>2288</v>
      </c>
      <c r="J377" s="441"/>
      <c r="K377" s="441"/>
      <c r="L377" s="441" t="s">
        <v>14</v>
      </c>
      <c r="M377" s="441" t="s">
        <v>362</v>
      </c>
      <c r="N377" s="441" t="s">
        <v>2826</v>
      </c>
    </row>
    <row r="378" spans="1:14" hidden="1">
      <c r="A378">
        <v>7</v>
      </c>
      <c r="B378" s="407">
        <v>45760</v>
      </c>
      <c r="C378" s="441" t="s">
        <v>32</v>
      </c>
      <c r="D378" s="441" t="s">
        <v>45</v>
      </c>
      <c r="E378" s="441" t="s">
        <v>2806</v>
      </c>
      <c r="F378" s="430">
        <v>0.33263888888888887</v>
      </c>
      <c r="G378" s="430">
        <v>0.33333333333333331</v>
      </c>
      <c r="H378" s="441" t="s">
        <v>52</v>
      </c>
      <c r="I378" s="441" t="s">
        <v>2289</v>
      </c>
      <c r="J378" s="441"/>
      <c r="K378" s="441"/>
      <c r="L378" s="441" t="s">
        <v>14</v>
      </c>
      <c r="M378" s="441" t="s">
        <v>362</v>
      </c>
      <c r="N378" s="441" t="s">
        <v>2826</v>
      </c>
    </row>
    <row r="379" spans="1:14" hidden="1">
      <c r="A379">
        <v>7</v>
      </c>
      <c r="B379" s="407">
        <v>45760</v>
      </c>
      <c r="C379" s="441" t="s">
        <v>41</v>
      </c>
      <c r="D379" s="441" t="s">
        <v>45</v>
      </c>
      <c r="E379" s="441" t="s">
        <v>2806</v>
      </c>
      <c r="F379" s="430">
        <v>0.33333333333333331</v>
      </c>
      <c r="G379" s="430">
        <v>0.33958333333333335</v>
      </c>
      <c r="H379" s="441" t="s">
        <v>201</v>
      </c>
      <c r="I379" s="441" t="s">
        <v>2290</v>
      </c>
      <c r="J379" s="441"/>
      <c r="K379" s="441"/>
      <c r="L379" s="441" t="s">
        <v>14</v>
      </c>
      <c r="M379" s="441" t="s">
        <v>362</v>
      </c>
      <c r="N379" s="441" t="s">
        <v>2826</v>
      </c>
    </row>
    <row r="380" spans="1:14" hidden="1">
      <c r="A380">
        <v>7</v>
      </c>
      <c r="B380" s="407">
        <v>45760</v>
      </c>
      <c r="C380" s="441" t="s">
        <v>71</v>
      </c>
      <c r="D380" s="441" t="s">
        <v>45</v>
      </c>
      <c r="E380" s="441" t="s">
        <v>2806</v>
      </c>
      <c r="F380" s="430">
        <v>0.33958333333333335</v>
      </c>
      <c r="G380" s="430">
        <v>0.34791666666666665</v>
      </c>
      <c r="H380" s="441" t="s">
        <v>235</v>
      </c>
      <c r="I380" s="441" t="s">
        <v>2291</v>
      </c>
      <c r="J380" s="441"/>
      <c r="K380" s="441"/>
      <c r="L380" s="441" t="s">
        <v>14</v>
      </c>
      <c r="M380" s="441" t="s">
        <v>362</v>
      </c>
      <c r="N380" s="441" t="s">
        <v>2826</v>
      </c>
    </row>
    <row r="381" spans="1:14" hidden="1">
      <c r="A381">
        <v>7</v>
      </c>
      <c r="B381" s="407">
        <v>45760</v>
      </c>
      <c r="C381" s="441" t="s">
        <v>32</v>
      </c>
      <c r="D381" s="441" t="s">
        <v>45</v>
      </c>
      <c r="E381" s="441" t="s">
        <v>2806</v>
      </c>
      <c r="F381" s="430">
        <v>0.34791666666666665</v>
      </c>
      <c r="G381" s="430">
        <v>0.35138888888888886</v>
      </c>
      <c r="H381" s="441" t="s">
        <v>59</v>
      </c>
      <c r="I381" s="441" t="s">
        <v>2292</v>
      </c>
      <c r="J381" s="441"/>
      <c r="K381" s="441"/>
      <c r="L381" s="441" t="s">
        <v>14</v>
      </c>
      <c r="M381" s="441" t="s">
        <v>362</v>
      </c>
      <c r="N381" s="441" t="s">
        <v>2826</v>
      </c>
    </row>
    <row r="382" spans="1:14" hidden="1">
      <c r="A382">
        <v>7</v>
      </c>
      <c r="B382" s="407">
        <v>45760</v>
      </c>
      <c r="C382" s="441" t="s">
        <v>32</v>
      </c>
      <c r="D382" s="441" t="s">
        <v>51</v>
      </c>
      <c r="E382" s="441" t="s">
        <v>2806</v>
      </c>
      <c r="F382" s="430">
        <v>0.35138888888888886</v>
      </c>
      <c r="G382" s="430">
        <v>0.38541666666666669</v>
      </c>
      <c r="H382" s="441" t="s">
        <v>813</v>
      </c>
      <c r="I382" s="441" t="s">
        <v>2293</v>
      </c>
      <c r="J382" s="441"/>
      <c r="K382" s="441"/>
      <c r="L382" s="441" t="s">
        <v>14</v>
      </c>
      <c r="M382" s="441" t="s">
        <v>362</v>
      </c>
      <c r="N382" s="441" t="s">
        <v>2826</v>
      </c>
    </row>
    <row r="383" spans="1:14" hidden="1">
      <c r="A383">
        <v>7</v>
      </c>
      <c r="B383" s="407">
        <v>45760</v>
      </c>
      <c r="C383" s="441" t="s">
        <v>71</v>
      </c>
      <c r="D383" s="441" t="s">
        <v>96</v>
      </c>
      <c r="E383" s="441" t="s">
        <v>2806</v>
      </c>
      <c r="F383" s="430">
        <v>0.38680555555555557</v>
      </c>
      <c r="G383" s="430">
        <v>0.4152777777777778</v>
      </c>
      <c r="H383" s="441" t="s">
        <v>2802</v>
      </c>
      <c r="I383" s="441" t="s">
        <v>2294</v>
      </c>
      <c r="J383" s="441"/>
      <c r="K383" s="441"/>
      <c r="L383" s="441" t="s">
        <v>14</v>
      </c>
      <c r="M383" s="441" t="s">
        <v>362</v>
      </c>
      <c r="N383" s="441" t="s">
        <v>2826</v>
      </c>
    </row>
    <row r="384" spans="1:14" hidden="1">
      <c r="A384">
        <v>7</v>
      </c>
      <c r="B384" s="407">
        <v>45760</v>
      </c>
      <c r="C384" s="441" t="s">
        <v>148</v>
      </c>
      <c r="D384" s="441"/>
      <c r="E384" s="441" t="s">
        <v>2806</v>
      </c>
      <c r="F384" s="430">
        <v>0.41666666666666669</v>
      </c>
      <c r="G384" s="430">
        <v>0.4375</v>
      </c>
      <c r="H384" s="441" t="s">
        <v>372</v>
      </c>
      <c r="I384" s="441" t="s">
        <v>2295</v>
      </c>
      <c r="J384" s="441"/>
      <c r="K384" s="441"/>
      <c r="L384" s="441" t="s">
        <v>14</v>
      </c>
      <c r="M384" s="441" t="s">
        <v>362</v>
      </c>
      <c r="N384" s="441" t="s">
        <v>2826</v>
      </c>
    </row>
    <row r="385" spans="1:14" hidden="1">
      <c r="A385">
        <v>7</v>
      </c>
      <c r="B385" s="407">
        <v>45760</v>
      </c>
      <c r="C385" s="441" t="s">
        <v>148</v>
      </c>
      <c r="D385" s="441"/>
      <c r="E385" s="441" t="s">
        <v>2806</v>
      </c>
      <c r="F385" s="430">
        <v>0.4375</v>
      </c>
      <c r="G385" s="430">
        <v>0.4375</v>
      </c>
      <c r="H385" s="441" t="s">
        <v>38</v>
      </c>
      <c r="I385" s="441" t="s">
        <v>2296</v>
      </c>
      <c r="J385" s="441"/>
      <c r="K385" s="441"/>
      <c r="L385" s="441" t="s">
        <v>14</v>
      </c>
      <c r="M385" s="441" t="s">
        <v>362</v>
      </c>
      <c r="N385" s="441" t="s">
        <v>2826</v>
      </c>
    </row>
    <row r="386" spans="1:14" hidden="1">
      <c r="A386">
        <v>7</v>
      </c>
      <c r="B386" s="407">
        <v>45760</v>
      </c>
      <c r="C386" s="441" t="s">
        <v>25</v>
      </c>
      <c r="D386" s="441"/>
      <c r="E386" s="441" t="s">
        <v>2806</v>
      </c>
      <c r="F386" s="430">
        <v>0.4375</v>
      </c>
      <c r="G386" s="430">
        <v>0.44583333333333336</v>
      </c>
      <c r="H386" s="441" t="s">
        <v>235</v>
      </c>
      <c r="I386" s="441" t="s">
        <v>2280</v>
      </c>
      <c r="J386" s="441"/>
      <c r="K386" s="441"/>
      <c r="L386" s="441" t="s">
        <v>14</v>
      </c>
      <c r="M386" s="441" t="s">
        <v>362</v>
      </c>
      <c r="N386" s="441" t="s">
        <v>2826</v>
      </c>
    </row>
    <row r="387" spans="1:14" hidden="1">
      <c r="A387">
        <v>7</v>
      </c>
      <c r="B387" s="407">
        <v>45760</v>
      </c>
      <c r="C387" s="441" t="s">
        <v>32</v>
      </c>
      <c r="D387" s="441" t="s">
        <v>96</v>
      </c>
      <c r="E387" s="441" t="s">
        <v>2806</v>
      </c>
      <c r="F387" s="430">
        <v>0.44583333333333336</v>
      </c>
      <c r="G387" s="430">
        <v>0.46250000000000002</v>
      </c>
      <c r="H387" s="441" t="s">
        <v>205</v>
      </c>
      <c r="I387" s="441" t="s">
        <v>2297</v>
      </c>
      <c r="J387" s="441"/>
      <c r="K387" s="441"/>
      <c r="L387" s="441" t="s">
        <v>14</v>
      </c>
      <c r="M387" s="441" t="s">
        <v>362</v>
      </c>
      <c r="N387" s="441" t="s">
        <v>2826</v>
      </c>
    </row>
    <row r="388" spans="1:14" hidden="1">
      <c r="A388">
        <v>7</v>
      </c>
      <c r="B388" s="407">
        <v>45760</v>
      </c>
      <c r="C388" s="441" t="s">
        <v>71</v>
      </c>
      <c r="D388" s="441" t="s">
        <v>96</v>
      </c>
      <c r="E388" s="441" t="s">
        <v>2806</v>
      </c>
      <c r="F388" s="430">
        <v>0.46250000000000002</v>
      </c>
      <c r="G388" s="430">
        <v>0.46527777777777779</v>
      </c>
      <c r="H388" s="441" t="s">
        <v>68</v>
      </c>
      <c r="I388" s="441" t="s">
        <v>2298</v>
      </c>
      <c r="J388" s="441"/>
      <c r="K388" s="441"/>
      <c r="L388" s="441" t="s">
        <v>14</v>
      </c>
      <c r="M388" s="441" t="s">
        <v>362</v>
      </c>
      <c r="N388" s="441" t="s">
        <v>2826</v>
      </c>
    </row>
    <row r="389" spans="1:14" hidden="1">
      <c r="A389">
        <v>7</v>
      </c>
      <c r="B389" s="407">
        <v>45760</v>
      </c>
      <c r="C389" s="441" t="s">
        <v>490</v>
      </c>
      <c r="D389" s="441" t="s">
        <v>117</v>
      </c>
      <c r="E389" s="441" t="s">
        <v>2806</v>
      </c>
      <c r="F389" s="430">
        <v>0.46527777777777779</v>
      </c>
      <c r="G389" s="430">
        <v>0.46875</v>
      </c>
      <c r="H389" s="441" t="s">
        <v>59</v>
      </c>
      <c r="I389" s="441" t="s">
        <v>2299</v>
      </c>
      <c r="J389" s="441"/>
      <c r="K389" s="441"/>
      <c r="L389" s="441" t="s">
        <v>14</v>
      </c>
      <c r="M389" s="441" t="s">
        <v>362</v>
      </c>
      <c r="N389" s="441" t="s">
        <v>2826</v>
      </c>
    </row>
    <row r="390" spans="1:14" hidden="1">
      <c r="A390">
        <v>7</v>
      </c>
      <c r="B390" s="407">
        <v>45760</v>
      </c>
      <c r="C390" s="441" t="s">
        <v>41</v>
      </c>
      <c r="D390" s="441" t="s">
        <v>37</v>
      </c>
      <c r="E390" s="441" t="s">
        <v>2806</v>
      </c>
      <c r="F390" s="430">
        <v>0.46875</v>
      </c>
      <c r="G390" s="430">
        <v>0.46944444444444444</v>
      </c>
      <c r="H390" s="441" t="s">
        <v>52</v>
      </c>
      <c r="I390" s="441" t="s">
        <v>2300</v>
      </c>
      <c r="J390" s="441"/>
      <c r="K390" s="441"/>
      <c r="L390" s="441" t="s">
        <v>14</v>
      </c>
      <c r="M390" s="441" t="s">
        <v>362</v>
      </c>
      <c r="N390" s="441" t="s">
        <v>2826</v>
      </c>
    </row>
    <row r="391" spans="1:14" hidden="1">
      <c r="A391">
        <v>7</v>
      </c>
      <c r="B391" s="407">
        <v>45760</v>
      </c>
      <c r="C391" s="441" t="s">
        <v>71</v>
      </c>
      <c r="D391" s="441" t="s">
        <v>117</v>
      </c>
      <c r="E391" s="441" t="s">
        <v>2806</v>
      </c>
      <c r="F391" s="430">
        <v>0.46944444444444444</v>
      </c>
      <c r="G391" s="430">
        <v>0.49305555555555558</v>
      </c>
      <c r="H391" s="441" t="s">
        <v>382</v>
      </c>
      <c r="I391" s="441" t="s">
        <v>2301</v>
      </c>
      <c r="J391" s="441"/>
      <c r="K391" s="441"/>
      <c r="L391" s="441" t="s">
        <v>14</v>
      </c>
      <c r="M391" s="441" t="s">
        <v>362</v>
      </c>
      <c r="N391" s="441" t="s">
        <v>2826</v>
      </c>
    </row>
    <row r="392" spans="1:14" hidden="1">
      <c r="A392">
        <v>7</v>
      </c>
      <c r="B392" s="407">
        <v>45760</v>
      </c>
      <c r="C392" s="441" t="s">
        <v>71</v>
      </c>
      <c r="D392" s="441" t="s">
        <v>37</v>
      </c>
      <c r="E392" s="441" t="s">
        <v>2806</v>
      </c>
      <c r="F392" s="430">
        <v>0.49375000000000002</v>
      </c>
      <c r="G392" s="430">
        <v>0.50416666666666665</v>
      </c>
      <c r="H392" s="441" t="s">
        <v>160</v>
      </c>
      <c r="I392" s="441" t="s">
        <v>2302</v>
      </c>
      <c r="J392" s="441"/>
      <c r="K392" s="441"/>
      <c r="L392" s="441" t="s">
        <v>14</v>
      </c>
      <c r="M392" s="441" t="s">
        <v>362</v>
      </c>
      <c r="N392" s="441" t="s">
        <v>2826</v>
      </c>
    </row>
    <row r="393" spans="1:14" hidden="1">
      <c r="A393">
        <v>7</v>
      </c>
      <c r="B393" s="407">
        <v>45760</v>
      </c>
      <c r="C393" s="441" t="s">
        <v>41</v>
      </c>
      <c r="D393" s="441" t="s">
        <v>37</v>
      </c>
      <c r="E393" s="441" t="s">
        <v>2806</v>
      </c>
      <c r="F393" s="430">
        <v>0.50416666666666665</v>
      </c>
      <c r="G393" s="430">
        <v>0.50486111111111109</v>
      </c>
      <c r="H393" s="441" t="s">
        <v>52</v>
      </c>
      <c r="I393" s="441" t="s">
        <v>2303</v>
      </c>
      <c r="J393" s="441"/>
      <c r="K393" s="441"/>
      <c r="L393" s="441" t="s">
        <v>14</v>
      </c>
      <c r="M393" s="441" t="s">
        <v>362</v>
      </c>
      <c r="N393" s="441" t="s">
        <v>2826</v>
      </c>
    </row>
    <row r="394" spans="1:14" hidden="1">
      <c r="A394">
        <v>7</v>
      </c>
      <c r="B394" s="407">
        <v>45760</v>
      </c>
      <c r="C394" s="441" t="s">
        <v>29</v>
      </c>
      <c r="D394" s="441" t="s">
        <v>37</v>
      </c>
      <c r="E394" s="441" t="s">
        <v>2806</v>
      </c>
      <c r="F394" s="430">
        <v>0.50555555555555554</v>
      </c>
      <c r="G394" s="430">
        <v>0.50763888888888886</v>
      </c>
      <c r="H394" s="441" t="s">
        <v>33</v>
      </c>
      <c r="I394" s="441" t="s">
        <v>2304</v>
      </c>
      <c r="J394" s="441"/>
      <c r="K394" s="441"/>
      <c r="L394" s="441" t="s">
        <v>14</v>
      </c>
      <c r="M394" s="441" t="s">
        <v>362</v>
      </c>
      <c r="N394" s="441" t="s">
        <v>2826</v>
      </c>
    </row>
    <row r="395" spans="1:14" hidden="1">
      <c r="A395">
        <v>7</v>
      </c>
      <c r="B395" s="407">
        <v>45760</v>
      </c>
      <c r="C395" s="441" t="s">
        <v>41</v>
      </c>
      <c r="D395" s="441" t="s">
        <v>37</v>
      </c>
      <c r="E395" s="441" t="s">
        <v>2806</v>
      </c>
      <c r="F395" s="430">
        <v>0.50763888888888886</v>
      </c>
      <c r="G395" s="430">
        <v>0.51597222222222228</v>
      </c>
      <c r="H395" s="441" t="s">
        <v>235</v>
      </c>
      <c r="I395" s="441" t="s">
        <v>2305</v>
      </c>
      <c r="J395" s="441"/>
      <c r="K395" s="441"/>
      <c r="L395" s="441" t="s">
        <v>14</v>
      </c>
      <c r="M395" s="441" t="s">
        <v>362</v>
      </c>
      <c r="N395" s="441" t="s">
        <v>2826</v>
      </c>
    </row>
    <row r="396" spans="1:14" hidden="1">
      <c r="A396">
        <v>7</v>
      </c>
      <c r="B396" s="407">
        <v>45760</v>
      </c>
      <c r="C396" s="441" t="s">
        <v>32</v>
      </c>
      <c r="D396" s="441"/>
      <c r="E396" s="441" t="s">
        <v>2806</v>
      </c>
      <c r="F396" s="430">
        <v>0.51666666666666672</v>
      </c>
      <c r="G396" s="430">
        <v>0.51875000000000004</v>
      </c>
      <c r="H396" s="441" t="s">
        <v>33</v>
      </c>
      <c r="I396" s="441" t="s">
        <v>2306</v>
      </c>
      <c r="J396" s="441"/>
      <c r="K396" s="441"/>
      <c r="L396" s="441" t="s">
        <v>14</v>
      </c>
      <c r="M396" s="441" t="s">
        <v>362</v>
      </c>
      <c r="N396" s="441" t="s">
        <v>2826</v>
      </c>
    </row>
    <row r="397" spans="1:14" hidden="1">
      <c r="A397">
        <v>7</v>
      </c>
      <c r="B397" s="407">
        <v>45760</v>
      </c>
      <c r="C397" s="441" t="s">
        <v>32</v>
      </c>
      <c r="D397" s="441"/>
      <c r="E397" s="441" t="s">
        <v>2806</v>
      </c>
      <c r="F397" s="430">
        <v>0.51875000000000004</v>
      </c>
      <c r="G397" s="430">
        <v>0.51875000000000004</v>
      </c>
      <c r="H397" s="441" t="s">
        <v>38</v>
      </c>
      <c r="I397" s="441" t="s">
        <v>2307</v>
      </c>
      <c r="J397" s="441"/>
      <c r="K397" s="441"/>
      <c r="L397" s="441" t="s">
        <v>14</v>
      </c>
      <c r="M397" s="441" t="s">
        <v>362</v>
      </c>
      <c r="N397" s="441" t="s">
        <v>2826</v>
      </c>
    </row>
    <row r="398" spans="1:14" hidden="1">
      <c r="A398">
        <v>7</v>
      </c>
      <c r="B398" s="407">
        <v>45760</v>
      </c>
      <c r="C398" s="441" t="s">
        <v>148</v>
      </c>
      <c r="D398" s="441"/>
      <c r="E398" s="441" t="s">
        <v>2806</v>
      </c>
      <c r="F398" s="430">
        <v>0.51875000000000004</v>
      </c>
      <c r="G398" s="430">
        <v>4.1666666666666664E-2</v>
      </c>
      <c r="H398" s="441" t="s">
        <v>2812</v>
      </c>
      <c r="I398" s="441" t="s">
        <v>2308</v>
      </c>
      <c r="J398" s="441"/>
      <c r="K398" s="441"/>
      <c r="L398" s="441" t="s">
        <v>14</v>
      </c>
      <c r="M398" s="441" t="s">
        <v>362</v>
      </c>
      <c r="N398" s="441" t="s">
        <v>2826</v>
      </c>
    </row>
    <row r="399" spans="1:14" hidden="1">
      <c r="A399">
        <v>7</v>
      </c>
      <c r="B399" s="407">
        <v>45760</v>
      </c>
      <c r="C399" s="441" t="s">
        <v>25</v>
      </c>
      <c r="D399" s="441"/>
      <c r="E399" s="441" t="s">
        <v>2806</v>
      </c>
      <c r="F399" s="430">
        <v>4.1666666666666664E-2</v>
      </c>
      <c r="G399" s="430">
        <v>5.1388888888888887E-2</v>
      </c>
      <c r="H399" s="441" t="s">
        <v>279</v>
      </c>
      <c r="I399" s="441" t="s">
        <v>2280</v>
      </c>
      <c r="J399" s="441"/>
      <c r="K399" s="441"/>
      <c r="L399" s="441" t="s">
        <v>14</v>
      </c>
      <c r="M399" s="441" t="s">
        <v>362</v>
      </c>
      <c r="N399" s="441" t="s">
        <v>2826</v>
      </c>
    </row>
    <row r="400" spans="1:14" hidden="1">
      <c r="A400">
        <v>7</v>
      </c>
      <c r="B400" s="407">
        <v>45760</v>
      </c>
      <c r="C400" s="441" t="s">
        <v>25</v>
      </c>
      <c r="D400" s="441"/>
      <c r="E400" s="441" t="s">
        <v>2806</v>
      </c>
      <c r="F400" s="430">
        <v>5.1388888888888887E-2</v>
      </c>
      <c r="G400" s="430">
        <v>5.1388888888888887E-2</v>
      </c>
      <c r="H400" s="441" t="s">
        <v>38</v>
      </c>
      <c r="I400" s="441" t="s">
        <v>2281</v>
      </c>
      <c r="J400" s="441"/>
      <c r="K400" s="441"/>
      <c r="L400" s="441" t="s">
        <v>14</v>
      </c>
      <c r="M400" s="441" t="s">
        <v>362</v>
      </c>
      <c r="N400" s="441" t="s">
        <v>2826</v>
      </c>
    </row>
    <row r="401" spans="1:14" hidden="1">
      <c r="A401">
        <v>7</v>
      </c>
      <c r="B401" s="407">
        <v>45760</v>
      </c>
      <c r="C401" s="441" t="s">
        <v>471</v>
      </c>
      <c r="D401" s="441" t="s">
        <v>96</v>
      </c>
      <c r="E401" s="441" t="s">
        <v>2806</v>
      </c>
      <c r="F401" s="430">
        <v>5.1388888888888887E-2</v>
      </c>
      <c r="G401" s="430">
        <v>5.9027777777777776E-2</v>
      </c>
      <c r="H401" s="441" t="s">
        <v>317</v>
      </c>
      <c r="I401" s="441" t="s">
        <v>2309</v>
      </c>
      <c r="J401" s="441"/>
      <c r="K401" s="441"/>
      <c r="L401" s="441" t="s">
        <v>14</v>
      </c>
      <c r="M401" s="441" t="s">
        <v>362</v>
      </c>
      <c r="N401" s="441" t="s">
        <v>2826</v>
      </c>
    </row>
    <row r="402" spans="1:14" hidden="1">
      <c r="A402">
        <v>7</v>
      </c>
      <c r="B402" s="407">
        <v>45760</v>
      </c>
      <c r="C402" s="441" t="s">
        <v>25</v>
      </c>
      <c r="D402" s="441"/>
      <c r="E402" s="441" t="s">
        <v>2806</v>
      </c>
      <c r="F402" s="430">
        <v>5.9027777777777776E-2</v>
      </c>
      <c r="G402" s="430">
        <v>7.2222222222222215E-2</v>
      </c>
      <c r="H402" s="441" t="s">
        <v>687</v>
      </c>
      <c r="I402" s="441" t="s">
        <v>2310</v>
      </c>
      <c r="J402" s="441"/>
      <c r="K402" s="441"/>
      <c r="L402" s="441" t="s">
        <v>14</v>
      </c>
      <c r="M402" s="441" t="s">
        <v>362</v>
      </c>
      <c r="N402" s="441" t="s">
        <v>2826</v>
      </c>
    </row>
    <row r="403" spans="1:14" hidden="1">
      <c r="A403">
        <v>7</v>
      </c>
      <c r="B403" s="407">
        <v>45760</v>
      </c>
      <c r="C403" s="441" t="s">
        <v>41</v>
      </c>
      <c r="D403" s="441" t="s">
        <v>96</v>
      </c>
      <c r="E403" s="441" t="s">
        <v>2806</v>
      </c>
      <c r="F403" s="430">
        <v>7.9166666666666663E-2</v>
      </c>
      <c r="G403" s="430">
        <v>9.7222222222222224E-2</v>
      </c>
      <c r="H403" s="441" t="s">
        <v>242</v>
      </c>
      <c r="I403" s="441" t="s">
        <v>2311</v>
      </c>
      <c r="J403" s="441"/>
      <c r="K403" s="441"/>
      <c r="L403" s="441" t="s">
        <v>14</v>
      </c>
      <c r="M403" s="441" t="s">
        <v>362</v>
      </c>
      <c r="N403" s="441" t="s">
        <v>2826</v>
      </c>
    </row>
    <row r="404" spans="1:14" hidden="1">
      <c r="A404">
        <v>7</v>
      </c>
      <c r="B404" s="407">
        <v>45760</v>
      </c>
      <c r="C404" s="441" t="s">
        <v>32</v>
      </c>
      <c r="D404" s="441" t="s">
        <v>45</v>
      </c>
      <c r="E404" s="441" t="s">
        <v>2806</v>
      </c>
      <c r="F404" s="430">
        <v>9.7222222222222224E-2</v>
      </c>
      <c r="G404" s="430">
        <v>0.10902777777777778</v>
      </c>
      <c r="H404" s="441" t="s">
        <v>375</v>
      </c>
      <c r="I404" s="441" t="s">
        <v>2312</v>
      </c>
      <c r="J404" s="441"/>
      <c r="K404" s="441"/>
      <c r="L404" s="441" t="s">
        <v>14</v>
      </c>
      <c r="M404" s="441" t="s">
        <v>362</v>
      </c>
      <c r="N404" s="441" t="s">
        <v>2826</v>
      </c>
    </row>
    <row r="405" spans="1:14" hidden="1">
      <c r="A405">
        <v>7</v>
      </c>
      <c r="B405" s="407">
        <v>45760</v>
      </c>
      <c r="C405" s="441" t="s">
        <v>41</v>
      </c>
      <c r="D405" s="441" t="s">
        <v>51</v>
      </c>
      <c r="E405" s="441" t="s">
        <v>2806</v>
      </c>
      <c r="F405" s="430">
        <v>0.11041666666666666</v>
      </c>
      <c r="G405" s="430">
        <v>0.11319444444444444</v>
      </c>
      <c r="H405" s="441" t="s">
        <v>68</v>
      </c>
      <c r="I405" s="441" t="s">
        <v>2313</v>
      </c>
      <c r="J405" s="441"/>
      <c r="K405" s="441"/>
      <c r="L405" s="441" t="s">
        <v>14</v>
      </c>
      <c r="M405" s="441" t="s">
        <v>362</v>
      </c>
      <c r="N405" s="441" t="s">
        <v>2826</v>
      </c>
    </row>
    <row r="406" spans="1:14" hidden="1">
      <c r="A406">
        <v>7</v>
      </c>
      <c r="B406" s="407">
        <v>45760</v>
      </c>
      <c r="C406" s="441" t="s">
        <v>2282</v>
      </c>
      <c r="D406" s="441" t="s">
        <v>51</v>
      </c>
      <c r="E406" s="441" t="s">
        <v>2806</v>
      </c>
      <c r="F406" s="430">
        <v>0.11319444444444444</v>
      </c>
      <c r="G406" s="430">
        <v>0.13055555555555556</v>
      </c>
      <c r="H406" s="441" t="s">
        <v>2801</v>
      </c>
      <c r="I406" s="441" t="s">
        <v>2314</v>
      </c>
      <c r="J406" s="441"/>
      <c r="K406" s="441"/>
      <c r="L406" s="441" t="s">
        <v>14</v>
      </c>
      <c r="M406" s="441" t="s">
        <v>362</v>
      </c>
      <c r="N406" s="441" t="s">
        <v>2826</v>
      </c>
    </row>
    <row r="407" spans="1:14" hidden="1">
      <c r="A407">
        <v>7</v>
      </c>
      <c r="B407" s="407">
        <v>45760</v>
      </c>
      <c r="C407" s="441" t="s">
        <v>32</v>
      </c>
      <c r="D407" s="441" t="s">
        <v>45</v>
      </c>
      <c r="E407" s="441" t="s">
        <v>2806</v>
      </c>
      <c r="F407" s="430">
        <v>0.13263888888888889</v>
      </c>
      <c r="G407" s="430">
        <v>0.13333333333333333</v>
      </c>
      <c r="H407" s="441" t="s">
        <v>52</v>
      </c>
      <c r="I407" s="441" t="s">
        <v>2315</v>
      </c>
      <c r="J407" s="441"/>
      <c r="K407" s="441"/>
      <c r="L407" s="441" t="s">
        <v>14</v>
      </c>
      <c r="M407" s="441" t="s">
        <v>362</v>
      </c>
      <c r="N407" s="441" t="s">
        <v>2826</v>
      </c>
    </row>
    <row r="408" spans="1:14" hidden="1">
      <c r="A408">
        <v>7</v>
      </c>
      <c r="B408" s="407">
        <v>45760</v>
      </c>
      <c r="C408" s="441" t="s">
        <v>32</v>
      </c>
      <c r="D408" s="441"/>
      <c r="E408" s="441" t="s">
        <v>2806</v>
      </c>
      <c r="F408" s="430">
        <v>0.1361111111111111</v>
      </c>
      <c r="G408" s="430">
        <v>0.13750000000000001</v>
      </c>
      <c r="H408" s="441" t="s">
        <v>42</v>
      </c>
      <c r="I408" s="441" t="s">
        <v>2316</v>
      </c>
      <c r="J408" s="441"/>
      <c r="K408" s="441"/>
      <c r="L408" s="441" t="s">
        <v>14</v>
      </c>
      <c r="M408" s="441" t="s">
        <v>362</v>
      </c>
      <c r="N408" s="441" t="s">
        <v>2826</v>
      </c>
    </row>
    <row r="409" spans="1:14" hidden="1">
      <c r="A409">
        <v>7</v>
      </c>
      <c r="B409" s="407">
        <v>45760</v>
      </c>
      <c r="C409" s="441" t="s">
        <v>1321</v>
      </c>
      <c r="D409" s="441"/>
      <c r="E409" s="441" t="s">
        <v>2806</v>
      </c>
      <c r="F409" s="430">
        <v>0.13750000000000001</v>
      </c>
      <c r="G409" s="430">
        <v>0.13750000000000001</v>
      </c>
      <c r="H409" s="441" t="s">
        <v>38</v>
      </c>
      <c r="I409" s="441" t="s">
        <v>2317</v>
      </c>
      <c r="J409" s="441"/>
      <c r="K409" s="441"/>
      <c r="L409" s="441" t="s">
        <v>14</v>
      </c>
      <c r="M409" s="441" t="s">
        <v>362</v>
      </c>
      <c r="N409" s="441" t="s">
        <v>2826</v>
      </c>
    </row>
    <row r="410" spans="1:14" hidden="1">
      <c r="A410">
        <v>2</v>
      </c>
      <c r="B410" s="407">
        <v>45743</v>
      </c>
      <c r="C410" s="441" t="s">
        <v>986</v>
      </c>
      <c r="D410" s="441"/>
      <c r="E410" s="441"/>
      <c r="F410" s="430">
        <v>0.28125</v>
      </c>
      <c r="G410" s="430">
        <v>0.31944444444444442</v>
      </c>
      <c r="H410" s="441" t="s">
        <v>477</v>
      </c>
      <c r="I410" s="441" t="s">
        <v>2565</v>
      </c>
      <c r="J410" s="441"/>
      <c r="K410" s="441"/>
      <c r="L410" s="441" t="s">
        <v>14</v>
      </c>
      <c r="M410" s="441" t="s">
        <v>1552</v>
      </c>
      <c r="N410" s="441" t="s">
        <v>2827</v>
      </c>
    </row>
    <row r="411" spans="1:14" hidden="1">
      <c r="A411">
        <v>2</v>
      </c>
      <c r="B411" s="407">
        <v>45743</v>
      </c>
      <c r="C411" s="441" t="s">
        <v>29</v>
      </c>
      <c r="D411" s="441"/>
      <c r="E411" s="441"/>
      <c r="F411" s="430">
        <v>0.3215277777777778</v>
      </c>
      <c r="G411" s="430">
        <v>0.32708333333333334</v>
      </c>
      <c r="H411" s="441" t="s">
        <v>30</v>
      </c>
      <c r="I411" s="441" t="s">
        <v>2566</v>
      </c>
      <c r="J411" s="441"/>
      <c r="K411" s="441"/>
      <c r="L411" s="441" t="s">
        <v>14</v>
      </c>
      <c r="M411" s="441" t="s">
        <v>1552</v>
      </c>
      <c r="N411" s="441" t="s">
        <v>2827</v>
      </c>
    </row>
    <row r="412" spans="1:14" hidden="1">
      <c r="A412">
        <v>2</v>
      </c>
      <c r="B412" s="407">
        <v>45743</v>
      </c>
      <c r="C412" s="441" t="s">
        <v>32</v>
      </c>
      <c r="D412" s="441"/>
      <c r="E412" s="441"/>
      <c r="F412" s="430">
        <v>0.32708333333333334</v>
      </c>
      <c r="G412" s="430">
        <v>0.32847222222222222</v>
      </c>
      <c r="H412" s="441" t="s">
        <v>42</v>
      </c>
      <c r="I412" s="441" t="s">
        <v>2567</v>
      </c>
      <c r="J412" s="441"/>
      <c r="K412" s="441"/>
      <c r="L412" s="441" t="s">
        <v>14</v>
      </c>
      <c r="M412" s="441" t="s">
        <v>1552</v>
      </c>
      <c r="N412" s="441" t="s">
        <v>2827</v>
      </c>
    </row>
    <row r="413" spans="1:14" hidden="1">
      <c r="A413">
        <v>2</v>
      </c>
      <c r="B413" s="407">
        <v>45743</v>
      </c>
      <c r="C413" s="441" t="s">
        <v>41</v>
      </c>
      <c r="D413" s="441" t="s">
        <v>37</v>
      </c>
      <c r="E413" s="441"/>
      <c r="F413" s="430">
        <v>0.3298611111111111</v>
      </c>
      <c r="G413" s="430">
        <v>0.33333333333333331</v>
      </c>
      <c r="H413" s="441" t="s">
        <v>59</v>
      </c>
      <c r="I413" s="441" t="s">
        <v>2568</v>
      </c>
      <c r="J413" s="441"/>
      <c r="K413" s="441"/>
      <c r="L413" s="441" t="s">
        <v>14</v>
      </c>
      <c r="M413" s="441" t="s">
        <v>1552</v>
      </c>
      <c r="N413" s="441" t="s">
        <v>2827</v>
      </c>
    </row>
    <row r="414" spans="1:14" hidden="1">
      <c r="A414">
        <v>2</v>
      </c>
      <c r="B414" s="407">
        <v>45743</v>
      </c>
      <c r="C414" s="441" t="s">
        <v>41</v>
      </c>
      <c r="D414" s="441" t="s">
        <v>117</v>
      </c>
      <c r="E414" s="441"/>
      <c r="F414" s="430">
        <v>0.33333333333333331</v>
      </c>
      <c r="G414" s="430">
        <v>0.34027777777777779</v>
      </c>
      <c r="H414" s="441" t="s">
        <v>261</v>
      </c>
      <c r="I414" s="441" t="s">
        <v>2569</v>
      </c>
      <c r="J414" s="441"/>
      <c r="K414" s="441"/>
      <c r="L414" s="441" t="s">
        <v>14</v>
      </c>
      <c r="M414" s="441" t="s">
        <v>1552</v>
      </c>
      <c r="N414" s="441" t="s">
        <v>2827</v>
      </c>
    </row>
    <row r="415" spans="1:14" hidden="1">
      <c r="A415">
        <v>2</v>
      </c>
      <c r="B415" s="407">
        <v>45743</v>
      </c>
      <c r="C415" s="441" t="s">
        <v>32</v>
      </c>
      <c r="D415" s="441"/>
      <c r="E415" s="441"/>
      <c r="F415" s="430">
        <v>0.33402777777777776</v>
      </c>
      <c r="G415" s="430">
        <v>0.3347222222222222</v>
      </c>
      <c r="H415" s="441" t="s">
        <v>52</v>
      </c>
      <c r="I415" s="441" t="s">
        <v>2570</v>
      </c>
      <c r="J415" s="441"/>
      <c r="K415" s="441"/>
      <c r="L415" s="441" t="s">
        <v>14</v>
      </c>
      <c r="M415" s="441" t="s">
        <v>1552</v>
      </c>
      <c r="N415" s="441" t="s">
        <v>2827</v>
      </c>
    </row>
    <row r="416" spans="1:14" hidden="1">
      <c r="A416">
        <v>2</v>
      </c>
      <c r="B416" s="407">
        <v>45743</v>
      </c>
      <c r="C416" s="441" t="s">
        <v>41</v>
      </c>
      <c r="D416" s="441" t="s">
        <v>45</v>
      </c>
      <c r="E416" s="441"/>
      <c r="F416" s="430">
        <v>0.3347222222222222</v>
      </c>
      <c r="G416" s="430">
        <v>0.34861111111111109</v>
      </c>
      <c r="H416" s="441" t="s">
        <v>562</v>
      </c>
      <c r="I416" s="441" t="s">
        <v>2571</v>
      </c>
      <c r="J416" s="441"/>
      <c r="K416" s="441"/>
      <c r="L416" s="441" t="s">
        <v>14</v>
      </c>
      <c r="M416" s="441" t="s">
        <v>1552</v>
      </c>
      <c r="N416" s="441" t="s">
        <v>2827</v>
      </c>
    </row>
    <row r="417" spans="1:14" hidden="1">
      <c r="A417">
        <v>2</v>
      </c>
      <c r="B417" s="407">
        <v>45743</v>
      </c>
      <c r="C417" s="441" t="s">
        <v>32</v>
      </c>
      <c r="D417" s="441"/>
      <c r="E417" s="441"/>
      <c r="F417" s="430">
        <v>0.34861111111111109</v>
      </c>
      <c r="G417" s="430">
        <v>0.35069444444444442</v>
      </c>
      <c r="H417" s="441" t="s">
        <v>33</v>
      </c>
      <c r="I417" s="441" t="s">
        <v>2572</v>
      </c>
      <c r="J417" s="441"/>
      <c r="K417" s="441"/>
      <c r="L417" s="441" t="s">
        <v>14</v>
      </c>
      <c r="M417" s="441" t="s">
        <v>1552</v>
      </c>
      <c r="N417" s="441" t="s">
        <v>2827</v>
      </c>
    </row>
    <row r="418" spans="1:14" hidden="1">
      <c r="A418">
        <v>2</v>
      </c>
      <c r="B418" s="407">
        <v>45743</v>
      </c>
      <c r="C418" s="441" t="s">
        <v>41</v>
      </c>
      <c r="D418" s="441" t="s">
        <v>51</v>
      </c>
      <c r="E418" s="441"/>
      <c r="F418" s="430">
        <v>0.3527777777777778</v>
      </c>
      <c r="G418" s="430">
        <v>0.36458333333333331</v>
      </c>
      <c r="H418" s="441" t="s">
        <v>375</v>
      </c>
      <c r="I418" s="441" t="s">
        <v>2573</v>
      </c>
      <c r="J418" s="441"/>
      <c r="K418" s="441"/>
      <c r="L418" s="441" t="s">
        <v>14</v>
      </c>
      <c r="M418" s="441" t="s">
        <v>1552</v>
      </c>
      <c r="N418" s="441" t="s">
        <v>2827</v>
      </c>
    </row>
    <row r="419" spans="1:14" hidden="1">
      <c r="A419">
        <v>2</v>
      </c>
      <c r="B419" s="407">
        <v>45743</v>
      </c>
      <c r="C419" s="441" t="s">
        <v>32</v>
      </c>
      <c r="D419" s="441"/>
      <c r="E419" s="441"/>
      <c r="F419" s="430">
        <v>0.36805555555555558</v>
      </c>
      <c r="G419" s="430">
        <v>0.37291666666666667</v>
      </c>
      <c r="H419" s="441" t="s">
        <v>126</v>
      </c>
      <c r="I419" s="441" t="s">
        <v>2574</v>
      </c>
      <c r="J419" s="441"/>
      <c r="K419" s="441"/>
      <c r="L419" s="441" t="s">
        <v>14</v>
      </c>
      <c r="M419" s="441" t="s">
        <v>1552</v>
      </c>
      <c r="N419" s="441" t="s">
        <v>2827</v>
      </c>
    </row>
    <row r="420" spans="1:14" hidden="1">
      <c r="A420">
        <v>2</v>
      </c>
      <c r="B420" s="407">
        <v>45743</v>
      </c>
      <c r="C420" s="441" t="s">
        <v>71</v>
      </c>
      <c r="D420" s="441" t="s">
        <v>37</v>
      </c>
      <c r="E420" s="441"/>
      <c r="F420" s="430">
        <v>0.375</v>
      </c>
      <c r="G420" s="430">
        <v>0.38263888888888886</v>
      </c>
      <c r="H420" s="441" t="s">
        <v>317</v>
      </c>
      <c r="I420" s="441" t="s">
        <v>2575</v>
      </c>
      <c r="J420" s="441"/>
      <c r="K420" s="441"/>
      <c r="L420" s="441" t="s">
        <v>14</v>
      </c>
      <c r="M420" s="441" t="s">
        <v>1552</v>
      </c>
      <c r="N420" s="441" t="s">
        <v>2827</v>
      </c>
    </row>
    <row r="421" spans="1:14" hidden="1">
      <c r="A421">
        <v>2</v>
      </c>
      <c r="B421" s="407">
        <v>45743</v>
      </c>
      <c r="C421" s="441" t="s">
        <v>32</v>
      </c>
      <c r="D421" s="441"/>
      <c r="E421" s="441"/>
      <c r="F421" s="430">
        <v>0.38333333333333336</v>
      </c>
      <c r="G421" s="430">
        <v>0.3840277777777778</v>
      </c>
      <c r="H421" s="441" t="s">
        <v>52</v>
      </c>
      <c r="I421" s="441" t="s">
        <v>2576</v>
      </c>
      <c r="J421" s="441"/>
      <c r="K421" s="441"/>
      <c r="L421" s="441" t="s">
        <v>14</v>
      </c>
      <c r="M421" s="441" t="s">
        <v>1552</v>
      </c>
      <c r="N421" s="441" t="s">
        <v>2827</v>
      </c>
    </row>
    <row r="422" spans="1:14" hidden="1">
      <c r="A422">
        <v>2</v>
      </c>
      <c r="B422" s="407">
        <v>45743</v>
      </c>
      <c r="C422" s="441" t="s">
        <v>36</v>
      </c>
      <c r="D422" s="441" t="s">
        <v>51</v>
      </c>
      <c r="E422" s="441"/>
      <c r="F422" s="430">
        <v>0.3840277777777778</v>
      </c>
      <c r="G422" s="430">
        <v>0.38680555555555557</v>
      </c>
      <c r="H422" s="441" t="s">
        <v>68</v>
      </c>
      <c r="I422" s="441" t="s">
        <v>2577</v>
      </c>
      <c r="J422" s="441"/>
      <c r="K422" s="441"/>
      <c r="L422" s="441" t="s">
        <v>14</v>
      </c>
      <c r="M422" s="441" t="s">
        <v>1552</v>
      </c>
      <c r="N422" s="441" t="s">
        <v>2827</v>
      </c>
    </row>
    <row r="423" spans="1:14" hidden="1">
      <c r="A423">
        <v>2</v>
      </c>
      <c r="B423" s="407">
        <v>45743</v>
      </c>
      <c r="C423" s="441" t="s">
        <v>32</v>
      </c>
      <c r="D423" s="441"/>
      <c r="E423" s="441"/>
      <c r="F423" s="430">
        <v>0.38680555555555557</v>
      </c>
      <c r="G423" s="430">
        <v>0.39097222222222222</v>
      </c>
      <c r="H423" s="441" t="s">
        <v>121</v>
      </c>
      <c r="I423" s="441" t="s">
        <v>2578</v>
      </c>
      <c r="J423" s="441"/>
      <c r="K423" s="441"/>
      <c r="L423" s="441" t="s">
        <v>14</v>
      </c>
      <c r="M423" s="441" t="s">
        <v>1552</v>
      </c>
      <c r="N423" s="441" t="s">
        <v>2827</v>
      </c>
    </row>
    <row r="424" spans="1:14" hidden="1">
      <c r="A424">
        <v>2</v>
      </c>
      <c r="B424" s="407">
        <v>45743</v>
      </c>
      <c r="C424" s="441" t="s">
        <v>71</v>
      </c>
      <c r="D424" s="441" t="s">
        <v>117</v>
      </c>
      <c r="E424" s="441"/>
      <c r="F424" s="430">
        <v>0.39166666666666666</v>
      </c>
      <c r="G424" s="430">
        <v>0.39652777777777776</v>
      </c>
      <c r="H424" s="441" t="s">
        <v>126</v>
      </c>
      <c r="I424" s="441" t="s">
        <v>2579</v>
      </c>
      <c r="J424" s="441"/>
      <c r="K424" s="441"/>
      <c r="L424" s="441" t="s">
        <v>14</v>
      </c>
      <c r="M424" s="441" t="s">
        <v>1552</v>
      </c>
      <c r="N424" s="441" t="s">
        <v>2827</v>
      </c>
    </row>
    <row r="425" spans="1:14" hidden="1">
      <c r="A425">
        <v>2</v>
      </c>
      <c r="B425" s="407">
        <v>45743</v>
      </c>
      <c r="C425" s="441" t="s">
        <v>349</v>
      </c>
      <c r="D425" s="441" t="s">
        <v>96</v>
      </c>
      <c r="E425" s="441"/>
      <c r="F425" s="430">
        <v>0.39930555555555558</v>
      </c>
      <c r="G425" s="430">
        <v>0.40763888888888888</v>
      </c>
      <c r="H425" s="441" t="s">
        <v>235</v>
      </c>
      <c r="I425" s="441"/>
      <c r="J425" s="441"/>
      <c r="K425" s="441"/>
      <c r="L425" s="441" t="s">
        <v>14</v>
      </c>
      <c r="M425" s="441" t="s">
        <v>1552</v>
      </c>
      <c r="N425" s="441" t="s">
        <v>2827</v>
      </c>
    </row>
    <row r="426" spans="1:14" hidden="1">
      <c r="A426">
        <v>2</v>
      </c>
      <c r="B426" s="407">
        <v>45743</v>
      </c>
      <c r="C426" s="441" t="s">
        <v>110</v>
      </c>
      <c r="D426" s="441" t="s">
        <v>96</v>
      </c>
      <c r="E426" s="441"/>
      <c r="F426" s="430">
        <v>0.40763888888888888</v>
      </c>
      <c r="G426" s="430">
        <v>0.40902777777777777</v>
      </c>
      <c r="H426" s="441" t="s">
        <v>42</v>
      </c>
      <c r="I426" s="441"/>
      <c r="J426" s="441"/>
      <c r="K426" s="441"/>
      <c r="L426" s="441" t="s">
        <v>14</v>
      </c>
      <c r="M426" s="441" t="s">
        <v>1552</v>
      </c>
      <c r="N426" s="441" t="s">
        <v>2827</v>
      </c>
    </row>
    <row r="427" spans="1:14" hidden="1">
      <c r="A427">
        <v>2</v>
      </c>
      <c r="B427" s="407">
        <v>45743</v>
      </c>
      <c r="C427" s="441" t="s">
        <v>83</v>
      </c>
      <c r="D427" s="441" t="s">
        <v>96</v>
      </c>
      <c r="E427" s="441"/>
      <c r="F427" s="430">
        <v>0.40902777777777777</v>
      </c>
      <c r="G427" s="430">
        <v>0.40972222222222221</v>
      </c>
      <c r="H427" s="441" t="s">
        <v>52</v>
      </c>
      <c r="I427" s="441" t="s">
        <v>2580</v>
      </c>
      <c r="J427" s="441"/>
      <c r="K427" s="441"/>
      <c r="L427" s="441" t="s">
        <v>14</v>
      </c>
      <c r="M427" s="441" t="s">
        <v>1552</v>
      </c>
      <c r="N427" s="441" t="s">
        <v>2827</v>
      </c>
    </row>
    <row r="428" spans="1:14" hidden="1">
      <c r="A428">
        <v>2</v>
      </c>
      <c r="B428" s="407">
        <v>45743</v>
      </c>
      <c r="C428" s="441" t="s">
        <v>71</v>
      </c>
      <c r="D428" s="441" t="s">
        <v>45</v>
      </c>
      <c r="E428" s="441"/>
      <c r="F428" s="430">
        <v>0.41180555555555554</v>
      </c>
      <c r="G428" s="430">
        <v>0.4152777777777778</v>
      </c>
      <c r="H428" s="441" t="s">
        <v>59</v>
      </c>
      <c r="I428" s="441" t="s">
        <v>2581</v>
      </c>
      <c r="J428" s="441"/>
      <c r="K428" s="441"/>
      <c r="L428" s="441" t="s">
        <v>14</v>
      </c>
      <c r="M428" s="441" t="s">
        <v>1552</v>
      </c>
      <c r="N428" s="441" t="s">
        <v>2827</v>
      </c>
    </row>
    <row r="429" spans="1:14" hidden="1">
      <c r="A429">
        <v>2</v>
      </c>
      <c r="B429" s="407">
        <v>45743</v>
      </c>
      <c r="C429" s="441" t="s">
        <v>32</v>
      </c>
      <c r="D429" s="441"/>
      <c r="E429" s="441"/>
      <c r="F429" s="430">
        <v>0.4152777777777778</v>
      </c>
      <c r="G429" s="430">
        <v>0.41666666666666669</v>
      </c>
      <c r="H429" s="441" t="s">
        <v>42</v>
      </c>
      <c r="I429" s="441" t="s">
        <v>2582</v>
      </c>
      <c r="J429" s="441"/>
      <c r="K429" s="441"/>
      <c r="L429" s="441" t="s">
        <v>14</v>
      </c>
      <c r="M429" s="441" t="s">
        <v>1552</v>
      </c>
      <c r="N429" s="441" t="s">
        <v>2827</v>
      </c>
    </row>
    <row r="430" spans="1:14" hidden="1">
      <c r="A430">
        <v>2</v>
      </c>
      <c r="B430" s="407">
        <v>45743</v>
      </c>
      <c r="C430" s="441" t="s">
        <v>128</v>
      </c>
      <c r="D430" s="441"/>
      <c r="E430" s="441"/>
      <c r="F430" s="430">
        <v>0.41666666666666669</v>
      </c>
      <c r="G430" s="430">
        <v>0.44513888888888886</v>
      </c>
      <c r="H430" s="441" t="s">
        <v>2802</v>
      </c>
      <c r="I430" s="441"/>
      <c r="J430" s="441"/>
      <c r="K430" s="441"/>
      <c r="L430" s="441" t="s">
        <v>14</v>
      </c>
      <c r="M430" s="441" t="s">
        <v>1552</v>
      </c>
      <c r="N430" s="441" t="s">
        <v>2827</v>
      </c>
    </row>
    <row r="431" spans="1:14" hidden="1">
      <c r="A431">
        <v>2</v>
      </c>
      <c r="B431" s="407">
        <v>45743</v>
      </c>
      <c r="C431" s="441" t="s">
        <v>32</v>
      </c>
      <c r="D431" s="441"/>
      <c r="E431" s="441"/>
      <c r="F431" s="430">
        <v>0.44513888888888886</v>
      </c>
      <c r="G431" s="430">
        <v>0.44791666666666669</v>
      </c>
      <c r="H431" s="441" t="s">
        <v>68</v>
      </c>
      <c r="I431" s="441" t="s">
        <v>2583</v>
      </c>
      <c r="J431" s="441"/>
      <c r="K431" s="441"/>
      <c r="L431" s="441" t="s">
        <v>14</v>
      </c>
      <c r="M431" s="441" t="s">
        <v>1552</v>
      </c>
      <c r="N431" s="441" t="s">
        <v>2827</v>
      </c>
    </row>
    <row r="432" spans="1:14" hidden="1">
      <c r="A432">
        <v>2</v>
      </c>
      <c r="B432" s="407">
        <v>45743</v>
      </c>
      <c r="C432" s="441" t="s">
        <v>71</v>
      </c>
      <c r="D432" s="441" t="s">
        <v>51</v>
      </c>
      <c r="E432" s="441"/>
      <c r="F432" s="430">
        <v>0.45</v>
      </c>
      <c r="G432" s="430">
        <v>0.48194444444444445</v>
      </c>
      <c r="H432" s="441" t="s">
        <v>480</v>
      </c>
      <c r="I432" s="441" t="s">
        <v>2584</v>
      </c>
      <c r="J432" s="441"/>
      <c r="K432" s="441"/>
      <c r="L432" s="441" t="s">
        <v>14</v>
      </c>
      <c r="M432" s="441" t="s">
        <v>1552</v>
      </c>
      <c r="N432" s="441" t="s">
        <v>2827</v>
      </c>
    </row>
    <row r="433" spans="1:14" hidden="1">
      <c r="A433">
        <v>2</v>
      </c>
      <c r="B433" s="407">
        <v>45743</v>
      </c>
      <c r="C433" s="441" t="s">
        <v>32</v>
      </c>
      <c r="D433" s="441"/>
      <c r="E433" s="441"/>
      <c r="F433" s="430">
        <v>0.4826388888888889</v>
      </c>
      <c r="G433" s="430">
        <v>0.48472222222222222</v>
      </c>
      <c r="H433" s="441" t="s">
        <v>33</v>
      </c>
      <c r="I433" s="441" t="s">
        <v>2585</v>
      </c>
      <c r="J433" s="441"/>
      <c r="K433" s="441"/>
      <c r="L433" s="441" t="s">
        <v>14</v>
      </c>
      <c r="M433" s="441" t="s">
        <v>1552</v>
      </c>
      <c r="N433" s="441" t="s">
        <v>2827</v>
      </c>
    </row>
    <row r="434" spans="1:14" hidden="1">
      <c r="A434">
        <v>2</v>
      </c>
      <c r="B434" s="407">
        <v>45743</v>
      </c>
      <c r="C434" s="441" t="s">
        <v>71</v>
      </c>
      <c r="D434" s="441" t="s">
        <v>45</v>
      </c>
      <c r="E434" s="441"/>
      <c r="F434" s="430">
        <v>0.4861111111111111</v>
      </c>
      <c r="G434" s="430">
        <v>0.50277777777777777</v>
      </c>
      <c r="H434" s="441" t="s">
        <v>205</v>
      </c>
      <c r="I434" s="441" t="s">
        <v>2586</v>
      </c>
      <c r="J434" s="441"/>
      <c r="K434" s="441"/>
      <c r="L434" s="441" t="s">
        <v>14</v>
      </c>
      <c r="M434" s="441" t="s">
        <v>1552</v>
      </c>
      <c r="N434" s="441" t="s">
        <v>2827</v>
      </c>
    </row>
    <row r="435" spans="1:14" hidden="1">
      <c r="A435">
        <v>2</v>
      </c>
      <c r="B435" s="407">
        <v>45743</v>
      </c>
      <c r="C435" s="441" t="s">
        <v>32</v>
      </c>
      <c r="D435" s="441"/>
      <c r="E435" s="441"/>
      <c r="F435" s="430">
        <v>0.50347222222222221</v>
      </c>
      <c r="G435" s="430">
        <v>0.50416666666666665</v>
      </c>
      <c r="H435" s="441" t="s">
        <v>52</v>
      </c>
      <c r="I435" s="441"/>
      <c r="J435" s="441"/>
      <c r="K435" s="441"/>
      <c r="L435" s="441" t="s">
        <v>14</v>
      </c>
      <c r="M435" s="441" t="s">
        <v>1552</v>
      </c>
      <c r="N435" s="441" t="s">
        <v>2827</v>
      </c>
    </row>
    <row r="436" spans="1:14" hidden="1">
      <c r="A436">
        <v>2</v>
      </c>
      <c r="B436" s="407">
        <v>45743</v>
      </c>
      <c r="C436" s="441" t="s">
        <v>41</v>
      </c>
      <c r="D436" s="441" t="s">
        <v>37</v>
      </c>
      <c r="E436" s="441"/>
      <c r="F436" s="430">
        <v>0.50624999999999998</v>
      </c>
      <c r="G436" s="430">
        <v>0.50972222222222219</v>
      </c>
      <c r="H436" s="441" t="s">
        <v>59</v>
      </c>
      <c r="I436" s="441" t="s">
        <v>2587</v>
      </c>
      <c r="J436" s="441"/>
      <c r="K436" s="441"/>
      <c r="L436" s="441" t="s">
        <v>14</v>
      </c>
      <c r="M436" s="441" t="s">
        <v>1552</v>
      </c>
      <c r="N436" s="441" t="s">
        <v>2827</v>
      </c>
    </row>
    <row r="437" spans="1:14" hidden="1">
      <c r="A437">
        <v>2</v>
      </c>
      <c r="B437" s="407">
        <v>45743</v>
      </c>
      <c r="C437" s="441" t="s">
        <v>2588</v>
      </c>
      <c r="D437" s="441" t="s">
        <v>51</v>
      </c>
      <c r="E437" s="441"/>
      <c r="F437" s="430">
        <v>0.51111111111111107</v>
      </c>
      <c r="G437" s="430">
        <v>0.51597222222222228</v>
      </c>
      <c r="H437" s="441" t="s">
        <v>126</v>
      </c>
      <c r="I437" s="441" t="s">
        <v>2589</v>
      </c>
      <c r="J437" s="441"/>
      <c r="K437" s="441"/>
      <c r="L437" s="441" t="s">
        <v>14</v>
      </c>
      <c r="M437" s="441" t="s">
        <v>1552</v>
      </c>
      <c r="N437" s="441" t="s">
        <v>2827</v>
      </c>
    </row>
    <row r="438" spans="1:14" hidden="1">
      <c r="A438">
        <v>2</v>
      </c>
      <c r="B438" s="407">
        <v>45743</v>
      </c>
      <c r="C438" s="441" t="s">
        <v>32</v>
      </c>
      <c r="D438" s="441" t="s">
        <v>51</v>
      </c>
      <c r="E438" s="441"/>
      <c r="F438" s="430">
        <v>0.51736111111111116</v>
      </c>
      <c r="G438" s="430">
        <v>0.51944444444444449</v>
      </c>
      <c r="H438" s="441" t="s">
        <v>33</v>
      </c>
      <c r="I438" s="441" t="s">
        <v>2590</v>
      </c>
      <c r="J438" s="441"/>
      <c r="K438" s="441"/>
      <c r="L438" s="441" t="s">
        <v>14</v>
      </c>
      <c r="M438" s="441" t="s">
        <v>1552</v>
      </c>
      <c r="N438" s="441" t="s">
        <v>2827</v>
      </c>
    </row>
    <row r="439" spans="1:14" hidden="1">
      <c r="A439">
        <v>2</v>
      </c>
      <c r="B439" s="407">
        <v>45743</v>
      </c>
      <c r="C439" s="441" t="s">
        <v>36</v>
      </c>
      <c r="D439" s="441" t="s">
        <v>51</v>
      </c>
      <c r="E439" s="441"/>
      <c r="F439" s="430">
        <v>0.51944444444444449</v>
      </c>
      <c r="G439" s="430">
        <v>0.52083333333333337</v>
      </c>
      <c r="H439" s="441" t="s">
        <v>42</v>
      </c>
      <c r="I439" s="441" t="s">
        <v>2591</v>
      </c>
      <c r="J439" s="441"/>
      <c r="K439" s="441"/>
      <c r="L439" s="441" t="s">
        <v>14</v>
      </c>
      <c r="M439" s="441" t="s">
        <v>1552</v>
      </c>
      <c r="N439" s="441" t="s">
        <v>2827</v>
      </c>
    </row>
    <row r="440" spans="1:14" hidden="1">
      <c r="A440">
        <v>2</v>
      </c>
      <c r="B440" s="407">
        <v>45743</v>
      </c>
      <c r="C440" s="441" t="s">
        <v>146</v>
      </c>
      <c r="D440" s="441"/>
      <c r="E440" s="441"/>
      <c r="F440" s="430">
        <v>0.52083333333333337</v>
      </c>
      <c r="G440" s="430">
        <v>0.54861111111111116</v>
      </c>
      <c r="H440" s="441" t="s">
        <v>147</v>
      </c>
      <c r="I440" s="441"/>
      <c r="J440" s="441"/>
      <c r="K440" s="441"/>
      <c r="L440" s="441" t="s">
        <v>14</v>
      </c>
      <c r="M440" s="441" t="s">
        <v>1552</v>
      </c>
      <c r="N440" s="441" t="s">
        <v>2827</v>
      </c>
    </row>
    <row r="441" spans="1:14" hidden="1">
      <c r="A441">
        <v>2</v>
      </c>
      <c r="B441" s="407">
        <v>45743</v>
      </c>
      <c r="C441" s="441" t="s">
        <v>1289</v>
      </c>
      <c r="D441" s="441"/>
      <c r="E441" s="441"/>
      <c r="F441" s="430">
        <v>0.54861111111111116</v>
      </c>
      <c r="G441" s="430">
        <v>0.57291666666666663</v>
      </c>
      <c r="H441" s="441" t="s">
        <v>269</v>
      </c>
      <c r="I441" s="441"/>
      <c r="J441" s="441"/>
      <c r="K441" s="441"/>
      <c r="L441" s="441" t="s">
        <v>14</v>
      </c>
      <c r="M441" s="441" t="s">
        <v>1552</v>
      </c>
      <c r="N441" s="441" t="s">
        <v>2827</v>
      </c>
    </row>
    <row r="442" spans="1:14" hidden="1">
      <c r="A442">
        <v>2</v>
      </c>
      <c r="B442" s="407">
        <v>45743</v>
      </c>
      <c r="C442" s="441" t="s">
        <v>2592</v>
      </c>
      <c r="D442" s="441"/>
      <c r="E442" s="441"/>
      <c r="F442" s="430">
        <v>0.57291666666666663</v>
      </c>
      <c r="G442" s="430">
        <v>0.57638888888888884</v>
      </c>
      <c r="H442" s="441" t="s">
        <v>59</v>
      </c>
      <c r="I442" s="441"/>
      <c r="J442" s="441"/>
      <c r="K442" s="441"/>
      <c r="L442" s="441" t="s">
        <v>14</v>
      </c>
      <c r="M442" s="441" t="s">
        <v>1552</v>
      </c>
      <c r="N442" s="441" t="s">
        <v>2827</v>
      </c>
    </row>
    <row r="443" spans="1:14" hidden="1">
      <c r="A443">
        <v>2</v>
      </c>
      <c r="B443" s="407">
        <v>45743</v>
      </c>
      <c r="C443" s="441" t="s">
        <v>32</v>
      </c>
      <c r="D443" s="441"/>
      <c r="E443" s="441"/>
      <c r="F443" s="430">
        <v>0.57638888888888884</v>
      </c>
      <c r="G443" s="430">
        <v>0.57916666666666672</v>
      </c>
      <c r="H443" s="441" t="s">
        <v>68</v>
      </c>
      <c r="I443" s="441" t="s">
        <v>2593</v>
      </c>
      <c r="J443" s="441"/>
      <c r="K443" s="441"/>
      <c r="L443" s="441" t="s">
        <v>14</v>
      </c>
      <c r="M443" s="441" t="s">
        <v>1552</v>
      </c>
      <c r="N443" s="441" t="s">
        <v>2827</v>
      </c>
    </row>
    <row r="444" spans="1:14" hidden="1">
      <c r="A444">
        <v>2</v>
      </c>
      <c r="B444" s="407">
        <v>45743</v>
      </c>
      <c r="C444" s="441" t="s">
        <v>41</v>
      </c>
      <c r="D444" s="441" t="s">
        <v>117</v>
      </c>
      <c r="E444" s="441"/>
      <c r="F444" s="430">
        <v>0.5805555555555556</v>
      </c>
      <c r="G444" s="430">
        <v>0.5854166666666667</v>
      </c>
      <c r="H444" s="441" t="s">
        <v>126</v>
      </c>
      <c r="I444" s="441" t="s">
        <v>2594</v>
      </c>
      <c r="J444" s="441"/>
      <c r="K444" s="441"/>
      <c r="L444" s="441" t="s">
        <v>14</v>
      </c>
      <c r="M444" s="441" t="s">
        <v>1552</v>
      </c>
      <c r="N444" s="441" t="s">
        <v>2827</v>
      </c>
    </row>
    <row r="445" spans="1:14" hidden="1">
      <c r="A445">
        <v>2</v>
      </c>
      <c r="B445" s="407">
        <v>45743</v>
      </c>
      <c r="C445" s="441" t="s">
        <v>2595</v>
      </c>
      <c r="D445" s="441" t="s">
        <v>117</v>
      </c>
      <c r="E445" s="441"/>
      <c r="F445" s="430">
        <v>0.5854166666666667</v>
      </c>
      <c r="G445" s="430">
        <v>0.59097222222222223</v>
      </c>
      <c r="H445" s="441" t="s">
        <v>30</v>
      </c>
      <c r="I445" s="441" t="s">
        <v>2596</v>
      </c>
      <c r="J445" s="441"/>
      <c r="K445" s="441"/>
      <c r="L445" s="441" t="s">
        <v>14</v>
      </c>
      <c r="M445" s="441" t="s">
        <v>1552</v>
      </c>
      <c r="N445" s="441" t="s">
        <v>2827</v>
      </c>
    </row>
    <row r="446" spans="1:14" hidden="1">
      <c r="A446">
        <v>2</v>
      </c>
      <c r="B446" s="407">
        <v>45743</v>
      </c>
      <c r="C446" s="441" t="s">
        <v>41</v>
      </c>
      <c r="D446" s="441" t="s">
        <v>37</v>
      </c>
      <c r="E446" s="441"/>
      <c r="F446" s="430">
        <v>0.59097222222222223</v>
      </c>
      <c r="G446" s="430">
        <v>0.59444444444444444</v>
      </c>
      <c r="H446" s="441" t="s">
        <v>59</v>
      </c>
      <c r="I446" s="441"/>
      <c r="J446" s="441"/>
      <c r="K446" s="441"/>
      <c r="L446" s="441" t="s">
        <v>14</v>
      </c>
      <c r="M446" s="441" t="s">
        <v>1552</v>
      </c>
      <c r="N446" s="441" t="s">
        <v>2827</v>
      </c>
    </row>
    <row r="447" spans="1:14" hidden="1">
      <c r="A447">
        <v>2</v>
      </c>
      <c r="B447" s="407">
        <v>45743</v>
      </c>
      <c r="C447" s="441" t="s">
        <v>2597</v>
      </c>
      <c r="D447" s="441" t="s">
        <v>117</v>
      </c>
      <c r="E447" s="441"/>
      <c r="F447" s="430">
        <v>0.59583333333333333</v>
      </c>
      <c r="G447" s="430">
        <v>0.6</v>
      </c>
      <c r="H447" s="441" t="s">
        <v>121</v>
      </c>
      <c r="I447" s="441"/>
      <c r="J447" s="441"/>
      <c r="K447" s="441"/>
      <c r="L447" s="441" t="s">
        <v>14</v>
      </c>
      <c r="M447" s="441" t="s">
        <v>1552</v>
      </c>
      <c r="N447" s="441" t="s">
        <v>2827</v>
      </c>
    </row>
    <row r="448" spans="1:14" hidden="1">
      <c r="A448">
        <v>2</v>
      </c>
      <c r="B448" s="407">
        <v>45743</v>
      </c>
      <c r="C448" s="441" t="s">
        <v>41</v>
      </c>
      <c r="D448" s="441" t="s">
        <v>45</v>
      </c>
      <c r="E448" s="441"/>
      <c r="F448" s="430">
        <v>0.60277777777777775</v>
      </c>
      <c r="G448" s="430">
        <v>0.60347222222222219</v>
      </c>
      <c r="H448" s="441" t="s">
        <v>52</v>
      </c>
      <c r="I448" s="441" t="s">
        <v>2598</v>
      </c>
      <c r="J448" s="441"/>
      <c r="K448" s="441"/>
      <c r="L448" s="441" t="s">
        <v>14</v>
      </c>
      <c r="M448" s="441" t="s">
        <v>1552</v>
      </c>
      <c r="N448" s="441" t="s">
        <v>2827</v>
      </c>
    </row>
    <row r="449" spans="1:14" hidden="1">
      <c r="A449">
        <v>2</v>
      </c>
      <c r="B449" s="407">
        <v>45743</v>
      </c>
      <c r="C449" s="441" t="s">
        <v>2599</v>
      </c>
      <c r="D449" s="441" t="s">
        <v>45</v>
      </c>
      <c r="E449" s="441"/>
      <c r="F449" s="430">
        <v>0.60555555555555551</v>
      </c>
      <c r="G449" s="430">
        <v>0.60833333333333328</v>
      </c>
      <c r="H449" s="441" t="s">
        <v>68</v>
      </c>
      <c r="I449" s="441"/>
      <c r="J449" s="441"/>
      <c r="K449" s="441"/>
      <c r="L449" s="441" t="s">
        <v>14</v>
      </c>
      <c r="M449" s="441" t="s">
        <v>1552</v>
      </c>
      <c r="N449" s="441" t="s">
        <v>2827</v>
      </c>
    </row>
    <row r="450" spans="1:14" hidden="1">
      <c r="A450">
        <v>2</v>
      </c>
      <c r="B450" s="407">
        <v>45743</v>
      </c>
      <c r="C450" s="441" t="s">
        <v>32</v>
      </c>
      <c r="D450" s="441" t="s">
        <v>51</v>
      </c>
      <c r="E450" s="441"/>
      <c r="F450" s="430">
        <v>0.60902777777777772</v>
      </c>
      <c r="G450" s="430">
        <v>0.61041666666666672</v>
      </c>
      <c r="H450" s="441" t="s">
        <v>42</v>
      </c>
      <c r="I450" s="441"/>
      <c r="J450" s="441"/>
      <c r="K450" s="441"/>
      <c r="L450" s="441" t="s">
        <v>14</v>
      </c>
      <c r="M450" s="441" t="s">
        <v>1552</v>
      </c>
      <c r="N450" s="441" t="s">
        <v>2827</v>
      </c>
    </row>
    <row r="451" spans="1:14" hidden="1">
      <c r="A451">
        <v>2</v>
      </c>
      <c r="B451" s="407">
        <v>45743</v>
      </c>
      <c r="C451" s="441" t="s">
        <v>55</v>
      </c>
      <c r="D451" s="441" t="s">
        <v>51</v>
      </c>
      <c r="E451" s="441"/>
      <c r="F451" s="430">
        <v>0.61111111111111116</v>
      </c>
      <c r="G451" s="430">
        <v>0.6118055555555556</v>
      </c>
      <c r="H451" s="441" t="s">
        <v>52</v>
      </c>
      <c r="I451" s="441"/>
      <c r="J451" s="441"/>
      <c r="K451" s="441"/>
      <c r="L451" s="441" t="s">
        <v>14</v>
      </c>
      <c r="M451" s="441" t="s">
        <v>1552</v>
      </c>
      <c r="N451" s="441" t="s">
        <v>2827</v>
      </c>
    </row>
    <row r="452" spans="1:14" hidden="1">
      <c r="A452">
        <v>2</v>
      </c>
      <c r="B452" s="407">
        <v>45743</v>
      </c>
      <c r="C452" s="441" t="s">
        <v>41</v>
      </c>
      <c r="D452" s="441" t="s">
        <v>51</v>
      </c>
      <c r="E452" s="441"/>
      <c r="F452" s="430">
        <v>0.6118055555555556</v>
      </c>
      <c r="G452" s="430">
        <v>0.62569444444444444</v>
      </c>
      <c r="H452" s="441" t="s">
        <v>562</v>
      </c>
      <c r="I452" s="441" t="s">
        <v>2600</v>
      </c>
      <c r="J452" s="441"/>
      <c r="K452" s="441"/>
      <c r="L452" s="441" t="s">
        <v>14</v>
      </c>
      <c r="M452" s="441" t="s">
        <v>1552</v>
      </c>
      <c r="N452" s="441" t="s">
        <v>2827</v>
      </c>
    </row>
    <row r="453" spans="1:14" hidden="1">
      <c r="A453">
        <v>2</v>
      </c>
      <c r="B453" s="407">
        <v>45743</v>
      </c>
      <c r="C453" s="441" t="s">
        <v>2597</v>
      </c>
      <c r="D453" s="441" t="s">
        <v>51</v>
      </c>
      <c r="E453" s="441"/>
      <c r="F453" s="430">
        <v>0.61458333333333337</v>
      </c>
      <c r="G453" s="430">
        <v>0.61597222222222225</v>
      </c>
      <c r="H453" s="441" t="s">
        <v>42</v>
      </c>
      <c r="I453" s="441"/>
      <c r="J453" s="441"/>
      <c r="K453" s="441"/>
      <c r="L453" s="441" t="s">
        <v>14</v>
      </c>
      <c r="M453" s="441" t="s">
        <v>1552</v>
      </c>
      <c r="N453" s="441" t="s">
        <v>2827</v>
      </c>
    </row>
    <row r="454" spans="1:14" hidden="1">
      <c r="A454">
        <v>2</v>
      </c>
      <c r="B454" s="407">
        <v>45743</v>
      </c>
      <c r="C454" s="441" t="s">
        <v>2601</v>
      </c>
      <c r="D454" s="441" t="s">
        <v>51</v>
      </c>
      <c r="E454" s="441"/>
      <c r="F454" s="430">
        <v>0.62569444444444444</v>
      </c>
      <c r="G454" s="430">
        <v>0.62847222222222221</v>
      </c>
      <c r="H454" s="441" t="s">
        <v>68</v>
      </c>
      <c r="I454" s="441" t="s">
        <v>2602</v>
      </c>
      <c r="J454" s="441"/>
      <c r="K454" s="441"/>
      <c r="L454" s="441" t="s">
        <v>14</v>
      </c>
      <c r="M454" s="441" t="s">
        <v>1552</v>
      </c>
      <c r="N454" s="441" t="s">
        <v>2827</v>
      </c>
    </row>
    <row r="455" spans="1:14" hidden="1">
      <c r="A455">
        <v>2</v>
      </c>
      <c r="B455" s="407">
        <v>45743</v>
      </c>
      <c r="C455" s="441" t="s">
        <v>32</v>
      </c>
      <c r="D455" s="441"/>
      <c r="E455" s="441"/>
      <c r="F455" s="430">
        <v>0.62847222222222221</v>
      </c>
      <c r="G455" s="430">
        <v>0.63680555555555551</v>
      </c>
      <c r="H455" s="441" t="s">
        <v>235</v>
      </c>
      <c r="I455" s="441" t="s">
        <v>2603</v>
      </c>
      <c r="J455" s="441"/>
      <c r="K455" s="441"/>
      <c r="L455" s="441" t="s">
        <v>14</v>
      </c>
      <c r="M455" s="441" t="s">
        <v>1552</v>
      </c>
      <c r="N455" s="441" t="s">
        <v>2827</v>
      </c>
    </row>
    <row r="456" spans="1:14" hidden="1">
      <c r="A456">
        <v>2</v>
      </c>
      <c r="B456" s="407">
        <v>45743</v>
      </c>
      <c r="C456" s="441" t="s">
        <v>1289</v>
      </c>
      <c r="D456" s="441"/>
      <c r="E456" s="441"/>
      <c r="F456" s="430">
        <v>0.63749999999999996</v>
      </c>
      <c r="G456" s="430">
        <v>0.64722222222222225</v>
      </c>
      <c r="H456" s="441" t="s">
        <v>279</v>
      </c>
      <c r="I456" s="441"/>
      <c r="J456" s="441"/>
      <c r="K456" s="441"/>
      <c r="L456" s="441" t="s">
        <v>14</v>
      </c>
      <c r="M456" s="441" t="s">
        <v>1552</v>
      </c>
      <c r="N456" s="441" t="s">
        <v>2827</v>
      </c>
    </row>
    <row r="457" spans="1:14" hidden="1">
      <c r="A457">
        <v>5</v>
      </c>
      <c r="B457" s="407">
        <v>45751</v>
      </c>
      <c r="C457" s="441" t="s">
        <v>986</v>
      </c>
      <c r="D457" s="441"/>
      <c r="E457" s="441"/>
      <c r="F457" s="430">
        <v>0.28472222222222221</v>
      </c>
      <c r="G457" s="430">
        <v>0.3125</v>
      </c>
      <c r="H457" s="441" t="s">
        <v>147</v>
      </c>
      <c r="I457" s="441" t="s">
        <v>2628</v>
      </c>
      <c r="J457" s="441"/>
      <c r="K457" s="441"/>
      <c r="L457" s="441" t="s">
        <v>14</v>
      </c>
      <c r="M457" s="441" t="s">
        <v>897</v>
      </c>
      <c r="N457" s="441" t="s">
        <v>2827</v>
      </c>
    </row>
    <row r="458" spans="1:14" hidden="1">
      <c r="A458">
        <v>5</v>
      </c>
      <c r="B458" s="407">
        <v>45751</v>
      </c>
      <c r="C458" s="441" t="s">
        <v>29</v>
      </c>
      <c r="D458" s="441"/>
      <c r="E458" s="441"/>
      <c r="F458" s="430">
        <v>0.31319444444444444</v>
      </c>
      <c r="G458" s="430">
        <v>0.32291666666666669</v>
      </c>
      <c r="H458" s="441" t="s">
        <v>279</v>
      </c>
      <c r="I458" s="441"/>
      <c r="J458" s="441"/>
      <c r="K458" s="441"/>
      <c r="L458" s="441" t="s">
        <v>14</v>
      </c>
      <c r="M458" s="441" t="s">
        <v>897</v>
      </c>
      <c r="N458" s="441" t="s">
        <v>2827</v>
      </c>
    </row>
    <row r="459" spans="1:14" hidden="1">
      <c r="A459">
        <v>5</v>
      </c>
      <c r="B459" s="407">
        <v>45751</v>
      </c>
      <c r="C459" s="441" t="s">
        <v>32</v>
      </c>
      <c r="D459" s="441" t="s">
        <v>37</v>
      </c>
      <c r="E459" s="441"/>
      <c r="F459" s="430">
        <v>0.3263888888888889</v>
      </c>
      <c r="G459" s="430">
        <v>0.32847222222222222</v>
      </c>
      <c r="H459" s="441" t="s">
        <v>33</v>
      </c>
      <c r="I459" s="441"/>
      <c r="J459" s="441"/>
      <c r="K459" s="441"/>
      <c r="L459" s="441" t="s">
        <v>14</v>
      </c>
      <c r="M459" s="441" t="s">
        <v>897</v>
      </c>
      <c r="N459" s="441" t="s">
        <v>2827</v>
      </c>
    </row>
    <row r="460" spans="1:14" hidden="1">
      <c r="A460">
        <v>5</v>
      </c>
      <c r="B460" s="407">
        <v>45751</v>
      </c>
      <c r="C460" s="441" t="s">
        <v>41</v>
      </c>
      <c r="D460" s="441" t="s">
        <v>37</v>
      </c>
      <c r="E460" s="441"/>
      <c r="F460" s="430">
        <v>0.32916666666666666</v>
      </c>
      <c r="G460" s="430">
        <v>0.3298611111111111</v>
      </c>
      <c r="H460" s="441" t="s">
        <v>52</v>
      </c>
      <c r="I460" s="441" t="s">
        <v>2654</v>
      </c>
      <c r="J460" s="441"/>
      <c r="K460" s="441"/>
      <c r="L460" s="441" t="s">
        <v>14</v>
      </c>
      <c r="M460" s="441" t="s">
        <v>897</v>
      </c>
      <c r="N460" s="441" t="s">
        <v>2827</v>
      </c>
    </row>
    <row r="461" spans="1:14" hidden="1">
      <c r="A461">
        <v>5</v>
      </c>
      <c r="B461" s="407">
        <v>45751</v>
      </c>
      <c r="C461" s="441" t="s">
        <v>32</v>
      </c>
      <c r="D461" s="441" t="s">
        <v>45</v>
      </c>
      <c r="E461" s="441"/>
      <c r="F461" s="430">
        <v>0.33055555555555555</v>
      </c>
      <c r="G461" s="430">
        <v>0.33124999999999999</v>
      </c>
      <c r="H461" s="441" t="s">
        <v>52</v>
      </c>
      <c r="I461" s="441"/>
      <c r="J461" s="441"/>
      <c r="K461" s="441"/>
      <c r="L461" s="441" t="s">
        <v>14</v>
      </c>
      <c r="M461" s="441" t="s">
        <v>897</v>
      </c>
      <c r="N461" s="441" t="s">
        <v>2827</v>
      </c>
    </row>
    <row r="462" spans="1:14" hidden="1">
      <c r="A462">
        <v>5</v>
      </c>
      <c r="B462" s="407">
        <v>45751</v>
      </c>
      <c r="C462" s="441" t="s">
        <v>41</v>
      </c>
      <c r="D462" s="441" t="s">
        <v>45</v>
      </c>
      <c r="E462" s="441"/>
      <c r="F462" s="430">
        <v>0.33124999999999999</v>
      </c>
      <c r="G462" s="430">
        <v>0.34722222222222221</v>
      </c>
      <c r="H462" s="441" t="s">
        <v>142</v>
      </c>
      <c r="I462" s="441" t="s">
        <v>2655</v>
      </c>
      <c r="J462" s="441"/>
      <c r="K462" s="441"/>
      <c r="L462" s="441" t="s">
        <v>14</v>
      </c>
      <c r="M462" s="441" t="s">
        <v>897</v>
      </c>
      <c r="N462" s="441" t="s">
        <v>2827</v>
      </c>
    </row>
    <row r="463" spans="1:14" hidden="1">
      <c r="A463">
        <v>5</v>
      </c>
      <c r="B463" s="407">
        <v>45751</v>
      </c>
      <c r="C463" s="441" t="s">
        <v>32</v>
      </c>
      <c r="D463" s="441" t="s">
        <v>51</v>
      </c>
      <c r="E463" s="441"/>
      <c r="F463" s="430">
        <v>0.34722222222222221</v>
      </c>
      <c r="G463" s="430">
        <v>0.34861111111111109</v>
      </c>
      <c r="H463" s="441" t="s">
        <v>42</v>
      </c>
      <c r="I463" s="441"/>
      <c r="J463" s="441"/>
      <c r="K463" s="441"/>
      <c r="L463" s="441" t="s">
        <v>14</v>
      </c>
      <c r="M463" s="441" t="s">
        <v>897</v>
      </c>
      <c r="N463" s="441" t="s">
        <v>2827</v>
      </c>
    </row>
    <row r="464" spans="1:14" hidden="1">
      <c r="A464">
        <v>5</v>
      </c>
      <c r="B464" s="407">
        <v>45751</v>
      </c>
      <c r="C464" s="441" t="s">
        <v>41</v>
      </c>
      <c r="D464" s="441" t="s">
        <v>51</v>
      </c>
      <c r="E464" s="441"/>
      <c r="F464" s="430">
        <v>0.35069444444444442</v>
      </c>
      <c r="G464" s="430">
        <v>0.38541666666666669</v>
      </c>
      <c r="H464" s="441" t="s">
        <v>949</v>
      </c>
      <c r="I464" s="441" t="s">
        <v>2656</v>
      </c>
      <c r="J464" s="441"/>
      <c r="K464" s="441"/>
      <c r="L464" s="441" t="s">
        <v>14</v>
      </c>
      <c r="M464" s="441" t="s">
        <v>897</v>
      </c>
      <c r="N464" s="441" t="s">
        <v>2827</v>
      </c>
    </row>
    <row r="465" spans="1:14" hidden="1">
      <c r="A465">
        <v>5</v>
      </c>
      <c r="B465" s="407">
        <v>45751</v>
      </c>
      <c r="C465" s="441" t="s">
        <v>32</v>
      </c>
      <c r="D465" s="441" t="s">
        <v>45</v>
      </c>
      <c r="E465" s="441"/>
      <c r="F465" s="430">
        <v>0.39027777777777778</v>
      </c>
      <c r="G465" s="430">
        <v>0.39166666666666666</v>
      </c>
      <c r="H465" s="441" t="s">
        <v>42</v>
      </c>
      <c r="I465" s="441"/>
      <c r="J465" s="441"/>
      <c r="K465" s="441"/>
      <c r="L465" s="441" t="s">
        <v>14</v>
      </c>
      <c r="M465" s="441" t="s">
        <v>897</v>
      </c>
      <c r="N465" s="441" t="s">
        <v>2827</v>
      </c>
    </row>
    <row r="466" spans="1:14" hidden="1">
      <c r="A466">
        <v>5</v>
      </c>
      <c r="B466" s="407">
        <v>45751</v>
      </c>
      <c r="C466" s="441" t="s">
        <v>349</v>
      </c>
      <c r="D466" s="441" t="s">
        <v>45</v>
      </c>
      <c r="E466" s="441"/>
      <c r="F466" s="430">
        <v>0.39166666666666666</v>
      </c>
      <c r="G466" s="430">
        <v>0.39305555555555555</v>
      </c>
      <c r="H466" s="441" t="s">
        <v>42</v>
      </c>
      <c r="I466" s="441" t="s">
        <v>2657</v>
      </c>
      <c r="J466" s="441"/>
      <c r="K466" s="441"/>
      <c r="L466" s="441" t="s">
        <v>14</v>
      </c>
      <c r="M466" s="441" t="s">
        <v>897</v>
      </c>
      <c r="N466" s="441" t="s">
        <v>2827</v>
      </c>
    </row>
    <row r="467" spans="1:14" hidden="1">
      <c r="A467">
        <v>5</v>
      </c>
      <c r="B467" s="407">
        <v>45751</v>
      </c>
      <c r="C467" s="441" t="s">
        <v>32</v>
      </c>
      <c r="D467" s="441" t="s">
        <v>96</v>
      </c>
      <c r="E467" s="441"/>
      <c r="F467" s="430">
        <v>0.39305555555555555</v>
      </c>
      <c r="G467" s="430">
        <v>0.39374999999999999</v>
      </c>
      <c r="H467" s="441" t="s">
        <v>52</v>
      </c>
      <c r="I467" s="441"/>
      <c r="J467" s="441"/>
      <c r="K467" s="441"/>
      <c r="L467" s="441" t="s">
        <v>14</v>
      </c>
      <c r="M467" s="441" t="s">
        <v>897</v>
      </c>
      <c r="N467" s="441" t="s">
        <v>2827</v>
      </c>
    </row>
    <row r="468" spans="1:14" hidden="1">
      <c r="A468">
        <v>5</v>
      </c>
      <c r="B468" s="407">
        <v>45751</v>
      </c>
      <c r="C468" s="441" t="s">
        <v>71</v>
      </c>
      <c r="D468" s="441" t="s">
        <v>117</v>
      </c>
      <c r="E468" s="441"/>
      <c r="F468" s="430">
        <v>0.39513888888888887</v>
      </c>
      <c r="G468" s="430">
        <v>0.4</v>
      </c>
      <c r="H468" s="441" t="s">
        <v>126</v>
      </c>
      <c r="I468" s="441"/>
      <c r="J468" s="441"/>
      <c r="K468" s="441"/>
      <c r="L468" s="441" t="s">
        <v>14</v>
      </c>
      <c r="M468" s="441" t="s">
        <v>897</v>
      </c>
      <c r="N468" s="441" t="s">
        <v>2827</v>
      </c>
    </row>
    <row r="469" spans="1:14" hidden="1">
      <c r="A469">
        <v>5</v>
      </c>
      <c r="B469" s="407">
        <v>45751</v>
      </c>
      <c r="C469" s="441" t="s">
        <v>71</v>
      </c>
      <c r="D469" s="441" t="s">
        <v>37</v>
      </c>
      <c r="E469" s="441"/>
      <c r="F469" s="430">
        <v>0.40069444444444446</v>
      </c>
      <c r="G469" s="430">
        <v>0.40833333333333333</v>
      </c>
      <c r="H469" s="441" t="s">
        <v>317</v>
      </c>
      <c r="I469" s="441"/>
      <c r="J469" s="441"/>
      <c r="K469" s="441"/>
      <c r="L469" s="441" t="s">
        <v>14</v>
      </c>
      <c r="M469" s="441" t="s">
        <v>897</v>
      </c>
      <c r="N469" s="441" t="s">
        <v>2827</v>
      </c>
    </row>
    <row r="470" spans="1:14" hidden="1">
      <c r="A470">
        <v>5</v>
      </c>
      <c r="B470" s="407">
        <v>45751</v>
      </c>
      <c r="C470" s="441" t="s">
        <v>32</v>
      </c>
      <c r="D470" s="441" t="s">
        <v>45</v>
      </c>
      <c r="E470" s="441"/>
      <c r="F470" s="430">
        <v>0.40833333333333333</v>
      </c>
      <c r="G470" s="430">
        <v>0.40833333333333333</v>
      </c>
      <c r="H470" s="441" t="s">
        <v>38</v>
      </c>
      <c r="I470" s="441"/>
      <c r="J470" s="441"/>
      <c r="K470" s="441"/>
      <c r="L470" s="441" t="s">
        <v>14</v>
      </c>
      <c r="M470" s="441" t="s">
        <v>897</v>
      </c>
      <c r="N470" s="441" t="s">
        <v>2827</v>
      </c>
    </row>
    <row r="471" spans="1:14" hidden="1">
      <c r="A471">
        <v>5</v>
      </c>
      <c r="B471" s="407">
        <v>45751</v>
      </c>
      <c r="C471" s="441" t="s">
        <v>71</v>
      </c>
      <c r="D471" s="441" t="s">
        <v>45</v>
      </c>
      <c r="E471" s="441"/>
      <c r="F471" s="430">
        <v>0.40833333333333333</v>
      </c>
      <c r="G471" s="430">
        <v>0.41388888888888886</v>
      </c>
      <c r="H471" s="441" t="s">
        <v>30</v>
      </c>
      <c r="I471" s="441"/>
      <c r="J471" s="441"/>
      <c r="K471" s="441"/>
      <c r="L471" s="441" t="s">
        <v>14</v>
      </c>
      <c r="M471" s="441" t="s">
        <v>897</v>
      </c>
      <c r="N471" s="441" t="s">
        <v>2827</v>
      </c>
    </row>
    <row r="472" spans="1:14" hidden="1">
      <c r="A472">
        <v>5</v>
      </c>
      <c r="B472" s="407">
        <v>45751</v>
      </c>
      <c r="C472" s="441" t="s">
        <v>128</v>
      </c>
      <c r="D472" s="441"/>
      <c r="E472" s="441"/>
      <c r="F472" s="430">
        <v>0.41666666666666669</v>
      </c>
      <c r="G472" s="430">
        <v>0.44166666666666665</v>
      </c>
      <c r="H472" s="441" t="s">
        <v>130</v>
      </c>
      <c r="I472" s="441"/>
      <c r="J472" s="441"/>
      <c r="K472" s="441"/>
      <c r="L472" s="441" t="s">
        <v>14</v>
      </c>
      <c r="M472" s="441" t="s">
        <v>897</v>
      </c>
      <c r="N472" s="441" t="s">
        <v>2827</v>
      </c>
    </row>
    <row r="473" spans="1:14" hidden="1">
      <c r="A473">
        <v>5</v>
      </c>
      <c r="B473" s="407">
        <v>45751</v>
      </c>
      <c r="C473" s="441" t="s">
        <v>986</v>
      </c>
      <c r="D473" s="441"/>
      <c r="E473" s="441"/>
      <c r="F473" s="430">
        <v>0.43888888888888888</v>
      </c>
      <c r="G473" s="430">
        <v>0.4548611111111111</v>
      </c>
      <c r="H473" s="441" t="s">
        <v>142</v>
      </c>
      <c r="I473" s="441" t="s">
        <v>2658</v>
      </c>
      <c r="J473" s="441"/>
      <c r="K473" s="441"/>
      <c r="L473" s="441" t="s">
        <v>14</v>
      </c>
      <c r="M473" s="441" t="s">
        <v>897</v>
      </c>
      <c r="N473" s="441" t="s">
        <v>2827</v>
      </c>
    </row>
    <row r="474" spans="1:14" hidden="1">
      <c r="A474">
        <v>5</v>
      </c>
      <c r="B474" s="407">
        <v>45751</v>
      </c>
      <c r="C474" s="441" t="s">
        <v>32</v>
      </c>
      <c r="D474" s="441" t="s">
        <v>248</v>
      </c>
      <c r="E474" s="441"/>
      <c r="F474" s="430">
        <v>0.4548611111111111</v>
      </c>
      <c r="G474" s="430">
        <v>0.45555555555555555</v>
      </c>
      <c r="H474" s="441" t="s">
        <v>52</v>
      </c>
      <c r="I474" s="441"/>
      <c r="J474" s="441"/>
      <c r="K474" s="441"/>
      <c r="L474" s="441" t="s">
        <v>14</v>
      </c>
      <c r="M474" s="441" t="s">
        <v>897</v>
      </c>
      <c r="N474" s="441" t="s">
        <v>2827</v>
      </c>
    </row>
    <row r="475" spans="1:14" hidden="1">
      <c r="A475">
        <v>5</v>
      </c>
      <c r="B475" s="407">
        <v>45751</v>
      </c>
      <c r="C475" s="441" t="s">
        <v>183</v>
      </c>
      <c r="D475" s="441" t="s">
        <v>248</v>
      </c>
      <c r="E475" s="441"/>
      <c r="F475" s="430">
        <v>0.45555555555555555</v>
      </c>
      <c r="G475" s="430">
        <v>0.46805555555555556</v>
      </c>
      <c r="H475" s="441" t="s">
        <v>185</v>
      </c>
      <c r="I475" s="441" t="s">
        <v>2659</v>
      </c>
      <c r="J475" s="441"/>
      <c r="K475" s="441"/>
      <c r="L475" s="441" t="s">
        <v>14</v>
      </c>
      <c r="M475" s="441" t="s">
        <v>897</v>
      </c>
      <c r="N475" s="441" t="s">
        <v>2827</v>
      </c>
    </row>
    <row r="476" spans="1:14" hidden="1">
      <c r="A476">
        <v>5</v>
      </c>
      <c r="B476" s="407">
        <v>45751</v>
      </c>
      <c r="C476" s="441" t="s">
        <v>32</v>
      </c>
      <c r="D476" s="441" t="s">
        <v>188</v>
      </c>
      <c r="E476" s="441"/>
      <c r="F476" s="430">
        <v>0.46805555555555556</v>
      </c>
      <c r="G476" s="430">
        <v>0.47291666666666665</v>
      </c>
      <c r="H476" s="441" t="s">
        <v>126</v>
      </c>
      <c r="I476" s="441"/>
      <c r="J476" s="441"/>
      <c r="K476" s="441"/>
      <c r="L476" s="441" t="s">
        <v>14</v>
      </c>
      <c r="M476" s="441" t="s">
        <v>897</v>
      </c>
      <c r="N476" s="441" t="s">
        <v>2827</v>
      </c>
    </row>
    <row r="477" spans="1:14" hidden="1">
      <c r="A477">
        <v>5</v>
      </c>
      <c r="B477" s="407">
        <v>45751</v>
      </c>
      <c r="C477" s="441" t="s">
        <v>71</v>
      </c>
      <c r="D477" s="441" t="s">
        <v>188</v>
      </c>
      <c r="E477" s="441"/>
      <c r="F477" s="430">
        <v>0.47361111111111109</v>
      </c>
      <c r="G477" s="430">
        <v>0.47916666666666669</v>
      </c>
      <c r="H477" s="441" t="s">
        <v>30</v>
      </c>
      <c r="I477" s="441" t="s">
        <v>2660</v>
      </c>
      <c r="J477" s="441"/>
      <c r="K477" s="441"/>
      <c r="L477" s="441" t="s">
        <v>14</v>
      </c>
      <c r="M477" s="441" t="s">
        <v>897</v>
      </c>
      <c r="N477" s="441" t="s">
        <v>2827</v>
      </c>
    </row>
    <row r="478" spans="1:14" hidden="1">
      <c r="A478">
        <v>5</v>
      </c>
      <c r="B478" s="407">
        <v>45751</v>
      </c>
      <c r="C478" s="441" t="s">
        <v>1089</v>
      </c>
      <c r="D478" s="441" t="s">
        <v>188</v>
      </c>
      <c r="E478" s="441"/>
      <c r="F478" s="430">
        <v>0.47916666666666669</v>
      </c>
      <c r="G478" s="430">
        <v>0.4861111111111111</v>
      </c>
      <c r="H478" s="441" t="s">
        <v>261</v>
      </c>
      <c r="I478" s="441" t="s">
        <v>2661</v>
      </c>
      <c r="J478" s="441"/>
      <c r="K478" s="441"/>
      <c r="L478" s="441" t="s">
        <v>14</v>
      </c>
      <c r="M478" s="441" t="s">
        <v>897</v>
      </c>
      <c r="N478" s="441" t="s">
        <v>2827</v>
      </c>
    </row>
    <row r="479" spans="1:14" hidden="1">
      <c r="A479">
        <v>5</v>
      </c>
      <c r="B479" s="407">
        <v>45751</v>
      </c>
      <c r="C479" s="441" t="s">
        <v>41</v>
      </c>
      <c r="D479" s="441" t="s">
        <v>188</v>
      </c>
      <c r="E479" s="441"/>
      <c r="F479" s="430">
        <v>0.4861111111111111</v>
      </c>
      <c r="G479" s="430">
        <v>0.48819444444444443</v>
      </c>
      <c r="H479" s="441" t="s">
        <v>33</v>
      </c>
      <c r="I479" s="441"/>
      <c r="J479" s="441"/>
      <c r="K479" s="441"/>
      <c r="L479" s="441" t="s">
        <v>14</v>
      </c>
      <c r="M479" s="441" t="s">
        <v>897</v>
      </c>
      <c r="N479" s="441" t="s">
        <v>2827</v>
      </c>
    </row>
    <row r="480" spans="1:14" hidden="1">
      <c r="A480">
        <v>5</v>
      </c>
      <c r="B480" s="407">
        <v>45751</v>
      </c>
      <c r="C480" s="441" t="s">
        <v>71</v>
      </c>
      <c r="D480" s="441" t="s">
        <v>188</v>
      </c>
      <c r="E480" s="441"/>
      <c r="F480" s="430">
        <v>0.48819444444444443</v>
      </c>
      <c r="G480" s="430">
        <v>0.50138888888888888</v>
      </c>
      <c r="H480" s="441" t="s">
        <v>687</v>
      </c>
      <c r="I480" s="441" t="s">
        <v>2662</v>
      </c>
      <c r="J480" s="441"/>
      <c r="K480" s="441"/>
      <c r="L480" s="441" t="s">
        <v>14</v>
      </c>
      <c r="M480" s="441" t="s">
        <v>897</v>
      </c>
      <c r="N480" s="441" t="s">
        <v>2827</v>
      </c>
    </row>
    <row r="481" spans="1:14" hidden="1">
      <c r="A481">
        <v>5</v>
      </c>
      <c r="B481" s="407">
        <v>45751</v>
      </c>
      <c r="C481" s="441" t="s">
        <v>316</v>
      </c>
      <c r="D481" s="441" t="s">
        <v>188</v>
      </c>
      <c r="E481" s="441"/>
      <c r="F481" s="430">
        <v>0.50138888888888888</v>
      </c>
      <c r="G481" s="430">
        <v>0.50694444444444442</v>
      </c>
      <c r="H481" s="441" t="s">
        <v>30</v>
      </c>
      <c r="I481" s="441"/>
      <c r="J481" s="441"/>
      <c r="K481" s="441"/>
      <c r="L481" s="441" t="s">
        <v>14</v>
      </c>
      <c r="M481" s="441" t="s">
        <v>897</v>
      </c>
      <c r="N481" s="441" t="s">
        <v>2827</v>
      </c>
    </row>
    <row r="482" spans="1:14" hidden="1">
      <c r="A482">
        <v>5</v>
      </c>
      <c r="B482" s="407">
        <v>45751</v>
      </c>
      <c r="C482" s="441" t="s">
        <v>32</v>
      </c>
      <c r="D482" s="441"/>
      <c r="E482" s="441"/>
      <c r="F482" s="430">
        <v>0.50694444444444442</v>
      </c>
      <c r="G482" s="430">
        <v>0.5083333333333333</v>
      </c>
      <c r="H482" s="441" t="s">
        <v>42</v>
      </c>
      <c r="I482" s="441"/>
      <c r="J482" s="441"/>
      <c r="K482" s="441"/>
      <c r="L482" s="441" t="s">
        <v>14</v>
      </c>
      <c r="M482" s="441" t="s">
        <v>897</v>
      </c>
      <c r="N482" s="441" t="s">
        <v>2827</v>
      </c>
    </row>
    <row r="483" spans="1:14" hidden="1">
      <c r="A483">
        <v>5</v>
      </c>
      <c r="B483" s="407">
        <v>45751</v>
      </c>
      <c r="C483" s="441" t="s">
        <v>183</v>
      </c>
      <c r="D483" s="441" t="s">
        <v>193</v>
      </c>
      <c r="E483" s="441"/>
      <c r="F483" s="430">
        <v>0.5083333333333333</v>
      </c>
      <c r="G483" s="430">
        <v>0.51458333333333328</v>
      </c>
      <c r="H483" s="441" t="s">
        <v>201</v>
      </c>
      <c r="I483" s="441" t="s">
        <v>2663</v>
      </c>
      <c r="J483" s="441"/>
      <c r="K483" s="441"/>
      <c r="L483" s="441" t="s">
        <v>14</v>
      </c>
      <c r="M483" s="441" t="s">
        <v>897</v>
      </c>
      <c r="N483" s="441" t="s">
        <v>2827</v>
      </c>
    </row>
    <row r="484" spans="1:14" hidden="1">
      <c r="A484">
        <v>5</v>
      </c>
      <c r="B484" s="407">
        <v>45751</v>
      </c>
      <c r="C484" s="441" t="s">
        <v>1030</v>
      </c>
      <c r="D484" s="441"/>
      <c r="E484" s="441"/>
      <c r="F484" s="430">
        <v>0.51458333333333328</v>
      </c>
      <c r="G484" s="430">
        <v>0.55277777777777781</v>
      </c>
      <c r="H484" s="441" t="s">
        <v>477</v>
      </c>
      <c r="I484" s="441"/>
      <c r="J484" s="441"/>
      <c r="K484" s="441"/>
      <c r="L484" s="441" t="s">
        <v>14</v>
      </c>
      <c r="M484" s="441" t="s">
        <v>897</v>
      </c>
      <c r="N484" s="441" t="s">
        <v>2827</v>
      </c>
    </row>
    <row r="485" spans="1:14" hidden="1">
      <c r="A485">
        <v>5</v>
      </c>
      <c r="B485" s="407">
        <v>45751</v>
      </c>
      <c r="C485" s="441" t="s">
        <v>1289</v>
      </c>
      <c r="D485" s="441"/>
      <c r="E485" s="441"/>
      <c r="F485" s="430">
        <v>0.55277777777777781</v>
      </c>
      <c r="G485" s="430">
        <v>0.55972222222222223</v>
      </c>
      <c r="H485" s="441" t="s">
        <v>261</v>
      </c>
      <c r="I485" s="441"/>
      <c r="J485" s="441"/>
      <c r="K485" s="441"/>
      <c r="L485" s="441" t="s">
        <v>14</v>
      </c>
      <c r="M485" s="441" t="s">
        <v>897</v>
      </c>
      <c r="N485" s="441" t="s">
        <v>2827</v>
      </c>
    </row>
    <row r="486" spans="1:14" hidden="1">
      <c r="A486">
        <v>5</v>
      </c>
      <c r="B486" s="407">
        <v>45751</v>
      </c>
      <c r="C486" s="441" t="s">
        <v>986</v>
      </c>
      <c r="D486" s="441"/>
      <c r="E486" s="441"/>
      <c r="F486" s="430">
        <v>0.55972222222222223</v>
      </c>
      <c r="G486" s="430">
        <v>0.58888888888888891</v>
      </c>
      <c r="H486" s="441" t="s">
        <v>199</v>
      </c>
      <c r="I486" s="441"/>
      <c r="J486" s="441"/>
      <c r="K486" s="441"/>
      <c r="L486" s="441" t="s">
        <v>14</v>
      </c>
      <c r="M486" s="441" t="s">
        <v>897</v>
      </c>
      <c r="N486" s="441" t="s">
        <v>2827</v>
      </c>
    </row>
    <row r="487" spans="1:14" hidden="1">
      <c r="A487">
        <v>5</v>
      </c>
      <c r="B487" s="407">
        <v>45751</v>
      </c>
      <c r="C487" s="441" t="s">
        <v>29</v>
      </c>
      <c r="D487" s="441"/>
      <c r="E487" s="441"/>
      <c r="F487" s="430">
        <v>0.58888888888888891</v>
      </c>
      <c r="G487" s="430">
        <v>0.59236111111111112</v>
      </c>
      <c r="H487" s="441" t="s">
        <v>59</v>
      </c>
      <c r="I487" s="441" t="s">
        <v>2664</v>
      </c>
      <c r="J487" s="441"/>
      <c r="K487" s="441"/>
      <c r="L487" s="441" t="s">
        <v>14</v>
      </c>
      <c r="M487" s="441" t="s">
        <v>897</v>
      </c>
      <c r="N487" s="441" t="s">
        <v>2827</v>
      </c>
    </row>
    <row r="488" spans="1:14" hidden="1">
      <c r="A488">
        <v>5</v>
      </c>
      <c r="B488" s="407">
        <v>45751</v>
      </c>
      <c r="C488" s="441" t="s">
        <v>471</v>
      </c>
      <c r="D488" s="441" t="s">
        <v>37</v>
      </c>
      <c r="E488" s="441"/>
      <c r="F488" s="430">
        <v>0.59236111111111112</v>
      </c>
      <c r="G488" s="430">
        <v>0.60277777777777775</v>
      </c>
      <c r="H488" s="441" t="s">
        <v>160</v>
      </c>
      <c r="I488" s="441" t="s">
        <v>2665</v>
      </c>
      <c r="J488" s="441"/>
      <c r="K488" s="441"/>
      <c r="L488" s="441" t="s">
        <v>14</v>
      </c>
      <c r="M488" s="441" t="s">
        <v>897</v>
      </c>
      <c r="N488" s="441" t="s">
        <v>2827</v>
      </c>
    </row>
    <row r="489" spans="1:14" hidden="1">
      <c r="A489">
        <v>5</v>
      </c>
      <c r="B489" s="407">
        <v>45751</v>
      </c>
      <c r="C489" s="441" t="s">
        <v>32</v>
      </c>
      <c r="D489" s="441" t="s">
        <v>37</v>
      </c>
      <c r="E489" s="441"/>
      <c r="F489" s="430">
        <v>0.60138888888888886</v>
      </c>
      <c r="G489" s="430">
        <v>0.60486111111111107</v>
      </c>
      <c r="H489" s="441" t="s">
        <v>59</v>
      </c>
      <c r="I489" s="441"/>
      <c r="J489" s="441"/>
      <c r="K489" s="441"/>
      <c r="L489" s="441" t="s">
        <v>14</v>
      </c>
      <c r="M489" s="441" t="s">
        <v>897</v>
      </c>
      <c r="N489" s="441" t="s">
        <v>2827</v>
      </c>
    </row>
    <row r="490" spans="1:14" hidden="1">
      <c r="A490">
        <v>5</v>
      </c>
      <c r="B490" s="407">
        <v>45751</v>
      </c>
      <c r="C490" s="441" t="s">
        <v>41</v>
      </c>
      <c r="D490" s="441" t="s">
        <v>37</v>
      </c>
      <c r="E490" s="441"/>
      <c r="F490" s="430">
        <v>0.60486111111111107</v>
      </c>
      <c r="G490" s="430">
        <v>0.60833333333333328</v>
      </c>
      <c r="H490" s="441" t="s">
        <v>59</v>
      </c>
      <c r="I490" s="441"/>
      <c r="J490" s="441"/>
      <c r="K490" s="441"/>
      <c r="L490" s="441" t="s">
        <v>14</v>
      </c>
      <c r="M490" s="441" t="s">
        <v>897</v>
      </c>
      <c r="N490" s="441" t="s">
        <v>2827</v>
      </c>
    </row>
    <row r="491" spans="1:14" hidden="1">
      <c r="A491">
        <v>5</v>
      </c>
      <c r="B491" s="407">
        <v>45751</v>
      </c>
      <c r="C491" s="441" t="s">
        <v>41</v>
      </c>
      <c r="D491" s="441" t="s">
        <v>117</v>
      </c>
      <c r="E491" s="441"/>
      <c r="F491" s="430">
        <v>0.60902777777777772</v>
      </c>
      <c r="G491" s="430">
        <v>0.61319444444444449</v>
      </c>
      <c r="H491" s="441" t="s">
        <v>121</v>
      </c>
      <c r="I491" s="441"/>
      <c r="J491" s="441"/>
      <c r="K491" s="441"/>
      <c r="L491" s="441" t="s">
        <v>14</v>
      </c>
      <c r="M491" s="441" t="s">
        <v>897</v>
      </c>
      <c r="N491" s="441" t="s">
        <v>2827</v>
      </c>
    </row>
    <row r="492" spans="1:14" hidden="1">
      <c r="A492">
        <v>5</v>
      </c>
      <c r="B492" s="407">
        <v>45751</v>
      </c>
      <c r="C492" s="441" t="s">
        <v>32</v>
      </c>
      <c r="D492" s="441" t="s">
        <v>45</v>
      </c>
      <c r="E492" s="441"/>
      <c r="F492" s="430">
        <v>0.61527777777777781</v>
      </c>
      <c r="G492" s="430">
        <v>0.61597222222222225</v>
      </c>
      <c r="H492" s="441" t="s">
        <v>52</v>
      </c>
      <c r="I492" s="441"/>
      <c r="J492" s="441"/>
      <c r="K492" s="441"/>
      <c r="L492" s="441" t="s">
        <v>14</v>
      </c>
      <c r="M492" s="441" t="s">
        <v>897</v>
      </c>
      <c r="N492" s="441" t="s">
        <v>2827</v>
      </c>
    </row>
    <row r="493" spans="1:14" hidden="1">
      <c r="A493">
        <v>5</v>
      </c>
      <c r="B493" s="407">
        <v>45751</v>
      </c>
      <c r="C493" s="441" t="s">
        <v>41</v>
      </c>
      <c r="D493" s="441" t="s">
        <v>45</v>
      </c>
      <c r="E493" s="441"/>
      <c r="F493" s="430">
        <v>0.61597222222222225</v>
      </c>
      <c r="G493" s="430">
        <v>0.62222222222222223</v>
      </c>
      <c r="H493" s="441" t="s">
        <v>201</v>
      </c>
      <c r="I493" s="441"/>
      <c r="J493" s="441"/>
      <c r="K493" s="441"/>
      <c r="L493" s="441" t="s">
        <v>14</v>
      </c>
      <c r="M493" s="441" t="s">
        <v>897</v>
      </c>
      <c r="N493" s="441" t="s">
        <v>2827</v>
      </c>
    </row>
    <row r="494" spans="1:14" hidden="1">
      <c r="A494">
        <v>5</v>
      </c>
      <c r="B494" s="407">
        <v>45751</v>
      </c>
      <c r="C494" s="441" t="s">
        <v>32</v>
      </c>
      <c r="D494" s="441" t="s">
        <v>51</v>
      </c>
      <c r="E494" s="441"/>
      <c r="F494" s="430">
        <v>0.62222222222222223</v>
      </c>
      <c r="G494" s="430">
        <v>0.62291666666666667</v>
      </c>
      <c r="H494" s="441" t="s">
        <v>52</v>
      </c>
      <c r="I494" s="441"/>
      <c r="J494" s="441"/>
      <c r="K494" s="441"/>
      <c r="L494" s="441" t="s">
        <v>14</v>
      </c>
      <c r="M494" s="441" t="s">
        <v>897</v>
      </c>
      <c r="N494" s="441" t="s">
        <v>2827</v>
      </c>
    </row>
    <row r="495" spans="1:14" hidden="1">
      <c r="A495">
        <v>5</v>
      </c>
      <c r="B495" s="407">
        <v>45751</v>
      </c>
      <c r="C495" s="441" t="s">
        <v>41</v>
      </c>
      <c r="D495" s="441" t="s">
        <v>51</v>
      </c>
      <c r="E495" s="441"/>
      <c r="F495" s="430">
        <v>0.62361111111111112</v>
      </c>
      <c r="G495" s="430">
        <v>0.63124999999999998</v>
      </c>
      <c r="H495" s="441" t="s">
        <v>317</v>
      </c>
      <c r="I495" s="441"/>
      <c r="J495" s="441"/>
      <c r="K495" s="441"/>
      <c r="L495" s="441" t="s">
        <v>14</v>
      </c>
      <c r="M495" s="441" t="s">
        <v>897</v>
      </c>
      <c r="N495" s="441" t="s">
        <v>2827</v>
      </c>
    </row>
    <row r="496" spans="1:14" hidden="1">
      <c r="A496">
        <v>5</v>
      </c>
      <c r="B496" s="407">
        <v>45751</v>
      </c>
      <c r="C496" s="441" t="s">
        <v>32</v>
      </c>
      <c r="D496" s="441"/>
      <c r="E496" s="441"/>
      <c r="F496" s="430">
        <v>0.63194444444444442</v>
      </c>
      <c r="G496" s="430">
        <v>0.63472222222222219</v>
      </c>
      <c r="H496" s="441" t="s">
        <v>68</v>
      </c>
      <c r="I496" s="441" t="s">
        <v>2307</v>
      </c>
      <c r="J496" s="441"/>
      <c r="K496" s="441"/>
      <c r="L496" s="441" t="s">
        <v>14</v>
      </c>
      <c r="M496" s="441" t="s">
        <v>897</v>
      </c>
      <c r="N496" s="441" t="s">
        <v>2827</v>
      </c>
    </row>
    <row r="497" spans="1:14" hidden="1">
      <c r="A497">
        <v>5</v>
      </c>
      <c r="B497" s="407">
        <v>45751</v>
      </c>
      <c r="C497" s="441" t="s">
        <v>1289</v>
      </c>
      <c r="D497" s="441"/>
      <c r="E497" s="441"/>
      <c r="F497" s="430">
        <v>0.63541666666666663</v>
      </c>
      <c r="G497" s="430">
        <v>0.66666666666666663</v>
      </c>
      <c r="H497" s="441" t="s">
        <v>213</v>
      </c>
      <c r="I497" s="441" t="s">
        <v>2666</v>
      </c>
      <c r="J497" s="441"/>
      <c r="K497" s="441"/>
      <c r="L497" s="441" t="s">
        <v>14</v>
      </c>
      <c r="M497" s="441" t="s">
        <v>897</v>
      </c>
      <c r="N497" s="441" t="s">
        <v>2827</v>
      </c>
    </row>
    <row r="498" spans="1:14" hidden="1">
      <c r="A498">
        <v>7</v>
      </c>
      <c r="B498" s="407">
        <v>45758</v>
      </c>
      <c r="C498" s="441" t="s">
        <v>986</v>
      </c>
      <c r="D498" s="441"/>
      <c r="E498" s="441"/>
      <c r="F498" s="430">
        <v>0.28125</v>
      </c>
      <c r="G498" s="430">
        <v>0.31111111111111112</v>
      </c>
      <c r="H498" s="441" t="s">
        <v>623</v>
      </c>
      <c r="I498" s="441"/>
      <c r="J498" s="441"/>
      <c r="K498" s="441"/>
      <c r="L498" s="441" t="s">
        <v>748</v>
      </c>
      <c r="M498" s="441" t="s">
        <v>2510</v>
      </c>
      <c r="N498" s="441" t="s">
        <v>2827</v>
      </c>
    </row>
    <row r="499" spans="1:14" hidden="1">
      <c r="A499">
        <v>7</v>
      </c>
      <c r="B499" s="407">
        <v>45758</v>
      </c>
      <c r="C499" s="441" t="s">
        <v>29</v>
      </c>
      <c r="D499" s="441"/>
      <c r="E499" s="441"/>
      <c r="F499" s="430">
        <v>0.31597222222222221</v>
      </c>
      <c r="G499" s="430">
        <v>0.32361111111111113</v>
      </c>
      <c r="H499" s="441" t="s">
        <v>317</v>
      </c>
      <c r="I499" s="441"/>
      <c r="J499" s="441"/>
      <c r="K499" s="441"/>
      <c r="L499" s="441" t="s">
        <v>748</v>
      </c>
      <c r="M499" s="441" t="s">
        <v>2510</v>
      </c>
      <c r="N499" s="441" t="s">
        <v>2827</v>
      </c>
    </row>
    <row r="500" spans="1:14" hidden="1">
      <c r="A500">
        <v>7</v>
      </c>
      <c r="B500" s="407">
        <v>45758</v>
      </c>
      <c r="C500" s="441" t="s">
        <v>32</v>
      </c>
      <c r="D500" s="441" t="s">
        <v>96</v>
      </c>
      <c r="E500" s="441"/>
      <c r="F500" s="430">
        <v>0.32361111111111113</v>
      </c>
      <c r="G500" s="430">
        <v>0.32569444444444445</v>
      </c>
      <c r="H500" s="441" t="s">
        <v>33</v>
      </c>
      <c r="I500" s="441"/>
      <c r="J500" s="441"/>
      <c r="K500" s="441"/>
      <c r="L500" s="441" t="s">
        <v>748</v>
      </c>
      <c r="M500" s="441" t="s">
        <v>2510</v>
      </c>
      <c r="N500" s="441" t="s">
        <v>2827</v>
      </c>
    </row>
    <row r="501" spans="1:14" hidden="1">
      <c r="A501">
        <v>7</v>
      </c>
      <c r="B501" s="407">
        <v>45758</v>
      </c>
      <c r="C501" s="441" t="s">
        <v>41</v>
      </c>
      <c r="D501" s="441" t="s">
        <v>37</v>
      </c>
      <c r="E501" s="441"/>
      <c r="F501" s="430">
        <v>0.3263888888888889</v>
      </c>
      <c r="G501" s="430">
        <v>0.32847222222222222</v>
      </c>
      <c r="H501" s="441" t="s">
        <v>33</v>
      </c>
      <c r="I501" s="441"/>
      <c r="J501" s="441"/>
      <c r="K501" s="441"/>
      <c r="L501" s="441" t="s">
        <v>748</v>
      </c>
      <c r="M501" s="441" t="s">
        <v>2510</v>
      </c>
      <c r="N501" s="441" t="s">
        <v>2827</v>
      </c>
    </row>
    <row r="502" spans="1:14" hidden="1">
      <c r="A502">
        <v>7</v>
      </c>
      <c r="B502" s="407">
        <v>45758</v>
      </c>
      <c r="C502" s="441" t="s">
        <v>29</v>
      </c>
      <c r="D502" s="441" t="s">
        <v>117</v>
      </c>
      <c r="E502" s="441"/>
      <c r="F502" s="430">
        <v>0.32847222222222222</v>
      </c>
      <c r="G502" s="430">
        <v>0.33055555555555555</v>
      </c>
      <c r="H502" s="441" t="s">
        <v>33</v>
      </c>
      <c r="I502" s="441"/>
      <c r="J502" s="441"/>
      <c r="K502" s="441"/>
      <c r="L502" s="441" t="s">
        <v>748</v>
      </c>
      <c r="M502" s="441" t="s">
        <v>2510</v>
      </c>
      <c r="N502" s="441" t="s">
        <v>2827</v>
      </c>
    </row>
    <row r="503" spans="1:14" hidden="1">
      <c r="A503">
        <v>7</v>
      </c>
      <c r="B503" s="407">
        <v>45758</v>
      </c>
      <c r="C503" s="441" t="s">
        <v>32</v>
      </c>
      <c r="D503" s="441" t="s">
        <v>45</v>
      </c>
      <c r="E503" s="441"/>
      <c r="F503" s="430">
        <v>0.33055555555555555</v>
      </c>
      <c r="G503" s="430">
        <v>0.33124999999999999</v>
      </c>
      <c r="H503" s="441" t="s">
        <v>52</v>
      </c>
      <c r="I503" s="441"/>
      <c r="J503" s="441"/>
      <c r="K503" s="441"/>
      <c r="L503" s="441" t="s">
        <v>748</v>
      </c>
      <c r="M503" s="441" t="s">
        <v>2510</v>
      </c>
      <c r="N503" s="441" t="s">
        <v>2827</v>
      </c>
    </row>
    <row r="504" spans="1:14" hidden="1">
      <c r="A504">
        <v>7</v>
      </c>
      <c r="B504" s="407">
        <v>45758</v>
      </c>
      <c r="C504" s="441" t="s">
        <v>41</v>
      </c>
      <c r="D504" s="441" t="s">
        <v>45</v>
      </c>
      <c r="E504" s="441"/>
      <c r="F504" s="430">
        <v>0.33124999999999999</v>
      </c>
      <c r="G504" s="430">
        <v>0.33888888888888891</v>
      </c>
      <c r="H504" s="441" t="s">
        <v>317</v>
      </c>
      <c r="I504" s="441"/>
      <c r="J504" s="441"/>
      <c r="K504" s="441"/>
      <c r="L504" s="441" t="s">
        <v>748</v>
      </c>
      <c r="M504" s="441" t="s">
        <v>2510</v>
      </c>
      <c r="N504" s="441" t="s">
        <v>2827</v>
      </c>
    </row>
    <row r="505" spans="1:14" hidden="1">
      <c r="A505">
        <v>7</v>
      </c>
      <c r="B505" s="407">
        <v>45758</v>
      </c>
      <c r="C505" s="441" t="s">
        <v>32</v>
      </c>
      <c r="D505" s="441" t="s">
        <v>51</v>
      </c>
      <c r="E505" s="441"/>
      <c r="F505" s="430">
        <v>0.33888888888888891</v>
      </c>
      <c r="G505" s="430">
        <v>0.34027777777777779</v>
      </c>
      <c r="H505" s="441" t="s">
        <v>42</v>
      </c>
      <c r="I505" s="441"/>
      <c r="J505" s="441"/>
      <c r="K505" s="441"/>
      <c r="L505" s="441" t="s">
        <v>748</v>
      </c>
      <c r="M505" s="441" t="s">
        <v>2510</v>
      </c>
      <c r="N505" s="441" t="s">
        <v>2827</v>
      </c>
    </row>
    <row r="506" spans="1:14" hidden="1">
      <c r="A506">
        <v>7</v>
      </c>
      <c r="B506" s="407">
        <v>45758</v>
      </c>
      <c r="C506" s="441" t="s">
        <v>55</v>
      </c>
      <c r="D506" s="441" t="s">
        <v>51</v>
      </c>
      <c r="E506" s="441"/>
      <c r="F506" s="430">
        <v>0.34097222222222223</v>
      </c>
      <c r="G506" s="430">
        <v>0.34375</v>
      </c>
      <c r="H506" s="441" t="s">
        <v>68</v>
      </c>
      <c r="I506" s="441"/>
      <c r="J506" s="441"/>
      <c r="K506" s="441"/>
      <c r="L506" s="441" t="s">
        <v>748</v>
      </c>
      <c r="M506" s="441" t="s">
        <v>2510</v>
      </c>
      <c r="N506" s="441" t="s">
        <v>2827</v>
      </c>
    </row>
    <row r="507" spans="1:14" hidden="1">
      <c r="A507">
        <v>7</v>
      </c>
      <c r="B507" s="407">
        <v>45758</v>
      </c>
      <c r="C507" s="441" t="s">
        <v>41</v>
      </c>
      <c r="D507" s="441" t="s">
        <v>51</v>
      </c>
      <c r="E507" s="441"/>
      <c r="F507" s="430">
        <v>0.34513888888888888</v>
      </c>
      <c r="G507" s="430">
        <v>0.3611111111111111</v>
      </c>
      <c r="H507" s="441" t="s">
        <v>142</v>
      </c>
      <c r="I507" s="441"/>
      <c r="J507" s="441"/>
      <c r="K507" s="441"/>
      <c r="L507" s="441" t="s">
        <v>748</v>
      </c>
      <c r="M507" s="441" t="s">
        <v>2510</v>
      </c>
      <c r="N507" s="441" t="s">
        <v>2827</v>
      </c>
    </row>
    <row r="508" spans="1:14" hidden="1">
      <c r="A508">
        <v>7</v>
      </c>
      <c r="B508" s="407">
        <v>45758</v>
      </c>
      <c r="C508" s="441" t="s">
        <v>55</v>
      </c>
      <c r="D508" s="441" t="s">
        <v>51</v>
      </c>
      <c r="E508" s="441"/>
      <c r="F508" s="430">
        <v>0.36180555555555555</v>
      </c>
      <c r="G508" s="430">
        <v>0.37152777777777779</v>
      </c>
      <c r="H508" s="441" t="s">
        <v>279</v>
      </c>
      <c r="I508" s="441" t="s">
        <v>2677</v>
      </c>
      <c r="J508" s="441"/>
      <c r="K508" s="441"/>
      <c r="L508" s="441" t="s">
        <v>748</v>
      </c>
      <c r="M508" s="441" t="s">
        <v>2510</v>
      </c>
      <c r="N508" s="441" t="s">
        <v>2827</v>
      </c>
    </row>
    <row r="509" spans="1:14" hidden="1">
      <c r="A509">
        <v>7</v>
      </c>
      <c r="B509" s="407">
        <v>45758</v>
      </c>
      <c r="C509" s="441" t="s">
        <v>32</v>
      </c>
      <c r="D509" s="441" t="s">
        <v>45</v>
      </c>
      <c r="E509" s="441"/>
      <c r="F509" s="430">
        <v>0.37291666666666667</v>
      </c>
      <c r="G509" s="430">
        <v>0.37430555555555556</v>
      </c>
      <c r="H509" s="441" t="s">
        <v>42</v>
      </c>
      <c r="I509" s="441"/>
      <c r="J509" s="441"/>
      <c r="K509" s="441"/>
      <c r="L509" s="441" t="s">
        <v>748</v>
      </c>
      <c r="M509" s="441" t="s">
        <v>2510</v>
      </c>
      <c r="N509" s="441" t="s">
        <v>2827</v>
      </c>
    </row>
    <row r="510" spans="1:14" hidden="1">
      <c r="A510">
        <v>7</v>
      </c>
      <c r="B510" s="407">
        <v>45758</v>
      </c>
      <c r="C510" s="441" t="s">
        <v>71</v>
      </c>
      <c r="D510" s="441" t="s">
        <v>45</v>
      </c>
      <c r="E510" s="441"/>
      <c r="F510" s="430">
        <v>0.37638888888888888</v>
      </c>
      <c r="G510" s="430">
        <v>0.3888888888888889</v>
      </c>
      <c r="H510" s="441" t="s">
        <v>185</v>
      </c>
      <c r="I510" s="441"/>
      <c r="J510" s="441"/>
      <c r="K510" s="441"/>
      <c r="L510" s="441" t="s">
        <v>748</v>
      </c>
      <c r="M510" s="441" t="s">
        <v>2510</v>
      </c>
      <c r="N510" s="441" t="s">
        <v>2827</v>
      </c>
    </row>
    <row r="511" spans="1:14" hidden="1">
      <c r="A511">
        <v>7</v>
      </c>
      <c r="B511" s="407">
        <v>45758</v>
      </c>
      <c r="C511" s="441" t="s">
        <v>32</v>
      </c>
      <c r="D511" s="441" t="s">
        <v>96</v>
      </c>
      <c r="E511" s="441"/>
      <c r="F511" s="430">
        <v>0.3888888888888889</v>
      </c>
      <c r="G511" s="430">
        <v>0.38958333333333334</v>
      </c>
      <c r="H511" s="441" t="s">
        <v>52</v>
      </c>
      <c r="I511" s="441"/>
      <c r="J511" s="441"/>
      <c r="K511" s="441"/>
      <c r="L511" s="441" t="s">
        <v>748</v>
      </c>
      <c r="M511" s="441" t="s">
        <v>2510</v>
      </c>
      <c r="N511" s="441" t="s">
        <v>2827</v>
      </c>
    </row>
    <row r="512" spans="1:14" hidden="1">
      <c r="A512">
        <v>7</v>
      </c>
      <c r="B512" s="407">
        <v>45758</v>
      </c>
      <c r="C512" s="441" t="s">
        <v>1089</v>
      </c>
      <c r="D512" s="441" t="s">
        <v>37</v>
      </c>
      <c r="E512" s="441"/>
      <c r="F512" s="430">
        <v>0.39027777777777778</v>
      </c>
      <c r="G512" s="430">
        <v>0.3972222222222222</v>
      </c>
      <c r="H512" s="441" t="s">
        <v>261</v>
      </c>
      <c r="I512" s="441" t="s">
        <v>2678</v>
      </c>
      <c r="J512" s="441"/>
      <c r="K512" s="441"/>
      <c r="L512" s="441" t="s">
        <v>748</v>
      </c>
      <c r="M512" s="441" t="s">
        <v>2510</v>
      </c>
      <c r="N512" s="441" t="s">
        <v>2827</v>
      </c>
    </row>
    <row r="513" spans="1:14" hidden="1">
      <c r="A513">
        <v>7</v>
      </c>
      <c r="B513" s="407">
        <v>45758</v>
      </c>
      <c r="C513" s="441" t="s">
        <v>71</v>
      </c>
      <c r="D513" s="441" t="s">
        <v>37</v>
      </c>
      <c r="E513" s="441"/>
      <c r="F513" s="430">
        <v>0.3972222222222222</v>
      </c>
      <c r="G513" s="430">
        <v>0.41041666666666665</v>
      </c>
      <c r="H513" s="441" t="s">
        <v>687</v>
      </c>
      <c r="I513" s="441" t="s">
        <v>2679</v>
      </c>
      <c r="J513" s="441"/>
      <c r="K513" s="441"/>
      <c r="L513" s="441" t="s">
        <v>748</v>
      </c>
      <c r="M513" s="441" t="s">
        <v>2510</v>
      </c>
      <c r="N513" s="441" t="s">
        <v>2827</v>
      </c>
    </row>
    <row r="514" spans="1:14" hidden="1">
      <c r="A514">
        <v>7</v>
      </c>
      <c r="B514" s="407">
        <v>45758</v>
      </c>
      <c r="C514" s="441" t="s">
        <v>71</v>
      </c>
      <c r="D514" s="441" t="s">
        <v>117</v>
      </c>
      <c r="E514" s="441"/>
      <c r="F514" s="430">
        <v>0.41041666666666665</v>
      </c>
      <c r="G514" s="430">
        <v>0.42152777777777778</v>
      </c>
      <c r="H514" s="441" t="s">
        <v>47</v>
      </c>
      <c r="I514" s="441" t="s">
        <v>2680</v>
      </c>
      <c r="J514" s="441"/>
      <c r="K514" s="441"/>
      <c r="L514" s="441" t="s">
        <v>748</v>
      </c>
      <c r="M514" s="441" t="s">
        <v>2510</v>
      </c>
      <c r="N514" s="441" t="s">
        <v>2827</v>
      </c>
    </row>
    <row r="515" spans="1:14" hidden="1">
      <c r="A515">
        <v>7</v>
      </c>
      <c r="B515" s="407">
        <v>45758</v>
      </c>
      <c r="C515" s="441" t="s">
        <v>128</v>
      </c>
      <c r="D515" s="441"/>
      <c r="E515" s="441"/>
      <c r="F515" s="430">
        <v>0.42222222222222222</v>
      </c>
      <c r="G515" s="430">
        <v>0.44097222222222221</v>
      </c>
      <c r="H515" s="441" t="s">
        <v>328</v>
      </c>
      <c r="I515" s="441"/>
      <c r="J515" s="441"/>
      <c r="K515" s="441"/>
      <c r="L515" s="441" t="s">
        <v>748</v>
      </c>
      <c r="M515" s="441" t="s">
        <v>2510</v>
      </c>
      <c r="N515" s="441" t="s">
        <v>2827</v>
      </c>
    </row>
    <row r="516" spans="1:14" hidden="1">
      <c r="A516">
        <v>7</v>
      </c>
      <c r="B516" s="407">
        <v>45758</v>
      </c>
      <c r="C516" s="441" t="s">
        <v>986</v>
      </c>
      <c r="D516" s="441"/>
      <c r="E516" s="441"/>
      <c r="F516" s="430">
        <v>0.44097222222222221</v>
      </c>
      <c r="G516" s="430">
        <v>0.44791666666666669</v>
      </c>
      <c r="H516" s="441" t="s">
        <v>261</v>
      </c>
      <c r="I516" s="441"/>
      <c r="J516" s="441"/>
      <c r="K516" s="441"/>
      <c r="L516" s="441" t="s">
        <v>748</v>
      </c>
      <c r="M516" s="441" t="s">
        <v>2510</v>
      </c>
      <c r="N516" s="441" t="s">
        <v>2827</v>
      </c>
    </row>
    <row r="517" spans="1:14" hidden="1">
      <c r="A517">
        <v>7</v>
      </c>
      <c r="B517" s="407">
        <v>45758</v>
      </c>
      <c r="C517" s="441" t="s">
        <v>1089</v>
      </c>
      <c r="D517" s="441"/>
      <c r="E517" s="441"/>
      <c r="F517" s="430">
        <v>0.44791666666666669</v>
      </c>
      <c r="G517" s="430">
        <v>0.45694444444444443</v>
      </c>
      <c r="H517" s="441" t="s">
        <v>219</v>
      </c>
      <c r="I517" s="441" t="s">
        <v>2681</v>
      </c>
      <c r="J517" s="441"/>
      <c r="K517" s="441"/>
      <c r="L517" s="441" t="s">
        <v>748</v>
      </c>
      <c r="M517" s="441" t="s">
        <v>2510</v>
      </c>
      <c r="N517" s="441" t="s">
        <v>2827</v>
      </c>
    </row>
    <row r="518" spans="1:14" hidden="1">
      <c r="A518">
        <v>7</v>
      </c>
      <c r="B518" s="407">
        <v>45758</v>
      </c>
      <c r="C518" s="441" t="s">
        <v>32</v>
      </c>
      <c r="D518" s="441" t="s">
        <v>96</v>
      </c>
      <c r="E518" s="441"/>
      <c r="F518" s="430">
        <v>0.45694444444444443</v>
      </c>
      <c r="G518" s="430">
        <v>0.45833333333333331</v>
      </c>
      <c r="H518" s="441" t="s">
        <v>42</v>
      </c>
      <c r="I518" s="441"/>
      <c r="J518" s="441"/>
      <c r="K518" s="441"/>
      <c r="L518" s="441" t="s">
        <v>748</v>
      </c>
      <c r="M518" s="441" t="s">
        <v>2510</v>
      </c>
      <c r="N518" s="441" t="s">
        <v>2827</v>
      </c>
    </row>
    <row r="519" spans="1:14" hidden="1">
      <c r="A519">
        <v>7</v>
      </c>
      <c r="B519" s="407">
        <v>45758</v>
      </c>
      <c r="C519" s="441" t="s">
        <v>41</v>
      </c>
      <c r="D519" s="441" t="s">
        <v>117</v>
      </c>
      <c r="E519" s="441"/>
      <c r="F519" s="430">
        <v>0.45902777777777776</v>
      </c>
      <c r="G519" s="430">
        <v>0.46875</v>
      </c>
      <c r="H519" s="441" t="s">
        <v>279</v>
      </c>
      <c r="I519" s="441"/>
      <c r="J519" s="441"/>
      <c r="K519" s="441"/>
      <c r="L519" s="441" t="s">
        <v>748</v>
      </c>
      <c r="M519" s="441" t="s">
        <v>2510</v>
      </c>
      <c r="N519" s="441" t="s">
        <v>2827</v>
      </c>
    </row>
    <row r="520" spans="1:14" hidden="1">
      <c r="A520">
        <v>7</v>
      </c>
      <c r="B520" s="407">
        <v>45758</v>
      </c>
      <c r="C520" s="441" t="s">
        <v>32</v>
      </c>
      <c r="D520" s="441" t="s">
        <v>51</v>
      </c>
      <c r="E520" s="441"/>
      <c r="F520" s="430">
        <v>0.47013888888888888</v>
      </c>
      <c r="G520" s="430">
        <v>0.47152777777777777</v>
      </c>
      <c r="H520" s="441" t="s">
        <v>42</v>
      </c>
      <c r="I520" s="441"/>
      <c r="J520" s="441"/>
      <c r="K520" s="441"/>
      <c r="L520" s="441" t="s">
        <v>748</v>
      </c>
      <c r="M520" s="441" t="s">
        <v>2510</v>
      </c>
      <c r="N520" s="441" t="s">
        <v>2827</v>
      </c>
    </row>
    <row r="521" spans="1:14" hidden="1">
      <c r="A521">
        <v>7</v>
      </c>
      <c r="B521" s="407">
        <v>45758</v>
      </c>
      <c r="C521" s="441" t="s">
        <v>71</v>
      </c>
      <c r="D521" s="441" t="s">
        <v>51</v>
      </c>
      <c r="E521" s="441"/>
      <c r="F521" s="430">
        <v>0.47152777777777777</v>
      </c>
      <c r="G521" s="430">
        <v>0.49236111111111114</v>
      </c>
      <c r="H521" s="441" t="s">
        <v>372</v>
      </c>
      <c r="I521" s="441"/>
      <c r="J521" s="441"/>
      <c r="K521" s="441"/>
      <c r="L521" s="441" t="s">
        <v>748</v>
      </c>
      <c r="M521" s="441" t="s">
        <v>2510</v>
      </c>
      <c r="N521" s="441" t="s">
        <v>2827</v>
      </c>
    </row>
    <row r="522" spans="1:14" hidden="1">
      <c r="A522">
        <v>7</v>
      </c>
      <c r="B522" s="407">
        <v>45758</v>
      </c>
      <c r="C522" s="441" t="s">
        <v>1089</v>
      </c>
      <c r="D522" s="441" t="s">
        <v>51</v>
      </c>
      <c r="E522" s="441"/>
      <c r="F522" s="430">
        <v>0.49305555555555558</v>
      </c>
      <c r="G522" s="430">
        <v>0.49722222222222223</v>
      </c>
      <c r="H522" s="441" t="s">
        <v>121</v>
      </c>
      <c r="I522" s="441" t="s">
        <v>2682</v>
      </c>
      <c r="J522" s="441"/>
      <c r="K522" s="441"/>
      <c r="L522" s="441" t="s">
        <v>748</v>
      </c>
      <c r="M522" s="441" t="s">
        <v>2510</v>
      </c>
      <c r="N522" s="441" t="s">
        <v>2827</v>
      </c>
    </row>
    <row r="523" spans="1:14" hidden="1">
      <c r="A523">
        <v>7</v>
      </c>
      <c r="B523" s="407">
        <v>45758</v>
      </c>
      <c r="C523" s="441" t="s">
        <v>32</v>
      </c>
      <c r="D523" s="441" t="s">
        <v>45</v>
      </c>
      <c r="E523" s="441"/>
      <c r="F523" s="430">
        <v>0.49791666666666667</v>
      </c>
      <c r="G523" s="430">
        <v>0.49930555555555556</v>
      </c>
      <c r="H523" s="441" t="s">
        <v>42</v>
      </c>
      <c r="I523" s="441"/>
      <c r="J523" s="441"/>
      <c r="K523" s="441"/>
      <c r="L523" s="441" t="s">
        <v>748</v>
      </c>
      <c r="M523" s="441" t="s">
        <v>2510</v>
      </c>
      <c r="N523" s="441" t="s">
        <v>2827</v>
      </c>
    </row>
    <row r="524" spans="1:14" hidden="1">
      <c r="A524">
        <v>7</v>
      </c>
      <c r="B524" s="407">
        <v>45758</v>
      </c>
      <c r="C524" s="441" t="s">
        <v>71</v>
      </c>
      <c r="D524" s="441" t="s">
        <v>45</v>
      </c>
      <c r="E524" s="441"/>
      <c r="F524" s="430">
        <v>0.49930555555555556</v>
      </c>
      <c r="G524" s="430">
        <v>0.51388888888888884</v>
      </c>
      <c r="H524" s="441" t="s">
        <v>312</v>
      </c>
      <c r="I524" s="441"/>
      <c r="J524" s="441"/>
      <c r="K524" s="441"/>
      <c r="L524" s="441" t="s">
        <v>748</v>
      </c>
      <c r="M524" s="441" t="s">
        <v>2510</v>
      </c>
      <c r="N524" s="441" t="s">
        <v>2827</v>
      </c>
    </row>
    <row r="525" spans="1:14" hidden="1">
      <c r="A525">
        <v>7</v>
      </c>
      <c r="B525" s="407">
        <v>45758</v>
      </c>
      <c r="C525" s="441" t="s">
        <v>41</v>
      </c>
      <c r="D525" s="441" t="s">
        <v>37</v>
      </c>
      <c r="E525" s="441"/>
      <c r="F525" s="430">
        <v>0.50069444444444444</v>
      </c>
      <c r="G525" s="430">
        <v>0.51597222222222228</v>
      </c>
      <c r="H525" s="441" t="s">
        <v>474</v>
      </c>
      <c r="I525" s="441"/>
      <c r="J525" s="441"/>
      <c r="K525" s="441"/>
      <c r="L525" s="441" t="s">
        <v>748</v>
      </c>
      <c r="M525" s="441" t="s">
        <v>2510</v>
      </c>
      <c r="N525" s="441" t="s">
        <v>2827</v>
      </c>
    </row>
    <row r="526" spans="1:14" hidden="1">
      <c r="A526">
        <v>7</v>
      </c>
      <c r="B526" s="407">
        <v>45758</v>
      </c>
      <c r="C526" s="441" t="s">
        <v>32</v>
      </c>
      <c r="D526" s="441"/>
      <c r="E526" s="441"/>
      <c r="F526" s="430">
        <v>0.51597222222222228</v>
      </c>
      <c r="G526" s="430">
        <v>0.5180555555555556</v>
      </c>
      <c r="H526" s="441" t="s">
        <v>33</v>
      </c>
      <c r="I526" s="441" t="s">
        <v>2582</v>
      </c>
      <c r="J526" s="441"/>
      <c r="K526" s="441"/>
      <c r="L526" s="441" t="s">
        <v>748</v>
      </c>
      <c r="M526" s="441" t="s">
        <v>2510</v>
      </c>
      <c r="N526" s="441" t="s">
        <v>2827</v>
      </c>
    </row>
    <row r="527" spans="1:14" hidden="1">
      <c r="A527">
        <v>7</v>
      </c>
      <c r="B527" s="407">
        <v>45758</v>
      </c>
      <c r="C527" s="441" t="s">
        <v>1030</v>
      </c>
      <c r="D527" s="441"/>
      <c r="E527" s="441"/>
      <c r="F527" s="430">
        <v>0.5180555555555556</v>
      </c>
      <c r="G527" s="430">
        <v>0.56736111111111109</v>
      </c>
      <c r="H527" s="441" t="s">
        <v>2820</v>
      </c>
      <c r="I527" s="441"/>
      <c r="J527" s="441"/>
      <c r="K527" s="441"/>
      <c r="L527" s="441" t="s">
        <v>748</v>
      </c>
      <c r="M527" s="441" t="s">
        <v>2510</v>
      </c>
      <c r="N527" s="441" t="s">
        <v>2827</v>
      </c>
    </row>
    <row r="528" spans="1:14" hidden="1">
      <c r="A528">
        <v>7</v>
      </c>
      <c r="B528" s="407">
        <v>45758</v>
      </c>
      <c r="C528" s="441" t="s">
        <v>32</v>
      </c>
      <c r="D528" s="441" t="s">
        <v>96</v>
      </c>
      <c r="E528" s="441"/>
      <c r="F528" s="430">
        <v>0.56736111111111109</v>
      </c>
      <c r="G528" s="430">
        <v>0.57013888888888886</v>
      </c>
      <c r="H528" s="441" t="s">
        <v>68</v>
      </c>
      <c r="I528" s="441"/>
      <c r="J528" s="441"/>
      <c r="K528" s="441"/>
      <c r="L528" s="441" t="s">
        <v>748</v>
      </c>
      <c r="M528" s="441" t="s">
        <v>2510</v>
      </c>
      <c r="N528" s="441" t="s">
        <v>2827</v>
      </c>
    </row>
    <row r="529" spans="1:14" hidden="1">
      <c r="A529">
        <v>7</v>
      </c>
      <c r="B529" s="407">
        <v>45758</v>
      </c>
      <c r="C529" s="441" t="s">
        <v>71</v>
      </c>
      <c r="D529" s="441" t="s">
        <v>96</v>
      </c>
      <c r="E529" s="441"/>
      <c r="F529" s="430">
        <v>0.5708333333333333</v>
      </c>
      <c r="G529" s="430">
        <v>0.58125000000000004</v>
      </c>
      <c r="H529" s="441" t="s">
        <v>160</v>
      </c>
      <c r="I529" s="441" t="s">
        <v>2683</v>
      </c>
      <c r="J529" s="441"/>
      <c r="K529" s="441"/>
      <c r="L529" s="441" t="s">
        <v>748</v>
      </c>
      <c r="M529" s="441" t="s">
        <v>2510</v>
      </c>
      <c r="N529" s="441" t="s">
        <v>2827</v>
      </c>
    </row>
    <row r="530" spans="1:14" hidden="1">
      <c r="A530">
        <v>7</v>
      </c>
      <c r="B530" s="407">
        <v>45758</v>
      </c>
      <c r="C530" s="441" t="s">
        <v>226</v>
      </c>
      <c r="D530" s="441" t="s">
        <v>45</v>
      </c>
      <c r="E530" s="441"/>
      <c r="F530" s="430">
        <v>0.58194444444444449</v>
      </c>
      <c r="G530" s="430">
        <v>0.59027777777777779</v>
      </c>
      <c r="H530" s="441" t="s">
        <v>235</v>
      </c>
      <c r="I530" s="441" t="s">
        <v>2684</v>
      </c>
      <c r="J530" s="441"/>
      <c r="K530" s="441"/>
      <c r="L530" s="441" t="s">
        <v>748</v>
      </c>
      <c r="M530" s="441" t="s">
        <v>2510</v>
      </c>
      <c r="N530" s="441" t="s">
        <v>2827</v>
      </c>
    </row>
    <row r="531" spans="1:14" hidden="1">
      <c r="A531">
        <v>7</v>
      </c>
      <c r="B531" s="407">
        <v>45758</v>
      </c>
      <c r="C531" s="441" t="s">
        <v>32</v>
      </c>
      <c r="D531" s="441" t="s">
        <v>51</v>
      </c>
      <c r="E531" s="441"/>
      <c r="F531" s="430">
        <v>0.59097222222222223</v>
      </c>
      <c r="G531" s="430">
        <v>0.59236111111111112</v>
      </c>
      <c r="H531" s="441" t="s">
        <v>42</v>
      </c>
      <c r="I531" s="441"/>
      <c r="J531" s="441"/>
      <c r="K531" s="441"/>
      <c r="L531" s="441" t="s">
        <v>748</v>
      </c>
      <c r="M531" s="441" t="s">
        <v>2510</v>
      </c>
      <c r="N531" s="441" t="s">
        <v>2827</v>
      </c>
    </row>
    <row r="532" spans="1:14" hidden="1">
      <c r="A532">
        <v>7</v>
      </c>
      <c r="B532" s="407">
        <v>45758</v>
      </c>
      <c r="C532" s="441" t="s">
        <v>1089</v>
      </c>
      <c r="D532" s="441" t="s">
        <v>51</v>
      </c>
      <c r="E532" s="441"/>
      <c r="F532" s="430">
        <v>0.59236111111111112</v>
      </c>
      <c r="G532" s="430">
        <v>0.59305555555555556</v>
      </c>
      <c r="H532" s="441" t="s">
        <v>52</v>
      </c>
      <c r="I532" s="441" t="s">
        <v>2685</v>
      </c>
      <c r="J532" s="441"/>
      <c r="K532" s="441"/>
      <c r="L532" s="441" t="s">
        <v>748</v>
      </c>
      <c r="M532" s="441" t="s">
        <v>2510</v>
      </c>
      <c r="N532" s="441" t="s">
        <v>2827</v>
      </c>
    </row>
    <row r="533" spans="1:14" hidden="1">
      <c r="A533">
        <v>7</v>
      </c>
      <c r="B533" s="407">
        <v>45758</v>
      </c>
      <c r="C533" s="441" t="s">
        <v>41</v>
      </c>
      <c r="D533" s="441" t="s">
        <v>51</v>
      </c>
      <c r="E533" s="441"/>
      <c r="F533" s="430">
        <v>0.59305555555555556</v>
      </c>
      <c r="G533" s="430">
        <v>0.60277777777777775</v>
      </c>
      <c r="H533" s="441" t="s">
        <v>279</v>
      </c>
      <c r="I533" s="441"/>
      <c r="J533" s="441"/>
      <c r="K533" s="441"/>
      <c r="L533" s="441" t="s">
        <v>748</v>
      </c>
      <c r="M533" s="441" t="s">
        <v>2510</v>
      </c>
      <c r="N533" s="441" t="s">
        <v>2827</v>
      </c>
    </row>
    <row r="534" spans="1:14" hidden="1">
      <c r="A534">
        <v>7</v>
      </c>
      <c r="B534" s="407">
        <v>45758</v>
      </c>
      <c r="C534" s="441" t="s">
        <v>55</v>
      </c>
      <c r="D534" s="441" t="s">
        <v>51</v>
      </c>
      <c r="E534" s="441"/>
      <c r="F534" s="430">
        <v>0.60277777777777775</v>
      </c>
      <c r="G534" s="430">
        <v>0.60416666666666663</v>
      </c>
      <c r="H534" s="441" t="s">
        <v>42</v>
      </c>
      <c r="I534" s="441"/>
      <c r="J534" s="441"/>
      <c r="K534" s="441"/>
      <c r="L534" s="441" t="s">
        <v>748</v>
      </c>
      <c r="M534" s="441" t="s">
        <v>2510</v>
      </c>
      <c r="N534" s="441" t="s">
        <v>2827</v>
      </c>
    </row>
    <row r="535" spans="1:14" hidden="1">
      <c r="A535">
        <v>7</v>
      </c>
      <c r="B535" s="407">
        <v>45758</v>
      </c>
      <c r="C535" s="441" t="s">
        <v>32</v>
      </c>
      <c r="D535" s="441" t="s">
        <v>96</v>
      </c>
      <c r="E535" s="441"/>
      <c r="F535" s="430">
        <v>0.60624999999999996</v>
      </c>
      <c r="G535" s="430">
        <v>0.60763888888888884</v>
      </c>
      <c r="H535" s="441" t="s">
        <v>42</v>
      </c>
      <c r="I535" s="441"/>
      <c r="J535" s="441"/>
      <c r="K535" s="441"/>
      <c r="L535" s="441" t="s">
        <v>748</v>
      </c>
      <c r="M535" s="441" t="s">
        <v>2510</v>
      </c>
      <c r="N535" s="441" t="s">
        <v>2827</v>
      </c>
    </row>
    <row r="536" spans="1:14" hidden="1">
      <c r="A536">
        <v>7</v>
      </c>
      <c r="B536" s="407">
        <v>45758</v>
      </c>
      <c r="C536" s="441" t="s">
        <v>226</v>
      </c>
      <c r="D536" s="441" t="s">
        <v>37</v>
      </c>
      <c r="E536" s="441"/>
      <c r="F536" s="430">
        <v>0.60833333333333328</v>
      </c>
      <c r="G536" s="430">
        <v>0.61041666666666672</v>
      </c>
      <c r="H536" s="441" t="s">
        <v>33</v>
      </c>
      <c r="I536" s="441" t="s">
        <v>2686</v>
      </c>
      <c r="J536" s="441"/>
      <c r="K536" s="441"/>
      <c r="L536" s="441" t="s">
        <v>748</v>
      </c>
      <c r="M536" s="441" t="s">
        <v>2510</v>
      </c>
      <c r="N536" s="441" t="s">
        <v>2827</v>
      </c>
    </row>
    <row r="537" spans="1:14" hidden="1">
      <c r="A537">
        <v>7</v>
      </c>
      <c r="B537" s="407">
        <v>45758</v>
      </c>
      <c r="C537" s="441" t="s">
        <v>41</v>
      </c>
      <c r="D537" s="441" t="s">
        <v>117</v>
      </c>
      <c r="E537" s="441"/>
      <c r="F537" s="430">
        <v>0.61041666666666672</v>
      </c>
      <c r="G537" s="430">
        <v>0.62013888888888891</v>
      </c>
      <c r="H537" s="441" t="s">
        <v>279</v>
      </c>
      <c r="I537" s="441"/>
      <c r="J537" s="441"/>
      <c r="K537" s="441"/>
      <c r="L537" s="441" t="s">
        <v>748</v>
      </c>
      <c r="M537" s="441" t="s">
        <v>2510</v>
      </c>
      <c r="N537" s="441" t="s">
        <v>2827</v>
      </c>
    </row>
    <row r="538" spans="1:14" hidden="1">
      <c r="A538">
        <v>7</v>
      </c>
      <c r="B538" s="407">
        <v>45758</v>
      </c>
      <c r="C538" s="441" t="s">
        <v>32</v>
      </c>
      <c r="D538" s="441"/>
      <c r="E538" s="441"/>
      <c r="F538" s="430">
        <v>0.62013888888888891</v>
      </c>
      <c r="G538" s="430">
        <v>0.62152777777777779</v>
      </c>
      <c r="H538" s="441" t="s">
        <v>42</v>
      </c>
      <c r="I538" s="441" t="s">
        <v>2307</v>
      </c>
      <c r="J538" s="441"/>
      <c r="K538" s="441"/>
      <c r="L538" s="441" t="s">
        <v>748</v>
      </c>
      <c r="M538" s="441" t="s">
        <v>2510</v>
      </c>
      <c r="N538" s="441" t="s">
        <v>2827</v>
      </c>
    </row>
    <row r="539" spans="1:14" hidden="1">
      <c r="A539">
        <v>7</v>
      </c>
      <c r="B539" s="407">
        <v>45758</v>
      </c>
      <c r="C539" s="441" t="s">
        <v>1289</v>
      </c>
      <c r="D539" s="441"/>
      <c r="E539" s="441"/>
      <c r="F539" s="430">
        <v>0.62152777777777779</v>
      </c>
      <c r="G539" s="430">
        <v>0.625</v>
      </c>
      <c r="H539" s="441" t="s">
        <v>59</v>
      </c>
      <c r="I539" s="441" t="s">
        <v>2687</v>
      </c>
      <c r="J539" s="441"/>
      <c r="K539" s="441"/>
      <c r="L539" s="441" t="s">
        <v>748</v>
      </c>
      <c r="M539" s="441" t="s">
        <v>2510</v>
      </c>
      <c r="N539" s="441" t="s">
        <v>2827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50030-A072-455C-81B6-7753AF1EA633}">
  <sheetPr>
    <tabColor theme="4" tint="-0.249977111117893"/>
  </sheetPr>
  <dimension ref="A1:V2509"/>
  <sheetViews>
    <sheetView topLeftCell="A1706" workbookViewId="0">
      <selection sqref="A1:O2509"/>
    </sheetView>
  </sheetViews>
  <sheetFormatPr defaultRowHeight="15.75"/>
  <cols>
    <col min="1" max="1" width="6" bestFit="1" customWidth="1"/>
    <col min="2" max="2" width="10.125" bestFit="1" customWidth="1"/>
    <col min="3" max="3" width="39" bestFit="1" customWidth="1"/>
    <col min="4" max="4" width="22.25" bestFit="1" customWidth="1"/>
    <col min="5" max="5" width="13.75" bestFit="1" customWidth="1"/>
    <col min="6" max="6" width="11.25" bestFit="1" customWidth="1"/>
    <col min="7" max="7" width="10.875" bestFit="1" customWidth="1"/>
    <col min="8" max="8" width="16.125" bestFit="1" customWidth="1"/>
    <col min="9" max="11" width="81" bestFit="1" customWidth="1"/>
    <col min="12" max="12" width="9.125" bestFit="1" customWidth="1"/>
    <col min="13" max="13" width="19.5" bestFit="1" customWidth="1"/>
    <col min="14" max="14" width="20.125" bestFit="1" customWidth="1"/>
    <col min="15" max="15" width="16.5" bestFit="1" customWidth="1"/>
    <col min="16" max="16" width="11.625" bestFit="1" customWidth="1"/>
    <col min="17" max="17" width="10.875" bestFit="1" customWidth="1"/>
    <col min="18" max="18" width="28.25" customWidth="1"/>
    <col min="19" max="19" width="14.125" bestFit="1" customWidth="1"/>
    <col min="20" max="20" width="22.25" bestFit="1" customWidth="1"/>
  </cols>
  <sheetData>
    <row r="1" spans="1:22">
      <c r="A1" t="s">
        <v>2780</v>
      </c>
      <c r="B1" t="s">
        <v>9</v>
      </c>
      <c r="C1" t="s">
        <v>1656</v>
      </c>
      <c r="D1" t="s">
        <v>16</v>
      </c>
      <c r="E1" t="s">
        <v>17</v>
      </c>
      <c r="F1" t="s">
        <v>18</v>
      </c>
      <c r="G1" t="s">
        <v>19</v>
      </c>
      <c r="H1" t="s">
        <v>20</v>
      </c>
      <c r="I1" t="s">
        <v>21</v>
      </c>
      <c r="J1" t="s">
        <v>22</v>
      </c>
      <c r="K1" t="s">
        <v>23</v>
      </c>
      <c r="L1" t="s">
        <v>12</v>
      </c>
      <c r="M1" t="s">
        <v>10</v>
      </c>
      <c r="N1" t="s">
        <v>2836</v>
      </c>
      <c r="O1" s="108" t="s">
        <v>984</v>
      </c>
    </row>
    <row r="2" spans="1:22" hidden="1">
      <c r="A2">
        <v>1</v>
      </c>
      <c r="B2" s="407">
        <v>45732</v>
      </c>
      <c r="C2" t="s">
        <v>25</v>
      </c>
      <c r="F2" s="430">
        <v>0.27777777777777779</v>
      </c>
      <c r="G2" s="430">
        <v>0.31805555555555554</v>
      </c>
      <c r="H2" t="s">
        <v>26</v>
      </c>
      <c r="I2" t="s">
        <v>27</v>
      </c>
      <c r="K2" t="s">
        <v>28</v>
      </c>
      <c r="L2" t="s">
        <v>14</v>
      </c>
      <c r="M2" t="s">
        <v>13</v>
      </c>
      <c r="N2" t="s">
        <v>2824</v>
      </c>
      <c r="O2" s="432">
        <f>ROUND((All_Data_in_One[[#This Row],[End Time]]-All_Data_in_One[[#This Row],[Start Time]])*1440,0)</f>
        <v>58</v>
      </c>
      <c r="R2" t="s">
        <v>25</v>
      </c>
      <c r="T2" t="s">
        <v>16</v>
      </c>
      <c r="V2" t="str" cm="1">
        <f t="array" ref="V2:V7">_xlfn.UNIQUE(All_Data_in_One[Routine])</f>
        <v>K5</v>
      </c>
    </row>
    <row r="3" spans="1:22" hidden="1">
      <c r="A3">
        <v>1</v>
      </c>
      <c r="B3" s="407">
        <v>45732</v>
      </c>
      <c r="C3" t="s">
        <v>29</v>
      </c>
      <c r="F3" s="430">
        <v>0.32083333333333336</v>
      </c>
      <c r="G3" s="430">
        <v>0.3263888888888889</v>
      </c>
      <c r="H3" t="s">
        <v>30</v>
      </c>
      <c r="I3" t="s">
        <v>31</v>
      </c>
      <c r="L3" t="s">
        <v>14</v>
      </c>
      <c r="M3" t="s">
        <v>13</v>
      </c>
      <c r="N3" t="s">
        <v>2824</v>
      </c>
      <c r="O3" s="432">
        <f>ROUND((All_Data_in_One[[#This Row],[End Time]]-All_Data_in_One[[#This Row],[Start Time]])*1440,0)</f>
        <v>8</v>
      </c>
      <c r="R3" t="s">
        <v>29</v>
      </c>
      <c r="T3">
        <v>0</v>
      </c>
      <c r="V3" t="str">
        <v>K6</v>
      </c>
    </row>
    <row r="4" spans="1:22" hidden="1">
      <c r="A4">
        <v>1</v>
      </c>
      <c r="B4" s="407">
        <v>45732</v>
      </c>
      <c r="C4" t="s">
        <v>32</v>
      </c>
      <c r="F4" s="430">
        <v>0.32708333333333334</v>
      </c>
      <c r="G4" s="430">
        <v>0.32916666666666666</v>
      </c>
      <c r="H4" t="s">
        <v>33</v>
      </c>
      <c r="I4" t="s">
        <v>34</v>
      </c>
      <c r="K4" t="s">
        <v>35</v>
      </c>
      <c r="L4" t="s">
        <v>14</v>
      </c>
      <c r="M4" t="s">
        <v>13</v>
      </c>
      <c r="N4" t="s">
        <v>2824</v>
      </c>
      <c r="O4" s="432">
        <f>ROUND((All_Data_in_One[[#This Row],[End Time]]-All_Data_in_One[[#This Row],[Start Time]])*1440,0)</f>
        <v>3</v>
      </c>
      <c r="R4" t="s">
        <v>32</v>
      </c>
      <c r="T4" t="s">
        <v>37</v>
      </c>
      <c r="V4" t="str">
        <v>K1</v>
      </c>
    </row>
    <row r="5" spans="1:22" hidden="1">
      <c r="A5">
        <v>1</v>
      </c>
      <c r="B5" s="407">
        <v>45732</v>
      </c>
      <c r="C5" t="s">
        <v>36</v>
      </c>
      <c r="D5" t="s">
        <v>37</v>
      </c>
      <c r="E5" t="s">
        <v>2828</v>
      </c>
      <c r="F5" s="430">
        <v>0.32916666666666666</v>
      </c>
      <c r="G5" s="430">
        <v>0.32916666666666666</v>
      </c>
      <c r="H5" t="s">
        <v>38</v>
      </c>
      <c r="I5" t="s">
        <v>39</v>
      </c>
      <c r="K5" t="s">
        <v>40</v>
      </c>
      <c r="L5" t="s">
        <v>14</v>
      </c>
      <c r="M5" t="s">
        <v>13</v>
      </c>
      <c r="N5" t="s">
        <v>2824</v>
      </c>
      <c r="O5" s="432">
        <f>ROUND((All_Data_in_One[[#This Row],[End Time]]-All_Data_in_One[[#This Row],[Start Time]])*1440,0)</f>
        <v>0</v>
      </c>
      <c r="R5" t="s">
        <v>36</v>
      </c>
      <c r="T5" t="s">
        <v>45</v>
      </c>
      <c r="V5" t="str">
        <v>K2</v>
      </c>
    </row>
    <row r="6" spans="1:22" hidden="1">
      <c r="A6">
        <v>1</v>
      </c>
      <c r="B6" s="407">
        <v>45732</v>
      </c>
      <c r="C6" t="s">
        <v>41</v>
      </c>
      <c r="D6" t="s">
        <v>37</v>
      </c>
      <c r="E6" t="s">
        <v>2828</v>
      </c>
      <c r="F6" s="430">
        <v>0.32916666666666666</v>
      </c>
      <c r="G6" s="430">
        <v>0.33055555555555555</v>
      </c>
      <c r="H6" t="s">
        <v>42</v>
      </c>
      <c r="I6" t="s">
        <v>43</v>
      </c>
      <c r="K6" t="s">
        <v>44</v>
      </c>
      <c r="L6" t="s">
        <v>14</v>
      </c>
      <c r="M6" t="s">
        <v>13</v>
      </c>
      <c r="N6" t="s">
        <v>2824</v>
      </c>
      <c r="O6" s="432">
        <f>ROUND((All_Data_in_One[[#This Row],[End Time]]-All_Data_in_One[[#This Row],[Start Time]])*1440,0)</f>
        <v>2</v>
      </c>
      <c r="R6" t="s">
        <v>41</v>
      </c>
      <c r="T6" t="s">
        <v>51</v>
      </c>
      <c r="V6" t="str">
        <v>K3</v>
      </c>
    </row>
    <row r="7" spans="1:22" hidden="1">
      <c r="A7">
        <v>1</v>
      </c>
      <c r="B7" s="407">
        <v>45732</v>
      </c>
      <c r="C7" t="s">
        <v>32</v>
      </c>
      <c r="D7" t="s">
        <v>45</v>
      </c>
      <c r="F7" s="430">
        <v>0.33055555555555555</v>
      </c>
      <c r="G7" s="430">
        <v>0.33194444444444443</v>
      </c>
      <c r="H7" t="s">
        <v>42</v>
      </c>
      <c r="I7" t="s">
        <v>46</v>
      </c>
      <c r="K7" t="s">
        <v>35</v>
      </c>
      <c r="L7" t="s">
        <v>14</v>
      </c>
      <c r="M7" t="s">
        <v>13</v>
      </c>
      <c r="N7" t="s">
        <v>2824</v>
      </c>
      <c r="O7" s="432">
        <f>ROUND((All_Data_in_One[[#This Row],[End Time]]-All_Data_in_One[[#This Row],[Start Time]])*1440,0)</f>
        <v>2</v>
      </c>
      <c r="R7" t="s">
        <v>55</v>
      </c>
      <c r="T7" t="s">
        <v>96</v>
      </c>
      <c r="V7" t="str">
        <v>K4</v>
      </c>
    </row>
    <row r="8" spans="1:22" hidden="1">
      <c r="A8">
        <v>1</v>
      </c>
      <c r="B8" s="407">
        <v>45732</v>
      </c>
      <c r="C8" t="s">
        <v>41</v>
      </c>
      <c r="D8" t="s">
        <v>45</v>
      </c>
      <c r="E8" t="s">
        <v>2829</v>
      </c>
      <c r="F8" s="430">
        <v>0.33194444444444443</v>
      </c>
      <c r="G8" s="430">
        <v>0.34305555555555556</v>
      </c>
      <c r="H8" t="s">
        <v>47</v>
      </c>
      <c r="I8" t="s">
        <v>48</v>
      </c>
      <c r="J8" t="s">
        <v>49</v>
      </c>
      <c r="K8" t="s">
        <v>50</v>
      </c>
      <c r="L8" t="s">
        <v>14</v>
      </c>
      <c r="M8" t="s">
        <v>13</v>
      </c>
      <c r="N8" t="s">
        <v>2824</v>
      </c>
      <c r="O8" s="432">
        <f>ROUND((All_Data_in_One[[#This Row],[End Time]]-All_Data_in_One[[#This Row],[Start Time]])*1440,0)</f>
        <v>16</v>
      </c>
      <c r="R8" t="s">
        <v>66</v>
      </c>
      <c r="T8" t="s">
        <v>117</v>
      </c>
    </row>
    <row r="9" spans="1:22" hidden="1">
      <c r="A9">
        <v>1</v>
      </c>
      <c r="B9" s="407">
        <v>45732</v>
      </c>
      <c r="C9" t="s">
        <v>32</v>
      </c>
      <c r="D9" t="s">
        <v>51</v>
      </c>
      <c r="E9" t="s">
        <v>2830</v>
      </c>
      <c r="F9" s="430">
        <v>0.34305555555555556</v>
      </c>
      <c r="G9" s="430">
        <v>0.34375</v>
      </c>
      <c r="H9" t="s">
        <v>52</v>
      </c>
      <c r="I9" t="s">
        <v>53</v>
      </c>
      <c r="K9" t="s">
        <v>54</v>
      </c>
      <c r="L9" t="s">
        <v>14</v>
      </c>
      <c r="M9" t="s">
        <v>13</v>
      </c>
      <c r="N9" t="s">
        <v>2824</v>
      </c>
      <c r="O9" s="432">
        <f>ROUND((All_Data_in_One[[#This Row],[End Time]]-All_Data_in_One[[#This Row],[Start Time]])*1440,0)</f>
        <v>1</v>
      </c>
      <c r="R9" t="s">
        <v>71</v>
      </c>
      <c r="T9" t="s">
        <v>174</v>
      </c>
    </row>
    <row r="10" spans="1:22" hidden="1">
      <c r="A10">
        <v>1</v>
      </c>
      <c r="B10" s="407">
        <v>45732</v>
      </c>
      <c r="C10" t="s">
        <v>55</v>
      </c>
      <c r="D10" t="s">
        <v>51</v>
      </c>
      <c r="E10" t="s">
        <v>2830</v>
      </c>
      <c r="F10" s="430">
        <v>0.34375</v>
      </c>
      <c r="G10" s="430">
        <v>0.34513888888888888</v>
      </c>
      <c r="H10" t="s">
        <v>42</v>
      </c>
      <c r="I10" t="s">
        <v>56</v>
      </c>
      <c r="J10" t="s">
        <v>57</v>
      </c>
      <c r="K10" t="s">
        <v>58</v>
      </c>
      <c r="L10" t="s">
        <v>14</v>
      </c>
      <c r="M10" t="s">
        <v>13</v>
      </c>
      <c r="N10" t="s">
        <v>2824</v>
      </c>
      <c r="O10" s="432">
        <f>ROUND((All_Data_in_One[[#This Row],[End Time]]-All_Data_in_One[[#This Row],[Start Time]])*1440,0)</f>
        <v>2</v>
      </c>
      <c r="R10" t="s">
        <v>73</v>
      </c>
      <c r="T10" t="s">
        <v>184</v>
      </c>
    </row>
    <row r="11" spans="1:22" hidden="1">
      <c r="A11">
        <v>1</v>
      </c>
      <c r="B11" s="407">
        <v>45732</v>
      </c>
      <c r="C11" t="s">
        <v>29</v>
      </c>
      <c r="D11" t="s">
        <v>51</v>
      </c>
      <c r="E11" t="s">
        <v>2830</v>
      </c>
      <c r="F11" s="430">
        <v>0.34583333333333333</v>
      </c>
      <c r="G11" s="430">
        <v>0.34930555555555554</v>
      </c>
      <c r="H11" t="s">
        <v>59</v>
      </c>
      <c r="I11" t="s">
        <v>60</v>
      </c>
      <c r="K11" t="s">
        <v>61</v>
      </c>
      <c r="L11" t="s">
        <v>14</v>
      </c>
      <c r="M11" t="s">
        <v>13</v>
      </c>
      <c r="N11" t="s">
        <v>2824</v>
      </c>
      <c r="O11" s="432">
        <f>ROUND((All_Data_in_One[[#This Row],[End Time]]-All_Data_in_One[[#This Row],[Start Time]])*1440,0)</f>
        <v>5</v>
      </c>
      <c r="R11" t="s">
        <v>80</v>
      </c>
      <c r="T11" t="s">
        <v>188</v>
      </c>
    </row>
    <row r="12" spans="1:22" hidden="1">
      <c r="A12">
        <v>1</v>
      </c>
      <c r="B12" s="407">
        <v>45732</v>
      </c>
      <c r="C12" t="s">
        <v>32</v>
      </c>
      <c r="D12" t="s">
        <v>51</v>
      </c>
      <c r="E12" t="s">
        <v>2830</v>
      </c>
      <c r="F12" s="430">
        <v>0.34930555555555554</v>
      </c>
      <c r="G12" s="430">
        <v>0.35069444444444442</v>
      </c>
      <c r="H12" t="s">
        <v>42</v>
      </c>
      <c r="I12" t="s">
        <v>62</v>
      </c>
      <c r="L12" t="s">
        <v>14</v>
      </c>
      <c r="M12" t="s">
        <v>13</v>
      </c>
      <c r="N12" t="s">
        <v>2824</v>
      </c>
      <c r="O12" s="432">
        <f>ROUND((All_Data_in_One[[#This Row],[End Time]]-All_Data_in_One[[#This Row],[Start Time]])*1440,0)</f>
        <v>2</v>
      </c>
      <c r="R12" t="s">
        <v>83</v>
      </c>
      <c r="T12" t="s">
        <v>193</v>
      </c>
    </row>
    <row r="13" spans="1:22" hidden="1">
      <c r="A13">
        <v>1</v>
      </c>
      <c r="B13" s="407">
        <v>45732</v>
      </c>
      <c r="C13" t="s">
        <v>36</v>
      </c>
      <c r="D13" t="s">
        <v>51</v>
      </c>
      <c r="E13" t="s">
        <v>2831</v>
      </c>
      <c r="F13" s="430">
        <v>0.35069444444444442</v>
      </c>
      <c r="G13" s="430">
        <v>0.35069444444444442</v>
      </c>
      <c r="H13" t="s">
        <v>38</v>
      </c>
      <c r="I13" t="s">
        <v>63</v>
      </c>
      <c r="L13" t="s">
        <v>14</v>
      </c>
      <c r="M13" t="s">
        <v>13</v>
      </c>
      <c r="N13" t="s">
        <v>2824</v>
      </c>
      <c r="O13" s="432">
        <f>ROUND((All_Data_in_One[[#This Row],[End Time]]-All_Data_in_One[[#This Row],[Start Time]])*1440,0)</f>
        <v>0</v>
      </c>
      <c r="R13" t="s">
        <v>85</v>
      </c>
      <c r="T13" t="s">
        <v>248</v>
      </c>
    </row>
    <row r="14" spans="1:22" hidden="1">
      <c r="A14">
        <v>1</v>
      </c>
      <c r="B14" s="407">
        <v>45732</v>
      </c>
      <c r="C14" t="s">
        <v>41</v>
      </c>
      <c r="D14" t="s">
        <v>51</v>
      </c>
      <c r="E14" t="s">
        <v>2831</v>
      </c>
      <c r="F14" s="430">
        <v>0.35069444444444442</v>
      </c>
      <c r="G14" s="430">
        <v>0.35138888888888886</v>
      </c>
      <c r="H14" t="s">
        <v>52</v>
      </c>
      <c r="I14" t="s">
        <v>64</v>
      </c>
      <c r="K14" t="s">
        <v>65</v>
      </c>
      <c r="L14" t="s">
        <v>14</v>
      </c>
      <c r="M14" t="s">
        <v>13</v>
      </c>
      <c r="N14" t="s">
        <v>2824</v>
      </c>
      <c r="O14" s="432">
        <f>ROUND((All_Data_in_One[[#This Row],[End Time]]-All_Data_in_One[[#This Row],[Start Time]])*1440,0)</f>
        <v>1</v>
      </c>
      <c r="R14" t="s">
        <v>95</v>
      </c>
      <c r="T14" t="s">
        <v>255</v>
      </c>
    </row>
    <row r="15" spans="1:22" hidden="1">
      <c r="A15">
        <v>1</v>
      </c>
      <c r="B15" s="407">
        <v>45732</v>
      </c>
      <c r="C15" t="s">
        <v>66</v>
      </c>
      <c r="D15" t="s">
        <v>51</v>
      </c>
      <c r="E15" t="s">
        <v>2829</v>
      </c>
      <c r="F15" s="430">
        <v>0.35208333333333336</v>
      </c>
      <c r="G15" s="430">
        <v>0.35347222222222224</v>
      </c>
      <c r="H15" t="s">
        <v>42</v>
      </c>
      <c r="I15" t="s">
        <v>67</v>
      </c>
      <c r="L15" t="s">
        <v>14</v>
      </c>
      <c r="M15" t="s">
        <v>13</v>
      </c>
      <c r="N15" t="s">
        <v>2824</v>
      </c>
      <c r="O15" s="432">
        <f>ROUND((All_Data_in_One[[#This Row],[End Time]]-All_Data_in_One[[#This Row],[Start Time]])*1440,0)</f>
        <v>2</v>
      </c>
      <c r="R15" t="s">
        <v>105</v>
      </c>
      <c r="T15" t="s">
        <v>272</v>
      </c>
    </row>
    <row r="16" spans="1:22" hidden="1">
      <c r="A16">
        <v>1</v>
      </c>
      <c r="B16" s="407">
        <v>45732</v>
      </c>
      <c r="C16" t="s">
        <v>66</v>
      </c>
      <c r="D16" t="s">
        <v>51</v>
      </c>
      <c r="E16" t="s">
        <v>2829</v>
      </c>
      <c r="F16" s="430">
        <v>0.35347222222222224</v>
      </c>
      <c r="G16" s="430">
        <v>0.35625000000000001</v>
      </c>
      <c r="H16" t="s">
        <v>68</v>
      </c>
      <c r="I16" t="s">
        <v>69</v>
      </c>
      <c r="K16" t="s">
        <v>70</v>
      </c>
      <c r="L16" t="s">
        <v>14</v>
      </c>
      <c r="M16" t="s">
        <v>13</v>
      </c>
      <c r="N16" t="s">
        <v>2824</v>
      </c>
      <c r="O16" s="432">
        <f>ROUND((All_Data_in_One[[#This Row],[End Time]]-All_Data_in_One[[#This Row],[Start Time]])*1440,0)</f>
        <v>4</v>
      </c>
      <c r="R16" t="s">
        <v>110</v>
      </c>
      <c r="T16" t="s">
        <v>306</v>
      </c>
    </row>
    <row r="17" spans="1:20" hidden="1">
      <c r="A17">
        <v>1</v>
      </c>
      <c r="B17" s="407">
        <v>45732</v>
      </c>
      <c r="C17" t="s">
        <v>71</v>
      </c>
      <c r="D17" t="s">
        <v>51</v>
      </c>
      <c r="E17" t="s">
        <v>2831</v>
      </c>
      <c r="F17" s="430">
        <v>0.3576388888888889</v>
      </c>
      <c r="G17" s="430">
        <v>0.35902777777777778</v>
      </c>
      <c r="H17" t="s">
        <v>42</v>
      </c>
      <c r="I17" t="s">
        <v>72</v>
      </c>
      <c r="L17" t="s">
        <v>14</v>
      </c>
      <c r="M17" t="s">
        <v>13</v>
      </c>
      <c r="N17" t="s">
        <v>2824</v>
      </c>
      <c r="O17" s="432">
        <f>ROUND((All_Data_in_One[[#This Row],[End Time]]-All_Data_in_One[[#This Row],[Start Time]])*1440,0)</f>
        <v>2</v>
      </c>
      <c r="R17" t="s">
        <v>124</v>
      </c>
      <c r="T17" t="s">
        <v>339</v>
      </c>
    </row>
    <row r="18" spans="1:20" hidden="1">
      <c r="A18">
        <v>1</v>
      </c>
      <c r="B18" s="407">
        <v>45732</v>
      </c>
      <c r="C18" t="s">
        <v>73</v>
      </c>
      <c r="D18" t="s">
        <v>51</v>
      </c>
      <c r="E18" t="s">
        <v>2831</v>
      </c>
      <c r="F18" s="430">
        <v>0.35972222222222222</v>
      </c>
      <c r="G18" s="430">
        <v>0.3611111111111111</v>
      </c>
      <c r="H18" t="s">
        <v>42</v>
      </c>
      <c r="I18" t="s">
        <v>74</v>
      </c>
      <c r="K18" t="s">
        <v>75</v>
      </c>
      <c r="L18" t="s">
        <v>14</v>
      </c>
      <c r="M18" t="s">
        <v>13</v>
      </c>
      <c r="N18" t="s">
        <v>2824</v>
      </c>
      <c r="O18" s="432">
        <f>ROUND((All_Data_in_One[[#This Row],[End Time]]-All_Data_in_One[[#This Row],[Start Time]])*1440,0)</f>
        <v>2</v>
      </c>
      <c r="R18" t="s">
        <v>128</v>
      </c>
      <c r="T18" t="s">
        <v>346</v>
      </c>
    </row>
    <row r="19" spans="1:20" hidden="1">
      <c r="A19">
        <v>1</v>
      </c>
      <c r="B19" s="407">
        <v>45732</v>
      </c>
      <c r="C19" t="s">
        <v>32</v>
      </c>
      <c r="D19" t="s">
        <v>51</v>
      </c>
      <c r="E19" t="s">
        <v>2829</v>
      </c>
      <c r="F19" s="430">
        <v>0.36180555555555555</v>
      </c>
      <c r="G19" s="430">
        <v>0.36249999999999999</v>
      </c>
      <c r="H19" t="s">
        <v>52</v>
      </c>
      <c r="I19" t="s">
        <v>76</v>
      </c>
      <c r="L19" t="s">
        <v>14</v>
      </c>
      <c r="M19" t="s">
        <v>13</v>
      </c>
      <c r="N19" t="s">
        <v>2824</v>
      </c>
      <c r="O19" s="432">
        <f>ROUND((All_Data_in_One[[#This Row],[End Time]]-All_Data_in_One[[#This Row],[Start Time]])*1440,0)</f>
        <v>1</v>
      </c>
      <c r="R19" t="s">
        <v>146</v>
      </c>
      <c r="T19" t="s">
        <v>356</v>
      </c>
    </row>
    <row r="20" spans="1:20" hidden="1">
      <c r="A20">
        <v>1</v>
      </c>
      <c r="B20" s="407">
        <v>45732</v>
      </c>
      <c r="C20" t="s">
        <v>41</v>
      </c>
      <c r="D20" t="s">
        <v>51</v>
      </c>
      <c r="E20" t="s">
        <v>2829</v>
      </c>
      <c r="F20" s="430">
        <v>0.36249999999999999</v>
      </c>
      <c r="G20" s="430">
        <v>0.36527777777777776</v>
      </c>
      <c r="H20" t="s">
        <v>68</v>
      </c>
      <c r="I20" t="s">
        <v>77</v>
      </c>
      <c r="K20" t="s">
        <v>44</v>
      </c>
      <c r="L20" t="s">
        <v>14</v>
      </c>
      <c r="M20" t="s">
        <v>13</v>
      </c>
      <c r="N20" t="s">
        <v>2824</v>
      </c>
      <c r="O20" s="432">
        <f>ROUND((All_Data_in_One[[#This Row],[End Time]]-All_Data_in_One[[#This Row],[Start Time]])*1440,0)</f>
        <v>4</v>
      </c>
      <c r="R20" t="s">
        <v>156</v>
      </c>
      <c r="T20" t="s">
        <v>370</v>
      </c>
    </row>
    <row r="21" spans="1:20" hidden="1">
      <c r="A21">
        <v>1</v>
      </c>
      <c r="B21" s="407">
        <v>45732</v>
      </c>
      <c r="C21" t="s">
        <v>71</v>
      </c>
      <c r="D21" t="s">
        <v>51</v>
      </c>
      <c r="E21" t="s">
        <v>2829</v>
      </c>
      <c r="F21" s="430">
        <v>0.36527777777777776</v>
      </c>
      <c r="G21" s="430">
        <v>0.3659722222222222</v>
      </c>
      <c r="H21" t="s">
        <v>52</v>
      </c>
      <c r="I21" t="s">
        <v>78</v>
      </c>
      <c r="L21" t="s">
        <v>14</v>
      </c>
      <c r="M21" t="s">
        <v>13</v>
      </c>
      <c r="N21" t="s">
        <v>2824</v>
      </c>
      <c r="O21" s="432">
        <f>ROUND((All_Data_in_One[[#This Row],[End Time]]-All_Data_in_One[[#This Row],[Start Time]])*1440,0)</f>
        <v>1</v>
      </c>
      <c r="R21" t="s">
        <v>177</v>
      </c>
      <c r="T21" t="s">
        <v>378</v>
      </c>
    </row>
    <row r="22" spans="1:20" hidden="1">
      <c r="A22">
        <v>1</v>
      </c>
      <c r="B22" s="407">
        <v>45732</v>
      </c>
      <c r="C22" t="s">
        <v>73</v>
      </c>
      <c r="D22" t="s">
        <v>51</v>
      </c>
      <c r="E22" t="s">
        <v>2829</v>
      </c>
      <c r="F22" s="430">
        <v>0.3659722222222222</v>
      </c>
      <c r="G22" s="430">
        <v>0.36666666666666664</v>
      </c>
      <c r="H22" t="s">
        <v>52</v>
      </c>
      <c r="I22" t="s">
        <v>79</v>
      </c>
      <c r="L22" t="s">
        <v>14</v>
      </c>
      <c r="M22" t="s">
        <v>13</v>
      </c>
      <c r="N22" t="s">
        <v>2824</v>
      </c>
      <c r="O22" s="432">
        <f>ROUND((All_Data_in_One[[#This Row],[End Time]]-All_Data_in_One[[#This Row],[Start Time]])*1440,0)</f>
        <v>1</v>
      </c>
      <c r="R22" t="s">
        <v>179</v>
      </c>
      <c r="T22" t="s">
        <v>384</v>
      </c>
    </row>
    <row r="23" spans="1:20" hidden="1">
      <c r="A23">
        <v>1</v>
      </c>
      <c r="B23" s="407">
        <v>45732</v>
      </c>
      <c r="C23" t="s">
        <v>80</v>
      </c>
      <c r="D23" t="s">
        <v>51</v>
      </c>
      <c r="E23" t="s">
        <v>2830</v>
      </c>
      <c r="F23" s="430">
        <v>0.36666666666666664</v>
      </c>
      <c r="G23" s="430">
        <v>0.36805555555555558</v>
      </c>
      <c r="H23" t="s">
        <v>42</v>
      </c>
      <c r="I23" t="s">
        <v>81</v>
      </c>
      <c r="K23" t="s">
        <v>82</v>
      </c>
      <c r="L23" t="s">
        <v>14</v>
      </c>
      <c r="M23" t="s">
        <v>13</v>
      </c>
      <c r="N23" t="s">
        <v>2824</v>
      </c>
      <c r="O23" s="432">
        <f>ROUND((All_Data_in_One[[#This Row],[End Time]]-All_Data_in_One[[#This Row],[Start Time]])*1440,0)</f>
        <v>2</v>
      </c>
      <c r="R23" t="s">
        <v>181</v>
      </c>
      <c r="T23" t="s">
        <v>389</v>
      </c>
    </row>
    <row r="24" spans="1:20" hidden="1">
      <c r="A24">
        <v>1</v>
      </c>
      <c r="B24" s="407">
        <v>45732</v>
      </c>
      <c r="C24" t="s">
        <v>83</v>
      </c>
      <c r="D24" t="s">
        <v>51</v>
      </c>
      <c r="E24" t="s">
        <v>2830</v>
      </c>
      <c r="F24" s="430">
        <v>0.36805555555555558</v>
      </c>
      <c r="G24" s="430">
        <v>0.36944444444444446</v>
      </c>
      <c r="H24" t="s">
        <v>42</v>
      </c>
      <c r="I24" t="s">
        <v>84</v>
      </c>
      <c r="L24" t="s">
        <v>14</v>
      </c>
      <c r="M24" t="s">
        <v>13</v>
      </c>
      <c r="N24" t="s">
        <v>2824</v>
      </c>
      <c r="O24" s="432">
        <f>ROUND((All_Data_in_One[[#This Row],[End Time]]-All_Data_in_One[[#This Row],[Start Time]])*1440,0)</f>
        <v>2</v>
      </c>
      <c r="R24" t="s">
        <v>183</v>
      </c>
      <c r="T24" t="s">
        <v>392</v>
      </c>
    </row>
    <row r="25" spans="1:20" hidden="1">
      <c r="A25">
        <v>1</v>
      </c>
      <c r="B25" s="407">
        <v>45732</v>
      </c>
      <c r="C25" t="s">
        <v>85</v>
      </c>
      <c r="D25" t="s">
        <v>51</v>
      </c>
      <c r="E25" t="s">
        <v>2830</v>
      </c>
      <c r="F25" s="430">
        <v>0.36944444444444446</v>
      </c>
      <c r="G25" s="430">
        <v>0.36944444444444446</v>
      </c>
      <c r="H25" t="s">
        <v>38</v>
      </c>
      <c r="I25" t="s">
        <v>86</v>
      </c>
      <c r="K25" t="s">
        <v>87</v>
      </c>
      <c r="L25" t="s">
        <v>14</v>
      </c>
      <c r="M25" t="s">
        <v>13</v>
      </c>
      <c r="N25" t="s">
        <v>2824</v>
      </c>
      <c r="O25" s="432">
        <f>ROUND((All_Data_in_One[[#This Row],[End Time]]-All_Data_in_One[[#This Row],[Start Time]])*1440,0)</f>
        <v>0</v>
      </c>
      <c r="R25" t="s">
        <v>197</v>
      </c>
      <c r="T25" t="s">
        <v>399</v>
      </c>
    </row>
    <row r="26" spans="1:20" hidden="1">
      <c r="A26">
        <v>1</v>
      </c>
      <c r="B26" s="407">
        <v>45732</v>
      </c>
      <c r="C26" t="s">
        <v>55</v>
      </c>
      <c r="D26" t="s">
        <v>51</v>
      </c>
      <c r="F26" s="430">
        <v>0.37013888888888891</v>
      </c>
      <c r="G26" s="430">
        <v>0.37083333333333335</v>
      </c>
      <c r="H26" t="s">
        <v>52</v>
      </c>
      <c r="I26" t="s">
        <v>88</v>
      </c>
      <c r="K26" t="s">
        <v>89</v>
      </c>
      <c r="L26" t="s">
        <v>14</v>
      </c>
      <c r="M26" t="s">
        <v>13</v>
      </c>
      <c r="N26" t="s">
        <v>2824</v>
      </c>
      <c r="O26" s="432">
        <f>ROUND((All_Data_in_One[[#This Row],[End Time]]-All_Data_in_One[[#This Row],[Start Time]])*1440,0)</f>
        <v>1</v>
      </c>
      <c r="R26" t="s">
        <v>209</v>
      </c>
      <c r="T26" t="s">
        <v>414</v>
      </c>
    </row>
    <row r="27" spans="1:20" hidden="1">
      <c r="A27">
        <v>1</v>
      </c>
      <c r="B27" s="407">
        <v>45732</v>
      </c>
      <c r="C27" t="s">
        <v>32</v>
      </c>
      <c r="D27" t="s">
        <v>45</v>
      </c>
      <c r="E27" t="s">
        <v>2829</v>
      </c>
      <c r="F27" s="430">
        <v>0.37083333333333335</v>
      </c>
      <c r="G27" s="430">
        <v>0.37291666666666667</v>
      </c>
      <c r="H27" t="s">
        <v>33</v>
      </c>
      <c r="I27" t="s">
        <v>90</v>
      </c>
      <c r="J27" t="s">
        <v>91</v>
      </c>
      <c r="K27" t="s">
        <v>92</v>
      </c>
      <c r="L27" t="s">
        <v>14</v>
      </c>
      <c r="M27" t="s">
        <v>13</v>
      </c>
      <c r="N27" t="s">
        <v>2824</v>
      </c>
      <c r="O27" s="432">
        <f>ROUND((All_Data_in_One[[#This Row],[End Time]]-All_Data_in_One[[#This Row],[Start Time]])*1440,0)</f>
        <v>3</v>
      </c>
      <c r="R27" t="s">
        <v>217</v>
      </c>
      <c r="T27" t="s">
        <v>429</v>
      </c>
    </row>
    <row r="28" spans="1:20" hidden="1">
      <c r="A28">
        <v>1</v>
      </c>
      <c r="B28" s="407">
        <v>45732</v>
      </c>
      <c r="C28" t="s">
        <v>36</v>
      </c>
      <c r="F28" s="430">
        <v>0.37361111111111112</v>
      </c>
      <c r="G28" s="430">
        <v>0.375</v>
      </c>
      <c r="H28" t="s">
        <v>42</v>
      </c>
      <c r="I28" t="s">
        <v>93</v>
      </c>
      <c r="K28" t="s">
        <v>94</v>
      </c>
      <c r="L28" t="s">
        <v>14</v>
      </c>
      <c r="M28" t="s">
        <v>13</v>
      </c>
      <c r="N28" t="s">
        <v>2824</v>
      </c>
      <c r="O28" s="432">
        <f>ROUND((All_Data_in_One[[#This Row],[End Time]]-All_Data_in_One[[#This Row],[Start Time]])*1440,0)</f>
        <v>2</v>
      </c>
      <c r="R28" t="s">
        <v>224</v>
      </c>
      <c r="T28" t="s">
        <v>442</v>
      </c>
    </row>
    <row r="29" spans="1:20" hidden="1">
      <c r="A29">
        <v>1</v>
      </c>
      <c r="B29" s="407">
        <v>45732</v>
      </c>
      <c r="C29" t="s">
        <v>95</v>
      </c>
      <c r="D29" t="s">
        <v>96</v>
      </c>
      <c r="F29" s="430">
        <v>0.375</v>
      </c>
      <c r="G29" s="430">
        <v>0.37638888888888888</v>
      </c>
      <c r="H29" t="s">
        <v>42</v>
      </c>
      <c r="I29" t="s">
        <v>97</v>
      </c>
      <c r="K29" t="s">
        <v>98</v>
      </c>
      <c r="L29" t="s">
        <v>14</v>
      </c>
      <c r="M29" t="s">
        <v>13</v>
      </c>
      <c r="N29" t="s">
        <v>2824</v>
      </c>
      <c r="O29" s="432">
        <f>ROUND((All_Data_in_One[[#This Row],[End Time]]-All_Data_in_One[[#This Row],[Start Time]])*1440,0)</f>
        <v>2</v>
      </c>
      <c r="R29" t="s">
        <v>226</v>
      </c>
      <c r="T29" t="s">
        <v>563</v>
      </c>
    </row>
    <row r="30" spans="1:20" hidden="1">
      <c r="A30">
        <v>1</v>
      </c>
      <c r="B30" s="407">
        <v>45732</v>
      </c>
      <c r="C30" t="s">
        <v>29</v>
      </c>
      <c r="D30" t="s">
        <v>37</v>
      </c>
      <c r="F30" s="430">
        <v>0.37638888888888888</v>
      </c>
      <c r="G30" s="430">
        <v>0.37708333333333333</v>
      </c>
      <c r="H30" t="s">
        <v>52</v>
      </c>
      <c r="I30" t="s">
        <v>99</v>
      </c>
      <c r="K30" t="s">
        <v>100</v>
      </c>
      <c r="L30" t="s">
        <v>14</v>
      </c>
      <c r="M30" t="s">
        <v>13</v>
      </c>
      <c r="N30" t="s">
        <v>2824</v>
      </c>
      <c r="O30" s="432">
        <f>ROUND((All_Data_in_One[[#This Row],[End Time]]-All_Data_in_One[[#This Row],[Start Time]])*1440,0)</f>
        <v>1</v>
      </c>
      <c r="R30" t="s">
        <v>232</v>
      </c>
      <c r="T30" t="s">
        <v>570</v>
      </c>
    </row>
    <row r="31" spans="1:20" hidden="1">
      <c r="A31">
        <v>1</v>
      </c>
      <c r="B31" s="407">
        <v>45732</v>
      </c>
      <c r="C31" t="s">
        <v>71</v>
      </c>
      <c r="D31" t="s">
        <v>37</v>
      </c>
      <c r="F31" s="430">
        <v>0.37708333333333333</v>
      </c>
      <c r="G31" s="430">
        <v>0.38263888888888886</v>
      </c>
      <c r="H31" t="s">
        <v>30</v>
      </c>
      <c r="I31" t="s">
        <v>101</v>
      </c>
      <c r="K31" t="s">
        <v>102</v>
      </c>
      <c r="L31" t="s">
        <v>14</v>
      </c>
      <c r="M31" t="s">
        <v>13</v>
      </c>
      <c r="N31" t="s">
        <v>2824</v>
      </c>
      <c r="O31" s="432">
        <f>ROUND((All_Data_in_One[[#This Row],[End Time]]-All_Data_in_One[[#This Row],[Start Time]])*1440,0)</f>
        <v>8</v>
      </c>
      <c r="R31" t="s">
        <v>254</v>
      </c>
      <c r="T31" t="s">
        <v>602</v>
      </c>
    </row>
    <row r="32" spans="1:20" hidden="1">
      <c r="A32">
        <v>1</v>
      </c>
      <c r="B32" s="407">
        <v>45732</v>
      </c>
      <c r="C32" t="s">
        <v>41</v>
      </c>
      <c r="D32" t="s">
        <v>37</v>
      </c>
      <c r="F32" s="430">
        <v>0.38263888888888886</v>
      </c>
      <c r="G32" s="430">
        <v>0.38263888888888886</v>
      </c>
      <c r="H32" t="s">
        <v>38</v>
      </c>
      <c r="I32" t="s">
        <v>103</v>
      </c>
      <c r="K32" t="s">
        <v>104</v>
      </c>
      <c r="L32" t="s">
        <v>14</v>
      </c>
      <c r="M32" t="s">
        <v>13</v>
      </c>
      <c r="N32" t="s">
        <v>2824</v>
      </c>
      <c r="O32" s="432">
        <f>ROUND((All_Data_in_One[[#This Row],[End Time]]-All_Data_in_One[[#This Row],[Start Time]])*1440,0)</f>
        <v>0</v>
      </c>
      <c r="R32" t="s">
        <v>297</v>
      </c>
      <c r="T32" t="s">
        <v>883</v>
      </c>
    </row>
    <row r="33" spans="1:20" hidden="1">
      <c r="A33">
        <v>1</v>
      </c>
      <c r="B33" s="407">
        <v>45732</v>
      </c>
      <c r="C33" t="s">
        <v>105</v>
      </c>
      <c r="D33" t="s">
        <v>37</v>
      </c>
      <c r="F33" s="430">
        <v>0.3840277777777778</v>
      </c>
      <c r="G33" s="430">
        <v>0.38472222222222224</v>
      </c>
      <c r="H33" t="s">
        <v>52</v>
      </c>
      <c r="I33" t="s">
        <v>106</v>
      </c>
      <c r="K33" t="s">
        <v>107</v>
      </c>
      <c r="L33" t="s">
        <v>14</v>
      </c>
      <c r="M33" t="s">
        <v>13</v>
      </c>
      <c r="N33" t="s">
        <v>2824</v>
      </c>
      <c r="O33" s="432">
        <f>ROUND((All_Data_in_One[[#This Row],[End Time]]-All_Data_in_One[[#This Row],[Start Time]])*1440,0)</f>
        <v>1</v>
      </c>
      <c r="R33" t="s">
        <v>316</v>
      </c>
      <c r="T33" t="s">
        <v>886</v>
      </c>
    </row>
    <row r="34" spans="1:20" hidden="1">
      <c r="A34">
        <v>1</v>
      </c>
      <c r="B34" s="407">
        <v>45732</v>
      </c>
      <c r="C34" t="s">
        <v>83</v>
      </c>
      <c r="D34" t="s">
        <v>37</v>
      </c>
      <c r="F34" s="430">
        <v>0.38541666666666669</v>
      </c>
      <c r="G34" s="430">
        <v>0.38541666666666669</v>
      </c>
      <c r="H34" t="s">
        <v>38</v>
      </c>
      <c r="I34" t="s">
        <v>108</v>
      </c>
      <c r="K34" t="s">
        <v>109</v>
      </c>
      <c r="L34" t="s">
        <v>14</v>
      </c>
      <c r="M34" t="s">
        <v>13</v>
      </c>
      <c r="N34" t="s">
        <v>2824</v>
      </c>
      <c r="O34" s="432">
        <f>ROUND((All_Data_in_One[[#This Row],[End Time]]-All_Data_in_One[[#This Row],[Start Time]])*1440,0)</f>
        <v>0</v>
      </c>
      <c r="R34" t="s">
        <v>330</v>
      </c>
      <c r="T34" t="s">
        <v>988</v>
      </c>
    </row>
    <row r="35" spans="1:20" hidden="1">
      <c r="A35">
        <v>1</v>
      </c>
      <c r="B35" s="407">
        <v>45732</v>
      </c>
      <c r="C35" t="s">
        <v>110</v>
      </c>
      <c r="D35" t="s">
        <v>37</v>
      </c>
      <c r="F35" s="430">
        <v>0.38541666666666669</v>
      </c>
      <c r="G35" s="430">
        <v>0.38611111111111113</v>
      </c>
      <c r="H35" t="s">
        <v>52</v>
      </c>
      <c r="I35" t="s">
        <v>111</v>
      </c>
      <c r="K35" t="s">
        <v>112</v>
      </c>
      <c r="L35" t="s">
        <v>14</v>
      </c>
      <c r="M35" t="s">
        <v>13</v>
      </c>
      <c r="N35" t="s">
        <v>2824</v>
      </c>
      <c r="O35" s="432">
        <f>ROUND((All_Data_in_One[[#This Row],[End Time]]-All_Data_in_One[[#This Row],[Start Time]])*1440,0)</f>
        <v>1</v>
      </c>
      <c r="R35" t="s">
        <v>343</v>
      </c>
      <c r="T35" t="s">
        <v>1009</v>
      </c>
    </row>
    <row r="36" spans="1:20" hidden="1">
      <c r="A36">
        <v>1</v>
      </c>
      <c r="B36" s="407">
        <v>45732</v>
      </c>
      <c r="C36" t="s">
        <v>32</v>
      </c>
      <c r="D36" t="s">
        <v>45</v>
      </c>
      <c r="F36" s="430">
        <v>0.38611111111111113</v>
      </c>
      <c r="G36" s="430">
        <v>0.38680555555555557</v>
      </c>
      <c r="H36" t="s">
        <v>52</v>
      </c>
      <c r="I36" t="s">
        <v>46</v>
      </c>
      <c r="L36" t="s">
        <v>14</v>
      </c>
      <c r="M36" t="s">
        <v>13</v>
      </c>
      <c r="N36" t="s">
        <v>2824</v>
      </c>
      <c r="O36" s="432">
        <f>ROUND((All_Data_in_One[[#This Row],[End Time]]-All_Data_in_One[[#This Row],[Start Time]])*1440,0)</f>
        <v>1</v>
      </c>
      <c r="R36" t="s">
        <v>349</v>
      </c>
      <c r="T36" t="s">
        <v>1058</v>
      </c>
    </row>
    <row r="37" spans="1:20" hidden="1">
      <c r="A37">
        <v>1</v>
      </c>
      <c r="B37" s="407">
        <v>45732</v>
      </c>
      <c r="C37" t="s">
        <v>71</v>
      </c>
      <c r="D37" t="s">
        <v>45</v>
      </c>
      <c r="F37" s="430">
        <v>0.38680555555555557</v>
      </c>
      <c r="G37" s="430">
        <v>0.40625</v>
      </c>
      <c r="H37" t="s">
        <v>113</v>
      </c>
      <c r="I37" t="s">
        <v>114</v>
      </c>
      <c r="J37" t="s">
        <v>115</v>
      </c>
      <c r="L37" t="s">
        <v>14</v>
      </c>
      <c r="M37" t="s">
        <v>13</v>
      </c>
      <c r="N37" t="s">
        <v>2824</v>
      </c>
      <c r="O37" s="432">
        <f>ROUND((All_Data_in_One[[#This Row],[End Time]]-All_Data_in_One[[#This Row],[Start Time]])*1440,0)</f>
        <v>28</v>
      </c>
      <c r="R37" t="s">
        <v>380</v>
      </c>
      <c r="T37" t="s">
        <v>1074</v>
      </c>
    </row>
    <row r="38" spans="1:20" hidden="1">
      <c r="A38">
        <v>1</v>
      </c>
      <c r="B38" s="407">
        <v>45732</v>
      </c>
      <c r="C38" t="s">
        <v>32</v>
      </c>
      <c r="D38" t="s">
        <v>96</v>
      </c>
      <c r="E38" t="s">
        <v>2828</v>
      </c>
      <c r="F38" s="430">
        <v>0.40625</v>
      </c>
      <c r="G38" s="430">
        <v>0.40694444444444444</v>
      </c>
      <c r="H38" t="s">
        <v>52</v>
      </c>
      <c r="I38" t="s">
        <v>116</v>
      </c>
      <c r="L38" t="s">
        <v>14</v>
      </c>
      <c r="M38" t="s">
        <v>13</v>
      </c>
      <c r="N38" t="s">
        <v>2824</v>
      </c>
      <c r="O38" s="432">
        <f>ROUND((All_Data_in_One[[#This Row],[End Time]]-All_Data_in_One[[#This Row],[Start Time]])*1440,0)</f>
        <v>1</v>
      </c>
      <c r="R38" t="s">
        <v>386</v>
      </c>
      <c r="T38" t="s">
        <v>1191</v>
      </c>
    </row>
    <row r="39" spans="1:20" hidden="1">
      <c r="A39">
        <v>1</v>
      </c>
      <c r="B39" s="407">
        <v>45732</v>
      </c>
      <c r="C39" t="s">
        <v>29</v>
      </c>
      <c r="D39" t="s">
        <v>117</v>
      </c>
      <c r="E39" t="s">
        <v>2828</v>
      </c>
      <c r="F39" s="430">
        <v>0.40694444444444444</v>
      </c>
      <c r="G39" s="430">
        <v>0.41041666666666665</v>
      </c>
      <c r="H39" t="s">
        <v>59</v>
      </c>
      <c r="I39" t="s">
        <v>118</v>
      </c>
      <c r="L39" t="s">
        <v>14</v>
      </c>
      <c r="M39" t="s">
        <v>13</v>
      </c>
      <c r="N39" t="s">
        <v>2824</v>
      </c>
      <c r="O39" s="432">
        <f>ROUND((All_Data_in_One[[#This Row],[End Time]]-All_Data_in_One[[#This Row],[Start Time]])*1440,0)</f>
        <v>5</v>
      </c>
      <c r="R39" t="s">
        <v>394</v>
      </c>
      <c r="T39" t="s">
        <v>1317</v>
      </c>
    </row>
    <row r="40" spans="1:20" hidden="1">
      <c r="A40">
        <v>1</v>
      </c>
      <c r="B40" s="407">
        <v>45732</v>
      </c>
      <c r="C40" t="s">
        <v>71</v>
      </c>
      <c r="D40" t="s">
        <v>117</v>
      </c>
      <c r="E40" t="s">
        <v>2828</v>
      </c>
      <c r="F40" s="430">
        <v>0.41111111111111109</v>
      </c>
      <c r="G40" s="430">
        <v>0.41458333333333336</v>
      </c>
      <c r="H40" t="s">
        <v>59</v>
      </c>
      <c r="I40" t="s">
        <v>119</v>
      </c>
      <c r="K40" t="s">
        <v>120</v>
      </c>
      <c r="L40" t="s">
        <v>14</v>
      </c>
      <c r="M40" t="s">
        <v>13</v>
      </c>
      <c r="N40" t="s">
        <v>2824</v>
      </c>
      <c r="O40" s="432">
        <f>ROUND((All_Data_in_One[[#This Row],[End Time]]-All_Data_in_One[[#This Row],[Start Time]])*1440,0)</f>
        <v>5</v>
      </c>
      <c r="R40" t="s">
        <v>440</v>
      </c>
      <c r="T40" t="s">
        <v>1596</v>
      </c>
    </row>
    <row r="41" spans="1:20" hidden="1">
      <c r="A41">
        <v>1</v>
      </c>
      <c r="B41" s="407">
        <v>45732</v>
      </c>
      <c r="C41" t="s">
        <v>41</v>
      </c>
      <c r="D41" t="s">
        <v>117</v>
      </c>
      <c r="E41" t="s">
        <v>2828</v>
      </c>
      <c r="F41" s="430">
        <v>0.41805555555555557</v>
      </c>
      <c r="G41" s="430">
        <v>0.42222222222222222</v>
      </c>
      <c r="H41" t="s">
        <v>121</v>
      </c>
      <c r="I41" t="s">
        <v>122</v>
      </c>
      <c r="K41" t="s">
        <v>123</v>
      </c>
      <c r="L41" t="s">
        <v>14</v>
      </c>
      <c r="M41" t="s">
        <v>13</v>
      </c>
      <c r="N41" t="s">
        <v>2824</v>
      </c>
      <c r="O41" s="432">
        <f>ROUND((All_Data_in_One[[#This Row],[End Time]]-All_Data_in_One[[#This Row],[Start Time]])*1440,0)</f>
        <v>6</v>
      </c>
      <c r="R41" t="s">
        <v>471</v>
      </c>
      <c r="T41" t="s">
        <v>1598</v>
      </c>
    </row>
    <row r="42" spans="1:20" hidden="1">
      <c r="A42">
        <v>1</v>
      </c>
      <c r="B42" s="407">
        <v>45732</v>
      </c>
      <c r="C42" t="s">
        <v>124</v>
      </c>
      <c r="D42" t="s">
        <v>117</v>
      </c>
      <c r="E42" t="s">
        <v>2828</v>
      </c>
      <c r="F42" s="430">
        <v>0.42222222222222222</v>
      </c>
      <c r="G42" s="430">
        <v>0.42222222222222222</v>
      </c>
      <c r="H42" t="s">
        <v>38</v>
      </c>
      <c r="I42" t="s">
        <v>125</v>
      </c>
      <c r="L42" t="s">
        <v>14</v>
      </c>
      <c r="M42" t="s">
        <v>13</v>
      </c>
      <c r="N42" t="s">
        <v>2824</v>
      </c>
      <c r="O42" s="432">
        <f>ROUND((All_Data_in_One[[#This Row],[End Time]]-All_Data_in_One[[#This Row],[Start Time]])*1440,0)</f>
        <v>0</v>
      </c>
      <c r="R42" t="s">
        <v>490</v>
      </c>
      <c r="T42" t="s">
        <v>1606</v>
      </c>
    </row>
    <row r="43" spans="1:20" hidden="1">
      <c r="A43">
        <v>1</v>
      </c>
      <c r="B43" s="407">
        <v>45732</v>
      </c>
      <c r="C43" t="s">
        <v>32</v>
      </c>
      <c r="F43" s="430">
        <v>0.42222222222222222</v>
      </c>
      <c r="G43" s="430">
        <v>0.42708333333333331</v>
      </c>
      <c r="H43" t="s">
        <v>126</v>
      </c>
      <c r="I43" t="s">
        <v>127</v>
      </c>
      <c r="L43" t="s">
        <v>14</v>
      </c>
      <c r="M43" t="s">
        <v>13</v>
      </c>
      <c r="N43" t="s">
        <v>2824</v>
      </c>
      <c r="O43" s="432">
        <f>ROUND((All_Data_in_One[[#This Row],[End Time]]-All_Data_in_One[[#This Row],[Start Time]])*1440,0)</f>
        <v>7</v>
      </c>
      <c r="R43" t="s">
        <v>519</v>
      </c>
      <c r="T43" t="s">
        <v>2004</v>
      </c>
    </row>
    <row r="44" spans="1:20" hidden="1">
      <c r="A44">
        <v>1</v>
      </c>
      <c r="B44" s="407">
        <v>45732</v>
      </c>
      <c r="C44" t="s">
        <v>128</v>
      </c>
      <c r="E44" t="s">
        <v>129</v>
      </c>
      <c r="F44" s="430">
        <v>0.42708333333333331</v>
      </c>
      <c r="G44" s="430">
        <v>0.45208333333333334</v>
      </c>
      <c r="H44" t="s">
        <v>130</v>
      </c>
      <c r="I44" t="s">
        <v>131</v>
      </c>
      <c r="K44" t="s">
        <v>132</v>
      </c>
      <c r="L44" t="s">
        <v>14</v>
      </c>
      <c r="M44" t="s">
        <v>13</v>
      </c>
      <c r="N44" t="s">
        <v>2824</v>
      </c>
      <c r="O44" s="432">
        <f>ROUND((All_Data_in_One[[#This Row],[End Time]]-All_Data_in_One[[#This Row],[Start Time]])*1440,0)</f>
        <v>36</v>
      </c>
      <c r="R44" t="s">
        <v>572</v>
      </c>
      <c r="T44" t="s">
        <v>2152</v>
      </c>
    </row>
    <row r="45" spans="1:20" hidden="1">
      <c r="A45">
        <v>1</v>
      </c>
      <c r="B45" s="407">
        <v>45732</v>
      </c>
      <c r="C45" t="s">
        <v>32</v>
      </c>
      <c r="D45" t="s">
        <v>51</v>
      </c>
      <c r="F45" s="430">
        <v>0.45208333333333334</v>
      </c>
      <c r="G45" s="430">
        <v>0.45347222222222222</v>
      </c>
      <c r="H45" t="s">
        <v>42</v>
      </c>
      <c r="I45" t="s">
        <v>53</v>
      </c>
      <c r="L45" t="s">
        <v>14</v>
      </c>
      <c r="M45" t="s">
        <v>13</v>
      </c>
      <c r="N45" t="s">
        <v>2824</v>
      </c>
      <c r="O45" s="432">
        <f>ROUND((All_Data_in_One[[#This Row],[End Time]]-All_Data_in_One[[#This Row],[Start Time]])*1440,0)</f>
        <v>2</v>
      </c>
      <c r="R45" t="s">
        <v>626</v>
      </c>
      <c r="T45" t="s">
        <v>2155</v>
      </c>
    </row>
    <row r="46" spans="1:20" hidden="1">
      <c r="A46">
        <v>1</v>
      </c>
      <c r="B46" s="407">
        <v>45732</v>
      </c>
      <c r="C46" t="s">
        <v>55</v>
      </c>
      <c r="D46" t="s">
        <v>51</v>
      </c>
      <c r="E46" t="s">
        <v>2831</v>
      </c>
      <c r="F46" s="430">
        <v>0.45347222222222222</v>
      </c>
      <c r="G46" s="430">
        <v>0.45624999999999999</v>
      </c>
      <c r="H46" t="s">
        <v>68</v>
      </c>
      <c r="I46" t="s">
        <v>133</v>
      </c>
      <c r="K46" t="s">
        <v>134</v>
      </c>
      <c r="L46" t="s">
        <v>14</v>
      </c>
      <c r="M46" t="s">
        <v>13</v>
      </c>
      <c r="N46" t="s">
        <v>2824</v>
      </c>
      <c r="O46" s="432">
        <f>ROUND((All_Data_in_One[[#This Row],[End Time]]-All_Data_in_One[[#This Row],[Start Time]])*1440,0)</f>
        <v>4</v>
      </c>
      <c r="R46" t="s">
        <v>761</v>
      </c>
      <c r="T46" t="s">
        <v>2268</v>
      </c>
    </row>
    <row r="47" spans="1:20" hidden="1">
      <c r="A47">
        <v>1</v>
      </c>
      <c r="B47" s="407">
        <v>45732</v>
      </c>
      <c r="C47" t="s">
        <v>71</v>
      </c>
      <c r="D47" t="s">
        <v>51</v>
      </c>
      <c r="E47" t="s">
        <v>2831</v>
      </c>
      <c r="F47" s="430">
        <v>0.45624999999999999</v>
      </c>
      <c r="G47" s="430">
        <v>0.47916666666666669</v>
      </c>
      <c r="H47" t="s">
        <v>135</v>
      </c>
      <c r="I47" t="s">
        <v>136</v>
      </c>
      <c r="K47" t="s">
        <v>75</v>
      </c>
      <c r="L47" t="s">
        <v>14</v>
      </c>
      <c r="M47" t="s">
        <v>13</v>
      </c>
      <c r="N47" t="s">
        <v>2824</v>
      </c>
      <c r="O47" s="432">
        <f>ROUND((All_Data_in_One[[#This Row],[End Time]]-All_Data_in_One[[#This Row],[Start Time]])*1440,0)</f>
        <v>33</v>
      </c>
      <c r="R47" t="s">
        <v>768</v>
      </c>
      <c r="T47" t="s">
        <v>2418</v>
      </c>
    </row>
    <row r="48" spans="1:20" hidden="1">
      <c r="A48">
        <v>1</v>
      </c>
      <c r="B48" s="407">
        <v>45732</v>
      </c>
      <c r="C48" t="s">
        <v>80</v>
      </c>
      <c r="D48" t="s">
        <v>51</v>
      </c>
      <c r="E48" t="s">
        <v>2830</v>
      </c>
      <c r="F48" s="430">
        <v>0.47916666666666669</v>
      </c>
      <c r="G48" s="430">
        <v>0.48055555555555557</v>
      </c>
      <c r="H48" t="s">
        <v>42</v>
      </c>
      <c r="I48" t="s">
        <v>137</v>
      </c>
      <c r="L48" t="s">
        <v>14</v>
      </c>
      <c r="M48" t="s">
        <v>13</v>
      </c>
      <c r="N48" t="s">
        <v>2824</v>
      </c>
      <c r="O48" s="432">
        <f>ROUND((All_Data_in_One[[#This Row],[End Time]]-All_Data_in_One[[#This Row],[Start Time]])*1440,0)</f>
        <v>2</v>
      </c>
      <c r="R48" t="s">
        <v>782</v>
      </c>
    </row>
    <row r="49" spans="1:18" hidden="1">
      <c r="A49">
        <v>1</v>
      </c>
      <c r="B49" s="407">
        <v>45732</v>
      </c>
      <c r="C49" t="s">
        <v>32</v>
      </c>
      <c r="D49" t="s">
        <v>96</v>
      </c>
      <c r="F49" s="430">
        <v>0.48055555555555557</v>
      </c>
      <c r="G49" s="430">
        <v>0.4826388888888889</v>
      </c>
      <c r="H49" t="s">
        <v>33</v>
      </c>
      <c r="I49" t="s">
        <v>138</v>
      </c>
      <c r="L49" t="s">
        <v>14</v>
      </c>
      <c r="M49" t="s">
        <v>13</v>
      </c>
      <c r="N49" t="s">
        <v>2824</v>
      </c>
      <c r="O49" s="432">
        <f>ROUND((All_Data_in_One[[#This Row],[End Time]]-All_Data_in_One[[#This Row],[Start Time]])*1440,0)</f>
        <v>3</v>
      </c>
      <c r="R49" t="s">
        <v>796</v>
      </c>
    </row>
    <row r="50" spans="1:18" hidden="1">
      <c r="A50">
        <v>1</v>
      </c>
      <c r="B50" s="407">
        <v>45732</v>
      </c>
      <c r="C50" t="s">
        <v>41</v>
      </c>
      <c r="D50" t="s">
        <v>37</v>
      </c>
      <c r="E50" t="s">
        <v>2828</v>
      </c>
      <c r="F50" s="430">
        <v>0.4826388888888889</v>
      </c>
      <c r="G50" s="430">
        <v>0.48402777777777778</v>
      </c>
      <c r="H50" t="s">
        <v>42</v>
      </c>
      <c r="I50" t="s">
        <v>139</v>
      </c>
      <c r="K50" t="s">
        <v>44</v>
      </c>
      <c r="L50" t="s">
        <v>14</v>
      </c>
      <c r="M50" t="s">
        <v>13</v>
      </c>
      <c r="N50" t="s">
        <v>2824</v>
      </c>
      <c r="O50" s="432">
        <f>ROUND((All_Data_in_One[[#This Row],[End Time]]-All_Data_in_One[[#This Row],[Start Time]])*1440,0)</f>
        <v>2</v>
      </c>
      <c r="R50" t="s">
        <v>801</v>
      </c>
    </row>
    <row r="51" spans="1:18" hidden="1">
      <c r="A51">
        <v>1</v>
      </c>
      <c r="B51" s="407">
        <v>45732</v>
      </c>
      <c r="C51" t="s">
        <v>71</v>
      </c>
      <c r="D51" t="s">
        <v>96</v>
      </c>
      <c r="E51" t="s">
        <v>2828</v>
      </c>
      <c r="F51" s="430">
        <v>0.48472222222222222</v>
      </c>
      <c r="G51" s="430">
        <v>0.48749999999999999</v>
      </c>
      <c r="H51" t="s">
        <v>68</v>
      </c>
      <c r="I51" t="s">
        <v>140</v>
      </c>
      <c r="K51" t="s">
        <v>141</v>
      </c>
      <c r="L51" t="s">
        <v>14</v>
      </c>
      <c r="M51" t="s">
        <v>13</v>
      </c>
      <c r="N51" t="s">
        <v>2824</v>
      </c>
      <c r="O51" s="432">
        <f>ROUND((All_Data_in_One[[#This Row],[End Time]]-All_Data_in_One[[#This Row],[Start Time]])*1440,0)</f>
        <v>4</v>
      </c>
      <c r="R51" t="s">
        <v>829</v>
      </c>
    </row>
    <row r="52" spans="1:18" hidden="1">
      <c r="A52">
        <v>1</v>
      </c>
      <c r="B52" s="407">
        <v>45732</v>
      </c>
      <c r="C52" t="s">
        <v>71</v>
      </c>
      <c r="D52" t="s">
        <v>45</v>
      </c>
      <c r="E52" t="s">
        <v>2829</v>
      </c>
      <c r="F52" s="430">
        <v>0.48819444444444443</v>
      </c>
      <c r="G52" s="430">
        <v>0.50416666666666665</v>
      </c>
      <c r="H52" t="s">
        <v>142</v>
      </c>
      <c r="I52" t="s">
        <v>143</v>
      </c>
      <c r="K52" t="s">
        <v>82</v>
      </c>
      <c r="L52" t="s">
        <v>14</v>
      </c>
      <c r="M52" t="s">
        <v>13</v>
      </c>
      <c r="N52" t="s">
        <v>2824</v>
      </c>
      <c r="O52" s="432">
        <f>ROUND((All_Data_in_One[[#This Row],[End Time]]-All_Data_in_One[[#This Row],[Start Time]])*1440,0)</f>
        <v>23</v>
      </c>
      <c r="R52" t="s">
        <v>839</v>
      </c>
    </row>
    <row r="53" spans="1:18" hidden="1">
      <c r="A53">
        <v>1</v>
      </c>
      <c r="B53" s="407">
        <v>45732</v>
      </c>
      <c r="C53" t="s">
        <v>41</v>
      </c>
      <c r="D53" t="s">
        <v>45</v>
      </c>
      <c r="E53" t="s">
        <v>2829</v>
      </c>
      <c r="F53" s="430">
        <v>0.50416666666666665</v>
      </c>
      <c r="G53" s="430">
        <v>0.5083333333333333</v>
      </c>
      <c r="H53" t="s">
        <v>121</v>
      </c>
      <c r="I53" t="s">
        <v>144</v>
      </c>
      <c r="K53" t="s">
        <v>44</v>
      </c>
      <c r="L53" t="s">
        <v>14</v>
      </c>
      <c r="M53" t="s">
        <v>13</v>
      </c>
      <c r="N53" t="s">
        <v>2824</v>
      </c>
      <c r="O53" s="432">
        <f>ROUND((All_Data_in_One[[#This Row],[End Time]]-All_Data_in_One[[#This Row],[Start Time]])*1440,0)</f>
        <v>6</v>
      </c>
      <c r="R53" t="s">
        <v>942</v>
      </c>
    </row>
    <row r="54" spans="1:18" hidden="1">
      <c r="A54">
        <v>1</v>
      </c>
      <c r="B54" s="407">
        <v>45732</v>
      </c>
      <c r="C54" t="s">
        <v>32</v>
      </c>
      <c r="F54" s="430">
        <v>0.5083333333333333</v>
      </c>
      <c r="G54" s="430">
        <v>0.51388888888888884</v>
      </c>
      <c r="H54" t="s">
        <v>30</v>
      </c>
      <c r="I54" t="s">
        <v>145</v>
      </c>
      <c r="L54" t="s">
        <v>14</v>
      </c>
      <c r="M54" t="s">
        <v>13</v>
      </c>
      <c r="N54" t="s">
        <v>2824</v>
      </c>
      <c r="O54" s="432">
        <f>ROUND((All_Data_in_One[[#This Row],[End Time]]-All_Data_in_One[[#This Row],[Start Time]])*1440,0)</f>
        <v>8</v>
      </c>
      <c r="R54" t="s">
        <v>968</v>
      </c>
    </row>
    <row r="55" spans="1:18" hidden="1">
      <c r="A55">
        <v>1</v>
      </c>
      <c r="B55" s="407">
        <v>45732</v>
      </c>
      <c r="C55" t="s">
        <v>146</v>
      </c>
      <c r="F55" s="430">
        <v>0.51388888888888884</v>
      </c>
      <c r="G55" s="430">
        <v>0.54166666666666663</v>
      </c>
      <c r="H55" t="s">
        <v>147</v>
      </c>
      <c r="I55" t="s">
        <v>148</v>
      </c>
      <c r="L55" t="s">
        <v>14</v>
      </c>
      <c r="M55" t="s">
        <v>13</v>
      </c>
      <c r="N55" t="s">
        <v>2824</v>
      </c>
      <c r="O55" s="432">
        <f>ROUND((All_Data_in_One[[#This Row],[End Time]]-All_Data_in_One[[#This Row],[Start Time]])*1440,0)</f>
        <v>40</v>
      </c>
      <c r="R55" t="s">
        <v>986</v>
      </c>
    </row>
    <row r="56" spans="1:18" hidden="1">
      <c r="A56">
        <v>1</v>
      </c>
      <c r="B56" s="407">
        <v>45732</v>
      </c>
      <c r="C56" t="s">
        <v>85</v>
      </c>
      <c r="E56" t="s">
        <v>129</v>
      </c>
      <c r="F56" s="430">
        <v>0.54166666666666663</v>
      </c>
      <c r="G56" s="430">
        <v>0.56388888888888888</v>
      </c>
      <c r="H56" t="s">
        <v>149</v>
      </c>
      <c r="I56" t="s">
        <v>150</v>
      </c>
      <c r="L56" t="s">
        <v>14</v>
      </c>
      <c r="M56" t="s">
        <v>13</v>
      </c>
      <c r="N56" t="s">
        <v>2824</v>
      </c>
      <c r="O56" s="432">
        <f>ROUND((All_Data_in_One[[#This Row],[End Time]]-All_Data_in_One[[#This Row],[Start Time]])*1440,0)</f>
        <v>32</v>
      </c>
      <c r="R56" t="s">
        <v>1022</v>
      </c>
    </row>
    <row r="57" spans="1:18" hidden="1">
      <c r="A57">
        <v>1</v>
      </c>
      <c r="B57" s="407">
        <v>45732</v>
      </c>
      <c r="C57" t="s">
        <v>29</v>
      </c>
      <c r="D57" t="s">
        <v>37</v>
      </c>
      <c r="E57" t="s">
        <v>2828</v>
      </c>
      <c r="F57" s="430">
        <v>0.56388888888888888</v>
      </c>
      <c r="G57" s="430">
        <v>0.56597222222222221</v>
      </c>
      <c r="H57" t="s">
        <v>33</v>
      </c>
      <c r="I57" t="s">
        <v>151</v>
      </c>
      <c r="K57" t="s">
        <v>152</v>
      </c>
      <c r="L57" t="s">
        <v>14</v>
      </c>
      <c r="M57" t="s">
        <v>13</v>
      </c>
      <c r="N57" t="s">
        <v>2824</v>
      </c>
      <c r="O57" s="432">
        <f>ROUND((All_Data_in_One[[#This Row],[End Time]]-All_Data_in_One[[#This Row],[Start Time]])*1440,0)</f>
        <v>3</v>
      </c>
      <c r="R57" t="s">
        <v>1030</v>
      </c>
    </row>
    <row r="58" spans="1:18" hidden="1">
      <c r="A58">
        <v>1</v>
      </c>
      <c r="B58" s="407">
        <v>45732</v>
      </c>
      <c r="C58" t="s">
        <v>32</v>
      </c>
      <c r="D58" t="s">
        <v>37</v>
      </c>
      <c r="E58" t="s">
        <v>2828</v>
      </c>
      <c r="F58" s="430">
        <v>0.56597222222222221</v>
      </c>
      <c r="G58" s="430">
        <v>0.56805555555555554</v>
      </c>
      <c r="H58" t="s">
        <v>33</v>
      </c>
      <c r="I58" t="s">
        <v>153</v>
      </c>
      <c r="L58" t="s">
        <v>14</v>
      </c>
      <c r="M58" t="s">
        <v>13</v>
      </c>
      <c r="N58" t="s">
        <v>2824</v>
      </c>
      <c r="O58" s="432">
        <f>ROUND((All_Data_in_One[[#This Row],[End Time]]-All_Data_in_One[[#This Row],[Start Time]])*1440,0)</f>
        <v>3</v>
      </c>
      <c r="R58" t="s">
        <v>1031</v>
      </c>
    </row>
    <row r="59" spans="1:18" hidden="1">
      <c r="A59">
        <v>1</v>
      </c>
      <c r="B59" s="407">
        <v>45732</v>
      </c>
      <c r="C59" t="s">
        <v>41</v>
      </c>
      <c r="D59" t="s">
        <v>37</v>
      </c>
      <c r="E59" t="s">
        <v>2828</v>
      </c>
      <c r="F59" s="430">
        <v>0.56944444444444442</v>
      </c>
      <c r="G59" s="430">
        <v>0.5708333333333333</v>
      </c>
      <c r="H59" t="s">
        <v>42</v>
      </c>
      <c r="I59" t="s">
        <v>154</v>
      </c>
      <c r="K59" t="s">
        <v>155</v>
      </c>
      <c r="L59" t="s">
        <v>14</v>
      </c>
      <c r="M59" t="s">
        <v>13</v>
      </c>
      <c r="N59" t="s">
        <v>2824</v>
      </c>
      <c r="O59" s="432">
        <f>ROUND((All_Data_in_One[[#This Row],[End Time]]-All_Data_in_One[[#This Row],[Start Time]])*1440,0)</f>
        <v>2</v>
      </c>
      <c r="R59">
        <v>0</v>
      </c>
    </row>
    <row r="60" spans="1:18" hidden="1">
      <c r="A60">
        <v>1</v>
      </c>
      <c r="B60" s="407">
        <v>45732</v>
      </c>
      <c r="C60" t="s">
        <v>156</v>
      </c>
      <c r="D60" t="s">
        <v>37</v>
      </c>
      <c r="E60" t="s">
        <v>2828</v>
      </c>
      <c r="F60" s="430">
        <v>0.5708333333333333</v>
      </c>
      <c r="G60" s="430">
        <v>0.5708333333333333</v>
      </c>
      <c r="H60" t="s">
        <v>38</v>
      </c>
      <c r="I60" t="s">
        <v>157</v>
      </c>
      <c r="L60" t="s">
        <v>14</v>
      </c>
      <c r="M60" t="s">
        <v>13</v>
      </c>
      <c r="N60" t="s">
        <v>2824</v>
      </c>
      <c r="O60" s="432">
        <f>ROUND((All_Data_in_One[[#This Row],[End Time]]-All_Data_in_One[[#This Row],[Start Time]])*1440,0)</f>
        <v>0</v>
      </c>
      <c r="R60" t="s">
        <v>1087</v>
      </c>
    </row>
    <row r="61" spans="1:18" hidden="1">
      <c r="A61">
        <v>1</v>
      </c>
      <c r="B61" s="407">
        <v>45732</v>
      </c>
      <c r="C61" t="s">
        <v>110</v>
      </c>
      <c r="D61" t="s">
        <v>37</v>
      </c>
      <c r="E61" t="s">
        <v>2828</v>
      </c>
      <c r="F61" s="430">
        <v>0.57152777777777775</v>
      </c>
      <c r="G61" s="430">
        <v>0.57222222222222219</v>
      </c>
      <c r="H61" t="s">
        <v>52</v>
      </c>
      <c r="I61" t="s">
        <v>158</v>
      </c>
      <c r="L61" t="s">
        <v>14</v>
      </c>
      <c r="M61" t="s">
        <v>13</v>
      </c>
      <c r="N61" t="s">
        <v>2824</v>
      </c>
      <c r="O61" s="432">
        <f>ROUND((All_Data_in_One[[#This Row],[End Time]]-All_Data_in_One[[#This Row],[Start Time]])*1440,0)</f>
        <v>1</v>
      </c>
      <c r="R61" t="s">
        <v>1089</v>
      </c>
    </row>
    <row r="62" spans="1:18" hidden="1">
      <c r="A62">
        <v>1</v>
      </c>
      <c r="B62" s="407">
        <v>45732</v>
      </c>
      <c r="C62" t="s">
        <v>41</v>
      </c>
      <c r="D62" t="s">
        <v>45</v>
      </c>
      <c r="E62" t="s">
        <v>2829</v>
      </c>
      <c r="F62" s="430">
        <v>0.57222222222222219</v>
      </c>
      <c r="G62" s="430">
        <v>0.57361111111111107</v>
      </c>
      <c r="H62" t="s">
        <v>42</v>
      </c>
      <c r="I62" t="s">
        <v>159</v>
      </c>
      <c r="K62" t="s">
        <v>44</v>
      </c>
      <c r="L62" t="s">
        <v>14</v>
      </c>
      <c r="M62" t="s">
        <v>13</v>
      </c>
      <c r="N62" t="s">
        <v>2824</v>
      </c>
      <c r="O62" s="432">
        <f>ROUND((All_Data_in_One[[#This Row],[End Time]]-All_Data_in_One[[#This Row],[Start Time]])*1440,0)</f>
        <v>2</v>
      </c>
      <c r="R62" t="s">
        <v>1114</v>
      </c>
    </row>
    <row r="63" spans="1:18" hidden="1">
      <c r="A63">
        <v>1</v>
      </c>
      <c r="B63" s="407">
        <v>45732</v>
      </c>
      <c r="C63" t="s">
        <v>41</v>
      </c>
      <c r="D63" t="s">
        <v>51</v>
      </c>
      <c r="E63" t="s">
        <v>2831</v>
      </c>
      <c r="F63" s="430">
        <v>0.57499999999999996</v>
      </c>
      <c r="G63" s="430">
        <v>0.5854166666666667</v>
      </c>
      <c r="H63" t="s">
        <v>160</v>
      </c>
      <c r="I63" t="s">
        <v>161</v>
      </c>
      <c r="K63" t="s">
        <v>162</v>
      </c>
      <c r="L63" t="s">
        <v>14</v>
      </c>
      <c r="M63" t="s">
        <v>13</v>
      </c>
      <c r="N63" t="s">
        <v>2824</v>
      </c>
      <c r="O63" s="432">
        <f>ROUND((All_Data_in_One[[#This Row],[End Time]]-All_Data_in_One[[#This Row],[Start Time]])*1440,0)</f>
        <v>15</v>
      </c>
      <c r="R63" t="s">
        <v>1126</v>
      </c>
    </row>
    <row r="64" spans="1:18" hidden="1">
      <c r="A64">
        <v>1</v>
      </c>
      <c r="B64" s="407">
        <v>45732</v>
      </c>
      <c r="C64" t="s">
        <v>71</v>
      </c>
      <c r="D64" t="s">
        <v>51</v>
      </c>
      <c r="E64" t="s">
        <v>2831</v>
      </c>
      <c r="F64" s="430">
        <v>0.58611111111111114</v>
      </c>
      <c r="G64" s="430">
        <v>0.58680555555555558</v>
      </c>
      <c r="H64" t="s">
        <v>52</v>
      </c>
      <c r="I64" t="s">
        <v>163</v>
      </c>
      <c r="K64" t="s">
        <v>164</v>
      </c>
      <c r="L64" t="s">
        <v>14</v>
      </c>
      <c r="M64" t="s">
        <v>13</v>
      </c>
      <c r="N64" t="s">
        <v>2824</v>
      </c>
      <c r="O64" s="432">
        <f>ROUND((All_Data_in_One[[#This Row],[End Time]]-All_Data_in_One[[#This Row],[Start Time]])*1440,0)</f>
        <v>1</v>
      </c>
      <c r="R64" t="s">
        <v>1195</v>
      </c>
    </row>
    <row r="65" spans="1:18" hidden="1">
      <c r="A65">
        <v>1</v>
      </c>
      <c r="B65" s="407">
        <v>45732</v>
      </c>
      <c r="C65" t="s">
        <v>41</v>
      </c>
      <c r="D65" t="s">
        <v>45</v>
      </c>
      <c r="E65" t="s">
        <v>2829</v>
      </c>
      <c r="F65" s="430">
        <v>0.58680555555555558</v>
      </c>
      <c r="G65" s="430">
        <v>0.60902777777777772</v>
      </c>
      <c r="H65" t="s">
        <v>149</v>
      </c>
      <c r="I65" t="s">
        <v>165</v>
      </c>
      <c r="J65" t="s">
        <v>166</v>
      </c>
      <c r="K65" t="s">
        <v>44</v>
      </c>
      <c r="L65" t="s">
        <v>14</v>
      </c>
      <c r="M65" t="s">
        <v>13</v>
      </c>
      <c r="N65" t="s">
        <v>2824</v>
      </c>
      <c r="O65" s="432">
        <f>ROUND((All_Data_in_One[[#This Row],[End Time]]-All_Data_in_One[[#This Row],[Start Time]])*1440,0)</f>
        <v>32</v>
      </c>
      <c r="R65" t="s">
        <v>1205</v>
      </c>
    </row>
    <row r="66" spans="1:18" hidden="1">
      <c r="A66">
        <v>1</v>
      </c>
      <c r="B66" s="407">
        <v>45732</v>
      </c>
      <c r="C66" t="s">
        <v>41</v>
      </c>
      <c r="D66" t="s">
        <v>117</v>
      </c>
      <c r="E66" t="s">
        <v>2828</v>
      </c>
      <c r="F66" s="430">
        <v>0.61111111111111116</v>
      </c>
      <c r="G66" s="430">
        <v>0.61527777777777781</v>
      </c>
      <c r="H66" t="s">
        <v>121</v>
      </c>
      <c r="I66" t="s">
        <v>167</v>
      </c>
      <c r="K66" t="s">
        <v>44</v>
      </c>
      <c r="L66" t="s">
        <v>14</v>
      </c>
      <c r="M66" t="s">
        <v>13</v>
      </c>
      <c r="N66" t="s">
        <v>2824</v>
      </c>
      <c r="O66" s="432">
        <f>ROUND((All_Data_in_One[[#This Row],[End Time]]-All_Data_in_One[[#This Row],[Start Time]])*1440,0)</f>
        <v>6</v>
      </c>
      <c r="R66" t="s">
        <v>1220</v>
      </c>
    </row>
    <row r="67" spans="1:18" hidden="1">
      <c r="A67">
        <v>1</v>
      </c>
      <c r="B67" s="407">
        <v>45732</v>
      </c>
      <c r="C67" t="s">
        <v>32</v>
      </c>
      <c r="E67" t="s">
        <v>129</v>
      </c>
      <c r="F67" s="430">
        <v>0.61527777777777781</v>
      </c>
      <c r="G67" s="430">
        <v>0.61805555555555558</v>
      </c>
      <c r="H67" t="s">
        <v>68</v>
      </c>
      <c r="I67" t="s">
        <v>168</v>
      </c>
      <c r="K67" t="s">
        <v>169</v>
      </c>
      <c r="L67" t="s">
        <v>14</v>
      </c>
      <c r="M67" t="s">
        <v>13</v>
      </c>
      <c r="N67" t="s">
        <v>2824</v>
      </c>
      <c r="O67" s="432">
        <f>ROUND((All_Data_in_One[[#This Row],[End Time]]-All_Data_in_One[[#This Row],[Start Time]])*1440,0)</f>
        <v>4</v>
      </c>
      <c r="R67" t="s">
        <v>1230</v>
      </c>
    </row>
    <row r="68" spans="1:18" hidden="1">
      <c r="A68">
        <v>2</v>
      </c>
      <c r="B68" s="407">
        <v>45738</v>
      </c>
      <c r="C68" t="s">
        <v>25</v>
      </c>
      <c r="D68" t="s">
        <v>174</v>
      </c>
      <c r="E68" t="s">
        <v>174</v>
      </c>
      <c r="F68" s="430">
        <v>0.27638888888888891</v>
      </c>
      <c r="G68" s="430">
        <v>0.30208333333333331</v>
      </c>
      <c r="H68" t="s">
        <v>175</v>
      </c>
      <c r="I68" t="s">
        <v>176</v>
      </c>
      <c r="L68" t="s">
        <v>172</v>
      </c>
      <c r="M68" t="s">
        <v>171</v>
      </c>
      <c r="N68" t="s">
        <v>2824</v>
      </c>
      <c r="O68" s="432">
        <f>ROUND((All_Data_in_One[[#This Row],[End Time]]-All_Data_in_One[[#This Row],[Start Time]])*1440,0)</f>
        <v>37</v>
      </c>
      <c r="R68" t="s">
        <v>1231</v>
      </c>
    </row>
    <row r="69" spans="1:18" hidden="1">
      <c r="A69">
        <v>2</v>
      </c>
      <c r="B69" s="407">
        <v>45738</v>
      </c>
      <c r="C69" t="s">
        <v>177</v>
      </c>
      <c r="D69" t="s">
        <v>174</v>
      </c>
      <c r="E69" t="s">
        <v>174</v>
      </c>
      <c r="F69" s="430">
        <v>0.30416666666666664</v>
      </c>
      <c r="G69" s="430">
        <v>0.30694444444444446</v>
      </c>
      <c r="H69" t="s">
        <v>68</v>
      </c>
      <c r="I69" t="s">
        <v>178</v>
      </c>
      <c r="L69" t="s">
        <v>172</v>
      </c>
      <c r="M69" t="s">
        <v>171</v>
      </c>
      <c r="N69" t="s">
        <v>2824</v>
      </c>
      <c r="O69" s="432">
        <f>ROUND((All_Data_in_One[[#This Row],[End Time]]-All_Data_in_One[[#This Row],[Start Time]])*1440,0)</f>
        <v>4</v>
      </c>
      <c r="R69" t="s">
        <v>1251</v>
      </c>
    </row>
    <row r="70" spans="1:18" hidden="1">
      <c r="A70">
        <v>2</v>
      </c>
      <c r="B70" s="407">
        <v>45738</v>
      </c>
      <c r="C70" t="s">
        <v>179</v>
      </c>
      <c r="D70" t="s">
        <v>174</v>
      </c>
      <c r="E70" t="s">
        <v>174</v>
      </c>
      <c r="F70" s="430">
        <v>0.30763888888888891</v>
      </c>
      <c r="G70" s="430">
        <v>0.30902777777777779</v>
      </c>
      <c r="H70" t="s">
        <v>42</v>
      </c>
      <c r="I70" t="s">
        <v>180</v>
      </c>
      <c r="L70" t="s">
        <v>172</v>
      </c>
      <c r="M70" t="s">
        <v>171</v>
      </c>
      <c r="N70" t="s">
        <v>2824</v>
      </c>
      <c r="O70" s="432">
        <f>ROUND((All_Data_in_One[[#This Row],[End Time]]-All_Data_in_One[[#This Row],[Start Time]])*1440,0)</f>
        <v>2</v>
      </c>
      <c r="R70" t="s">
        <v>1268</v>
      </c>
    </row>
    <row r="71" spans="1:18" hidden="1">
      <c r="A71">
        <v>2</v>
      </c>
      <c r="B71" s="407">
        <v>45738</v>
      </c>
      <c r="C71" t="s">
        <v>181</v>
      </c>
      <c r="D71" t="s">
        <v>174</v>
      </c>
      <c r="E71" t="s">
        <v>174</v>
      </c>
      <c r="F71" s="430">
        <v>0.30902777777777779</v>
      </c>
      <c r="G71" s="430">
        <v>0.31111111111111112</v>
      </c>
      <c r="H71" t="s">
        <v>33</v>
      </c>
      <c r="I71" t="s">
        <v>182</v>
      </c>
      <c r="L71" t="s">
        <v>172</v>
      </c>
      <c r="M71" t="s">
        <v>171</v>
      </c>
      <c r="N71" t="s">
        <v>2824</v>
      </c>
      <c r="O71" s="432">
        <f>ROUND((All_Data_in_One[[#This Row],[End Time]]-All_Data_in_One[[#This Row],[Start Time]])*1440,0)</f>
        <v>3</v>
      </c>
      <c r="R71" t="s">
        <v>1289</v>
      </c>
    </row>
    <row r="72" spans="1:18" hidden="1">
      <c r="A72">
        <v>2</v>
      </c>
      <c r="B72" s="407">
        <v>45738</v>
      </c>
      <c r="C72" t="s">
        <v>183</v>
      </c>
      <c r="D72" t="s">
        <v>184</v>
      </c>
      <c r="E72" t="s">
        <v>2828</v>
      </c>
      <c r="F72" s="430">
        <v>0.31180555555555556</v>
      </c>
      <c r="G72" s="430">
        <v>0.32430555555555557</v>
      </c>
      <c r="H72" t="s">
        <v>185</v>
      </c>
      <c r="I72" t="s">
        <v>186</v>
      </c>
      <c r="L72" t="s">
        <v>172</v>
      </c>
      <c r="M72" t="s">
        <v>171</v>
      </c>
      <c r="N72" t="s">
        <v>2824</v>
      </c>
      <c r="O72" s="432">
        <f>ROUND((All_Data_in_One[[#This Row],[End Time]]-All_Data_in_One[[#This Row],[Start Time]])*1440,0)</f>
        <v>18</v>
      </c>
      <c r="R72" t="s">
        <v>1310</v>
      </c>
    </row>
    <row r="73" spans="1:18" hidden="1">
      <c r="A73">
        <v>2</v>
      </c>
      <c r="B73" s="407">
        <v>45738</v>
      </c>
      <c r="C73" t="s">
        <v>183</v>
      </c>
      <c r="D73" t="s">
        <v>174</v>
      </c>
      <c r="E73" t="s">
        <v>174</v>
      </c>
      <c r="F73" s="430">
        <v>0.31458333333333333</v>
      </c>
      <c r="G73" s="430">
        <v>0.31597222222222221</v>
      </c>
      <c r="H73" t="s">
        <v>42</v>
      </c>
      <c r="I73" t="s">
        <v>187</v>
      </c>
      <c r="L73" t="s">
        <v>172</v>
      </c>
      <c r="M73" t="s">
        <v>171</v>
      </c>
      <c r="N73" t="s">
        <v>2824</v>
      </c>
      <c r="O73" s="432">
        <f>ROUND((All_Data_in_One[[#This Row],[End Time]]-All_Data_in_One[[#This Row],[Start Time]])*1440,0)</f>
        <v>2</v>
      </c>
      <c r="R73" t="s">
        <v>1321</v>
      </c>
    </row>
    <row r="74" spans="1:18" hidden="1">
      <c r="A74">
        <v>2</v>
      </c>
      <c r="B74" s="407">
        <v>45738</v>
      </c>
      <c r="C74" t="s">
        <v>183</v>
      </c>
      <c r="D74" t="s">
        <v>188</v>
      </c>
      <c r="E74" t="s">
        <v>2832</v>
      </c>
      <c r="F74" s="430">
        <v>0.31597222222222221</v>
      </c>
      <c r="G74" s="430">
        <v>0.32083333333333336</v>
      </c>
      <c r="H74" t="s">
        <v>126</v>
      </c>
      <c r="I74" t="s">
        <v>189</v>
      </c>
      <c r="L74" t="s">
        <v>172</v>
      </c>
      <c r="M74" t="s">
        <v>171</v>
      </c>
      <c r="N74" t="s">
        <v>2824</v>
      </c>
      <c r="O74" s="432">
        <f>ROUND((All_Data_in_One[[#This Row],[End Time]]-All_Data_in_One[[#This Row],[Start Time]])*1440,0)</f>
        <v>7</v>
      </c>
      <c r="R74" t="s">
        <v>1599</v>
      </c>
    </row>
    <row r="75" spans="1:18" hidden="1">
      <c r="A75">
        <v>2</v>
      </c>
      <c r="B75" s="407">
        <v>45738</v>
      </c>
      <c r="C75" t="s">
        <v>183</v>
      </c>
      <c r="D75" t="s">
        <v>188</v>
      </c>
      <c r="E75" t="s">
        <v>2832</v>
      </c>
      <c r="F75" s="430">
        <v>0.32013888888888886</v>
      </c>
      <c r="G75" s="430">
        <v>0.32083333333333336</v>
      </c>
      <c r="H75" t="s">
        <v>52</v>
      </c>
      <c r="I75" t="s">
        <v>190</v>
      </c>
      <c r="L75" t="s">
        <v>172</v>
      </c>
      <c r="M75" t="s">
        <v>171</v>
      </c>
      <c r="N75" t="s">
        <v>2824</v>
      </c>
      <c r="O75" s="432">
        <f>ROUND((All_Data_in_One[[#This Row],[End Time]]-All_Data_in_One[[#This Row],[Start Time]])*1440,0)</f>
        <v>1</v>
      </c>
      <c r="R75" t="s">
        <v>1603</v>
      </c>
    </row>
    <row r="76" spans="1:18" hidden="1">
      <c r="A76">
        <v>2</v>
      </c>
      <c r="B76" s="407">
        <v>45738</v>
      </c>
      <c r="C76" t="s">
        <v>183</v>
      </c>
      <c r="D76" t="s">
        <v>188</v>
      </c>
      <c r="E76" t="s">
        <v>2832</v>
      </c>
      <c r="F76" s="430">
        <v>0.32291666666666669</v>
      </c>
      <c r="G76" s="430">
        <v>0.32500000000000001</v>
      </c>
      <c r="H76" t="s">
        <v>33</v>
      </c>
      <c r="I76" t="s">
        <v>191</v>
      </c>
      <c r="L76" t="s">
        <v>172</v>
      </c>
      <c r="M76" t="s">
        <v>171</v>
      </c>
      <c r="N76" t="s">
        <v>2824</v>
      </c>
      <c r="O76" s="432">
        <f>ROUND((All_Data_in_One[[#This Row],[End Time]]-All_Data_in_One[[#This Row],[Start Time]])*1440,0)</f>
        <v>3</v>
      </c>
      <c r="R76" t="s">
        <v>1618</v>
      </c>
    </row>
    <row r="77" spans="1:18" hidden="1">
      <c r="A77">
        <v>2</v>
      </c>
      <c r="B77" s="407">
        <v>45738</v>
      </c>
      <c r="C77" t="s">
        <v>183</v>
      </c>
      <c r="D77" t="s">
        <v>188</v>
      </c>
      <c r="E77" t="s">
        <v>2832</v>
      </c>
      <c r="F77" s="430">
        <v>0.32500000000000001</v>
      </c>
      <c r="G77" s="430">
        <v>0.32777777777777778</v>
      </c>
      <c r="H77" t="s">
        <v>68</v>
      </c>
      <c r="I77" t="s">
        <v>192</v>
      </c>
      <c r="L77" t="s">
        <v>172</v>
      </c>
      <c r="M77" t="s">
        <v>171</v>
      </c>
      <c r="N77" t="s">
        <v>2824</v>
      </c>
      <c r="O77" s="432">
        <f>ROUND((All_Data_in_One[[#This Row],[End Time]]-All_Data_in_One[[#This Row],[Start Time]])*1440,0)</f>
        <v>4</v>
      </c>
      <c r="R77" t="s">
        <v>1641</v>
      </c>
    </row>
    <row r="78" spans="1:18" hidden="1">
      <c r="A78">
        <v>2</v>
      </c>
      <c r="B78" s="407">
        <v>45738</v>
      </c>
      <c r="C78" t="s">
        <v>32</v>
      </c>
      <c r="D78" t="s">
        <v>193</v>
      </c>
      <c r="E78" t="s">
        <v>2833</v>
      </c>
      <c r="F78" s="430">
        <v>0.32777777777777778</v>
      </c>
      <c r="G78" s="430">
        <v>0.33055555555555555</v>
      </c>
      <c r="H78" t="s">
        <v>68</v>
      </c>
      <c r="I78" t="s">
        <v>194</v>
      </c>
      <c r="L78" t="s">
        <v>172</v>
      </c>
      <c r="M78" t="s">
        <v>171</v>
      </c>
      <c r="N78" t="s">
        <v>2824</v>
      </c>
      <c r="O78" s="432">
        <f>ROUND((All_Data_in_One[[#This Row],[End Time]]-All_Data_in_One[[#This Row],[Start Time]])*1440,0)</f>
        <v>4</v>
      </c>
      <c r="R78" t="s">
        <v>1658</v>
      </c>
    </row>
    <row r="79" spans="1:18" hidden="1">
      <c r="A79">
        <v>2</v>
      </c>
      <c r="B79" s="407">
        <v>45738</v>
      </c>
      <c r="C79" t="s">
        <v>41</v>
      </c>
      <c r="D79" t="s">
        <v>193</v>
      </c>
      <c r="E79" t="s">
        <v>2833</v>
      </c>
      <c r="F79" s="430">
        <v>0.33263888888888887</v>
      </c>
      <c r="G79" s="430">
        <v>0.33819444444444446</v>
      </c>
      <c r="H79" t="s">
        <v>30</v>
      </c>
      <c r="I79" t="s">
        <v>195</v>
      </c>
      <c r="L79" t="s">
        <v>172</v>
      </c>
      <c r="M79" t="s">
        <v>171</v>
      </c>
      <c r="N79" t="s">
        <v>2824</v>
      </c>
      <c r="O79" s="432">
        <f>ROUND((All_Data_in_One[[#This Row],[End Time]]-All_Data_in_One[[#This Row],[Start Time]])*1440,0)</f>
        <v>8</v>
      </c>
      <c r="R79" t="s">
        <v>1661</v>
      </c>
    </row>
    <row r="80" spans="1:18" hidden="1">
      <c r="A80">
        <v>2</v>
      </c>
      <c r="B80" s="407">
        <v>45738</v>
      </c>
      <c r="C80" t="s">
        <v>71</v>
      </c>
      <c r="D80" t="s">
        <v>193</v>
      </c>
      <c r="E80" t="s">
        <v>2833</v>
      </c>
      <c r="F80" s="430">
        <v>0.34375</v>
      </c>
      <c r="G80" s="430">
        <v>0.34583333333333333</v>
      </c>
      <c r="H80" t="s">
        <v>33</v>
      </c>
      <c r="I80" t="s">
        <v>196</v>
      </c>
      <c r="L80" t="s">
        <v>172</v>
      </c>
      <c r="M80" t="s">
        <v>171</v>
      </c>
      <c r="N80" t="s">
        <v>2824</v>
      </c>
      <c r="O80" s="432">
        <f>ROUND((All_Data_in_One[[#This Row],[End Time]]-All_Data_in_One[[#This Row],[Start Time]])*1440,0)</f>
        <v>3</v>
      </c>
      <c r="R80" t="s">
        <v>1664</v>
      </c>
    </row>
    <row r="81" spans="1:18" hidden="1">
      <c r="A81">
        <v>2</v>
      </c>
      <c r="B81" s="407">
        <v>45738</v>
      </c>
      <c r="C81" t="s">
        <v>197</v>
      </c>
      <c r="D81" t="s">
        <v>193</v>
      </c>
      <c r="E81" t="s">
        <v>2833</v>
      </c>
      <c r="F81" s="430">
        <v>0.34652777777777777</v>
      </c>
      <c r="G81" s="430">
        <v>0.37152777777777779</v>
      </c>
      <c r="H81" t="s">
        <v>130</v>
      </c>
      <c r="I81" t="s">
        <v>198</v>
      </c>
      <c r="L81" t="s">
        <v>172</v>
      </c>
      <c r="M81" t="s">
        <v>171</v>
      </c>
      <c r="N81" t="s">
        <v>2824</v>
      </c>
      <c r="O81" s="432">
        <f>ROUND((All_Data_in_One[[#This Row],[End Time]]-All_Data_in_One[[#This Row],[Start Time]])*1440,0)</f>
        <v>36</v>
      </c>
      <c r="R81" t="s">
        <v>1666</v>
      </c>
    </row>
    <row r="82" spans="1:18" hidden="1">
      <c r="A82">
        <v>2</v>
      </c>
      <c r="B82" s="407">
        <v>45738</v>
      </c>
      <c r="C82" t="s">
        <v>71</v>
      </c>
      <c r="D82" t="s">
        <v>193</v>
      </c>
      <c r="E82" t="s">
        <v>2833</v>
      </c>
      <c r="F82" s="430">
        <v>0.34930555555555554</v>
      </c>
      <c r="G82" s="430">
        <v>0.37847222222222221</v>
      </c>
      <c r="H82" t="s">
        <v>199</v>
      </c>
      <c r="I82" t="s">
        <v>200</v>
      </c>
      <c r="L82" t="s">
        <v>172</v>
      </c>
      <c r="M82" t="s">
        <v>171</v>
      </c>
      <c r="N82" t="s">
        <v>2824</v>
      </c>
      <c r="O82" s="432">
        <f>ROUND((All_Data_in_One[[#This Row],[End Time]]-All_Data_in_One[[#This Row],[Start Time]])*1440,0)</f>
        <v>42</v>
      </c>
      <c r="R82" t="s">
        <v>1669</v>
      </c>
    </row>
    <row r="83" spans="1:18" hidden="1">
      <c r="A83">
        <v>2</v>
      </c>
      <c r="B83" s="407">
        <v>45738</v>
      </c>
      <c r="C83" t="s">
        <v>156</v>
      </c>
      <c r="D83" t="s">
        <v>193</v>
      </c>
      <c r="E83" t="s">
        <v>2833</v>
      </c>
      <c r="F83" s="430">
        <v>0.37916666666666665</v>
      </c>
      <c r="G83" s="430">
        <v>0.38541666666666669</v>
      </c>
      <c r="H83" t="s">
        <v>201</v>
      </c>
      <c r="I83" t="s">
        <v>202</v>
      </c>
      <c r="L83" t="s">
        <v>172</v>
      </c>
      <c r="M83" t="s">
        <v>171</v>
      </c>
      <c r="N83" t="s">
        <v>2824</v>
      </c>
      <c r="O83" s="432">
        <f>ROUND((All_Data_in_One[[#This Row],[End Time]]-All_Data_in_One[[#This Row],[Start Time]])*1440,0)</f>
        <v>9</v>
      </c>
      <c r="R83" t="s">
        <v>1671</v>
      </c>
    </row>
    <row r="84" spans="1:18" hidden="1">
      <c r="A84">
        <v>2</v>
      </c>
      <c r="B84" s="407">
        <v>45738</v>
      </c>
      <c r="C84" t="s">
        <v>71</v>
      </c>
      <c r="D84" t="s">
        <v>193</v>
      </c>
      <c r="E84" t="s">
        <v>2833</v>
      </c>
      <c r="F84" s="430">
        <v>0.3888888888888889</v>
      </c>
      <c r="G84" s="430">
        <v>0.39513888888888887</v>
      </c>
      <c r="H84" t="s">
        <v>201</v>
      </c>
      <c r="I84" t="s">
        <v>203</v>
      </c>
      <c r="L84" t="s">
        <v>172</v>
      </c>
      <c r="M84" t="s">
        <v>171</v>
      </c>
      <c r="N84" t="s">
        <v>2824</v>
      </c>
      <c r="O84" s="432">
        <f>ROUND((All_Data_in_One[[#This Row],[End Time]]-All_Data_in_One[[#This Row],[Start Time]])*1440,0)</f>
        <v>9</v>
      </c>
      <c r="R84" t="s">
        <v>1673</v>
      </c>
    </row>
    <row r="85" spans="1:18" hidden="1">
      <c r="A85">
        <v>2</v>
      </c>
      <c r="B85" s="407">
        <v>45738</v>
      </c>
      <c r="C85" t="s">
        <v>71</v>
      </c>
      <c r="D85" t="s">
        <v>193</v>
      </c>
      <c r="E85" t="s">
        <v>2833</v>
      </c>
      <c r="F85" s="430">
        <v>0.39652777777777776</v>
      </c>
      <c r="G85" s="430">
        <v>0.4</v>
      </c>
      <c r="H85" t="s">
        <v>59</v>
      </c>
      <c r="I85" t="s">
        <v>204</v>
      </c>
      <c r="L85" t="s">
        <v>172</v>
      </c>
      <c r="M85" t="s">
        <v>171</v>
      </c>
      <c r="N85" t="s">
        <v>2824</v>
      </c>
      <c r="O85" s="432">
        <f>ROUND((All_Data_in_One[[#This Row],[End Time]]-All_Data_in_One[[#This Row],[Start Time]])*1440,0)</f>
        <v>5</v>
      </c>
      <c r="R85" t="s">
        <v>1677</v>
      </c>
    </row>
    <row r="86" spans="1:18" hidden="1">
      <c r="A86">
        <v>2</v>
      </c>
      <c r="B86" s="407">
        <v>45738</v>
      </c>
      <c r="C86" t="s">
        <v>83</v>
      </c>
      <c r="D86" t="s">
        <v>193</v>
      </c>
      <c r="E86" t="s">
        <v>2833</v>
      </c>
      <c r="F86" s="430">
        <v>0.40208333333333335</v>
      </c>
      <c r="G86" s="430">
        <v>0.41875000000000001</v>
      </c>
      <c r="H86" t="s">
        <v>205</v>
      </c>
      <c r="I86" t="s">
        <v>206</v>
      </c>
      <c r="L86" t="s">
        <v>172</v>
      </c>
      <c r="M86" t="s">
        <v>171</v>
      </c>
      <c r="N86" t="s">
        <v>2824</v>
      </c>
      <c r="O86" s="432">
        <f>ROUND((All_Data_in_One[[#This Row],[End Time]]-All_Data_in_One[[#This Row],[Start Time]])*1440,0)</f>
        <v>24</v>
      </c>
      <c r="R86" t="s">
        <v>1680</v>
      </c>
    </row>
    <row r="87" spans="1:18" hidden="1">
      <c r="A87">
        <v>2</v>
      </c>
      <c r="B87" s="407">
        <v>45738</v>
      </c>
      <c r="C87" t="s">
        <v>128</v>
      </c>
      <c r="D87" t="s">
        <v>174</v>
      </c>
      <c r="E87" t="s">
        <v>174</v>
      </c>
      <c r="F87" s="430">
        <v>0.41944444444444445</v>
      </c>
      <c r="G87" s="430">
        <v>0.45</v>
      </c>
      <c r="H87" t="s">
        <v>207</v>
      </c>
      <c r="I87" t="s">
        <v>208</v>
      </c>
      <c r="L87" t="s">
        <v>172</v>
      </c>
      <c r="M87" t="s">
        <v>171</v>
      </c>
      <c r="N87" t="s">
        <v>2824</v>
      </c>
      <c r="O87" s="432">
        <f>ROUND((All_Data_in_One[[#This Row],[End Time]]-All_Data_in_One[[#This Row],[Start Time]])*1440,0)</f>
        <v>44</v>
      </c>
      <c r="R87" t="s">
        <v>1683</v>
      </c>
    </row>
    <row r="88" spans="1:18" hidden="1">
      <c r="A88">
        <v>2</v>
      </c>
      <c r="B88" s="407">
        <v>45738</v>
      </c>
      <c r="C88" t="s">
        <v>209</v>
      </c>
      <c r="D88" t="s">
        <v>193</v>
      </c>
      <c r="E88" t="s">
        <v>2833</v>
      </c>
      <c r="F88" s="430">
        <v>0.45208333333333334</v>
      </c>
      <c r="G88" s="430">
        <v>0.45555555555555555</v>
      </c>
      <c r="H88" t="s">
        <v>59</v>
      </c>
      <c r="I88" t="s">
        <v>210</v>
      </c>
      <c r="L88" t="s">
        <v>172</v>
      </c>
      <c r="M88" t="s">
        <v>171</v>
      </c>
      <c r="N88" t="s">
        <v>2824</v>
      </c>
      <c r="O88" s="432">
        <f>ROUND((All_Data_in_One[[#This Row],[End Time]]-All_Data_in_One[[#This Row],[Start Time]])*1440,0)</f>
        <v>5</v>
      </c>
      <c r="R88" t="s">
        <v>1687</v>
      </c>
    </row>
    <row r="89" spans="1:18" hidden="1">
      <c r="A89">
        <v>2</v>
      </c>
      <c r="B89" s="407">
        <v>45738</v>
      </c>
      <c r="C89" t="s">
        <v>71</v>
      </c>
      <c r="D89" t="s">
        <v>193</v>
      </c>
      <c r="E89" t="s">
        <v>2833</v>
      </c>
      <c r="F89" s="430">
        <v>0.45763888888888887</v>
      </c>
      <c r="G89" s="430">
        <v>0.49444444444444446</v>
      </c>
      <c r="H89" t="s">
        <v>211</v>
      </c>
      <c r="I89" t="s">
        <v>212</v>
      </c>
      <c r="L89" t="s">
        <v>172</v>
      </c>
      <c r="M89" t="s">
        <v>171</v>
      </c>
      <c r="N89" t="s">
        <v>2824</v>
      </c>
      <c r="O89" s="432">
        <f>ROUND((All_Data_in_One[[#This Row],[End Time]]-All_Data_in_One[[#This Row],[Start Time]])*1440,0)</f>
        <v>53</v>
      </c>
      <c r="R89" t="s">
        <v>1690</v>
      </c>
    </row>
    <row r="90" spans="1:18" hidden="1">
      <c r="A90">
        <v>2</v>
      </c>
      <c r="B90" s="407">
        <v>45738</v>
      </c>
      <c r="C90" t="s">
        <v>71</v>
      </c>
      <c r="D90" t="s">
        <v>193</v>
      </c>
      <c r="E90" t="s">
        <v>2833</v>
      </c>
      <c r="F90" s="430">
        <v>0.49513888888888891</v>
      </c>
      <c r="G90" s="430">
        <v>0.52638888888888891</v>
      </c>
      <c r="H90" t="s">
        <v>213</v>
      </c>
      <c r="I90" t="s">
        <v>214</v>
      </c>
      <c r="L90" t="s">
        <v>172</v>
      </c>
      <c r="M90" t="s">
        <v>171</v>
      </c>
      <c r="N90" t="s">
        <v>2824</v>
      </c>
      <c r="O90" s="432">
        <f>ROUND((All_Data_in_One[[#This Row],[End Time]]-All_Data_in_One[[#This Row],[Start Time]])*1440,0)</f>
        <v>45</v>
      </c>
      <c r="R90" t="s">
        <v>1692</v>
      </c>
    </row>
    <row r="91" spans="1:18" hidden="1">
      <c r="A91">
        <v>2</v>
      </c>
      <c r="B91" s="407">
        <v>45738</v>
      </c>
      <c r="C91" t="s">
        <v>32</v>
      </c>
      <c r="D91" t="s">
        <v>174</v>
      </c>
      <c r="E91" t="s">
        <v>174</v>
      </c>
      <c r="F91" s="430">
        <v>0.52708333333333335</v>
      </c>
      <c r="G91" s="430">
        <v>0.54722222222222228</v>
      </c>
      <c r="H91" t="s">
        <v>215</v>
      </c>
      <c r="I91" t="s">
        <v>216</v>
      </c>
      <c r="L91" t="s">
        <v>172</v>
      </c>
      <c r="M91" t="s">
        <v>171</v>
      </c>
      <c r="N91" t="s">
        <v>2824</v>
      </c>
      <c r="O91" s="432">
        <f>ROUND((All_Data_in_One[[#This Row],[End Time]]-All_Data_in_One[[#This Row],[Start Time]])*1440,0)</f>
        <v>29</v>
      </c>
      <c r="R91" t="s">
        <v>1695</v>
      </c>
    </row>
    <row r="92" spans="1:18" hidden="1">
      <c r="A92">
        <v>2</v>
      </c>
      <c r="B92" s="407">
        <v>45738</v>
      </c>
      <c r="C92" t="s">
        <v>217</v>
      </c>
      <c r="D92" t="s">
        <v>193</v>
      </c>
      <c r="E92" t="s">
        <v>2833</v>
      </c>
      <c r="F92" s="430">
        <v>0.55000000000000004</v>
      </c>
      <c r="G92" s="430">
        <v>0.55277777777777781</v>
      </c>
      <c r="H92" t="s">
        <v>68</v>
      </c>
      <c r="I92" t="s">
        <v>218</v>
      </c>
      <c r="L92" t="s">
        <v>172</v>
      </c>
      <c r="M92" t="s">
        <v>171</v>
      </c>
      <c r="N92" t="s">
        <v>2824</v>
      </c>
      <c r="O92" s="432">
        <f>ROUND((All_Data_in_One[[#This Row],[End Time]]-All_Data_in_One[[#This Row],[Start Time]])*1440,0)</f>
        <v>4</v>
      </c>
      <c r="R92" t="s">
        <v>1698</v>
      </c>
    </row>
    <row r="93" spans="1:18" hidden="1">
      <c r="A93">
        <v>2</v>
      </c>
      <c r="B93" s="407">
        <v>45738</v>
      </c>
      <c r="C93" t="s">
        <v>80</v>
      </c>
      <c r="D93" t="s">
        <v>193</v>
      </c>
      <c r="E93" t="s">
        <v>2833</v>
      </c>
      <c r="F93" s="430">
        <v>0.55347222222222225</v>
      </c>
      <c r="G93" s="430">
        <v>0.5625</v>
      </c>
      <c r="H93" t="s">
        <v>219</v>
      </c>
      <c r="I93" t="s">
        <v>220</v>
      </c>
      <c r="L93" t="s">
        <v>172</v>
      </c>
      <c r="M93" t="s">
        <v>171</v>
      </c>
      <c r="N93" t="s">
        <v>2824</v>
      </c>
      <c r="O93" s="432">
        <f>ROUND((All_Data_in_One[[#This Row],[End Time]]-All_Data_in_One[[#This Row],[Start Time]])*1440,0)</f>
        <v>13</v>
      </c>
      <c r="R93" t="s">
        <v>1701</v>
      </c>
    </row>
    <row r="94" spans="1:18" hidden="1">
      <c r="A94">
        <v>2</v>
      </c>
      <c r="B94" s="407">
        <v>45738</v>
      </c>
      <c r="C94" t="s">
        <v>29</v>
      </c>
      <c r="D94" t="s">
        <v>193</v>
      </c>
      <c r="E94" t="s">
        <v>2833</v>
      </c>
      <c r="F94" s="430">
        <v>0.5625</v>
      </c>
      <c r="G94" s="430">
        <v>0.56805555555555554</v>
      </c>
      <c r="H94" t="s">
        <v>30</v>
      </c>
      <c r="I94" t="s">
        <v>221</v>
      </c>
      <c r="L94" t="s">
        <v>172</v>
      </c>
      <c r="M94" t="s">
        <v>171</v>
      </c>
      <c r="N94" t="s">
        <v>2824</v>
      </c>
      <c r="O94" s="432">
        <f>ROUND((All_Data_in_One[[#This Row],[End Time]]-All_Data_in_One[[#This Row],[Start Time]])*1440,0)</f>
        <v>8</v>
      </c>
      <c r="R94" t="s">
        <v>1703</v>
      </c>
    </row>
    <row r="95" spans="1:18" hidden="1">
      <c r="A95">
        <v>2</v>
      </c>
      <c r="B95" s="407">
        <v>45738</v>
      </c>
      <c r="C95" t="s">
        <v>29</v>
      </c>
      <c r="D95" t="s">
        <v>193</v>
      </c>
      <c r="E95" t="s">
        <v>2833</v>
      </c>
      <c r="F95" s="430">
        <v>0.56874999999999998</v>
      </c>
      <c r="G95" s="430">
        <v>0.57430555555555551</v>
      </c>
      <c r="H95" t="s">
        <v>30</v>
      </c>
      <c r="I95" t="s">
        <v>222</v>
      </c>
      <c r="L95" t="s">
        <v>172</v>
      </c>
      <c r="M95" t="s">
        <v>171</v>
      </c>
      <c r="N95" t="s">
        <v>2824</v>
      </c>
      <c r="O95" s="432">
        <f>ROUND((All_Data_in_One[[#This Row],[End Time]]-All_Data_in_One[[#This Row],[Start Time]])*1440,0)</f>
        <v>8</v>
      </c>
      <c r="R95" t="s">
        <v>1707</v>
      </c>
    </row>
    <row r="96" spans="1:18" hidden="1">
      <c r="A96">
        <v>2</v>
      </c>
      <c r="B96" s="407">
        <v>45738</v>
      </c>
      <c r="C96" t="s">
        <v>29</v>
      </c>
      <c r="D96" t="s">
        <v>193</v>
      </c>
      <c r="E96" t="s">
        <v>2833</v>
      </c>
      <c r="F96" s="430">
        <v>0.5756944444444444</v>
      </c>
      <c r="G96" s="430">
        <v>0.57986111111111116</v>
      </c>
      <c r="H96" t="s">
        <v>121</v>
      </c>
      <c r="I96" t="s">
        <v>223</v>
      </c>
      <c r="L96" t="s">
        <v>172</v>
      </c>
      <c r="M96" t="s">
        <v>171</v>
      </c>
      <c r="N96" t="s">
        <v>2824</v>
      </c>
      <c r="O96" s="432">
        <f>ROUND((All_Data_in_One[[#This Row],[End Time]]-All_Data_in_One[[#This Row],[Start Time]])*1440,0)</f>
        <v>6</v>
      </c>
      <c r="R96" t="s">
        <v>1709</v>
      </c>
    </row>
    <row r="97" spans="1:18" hidden="1">
      <c r="A97">
        <v>2</v>
      </c>
      <c r="B97" s="407">
        <v>45738</v>
      </c>
      <c r="C97" t="s">
        <v>224</v>
      </c>
      <c r="D97" t="s">
        <v>174</v>
      </c>
      <c r="E97" t="s">
        <v>174</v>
      </c>
      <c r="F97" s="430">
        <v>0.57986111111111116</v>
      </c>
      <c r="G97" s="430">
        <v>0.58402777777777781</v>
      </c>
      <c r="H97" t="s">
        <v>121</v>
      </c>
      <c r="I97" t="s">
        <v>225</v>
      </c>
      <c r="L97" t="s">
        <v>172</v>
      </c>
      <c r="M97" t="s">
        <v>171</v>
      </c>
      <c r="N97" t="s">
        <v>2824</v>
      </c>
      <c r="O97" s="432">
        <f>ROUND((All_Data_in_One[[#This Row],[End Time]]-All_Data_in_One[[#This Row],[Start Time]])*1440,0)</f>
        <v>6</v>
      </c>
      <c r="R97" t="s">
        <v>148</v>
      </c>
    </row>
    <row r="98" spans="1:18" hidden="1">
      <c r="A98">
        <v>2</v>
      </c>
      <c r="B98" s="407">
        <v>45738</v>
      </c>
      <c r="C98" t="s">
        <v>226</v>
      </c>
      <c r="D98" t="s">
        <v>193</v>
      </c>
      <c r="E98" t="s">
        <v>2833</v>
      </c>
      <c r="F98" s="430">
        <v>0.58472222222222225</v>
      </c>
      <c r="G98" s="430">
        <v>0.58750000000000002</v>
      </c>
      <c r="H98" t="s">
        <v>68</v>
      </c>
      <c r="I98" t="s">
        <v>227</v>
      </c>
      <c r="L98" t="s">
        <v>172</v>
      </c>
      <c r="M98" t="s">
        <v>171</v>
      </c>
      <c r="N98" t="s">
        <v>2824</v>
      </c>
      <c r="O98" s="432">
        <f>ROUND((All_Data_in_One[[#This Row],[End Time]]-All_Data_in_One[[#This Row],[Start Time]])*1440,0)</f>
        <v>4</v>
      </c>
      <c r="R98" t="s">
        <v>1711</v>
      </c>
    </row>
    <row r="99" spans="1:18" hidden="1">
      <c r="A99">
        <v>2</v>
      </c>
      <c r="B99" s="407">
        <v>45738</v>
      </c>
      <c r="C99" t="s">
        <v>83</v>
      </c>
      <c r="D99" t="s">
        <v>193</v>
      </c>
      <c r="E99" t="s">
        <v>2833</v>
      </c>
      <c r="F99" s="430">
        <v>0.58750000000000002</v>
      </c>
      <c r="G99" s="430">
        <v>0.59027777777777779</v>
      </c>
      <c r="H99" t="s">
        <v>68</v>
      </c>
      <c r="I99" t="s">
        <v>228</v>
      </c>
      <c r="L99" t="s">
        <v>172</v>
      </c>
      <c r="M99" t="s">
        <v>171</v>
      </c>
      <c r="N99" t="s">
        <v>2824</v>
      </c>
      <c r="O99" s="432">
        <f>ROUND((All_Data_in_One[[#This Row],[End Time]]-All_Data_in_One[[#This Row],[Start Time]])*1440,0)</f>
        <v>4</v>
      </c>
      <c r="R99" t="s">
        <v>1715</v>
      </c>
    </row>
    <row r="100" spans="1:18" hidden="1">
      <c r="A100">
        <v>2</v>
      </c>
      <c r="B100" s="407">
        <v>45738</v>
      </c>
      <c r="C100" t="s">
        <v>83</v>
      </c>
      <c r="D100" t="s">
        <v>193</v>
      </c>
      <c r="E100" t="s">
        <v>2833</v>
      </c>
      <c r="F100" s="430">
        <v>0.59097222222222223</v>
      </c>
      <c r="G100" s="430">
        <v>0.59097222222222223</v>
      </c>
      <c r="H100" t="s">
        <v>38</v>
      </c>
      <c r="I100" t="s">
        <v>229</v>
      </c>
      <c r="L100" t="s">
        <v>172</v>
      </c>
      <c r="M100" t="s">
        <v>171</v>
      </c>
      <c r="N100" t="s">
        <v>2824</v>
      </c>
      <c r="O100" s="432">
        <f>ROUND((All_Data_in_One[[#This Row],[End Time]]-All_Data_in_One[[#This Row],[Start Time]])*1440,0)</f>
        <v>0</v>
      </c>
      <c r="R100" t="s">
        <v>1717</v>
      </c>
    </row>
    <row r="101" spans="1:18" hidden="1">
      <c r="A101">
        <v>2</v>
      </c>
      <c r="B101" s="407">
        <v>45738</v>
      </c>
      <c r="C101" t="s">
        <v>224</v>
      </c>
      <c r="D101" t="s">
        <v>193</v>
      </c>
      <c r="E101" t="s">
        <v>2833</v>
      </c>
      <c r="F101" s="430">
        <v>0.59305555555555556</v>
      </c>
      <c r="G101" s="430">
        <v>0.59583333333333333</v>
      </c>
      <c r="H101" t="s">
        <v>68</v>
      </c>
      <c r="I101" t="s">
        <v>230</v>
      </c>
      <c r="L101" t="s">
        <v>172</v>
      </c>
      <c r="M101" t="s">
        <v>171</v>
      </c>
      <c r="N101" t="s">
        <v>2824</v>
      </c>
      <c r="O101" s="432">
        <f>ROUND((All_Data_in_One[[#This Row],[End Time]]-All_Data_in_One[[#This Row],[Start Time]])*1440,0)</f>
        <v>4</v>
      </c>
      <c r="R101" t="s">
        <v>1719</v>
      </c>
    </row>
    <row r="102" spans="1:18" hidden="1">
      <c r="A102">
        <v>2</v>
      </c>
      <c r="B102" s="407">
        <v>45738</v>
      </c>
      <c r="C102" t="s">
        <v>83</v>
      </c>
      <c r="D102" t="s">
        <v>193</v>
      </c>
      <c r="E102" t="s">
        <v>2833</v>
      </c>
      <c r="F102" s="430">
        <v>0.59722222222222221</v>
      </c>
      <c r="G102" s="430">
        <v>0.59861111111111109</v>
      </c>
      <c r="H102" t="s">
        <v>42</v>
      </c>
      <c r="I102" t="s">
        <v>231</v>
      </c>
      <c r="L102" t="s">
        <v>172</v>
      </c>
      <c r="M102" t="s">
        <v>171</v>
      </c>
      <c r="N102" t="s">
        <v>2824</v>
      </c>
      <c r="O102" s="432">
        <f>ROUND((All_Data_in_One[[#This Row],[End Time]]-All_Data_in_One[[#This Row],[Start Time]])*1440,0)</f>
        <v>2</v>
      </c>
      <c r="R102" t="s">
        <v>1721</v>
      </c>
    </row>
    <row r="103" spans="1:18" hidden="1">
      <c r="A103">
        <v>2</v>
      </c>
      <c r="B103" s="407">
        <v>45738</v>
      </c>
      <c r="C103" t="s">
        <v>232</v>
      </c>
      <c r="D103" t="s">
        <v>193</v>
      </c>
      <c r="E103" t="s">
        <v>2833</v>
      </c>
      <c r="F103" s="430">
        <v>0.59930555555555554</v>
      </c>
      <c r="G103" s="430">
        <v>0.60277777777777775</v>
      </c>
      <c r="H103" t="s">
        <v>59</v>
      </c>
      <c r="I103" t="s">
        <v>233</v>
      </c>
      <c r="L103" t="s">
        <v>172</v>
      </c>
      <c r="M103" t="s">
        <v>171</v>
      </c>
      <c r="N103" t="s">
        <v>2824</v>
      </c>
      <c r="O103" s="432">
        <f>ROUND((All_Data_in_One[[#This Row],[End Time]]-All_Data_in_One[[#This Row],[Start Time]])*1440,0)</f>
        <v>5</v>
      </c>
      <c r="R103" t="s">
        <v>1723</v>
      </c>
    </row>
    <row r="104" spans="1:18" hidden="1">
      <c r="A104">
        <v>2</v>
      </c>
      <c r="B104" s="407">
        <v>45738</v>
      </c>
      <c r="C104" t="s">
        <v>83</v>
      </c>
      <c r="D104" t="s">
        <v>193</v>
      </c>
      <c r="E104" t="s">
        <v>2833</v>
      </c>
      <c r="F104" s="430">
        <v>0.60555555555555551</v>
      </c>
      <c r="G104" s="430">
        <v>0.60555555555555551</v>
      </c>
      <c r="H104" t="s">
        <v>38</v>
      </c>
      <c r="I104" t="s">
        <v>234</v>
      </c>
      <c r="L104" t="s">
        <v>172</v>
      </c>
      <c r="M104" t="s">
        <v>171</v>
      </c>
      <c r="N104" t="s">
        <v>2824</v>
      </c>
      <c r="O104" s="432">
        <f>ROUND((All_Data_in_One[[#This Row],[End Time]]-All_Data_in_One[[#This Row],[Start Time]])*1440,0)</f>
        <v>0</v>
      </c>
      <c r="R104" t="s">
        <v>1725</v>
      </c>
    </row>
    <row r="105" spans="1:18" hidden="1">
      <c r="A105">
        <v>2</v>
      </c>
      <c r="B105" s="407">
        <v>45738</v>
      </c>
      <c r="C105" t="s">
        <v>71</v>
      </c>
      <c r="D105" t="s">
        <v>174</v>
      </c>
      <c r="E105" t="s">
        <v>174</v>
      </c>
      <c r="F105" s="430">
        <v>0.6069444444444444</v>
      </c>
      <c r="G105" s="430">
        <v>0.61527777777777781</v>
      </c>
      <c r="H105" t="s">
        <v>235</v>
      </c>
      <c r="I105" t="s">
        <v>236</v>
      </c>
      <c r="L105" t="s">
        <v>172</v>
      </c>
      <c r="M105" t="s">
        <v>171</v>
      </c>
      <c r="N105" t="s">
        <v>2824</v>
      </c>
      <c r="O105" s="432">
        <f>ROUND((All_Data_in_One[[#This Row],[End Time]]-All_Data_in_One[[#This Row],[Start Time]])*1440,0)</f>
        <v>12</v>
      </c>
      <c r="R105" t="s">
        <v>1730</v>
      </c>
    </row>
    <row r="106" spans="1:18" hidden="1">
      <c r="A106">
        <v>2</v>
      </c>
      <c r="B106" s="407">
        <v>45738</v>
      </c>
      <c r="C106" t="s">
        <v>85</v>
      </c>
      <c r="D106" t="s">
        <v>174</v>
      </c>
      <c r="E106" t="s">
        <v>174</v>
      </c>
      <c r="F106" s="430">
        <v>0.61597222222222225</v>
      </c>
      <c r="G106" s="430">
        <v>0.625</v>
      </c>
      <c r="H106" t="s">
        <v>219</v>
      </c>
      <c r="I106" t="s">
        <v>237</v>
      </c>
      <c r="L106" t="s">
        <v>172</v>
      </c>
      <c r="M106" t="s">
        <v>171</v>
      </c>
      <c r="N106" t="s">
        <v>2824</v>
      </c>
      <c r="O106" s="432">
        <f>ROUND((All_Data_in_One[[#This Row],[End Time]]-All_Data_in_One[[#This Row],[Start Time]])*1440,0)</f>
        <v>13</v>
      </c>
      <c r="R106" t="s">
        <v>1732</v>
      </c>
    </row>
    <row r="107" spans="1:18" hidden="1">
      <c r="A107">
        <v>3</v>
      </c>
      <c r="B107" s="407">
        <v>45745</v>
      </c>
      <c r="C107" t="s">
        <v>25</v>
      </c>
      <c r="D107" t="s">
        <v>174</v>
      </c>
      <c r="E107" t="s">
        <v>174</v>
      </c>
      <c r="F107" s="430">
        <v>0.28055555555555556</v>
      </c>
      <c r="G107" s="430">
        <v>0.2986111111111111</v>
      </c>
      <c r="H107" t="s">
        <v>242</v>
      </c>
      <c r="I107" t="s">
        <v>243</v>
      </c>
      <c r="L107" t="s">
        <v>241</v>
      </c>
      <c r="M107" t="s">
        <v>240</v>
      </c>
      <c r="N107" t="s">
        <v>2824</v>
      </c>
      <c r="O107" s="432">
        <f>ROUND((All_Data_in_One[[#This Row],[End Time]]-All_Data_in_One[[#This Row],[Start Time]])*1440,0)</f>
        <v>26</v>
      </c>
      <c r="R107" t="s">
        <v>1735</v>
      </c>
    </row>
    <row r="108" spans="1:18" hidden="1">
      <c r="A108">
        <v>3</v>
      </c>
      <c r="B108" s="407">
        <v>45745</v>
      </c>
      <c r="C108" t="s">
        <v>105</v>
      </c>
      <c r="D108" t="s">
        <v>174</v>
      </c>
      <c r="E108" t="s">
        <v>174</v>
      </c>
      <c r="F108" s="430">
        <v>0.30486111111111114</v>
      </c>
      <c r="G108" s="430">
        <v>0.30763888888888891</v>
      </c>
      <c r="H108" t="s">
        <v>68</v>
      </c>
      <c r="I108" t="s">
        <v>244</v>
      </c>
      <c r="L108" t="s">
        <v>241</v>
      </c>
      <c r="M108" t="s">
        <v>240</v>
      </c>
      <c r="N108" t="s">
        <v>2824</v>
      </c>
      <c r="O108" s="432">
        <f>ROUND((All_Data_in_One[[#This Row],[End Time]]-All_Data_in_One[[#This Row],[Start Time]])*1440,0)</f>
        <v>4</v>
      </c>
      <c r="R108" t="s">
        <v>1738</v>
      </c>
    </row>
    <row r="109" spans="1:18" hidden="1">
      <c r="A109">
        <v>3</v>
      </c>
      <c r="B109" s="407">
        <v>45745</v>
      </c>
      <c r="C109" t="s">
        <v>29</v>
      </c>
      <c r="D109" t="s">
        <v>174</v>
      </c>
      <c r="E109" t="s">
        <v>174</v>
      </c>
      <c r="F109" s="430">
        <v>0.30763888888888891</v>
      </c>
      <c r="G109" s="430">
        <v>0.30763888888888891</v>
      </c>
      <c r="H109" t="s">
        <v>38</v>
      </c>
      <c r="I109" t="s">
        <v>245</v>
      </c>
      <c r="L109" t="s">
        <v>241</v>
      </c>
      <c r="M109" t="s">
        <v>240</v>
      </c>
      <c r="N109" t="s">
        <v>2824</v>
      </c>
      <c r="O109" s="432">
        <f>ROUND((All_Data_in_One[[#This Row],[End Time]]-All_Data_in_One[[#This Row],[Start Time]])*1440,0)</f>
        <v>0</v>
      </c>
      <c r="R109" t="s">
        <v>1739</v>
      </c>
    </row>
    <row r="110" spans="1:18" hidden="1">
      <c r="A110">
        <v>3</v>
      </c>
      <c r="B110" s="407">
        <v>45745</v>
      </c>
      <c r="C110" t="s">
        <v>71</v>
      </c>
      <c r="D110" t="s">
        <v>174</v>
      </c>
      <c r="E110" t="s">
        <v>174</v>
      </c>
      <c r="F110" s="430">
        <v>0.30763888888888891</v>
      </c>
      <c r="G110" s="430">
        <v>0.30972222222222223</v>
      </c>
      <c r="H110" t="s">
        <v>33</v>
      </c>
      <c r="I110" t="s">
        <v>246</v>
      </c>
      <c r="L110" t="s">
        <v>241</v>
      </c>
      <c r="M110" t="s">
        <v>240</v>
      </c>
      <c r="N110" t="s">
        <v>2824</v>
      </c>
      <c r="O110" s="432">
        <f>ROUND((All_Data_in_One[[#This Row],[End Time]]-All_Data_in_One[[#This Row],[Start Time]])*1440,0)</f>
        <v>3</v>
      </c>
      <c r="R110" t="s">
        <v>1740</v>
      </c>
    </row>
    <row r="111" spans="1:18" hidden="1">
      <c r="A111">
        <v>3</v>
      </c>
      <c r="B111" s="407">
        <v>45745</v>
      </c>
      <c r="C111" t="s">
        <v>226</v>
      </c>
      <c r="D111" t="s">
        <v>174</v>
      </c>
      <c r="E111" t="s">
        <v>174</v>
      </c>
      <c r="F111" s="430">
        <v>0.30972222222222223</v>
      </c>
      <c r="G111" s="430">
        <v>0.31319444444444444</v>
      </c>
      <c r="H111" t="s">
        <v>59</v>
      </c>
      <c r="I111" t="s">
        <v>247</v>
      </c>
      <c r="L111" t="s">
        <v>241</v>
      </c>
      <c r="M111" t="s">
        <v>240</v>
      </c>
      <c r="N111" t="s">
        <v>2824</v>
      </c>
      <c r="O111" s="432">
        <f>ROUND((All_Data_in_One[[#This Row],[End Time]]-All_Data_in_One[[#This Row],[Start Time]])*1440,0)</f>
        <v>5</v>
      </c>
      <c r="R111" t="s">
        <v>1743</v>
      </c>
    </row>
    <row r="112" spans="1:18" hidden="1">
      <c r="A112">
        <v>3</v>
      </c>
      <c r="B112" s="407">
        <v>45745</v>
      </c>
      <c r="C112" t="s">
        <v>32</v>
      </c>
      <c r="D112" t="s">
        <v>248</v>
      </c>
      <c r="E112" t="s">
        <v>2834</v>
      </c>
      <c r="F112" s="430">
        <v>0.31388888888888888</v>
      </c>
      <c r="G112" s="430">
        <v>0.31458333333333333</v>
      </c>
      <c r="H112" t="s">
        <v>52</v>
      </c>
      <c r="I112" t="s">
        <v>249</v>
      </c>
      <c r="L112" t="s">
        <v>241</v>
      </c>
      <c r="M112" t="s">
        <v>240</v>
      </c>
      <c r="N112" t="s">
        <v>2824</v>
      </c>
      <c r="O112" s="432">
        <f>ROUND((All_Data_in_One[[#This Row],[End Time]]-All_Data_in_One[[#This Row],[Start Time]])*1440,0)</f>
        <v>1</v>
      </c>
      <c r="R112" t="s">
        <v>1746</v>
      </c>
    </row>
    <row r="113" spans="1:18" hidden="1">
      <c r="A113">
        <v>3</v>
      </c>
      <c r="B113" s="407">
        <v>45745</v>
      </c>
      <c r="C113" t="s">
        <v>66</v>
      </c>
      <c r="D113" t="s">
        <v>248</v>
      </c>
      <c r="E113" t="s">
        <v>2834</v>
      </c>
      <c r="F113" s="430">
        <v>0.31597222222222221</v>
      </c>
      <c r="G113" s="430">
        <v>0.31805555555555554</v>
      </c>
      <c r="H113" t="s">
        <v>33</v>
      </c>
      <c r="I113" t="s">
        <v>250</v>
      </c>
      <c r="L113" t="s">
        <v>241</v>
      </c>
      <c r="M113" t="s">
        <v>240</v>
      </c>
      <c r="N113" t="s">
        <v>2824</v>
      </c>
      <c r="O113" s="432">
        <f>ROUND((All_Data_in_One[[#This Row],[End Time]]-All_Data_in_One[[#This Row],[Start Time]])*1440,0)</f>
        <v>3</v>
      </c>
      <c r="R113" t="s">
        <v>1720</v>
      </c>
    </row>
    <row r="114" spans="1:18" hidden="1">
      <c r="A114">
        <v>3</v>
      </c>
      <c r="B114" s="407">
        <v>45745</v>
      </c>
      <c r="C114" t="s">
        <v>41</v>
      </c>
      <c r="D114" t="s">
        <v>248</v>
      </c>
      <c r="E114" t="s">
        <v>2834</v>
      </c>
      <c r="F114" s="430">
        <v>0.31805555555555554</v>
      </c>
      <c r="G114" s="430">
        <v>0.31944444444444442</v>
      </c>
      <c r="H114" t="s">
        <v>42</v>
      </c>
      <c r="I114" t="s">
        <v>251</v>
      </c>
      <c r="L114" t="s">
        <v>241</v>
      </c>
      <c r="M114" t="s">
        <v>240</v>
      </c>
      <c r="N114" t="s">
        <v>2824</v>
      </c>
      <c r="O114" s="432">
        <f>ROUND((All_Data_in_One[[#This Row],[End Time]]-All_Data_in_One[[#This Row],[Start Time]])*1440,0)</f>
        <v>2</v>
      </c>
      <c r="R114" t="s">
        <v>1753</v>
      </c>
    </row>
    <row r="115" spans="1:18" hidden="1">
      <c r="A115">
        <v>3</v>
      </c>
      <c r="B115" s="407">
        <v>45745</v>
      </c>
      <c r="C115" t="s">
        <v>83</v>
      </c>
      <c r="D115" t="s">
        <v>248</v>
      </c>
      <c r="E115" t="s">
        <v>2834</v>
      </c>
      <c r="F115" s="430">
        <v>0.32013888888888886</v>
      </c>
      <c r="G115" s="430">
        <v>0.32083333333333336</v>
      </c>
      <c r="H115" t="s">
        <v>52</v>
      </c>
      <c r="I115" t="s">
        <v>252</v>
      </c>
      <c r="L115" t="s">
        <v>241</v>
      </c>
      <c r="M115" t="s">
        <v>240</v>
      </c>
      <c r="N115" t="s">
        <v>2824</v>
      </c>
      <c r="O115" s="432">
        <f>ROUND((All_Data_in_One[[#This Row],[End Time]]-All_Data_in_One[[#This Row],[Start Time]])*1440,0)</f>
        <v>1</v>
      </c>
      <c r="R115" t="s">
        <v>1758</v>
      </c>
    </row>
    <row r="116" spans="1:18" hidden="1">
      <c r="A116">
        <v>3</v>
      </c>
      <c r="B116" s="407">
        <v>45745</v>
      </c>
      <c r="C116" t="s">
        <v>85</v>
      </c>
      <c r="D116" t="s">
        <v>174</v>
      </c>
      <c r="E116" t="s">
        <v>174</v>
      </c>
      <c r="F116" s="430">
        <v>0.3215277777777778</v>
      </c>
      <c r="G116" s="430">
        <v>0.32430555555555557</v>
      </c>
      <c r="H116" t="s">
        <v>68</v>
      </c>
      <c r="I116" t="s">
        <v>253</v>
      </c>
      <c r="L116" t="s">
        <v>241</v>
      </c>
      <c r="M116" t="s">
        <v>240</v>
      </c>
      <c r="N116" t="s">
        <v>2824</v>
      </c>
      <c r="O116" s="432">
        <f>ROUND((All_Data_in_One[[#This Row],[End Time]]-All_Data_in_One[[#This Row],[Start Time]])*1440,0)</f>
        <v>4</v>
      </c>
      <c r="R116" t="s">
        <v>1764</v>
      </c>
    </row>
    <row r="117" spans="1:18" hidden="1">
      <c r="A117">
        <v>3</v>
      </c>
      <c r="B117" s="407">
        <v>45745</v>
      </c>
      <c r="C117" t="s">
        <v>254</v>
      </c>
      <c r="D117" t="s">
        <v>255</v>
      </c>
      <c r="E117" t="s">
        <v>2832</v>
      </c>
      <c r="F117" s="430">
        <v>0.32500000000000001</v>
      </c>
      <c r="G117" s="430">
        <v>0.3298611111111111</v>
      </c>
      <c r="H117" t="s">
        <v>126</v>
      </c>
      <c r="I117" t="s">
        <v>256</v>
      </c>
      <c r="L117" t="s">
        <v>241</v>
      </c>
      <c r="M117" t="s">
        <v>240</v>
      </c>
      <c r="N117" t="s">
        <v>2824</v>
      </c>
      <c r="O117" s="432">
        <f>ROUND((All_Data_in_One[[#This Row],[End Time]]-All_Data_in_One[[#This Row],[Start Time]])*1440,0)</f>
        <v>7</v>
      </c>
      <c r="R117" t="s">
        <v>1767</v>
      </c>
    </row>
    <row r="118" spans="1:18" hidden="1">
      <c r="A118">
        <v>3</v>
      </c>
      <c r="B118" s="407">
        <v>45745</v>
      </c>
      <c r="C118" t="s">
        <v>83</v>
      </c>
      <c r="D118" t="s">
        <v>248</v>
      </c>
      <c r="E118" t="s">
        <v>2834</v>
      </c>
      <c r="F118" s="430">
        <v>0.33055555555555555</v>
      </c>
      <c r="G118" s="430">
        <v>0.33680555555555558</v>
      </c>
      <c r="H118" t="s">
        <v>201</v>
      </c>
      <c r="I118" t="s">
        <v>257</v>
      </c>
      <c r="L118" t="s">
        <v>241</v>
      </c>
      <c r="M118" t="s">
        <v>240</v>
      </c>
      <c r="N118" t="s">
        <v>2824</v>
      </c>
      <c r="O118" s="432">
        <f>ROUND((All_Data_in_One[[#This Row],[End Time]]-All_Data_in_One[[#This Row],[Start Time]])*1440,0)</f>
        <v>9</v>
      </c>
      <c r="R118" t="s">
        <v>1770</v>
      </c>
    </row>
    <row r="119" spans="1:18" hidden="1">
      <c r="A119">
        <v>3</v>
      </c>
      <c r="B119" s="407">
        <v>45745</v>
      </c>
      <c r="C119" t="s">
        <v>71</v>
      </c>
      <c r="D119" t="s">
        <v>248</v>
      </c>
      <c r="E119" t="s">
        <v>2834</v>
      </c>
      <c r="F119" s="430">
        <v>0.33750000000000002</v>
      </c>
      <c r="G119" s="430">
        <v>0.36041666666666666</v>
      </c>
      <c r="H119" t="s">
        <v>135</v>
      </c>
      <c r="I119" t="s">
        <v>258</v>
      </c>
      <c r="L119" t="s">
        <v>241</v>
      </c>
      <c r="M119" t="s">
        <v>240</v>
      </c>
      <c r="N119" t="s">
        <v>2824</v>
      </c>
      <c r="O119" s="432">
        <f>ROUND((All_Data_in_One[[#This Row],[End Time]]-All_Data_in_One[[#This Row],[Start Time]])*1440,0)</f>
        <v>33</v>
      </c>
      <c r="R119" t="s">
        <v>1773</v>
      </c>
    </row>
    <row r="120" spans="1:18" hidden="1">
      <c r="A120">
        <v>3</v>
      </c>
      <c r="B120" s="407">
        <v>45745</v>
      </c>
      <c r="C120" t="s">
        <v>71</v>
      </c>
      <c r="D120" t="s">
        <v>248</v>
      </c>
      <c r="E120" t="s">
        <v>2834</v>
      </c>
      <c r="F120" s="430">
        <v>0.36180555555555555</v>
      </c>
      <c r="G120" s="430">
        <v>0.37777777777777777</v>
      </c>
      <c r="H120" t="s">
        <v>142</v>
      </c>
      <c r="I120" t="s">
        <v>259</v>
      </c>
      <c r="L120" t="s">
        <v>241</v>
      </c>
      <c r="M120" t="s">
        <v>240</v>
      </c>
      <c r="N120" t="s">
        <v>2824</v>
      </c>
      <c r="O120" s="432">
        <f>ROUND((All_Data_in_One[[#This Row],[End Time]]-All_Data_in_One[[#This Row],[Start Time]])*1440,0)</f>
        <v>23</v>
      </c>
      <c r="R120" t="s">
        <v>1776</v>
      </c>
    </row>
    <row r="121" spans="1:18" hidden="1">
      <c r="A121">
        <v>3</v>
      </c>
      <c r="B121" s="407">
        <v>45745</v>
      </c>
      <c r="C121" t="s">
        <v>110</v>
      </c>
      <c r="D121" t="s">
        <v>248</v>
      </c>
      <c r="E121" t="s">
        <v>2834</v>
      </c>
      <c r="F121" s="430">
        <v>0.37916666666666665</v>
      </c>
      <c r="G121" s="430">
        <v>0.38263888888888886</v>
      </c>
      <c r="H121" t="s">
        <v>59</v>
      </c>
      <c r="I121" t="s">
        <v>260</v>
      </c>
      <c r="L121" t="s">
        <v>241</v>
      </c>
      <c r="M121" t="s">
        <v>240</v>
      </c>
      <c r="N121" t="s">
        <v>2824</v>
      </c>
      <c r="O121" s="432">
        <f>ROUND((All_Data_in_One[[#This Row],[End Time]]-All_Data_in_One[[#This Row],[Start Time]])*1440,0)</f>
        <v>5</v>
      </c>
      <c r="R121" t="s">
        <v>1789</v>
      </c>
    </row>
    <row r="122" spans="1:18" hidden="1">
      <c r="A122">
        <v>3</v>
      </c>
      <c r="B122" s="407">
        <v>45745</v>
      </c>
      <c r="C122" t="s">
        <v>71</v>
      </c>
      <c r="D122" t="s">
        <v>248</v>
      </c>
      <c r="E122" t="s">
        <v>2834</v>
      </c>
      <c r="F122" s="430">
        <v>0.38541666666666669</v>
      </c>
      <c r="G122" s="430">
        <v>0.3923611111111111</v>
      </c>
      <c r="H122" t="s">
        <v>261</v>
      </c>
      <c r="I122" t="s">
        <v>262</v>
      </c>
      <c r="L122" t="s">
        <v>241</v>
      </c>
      <c r="M122" t="s">
        <v>240</v>
      </c>
      <c r="N122" t="s">
        <v>2824</v>
      </c>
      <c r="O122" s="432">
        <f>ROUND((All_Data_in_One[[#This Row],[End Time]]-All_Data_in_One[[#This Row],[Start Time]])*1440,0)</f>
        <v>10</v>
      </c>
      <c r="R122" t="s">
        <v>1802</v>
      </c>
    </row>
    <row r="123" spans="1:18" hidden="1">
      <c r="A123">
        <v>3</v>
      </c>
      <c r="B123" s="407">
        <v>45745</v>
      </c>
      <c r="C123" t="s">
        <v>41</v>
      </c>
      <c r="D123" t="s">
        <v>248</v>
      </c>
      <c r="E123" t="s">
        <v>2834</v>
      </c>
      <c r="F123" s="430">
        <v>0.39305555555555555</v>
      </c>
      <c r="G123" s="430">
        <v>0.39444444444444443</v>
      </c>
      <c r="H123" t="s">
        <v>42</v>
      </c>
      <c r="I123" t="s">
        <v>263</v>
      </c>
      <c r="L123" t="s">
        <v>241</v>
      </c>
      <c r="M123" t="s">
        <v>240</v>
      </c>
      <c r="N123" t="s">
        <v>2824</v>
      </c>
      <c r="O123" s="432">
        <f>ROUND((All_Data_in_One[[#This Row],[End Time]]-All_Data_in_One[[#This Row],[Start Time]])*1440,0)</f>
        <v>2</v>
      </c>
      <c r="R123" t="s">
        <v>1807</v>
      </c>
    </row>
    <row r="124" spans="1:18" hidden="1">
      <c r="A124">
        <v>3</v>
      </c>
      <c r="B124" s="407">
        <v>45745</v>
      </c>
      <c r="C124" t="s">
        <v>71</v>
      </c>
      <c r="E124" t="s">
        <v>174</v>
      </c>
      <c r="F124" s="430">
        <v>0.39583333333333331</v>
      </c>
      <c r="G124" s="430">
        <v>0.40416666666666667</v>
      </c>
      <c r="H124" t="s">
        <v>235</v>
      </c>
      <c r="I124" t="s">
        <v>264</v>
      </c>
      <c r="L124" t="s">
        <v>241</v>
      </c>
      <c r="M124" t="s">
        <v>240</v>
      </c>
      <c r="N124" t="s">
        <v>2824</v>
      </c>
      <c r="O124" s="432">
        <f>ROUND((All_Data_in_One[[#This Row],[End Time]]-All_Data_in_One[[#This Row],[Start Time]])*1440,0)</f>
        <v>12</v>
      </c>
      <c r="R124" t="s">
        <v>1812</v>
      </c>
    </row>
    <row r="125" spans="1:18" hidden="1">
      <c r="A125">
        <v>3</v>
      </c>
      <c r="B125" s="407">
        <v>45745</v>
      </c>
      <c r="C125" t="s">
        <v>110</v>
      </c>
      <c r="D125" t="s">
        <v>248</v>
      </c>
      <c r="E125" t="s">
        <v>2834</v>
      </c>
      <c r="F125" s="430">
        <v>0.40486111111111112</v>
      </c>
      <c r="G125" s="430">
        <v>0.37083333333333335</v>
      </c>
      <c r="H125" t="s">
        <v>265</v>
      </c>
      <c r="I125" t="s">
        <v>266</v>
      </c>
      <c r="L125" t="s">
        <v>241</v>
      </c>
      <c r="M125" t="s">
        <v>240</v>
      </c>
      <c r="N125" t="s">
        <v>2824</v>
      </c>
      <c r="O125" s="432">
        <f>ROUND((All_Data_in_One[[#This Row],[End Time]]-All_Data_in_One[[#This Row],[Start Time]])*1440,0)</f>
        <v>-49</v>
      </c>
      <c r="R125" t="s">
        <v>1825</v>
      </c>
    </row>
    <row r="126" spans="1:18" hidden="1">
      <c r="A126">
        <v>3</v>
      </c>
      <c r="B126" s="407">
        <v>45745</v>
      </c>
      <c r="C126" t="s">
        <v>83</v>
      </c>
      <c r="D126" t="s">
        <v>248</v>
      </c>
      <c r="E126" t="s">
        <v>2834</v>
      </c>
      <c r="F126" s="430">
        <v>0.37152777777777779</v>
      </c>
      <c r="G126" s="430">
        <v>0.37361111111111112</v>
      </c>
      <c r="H126" t="s">
        <v>33</v>
      </c>
      <c r="I126" t="s">
        <v>267</v>
      </c>
      <c r="L126" t="s">
        <v>241</v>
      </c>
      <c r="M126" t="s">
        <v>240</v>
      </c>
      <c r="N126" t="s">
        <v>2824</v>
      </c>
      <c r="O126" s="432">
        <f>ROUND((All_Data_in_One[[#This Row],[End Time]]-All_Data_in_One[[#This Row],[Start Time]])*1440,0)</f>
        <v>3</v>
      </c>
      <c r="R126" t="s">
        <v>1830</v>
      </c>
    </row>
    <row r="127" spans="1:18" hidden="1">
      <c r="A127">
        <v>3</v>
      </c>
      <c r="B127" s="407">
        <v>45745</v>
      </c>
      <c r="C127" t="s">
        <v>32</v>
      </c>
      <c r="D127" t="s">
        <v>174</v>
      </c>
      <c r="E127" t="s">
        <v>174</v>
      </c>
      <c r="F127" s="430">
        <v>0.41597222222222224</v>
      </c>
      <c r="G127" s="430">
        <v>0.41666666666666669</v>
      </c>
      <c r="H127" t="s">
        <v>52</v>
      </c>
      <c r="I127" t="s">
        <v>268</v>
      </c>
      <c r="L127" t="s">
        <v>241</v>
      </c>
      <c r="M127" t="s">
        <v>240</v>
      </c>
      <c r="N127" t="s">
        <v>2824</v>
      </c>
      <c r="O127" s="432">
        <f>ROUND((All_Data_in_One[[#This Row],[End Time]]-All_Data_in_One[[#This Row],[Start Time]])*1440,0)</f>
        <v>1</v>
      </c>
      <c r="R127" t="s">
        <v>1833</v>
      </c>
    </row>
    <row r="128" spans="1:18" hidden="1">
      <c r="A128">
        <v>3</v>
      </c>
      <c r="B128" s="407">
        <v>45745</v>
      </c>
      <c r="C128" t="s">
        <v>128</v>
      </c>
      <c r="D128" t="s">
        <v>174</v>
      </c>
      <c r="E128" t="s">
        <v>174</v>
      </c>
      <c r="F128" s="430">
        <v>0.41736111111111113</v>
      </c>
      <c r="G128" s="430">
        <v>0.44166666666666665</v>
      </c>
      <c r="H128" t="s">
        <v>269</v>
      </c>
      <c r="I128" t="s">
        <v>270</v>
      </c>
      <c r="L128" t="s">
        <v>241</v>
      </c>
      <c r="M128" t="s">
        <v>240</v>
      </c>
      <c r="N128" t="s">
        <v>2824</v>
      </c>
      <c r="O128" s="432">
        <f>ROUND((All_Data_in_One[[#This Row],[End Time]]-All_Data_in_One[[#This Row],[Start Time]])*1440,0)</f>
        <v>35</v>
      </c>
      <c r="R128" t="s">
        <v>1840</v>
      </c>
    </row>
    <row r="129" spans="1:18" hidden="1">
      <c r="A129">
        <v>3</v>
      </c>
      <c r="B129" s="407">
        <v>45745</v>
      </c>
      <c r="C129" t="s">
        <v>71</v>
      </c>
      <c r="D129" t="s">
        <v>248</v>
      </c>
      <c r="E129" t="s">
        <v>2834</v>
      </c>
      <c r="F129" s="430">
        <v>0.44305555555555554</v>
      </c>
      <c r="G129" s="430">
        <v>0.45416666666666666</v>
      </c>
      <c r="H129" t="s">
        <v>47</v>
      </c>
      <c r="I129" t="s">
        <v>271</v>
      </c>
      <c r="L129" t="s">
        <v>241</v>
      </c>
      <c r="M129" t="s">
        <v>240</v>
      </c>
      <c r="N129" t="s">
        <v>2824</v>
      </c>
      <c r="O129" s="432">
        <f>ROUND((All_Data_in_One[[#This Row],[End Time]]-All_Data_in_One[[#This Row],[Start Time]])*1440,0)</f>
        <v>16</v>
      </c>
      <c r="R129" t="s">
        <v>1848</v>
      </c>
    </row>
    <row r="130" spans="1:18" hidden="1">
      <c r="A130">
        <v>3</v>
      </c>
      <c r="B130" s="407">
        <v>45745</v>
      </c>
      <c r="C130" t="s">
        <v>110</v>
      </c>
      <c r="D130" t="s">
        <v>272</v>
      </c>
      <c r="E130" t="s">
        <v>2829</v>
      </c>
      <c r="F130" s="430">
        <v>0.4548611111111111</v>
      </c>
      <c r="G130" s="430">
        <v>0.46111111111111114</v>
      </c>
      <c r="H130" t="s">
        <v>201</v>
      </c>
      <c r="I130" t="s">
        <v>273</v>
      </c>
      <c r="L130" t="s">
        <v>241</v>
      </c>
      <c r="M130" t="s">
        <v>240</v>
      </c>
      <c r="N130" t="s">
        <v>2824</v>
      </c>
      <c r="O130" s="432">
        <f>ROUND((All_Data_in_One[[#This Row],[End Time]]-All_Data_in_One[[#This Row],[Start Time]])*1440,0)</f>
        <v>9</v>
      </c>
      <c r="R130" t="s">
        <v>1870</v>
      </c>
    </row>
    <row r="131" spans="1:18" hidden="1">
      <c r="A131">
        <v>3</v>
      </c>
      <c r="B131" s="407">
        <v>45745</v>
      </c>
      <c r="C131" t="s">
        <v>71</v>
      </c>
      <c r="D131" t="s">
        <v>248</v>
      </c>
      <c r="E131" t="s">
        <v>2834</v>
      </c>
      <c r="F131" s="430">
        <v>0.46180555555555558</v>
      </c>
      <c r="G131" s="430">
        <v>0.50069444444444444</v>
      </c>
      <c r="H131" t="s">
        <v>274</v>
      </c>
      <c r="I131" t="s">
        <v>275</v>
      </c>
      <c r="L131" t="s">
        <v>241</v>
      </c>
      <c r="M131" t="s">
        <v>240</v>
      </c>
      <c r="N131" t="s">
        <v>2824</v>
      </c>
      <c r="O131" s="432">
        <f>ROUND((All_Data_in_One[[#This Row],[End Time]]-All_Data_in_One[[#This Row],[Start Time]])*1440,0)</f>
        <v>56</v>
      </c>
      <c r="R131" t="s">
        <v>1873</v>
      </c>
    </row>
    <row r="132" spans="1:18" hidden="1">
      <c r="A132">
        <v>3</v>
      </c>
      <c r="B132" s="407">
        <v>45745</v>
      </c>
      <c r="C132" t="s">
        <v>71</v>
      </c>
      <c r="D132" t="s">
        <v>248</v>
      </c>
      <c r="E132" t="s">
        <v>2834</v>
      </c>
      <c r="F132" s="430">
        <v>0.50069444444444444</v>
      </c>
      <c r="G132" s="430">
        <v>0.51180555555555551</v>
      </c>
      <c r="H132" t="s">
        <v>47</v>
      </c>
      <c r="I132" t="s">
        <v>276</v>
      </c>
      <c r="L132" t="s">
        <v>241</v>
      </c>
      <c r="M132" t="s">
        <v>240</v>
      </c>
      <c r="N132" t="s">
        <v>2824</v>
      </c>
      <c r="O132" s="432">
        <f>ROUND((All_Data_in_One[[#This Row],[End Time]]-All_Data_in_One[[#This Row],[Start Time]])*1440,0)</f>
        <v>16</v>
      </c>
      <c r="R132" t="s">
        <v>1876</v>
      </c>
    </row>
    <row r="133" spans="1:18" hidden="1">
      <c r="A133">
        <v>3</v>
      </c>
      <c r="B133" s="407">
        <v>45745</v>
      </c>
      <c r="C133" t="s">
        <v>146</v>
      </c>
      <c r="D133" t="s">
        <v>174</v>
      </c>
      <c r="E133" t="s">
        <v>174</v>
      </c>
      <c r="F133" s="430">
        <v>0.51388888888888884</v>
      </c>
      <c r="G133" s="430">
        <v>0.5444444444444444</v>
      </c>
      <c r="H133" t="s">
        <v>207</v>
      </c>
      <c r="I133" t="s">
        <v>277</v>
      </c>
      <c r="K133" t="s">
        <v>278</v>
      </c>
      <c r="L133" t="s">
        <v>241</v>
      </c>
      <c r="M133" t="s">
        <v>240</v>
      </c>
      <c r="N133" t="s">
        <v>2824</v>
      </c>
      <c r="O133" s="432">
        <f>ROUND((All_Data_in_One[[#This Row],[End Time]]-All_Data_in_One[[#This Row],[Start Time]])*1440,0)</f>
        <v>44</v>
      </c>
      <c r="R133" t="s">
        <v>1879</v>
      </c>
    </row>
    <row r="134" spans="1:18" hidden="1">
      <c r="A134">
        <v>3</v>
      </c>
      <c r="B134" s="407">
        <v>45745</v>
      </c>
      <c r="C134" t="s">
        <v>183</v>
      </c>
      <c r="D134" t="s">
        <v>272</v>
      </c>
      <c r="E134" t="s">
        <v>2829</v>
      </c>
      <c r="F134" s="430">
        <v>0.54513888888888884</v>
      </c>
      <c r="G134" s="430">
        <v>0.55486111111111114</v>
      </c>
      <c r="H134" t="s">
        <v>279</v>
      </c>
      <c r="I134" t="s">
        <v>280</v>
      </c>
      <c r="J134" t="s">
        <v>281</v>
      </c>
      <c r="L134" t="s">
        <v>241</v>
      </c>
      <c r="M134" t="s">
        <v>240</v>
      </c>
      <c r="N134" t="s">
        <v>2824</v>
      </c>
      <c r="O134" s="432">
        <f>ROUND((All_Data_in_One[[#This Row],[End Time]]-All_Data_in_One[[#This Row],[Start Time]])*1440,0)</f>
        <v>14</v>
      </c>
      <c r="R134" t="s">
        <v>1892</v>
      </c>
    </row>
    <row r="135" spans="1:18" hidden="1">
      <c r="A135">
        <v>3</v>
      </c>
      <c r="B135" s="407">
        <v>45745</v>
      </c>
      <c r="C135" t="s">
        <v>226</v>
      </c>
      <c r="D135" t="s">
        <v>248</v>
      </c>
      <c r="E135" t="s">
        <v>2834</v>
      </c>
      <c r="F135" s="430">
        <v>0.55555555555555558</v>
      </c>
      <c r="G135" s="430">
        <v>0.55694444444444446</v>
      </c>
      <c r="H135" t="s">
        <v>42</v>
      </c>
      <c r="I135" t="s">
        <v>282</v>
      </c>
      <c r="K135" t="s">
        <v>283</v>
      </c>
      <c r="L135" t="s">
        <v>241</v>
      </c>
      <c r="M135" t="s">
        <v>240</v>
      </c>
      <c r="N135" t="s">
        <v>2824</v>
      </c>
      <c r="O135" s="432">
        <f>ROUND((All_Data_in_One[[#This Row],[End Time]]-All_Data_in_One[[#This Row],[Start Time]])*1440,0)</f>
        <v>2</v>
      </c>
      <c r="R135" t="s">
        <v>1894</v>
      </c>
    </row>
    <row r="136" spans="1:18" hidden="1">
      <c r="A136">
        <v>3</v>
      </c>
      <c r="B136" s="407">
        <v>45745</v>
      </c>
      <c r="C136" t="s">
        <v>83</v>
      </c>
      <c r="D136" t="s">
        <v>248</v>
      </c>
      <c r="E136" t="s">
        <v>2834</v>
      </c>
      <c r="F136" s="430">
        <v>0.55763888888888891</v>
      </c>
      <c r="G136" s="430">
        <v>0.55833333333333335</v>
      </c>
      <c r="H136" t="s">
        <v>52</v>
      </c>
      <c r="I136" t="s">
        <v>284</v>
      </c>
      <c r="K136" t="s">
        <v>285</v>
      </c>
      <c r="L136" t="s">
        <v>241</v>
      </c>
      <c r="M136" t="s">
        <v>240</v>
      </c>
      <c r="N136" t="s">
        <v>2824</v>
      </c>
      <c r="O136" s="432">
        <f>ROUND((All_Data_in_One[[#This Row],[End Time]]-All_Data_in_One[[#This Row],[Start Time]])*1440,0)</f>
        <v>1</v>
      </c>
      <c r="R136" t="s">
        <v>1907</v>
      </c>
    </row>
    <row r="137" spans="1:18" hidden="1">
      <c r="A137">
        <v>3</v>
      </c>
      <c r="B137" s="407">
        <v>45745</v>
      </c>
      <c r="C137" t="s">
        <v>232</v>
      </c>
      <c r="D137" t="s">
        <v>248</v>
      </c>
      <c r="E137" t="s">
        <v>2834</v>
      </c>
      <c r="F137" s="430">
        <v>0.55902777777777779</v>
      </c>
      <c r="G137" s="430">
        <v>0.56319444444444444</v>
      </c>
      <c r="H137" t="s">
        <v>121</v>
      </c>
      <c r="I137" t="s">
        <v>286</v>
      </c>
      <c r="K137" t="s">
        <v>287</v>
      </c>
      <c r="L137" t="s">
        <v>241</v>
      </c>
      <c r="M137" t="s">
        <v>240</v>
      </c>
      <c r="N137" t="s">
        <v>2824</v>
      </c>
      <c r="O137" s="432">
        <f>ROUND((All_Data_in_One[[#This Row],[End Time]]-All_Data_in_One[[#This Row],[Start Time]])*1440,0)</f>
        <v>6</v>
      </c>
      <c r="R137" t="s">
        <v>1914</v>
      </c>
    </row>
    <row r="138" spans="1:18" hidden="1">
      <c r="A138">
        <v>3</v>
      </c>
      <c r="B138" s="407">
        <v>45745</v>
      </c>
      <c r="C138" t="s">
        <v>66</v>
      </c>
      <c r="D138" t="s">
        <v>248</v>
      </c>
      <c r="E138" t="s">
        <v>2834</v>
      </c>
      <c r="F138" s="430">
        <v>0.55972222222222223</v>
      </c>
      <c r="G138" s="430">
        <v>0.56111111111111112</v>
      </c>
      <c r="H138" t="s">
        <v>42</v>
      </c>
      <c r="I138" t="s">
        <v>288</v>
      </c>
      <c r="J138" t="s">
        <v>289</v>
      </c>
      <c r="K138" t="s">
        <v>290</v>
      </c>
      <c r="L138" t="s">
        <v>241</v>
      </c>
      <c r="M138" t="s">
        <v>240</v>
      </c>
      <c r="N138" t="s">
        <v>2824</v>
      </c>
      <c r="O138" s="432">
        <f>ROUND((All_Data_in_One[[#This Row],[End Time]]-All_Data_in_One[[#This Row],[Start Time]])*1440,0)</f>
        <v>2</v>
      </c>
      <c r="R138" t="s">
        <v>1917</v>
      </c>
    </row>
    <row r="139" spans="1:18" hidden="1">
      <c r="A139">
        <v>3</v>
      </c>
      <c r="B139" s="407">
        <v>45745</v>
      </c>
      <c r="C139" t="s">
        <v>85</v>
      </c>
      <c r="D139" t="s">
        <v>174</v>
      </c>
      <c r="E139" t="s">
        <v>174</v>
      </c>
      <c r="F139" s="430">
        <v>0.56388888888888888</v>
      </c>
      <c r="G139" s="430">
        <v>0.56388888888888888</v>
      </c>
      <c r="H139" t="s">
        <v>38</v>
      </c>
      <c r="I139" t="s">
        <v>291</v>
      </c>
      <c r="K139" t="s">
        <v>292</v>
      </c>
      <c r="L139" t="s">
        <v>241</v>
      </c>
      <c r="M139" t="s">
        <v>240</v>
      </c>
      <c r="N139" t="s">
        <v>2824</v>
      </c>
      <c r="O139" s="432">
        <f>ROUND((All_Data_in_One[[#This Row],[End Time]]-All_Data_in_One[[#This Row],[Start Time]])*1440,0)</f>
        <v>0</v>
      </c>
      <c r="R139" t="s">
        <v>1925</v>
      </c>
    </row>
    <row r="140" spans="1:18" hidden="1">
      <c r="A140">
        <v>3</v>
      </c>
      <c r="B140" s="407">
        <v>45745</v>
      </c>
      <c r="C140" t="s">
        <v>32</v>
      </c>
      <c r="D140" t="s">
        <v>248</v>
      </c>
      <c r="E140" t="s">
        <v>2834</v>
      </c>
      <c r="F140" s="430">
        <v>0.56388888888888888</v>
      </c>
      <c r="G140" s="430">
        <v>0.56527777777777777</v>
      </c>
      <c r="H140" t="s">
        <v>42</v>
      </c>
      <c r="I140" t="s">
        <v>293</v>
      </c>
      <c r="K140" t="s">
        <v>294</v>
      </c>
      <c r="L140" t="s">
        <v>241</v>
      </c>
      <c r="M140" t="s">
        <v>240</v>
      </c>
      <c r="N140" t="s">
        <v>2824</v>
      </c>
      <c r="O140" s="432">
        <f>ROUND((All_Data_in_One[[#This Row],[End Time]]-All_Data_in_One[[#This Row],[Start Time]])*1440,0)</f>
        <v>2</v>
      </c>
      <c r="R140" t="s">
        <v>1931</v>
      </c>
    </row>
    <row r="141" spans="1:18" hidden="1">
      <c r="A141">
        <v>3</v>
      </c>
      <c r="B141" s="407">
        <v>45745</v>
      </c>
      <c r="C141" t="s">
        <v>32</v>
      </c>
      <c r="D141" t="s">
        <v>174</v>
      </c>
      <c r="E141" t="s">
        <v>174</v>
      </c>
      <c r="F141" s="430">
        <v>0.56805555555555554</v>
      </c>
      <c r="G141" s="430">
        <v>0.56874999999999998</v>
      </c>
      <c r="H141" t="s">
        <v>52</v>
      </c>
      <c r="I141" t="s">
        <v>295</v>
      </c>
      <c r="L141" t="s">
        <v>241</v>
      </c>
      <c r="M141" t="s">
        <v>240</v>
      </c>
      <c r="N141" t="s">
        <v>2824</v>
      </c>
      <c r="O141" s="432">
        <f>ROUND((All_Data_in_One[[#This Row],[End Time]]-All_Data_in_One[[#This Row],[Start Time]])*1440,0)</f>
        <v>1</v>
      </c>
      <c r="R141" t="s">
        <v>1935</v>
      </c>
    </row>
    <row r="142" spans="1:18" hidden="1">
      <c r="A142">
        <v>3</v>
      </c>
      <c r="B142" s="407">
        <v>45745</v>
      </c>
      <c r="C142" t="s">
        <v>85</v>
      </c>
      <c r="D142" t="s">
        <v>174</v>
      </c>
      <c r="E142" t="s">
        <v>174</v>
      </c>
      <c r="F142" s="430">
        <v>0.56944444444444442</v>
      </c>
      <c r="G142" s="430">
        <v>0.57499999999999996</v>
      </c>
      <c r="H142" t="s">
        <v>30</v>
      </c>
      <c r="I142" t="s">
        <v>296</v>
      </c>
      <c r="L142" t="s">
        <v>241</v>
      </c>
      <c r="M142" t="s">
        <v>240</v>
      </c>
      <c r="N142" t="s">
        <v>2824</v>
      </c>
      <c r="O142" s="432">
        <f>ROUND((All_Data_in_One[[#This Row],[End Time]]-All_Data_in_One[[#This Row],[Start Time]])*1440,0)</f>
        <v>8</v>
      </c>
      <c r="R142" t="s">
        <v>1937</v>
      </c>
    </row>
    <row r="143" spans="1:18" hidden="1">
      <c r="A143">
        <v>3</v>
      </c>
      <c r="B143" s="407">
        <v>45745</v>
      </c>
      <c r="C143" t="s">
        <v>297</v>
      </c>
      <c r="D143" t="s">
        <v>174</v>
      </c>
      <c r="E143" t="s">
        <v>174</v>
      </c>
      <c r="F143" s="430">
        <v>0.57986111111111116</v>
      </c>
      <c r="G143" s="430">
        <v>0.625</v>
      </c>
      <c r="H143" t="s">
        <v>298</v>
      </c>
      <c r="I143" t="s">
        <v>299</v>
      </c>
      <c r="L143" t="s">
        <v>241</v>
      </c>
      <c r="M143" t="s">
        <v>240</v>
      </c>
      <c r="N143" t="s">
        <v>2824</v>
      </c>
      <c r="O143" s="432">
        <f>ROUND((All_Data_in_One[[#This Row],[End Time]]-All_Data_in_One[[#This Row],[Start Time]])*1440,0)</f>
        <v>65</v>
      </c>
      <c r="R143" t="s">
        <v>1939</v>
      </c>
    </row>
    <row r="144" spans="1:18" hidden="1">
      <c r="A144">
        <v>4</v>
      </c>
      <c r="B144" s="407">
        <v>45746</v>
      </c>
      <c r="C144" t="s">
        <v>25</v>
      </c>
      <c r="D144" t="s">
        <v>174</v>
      </c>
      <c r="E144" t="s">
        <v>174</v>
      </c>
      <c r="F144" s="430">
        <v>0.27916666666666667</v>
      </c>
      <c r="G144" s="430">
        <v>0.3125</v>
      </c>
      <c r="H144" t="s">
        <v>304</v>
      </c>
      <c r="I144" t="s">
        <v>305</v>
      </c>
      <c r="L144" t="s">
        <v>302</v>
      </c>
      <c r="M144" t="s">
        <v>301</v>
      </c>
      <c r="N144" t="s">
        <v>2824</v>
      </c>
      <c r="O144" s="432">
        <f>ROUND((All_Data_in_One[[#This Row],[End Time]]-All_Data_in_One[[#This Row],[Start Time]])*1440,0)</f>
        <v>48</v>
      </c>
      <c r="R144" t="s">
        <v>1941</v>
      </c>
    </row>
    <row r="145" spans="1:18" hidden="1">
      <c r="A145">
        <v>4</v>
      </c>
      <c r="B145" s="407">
        <v>45746</v>
      </c>
      <c r="C145" t="s">
        <v>29</v>
      </c>
      <c r="D145" t="s">
        <v>306</v>
      </c>
      <c r="E145" t="s">
        <v>174</v>
      </c>
      <c r="F145" s="430">
        <v>0.31458333333333333</v>
      </c>
      <c r="G145" s="430">
        <v>0.31944444444444442</v>
      </c>
      <c r="H145" t="s">
        <v>126</v>
      </c>
      <c r="I145" t="s">
        <v>307</v>
      </c>
      <c r="L145" t="s">
        <v>302</v>
      </c>
      <c r="M145" t="s">
        <v>301</v>
      </c>
      <c r="N145" t="s">
        <v>2824</v>
      </c>
      <c r="O145" s="432">
        <f>ROUND((All_Data_in_One[[#This Row],[End Time]]-All_Data_in_One[[#This Row],[Start Time]])*1440,0)</f>
        <v>7</v>
      </c>
      <c r="R145" t="s">
        <v>1943</v>
      </c>
    </row>
    <row r="146" spans="1:18" hidden="1">
      <c r="A146">
        <v>4</v>
      </c>
      <c r="B146" s="407">
        <v>45746</v>
      </c>
      <c r="C146" t="s">
        <v>41</v>
      </c>
      <c r="D146" t="s">
        <v>188</v>
      </c>
      <c r="E146" t="s">
        <v>2832</v>
      </c>
      <c r="F146" s="430">
        <v>0.3215277777777778</v>
      </c>
      <c r="G146" s="430">
        <v>0.32847222222222222</v>
      </c>
      <c r="H146" t="s">
        <v>261</v>
      </c>
      <c r="I146" t="s">
        <v>308</v>
      </c>
      <c r="L146" t="s">
        <v>302</v>
      </c>
      <c r="M146" t="s">
        <v>301</v>
      </c>
      <c r="N146" t="s">
        <v>2824</v>
      </c>
      <c r="O146" s="432">
        <f>ROUND((All_Data_in_One[[#This Row],[End Time]]-All_Data_in_One[[#This Row],[Start Time]])*1440,0)</f>
        <v>10</v>
      </c>
      <c r="R146" t="s">
        <v>1945</v>
      </c>
    </row>
    <row r="147" spans="1:18" hidden="1">
      <c r="A147">
        <v>4</v>
      </c>
      <c r="B147" s="407">
        <v>45746</v>
      </c>
      <c r="C147" t="s">
        <v>41</v>
      </c>
      <c r="D147" t="s">
        <v>188</v>
      </c>
      <c r="E147" t="s">
        <v>174</v>
      </c>
      <c r="F147" s="430">
        <v>0.32916666666666666</v>
      </c>
      <c r="G147" s="430">
        <v>0.33194444444444443</v>
      </c>
      <c r="H147" t="s">
        <v>68</v>
      </c>
      <c r="I147" t="s">
        <v>309</v>
      </c>
      <c r="L147" t="s">
        <v>302</v>
      </c>
      <c r="M147" t="s">
        <v>301</v>
      </c>
      <c r="N147" t="s">
        <v>2824</v>
      </c>
      <c r="O147" s="432">
        <f>ROUND((All_Data_in_One[[#This Row],[End Time]]-All_Data_in_One[[#This Row],[Start Time]])*1440,0)</f>
        <v>4</v>
      </c>
      <c r="R147" t="s">
        <v>1947</v>
      </c>
    </row>
    <row r="148" spans="1:18" hidden="1">
      <c r="A148">
        <v>4</v>
      </c>
      <c r="B148" s="407">
        <v>45746</v>
      </c>
      <c r="C148" t="s">
        <v>85</v>
      </c>
      <c r="D148" t="s">
        <v>188</v>
      </c>
      <c r="E148" t="s">
        <v>174</v>
      </c>
      <c r="F148" s="430">
        <v>0.33333333333333331</v>
      </c>
      <c r="G148" s="430">
        <v>0.33402777777777776</v>
      </c>
      <c r="H148" t="s">
        <v>52</v>
      </c>
      <c r="I148" t="s">
        <v>310</v>
      </c>
      <c r="L148" t="s">
        <v>302</v>
      </c>
      <c r="M148" t="s">
        <v>301</v>
      </c>
      <c r="N148" t="s">
        <v>2824</v>
      </c>
      <c r="O148" s="432">
        <f>ROUND((All_Data_in_One[[#This Row],[End Time]]-All_Data_in_One[[#This Row],[Start Time]])*1440,0)</f>
        <v>1</v>
      </c>
      <c r="R148" t="s">
        <v>1949</v>
      </c>
    </row>
    <row r="149" spans="1:18" hidden="1">
      <c r="A149">
        <v>4</v>
      </c>
      <c r="B149" s="407">
        <v>45746</v>
      </c>
      <c r="C149" t="s">
        <v>183</v>
      </c>
      <c r="D149" t="s">
        <v>193</v>
      </c>
      <c r="E149" t="s">
        <v>174</v>
      </c>
      <c r="F149" s="430">
        <v>0.3347222222222222</v>
      </c>
      <c r="G149" s="430">
        <v>0.33888888888888891</v>
      </c>
      <c r="H149" t="s">
        <v>121</v>
      </c>
      <c r="I149" t="s">
        <v>311</v>
      </c>
      <c r="L149" t="s">
        <v>302</v>
      </c>
      <c r="M149" t="s">
        <v>301</v>
      </c>
      <c r="N149" t="s">
        <v>2824</v>
      </c>
      <c r="O149" s="432">
        <f>ROUND((All_Data_in_One[[#This Row],[End Time]]-All_Data_in_One[[#This Row],[Start Time]])*1440,0)</f>
        <v>6</v>
      </c>
      <c r="R149" t="s">
        <v>1951</v>
      </c>
    </row>
    <row r="150" spans="1:18" hidden="1">
      <c r="A150">
        <v>4</v>
      </c>
      <c r="B150" s="407">
        <v>45746</v>
      </c>
      <c r="C150" t="s">
        <v>71</v>
      </c>
      <c r="D150" t="s">
        <v>188</v>
      </c>
      <c r="E150" t="s">
        <v>174</v>
      </c>
      <c r="F150" s="430">
        <v>0.34583333333333333</v>
      </c>
      <c r="G150" s="430">
        <v>0.36041666666666666</v>
      </c>
      <c r="H150" t="s">
        <v>312</v>
      </c>
      <c r="I150" t="s">
        <v>313</v>
      </c>
      <c r="L150" t="s">
        <v>302</v>
      </c>
      <c r="M150" t="s">
        <v>301</v>
      </c>
      <c r="N150" t="s">
        <v>2824</v>
      </c>
      <c r="O150" s="432">
        <f>ROUND((All_Data_in_One[[#This Row],[End Time]]-All_Data_in_One[[#This Row],[Start Time]])*1440,0)</f>
        <v>21</v>
      </c>
      <c r="R150" t="s">
        <v>1954</v>
      </c>
    </row>
    <row r="151" spans="1:18" hidden="1">
      <c r="A151">
        <v>4</v>
      </c>
      <c r="B151" s="407">
        <v>45746</v>
      </c>
      <c r="C151" t="s">
        <v>71</v>
      </c>
      <c r="D151" t="s">
        <v>188</v>
      </c>
      <c r="E151" t="s">
        <v>174</v>
      </c>
      <c r="F151" s="430">
        <v>0.36319444444444443</v>
      </c>
      <c r="G151" s="430">
        <v>0.37291666666666667</v>
      </c>
      <c r="H151" t="s">
        <v>279</v>
      </c>
      <c r="I151" t="s">
        <v>314</v>
      </c>
      <c r="L151" t="s">
        <v>302</v>
      </c>
      <c r="M151" t="s">
        <v>301</v>
      </c>
      <c r="N151" t="s">
        <v>2824</v>
      </c>
      <c r="O151" s="432">
        <f>ROUND((All_Data_in_One[[#This Row],[End Time]]-All_Data_in_One[[#This Row],[Start Time]])*1440,0)</f>
        <v>14</v>
      </c>
      <c r="R151" t="s">
        <v>1956</v>
      </c>
    </row>
    <row r="152" spans="1:18" hidden="1">
      <c r="A152">
        <v>4</v>
      </c>
      <c r="B152" s="407">
        <v>45746</v>
      </c>
      <c r="C152" t="s">
        <v>226</v>
      </c>
      <c r="D152" t="s">
        <v>174</v>
      </c>
      <c r="E152" t="s">
        <v>174</v>
      </c>
      <c r="F152" s="430">
        <v>0.37361111111111112</v>
      </c>
      <c r="G152" s="430">
        <v>0.37569444444444444</v>
      </c>
      <c r="H152" t="s">
        <v>33</v>
      </c>
      <c r="I152" t="s">
        <v>315</v>
      </c>
      <c r="L152" t="s">
        <v>302</v>
      </c>
      <c r="M152" t="s">
        <v>301</v>
      </c>
      <c r="N152" t="s">
        <v>2824</v>
      </c>
      <c r="O152" s="432">
        <f>ROUND((All_Data_in_One[[#This Row],[End Time]]-All_Data_in_One[[#This Row],[Start Time]])*1440,0)</f>
        <v>3</v>
      </c>
      <c r="R152" t="s">
        <v>1958</v>
      </c>
    </row>
    <row r="153" spans="1:18" hidden="1">
      <c r="A153">
        <v>4</v>
      </c>
      <c r="B153" s="407">
        <v>45746</v>
      </c>
      <c r="C153" t="s">
        <v>316</v>
      </c>
      <c r="D153" t="s">
        <v>188</v>
      </c>
      <c r="E153" t="s">
        <v>2832</v>
      </c>
      <c r="F153" s="430">
        <v>0.37569444444444444</v>
      </c>
      <c r="G153" s="430">
        <v>0.38333333333333336</v>
      </c>
      <c r="H153" t="s">
        <v>317</v>
      </c>
      <c r="I153" t="s">
        <v>318</v>
      </c>
      <c r="L153" t="s">
        <v>302</v>
      </c>
      <c r="M153" t="s">
        <v>301</v>
      </c>
      <c r="N153" t="s">
        <v>2824</v>
      </c>
      <c r="O153" s="432">
        <f>ROUND((All_Data_in_One[[#This Row],[End Time]]-All_Data_in_One[[#This Row],[Start Time]])*1440,0)</f>
        <v>11</v>
      </c>
      <c r="R153" t="s">
        <v>1960</v>
      </c>
    </row>
    <row r="154" spans="1:18" hidden="1">
      <c r="A154">
        <v>4</v>
      </c>
      <c r="B154" s="407">
        <v>45746</v>
      </c>
      <c r="C154" t="s">
        <v>83</v>
      </c>
      <c r="D154" t="s">
        <v>188</v>
      </c>
      <c r="E154" t="s">
        <v>174</v>
      </c>
      <c r="F154" s="430">
        <v>0.3840277777777778</v>
      </c>
      <c r="G154" s="430">
        <v>0.38819444444444445</v>
      </c>
      <c r="H154" t="s">
        <v>121</v>
      </c>
      <c r="I154" t="s">
        <v>319</v>
      </c>
      <c r="L154" t="s">
        <v>302</v>
      </c>
      <c r="M154" t="s">
        <v>301</v>
      </c>
      <c r="N154" t="s">
        <v>2824</v>
      </c>
      <c r="O154" s="432">
        <f>ROUND((All_Data_in_One[[#This Row],[End Time]]-All_Data_in_One[[#This Row],[Start Time]])*1440,0)</f>
        <v>6</v>
      </c>
      <c r="R154" t="s">
        <v>1963</v>
      </c>
    </row>
    <row r="155" spans="1:18" hidden="1">
      <c r="A155">
        <v>4</v>
      </c>
      <c r="B155" s="407">
        <v>45746</v>
      </c>
      <c r="C155" t="s">
        <v>110</v>
      </c>
      <c r="D155" t="s">
        <v>188</v>
      </c>
      <c r="E155" t="s">
        <v>174</v>
      </c>
      <c r="F155" s="430">
        <v>0.3888888888888889</v>
      </c>
      <c r="G155" s="430">
        <v>0.3923611111111111</v>
      </c>
      <c r="H155" t="s">
        <v>59</v>
      </c>
      <c r="I155" t="s">
        <v>320</v>
      </c>
      <c r="L155" t="s">
        <v>302</v>
      </c>
      <c r="M155" t="s">
        <v>301</v>
      </c>
      <c r="N155" t="s">
        <v>2824</v>
      </c>
      <c r="O155" s="432">
        <f>ROUND((All_Data_in_One[[#This Row],[End Time]]-All_Data_in_One[[#This Row],[Start Time]])*1440,0)</f>
        <v>5</v>
      </c>
      <c r="R155" t="s">
        <v>1965</v>
      </c>
    </row>
    <row r="156" spans="1:18" hidden="1">
      <c r="A156">
        <v>4</v>
      </c>
      <c r="B156" s="407">
        <v>45746</v>
      </c>
      <c r="C156" t="s">
        <v>183</v>
      </c>
      <c r="D156" t="s">
        <v>193</v>
      </c>
      <c r="E156" t="s">
        <v>174</v>
      </c>
      <c r="F156" s="430">
        <v>0.39374999999999999</v>
      </c>
      <c r="G156" s="430">
        <v>0.40486111111111112</v>
      </c>
      <c r="H156" t="s">
        <v>47</v>
      </c>
      <c r="I156" t="s">
        <v>321</v>
      </c>
      <c r="L156" t="s">
        <v>302</v>
      </c>
      <c r="M156" t="s">
        <v>301</v>
      </c>
      <c r="N156" t="s">
        <v>2824</v>
      </c>
      <c r="O156" s="432">
        <f>ROUND((All_Data_in_One[[#This Row],[End Time]]-All_Data_in_One[[#This Row],[Start Time]])*1440,0)</f>
        <v>16</v>
      </c>
      <c r="R156" t="s">
        <v>1967</v>
      </c>
    </row>
    <row r="157" spans="1:18" hidden="1">
      <c r="A157">
        <v>4</v>
      </c>
      <c r="B157" s="407">
        <v>45746</v>
      </c>
      <c r="C157" t="s">
        <v>32</v>
      </c>
      <c r="D157" t="s">
        <v>184</v>
      </c>
      <c r="E157" t="s">
        <v>174</v>
      </c>
      <c r="F157" s="430">
        <v>0.40555555555555556</v>
      </c>
      <c r="G157" s="430">
        <v>0.40902777777777777</v>
      </c>
      <c r="H157" t="s">
        <v>59</v>
      </c>
      <c r="I157" t="s">
        <v>322</v>
      </c>
      <c r="L157" t="s">
        <v>302</v>
      </c>
      <c r="M157" t="s">
        <v>301</v>
      </c>
      <c r="N157" t="s">
        <v>2824</v>
      </c>
      <c r="O157" s="432">
        <f>ROUND((All_Data_in_One[[#This Row],[End Time]]-All_Data_in_One[[#This Row],[Start Time]])*1440,0)</f>
        <v>5</v>
      </c>
      <c r="R157" t="s">
        <v>1968</v>
      </c>
    </row>
    <row r="158" spans="1:18" hidden="1">
      <c r="A158">
        <v>4</v>
      </c>
      <c r="B158" s="407">
        <v>45746</v>
      </c>
      <c r="C158" t="s">
        <v>71</v>
      </c>
      <c r="D158" t="s">
        <v>184</v>
      </c>
      <c r="E158" t="s">
        <v>2828</v>
      </c>
      <c r="F158" s="430">
        <v>0.40972222222222221</v>
      </c>
      <c r="G158" s="430">
        <v>0.41597222222222224</v>
      </c>
      <c r="H158" t="s">
        <v>201</v>
      </c>
      <c r="I158" t="s">
        <v>323</v>
      </c>
      <c r="L158" t="s">
        <v>302</v>
      </c>
      <c r="M158" t="s">
        <v>301</v>
      </c>
      <c r="N158" t="s">
        <v>2824</v>
      </c>
      <c r="O158" s="432">
        <f>ROUND((All_Data_in_One[[#This Row],[End Time]]-All_Data_in_One[[#This Row],[Start Time]])*1440,0)</f>
        <v>9</v>
      </c>
      <c r="R158" t="s">
        <v>1970</v>
      </c>
    </row>
    <row r="159" spans="1:18" hidden="1">
      <c r="A159">
        <v>4</v>
      </c>
      <c r="B159" s="407">
        <v>45746</v>
      </c>
      <c r="C159" t="s">
        <v>128</v>
      </c>
      <c r="D159" t="s">
        <v>174</v>
      </c>
      <c r="E159" t="s">
        <v>174</v>
      </c>
      <c r="F159" s="430">
        <v>0.41736111111111113</v>
      </c>
      <c r="G159" s="430">
        <v>0.4375</v>
      </c>
      <c r="H159" t="s">
        <v>215</v>
      </c>
      <c r="I159" t="s">
        <v>324</v>
      </c>
      <c r="L159" t="s">
        <v>302</v>
      </c>
      <c r="M159" t="s">
        <v>301</v>
      </c>
      <c r="N159" t="s">
        <v>2824</v>
      </c>
      <c r="O159" s="432">
        <f>ROUND((All_Data_in_One[[#This Row],[End Time]]-All_Data_in_One[[#This Row],[Start Time]])*1440,0)</f>
        <v>29</v>
      </c>
      <c r="R159" t="s">
        <v>1972</v>
      </c>
    </row>
    <row r="160" spans="1:18" hidden="1">
      <c r="A160">
        <v>4</v>
      </c>
      <c r="B160" s="407">
        <v>45746</v>
      </c>
      <c r="C160" t="s">
        <v>25</v>
      </c>
      <c r="D160" t="s">
        <v>174</v>
      </c>
      <c r="E160" t="s">
        <v>174</v>
      </c>
      <c r="F160" s="430">
        <v>0.4375</v>
      </c>
      <c r="G160" s="430">
        <v>0.44374999999999998</v>
      </c>
      <c r="H160" t="s">
        <v>201</v>
      </c>
      <c r="I160" t="s">
        <v>325</v>
      </c>
      <c r="L160" t="s">
        <v>302</v>
      </c>
      <c r="M160" t="s">
        <v>301</v>
      </c>
      <c r="N160" t="s">
        <v>2824</v>
      </c>
      <c r="O160" s="432">
        <f>ROUND((All_Data_in_One[[#This Row],[End Time]]-All_Data_in_One[[#This Row],[Start Time]])*1440,0)</f>
        <v>9</v>
      </c>
      <c r="R160" t="s">
        <v>1975</v>
      </c>
    </row>
    <row r="161" spans="1:18" hidden="1">
      <c r="A161">
        <v>4</v>
      </c>
      <c r="B161" s="407">
        <v>45746</v>
      </c>
      <c r="C161" t="s">
        <v>71</v>
      </c>
      <c r="D161" t="s">
        <v>184</v>
      </c>
      <c r="E161" t="s">
        <v>2828</v>
      </c>
      <c r="F161" s="430">
        <v>0.44444444444444442</v>
      </c>
      <c r="G161" s="430">
        <v>0.45555555555555555</v>
      </c>
      <c r="H161" t="s">
        <v>47</v>
      </c>
      <c r="I161" t="s">
        <v>326</v>
      </c>
      <c r="L161" t="s">
        <v>302</v>
      </c>
      <c r="M161" t="s">
        <v>301</v>
      </c>
      <c r="N161" t="s">
        <v>2824</v>
      </c>
      <c r="O161" s="432">
        <f>ROUND((All_Data_in_One[[#This Row],[End Time]]-All_Data_in_One[[#This Row],[Start Time]])*1440,0)</f>
        <v>16</v>
      </c>
      <c r="R161" t="s">
        <v>1978</v>
      </c>
    </row>
    <row r="162" spans="1:18" hidden="1">
      <c r="A162">
        <v>4</v>
      </c>
      <c r="B162" s="407">
        <v>45746</v>
      </c>
      <c r="C162" t="s">
        <v>71</v>
      </c>
      <c r="D162" t="s">
        <v>174</v>
      </c>
      <c r="E162" t="s">
        <v>174</v>
      </c>
      <c r="F162" s="430">
        <v>0.45694444444444443</v>
      </c>
      <c r="G162" s="430">
        <v>0.45763888888888887</v>
      </c>
      <c r="H162" t="s">
        <v>52</v>
      </c>
      <c r="I162" t="s">
        <v>327</v>
      </c>
      <c r="L162" t="s">
        <v>302</v>
      </c>
      <c r="M162" t="s">
        <v>301</v>
      </c>
      <c r="N162" t="s">
        <v>2824</v>
      </c>
      <c r="O162" s="432">
        <f>ROUND((All_Data_in_One[[#This Row],[End Time]]-All_Data_in_One[[#This Row],[Start Time]])*1440,0)</f>
        <v>1</v>
      </c>
      <c r="R162" t="s">
        <v>1980</v>
      </c>
    </row>
    <row r="163" spans="1:18" hidden="1">
      <c r="A163">
        <v>4</v>
      </c>
      <c r="B163" s="407">
        <v>45746</v>
      </c>
      <c r="C163" t="s">
        <v>71</v>
      </c>
      <c r="D163" t="s">
        <v>188</v>
      </c>
      <c r="E163" t="s">
        <v>174</v>
      </c>
      <c r="F163" s="430">
        <v>0.45902777777777776</v>
      </c>
      <c r="G163" s="430">
        <v>0.4777777777777778</v>
      </c>
      <c r="H163" t="s">
        <v>328</v>
      </c>
      <c r="I163" t="s">
        <v>329</v>
      </c>
      <c r="L163" t="s">
        <v>302</v>
      </c>
      <c r="M163" t="s">
        <v>301</v>
      </c>
      <c r="N163" t="s">
        <v>2824</v>
      </c>
      <c r="O163" s="432">
        <f>ROUND((All_Data_in_One[[#This Row],[End Time]]-All_Data_in_One[[#This Row],[Start Time]])*1440,0)</f>
        <v>27</v>
      </c>
      <c r="R163" t="s">
        <v>1982</v>
      </c>
    </row>
    <row r="164" spans="1:18" hidden="1">
      <c r="A164">
        <v>4</v>
      </c>
      <c r="B164" s="407">
        <v>45746</v>
      </c>
      <c r="C164" t="s">
        <v>330</v>
      </c>
      <c r="D164" t="s">
        <v>188</v>
      </c>
      <c r="E164" t="s">
        <v>174</v>
      </c>
      <c r="F164" s="430">
        <v>0.47847222222222224</v>
      </c>
      <c r="G164" s="430">
        <v>0.48888888888888887</v>
      </c>
      <c r="H164" t="s">
        <v>160</v>
      </c>
      <c r="I164" t="s">
        <v>331</v>
      </c>
      <c r="L164" t="s">
        <v>302</v>
      </c>
      <c r="M164" t="s">
        <v>301</v>
      </c>
      <c r="N164" t="s">
        <v>2824</v>
      </c>
      <c r="O164" s="432">
        <f>ROUND((All_Data_in_One[[#This Row],[End Time]]-All_Data_in_One[[#This Row],[Start Time]])*1440,0)</f>
        <v>15</v>
      </c>
      <c r="R164" t="s">
        <v>1984</v>
      </c>
    </row>
    <row r="165" spans="1:18" hidden="1">
      <c r="A165">
        <v>4</v>
      </c>
      <c r="B165" s="407">
        <v>45746</v>
      </c>
      <c r="C165" t="s">
        <v>83</v>
      </c>
      <c r="D165" t="s">
        <v>188</v>
      </c>
      <c r="E165" t="s">
        <v>174</v>
      </c>
      <c r="F165" s="430">
        <v>0.48888888888888887</v>
      </c>
      <c r="G165" s="430">
        <v>0.48958333333333331</v>
      </c>
      <c r="H165" t="s">
        <v>52</v>
      </c>
      <c r="I165" t="s">
        <v>332</v>
      </c>
      <c r="L165" t="s">
        <v>302</v>
      </c>
      <c r="M165" t="s">
        <v>301</v>
      </c>
      <c r="N165" t="s">
        <v>2824</v>
      </c>
      <c r="O165" s="432">
        <f>ROUND((All_Data_in_One[[#This Row],[End Time]]-All_Data_in_One[[#This Row],[Start Time]])*1440,0)</f>
        <v>1</v>
      </c>
      <c r="R165" t="s">
        <v>1986</v>
      </c>
    </row>
    <row r="166" spans="1:18" hidden="1">
      <c r="A166">
        <v>4</v>
      </c>
      <c r="B166" s="407">
        <v>45746</v>
      </c>
      <c r="C166" t="s">
        <v>71</v>
      </c>
      <c r="D166" t="s">
        <v>188</v>
      </c>
      <c r="E166" t="s">
        <v>174</v>
      </c>
      <c r="F166" s="430">
        <v>0.4909722222222222</v>
      </c>
      <c r="G166" s="430">
        <v>0.49930555555555556</v>
      </c>
      <c r="H166" t="s">
        <v>235</v>
      </c>
      <c r="I166" t="s">
        <v>333</v>
      </c>
      <c r="L166" t="s">
        <v>302</v>
      </c>
      <c r="M166" t="s">
        <v>301</v>
      </c>
      <c r="N166" t="s">
        <v>2824</v>
      </c>
      <c r="O166" s="432">
        <f>ROUND((All_Data_in_One[[#This Row],[End Time]]-All_Data_in_One[[#This Row],[Start Time]])*1440,0)</f>
        <v>12</v>
      </c>
      <c r="R166" t="s">
        <v>1989</v>
      </c>
    </row>
    <row r="167" spans="1:18" hidden="1">
      <c r="A167">
        <v>4</v>
      </c>
      <c r="B167" s="407">
        <v>45746</v>
      </c>
      <c r="C167" t="s">
        <v>226</v>
      </c>
      <c r="D167" t="s">
        <v>188</v>
      </c>
      <c r="E167" t="s">
        <v>174</v>
      </c>
      <c r="F167" s="430">
        <v>0.50069444444444444</v>
      </c>
      <c r="G167" s="430">
        <v>0.50347222222222221</v>
      </c>
      <c r="H167" t="s">
        <v>68</v>
      </c>
      <c r="I167" t="s">
        <v>334</v>
      </c>
      <c r="L167" t="s">
        <v>302</v>
      </c>
      <c r="M167" t="s">
        <v>301</v>
      </c>
      <c r="N167" t="s">
        <v>2824</v>
      </c>
      <c r="O167" s="432">
        <f>ROUND((All_Data_in_One[[#This Row],[End Time]]-All_Data_in_One[[#This Row],[Start Time]])*1440,0)</f>
        <v>4</v>
      </c>
      <c r="R167" t="s">
        <v>1991</v>
      </c>
    </row>
    <row r="168" spans="1:18" hidden="1">
      <c r="A168">
        <v>4</v>
      </c>
      <c r="B168" s="407">
        <v>45746</v>
      </c>
      <c r="C168" t="s">
        <v>316</v>
      </c>
      <c r="D168" t="s">
        <v>188</v>
      </c>
      <c r="E168" t="s">
        <v>174</v>
      </c>
      <c r="F168" s="430">
        <v>0.50347222222222221</v>
      </c>
      <c r="G168" s="430">
        <v>0.50555555555555554</v>
      </c>
      <c r="H168" t="s">
        <v>33</v>
      </c>
      <c r="I168" t="s">
        <v>335</v>
      </c>
      <c r="L168" t="s">
        <v>302</v>
      </c>
      <c r="M168" t="s">
        <v>301</v>
      </c>
      <c r="N168" t="s">
        <v>2824</v>
      </c>
      <c r="O168" s="432">
        <f>ROUND((All_Data_in_One[[#This Row],[End Time]]-All_Data_in_One[[#This Row],[Start Time]])*1440,0)</f>
        <v>3</v>
      </c>
      <c r="R168" t="s">
        <v>1993</v>
      </c>
    </row>
    <row r="169" spans="1:18" hidden="1">
      <c r="A169">
        <v>4</v>
      </c>
      <c r="B169" s="407">
        <v>45746</v>
      </c>
      <c r="C169" t="s">
        <v>32</v>
      </c>
      <c r="D169" t="s">
        <v>174</v>
      </c>
      <c r="E169" t="s">
        <v>174</v>
      </c>
      <c r="F169" s="430">
        <v>0.50624999999999998</v>
      </c>
      <c r="G169" s="430">
        <v>0.50902777777777775</v>
      </c>
      <c r="H169" t="s">
        <v>68</v>
      </c>
      <c r="I169" t="s">
        <v>336</v>
      </c>
      <c r="L169" t="s">
        <v>302</v>
      </c>
      <c r="M169" t="s">
        <v>301</v>
      </c>
      <c r="N169" t="s">
        <v>2824</v>
      </c>
      <c r="O169" s="432">
        <f>ROUND((All_Data_in_One[[#This Row],[End Time]]-All_Data_in_One[[#This Row],[Start Time]])*1440,0)</f>
        <v>4</v>
      </c>
      <c r="R169" t="s">
        <v>1995</v>
      </c>
    </row>
    <row r="170" spans="1:18" hidden="1">
      <c r="A170">
        <v>4</v>
      </c>
      <c r="B170" s="407">
        <v>45746</v>
      </c>
      <c r="C170" t="s">
        <v>146</v>
      </c>
      <c r="D170" t="s">
        <v>174</v>
      </c>
      <c r="E170" t="s">
        <v>174</v>
      </c>
      <c r="F170" s="430">
        <v>0.50902777777777775</v>
      </c>
      <c r="G170" s="430">
        <v>0.54166666666666663</v>
      </c>
      <c r="H170" t="s">
        <v>337</v>
      </c>
      <c r="I170" t="s">
        <v>338</v>
      </c>
      <c r="L170" t="s">
        <v>302</v>
      </c>
      <c r="M170" t="s">
        <v>301</v>
      </c>
      <c r="N170" t="s">
        <v>2824</v>
      </c>
      <c r="O170" s="432">
        <f>ROUND((All_Data_in_One[[#This Row],[End Time]]-All_Data_in_One[[#This Row],[Start Time]])*1440,0)</f>
        <v>47</v>
      </c>
      <c r="R170" t="s">
        <v>1997</v>
      </c>
    </row>
    <row r="171" spans="1:18" hidden="1">
      <c r="A171">
        <v>4</v>
      </c>
      <c r="B171" s="407">
        <v>45746</v>
      </c>
      <c r="C171" t="s">
        <v>183</v>
      </c>
      <c r="D171" t="s">
        <v>339</v>
      </c>
      <c r="E171" t="s">
        <v>174</v>
      </c>
      <c r="F171" s="430">
        <v>0.54166666666666663</v>
      </c>
      <c r="G171" s="430">
        <v>0.54791666666666672</v>
      </c>
      <c r="H171" t="s">
        <v>201</v>
      </c>
      <c r="I171" t="s">
        <v>340</v>
      </c>
      <c r="L171" t="s">
        <v>302</v>
      </c>
      <c r="M171" t="s">
        <v>301</v>
      </c>
      <c r="N171" t="s">
        <v>2824</v>
      </c>
      <c r="O171" s="432">
        <f>ROUND((All_Data_in_One[[#This Row],[End Time]]-All_Data_in_One[[#This Row],[Start Time]])*1440,0)</f>
        <v>9</v>
      </c>
      <c r="R171" t="s">
        <v>1999</v>
      </c>
    </row>
    <row r="172" spans="1:18" hidden="1">
      <c r="A172">
        <v>4</v>
      </c>
      <c r="B172" s="407">
        <v>45746</v>
      </c>
      <c r="C172" t="s">
        <v>36</v>
      </c>
      <c r="D172" t="s">
        <v>174</v>
      </c>
      <c r="E172" t="s">
        <v>174</v>
      </c>
      <c r="F172" s="430">
        <v>0.54861111111111116</v>
      </c>
      <c r="G172" s="430">
        <v>0.55000000000000004</v>
      </c>
      <c r="H172" t="s">
        <v>42</v>
      </c>
      <c r="I172" t="s">
        <v>341</v>
      </c>
      <c r="L172" t="s">
        <v>302</v>
      </c>
      <c r="M172" t="s">
        <v>301</v>
      </c>
      <c r="N172" t="s">
        <v>2824</v>
      </c>
      <c r="O172" s="432">
        <f>ROUND((All_Data_in_One[[#This Row],[End Time]]-All_Data_in_One[[#This Row],[Start Time]])*1440,0)</f>
        <v>2</v>
      </c>
      <c r="R172" t="s">
        <v>2001</v>
      </c>
    </row>
    <row r="173" spans="1:18" hidden="1">
      <c r="A173">
        <v>4</v>
      </c>
      <c r="B173" s="407">
        <v>45746</v>
      </c>
      <c r="C173" t="s">
        <v>85</v>
      </c>
      <c r="D173" t="s">
        <v>174</v>
      </c>
      <c r="E173" t="s">
        <v>174</v>
      </c>
      <c r="F173" s="430">
        <v>0.55069444444444449</v>
      </c>
      <c r="G173" s="430">
        <v>0.55486111111111114</v>
      </c>
      <c r="H173" t="s">
        <v>121</v>
      </c>
      <c r="I173" t="s">
        <v>342</v>
      </c>
      <c r="L173" t="s">
        <v>302</v>
      </c>
      <c r="M173" t="s">
        <v>301</v>
      </c>
      <c r="N173" t="s">
        <v>2824</v>
      </c>
      <c r="O173" s="432">
        <f>ROUND((All_Data_in_One[[#This Row],[End Time]]-All_Data_in_One[[#This Row],[Start Time]])*1440,0)</f>
        <v>6</v>
      </c>
      <c r="R173" t="s">
        <v>2003</v>
      </c>
    </row>
    <row r="174" spans="1:18" hidden="1">
      <c r="A174">
        <v>4</v>
      </c>
      <c r="B174" s="407">
        <v>45746</v>
      </c>
      <c r="C174" t="s">
        <v>343</v>
      </c>
      <c r="D174" t="s">
        <v>174</v>
      </c>
      <c r="E174" t="s">
        <v>174</v>
      </c>
      <c r="F174" s="430">
        <v>0.55555555555555558</v>
      </c>
      <c r="G174" s="430">
        <v>0.55625000000000002</v>
      </c>
      <c r="H174" t="s">
        <v>52</v>
      </c>
      <c r="I174" t="s">
        <v>344</v>
      </c>
      <c r="L174" t="s">
        <v>302</v>
      </c>
      <c r="M174" t="s">
        <v>301</v>
      </c>
      <c r="N174" t="s">
        <v>2824</v>
      </c>
      <c r="O174" s="432">
        <f>ROUND((All_Data_in_One[[#This Row],[End Time]]-All_Data_in_One[[#This Row],[Start Time]])*1440,0)</f>
        <v>1</v>
      </c>
      <c r="R174" t="s">
        <v>2006</v>
      </c>
    </row>
    <row r="175" spans="1:18" hidden="1">
      <c r="A175">
        <v>4</v>
      </c>
      <c r="B175" s="407">
        <v>45746</v>
      </c>
      <c r="C175" t="s">
        <v>343</v>
      </c>
      <c r="D175" t="s">
        <v>174</v>
      </c>
      <c r="E175" t="s">
        <v>174</v>
      </c>
      <c r="F175" s="430">
        <v>0.55625000000000002</v>
      </c>
      <c r="G175" s="430">
        <v>0.55763888888888891</v>
      </c>
      <c r="H175" t="s">
        <v>42</v>
      </c>
      <c r="I175" t="s">
        <v>345</v>
      </c>
      <c r="L175" t="s">
        <v>302</v>
      </c>
      <c r="M175" t="s">
        <v>301</v>
      </c>
      <c r="N175" t="s">
        <v>2824</v>
      </c>
      <c r="O175" s="432">
        <f>ROUND((All_Data_in_One[[#This Row],[End Time]]-All_Data_in_One[[#This Row],[Start Time]])*1440,0)</f>
        <v>2</v>
      </c>
      <c r="R175" t="s">
        <v>2011</v>
      </c>
    </row>
    <row r="176" spans="1:18" hidden="1">
      <c r="A176">
        <v>4</v>
      </c>
      <c r="B176" s="407">
        <v>45746</v>
      </c>
      <c r="C176" t="s">
        <v>156</v>
      </c>
      <c r="D176" t="s">
        <v>346</v>
      </c>
      <c r="E176" t="s">
        <v>174</v>
      </c>
      <c r="F176" s="430">
        <v>0.55763888888888891</v>
      </c>
      <c r="G176" s="430">
        <v>0.56388888888888888</v>
      </c>
      <c r="H176" t="s">
        <v>201</v>
      </c>
      <c r="I176" t="s">
        <v>347</v>
      </c>
      <c r="L176" t="s">
        <v>302</v>
      </c>
      <c r="M176" t="s">
        <v>301</v>
      </c>
      <c r="N176" t="s">
        <v>2824</v>
      </c>
      <c r="O176" s="432">
        <f>ROUND((All_Data_in_One[[#This Row],[End Time]]-All_Data_in_One[[#This Row],[Start Time]])*1440,0)</f>
        <v>9</v>
      </c>
      <c r="R176" t="s">
        <v>2013</v>
      </c>
    </row>
    <row r="177" spans="1:18" hidden="1">
      <c r="A177">
        <v>4</v>
      </c>
      <c r="B177" s="407">
        <v>45746</v>
      </c>
      <c r="C177" t="s">
        <v>32</v>
      </c>
      <c r="D177" t="s">
        <v>184</v>
      </c>
      <c r="E177" t="s">
        <v>174</v>
      </c>
      <c r="F177" s="430">
        <v>0.56458333333333333</v>
      </c>
      <c r="G177" s="430">
        <v>0.56597222222222221</v>
      </c>
      <c r="H177" t="s">
        <v>42</v>
      </c>
      <c r="I177" t="s">
        <v>348</v>
      </c>
      <c r="L177" t="s">
        <v>302</v>
      </c>
      <c r="M177" t="s">
        <v>301</v>
      </c>
      <c r="N177" t="s">
        <v>2824</v>
      </c>
      <c r="O177" s="432">
        <f>ROUND((All_Data_in_One[[#This Row],[End Time]]-All_Data_in_One[[#This Row],[Start Time]])*1440,0)</f>
        <v>2</v>
      </c>
      <c r="R177" t="s">
        <v>2015</v>
      </c>
    </row>
    <row r="178" spans="1:18" hidden="1">
      <c r="A178">
        <v>4</v>
      </c>
      <c r="B178" s="407">
        <v>45746</v>
      </c>
      <c r="C178" t="s">
        <v>349</v>
      </c>
      <c r="D178" t="s">
        <v>184</v>
      </c>
      <c r="E178" t="s">
        <v>2828</v>
      </c>
      <c r="F178" s="430">
        <v>0.56666666666666665</v>
      </c>
      <c r="G178" s="430">
        <v>0.56874999999999998</v>
      </c>
      <c r="H178" t="s">
        <v>33</v>
      </c>
      <c r="I178" t="s">
        <v>350</v>
      </c>
      <c r="L178" t="s">
        <v>302</v>
      </c>
      <c r="M178" t="s">
        <v>301</v>
      </c>
      <c r="N178" t="s">
        <v>2824</v>
      </c>
      <c r="O178" s="432">
        <f>ROUND((All_Data_in_One[[#This Row],[End Time]]-All_Data_in_One[[#This Row],[Start Time]])*1440,0)</f>
        <v>3</v>
      </c>
      <c r="R178" t="s">
        <v>2016</v>
      </c>
    </row>
    <row r="179" spans="1:18" hidden="1">
      <c r="A179">
        <v>4</v>
      </c>
      <c r="B179" s="407">
        <v>45746</v>
      </c>
      <c r="C179" t="s">
        <v>71</v>
      </c>
      <c r="D179" t="s">
        <v>184</v>
      </c>
      <c r="E179" t="s">
        <v>2828</v>
      </c>
      <c r="F179" s="430">
        <v>0.57152777777777775</v>
      </c>
      <c r="G179" s="430">
        <v>0.57361111111111107</v>
      </c>
      <c r="H179" t="s">
        <v>33</v>
      </c>
      <c r="I179" t="s">
        <v>351</v>
      </c>
      <c r="L179" t="s">
        <v>302</v>
      </c>
      <c r="M179" t="s">
        <v>301</v>
      </c>
      <c r="N179" t="s">
        <v>2824</v>
      </c>
      <c r="O179" s="432">
        <f>ROUND((All_Data_in_One[[#This Row],[End Time]]-All_Data_in_One[[#This Row],[Start Time]])*1440,0)</f>
        <v>3</v>
      </c>
      <c r="R179" t="s">
        <v>2018</v>
      </c>
    </row>
    <row r="180" spans="1:18" hidden="1">
      <c r="A180">
        <v>4</v>
      </c>
      <c r="B180" s="407">
        <v>45746</v>
      </c>
      <c r="C180" t="s">
        <v>32</v>
      </c>
      <c r="D180" t="s">
        <v>188</v>
      </c>
      <c r="E180" t="s">
        <v>174</v>
      </c>
      <c r="F180" s="430">
        <v>0.57430555555555551</v>
      </c>
      <c r="G180" s="430">
        <v>0.5756944444444444</v>
      </c>
      <c r="H180" t="s">
        <v>42</v>
      </c>
      <c r="I180" t="s">
        <v>352</v>
      </c>
      <c r="L180" t="s">
        <v>302</v>
      </c>
      <c r="M180" t="s">
        <v>301</v>
      </c>
      <c r="N180" t="s">
        <v>2824</v>
      </c>
      <c r="O180" s="432">
        <f>ROUND((All_Data_in_One[[#This Row],[End Time]]-All_Data_in_One[[#This Row],[Start Time]])*1440,0)</f>
        <v>2</v>
      </c>
      <c r="R180" t="s">
        <v>2020</v>
      </c>
    </row>
    <row r="181" spans="1:18" hidden="1">
      <c r="A181">
        <v>4</v>
      </c>
      <c r="B181" s="407">
        <v>45746</v>
      </c>
      <c r="C181" t="s">
        <v>316</v>
      </c>
      <c r="D181" t="s">
        <v>188</v>
      </c>
      <c r="E181" t="s">
        <v>174</v>
      </c>
      <c r="F181" s="430">
        <v>0.57638888888888884</v>
      </c>
      <c r="G181" s="430">
        <v>0.57986111111111116</v>
      </c>
      <c r="H181" t="s">
        <v>59</v>
      </c>
      <c r="I181" t="s">
        <v>353</v>
      </c>
      <c r="L181" t="s">
        <v>302</v>
      </c>
      <c r="M181" t="s">
        <v>301</v>
      </c>
      <c r="N181" t="s">
        <v>2824</v>
      </c>
      <c r="O181" s="432">
        <f>ROUND((All_Data_in_One[[#This Row],[End Time]]-All_Data_in_One[[#This Row],[Start Time]])*1440,0)</f>
        <v>5</v>
      </c>
      <c r="R181" t="s">
        <v>2022</v>
      </c>
    </row>
    <row r="182" spans="1:18" hidden="1">
      <c r="A182">
        <v>4</v>
      </c>
      <c r="B182" s="407">
        <v>45746</v>
      </c>
      <c r="C182" t="s">
        <v>232</v>
      </c>
      <c r="D182" t="s">
        <v>188</v>
      </c>
      <c r="E182" t="s">
        <v>174</v>
      </c>
      <c r="F182" s="430">
        <v>0.5805555555555556</v>
      </c>
      <c r="G182" s="430">
        <v>0.58750000000000002</v>
      </c>
      <c r="H182" t="s">
        <v>261</v>
      </c>
      <c r="I182" t="s">
        <v>354</v>
      </c>
      <c r="L182" t="s">
        <v>302</v>
      </c>
      <c r="M182" t="s">
        <v>301</v>
      </c>
      <c r="N182" t="s">
        <v>2824</v>
      </c>
      <c r="O182" s="432">
        <f>ROUND((All_Data_in_One[[#This Row],[End Time]]-All_Data_in_One[[#This Row],[Start Time]])*1440,0)</f>
        <v>10</v>
      </c>
      <c r="R182" t="s">
        <v>2024</v>
      </c>
    </row>
    <row r="183" spans="1:18" hidden="1">
      <c r="A183">
        <v>4</v>
      </c>
      <c r="B183" s="407">
        <v>45746</v>
      </c>
      <c r="C183" t="s">
        <v>83</v>
      </c>
      <c r="D183" t="s">
        <v>188</v>
      </c>
      <c r="E183" t="s">
        <v>174</v>
      </c>
      <c r="F183" s="430">
        <v>0.58888888888888891</v>
      </c>
      <c r="G183" s="430">
        <v>0.59236111111111112</v>
      </c>
      <c r="H183" t="s">
        <v>59</v>
      </c>
      <c r="I183" t="s">
        <v>355</v>
      </c>
      <c r="L183" t="s">
        <v>302</v>
      </c>
      <c r="M183" t="s">
        <v>301</v>
      </c>
      <c r="N183" t="s">
        <v>2824</v>
      </c>
      <c r="O183" s="432">
        <f>ROUND((All_Data_in_One[[#This Row],[End Time]]-All_Data_in_One[[#This Row],[Start Time]])*1440,0)</f>
        <v>5</v>
      </c>
      <c r="R183" t="s">
        <v>2026</v>
      </c>
    </row>
    <row r="184" spans="1:18" hidden="1">
      <c r="A184">
        <v>4</v>
      </c>
      <c r="B184" s="407">
        <v>45746</v>
      </c>
      <c r="C184" t="s">
        <v>183</v>
      </c>
      <c r="D184" t="s">
        <v>356</v>
      </c>
      <c r="E184" t="s">
        <v>174</v>
      </c>
      <c r="F184" s="430">
        <v>0.59444444444444444</v>
      </c>
      <c r="G184" s="430">
        <v>0.60486111111111107</v>
      </c>
      <c r="H184" t="s">
        <v>160</v>
      </c>
      <c r="I184" t="s">
        <v>357</v>
      </c>
      <c r="L184" t="s">
        <v>302</v>
      </c>
      <c r="M184" t="s">
        <v>301</v>
      </c>
      <c r="N184" t="s">
        <v>2824</v>
      </c>
      <c r="O184" s="432">
        <f>ROUND((All_Data_in_One[[#This Row],[End Time]]-All_Data_in_One[[#This Row],[Start Time]])*1440,0)</f>
        <v>15</v>
      </c>
      <c r="R184" t="s">
        <v>2029</v>
      </c>
    </row>
    <row r="185" spans="1:18" hidden="1">
      <c r="A185">
        <v>4</v>
      </c>
      <c r="B185" s="407">
        <v>45746</v>
      </c>
      <c r="C185" t="s">
        <v>32</v>
      </c>
      <c r="D185" t="s">
        <v>174</v>
      </c>
      <c r="E185" t="s">
        <v>174</v>
      </c>
      <c r="F185" s="430">
        <v>0.60555555555555551</v>
      </c>
      <c r="G185" s="430">
        <v>0.60972222222222228</v>
      </c>
      <c r="H185" t="s">
        <v>121</v>
      </c>
      <c r="I185" t="s">
        <v>358</v>
      </c>
      <c r="L185" t="s">
        <v>302</v>
      </c>
      <c r="M185" t="s">
        <v>301</v>
      </c>
      <c r="N185" t="s">
        <v>2824</v>
      </c>
      <c r="O185" s="432">
        <f>ROUND((All_Data_in_One[[#This Row],[End Time]]-All_Data_in_One[[#This Row],[Start Time]])*1440,0)</f>
        <v>6</v>
      </c>
      <c r="R185" t="s">
        <v>2031</v>
      </c>
    </row>
    <row r="186" spans="1:18" hidden="1">
      <c r="A186">
        <v>4</v>
      </c>
      <c r="B186" s="407">
        <v>45746</v>
      </c>
      <c r="C186" t="s">
        <v>71</v>
      </c>
      <c r="D186" t="s">
        <v>174</v>
      </c>
      <c r="E186" t="s">
        <v>174</v>
      </c>
      <c r="F186" s="430">
        <v>0.61111111111111116</v>
      </c>
      <c r="G186" s="430">
        <v>0.61458333333333337</v>
      </c>
      <c r="H186" t="s">
        <v>59</v>
      </c>
      <c r="I186" t="s">
        <v>359</v>
      </c>
      <c r="L186" t="s">
        <v>302</v>
      </c>
      <c r="M186" t="s">
        <v>301</v>
      </c>
      <c r="N186" t="s">
        <v>2824</v>
      </c>
      <c r="O186" s="432">
        <f>ROUND((All_Data_in_One[[#This Row],[End Time]]-All_Data_in_One[[#This Row],[Start Time]])*1440,0)</f>
        <v>5</v>
      </c>
      <c r="R186" t="s">
        <v>2033</v>
      </c>
    </row>
    <row r="187" spans="1:18" hidden="1">
      <c r="A187">
        <v>4</v>
      </c>
      <c r="B187" s="407">
        <v>45746</v>
      </c>
      <c r="C187" t="s">
        <v>85</v>
      </c>
      <c r="D187" t="s">
        <v>174</v>
      </c>
      <c r="E187" t="s">
        <v>174</v>
      </c>
      <c r="F187" s="430">
        <v>0.61458333333333337</v>
      </c>
      <c r="G187" s="430">
        <v>0.62569444444444444</v>
      </c>
      <c r="H187" t="s">
        <v>47</v>
      </c>
      <c r="I187" t="s">
        <v>360</v>
      </c>
      <c r="L187" t="s">
        <v>302</v>
      </c>
      <c r="M187" t="s">
        <v>301</v>
      </c>
      <c r="N187" t="s">
        <v>2824</v>
      </c>
      <c r="O187" s="432">
        <f>ROUND((All_Data_in_One[[#This Row],[End Time]]-All_Data_in_One[[#This Row],[Start Time]])*1440,0)</f>
        <v>16</v>
      </c>
      <c r="R187" t="s">
        <v>2038</v>
      </c>
    </row>
    <row r="188" spans="1:18">
      <c r="A188">
        <v>5</v>
      </c>
      <c r="B188" s="407">
        <v>45750</v>
      </c>
      <c r="C188" t="s">
        <v>183</v>
      </c>
      <c r="D188" t="s">
        <v>248</v>
      </c>
      <c r="E188" t="s">
        <v>174</v>
      </c>
      <c r="F188" s="430">
        <v>0.3611111111111111</v>
      </c>
      <c r="G188" s="430">
        <v>0.39374999999999999</v>
      </c>
      <c r="H188" t="s">
        <v>337</v>
      </c>
      <c r="I188" t="s">
        <v>364</v>
      </c>
      <c r="L188" t="s">
        <v>365</v>
      </c>
      <c r="M188" t="s">
        <v>362</v>
      </c>
      <c r="N188" t="s">
        <v>2824</v>
      </c>
      <c r="O188" s="432">
        <f>ROUND((All_Data_in_One[[#This Row],[End Time]]-All_Data_in_One[[#This Row],[Start Time]])*1440,0)</f>
        <v>47</v>
      </c>
      <c r="R188" t="s">
        <v>2041</v>
      </c>
    </row>
    <row r="189" spans="1:18">
      <c r="A189">
        <v>5</v>
      </c>
      <c r="B189" s="407">
        <v>45750</v>
      </c>
      <c r="C189" t="s">
        <v>29</v>
      </c>
      <c r="D189" t="s">
        <v>174</v>
      </c>
      <c r="E189" t="s">
        <v>174</v>
      </c>
      <c r="F189" s="430">
        <v>0.39583333333333331</v>
      </c>
      <c r="G189" s="430">
        <v>0.40277777777777779</v>
      </c>
      <c r="H189" t="s">
        <v>261</v>
      </c>
      <c r="I189" t="s">
        <v>366</v>
      </c>
      <c r="L189" t="s">
        <v>365</v>
      </c>
      <c r="M189" t="s">
        <v>362</v>
      </c>
      <c r="N189" t="s">
        <v>2824</v>
      </c>
      <c r="O189" s="432">
        <f>ROUND((All_Data_in_One[[#This Row],[End Time]]-All_Data_in_One[[#This Row],[Start Time]])*1440,0)</f>
        <v>10</v>
      </c>
      <c r="R189" t="s">
        <v>2044</v>
      </c>
    </row>
    <row r="190" spans="1:18">
      <c r="A190">
        <v>5</v>
      </c>
      <c r="B190" s="407">
        <v>45750</v>
      </c>
      <c r="C190" t="s">
        <v>156</v>
      </c>
      <c r="D190" t="s">
        <v>248</v>
      </c>
      <c r="E190" t="s">
        <v>174</v>
      </c>
      <c r="F190" s="430">
        <v>0.40277777777777779</v>
      </c>
      <c r="G190" s="430">
        <v>0.40902777777777777</v>
      </c>
      <c r="H190" t="s">
        <v>201</v>
      </c>
      <c r="I190" t="s">
        <v>367</v>
      </c>
      <c r="L190" t="s">
        <v>365</v>
      </c>
      <c r="M190" t="s">
        <v>362</v>
      </c>
      <c r="N190" t="s">
        <v>2824</v>
      </c>
      <c r="O190" s="432">
        <f>ROUND((All_Data_in_One[[#This Row],[End Time]]-All_Data_in_One[[#This Row],[Start Time]])*1440,0)</f>
        <v>9</v>
      </c>
      <c r="R190" t="s">
        <v>2046</v>
      </c>
    </row>
    <row r="191" spans="1:18">
      <c r="A191">
        <v>5</v>
      </c>
      <c r="B191" s="407">
        <v>45750</v>
      </c>
      <c r="C191" t="s">
        <v>110</v>
      </c>
      <c r="D191" t="s">
        <v>248</v>
      </c>
      <c r="E191" t="s">
        <v>174</v>
      </c>
      <c r="F191" s="430">
        <v>0.40972222222222221</v>
      </c>
      <c r="G191" s="430">
        <v>0.41180555555555554</v>
      </c>
      <c r="H191" t="s">
        <v>33</v>
      </c>
      <c r="I191" t="s">
        <v>368</v>
      </c>
      <c r="L191" t="s">
        <v>365</v>
      </c>
      <c r="M191" t="s">
        <v>362</v>
      </c>
      <c r="N191" t="s">
        <v>2824</v>
      </c>
      <c r="O191" s="432">
        <f>ROUND((All_Data_in_One[[#This Row],[End Time]]-All_Data_in_One[[#This Row],[Start Time]])*1440,0)</f>
        <v>3</v>
      </c>
      <c r="R191" t="s">
        <v>2048</v>
      </c>
    </row>
    <row r="192" spans="1:18">
      <c r="A192">
        <v>5</v>
      </c>
      <c r="B192" s="407">
        <v>45750</v>
      </c>
      <c r="C192" t="s">
        <v>83</v>
      </c>
      <c r="D192" t="s">
        <v>248</v>
      </c>
      <c r="E192" t="s">
        <v>174</v>
      </c>
      <c r="F192" s="430">
        <v>0.41180555555555554</v>
      </c>
      <c r="G192" s="430">
        <v>0.41458333333333336</v>
      </c>
      <c r="H192" t="s">
        <v>68</v>
      </c>
      <c r="I192" t="s">
        <v>369</v>
      </c>
      <c r="L192" t="s">
        <v>365</v>
      </c>
      <c r="M192" t="s">
        <v>362</v>
      </c>
      <c r="N192" t="s">
        <v>2824</v>
      </c>
      <c r="O192" s="432">
        <f>ROUND((All_Data_in_One[[#This Row],[End Time]]-All_Data_in_One[[#This Row],[Start Time]])*1440,0)</f>
        <v>4</v>
      </c>
      <c r="R192" t="s">
        <v>2050</v>
      </c>
    </row>
    <row r="193" spans="1:18">
      <c r="A193">
        <v>5</v>
      </c>
      <c r="B193" s="407">
        <v>45750</v>
      </c>
      <c r="C193" t="s">
        <v>36</v>
      </c>
      <c r="D193" t="s">
        <v>370</v>
      </c>
      <c r="E193" t="s">
        <v>174</v>
      </c>
      <c r="F193" s="430">
        <v>0.4152777777777778</v>
      </c>
      <c r="G193" s="430">
        <v>0.4201388888888889</v>
      </c>
      <c r="H193" t="s">
        <v>126</v>
      </c>
      <c r="I193" t="s">
        <v>371</v>
      </c>
      <c r="L193" t="s">
        <v>365</v>
      </c>
      <c r="M193" t="s">
        <v>362</v>
      </c>
      <c r="N193" t="s">
        <v>2824</v>
      </c>
      <c r="O193" s="432">
        <f>ROUND((All_Data_in_One[[#This Row],[End Time]]-All_Data_in_One[[#This Row],[Start Time]])*1440,0)</f>
        <v>7</v>
      </c>
      <c r="R193" t="s">
        <v>2052</v>
      </c>
    </row>
    <row r="194" spans="1:18">
      <c r="A194">
        <v>5</v>
      </c>
      <c r="B194" s="407">
        <v>45750</v>
      </c>
      <c r="C194" t="s">
        <v>85</v>
      </c>
      <c r="D194" t="s">
        <v>174</v>
      </c>
      <c r="E194" t="s">
        <v>174</v>
      </c>
      <c r="F194" s="430">
        <v>0.4201388888888889</v>
      </c>
      <c r="G194" s="430">
        <v>0.44097222222222221</v>
      </c>
      <c r="H194" t="s">
        <v>372</v>
      </c>
      <c r="I194" t="s">
        <v>373</v>
      </c>
      <c r="L194" t="s">
        <v>365</v>
      </c>
      <c r="M194" t="s">
        <v>362</v>
      </c>
      <c r="N194" t="s">
        <v>2824</v>
      </c>
      <c r="O194" s="432">
        <f>ROUND((All_Data_in_One[[#This Row],[End Time]]-All_Data_in_One[[#This Row],[Start Time]])*1440,0)</f>
        <v>30</v>
      </c>
      <c r="R194" t="s">
        <v>2054</v>
      </c>
    </row>
    <row r="195" spans="1:18">
      <c r="A195">
        <v>5</v>
      </c>
      <c r="B195" s="407">
        <v>45750</v>
      </c>
      <c r="C195" t="s">
        <v>71</v>
      </c>
      <c r="D195" t="s">
        <v>37</v>
      </c>
      <c r="E195" t="s">
        <v>174</v>
      </c>
      <c r="F195" s="430">
        <v>0.44097222222222221</v>
      </c>
      <c r="G195" s="430">
        <v>0.46111111111111114</v>
      </c>
      <c r="H195" t="s">
        <v>215</v>
      </c>
      <c r="I195" t="s">
        <v>374</v>
      </c>
      <c r="L195" t="s">
        <v>365</v>
      </c>
      <c r="M195" t="s">
        <v>362</v>
      </c>
      <c r="N195" t="s">
        <v>2824</v>
      </c>
      <c r="O195" s="432">
        <f>ROUND((All_Data_in_One[[#This Row],[End Time]]-All_Data_in_One[[#This Row],[Start Time]])*1440,0)</f>
        <v>29</v>
      </c>
      <c r="R195" t="s">
        <v>2056</v>
      </c>
    </row>
    <row r="196" spans="1:18">
      <c r="A196">
        <v>5</v>
      </c>
      <c r="B196" s="407">
        <v>45750</v>
      </c>
      <c r="C196" t="s">
        <v>36</v>
      </c>
      <c r="D196" t="s">
        <v>174</v>
      </c>
      <c r="E196" t="s">
        <v>174</v>
      </c>
      <c r="F196" s="430">
        <v>0.46319444444444446</v>
      </c>
      <c r="G196" s="430">
        <v>0.47499999999999998</v>
      </c>
      <c r="H196" t="s">
        <v>375</v>
      </c>
      <c r="I196" t="s">
        <v>376</v>
      </c>
      <c r="L196" t="s">
        <v>365</v>
      </c>
      <c r="M196" t="s">
        <v>362</v>
      </c>
      <c r="N196" t="s">
        <v>2824</v>
      </c>
      <c r="O196" s="432">
        <f>ROUND((All_Data_in_One[[#This Row],[End Time]]-All_Data_in_One[[#This Row],[Start Time]])*1440,0)</f>
        <v>17</v>
      </c>
      <c r="R196" t="s">
        <v>2058</v>
      </c>
    </row>
    <row r="197" spans="1:18">
      <c r="A197">
        <v>5</v>
      </c>
      <c r="B197" s="407">
        <v>45750</v>
      </c>
      <c r="C197" t="s">
        <v>32</v>
      </c>
      <c r="D197" t="s">
        <v>174</v>
      </c>
      <c r="E197" t="s">
        <v>174</v>
      </c>
      <c r="F197" s="430">
        <v>0.47638888888888886</v>
      </c>
      <c r="G197" s="430">
        <v>0.4826388888888889</v>
      </c>
      <c r="H197" t="s">
        <v>201</v>
      </c>
      <c r="I197" t="s">
        <v>377</v>
      </c>
      <c r="L197" t="s">
        <v>365</v>
      </c>
      <c r="M197" t="s">
        <v>362</v>
      </c>
      <c r="N197" t="s">
        <v>2824</v>
      </c>
      <c r="O197" s="432">
        <f>ROUND((All_Data_in_One[[#This Row],[End Time]]-All_Data_in_One[[#This Row],[Start Time]])*1440,0)</f>
        <v>9</v>
      </c>
      <c r="R197" t="s">
        <v>2060</v>
      </c>
    </row>
    <row r="198" spans="1:18">
      <c r="A198">
        <v>5</v>
      </c>
      <c r="B198" s="407">
        <v>45750</v>
      </c>
      <c r="C198" t="s">
        <v>29</v>
      </c>
      <c r="D198" t="s">
        <v>378</v>
      </c>
      <c r="E198" t="s">
        <v>174</v>
      </c>
      <c r="F198" s="430">
        <v>0.48402777777777778</v>
      </c>
      <c r="G198" s="430">
        <v>0.51666666666666672</v>
      </c>
      <c r="H198" t="s">
        <v>337</v>
      </c>
      <c r="I198" t="s">
        <v>379</v>
      </c>
      <c r="L198" t="s">
        <v>365</v>
      </c>
      <c r="M198" t="s">
        <v>362</v>
      </c>
      <c r="N198" t="s">
        <v>2824</v>
      </c>
      <c r="O198" s="432">
        <f>ROUND((All_Data_in_One[[#This Row],[End Time]]-All_Data_in_One[[#This Row],[Start Time]])*1440,0)</f>
        <v>47</v>
      </c>
      <c r="R198" t="s">
        <v>2065</v>
      </c>
    </row>
    <row r="199" spans="1:18">
      <c r="A199">
        <v>5</v>
      </c>
      <c r="B199" s="407">
        <v>45750</v>
      </c>
      <c r="C199" t="s">
        <v>380</v>
      </c>
      <c r="D199" t="s">
        <v>306</v>
      </c>
      <c r="E199" t="s">
        <v>174</v>
      </c>
      <c r="F199" s="430">
        <v>0.51736111111111116</v>
      </c>
      <c r="G199" s="430">
        <v>0.51875000000000004</v>
      </c>
      <c r="H199" t="s">
        <v>42</v>
      </c>
      <c r="I199" t="s">
        <v>381</v>
      </c>
      <c r="L199" t="s">
        <v>365</v>
      </c>
      <c r="M199" t="s">
        <v>362</v>
      </c>
      <c r="N199" t="s">
        <v>2824</v>
      </c>
      <c r="O199" s="432">
        <f>ROUND((All_Data_in_One[[#This Row],[End Time]]-All_Data_in_One[[#This Row],[Start Time]])*1440,0)</f>
        <v>2</v>
      </c>
      <c r="R199" t="s">
        <v>2067</v>
      </c>
    </row>
    <row r="200" spans="1:18">
      <c r="A200">
        <v>5</v>
      </c>
      <c r="B200" s="407">
        <v>45750</v>
      </c>
      <c r="C200" t="s">
        <v>146</v>
      </c>
      <c r="D200" t="s">
        <v>174</v>
      </c>
      <c r="E200" t="s">
        <v>174</v>
      </c>
      <c r="F200" s="430">
        <v>0.51875000000000004</v>
      </c>
      <c r="G200" s="430">
        <v>0.54236111111111107</v>
      </c>
      <c r="H200" t="s">
        <v>382</v>
      </c>
      <c r="I200" t="s">
        <v>383</v>
      </c>
      <c r="L200" t="s">
        <v>365</v>
      </c>
      <c r="M200" t="s">
        <v>362</v>
      </c>
      <c r="N200" t="s">
        <v>2824</v>
      </c>
      <c r="O200" s="432">
        <f>ROUND((All_Data_in_One[[#This Row],[End Time]]-All_Data_in_One[[#This Row],[Start Time]])*1440,0)</f>
        <v>34</v>
      </c>
      <c r="R200" t="s">
        <v>2071</v>
      </c>
    </row>
    <row r="201" spans="1:18">
      <c r="A201">
        <v>5</v>
      </c>
      <c r="B201" s="407">
        <v>45750</v>
      </c>
      <c r="C201" t="s">
        <v>25</v>
      </c>
      <c r="D201" t="s">
        <v>384</v>
      </c>
      <c r="E201" t="s">
        <v>174</v>
      </c>
      <c r="F201" s="430">
        <v>0.55069444444444449</v>
      </c>
      <c r="G201" s="430">
        <v>0.55833333333333335</v>
      </c>
      <c r="H201" t="s">
        <v>317</v>
      </c>
      <c r="I201" t="s">
        <v>385</v>
      </c>
      <c r="L201" t="s">
        <v>365</v>
      </c>
      <c r="M201" t="s">
        <v>362</v>
      </c>
      <c r="N201" t="s">
        <v>2824</v>
      </c>
      <c r="O201" s="432">
        <f>ROUND((All_Data_in_One[[#This Row],[End Time]]-All_Data_in_One[[#This Row],[Start Time]])*1440,0)</f>
        <v>11</v>
      </c>
      <c r="R201" t="s">
        <v>2073</v>
      </c>
    </row>
    <row r="202" spans="1:18">
      <c r="A202">
        <v>5</v>
      </c>
      <c r="B202" s="407">
        <v>45750</v>
      </c>
      <c r="C202" t="s">
        <v>386</v>
      </c>
      <c r="D202" t="s">
        <v>37</v>
      </c>
      <c r="E202" t="s">
        <v>174</v>
      </c>
      <c r="F202" s="430">
        <v>0.55902777777777779</v>
      </c>
      <c r="G202" s="430">
        <v>0.59444444444444444</v>
      </c>
      <c r="H202" t="s">
        <v>387</v>
      </c>
      <c r="I202" t="s">
        <v>388</v>
      </c>
      <c r="L202" t="s">
        <v>365</v>
      </c>
      <c r="M202" t="s">
        <v>362</v>
      </c>
      <c r="N202" t="s">
        <v>2824</v>
      </c>
      <c r="O202" s="432">
        <f>ROUND((All_Data_in_One[[#This Row],[End Time]]-All_Data_in_One[[#This Row],[Start Time]])*1440,0)</f>
        <v>51</v>
      </c>
      <c r="R202" t="s">
        <v>2075</v>
      </c>
    </row>
    <row r="203" spans="1:18">
      <c r="A203">
        <v>5</v>
      </c>
      <c r="B203" s="407">
        <v>45750</v>
      </c>
      <c r="C203" t="s">
        <v>36</v>
      </c>
      <c r="D203" t="s">
        <v>389</v>
      </c>
      <c r="E203" t="s">
        <v>174</v>
      </c>
      <c r="F203" s="430">
        <v>0.59444444444444444</v>
      </c>
      <c r="G203" s="430">
        <v>0.61458333333333337</v>
      </c>
      <c r="H203" t="s">
        <v>215</v>
      </c>
      <c r="I203" t="s">
        <v>390</v>
      </c>
      <c r="L203" t="s">
        <v>365</v>
      </c>
      <c r="M203" t="s">
        <v>362</v>
      </c>
      <c r="N203" t="s">
        <v>2824</v>
      </c>
      <c r="O203" s="432">
        <f>ROUND((All_Data_in_One[[#This Row],[End Time]]-All_Data_in_One[[#This Row],[Start Time]])*1440,0)</f>
        <v>29</v>
      </c>
      <c r="R203" t="s">
        <v>2077</v>
      </c>
    </row>
    <row r="204" spans="1:18">
      <c r="A204">
        <v>5</v>
      </c>
      <c r="B204" s="407">
        <v>45750</v>
      </c>
      <c r="C204" t="s">
        <v>156</v>
      </c>
      <c r="D204" t="s">
        <v>306</v>
      </c>
      <c r="E204" t="s">
        <v>174</v>
      </c>
      <c r="F204" s="430">
        <v>0.62291666666666667</v>
      </c>
      <c r="G204" s="430">
        <v>0.63124999999999998</v>
      </c>
      <c r="H204" t="s">
        <v>235</v>
      </c>
      <c r="I204" t="s">
        <v>391</v>
      </c>
      <c r="L204" t="s">
        <v>365</v>
      </c>
      <c r="M204" t="s">
        <v>362</v>
      </c>
      <c r="N204" t="s">
        <v>2824</v>
      </c>
      <c r="O204" s="432">
        <f>ROUND((All_Data_in_One[[#This Row],[End Time]]-All_Data_in_One[[#This Row],[Start Time]])*1440,0)</f>
        <v>12</v>
      </c>
      <c r="R204" t="s">
        <v>2079</v>
      </c>
    </row>
    <row r="205" spans="1:18">
      <c r="A205">
        <v>5</v>
      </c>
      <c r="B205" s="407">
        <v>45750</v>
      </c>
      <c r="C205" t="s">
        <v>254</v>
      </c>
      <c r="D205" t="s">
        <v>392</v>
      </c>
      <c r="E205" t="s">
        <v>174</v>
      </c>
      <c r="F205" s="430">
        <v>0.63194444444444442</v>
      </c>
      <c r="G205" s="430">
        <v>0.63680555555555551</v>
      </c>
      <c r="H205" t="s">
        <v>126</v>
      </c>
      <c r="I205" t="s">
        <v>393</v>
      </c>
      <c r="L205" t="s">
        <v>365</v>
      </c>
      <c r="M205" t="s">
        <v>362</v>
      </c>
      <c r="N205" t="s">
        <v>2824</v>
      </c>
      <c r="O205" s="432">
        <f>ROUND((All_Data_in_One[[#This Row],[End Time]]-All_Data_in_One[[#This Row],[Start Time]])*1440,0)</f>
        <v>7</v>
      </c>
      <c r="R205" t="s">
        <v>2081</v>
      </c>
    </row>
    <row r="206" spans="1:18">
      <c r="A206">
        <v>5</v>
      </c>
      <c r="B206" s="407">
        <v>45750</v>
      </c>
      <c r="C206" t="s">
        <v>394</v>
      </c>
      <c r="D206" t="s">
        <v>248</v>
      </c>
      <c r="E206" t="s">
        <v>174</v>
      </c>
      <c r="F206" s="430">
        <v>0.63749999999999996</v>
      </c>
      <c r="G206" s="430">
        <v>0.63888888888888884</v>
      </c>
      <c r="H206" t="s">
        <v>42</v>
      </c>
      <c r="I206" t="s">
        <v>395</v>
      </c>
      <c r="L206" t="s">
        <v>365</v>
      </c>
      <c r="M206" t="s">
        <v>362</v>
      </c>
      <c r="N206" t="s">
        <v>2824</v>
      </c>
      <c r="O206" s="432">
        <f>ROUND((All_Data_in_One[[#This Row],[End Time]]-All_Data_in_One[[#This Row],[Start Time]])*1440,0)</f>
        <v>2</v>
      </c>
      <c r="R206" t="s">
        <v>2083</v>
      </c>
    </row>
    <row r="207" spans="1:18">
      <c r="A207">
        <v>5</v>
      </c>
      <c r="B207" s="407">
        <v>45750</v>
      </c>
      <c r="C207" t="s">
        <v>85</v>
      </c>
      <c r="D207" t="s">
        <v>306</v>
      </c>
      <c r="E207" t="s">
        <v>174</v>
      </c>
      <c r="F207" s="430">
        <v>0.63958333333333328</v>
      </c>
      <c r="G207" s="430">
        <v>0.64166666666666672</v>
      </c>
      <c r="H207" t="s">
        <v>33</v>
      </c>
      <c r="I207" t="s">
        <v>396</v>
      </c>
      <c r="L207" t="s">
        <v>365</v>
      </c>
      <c r="M207" t="s">
        <v>362</v>
      </c>
      <c r="N207" t="s">
        <v>2824</v>
      </c>
      <c r="O207" s="432">
        <f>ROUND((All_Data_in_One[[#This Row],[End Time]]-All_Data_in_One[[#This Row],[Start Time]])*1440,0)</f>
        <v>3</v>
      </c>
      <c r="R207" t="s">
        <v>2085</v>
      </c>
    </row>
    <row r="208" spans="1:18">
      <c r="A208">
        <v>5</v>
      </c>
      <c r="B208" s="407">
        <v>45750</v>
      </c>
      <c r="C208" t="s">
        <v>85</v>
      </c>
      <c r="D208" t="s">
        <v>174</v>
      </c>
      <c r="E208" t="s">
        <v>174</v>
      </c>
      <c r="F208" s="430">
        <v>0.64166666666666672</v>
      </c>
      <c r="G208" s="430">
        <v>0.65347222222222223</v>
      </c>
      <c r="H208" t="s">
        <v>375</v>
      </c>
      <c r="I208" t="s">
        <v>397</v>
      </c>
      <c r="L208" t="s">
        <v>365</v>
      </c>
      <c r="M208" t="s">
        <v>362</v>
      </c>
      <c r="N208" t="s">
        <v>2824</v>
      </c>
      <c r="O208" s="432">
        <f>ROUND((All_Data_in_One[[#This Row],[End Time]]-All_Data_in_One[[#This Row],[Start Time]])*1440,0)</f>
        <v>17</v>
      </c>
      <c r="R208" t="s">
        <v>2087</v>
      </c>
    </row>
    <row r="209" spans="1:18">
      <c r="A209">
        <v>5</v>
      </c>
      <c r="B209" s="407">
        <v>45750</v>
      </c>
      <c r="C209" t="s">
        <v>71</v>
      </c>
      <c r="D209" t="s">
        <v>174</v>
      </c>
      <c r="E209" t="s">
        <v>174</v>
      </c>
      <c r="F209" s="430">
        <v>0.65416666666666667</v>
      </c>
      <c r="G209" s="430">
        <v>0.66041666666666665</v>
      </c>
      <c r="H209" t="s">
        <v>201</v>
      </c>
      <c r="I209" t="s">
        <v>398</v>
      </c>
      <c r="L209" t="s">
        <v>365</v>
      </c>
      <c r="M209" t="s">
        <v>362</v>
      </c>
      <c r="N209" t="s">
        <v>2824</v>
      </c>
      <c r="O209" s="432">
        <f>ROUND((All_Data_in_One[[#This Row],[End Time]]-All_Data_in_One[[#This Row],[Start Time]])*1440,0)</f>
        <v>9</v>
      </c>
      <c r="R209" t="s">
        <v>2089</v>
      </c>
    </row>
    <row r="210" spans="1:18">
      <c r="A210">
        <v>5</v>
      </c>
      <c r="B210" s="407">
        <v>45750</v>
      </c>
      <c r="C210" t="s">
        <v>29</v>
      </c>
      <c r="D210" t="s">
        <v>399</v>
      </c>
      <c r="E210" t="s">
        <v>174</v>
      </c>
      <c r="F210" s="430">
        <v>0.66249999999999998</v>
      </c>
      <c r="G210" s="430">
        <v>0.66736111111111107</v>
      </c>
      <c r="H210" t="s">
        <v>126</v>
      </c>
      <c r="I210" t="s">
        <v>400</v>
      </c>
      <c r="L210" t="s">
        <v>365</v>
      </c>
      <c r="M210" t="s">
        <v>362</v>
      </c>
      <c r="N210" t="s">
        <v>2824</v>
      </c>
      <c r="O210" s="432">
        <f>ROUND((All_Data_in_One[[#This Row],[End Time]]-All_Data_in_One[[#This Row],[Start Time]])*1440,0)</f>
        <v>7</v>
      </c>
      <c r="R210" t="s">
        <v>2091</v>
      </c>
    </row>
    <row r="211" spans="1:18">
      <c r="A211">
        <v>5</v>
      </c>
      <c r="B211" s="407">
        <v>45750</v>
      </c>
      <c r="C211" t="s">
        <v>80</v>
      </c>
      <c r="D211" t="s">
        <v>174</v>
      </c>
      <c r="E211" t="s">
        <v>174</v>
      </c>
      <c r="F211" s="430">
        <v>0.67013888888888884</v>
      </c>
      <c r="G211" s="430">
        <v>0.67083333333333328</v>
      </c>
      <c r="H211" t="s">
        <v>52</v>
      </c>
      <c r="I211" t="s">
        <v>401</v>
      </c>
      <c r="L211" t="s">
        <v>365</v>
      </c>
      <c r="M211" t="s">
        <v>362</v>
      </c>
      <c r="N211" t="s">
        <v>2824</v>
      </c>
      <c r="O211" s="432">
        <f>ROUND((All_Data_in_One[[#This Row],[End Time]]-All_Data_in_One[[#This Row],[Start Time]])*1440,0)</f>
        <v>1</v>
      </c>
      <c r="R211" t="s">
        <v>2093</v>
      </c>
    </row>
    <row r="212" spans="1:18">
      <c r="A212">
        <v>5</v>
      </c>
      <c r="B212" s="407">
        <v>45750</v>
      </c>
      <c r="C212" t="s">
        <v>156</v>
      </c>
      <c r="D212" t="s">
        <v>272</v>
      </c>
      <c r="E212" t="s">
        <v>2829</v>
      </c>
      <c r="F212" s="430">
        <v>0.67083333333333328</v>
      </c>
      <c r="G212" s="430">
        <v>0.67152777777777772</v>
      </c>
      <c r="H212" t="s">
        <v>52</v>
      </c>
      <c r="I212" t="s">
        <v>402</v>
      </c>
      <c r="L212" t="s">
        <v>365</v>
      </c>
      <c r="M212" t="s">
        <v>362</v>
      </c>
      <c r="N212" t="s">
        <v>2824</v>
      </c>
      <c r="O212" s="432">
        <f>ROUND((All_Data_in_One[[#This Row],[End Time]]-All_Data_in_One[[#This Row],[Start Time]])*1440,0)</f>
        <v>1</v>
      </c>
      <c r="R212" t="s">
        <v>2095</v>
      </c>
    </row>
    <row r="213" spans="1:18">
      <c r="A213">
        <v>5</v>
      </c>
      <c r="B213" s="407">
        <v>45750</v>
      </c>
      <c r="C213" t="s">
        <v>156</v>
      </c>
      <c r="D213" t="s">
        <v>188</v>
      </c>
      <c r="E213" t="s">
        <v>174</v>
      </c>
      <c r="F213" s="430">
        <v>0.67222222222222228</v>
      </c>
      <c r="G213" s="430">
        <v>0.68055555555555558</v>
      </c>
      <c r="H213" t="s">
        <v>235</v>
      </c>
      <c r="I213" t="s">
        <v>403</v>
      </c>
      <c r="L213" t="s">
        <v>365</v>
      </c>
      <c r="M213" t="s">
        <v>362</v>
      </c>
      <c r="N213" t="s">
        <v>2824</v>
      </c>
      <c r="O213" s="432">
        <f>ROUND((All_Data_in_One[[#This Row],[End Time]]-All_Data_in_One[[#This Row],[Start Time]])*1440,0)</f>
        <v>12</v>
      </c>
      <c r="R213" t="s">
        <v>2097</v>
      </c>
    </row>
    <row r="214" spans="1:18">
      <c r="A214">
        <v>5</v>
      </c>
      <c r="B214" s="407">
        <v>45750</v>
      </c>
      <c r="C214" t="s">
        <v>32</v>
      </c>
      <c r="D214" t="s">
        <v>174</v>
      </c>
      <c r="E214" t="s">
        <v>174</v>
      </c>
      <c r="F214" s="430">
        <v>0.68125000000000002</v>
      </c>
      <c r="G214" s="430">
        <v>0.68263888888888891</v>
      </c>
      <c r="H214" t="s">
        <v>42</v>
      </c>
      <c r="I214" t="s">
        <v>404</v>
      </c>
      <c r="L214" t="s">
        <v>365</v>
      </c>
      <c r="M214" t="s">
        <v>362</v>
      </c>
      <c r="N214" t="s">
        <v>2824</v>
      </c>
      <c r="O214" s="432">
        <f>ROUND((All_Data_in_One[[#This Row],[End Time]]-All_Data_in_One[[#This Row],[Start Time]])*1440,0)</f>
        <v>2</v>
      </c>
      <c r="R214" t="s">
        <v>2099</v>
      </c>
    </row>
    <row r="215" spans="1:18">
      <c r="A215">
        <v>5</v>
      </c>
      <c r="B215" s="407">
        <v>45750</v>
      </c>
      <c r="C215" t="s">
        <v>41</v>
      </c>
      <c r="D215" t="s">
        <v>399</v>
      </c>
      <c r="E215" t="s">
        <v>174</v>
      </c>
      <c r="F215" s="430">
        <v>0.68611111111111112</v>
      </c>
      <c r="G215" s="430">
        <v>0.68819444444444444</v>
      </c>
      <c r="H215" t="s">
        <v>33</v>
      </c>
      <c r="I215" t="s">
        <v>405</v>
      </c>
      <c r="L215" t="s">
        <v>365</v>
      </c>
      <c r="M215" t="s">
        <v>362</v>
      </c>
      <c r="N215" t="s">
        <v>2824</v>
      </c>
      <c r="O215" s="432">
        <f>ROUND((All_Data_in_One[[#This Row],[End Time]]-All_Data_in_One[[#This Row],[Start Time]])*1440,0)</f>
        <v>3</v>
      </c>
      <c r="R215" t="s">
        <v>2101</v>
      </c>
    </row>
    <row r="216" spans="1:18">
      <c r="A216">
        <v>5</v>
      </c>
      <c r="B216" s="407">
        <v>45750</v>
      </c>
      <c r="C216" t="s">
        <v>83</v>
      </c>
      <c r="D216" t="s">
        <v>272</v>
      </c>
      <c r="E216" t="s">
        <v>174</v>
      </c>
      <c r="F216" s="430">
        <v>0.68819444444444444</v>
      </c>
      <c r="G216" s="430">
        <v>0.68958333333333333</v>
      </c>
      <c r="H216" t="s">
        <v>42</v>
      </c>
      <c r="I216" t="s">
        <v>406</v>
      </c>
      <c r="L216" t="s">
        <v>365</v>
      </c>
      <c r="M216" t="s">
        <v>362</v>
      </c>
      <c r="N216" t="s">
        <v>2824</v>
      </c>
      <c r="O216" s="432">
        <f>ROUND((All_Data_in_One[[#This Row],[End Time]]-All_Data_in_One[[#This Row],[Start Time]])*1440,0)</f>
        <v>2</v>
      </c>
      <c r="R216" t="s">
        <v>2103</v>
      </c>
    </row>
    <row r="217" spans="1:18">
      <c r="A217">
        <v>5</v>
      </c>
      <c r="B217" s="407">
        <v>45750</v>
      </c>
      <c r="C217" t="s">
        <v>156</v>
      </c>
      <c r="D217" t="s">
        <v>184</v>
      </c>
      <c r="E217" t="s">
        <v>174</v>
      </c>
      <c r="F217" s="430">
        <v>0.69027777777777777</v>
      </c>
      <c r="G217" s="430">
        <v>0.69236111111111109</v>
      </c>
      <c r="H217" t="s">
        <v>33</v>
      </c>
      <c r="I217" t="s">
        <v>407</v>
      </c>
      <c r="L217" t="s">
        <v>365</v>
      </c>
      <c r="M217" t="s">
        <v>362</v>
      </c>
      <c r="N217" t="s">
        <v>2824</v>
      </c>
      <c r="O217" s="432">
        <f>ROUND((All_Data_in_One[[#This Row],[End Time]]-All_Data_in_One[[#This Row],[Start Time]])*1440,0)</f>
        <v>3</v>
      </c>
      <c r="R217" t="s">
        <v>2105</v>
      </c>
    </row>
    <row r="218" spans="1:18">
      <c r="A218">
        <v>5</v>
      </c>
      <c r="B218" s="407">
        <v>45750</v>
      </c>
      <c r="C218" t="s">
        <v>71</v>
      </c>
      <c r="D218" t="s">
        <v>174</v>
      </c>
      <c r="E218" t="s">
        <v>174</v>
      </c>
      <c r="F218" s="430">
        <v>0.69305555555555554</v>
      </c>
      <c r="G218" s="430">
        <v>0.69513888888888886</v>
      </c>
      <c r="H218" t="s">
        <v>33</v>
      </c>
      <c r="I218" t="s">
        <v>408</v>
      </c>
      <c r="L218" t="s">
        <v>365</v>
      </c>
      <c r="M218" t="s">
        <v>362</v>
      </c>
      <c r="N218" t="s">
        <v>2824</v>
      </c>
      <c r="O218" s="432">
        <f>ROUND((All_Data_in_One[[#This Row],[End Time]]-All_Data_in_One[[#This Row],[Start Time]])*1440,0)</f>
        <v>3</v>
      </c>
      <c r="R218" t="s">
        <v>2107</v>
      </c>
    </row>
    <row r="219" spans="1:18">
      <c r="A219">
        <v>5</v>
      </c>
      <c r="B219" s="407">
        <v>45750</v>
      </c>
      <c r="C219" t="s">
        <v>36</v>
      </c>
      <c r="D219" t="s">
        <v>51</v>
      </c>
      <c r="E219" t="s">
        <v>174</v>
      </c>
      <c r="F219" s="430">
        <v>0.6958333333333333</v>
      </c>
      <c r="G219" s="430">
        <v>0.69722222222222219</v>
      </c>
      <c r="H219" t="s">
        <v>42</v>
      </c>
      <c r="I219" t="s">
        <v>409</v>
      </c>
      <c r="L219" t="s">
        <v>365</v>
      </c>
      <c r="M219" t="s">
        <v>362</v>
      </c>
      <c r="N219" t="s">
        <v>2824</v>
      </c>
      <c r="O219" s="432">
        <f>ROUND((All_Data_in_One[[#This Row],[End Time]]-All_Data_in_One[[#This Row],[Start Time]])*1440,0)</f>
        <v>2</v>
      </c>
      <c r="R219" t="s">
        <v>2109</v>
      </c>
    </row>
    <row r="220" spans="1:18">
      <c r="A220">
        <v>5</v>
      </c>
      <c r="B220" s="407">
        <v>45750</v>
      </c>
      <c r="C220" t="s">
        <v>71</v>
      </c>
      <c r="D220" t="s">
        <v>255</v>
      </c>
      <c r="E220" t="s">
        <v>174</v>
      </c>
      <c r="F220" s="430">
        <v>0.69722222222222219</v>
      </c>
      <c r="G220" s="430">
        <v>0.69861111111111107</v>
      </c>
      <c r="H220" t="s">
        <v>42</v>
      </c>
      <c r="I220" t="s">
        <v>410</v>
      </c>
      <c r="L220" t="s">
        <v>365</v>
      </c>
      <c r="M220" t="s">
        <v>362</v>
      </c>
      <c r="N220" t="s">
        <v>2824</v>
      </c>
      <c r="O220" s="432">
        <f>ROUND((All_Data_in_One[[#This Row],[End Time]]-All_Data_in_One[[#This Row],[Start Time]])*1440,0)</f>
        <v>2</v>
      </c>
      <c r="R220" t="s">
        <v>2112</v>
      </c>
    </row>
    <row r="221" spans="1:18">
      <c r="A221">
        <v>5</v>
      </c>
      <c r="B221" s="407">
        <v>45750</v>
      </c>
      <c r="C221" t="s">
        <v>217</v>
      </c>
      <c r="D221" t="s">
        <v>174</v>
      </c>
      <c r="E221" t="s">
        <v>174</v>
      </c>
      <c r="F221" s="430">
        <v>0.69861111111111107</v>
      </c>
      <c r="G221" s="430">
        <v>0.7006944444444444</v>
      </c>
      <c r="H221" t="s">
        <v>33</v>
      </c>
      <c r="I221" t="s">
        <v>411</v>
      </c>
      <c r="L221" t="s">
        <v>365</v>
      </c>
      <c r="M221" t="s">
        <v>362</v>
      </c>
      <c r="N221" t="s">
        <v>2824</v>
      </c>
      <c r="O221" s="432">
        <f>ROUND((All_Data_in_One[[#This Row],[End Time]]-All_Data_in_One[[#This Row],[Start Time]])*1440,0)</f>
        <v>3</v>
      </c>
      <c r="R221" t="s">
        <v>2113</v>
      </c>
    </row>
    <row r="222" spans="1:18">
      <c r="A222">
        <v>5</v>
      </c>
      <c r="B222" s="407">
        <v>45750</v>
      </c>
      <c r="C222" t="s">
        <v>110</v>
      </c>
      <c r="D222" t="s">
        <v>193</v>
      </c>
      <c r="E222" t="s">
        <v>174</v>
      </c>
      <c r="F222" s="430">
        <v>0.70138888888888884</v>
      </c>
      <c r="G222" s="430">
        <v>0.70208333333333328</v>
      </c>
      <c r="H222" t="s">
        <v>52</v>
      </c>
      <c r="I222" t="s">
        <v>412</v>
      </c>
      <c r="L222" t="s">
        <v>365</v>
      </c>
      <c r="M222" t="s">
        <v>362</v>
      </c>
      <c r="N222" t="s">
        <v>2824</v>
      </c>
      <c r="O222" s="432">
        <f>ROUND((All_Data_in_One[[#This Row],[End Time]]-All_Data_in_One[[#This Row],[Start Time]])*1440,0)</f>
        <v>1</v>
      </c>
      <c r="R222" t="s">
        <v>2115</v>
      </c>
    </row>
    <row r="223" spans="1:18">
      <c r="A223">
        <v>5</v>
      </c>
      <c r="B223" s="407">
        <v>45750</v>
      </c>
      <c r="C223" t="s">
        <v>32</v>
      </c>
      <c r="D223" t="s">
        <v>193</v>
      </c>
      <c r="E223" t="s">
        <v>174</v>
      </c>
      <c r="F223" s="430">
        <v>0.70277777777777772</v>
      </c>
      <c r="G223" s="430">
        <v>0.70347222222222228</v>
      </c>
      <c r="H223" t="s">
        <v>52</v>
      </c>
      <c r="I223" t="s">
        <v>413</v>
      </c>
      <c r="L223" t="s">
        <v>365</v>
      </c>
      <c r="M223" t="s">
        <v>362</v>
      </c>
      <c r="N223" t="s">
        <v>2824</v>
      </c>
      <c r="O223" s="432">
        <f>ROUND((All_Data_in_One[[#This Row],[End Time]]-All_Data_in_One[[#This Row],[Start Time]])*1440,0)</f>
        <v>1</v>
      </c>
      <c r="R223" t="s">
        <v>2117</v>
      </c>
    </row>
    <row r="224" spans="1:18">
      <c r="A224">
        <v>5</v>
      </c>
      <c r="B224" s="407">
        <v>45750</v>
      </c>
      <c r="C224" t="s">
        <v>232</v>
      </c>
      <c r="D224" t="s">
        <v>414</v>
      </c>
      <c r="E224" t="s">
        <v>174</v>
      </c>
      <c r="F224" s="430">
        <v>0.70347222222222228</v>
      </c>
      <c r="G224" s="430">
        <v>0.70833333333333337</v>
      </c>
      <c r="H224" t="s">
        <v>126</v>
      </c>
      <c r="I224" t="s">
        <v>415</v>
      </c>
      <c r="K224" t="s">
        <v>416</v>
      </c>
      <c r="L224" t="s">
        <v>365</v>
      </c>
      <c r="M224" t="s">
        <v>362</v>
      </c>
      <c r="N224" t="s">
        <v>2824</v>
      </c>
      <c r="O224" s="432">
        <f>ROUND((All_Data_in_One[[#This Row],[End Time]]-All_Data_in_One[[#This Row],[Start Time]])*1440,0)</f>
        <v>7</v>
      </c>
      <c r="R224" t="s">
        <v>2119</v>
      </c>
    </row>
    <row r="225" spans="1:18" hidden="1">
      <c r="A225">
        <v>6</v>
      </c>
      <c r="B225" s="407">
        <v>45752</v>
      </c>
      <c r="C225" t="s">
        <v>25</v>
      </c>
      <c r="D225" t="s">
        <v>174</v>
      </c>
      <c r="E225" t="s">
        <v>174</v>
      </c>
      <c r="F225" s="430">
        <v>0.28263888888888888</v>
      </c>
      <c r="G225" s="430">
        <v>0.30208333333333331</v>
      </c>
      <c r="H225" t="s">
        <v>113</v>
      </c>
      <c r="I225" t="s">
        <v>420</v>
      </c>
      <c r="L225" t="s">
        <v>419</v>
      </c>
      <c r="M225" t="s">
        <v>418</v>
      </c>
      <c r="N225" t="s">
        <v>2824</v>
      </c>
      <c r="O225" s="432">
        <f>ROUND((All_Data_in_One[[#This Row],[End Time]]-All_Data_in_One[[#This Row],[Start Time]])*1440,0)</f>
        <v>28</v>
      </c>
      <c r="R225" t="s">
        <v>2121</v>
      </c>
    </row>
    <row r="226" spans="1:18" hidden="1">
      <c r="A226">
        <v>6</v>
      </c>
      <c r="B226" s="407">
        <v>45752</v>
      </c>
      <c r="C226" t="s">
        <v>29</v>
      </c>
      <c r="D226" t="s">
        <v>174</v>
      </c>
      <c r="E226" t="s">
        <v>174</v>
      </c>
      <c r="F226" s="430">
        <v>0.30486111111111114</v>
      </c>
      <c r="G226" s="430">
        <v>0.30763888888888891</v>
      </c>
      <c r="H226" t="s">
        <v>68</v>
      </c>
      <c r="I226" t="s">
        <v>421</v>
      </c>
      <c r="L226" t="s">
        <v>419</v>
      </c>
      <c r="M226" t="s">
        <v>418</v>
      </c>
      <c r="N226" t="s">
        <v>2824</v>
      </c>
      <c r="O226" s="432">
        <f>ROUND((All_Data_in_One[[#This Row],[End Time]]-All_Data_in_One[[#This Row],[Start Time]])*1440,0)</f>
        <v>4</v>
      </c>
      <c r="R226" t="s">
        <v>2123</v>
      </c>
    </row>
    <row r="227" spans="1:18" hidden="1">
      <c r="A227">
        <v>6</v>
      </c>
      <c r="B227" s="407">
        <v>45752</v>
      </c>
      <c r="C227" t="s">
        <v>29</v>
      </c>
      <c r="D227" t="s">
        <v>174</v>
      </c>
      <c r="E227" t="s">
        <v>174</v>
      </c>
      <c r="F227" s="430">
        <v>0.30763888888888891</v>
      </c>
      <c r="G227" s="430">
        <v>0.30902777777777779</v>
      </c>
      <c r="H227" t="s">
        <v>42</v>
      </c>
      <c r="I227" t="s">
        <v>422</v>
      </c>
      <c r="L227" t="s">
        <v>419</v>
      </c>
      <c r="M227" t="s">
        <v>418</v>
      </c>
      <c r="N227" t="s">
        <v>2824</v>
      </c>
      <c r="O227" s="432">
        <f>ROUND((All_Data_in_One[[#This Row],[End Time]]-All_Data_in_One[[#This Row],[Start Time]])*1440,0)</f>
        <v>2</v>
      </c>
      <c r="R227" t="s">
        <v>2127</v>
      </c>
    </row>
    <row r="228" spans="1:18" hidden="1">
      <c r="A228">
        <v>6</v>
      </c>
      <c r="B228" s="407">
        <v>45752</v>
      </c>
      <c r="C228" t="s">
        <v>36</v>
      </c>
      <c r="D228" t="s">
        <v>174</v>
      </c>
      <c r="E228" t="s">
        <v>174</v>
      </c>
      <c r="F228" s="430">
        <v>0.30972222222222223</v>
      </c>
      <c r="G228" s="430">
        <v>0.31388888888888888</v>
      </c>
      <c r="H228" t="s">
        <v>121</v>
      </c>
      <c r="I228" t="s">
        <v>423</v>
      </c>
      <c r="L228" t="s">
        <v>419</v>
      </c>
      <c r="M228" t="s">
        <v>418</v>
      </c>
      <c r="N228" t="s">
        <v>2824</v>
      </c>
      <c r="O228" s="432">
        <f>ROUND((All_Data_in_One[[#This Row],[End Time]]-All_Data_in_One[[#This Row],[Start Time]])*1440,0)</f>
        <v>6</v>
      </c>
      <c r="R228" t="s">
        <v>2129</v>
      </c>
    </row>
    <row r="229" spans="1:18" hidden="1">
      <c r="A229">
        <v>6</v>
      </c>
      <c r="B229" s="407">
        <v>45752</v>
      </c>
      <c r="C229" t="s">
        <v>156</v>
      </c>
      <c r="D229" t="s">
        <v>174</v>
      </c>
      <c r="E229" t="s">
        <v>174</v>
      </c>
      <c r="F229" s="430">
        <v>0.31458333333333333</v>
      </c>
      <c r="G229" s="430">
        <v>0.31597222222222221</v>
      </c>
      <c r="H229" t="s">
        <v>42</v>
      </c>
      <c r="I229" t="s">
        <v>424</v>
      </c>
      <c r="L229" t="s">
        <v>419</v>
      </c>
      <c r="M229" t="s">
        <v>418</v>
      </c>
      <c r="N229" t="s">
        <v>2824</v>
      </c>
      <c r="O229" s="432">
        <f>ROUND((All_Data_in_One[[#This Row],[End Time]]-All_Data_in_One[[#This Row],[Start Time]])*1440,0)</f>
        <v>2</v>
      </c>
      <c r="R229" t="s">
        <v>2131</v>
      </c>
    </row>
    <row r="230" spans="1:18" hidden="1">
      <c r="A230">
        <v>6</v>
      </c>
      <c r="B230" s="407">
        <v>45752</v>
      </c>
      <c r="C230" t="s">
        <v>183</v>
      </c>
      <c r="D230" t="s">
        <v>248</v>
      </c>
      <c r="E230" t="s">
        <v>174</v>
      </c>
      <c r="F230" s="430">
        <v>0.31666666666666665</v>
      </c>
      <c r="G230" s="430">
        <v>0.32847222222222222</v>
      </c>
      <c r="H230" t="s">
        <v>375</v>
      </c>
      <c r="I230" t="s">
        <v>425</v>
      </c>
      <c r="L230" t="s">
        <v>419</v>
      </c>
      <c r="M230" t="s">
        <v>418</v>
      </c>
      <c r="N230" t="s">
        <v>2824</v>
      </c>
      <c r="O230" s="432">
        <f>ROUND((All_Data_in_One[[#This Row],[End Time]]-All_Data_in_One[[#This Row],[Start Time]])*1440,0)</f>
        <v>17</v>
      </c>
      <c r="R230" t="s">
        <v>2133</v>
      </c>
    </row>
    <row r="231" spans="1:18" hidden="1">
      <c r="A231">
        <v>6</v>
      </c>
      <c r="B231" s="407">
        <v>45752</v>
      </c>
      <c r="C231" t="s">
        <v>32</v>
      </c>
      <c r="D231" t="s">
        <v>174</v>
      </c>
      <c r="E231" t="s">
        <v>174</v>
      </c>
      <c r="F231" s="430">
        <v>0.32916666666666666</v>
      </c>
      <c r="G231" s="430">
        <v>0.33055555555555555</v>
      </c>
      <c r="H231" t="s">
        <v>42</v>
      </c>
      <c r="I231" t="s">
        <v>426</v>
      </c>
      <c r="L231" t="s">
        <v>419</v>
      </c>
      <c r="M231" t="s">
        <v>418</v>
      </c>
      <c r="N231" t="s">
        <v>2824</v>
      </c>
      <c r="O231" s="432">
        <f>ROUND((All_Data_in_One[[#This Row],[End Time]]-All_Data_in_One[[#This Row],[Start Time]])*1440,0)</f>
        <v>2</v>
      </c>
      <c r="R231" t="s">
        <v>2135</v>
      </c>
    </row>
    <row r="232" spans="1:18" hidden="1">
      <c r="A232">
        <v>6</v>
      </c>
      <c r="B232" s="407">
        <v>45752</v>
      </c>
      <c r="C232" t="s">
        <v>41</v>
      </c>
      <c r="D232" t="s">
        <v>272</v>
      </c>
      <c r="E232" t="s">
        <v>2829</v>
      </c>
      <c r="F232" s="430">
        <v>0.33055555555555555</v>
      </c>
      <c r="G232" s="430">
        <v>0.33055555555555555</v>
      </c>
      <c r="H232" t="s">
        <v>38</v>
      </c>
      <c r="I232" t="s">
        <v>427</v>
      </c>
      <c r="L232" t="s">
        <v>419</v>
      </c>
      <c r="M232" t="s">
        <v>418</v>
      </c>
      <c r="N232" t="s">
        <v>2824</v>
      </c>
      <c r="O232" s="432">
        <f>ROUND((All_Data_in_One[[#This Row],[End Time]]-All_Data_in_One[[#This Row],[Start Time]])*1440,0)</f>
        <v>0</v>
      </c>
      <c r="R232" t="s">
        <v>2137</v>
      </c>
    </row>
    <row r="233" spans="1:18" hidden="1">
      <c r="A233">
        <v>6</v>
      </c>
      <c r="B233" s="407">
        <v>45752</v>
      </c>
      <c r="C233" t="s">
        <v>41</v>
      </c>
      <c r="D233" t="s">
        <v>37</v>
      </c>
      <c r="E233" t="s">
        <v>2828</v>
      </c>
      <c r="F233" s="430">
        <v>0.33055555555555555</v>
      </c>
      <c r="G233" s="430">
        <v>0.33263888888888887</v>
      </c>
      <c r="H233" t="s">
        <v>33</v>
      </c>
      <c r="I233" t="s">
        <v>428</v>
      </c>
      <c r="L233" t="s">
        <v>419</v>
      </c>
      <c r="M233" t="s">
        <v>418</v>
      </c>
      <c r="N233" t="s">
        <v>2824</v>
      </c>
      <c r="O233" s="432">
        <f>ROUND((All_Data_in_One[[#This Row],[End Time]]-All_Data_in_One[[#This Row],[Start Time]])*1440,0)</f>
        <v>3</v>
      </c>
      <c r="R233" t="s">
        <v>2139</v>
      </c>
    </row>
    <row r="234" spans="1:18" hidden="1">
      <c r="A234">
        <v>6</v>
      </c>
      <c r="B234" s="407">
        <v>45752</v>
      </c>
      <c r="C234" t="s">
        <v>83</v>
      </c>
      <c r="D234" t="s">
        <v>429</v>
      </c>
      <c r="E234" t="s">
        <v>2831</v>
      </c>
      <c r="F234" s="430">
        <v>0.33263888888888887</v>
      </c>
      <c r="G234" s="430">
        <v>0.33402777777777776</v>
      </c>
      <c r="H234" t="s">
        <v>42</v>
      </c>
      <c r="I234" t="s">
        <v>430</v>
      </c>
      <c r="L234" t="s">
        <v>419</v>
      </c>
      <c r="M234" t="s">
        <v>418</v>
      </c>
      <c r="N234" t="s">
        <v>2824</v>
      </c>
      <c r="O234" s="432">
        <f>ROUND((All_Data_in_One[[#This Row],[End Time]]-All_Data_in_One[[#This Row],[Start Time]])*1440,0)</f>
        <v>2</v>
      </c>
      <c r="R234" t="s">
        <v>2141</v>
      </c>
    </row>
    <row r="235" spans="1:18" hidden="1">
      <c r="A235">
        <v>6</v>
      </c>
      <c r="B235" s="407">
        <v>45752</v>
      </c>
      <c r="C235" t="s">
        <v>41</v>
      </c>
      <c r="D235" t="s">
        <v>255</v>
      </c>
      <c r="E235" t="s">
        <v>174</v>
      </c>
      <c r="F235" s="430">
        <v>0.3347222222222222</v>
      </c>
      <c r="G235" s="430">
        <v>0.33680555555555558</v>
      </c>
      <c r="H235" t="s">
        <v>33</v>
      </c>
      <c r="I235" t="s">
        <v>431</v>
      </c>
      <c r="L235" t="s">
        <v>419</v>
      </c>
      <c r="M235" t="s">
        <v>418</v>
      </c>
      <c r="N235" t="s">
        <v>2824</v>
      </c>
      <c r="O235" s="432">
        <f>ROUND((All_Data_in_One[[#This Row],[End Time]]-All_Data_in_One[[#This Row],[Start Time]])*1440,0)</f>
        <v>3</v>
      </c>
      <c r="R235" t="s">
        <v>2143</v>
      </c>
    </row>
    <row r="236" spans="1:18" hidden="1">
      <c r="A236">
        <v>6</v>
      </c>
      <c r="B236" s="407">
        <v>45752</v>
      </c>
      <c r="C236" t="s">
        <v>85</v>
      </c>
      <c r="D236" t="s">
        <v>255</v>
      </c>
      <c r="E236" t="s">
        <v>174</v>
      </c>
      <c r="F236" s="430">
        <v>0.33750000000000002</v>
      </c>
      <c r="G236" s="430">
        <v>0.34097222222222223</v>
      </c>
      <c r="H236" t="s">
        <v>59</v>
      </c>
      <c r="I236" t="s">
        <v>432</v>
      </c>
      <c r="L236" t="s">
        <v>419</v>
      </c>
      <c r="M236" t="s">
        <v>418</v>
      </c>
      <c r="N236" t="s">
        <v>2824</v>
      </c>
      <c r="O236" s="432">
        <f>ROUND((All_Data_in_One[[#This Row],[End Time]]-All_Data_in_One[[#This Row],[Start Time]])*1440,0)</f>
        <v>5</v>
      </c>
      <c r="R236" t="s">
        <v>2145</v>
      </c>
    </row>
    <row r="237" spans="1:18" hidden="1">
      <c r="A237">
        <v>6</v>
      </c>
      <c r="B237" s="407">
        <v>45752</v>
      </c>
      <c r="C237" t="s">
        <v>183</v>
      </c>
      <c r="D237" t="s">
        <v>248</v>
      </c>
      <c r="E237" t="s">
        <v>174</v>
      </c>
      <c r="F237" s="430">
        <v>0.34097222222222223</v>
      </c>
      <c r="G237" s="430">
        <v>0.35</v>
      </c>
      <c r="H237" t="s">
        <v>219</v>
      </c>
      <c r="I237" t="s">
        <v>433</v>
      </c>
      <c r="L237" t="s">
        <v>419</v>
      </c>
      <c r="M237" t="s">
        <v>418</v>
      </c>
      <c r="N237" t="s">
        <v>2824</v>
      </c>
      <c r="O237" s="432">
        <f>ROUND((All_Data_in_One[[#This Row],[End Time]]-All_Data_in_One[[#This Row],[Start Time]])*1440,0)</f>
        <v>13</v>
      </c>
      <c r="R237" t="s">
        <v>2147</v>
      </c>
    </row>
    <row r="238" spans="1:18" hidden="1">
      <c r="A238">
        <v>6</v>
      </c>
      <c r="B238" s="407">
        <v>45752</v>
      </c>
      <c r="C238" t="s">
        <v>209</v>
      </c>
      <c r="D238" t="s">
        <v>255</v>
      </c>
      <c r="E238" t="s">
        <v>174</v>
      </c>
      <c r="F238" s="430">
        <v>0.35</v>
      </c>
      <c r="G238" s="430">
        <v>0.3527777777777778</v>
      </c>
      <c r="H238" t="s">
        <v>68</v>
      </c>
      <c r="I238" t="s">
        <v>434</v>
      </c>
      <c r="L238" t="s">
        <v>419</v>
      </c>
      <c r="M238" t="s">
        <v>418</v>
      </c>
      <c r="N238" t="s">
        <v>2824</v>
      </c>
      <c r="O238" s="432">
        <f>ROUND((All_Data_in_One[[#This Row],[End Time]]-All_Data_in_One[[#This Row],[Start Time]])*1440,0)</f>
        <v>4</v>
      </c>
      <c r="R238" t="s">
        <v>2149</v>
      </c>
    </row>
    <row r="239" spans="1:18" hidden="1">
      <c r="A239">
        <v>6</v>
      </c>
      <c r="B239" s="407">
        <v>45752</v>
      </c>
      <c r="C239" t="s">
        <v>32</v>
      </c>
      <c r="D239" t="s">
        <v>174</v>
      </c>
      <c r="E239" t="s">
        <v>174</v>
      </c>
      <c r="F239" s="430">
        <v>0.3527777777777778</v>
      </c>
      <c r="G239" s="430">
        <v>0.35347222222222224</v>
      </c>
      <c r="H239" t="s">
        <v>52</v>
      </c>
      <c r="I239" t="s">
        <v>435</v>
      </c>
      <c r="L239" t="s">
        <v>419</v>
      </c>
      <c r="M239" t="s">
        <v>418</v>
      </c>
      <c r="N239" t="s">
        <v>2824</v>
      </c>
      <c r="O239" s="432">
        <f>ROUND((All_Data_in_One[[#This Row],[End Time]]-All_Data_in_One[[#This Row],[Start Time]])*1440,0)</f>
        <v>1</v>
      </c>
      <c r="R239" t="s">
        <v>2151</v>
      </c>
    </row>
    <row r="240" spans="1:18" hidden="1">
      <c r="A240">
        <v>6</v>
      </c>
      <c r="B240" s="407">
        <v>45752</v>
      </c>
      <c r="C240" t="s">
        <v>71</v>
      </c>
      <c r="D240" t="s">
        <v>272</v>
      </c>
      <c r="E240" t="s">
        <v>2829</v>
      </c>
      <c r="F240" s="430">
        <v>0.35416666666666669</v>
      </c>
      <c r="G240" s="430">
        <v>0.36249999999999999</v>
      </c>
      <c r="H240" t="s">
        <v>235</v>
      </c>
      <c r="I240" t="s">
        <v>436</v>
      </c>
      <c r="L240" t="s">
        <v>419</v>
      </c>
      <c r="M240" t="s">
        <v>418</v>
      </c>
      <c r="N240" t="s">
        <v>2824</v>
      </c>
      <c r="O240" s="432">
        <f>ROUND((All_Data_in_One[[#This Row],[End Time]]-All_Data_in_One[[#This Row],[Start Time]])*1440,0)</f>
        <v>12</v>
      </c>
      <c r="R240" t="s">
        <v>2066</v>
      </c>
    </row>
    <row r="241" spans="1:18" hidden="1">
      <c r="A241">
        <v>6</v>
      </c>
      <c r="B241" s="407">
        <v>45752</v>
      </c>
      <c r="C241" t="s">
        <v>71</v>
      </c>
      <c r="D241" t="s">
        <v>272</v>
      </c>
      <c r="E241" t="s">
        <v>2829</v>
      </c>
      <c r="F241" s="430">
        <v>0.36249999999999999</v>
      </c>
      <c r="G241" s="430">
        <v>0.36249999999999999</v>
      </c>
      <c r="H241" t="s">
        <v>38</v>
      </c>
      <c r="I241" t="s">
        <v>437</v>
      </c>
      <c r="L241" t="s">
        <v>419</v>
      </c>
      <c r="M241" t="s">
        <v>418</v>
      </c>
      <c r="N241" t="s">
        <v>2824</v>
      </c>
      <c r="O241" s="432">
        <f>ROUND((All_Data_in_One[[#This Row],[End Time]]-All_Data_in_One[[#This Row],[Start Time]])*1440,0)</f>
        <v>0</v>
      </c>
      <c r="R241" t="s">
        <v>2159</v>
      </c>
    </row>
    <row r="242" spans="1:18" hidden="1">
      <c r="A242">
        <v>6</v>
      </c>
      <c r="B242" s="407">
        <v>45752</v>
      </c>
      <c r="C242" t="s">
        <v>156</v>
      </c>
      <c r="D242" t="s">
        <v>272</v>
      </c>
      <c r="E242" t="s">
        <v>2829</v>
      </c>
      <c r="F242" s="430">
        <v>0.36319444444444443</v>
      </c>
      <c r="G242" s="430">
        <v>0.36666666666666664</v>
      </c>
      <c r="H242" t="s">
        <v>59</v>
      </c>
      <c r="I242" t="s">
        <v>438</v>
      </c>
      <c r="L242" t="s">
        <v>419</v>
      </c>
      <c r="M242" t="s">
        <v>418</v>
      </c>
      <c r="N242" t="s">
        <v>2824</v>
      </c>
      <c r="O242" s="432">
        <f>ROUND((All_Data_in_One[[#This Row],[End Time]]-All_Data_in_One[[#This Row],[Start Time]])*1440,0)</f>
        <v>5</v>
      </c>
      <c r="R242" t="s">
        <v>2161</v>
      </c>
    </row>
    <row r="243" spans="1:18" hidden="1">
      <c r="A243">
        <v>6</v>
      </c>
      <c r="B243" s="407">
        <v>45752</v>
      </c>
      <c r="C243" t="s">
        <v>83</v>
      </c>
      <c r="D243" t="s">
        <v>272</v>
      </c>
      <c r="E243" t="s">
        <v>2829</v>
      </c>
      <c r="F243" s="430">
        <v>0.36736111111111114</v>
      </c>
      <c r="G243" s="430">
        <v>0.36805555555555558</v>
      </c>
      <c r="H243" t="s">
        <v>52</v>
      </c>
      <c r="I243" t="s">
        <v>439</v>
      </c>
      <c r="L243" t="s">
        <v>419</v>
      </c>
      <c r="M243" t="s">
        <v>418</v>
      </c>
      <c r="N243" t="s">
        <v>2824</v>
      </c>
      <c r="O243" s="432">
        <f>ROUND((All_Data_in_One[[#This Row],[End Time]]-All_Data_in_One[[#This Row],[Start Time]])*1440,0)</f>
        <v>1</v>
      </c>
      <c r="R243" t="s">
        <v>2163</v>
      </c>
    </row>
    <row r="244" spans="1:18" hidden="1">
      <c r="A244">
        <v>6</v>
      </c>
      <c r="B244" s="407">
        <v>45752</v>
      </c>
      <c r="C244" t="s">
        <v>440</v>
      </c>
      <c r="D244" t="s">
        <v>174</v>
      </c>
      <c r="E244" t="s">
        <v>174</v>
      </c>
      <c r="F244" s="430">
        <v>0.36944444444444446</v>
      </c>
      <c r="G244" s="430">
        <v>0.37152777777777779</v>
      </c>
      <c r="H244" t="s">
        <v>33</v>
      </c>
      <c r="I244" t="s">
        <v>441</v>
      </c>
      <c r="L244" t="s">
        <v>419</v>
      </c>
      <c r="M244" t="s">
        <v>418</v>
      </c>
      <c r="N244" t="s">
        <v>2824</v>
      </c>
      <c r="O244" s="432">
        <f>ROUND((All_Data_in_One[[#This Row],[End Time]]-All_Data_in_One[[#This Row],[Start Time]])*1440,0)</f>
        <v>3</v>
      </c>
      <c r="R244" t="s">
        <v>2166</v>
      </c>
    </row>
    <row r="245" spans="1:18" hidden="1">
      <c r="A245">
        <v>6</v>
      </c>
      <c r="B245" s="407">
        <v>45752</v>
      </c>
      <c r="C245" t="s">
        <v>29</v>
      </c>
      <c r="D245" t="s">
        <v>442</v>
      </c>
      <c r="E245" t="s">
        <v>2828</v>
      </c>
      <c r="F245" s="430">
        <v>0.37152777777777779</v>
      </c>
      <c r="G245" s="430">
        <v>0.37708333333333333</v>
      </c>
      <c r="H245" t="s">
        <v>30</v>
      </c>
      <c r="I245" t="s">
        <v>443</v>
      </c>
      <c r="L245" t="s">
        <v>419</v>
      </c>
      <c r="M245" t="s">
        <v>418</v>
      </c>
      <c r="N245" t="s">
        <v>2824</v>
      </c>
      <c r="O245" s="432">
        <f>ROUND((All_Data_in_One[[#This Row],[End Time]]-All_Data_in_One[[#This Row],[Start Time]])*1440,0)</f>
        <v>8</v>
      </c>
      <c r="R245" t="s">
        <v>2168</v>
      </c>
    </row>
    <row r="246" spans="1:18" hidden="1">
      <c r="A246">
        <v>6</v>
      </c>
      <c r="B246" s="407">
        <v>45752</v>
      </c>
      <c r="C246" t="s">
        <v>71</v>
      </c>
      <c r="D246" t="s">
        <v>442</v>
      </c>
      <c r="E246" t="s">
        <v>174</v>
      </c>
      <c r="F246" s="430">
        <v>0.37777777777777777</v>
      </c>
      <c r="G246" s="430">
        <v>0.37986111111111109</v>
      </c>
      <c r="H246" t="s">
        <v>33</v>
      </c>
      <c r="I246" t="s">
        <v>444</v>
      </c>
      <c r="L246" t="s">
        <v>419</v>
      </c>
      <c r="M246" t="s">
        <v>418</v>
      </c>
      <c r="N246" t="s">
        <v>2824</v>
      </c>
      <c r="O246" s="432">
        <f>ROUND((All_Data_in_One[[#This Row],[End Time]]-All_Data_in_One[[#This Row],[Start Time]])*1440,0)</f>
        <v>3</v>
      </c>
      <c r="R246" t="s">
        <v>2170</v>
      </c>
    </row>
    <row r="247" spans="1:18" hidden="1">
      <c r="A247">
        <v>6</v>
      </c>
      <c r="B247" s="407">
        <v>45752</v>
      </c>
      <c r="C247" t="s">
        <v>41</v>
      </c>
      <c r="D247" t="s">
        <v>442</v>
      </c>
      <c r="E247" t="s">
        <v>2828</v>
      </c>
      <c r="F247" s="430">
        <v>0.38055555555555554</v>
      </c>
      <c r="G247" s="430">
        <v>0.38472222222222224</v>
      </c>
      <c r="H247" t="s">
        <v>121</v>
      </c>
      <c r="I247" t="s">
        <v>445</v>
      </c>
      <c r="L247" t="s">
        <v>419</v>
      </c>
      <c r="M247" t="s">
        <v>418</v>
      </c>
      <c r="N247" t="s">
        <v>2824</v>
      </c>
      <c r="O247" s="432">
        <f>ROUND((All_Data_in_One[[#This Row],[End Time]]-All_Data_in_One[[#This Row],[Start Time]])*1440,0)</f>
        <v>6</v>
      </c>
      <c r="R247" t="s">
        <v>2172</v>
      </c>
    </row>
    <row r="248" spans="1:18" hidden="1">
      <c r="A248">
        <v>6</v>
      </c>
      <c r="B248" s="407">
        <v>45752</v>
      </c>
      <c r="C248" t="s">
        <v>83</v>
      </c>
      <c r="D248" t="s">
        <v>272</v>
      </c>
      <c r="E248" t="s">
        <v>2829</v>
      </c>
      <c r="F248" s="430">
        <v>0.3923611111111111</v>
      </c>
      <c r="G248" s="430">
        <v>0.39374999999999999</v>
      </c>
      <c r="H248" t="s">
        <v>42</v>
      </c>
      <c r="I248" t="s">
        <v>446</v>
      </c>
      <c r="L248" t="s">
        <v>419</v>
      </c>
      <c r="M248" t="s">
        <v>418</v>
      </c>
      <c r="N248" t="s">
        <v>2824</v>
      </c>
      <c r="O248" s="432">
        <f>ROUND((All_Data_in_One[[#This Row],[End Time]]-All_Data_in_One[[#This Row],[Start Time]])*1440,0)</f>
        <v>2</v>
      </c>
      <c r="R248" t="s">
        <v>2174</v>
      </c>
    </row>
    <row r="249" spans="1:18" hidden="1">
      <c r="A249">
        <v>6</v>
      </c>
      <c r="B249" s="407">
        <v>45752</v>
      </c>
      <c r="C249" t="s">
        <v>110</v>
      </c>
      <c r="D249" t="s">
        <v>272</v>
      </c>
      <c r="E249" t="s">
        <v>2829</v>
      </c>
      <c r="F249" s="430">
        <v>0.39444444444444443</v>
      </c>
      <c r="G249" s="430">
        <v>0.39513888888888887</v>
      </c>
      <c r="H249" t="s">
        <v>52</v>
      </c>
      <c r="I249" t="s">
        <v>447</v>
      </c>
      <c r="K249" t="s">
        <v>278</v>
      </c>
      <c r="L249" t="s">
        <v>419</v>
      </c>
      <c r="M249" t="s">
        <v>418</v>
      </c>
      <c r="N249" t="s">
        <v>2824</v>
      </c>
      <c r="O249" s="432">
        <f>ROUND((All_Data_in_One[[#This Row],[End Time]]-All_Data_in_One[[#This Row],[Start Time]])*1440,0)</f>
        <v>1</v>
      </c>
      <c r="R249" t="s">
        <v>2176</v>
      </c>
    </row>
    <row r="250" spans="1:18" hidden="1">
      <c r="A250">
        <v>6</v>
      </c>
      <c r="B250" s="407">
        <v>45752</v>
      </c>
      <c r="C250" t="s">
        <v>71</v>
      </c>
      <c r="D250" t="s">
        <v>442</v>
      </c>
      <c r="E250" t="s">
        <v>2828</v>
      </c>
      <c r="F250" s="430">
        <v>0.39583333333333331</v>
      </c>
      <c r="G250" s="430">
        <v>0.4</v>
      </c>
      <c r="H250" t="s">
        <v>121</v>
      </c>
      <c r="I250" t="s">
        <v>448</v>
      </c>
      <c r="K250" t="s">
        <v>152</v>
      </c>
      <c r="L250" t="s">
        <v>419</v>
      </c>
      <c r="M250" t="s">
        <v>418</v>
      </c>
      <c r="N250" t="s">
        <v>2824</v>
      </c>
      <c r="O250" s="432">
        <f>ROUND((All_Data_in_One[[#This Row],[End Time]]-All_Data_in_One[[#This Row],[Start Time]])*1440,0)</f>
        <v>6</v>
      </c>
      <c r="R250" t="s">
        <v>2178</v>
      </c>
    </row>
    <row r="251" spans="1:18" hidden="1">
      <c r="A251">
        <v>6</v>
      </c>
      <c r="B251" s="407">
        <v>45752</v>
      </c>
      <c r="C251" t="s">
        <v>156</v>
      </c>
      <c r="D251" t="s">
        <v>442</v>
      </c>
      <c r="E251" t="s">
        <v>2828</v>
      </c>
      <c r="F251" s="430">
        <v>0.40138888888888891</v>
      </c>
      <c r="G251" s="430">
        <v>0.40208333333333335</v>
      </c>
      <c r="H251" t="s">
        <v>52</v>
      </c>
      <c r="I251" t="s">
        <v>449</v>
      </c>
      <c r="L251" t="s">
        <v>419</v>
      </c>
      <c r="M251" t="s">
        <v>418</v>
      </c>
      <c r="N251" t="s">
        <v>2824</v>
      </c>
      <c r="O251" s="432">
        <f>ROUND((All_Data_in_One[[#This Row],[End Time]]-All_Data_in_One[[#This Row],[Start Time]])*1440,0)</f>
        <v>1</v>
      </c>
      <c r="R251" t="s">
        <v>2180</v>
      </c>
    </row>
    <row r="252" spans="1:18" hidden="1">
      <c r="A252">
        <v>6</v>
      </c>
      <c r="B252" s="407">
        <v>45752</v>
      </c>
      <c r="C252" t="s">
        <v>71</v>
      </c>
      <c r="D252" t="s">
        <v>442</v>
      </c>
      <c r="E252" t="s">
        <v>2829</v>
      </c>
      <c r="F252" s="430">
        <v>0.40416666666666667</v>
      </c>
      <c r="G252" s="430">
        <v>0.40972222222222221</v>
      </c>
      <c r="H252" t="s">
        <v>30</v>
      </c>
      <c r="I252" t="s">
        <v>450</v>
      </c>
      <c r="K252" t="s">
        <v>451</v>
      </c>
      <c r="L252" t="s">
        <v>419</v>
      </c>
      <c r="M252" t="s">
        <v>418</v>
      </c>
      <c r="N252" t="s">
        <v>2824</v>
      </c>
      <c r="O252" s="432">
        <f>ROUND((All_Data_in_One[[#This Row],[End Time]]-All_Data_in_One[[#This Row],[Start Time]])*1440,0)</f>
        <v>8</v>
      </c>
      <c r="R252" t="s">
        <v>2182</v>
      </c>
    </row>
    <row r="253" spans="1:18" hidden="1">
      <c r="A253">
        <v>6</v>
      </c>
      <c r="B253" s="407">
        <v>45752</v>
      </c>
      <c r="C253" t="s">
        <v>156</v>
      </c>
      <c r="D253" t="s">
        <v>442</v>
      </c>
      <c r="E253" t="s">
        <v>2829</v>
      </c>
      <c r="F253" s="430">
        <v>0.41041666666666665</v>
      </c>
      <c r="G253" s="430">
        <v>0.41249999999999998</v>
      </c>
      <c r="H253" t="s">
        <v>33</v>
      </c>
      <c r="I253" t="s">
        <v>452</v>
      </c>
      <c r="K253" t="s">
        <v>453</v>
      </c>
      <c r="L253" t="s">
        <v>419</v>
      </c>
      <c r="M253" t="s">
        <v>418</v>
      </c>
      <c r="N253" t="s">
        <v>2824</v>
      </c>
      <c r="O253" s="432">
        <f>ROUND((All_Data_in_One[[#This Row],[End Time]]-All_Data_in_One[[#This Row],[Start Time]])*1440,0)</f>
        <v>3</v>
      </c>
      <c r="R253" t="s">
        <v>2184</v>
      </c>
    </row>
    <row r="254" spans="1:18" hidden="1">
      <c r="A254">
        <v>6</v>
      </c>
      <c r="B254" s="407">
        <v>45752</v>
      </c>
      <c r="C254" t="s">
        <v>316</v>
      </c>
      <c r="D254" t="s">
        <v>442</v>
      </c>
      <c r="E254" t="s">
        <v>2828</v>
      </c>
      <c r="F254" s="430">
        <v>0.41249999999999998</v>
      </c>
      <c r="G254" s="430">
        <v>0.41319444444444442</v>
      </c>
      <c r="H254" t="s">
        <v>52</v>
      </c>
      <c r="I254" t="s">
        <v>454</v>
      </c>
      <c r="L254" t="s">
        <v>419</v>
      </c>
      <c r="M254" t="s">
        <v>418</v>
      </c>
      <c r="N254" t="s">
        <v>2824</v>
      </c>
      <c r="O254" s="432">
        <f>ROUND((All_Data_in_One[[#This Row],[End Time]]-All_Data_in_One[[#This Row],[Start Time]])*1440,0)</f>
        <v>1</v>
      </c>
      <c r="R254" t="s">
        <v>2186</v>
      </c>
    </row>
    <row r="255" spans="1:18" hidden="1">
      <c r="A255">
        <v>6</v>
      </c>
      <c r="B255" s="407">
        <v>45752</v>
      </c>
      <c r="C255" t="s">
        <v>71</v>
      </c>
      <c r="D255" t="s">
        <v>442</v>
      </c>
      <c r="E255" t="s">
        <v>2829</v>
      </c>
      <c r="F255" s="430">
        <v>0.41319444444444442</v>
      </c>
      <c r="G255" s="430">
        <v>0.41875000000000001</v>
      </c>
      <c r="H255" t="s">
        <v>30</v>
      </c>
      <c r="I255" t="s">
        <v>455</v>
      </c>
      <c r="L255" t="s">
        <v>419</v>
      </c>
      <c r="M255" t="s">
        <v>418</v>
      </c>
      <c r="N255" t="s">
        <v>2824</v>
      </c>
      <c r="O255" s="432">
        <f>ROUND((All_Data_in_One[[#This Row],[End Time]]-All_Data_in_One[[#This Row],[Start Time]])*1440,0)</f>
        <v>8</v>
      </c>
      <c r="R255" t="s">
        <v>2188</v>
      </c>
    </row>
    <row r="256" spans="1:18" hidden="1">
      <c r="A256">
        <v>6</v>
      </c>
      <c r="B256" s="407">
        <v>45752</v>
      </c>
      <c r="C256" t="s">
        <v>156</v>
      </c>
      <c r="D256" t="s">
        <v>442</v>
      </c>
      <c r="E256" t="s">
        <v>2829</v>
      </c>
      <c r="F256" s="430">
        <v>0.41875000000000001</v>
      </c>
      <c r="G256" s="430">
        <v>0.41944444444444445</v>
      </c>
      <c r="H256" t="s">
        <v>52</v>
      </c>
      <c r="I256" t="s">
        <v>456</v>
      </c>
      <c r="K256" t="s">
        <v>123</v>
      </c>
      <c r="L256" t="s">
        <v>419</v>
      </c>
      <c r="M256" t="s">
        <v>418</v>
      </c>
      <c r="N256" t="s">
        <v>2824</v>
      </c>
      <c r="O256" s="432">
        <f>ROUND((All_Data_in_One[[#This Row],[End Time]]-All_Data_in_One[[#This Row],[Start Time]])*1440,0)</f>
        <v>1</v>
      </c>
      <c r="R256" t="s">
        <v>2192</v>
      </c>
    </row>
    <row r="257" spans="1:18" hidden="1">
      <c r="A257">
        <v>6</v>
      </c>
      <c r="B257" s="407">
        <v>45752</v>
      </c>
      <c r="C257" t="s">
        <v>316</v>
      </c>
      <c r="D257" t="s">
        <v>174</v>
      </c>
      <c r="E257" t="s">
        <v>174</v>
      </c>
      <c r="F257" s="430">
        <v>0.41944444444444445</v>
      </c>
      <c r="G257" s="430">
        <v>0.4201388888888889</v>
      </c>
      <c r="H257" t="s">
        <v>52</v>
      </c>
      <c r="I257" t="s">
        <v>457</v>
      </c>
      <c r="L257" t="s">
        <v>419</v>
      </c>
      <c r="M257" t="s">
        <v>418</v>
      </c>
      <c r="N257" t="s">
        <v>2824</v>
      </c>
      <c r="O257" s="432">
        <f>ROUND((All_Data_in_One[[#This Row],[End Time]]-All_Data_in_One[[#This Row],[Start Time]])*1440,0)</f>
        <v>1</v>
      </c>
      <c r="R257" t="s">
        <v>2194</v>
      </c>
    </row>
    <row r="258" spans="1:18" hidden="1">
      <c r="A258">
        <v>6</v>
      </c>
      <c r="B258" s="407">
        <v>45752</v>
      </c>
      <c r="C258" t="s">
        <v>110</v>
      </c>
      <c r="D258" t="s">
        <v>442</v>
      </c>
      <c r="E258" t="s">
        <v>2829</v>
      </c>
      <c r="F258" s="430">
        <v>0.4201388888888889</v>
      </c>
      <c r="G258" s="430">
        <v>0.42083333333333334</v>
      </c>
      <c r="H258" t="s">
        <v>52</v>
      </c>
      <c r="I258" t="s">
        <v>458</v>
      </c>
      <c r="L258" t="s">
        <v>419</v>
      </c>
      <c r="M258" t="s">
        <v>418</v>
      </c>
      <c r="N258" t="s">
        <v>2824</v>
      </c>
      <c r="O258" s="432">
        <f>ROUND((All_Data_in_One[[#This Row],[End Time]]-All_Data_in_One[[#This Row],[Start Time]])*1440,0)</f>
        <v>1</v>
      </c>
      <c r="R258" t="s">
        <v>2196</v>
      </c>
    </row>
    <row r="259" spans="1:18" hidden="1">
      <c r="A259">
        <v>6</v>
      </c>
      <c r="B259" s="407">
        <v>45752</v>
      </c>
      <c r="C259" t="s">
        <v>128</v>
      </c>
      <c r="D259" t="s">
        <v>174</v>
      </c>
      <c r="E259" t="s">
        <v>174</v>
      </c>
      <c r="F259" s="430">
        <v>0.42083333333333334</v>
      </c>
      <c r="G259" s="430">
        <v>0.44583333333333336</v>
      </c>
      <c r="H259" t="s">
        <v>130</v>
      </c>
      <c r="I259" t="s">
        <v>459</v>
      </c>
      <c r="L259" t="s">
        <v>419</v>
      </c>
      <c r="M259" t="s">
        <v>418</v>
      </c>
      <c r="N259" t="s">
        <v>2824</v>
      </c>
      <c r="O259" s="432">
        <f>ROUND((All_Data_in_One[[#This Row],[End Time]]-All_Data_in_One[[#This Row],[Start Time]])*1440,0)</f>
        <v>36</v>
      </c>
      <c r="R259" t="s">
        <v>2199</v>
      </c>
    </row>
    <row r="260" spans="1:18" hidden="1">
      <c r="A260">
        <v>6</v>
      </c>
      <c r="B260" s="407">
        <v>45752</v>
      </c>
      <c r="C260" t="s">
        <v>71</v>
      </c>
      <c r="D260" t="s">
        <v>272</v>
      </c>
      <c r="E260" t="s">
        <v>2829</v>
      </c>
      <c r="F260" s="430">
        <v>0.4465277777777778</v>
      </c>
      <c r="G260" s="430">
        <v>0.45277777777777778</v>
      </c>
      <c r="H260" t="s">
        <v>201</v>
      </c>
      <c r="I260" t="s">
        <v>460</v>
      </c>
      <c r="J260" t="s">
        <v>461</v>
      </c>
      <c r="K260" t="s">
        <v>462</v>
      </c>
      <c r="L260" t="s">
        <v>419</v>
      </c>
      <c r="M260" t="s">
        <v>418</v>
      </c>
      <c r="N260" t="s">
        <v>2824</v>
      </c>
      <c r="O260" s="432">
        <f>ROUND((All_Data_in_One[[#This Row],[End Time]]-All_Data_in_One[[#This Row],[Start Time]])*1440,0)</f>
        <v>9</v>
      </c>
      <c r="R260" t="s">
        <v>2201</v>
      </c>
    </row>
    <row r="261" spans="1:18" hidden="1">
      <c r="A261">
        <v>6</v>
      </c>
      <c r="B261" s="407">
        <v>45752</v>
      </c>
      <c r="C261" t="s">
        <v>316</v>
      </c>
      <c r="D261" t="s">
        <v>442</v>
      </c>
      <c r="E261" t="s">
        <v>2828</v>
      </c>
      <c r="F261" s="430">
        <v>0.45277777777777778</v>
      </c>
      <c r="G261" s="430">
        <v>0.4548611111111111</v>
      </c>
      <c r="H261" t="s">
        <v>33</v>
      </c>
      <c r="I261" t="s">
        <v>463</v>
      </c>
      <c r="K261" t="s">
        <v>44</v>
      </c>
      <c r="L261" t="s">
        <v>419</v>
      </c>
      <c r="M261" t="s">
        <v>418</v>
      </c>
      <c r="N261" t="s">
        <v>2824</v>
      </c>
      <c r="O261" s="432">
        <f>ROUND((All_Data_in_One[[#This Row],[End Time]]-All_Data_in_One[[#This Row],[Start Time]])*1440,0)</f>
        <v>3</v>
      </c>
      <c r="R261" t="s">
        <v>2203</v>
      </c>
    </row>
    <row r="262" spans="1:18" hidden="1">
      <c r="A262">
        <v>6</v>
      </c>
      <c r="B262" s="407">
        <v>45752</v>
      </c>
      <c r="C262" t="s">
        <v>71</v>
      </c>
      <c r="D262" t="s">
        <v>272</v>
      </c>
      <c r="E262" t="s">
        <v>2829</v>
      </c>
      <c r="F262" s="430">
        <v>0.45624999999999999</v>
      </c>
      <c r="G262" s="430">
        <v>0.46388888888888891</v>
      </c>
      <c r="H262" t="s">
        <v>317</v>
      </c>
      <c r="I262" t="s">
        <v>464</v>
      </c>
      <c r="L262" t="s">
        <v>419</v>
      </c>
      <c r="M262" t="s">
        <v>418</v>
      </c>
      <c r="N262" t="s">
        <v>2824</v>
      </c>
      <c r="O262" s="432">
        <f>ROUND((All_Data_in_One[[#This Row],[End Time]]-All_Data_in_One[[#This Row],[Start Time]])*1440,0)</f>
        <v>11</v>
      </c>
      <c r="R262" t="s">
        <v>2206</v>
      </c>
    </row>
    <row r="263" spans="1:18" hidden="1">
      <c r="A263">
        <v>6</v>
      </c>
      <c r="B263" s="407">
        <v>45752</v>
      </c>
      <c r="C263" t="s">
        <v>71</v>
      </c>
      <c r="D263" t="s">
        <v>174</v>
      </c>
      <c r="E263" t="s">
        <v>174</v>
      </c>
      <c r="F263" s="430">
        <v>0.46388888888888891</v>
      </c>
      <c r="G263" s="430">
        <v>0.46944444444444444</v>
      </c>
      <c r="H263" t="s">
        <v>30</v>
      </c>
      <c r="I263" t="s">
        <v>465</v>
      </c>
      <c r="L263" t="s">
        <v>419</v>
      </c>
      <c r="M263" t="s">
        <v>418</v>
      </c>
      <c r="N263" t="s">
        <v>2824</v>
      </c>
      <c r="O263" s="432">
        <f>ROUND((All_Data_in_One[[#This Row],[End Time]]-All_Data_in_One[[#This Row],[Start Time]])*1440,0)</f>
        <v>8</v>
      </c>
      <c r="R263" t="s">
        <v>2208</v>
      </c>
    </row>
    <row r="264" spans="1:18" hidden="1">
      <c r="A264">
        <v>6</v>
      </c>
      <c r="B264" s="407">
        <v>45752</v>
      </c>
      <c r="C264" t="s">
        <v>71</v>
      </c>
      <c r="D264" t="s">
        <v>442</v>
      </c>
      <c r="E264" t="s">
        <v>174</v>
      </c>
      <c r="F264" s="430">
        <v>0.47013888888888888</v>
      </c>
      <c r="G264" s="430">
        <v>0.47569444444444442</v>
      </c>
      <c r="H264" t="s">
        <v>30</v>
      </c>
      <c r="I264" t="s">
        <v>466</v>
      </c>
      <c r="K264" t="s">
        <v>416</v>
      </c>
      <c r="L264" t="s">
        <v>419</v>
      </c>
      <c r="M264" t="s">
        <v>418</v>
      </c>
      <c r="N264" t="s">
        <v>2824</v>
      </c>
      <c r="O264" s="432">
        <f>ROUND((All_Data_in_One[[#This Row],[End Time]]-All_Data_in_One[[#This Row],[Start Time]])*1440,0)</f>
        <v>8</v>
      </c>
      <c r="R264" t="s">
        <v>2210</v>
      </c>
    </row>
    <row r="265" spans="1:18" hidden="1">
      <c r="A265">
        <v>6</v>
      </c>
      <c r="B265" s="407">
        <v>45752</v>
      </c>
      <c r="C265" t="s">
        <v>80</v>
      </c>
      <c r="D265" t="s">
        <v>174</v>
      </c>
      <c r="E265" t="s">
        <v>174</v>
      </c>
      <c r="F265" s="430">
        <v>0.47569444444444442</v>
      </c>
      <c r="G265" s="430">
        <v>0.47638888888888886</v>
      </c>
      <c r="H265" t="s">
        <v>52</v>
      </c>
      <c r="I265" t="s">
        <v>467</v>
      </c>
      <c r="K265" t="s">
        <v>468</v>
      </c>
      <c r="L265" t="s">
        <v>419</v>
      </c>
      <c r="M265" t="s">
        <v>418</v>
      </c>
      <c r="N265" t="s">
        <v>2824</v>
      </c>
      <c r="O265" s="432">
        <f>ROUND((All_Data_in_One[[#This Row],[End Time]]-All_Data_in_One[[#This Row],[Start Time]])*1440,0)</f>
        <v>1</v>
      </c>
      <c r="R265" t="s">
        <v>2213</v>
      </c>
    </row>
    <row r="266" spans="1:18" hidden="1">
      <c r="A266">
        <v>6</v>
      </c>
      <c r="B266" s="407">
        <v>45752</v>
      </c>
      <c r="C266" t="s">
        <v>83</v>
      </c>
      <c r="D266" t="s">
        <v>442</v>
      </c>
      <c r="E266" t="s">
        <v>174</v>
      </c>
      <c r="F266" s="430">
        <v>0.47708333333333336</v>
      </c>
      <c r="G266" s="430">
        <v>0.47916666666666669</v>
      </c>
      <c r="H266" t="s">
        <v>33</v>
      </c>
      <c r="I266" t="s">
        <v>469</v>
      </c>
      <c r="L266" t="s">
        <v>419</v>
      </c>
      <c r="M266" t="s">
        <v>418</v>
      </c>
      <c r="N266" t="s">
        <v>2824</v>
      </c>
      <c r="O266" s="432">
        <f>ROUND((All_Data_in_One[[#This Row],[End Time]]-All_Data_in_One[[#This Row],[Start Time]])*1440,0)</f>
        <v>3</v>
      </c>
      <c r="R266" t="s">
        <v>2215</v>
      </c>
    </row>
    <row r="267" spans="1:18" hidden="1">
      <c r="A267">
        <v>6</v>
      </c>
      <c r="B267" s="407">
        <v>45752</v>
      </c>
      <c r="C267" t="s">
        <v>83</v>
      </c>
      <c r="D267" t="s">
        <v>272</v>
      </c>
      <c r="E267" t="s">
        <v>2829</v>
      </c>
      <c r="F267" s="430">
        <v>0.47916666666666669</v>
      </c>
      <c r="G267" s="430">
        <v>0.47986111111111113</v>
      </c>
      <c r="H267" t="s">
        <v>52</v>
      </c>
      <c r="I267" t="s">
        <v>470</v>
      </c>
      <c r="L267" t="s">
        <v>419</v>
      </c>
      <c r="M267" t="s">
        <v>418</v>
      </c>
      <c r="N267" t="s">
        <v>2824</v>
      </c>
      <c r="O267" s="432">
        <f>ROUND((All_Data_in_One[[#This Row],[End Time]]-All_Data_in_One[[#This Row],[Start Time]])*1440,0)</f>
        <v>1</v>
      </c>
      <c r="R267" t="s">
        <v>2218</v>
      </c>
    </row>
    <row r="268" spans="1:18" hidden="1">
      <c r="A268">
        <v>6</v>
      </c>
      <c r="B268" s="407">
        <v>45752</v>
      </c>
      <c r="C268" t="s">
        <v>471</v>
      </c>
      <c r="D268" t="s">
        <v>442</v>
      </c>
      <c r="E268" t="s">
        <v>2828</v>
      </c>
      <c r="F268" s="430">
        <v>0.48125000000000001</v>
      </c>
      <c r="G268" s="430">
        <v>0.48333333333333334</v>
      </c>
      <c r="H268" t="s">
        <v>33</v>
      </c>
      <c r="I268" t="s">
        <v>472</v>
      </c>
      <c r="J268" t="s">
        <v>473</v>
      </c>
      <c r="L268" t="s">
        <v>419</v>
      </c>
      <c r="M268" t="s">
        <v>418</v>
      </c>
      <c r="N268" t="s">
        <v>2824</v>
      </c>
      <c r="O268" s="432">
        <f>ROUND((All_Data_in_One[[#This Row],[End Time]]-All_Data_in_One[[#This Row],[Start Time]])*1440,0)</f>
        <v>3</v>
      </c>
      <c r="R268" t="s">
        <v>2220</v>
      </c>
    </row>
    <row r="269" spans="1:18" hidden="1">
      <c r="A269">
        <v>6</v>
      </c>
      <c r="B269" s="407">
        <v>45752</v>
      </c>
      <c r="C269" t="s">
        <v>183</v>
      </c>
      <c r="D269" t="s">
        <v>248</v>
      </c>
      <c r="E269" t="s">
        <v>174</v>
      </c>
      <c r="F269" s="430">
        <v>0.4861111111111111</v>
      </c>
      <c r="G269" s="430">
        <v>0.50138888888888888</v>
      </c>
      <c r="H269" t="s">
        <v>474</v>
      </c>
      <c r="I269" t="s">
        <v>475</v>
      </c>
      <c r="K269" t="s">
        <v>152</v>
      </c>
      <c r="L269" t="s">
        <v>419</v>
      </c>
      <c r="M269" t="s">
        <v>418</v>
      </c>
      <c r="N269" t="s">
        <v>2824</v>
      </c>
      <c r="O269" s="432">
        <f>ROUND((All_Data_in_One[[#This Row],[End Time]]-All_Data_in_One[[#This Row],[Start Time]])*1440,0)</f>
        <v>22</v>
      </c>
      <c r="R269" t="s">
        <v>2222</v>
      </c>
    </row>
    <row r="270" spans="1:18" hidden="1">
      <c r="A270">
        <v>6</v>
      </c>
      <c r="B270" s="407">
        <v>45752</v>
      </c>
      <c r="C270" t="s">
        <v>183</v>
      </c>
      <c r="D270" t="s">
        <v>248</v>
      </c>
      <c r="E270" t="s">
        <v>174</v>
      </c>
      <c r="F270" s="430">
        <v>0.50138888888888888</v>
      </c>
      <c r="G270" s="430">
        <v>0.50347222222222221</v>
      </c>
      <c r="H270" t="s">
        <v>33</v>
      </c>
      <c r="I270" t="s">
        <v>476</v>
      </c>
      <c r="L270" t="s">
        <v>419</v>
      </c>
      <c r="M270" t="s">
        <v>418</v>
      </c>
      <c r="N270" t="s">
        <v>2824</v>
      </c>
      <c r="O270" s="432">
        <f>ROUND((All_Data_in_One[[#This Row],[End Time]]-All_Data_in_One[[#This Row],[Start Time]])*1440,0)</f>
        <v>3</v>
      </c>
      <c r="R270" t="s">
        <v>2224</v>
      </c>
    </row>
    <row r="271" spans="1:18" hidden="1">
      <c r="A271">
        <v>6</v>
      </c>
      <c r="B271" s="407">
        <v>45752</v>
      </c>
      <c r="C271" t="s">
        <v>146</v>
      </c>
      <c r="D271" t="s">
        <v>174</v>
      </c>
      <c r="E271" t="s">
        <v>174</v>
      </c>
      <c r="F271" s="430">
        <v>0.50347222222222221</v>
      </c>
      <c r="G271" s="430">
        <v>0.54166666666666663</v>
      </c>
      <c r="H271" t="s">
        <v>477</v>
      </c>
      <c r="I271" t="s">
        <v>148</v>
      </c>
      <c r="J271" t="s">
        <v>478</v>
      </c>
      <c r="K271" t="s">
        <v>479</v>
      </c>
      <c r="L271" t="s">
        <v>419</v>
      </c>
      <c r="M271" t="s">
        <v>418</v>
      </c>
      <c r="N271" t="s">
        <v>2824</v>
      </c>
      <c r="O271" s="432">
        <f>ROUND((All_Data_in_One[[#This Row],[End Time]]-All_Data_in_One[[#This Row],[Start Time]])*1440,0)</f>
        <v>55</v>
      </c>
      <c r="R271" t="s">
        <v>2226</v>
      </c>
    </row>
    <row r="272" spans="1:18" hidden="1">
      <c r="A272">
        <v>6</v>
      </c>
      <c r="B272" s="407">
        <v>45752</v>
      </c>
      <c r="C272" t="s">
        <v>156</v>
      </c>
      <c r="D272" t="s">
        <v>442</v>
      </c>
      <c r="E272" t="s">
        <v>174</v>
      </c>
      <c r="F272" s="430">
        <v>0.54166666666666663</v>
      </c>
      <c r="G272" s="430">
        <v>0.57361111111111107</v>
      </c>
      <c r="H272" t="s">
        <v>480</v>
      </c>
      <c r="I272" t="s">
        <v>481</v>
      </c>
      <c r="L272" t="s">
        <v>419</v>
      </c>
      <c r="M272" t="s">
        <v>418</v>
      </c>
      <c r="N272" t="s">
        <v>2824</v>
      </c>
      <c r="O272" s="432">
        <f>ROUND((All_Data_in_One[[#This Row],[End Time]]-All_Data_in_One[[#This Row],[Start Time]])*1440,0)</f>
        <v>46</v>
      </c>
      <c r="R272" t="s">
        <v>2229</v>
      </c>
    </row>
    <row r="273" spans="1:18" hidden="1">
      <c r="A273">
        <v>6</v>
      </c>
      <c r="B273" s="407">
        <v>45752</v>
      </c>
      <c r="C273" t="s">
        <v>156</v>
      </c>
      <c r="D273" t="s">
        <v>272</v>
      </c>
      <c r="E273" t="s">
        <v>2829</v>
      </c>
      <c r="F273" s="430">
        <v>0.57430555555555551</v>
      </c>
      <c r="G273" s="430">
        <v>0.58125000000000004</v>
      </c>
      <c r="H273" t="s">
        <v>261</v>
      </c>
      <c r="I273" t="s">
        <v>482</v>
      </c>
      <c r="K273" t="s">
        <v>483</v>
      </c>
      <c r="L273" t="s">
        <v>419</v>
      </c>
      <c r="M273" t="s">
        <v>418</v>
      </c>
      <c r="N273" t="s">
        <v>2824</v>
      </c>
      <c r="O273" s="432">
        <f>ROUND((All_Data_in_One[[#This Row],[End Time]]-All_Data_in_One[[#This Row],[Start Time]])*1440,0)</f>
        <v>10</v>
      </c>
      <c r="R273" t="s">
        <v>2230</v>
      </c>
    </row>
    <row r="274" spans="1:18" hidden="1">
      <c r="A274">
        <v>6</v>
      </c>
      <c r="B274" s="407">
        <v>45752</v>
      </c>
      <c r="C274" t="s">
        <v>226</v>
      </c>
      <c r="D274" t="s">
        <v>272</v>
      </c>
      <c r="E274" t="s">
        <v>2829</v>
      </c>
      <c r="F274" s="430">
        <v>0.58194444444444449</v>
      </c>
      <c r="G274" s="430">
        <v>0.58333333333333337</v>
      </c>
      <c r="H274" t="s">
        <v>42</v>
      </c>
      <c r="I274" t="s">
        <v>484</v>
      </c>
      <c r="K274" t="s">
        <v>485</v>
      </c>
      <c r="L274" t="s">
        <v>419</v>
      </c>
      <c r="M274" t="s">
        <v>418</v>
      </c>
      <c r="N274" t="s">
        <v>2824</v>
      </c>
      <c r="O274" s="432">
        <f>ROUND((All_Data_in_One[[#This Row],[End Time]]-All_Data_in_One[[#This Row],[Start Time]])*1440,0)</f>
        <v>2</v>
      </c>
      <c r="R274" t="s">
        <v>2232</v>
      </c>
    </row>
    <row r="275" spans="1:18" hidden="1">
      <c r="A275">
        <v>6</v>
      </c>
      <c r="B275" s="407">
        <v>45752</v>
      </c>
      <c r="C275" t="s">
        <v>226</v>
      </c>
      <c r="D275" t="s">
        <v>272</v>
      </c>
      <c r="E275" t="s">
        <v>2829</v>
      </c>
      <c r="F275" s="430">
        <v>0.58333333333333337</v>
      </c>
      <c r="G275" s="430">
        <v>0.58472222222222225</v>
      </c>
      <c r="H275" t="s">
        <v>42</v>
      </c>
      <c r="I275" t="s">
        <v>486</v>
      </c>
      <c r="K275" t="s">
        <v>487</v>
      </c>
      <c r="L275" t="s">
        <v>419</v>
      </c>
      <c r="M275" t="s">
        <v>418</v>
      </c>
      <c r="N275" t="s">
        <v>2824</v>
      </c>
      <c r="O275" s="432">
        <f>ROUND((All_Data_in_One[[#This Row],[End Time]]-All_Data_in_One[[#This Row],[Start Time]])*1440,0)</f>
        <v>2</v>
      </c>
      <c r="R275" t="s">
        <v>2234</v>
      </c>
    </row>
    <row r="276" spans="1:18" hidden="1">
      <c r="A276">
        <v>6</v>
      </c>
      <c r="B276" s="407">
        <v>45752</v>
      </c>
      <c r="C276" t="s">
        <v>156</v>
      </c>
      <c r="D276" t="s">
        <v>272</v>
      </c>
      <c r="E276" t="s">
        <v>2829</v>
      </c>
      <c r="F276" s="430">
        <v>0.5854166666666667</v>
      </c>
      <c r="G276" s="430">
        <v>0.58819444444444446</v>
      </c>
      <c r="H276" t="s">
        <v>68</v>
      </c>
      <c r="I276" t="s">
        <v>488</v>
      </c>
      <c r="K276" t="s">
        <v>489</v>
      </c>
      <c r="L276" t="s">
        <v>419</v>
      </c>
      <c r="M276" t="s">
        <v>418</v>
      </c>
      <c r="N276" t="s">
        <v>2824</v>
      </c>
      <c r="O276" s="432">
        <f>ROUND((All_Data_in_One[[#This Row],[End Time]]-All_Data_in_One[[#This Row],[Start Time]])*1440,0)</f>
        <v>4</v>
      </c>
      <c r="R276" t="s">
        <v>2236</v>
      </c>
    </row>
    <row r="277" spans="1:18" hidden="1">
      <c r="A277">
        <v>6</v>
      </c>
      <c r="B277" s="407">
        <v>45752</v>
      </c>
      <c r="C277" t="s">
        <v>490</v>
      </c>
      <c r="D277" t="s">
        <v>272</v>
      </c>
      <c r="E277" t="s">
        <v>174</v>
      </c>
      <c r="F277" s="430">
        <v>0.58958333333333335</v>
      </c>
      <c r="G277" s="430">
        <v>0.59166666666666667</v>
      </c>
      <c r="H277" t="s">
        <v>33</v>
      </c>
      <c r="I277" t="s">
        <v>491</v>
      </c>
      <c r="L277" t="s">
        <v>419</v>
      </c>
      <c r="M277" t="s">
        <v>418</v>
      </c>
      <c r="N277" t="s">
        <v>2824</v>
      </c>
      <c r="O277" s="432">
        <f>ROUND((All_Data_in_One[[#This Row],[End Time]]-All_Data_in_One[[#This Row],[Start Time]])*1440,0)</f>
        <v>3</v>
      </c>
      <c r="R277" t="s">
        <v>2238</v>
      </c>
    </row>
    <row r="278" spans="1:18" hidden="1">
      <c r="A278">
        <v>6</v>
      </c>
      <c r="B278" s="407">
        <v>45752</v>
      </c>
      <c r="C278" t="s">
        <v>41</v>
      </c>
      <c r="D278" t="s">
        <v>255</v>
      </c>
      <c r="E278" t="s">
        <v>2832</v>
      </c>
      <c r="F278" s="430">
        <v>0.59166666666666667</v>
      </c>
      <c r="G278" s="430">
        <v>0.59513888888888888</v>
      </c>
      <c r="H278" t="s">
        <v>59</v>
      </c>
      <c r="I278" t="s">
        <v>492</v>
      </c>
      <c r="K278" t="s">
        <v>493</v>
      </c>
      <c r="L278" t="s">
        <v>419</v>
      </c>
      <c r="M278" t="s">
        <v>418</v>
      </c>
      <c r="N278" t="s">
        <v>2824</v>
      </c>
      <c r="O278" s="432">
        <f>ROUND((All_Data_in_One[[#This Row],[End Time]]-All_Data_in_One[[#This Row],[Start Time]])*1440,0)</f>
        <v>5</v>
      </c>
      <c r="R278" t="s">
        <v>2240</v>
      </c>
    </row>
    <row r="279" spans="1:18" hidden="1">
      <c r="A279">
        <v>6</v>
      </c>
      <c r="B279" s="407">
        <v>45752</v>
      </c>
      <c r="C279" t="s">
        <v>85</v>
      </c>
      <c r="D279" t="s">
        <v>174</v>
      </c>
      <c r="E279" t="s">
        <v>174</v>
      </c>
      <c r="F279" s="430">
        <v>0.59861111111111109</v>
      </c>
      <c r="G279" s="430">
        <v>0.59930555555555554</v>
      </c>
      <c r="H279" t="s">
        <v>52</v>
      </c>
      <c r="I279" t="s">
        <v>494</v>
      </c>
      <c r="K279" t="s">
        <v>495</v>
      </c>
      <c r="L279" t="s">
        <v>419</v>
      </c>
      <c r="M279" t="s">
        <v>418</v>
      </c>
      <c r="N279" t="s">
        <v>2824</v>
      </c>
      <c r="O279" s="432">
        <f>ROUND((All_Data_in_One[[#This Row],[End Time]]-All_Data_in_One[[#This Row],[Start Time]])*1440,0)</f>
        <v>1</v>
      </c>
      <c r="R279" t="s">
        <v>2241</v>
      </c>
    </row>
    <row r="280" spans="1:18" hidden="1">
      <c r="A280">
        <v>6</v>
      </c>
      <c r="B280" s="407">
        <v>45752</v>
      </c>
      <c r="C280" t="s">
        <v>36</v>
      </c>
      <c r="E280" t="s">
        <v>174</v>
      </c>
      <c r="F280" s="430">
        <v>0.6</v>
      </c>
      <c r="G280" s="430">
        <v>0.60069444444444442</v>
      </c>
      <c r="H280" t="s">
        <v>52</v>
      </c>
      <c r="I280" t="s">
        <v>496</v>
      </c>
      <c r="K280" t="s">
        <v>497</v>
      </c>
      <c r="L280" t="s">
        <v>419</v>
      </c>
      <c r="M280" t="s">
        <v>418</v>
      </c>
      <c r="N280" t="s">
        <v>2824</v>
      </c>
      <c r="O280" s="432">
        <f>ROUND((All_Data_in_One[[#This Row],[End Time]]-All_Data_in_One[[#This Row],[Start Time]])*1440,0)</f>
        <v>1</v>
      </c>
      <c r="R280" t="s">
        <v>2243</v>
      </c>
    </row>
    <row r="281" spans="1:18" hidden="1">
      <c r="A281">
        <v>6</v>
      </c>
      <c r="B281" s="407">
        <v>45752</v>
      </c>
      <c r="C281" t="s">
        <v>29</v>
      </c>
      <c r="D281" t="s">
        <v>442</v>
      </c>
      <c r="E281" t="s">
        <v>174</v>
      </c>
      <c r="F281" s="430">
        <v>0.60138888888888886</v>
      </c>
      <c r="G281" s="430">
        <v>0.6020833333333333</v>
      </c>
      <c r="H281" t="s">
        <v>52</v>
      </c>
      <c r="I281" t="s">
        <v>498</v>
      </c>
      <c r="K281" t="s">
        <v>499</v>
      </c>
      <c r="L281" t="s">
        <v>419</v>
      </c>
      <c r="M281" t="s">
        <v>418</v>
      </c>
      <c r="N281" t="s">
        <v>2824</v>
      </c>
      <c r="O281" s="432">
        <f>ROUND((All_Data_in_One[[#This Row],[End Time]]-All_Data_in_One[[#This Row],[Start Time]])*1440,0)</f>
        <v>1</v>
      </c>
      <c r="R281" t="s">
        <v>2245</v>
      </c>
    </row>
    <row r="282" spans="1:18" hidden="1">
      <c r="A282">
        <v>6</v>
      </c>
      <c r="B282" s="407">
        <v>45752</v>
      </c>
      <c r="C282" t="s">
        <v>386</v>
      </c>
      <c r="D282" t="s">
        <v>442</v>
      </c>
      <c r="E282" t="s">
        <v>2828</v>
      </c>
      <c r="F282" s="430">
        <v>0.6020833333333333</v>
      </c>
      <c r="G282" s="430">
        <v>0.60416666666666663</v>
      </c>
      <c r="H282" t="s">
        <v>33</v>
      </c>
      <c r="I282" t="s">
        <v>500</v>
      </c>
      <c r="K282" t="s">
        <v>501</v>
      </c>
      <c r="L282" t="s">
        <v>419</v>
      </c>
      <c r="M282" t="s">
        <v>418</v>
      </c>
      <c r="N282" t="s">
        <v>2824</v>
      </c>
      <c r="O282" s="432">
        <f>ROUND((All_Data_in_One[[#This Row],[End Time]]-All_Data_in_One[[#This Row],[Start Time]])*1440,0)</f>
        <v>3</v>
      </c>
      <c r="R282" t="s">
        <v>2248</v>
      </c>
    </row>
    <row r="283" spans="1:18" hidden="1">
      <c r="A283">
        <v>6</v>
      </c>
      <c r="B283" s="407">
        <v>45752</v>
      </c>
      <c r="C283" t="s">
        <v>226</v>
      </c>
      <c r="D283" t="s">
        <v>174</v>
      </c>
      <c r="E283" t="s">
        <v>174</v>
      </c>
      <c r="F283" s="430">
        <v>0.60416666666666663</v>
      </c>
      <c r="G283" s="430">
        <v>0.60486111111111107</v>
      </c>
      <c r="H283" t="s">
        <v>52</v>
      </c>
      <c r="I283" t="s">
        <v>502</v>
      </c>
      <c r="K283" t="s">
        <v>493</v>
      </c>
      <c r="L283" t="s">
        <v>419</v>
      </c>
      <c r="M283" t="s">
        <v>418</v>
      </c>
      <c r="N283" t="s">
        <v>2824</v>
      </c>
      <c r="O283" s="432">
        <f>ROUND((All_Data_in_One[[#This Row],[End Time]]-All_Data_in_One[[#This Row],[Start Time]])*1440,0)</f>
        <v>1</v>
      </c>
      <c r="R283" t="s">
        <v>2250</v>
      </c>
    </row>
    <row r="284" spans="1:18" hidden="1">
      <c r="A284">
        <v>6</v>
      </c>
      <c r="B284" s="407">
        <v>45752</v>
      </c>
      <c r="C284" t="s">
        <v>85</v>
      </c>
      <c r="D284" t="s">
        <v>174</v>
      </c>
      <c r="E284" t="s">
        <v>174</v>
      </c>
      <c r="F284" s="430">
        <v>0.6069444444444444</v>
      </c>
      <c r="G284" s="430">
        <v>0.6166666666666667</v>
      </c>
      <c r="H284" t="s">
        <v>279</v>
      </c>
      <c r="I284" t="s">
        <v>503</v>
      </c>
      <c r="J284" t="s">
        <v>504</v>
      </c>
      <c r="K284" t="s">
        <v>505</v>
      </c>
      <c r="L284" t="s">
        <v>419</v>
      </c>
      <c r="M284" t="s">
        <v>418</v>
      </c>
      <c r="N284" t="s">
        <v>2824</v>
      </c>
      <c r="O284" s="432">
        <f>ROUND((All_Data_in_One[[#This Row],[End Time]]-All_Data_in_One[[#This Row],[Start Time]])*1440,0)</f>
        <v>14</v>
      </c>
      <c r="R284" t="s">
        <v>2251</v>
      </c>
    </row>
    <row r="285" spans="1:18" hidden="1">
      <c r="A285">
        <v>6</v>
      </c>
      <c r="B285" s="407">
        <v>45752</v>
      </c>
      <c r="C285" t="s">
        <v>490</v>
      </c>
      <c r="D285" t="s">
        <v>272</v>
      </c>
      <c r="E285" t="s">
        <v>2829</v>
      </c>
      <c r="F285" s="430">
        <v>0.61736111111111114</v>
      </c>
      <c r="G285" s="430">
        <v>0.62152777777777779</v>
      </c>
      <c r="H285" t="s">
        <v>121</v>
      </c>
      <c r="I285" t="s">
        <v>506</v>
      </c>
      <c r="K285" t="s">
        <v>507</v>
      </c>
      <c r="L285" t="s">
        <v>419</v>
      </c>
      <c r="M285" t="s">
        <v>418</v>
      </c>
      <c r="N285" t="s">
        <v>2824</v>
      </c>
      <c r="O285" s="432">
        <f>ROUND((All_Data_in_One[[#This Row],[End Time]]-All_Data_in_One[[#This Row],[Start Time]])*1440,0)</f>
        <v>6</v>
      </c>
      <c r="R285" t="s">
        <v>2253</v>
      </c>
    </row>
    <row r="286" spans="1:18" hidden="1">
      <c r="A286">
        <v>6</v>
      </c>
      <c r="B286" s="407">
        <v>45752</v>
      </c>
      <c r="C286" t="s">
        <v>83</v>
      </c>
      <c r="D286" t="s">
        <v>272</v>
      </c>
      <c r="E286" t="s">
        <v>2829</v>
      </c>
      <c r="F286" s="430">
        <v>0.62361111111111112</v>
      </c>
      <c r="G286" s="430">
        <v>0.62430555555555556</v>
      </c>
      <c r="H286" t="s">
        <v>52</v>
      </c>
      <c r="I286" t="s">
        <v>508</v>
      </c>
      <c r="K286" t="s">
        <v>509</v>
      </c>
      <c r="L286" t="s">
        <v>419</v>
      </c>
      <c r="M286" t="s">
        <v>418</v>
      </c>
      <c r="N286" t="s">
        <v>2824</v>
      </c>
      <c r="O286" s="432">
        <f>ROUND((All_Data_in_One[[#This Row],[End Time]]-All_Data_in_One[[#This Row],[Start Time]])*1440,0)</f>
        <v>1</v>
      </c>
      <c r="R286" t="s">
        <v>2256</v>
      </c>
    </row>
    <row r="287" spans="1:18" hidden="1">
      <c r="A287">
        <v>6</v>
      </c>
      <c r="B287" s="407">
        <v>45752</v>
      </c>
      <c r="C287" t="s">
        <v>110</v>
      </c>
      <c r="D287" t="s">
        <v>272</v>
      </c>
      <c r="E287" t="s">
        <v>2829</v>
      </c>
      <c r="F287" s="430">
        <v>0.62430555555555556</v>
      </c>
      <c r="G287" s="430">
        <v>0.625</v>
      </c>
      <c r="H287" t="s">
        <v>52</v>
      </c>
      <c r="I287" t="s">
        <v>510</v>
      </c>
      <c r="L287" t="s">
        <v>419</v>
      </c>
      <c r="M287" t="s">
        <v>418</v>
      </c>
      <c r="N287" t="s">
        <v>2824</v>
      </c>
      <c r="O287" s="432">
        <f>ROUND((All_Data_in_One[[#This Row],[End Time]]-All_Data_in_One[[#This Row],[Start Time]])*1440,0)</f>
        <v>1</v>
      </c>
      <c r="R287" t="s">
        <v>2258</v>
      </c>
    </row>
    <row r="288" spans="1:18" hidden="1">
      <c r="A288">
        <v>7</v>
      </c>
      <c r="B288" s="407">
        <v>45759</v>
      </c>
      <c r="C288" t="s">
        <v>25</v>
      </c>
      <c r="D288" t="s">
        <v>174</v>
      </c>
      <c r="E288" t="s">
        <v>174</v>
      </c>
      <c r="F288" s="430">
        <v>0.27777777777777779</v>
      </c>
      <c r="G288" s="430">
        <v>0.3</v>
      </c>
      <c r="H288" t="s">
        <v>149</v>
      </c>
      <c r="I288" t="s">
        <v>512</v>
      </c>
      <c r="J288" t="s">
        <v>513</v>
      </c>
      <c r="L288" t="s">
        <v>419</v>
      </c>
      <c r="M288" t="s">
        <v>362</v>
      </c>
      <c r="N288" t="s">
        <v>2824</v>
      </c>
      <c r="O288" s="432">
        <f>ROUND((All_Data_in_One[[#This Row],[End Time]]-All_Data_in_One[[#This Row],[Start Time]])*1440,0)</f>
        <v>32</v>
      </c>
      <c r="R288" t="s">
        <v>2260</v>
      </c>
    </row>
    <row r="289" spans="1:18" hidden="1">
      <c r="A289">
        <v>7</v>
      </c>
      <c r="B289" s="407">
        <v>45759</v>
      </c>
      <c r="C289" t="s">
        <v>36</v>
      </c>
      <c r="D289" t="s">
        <v>174</v>
      </c>
      <c r="E289" t="s">
        <v>174</v>
      </c>
      <c r="F289" s="430">
        <v>0.3034722222222222</v>
      </c>
      <c r="G289" s="430">
        <v>0.30486111111111114</v>
      </c>
      <c r="H289" t="s">
        <v>42</v>
      </c>
      <c r="I289" t="s">
        <v>514</v>
      </c>
      <c r="L289" t="s">
        <v>419</v>
      </c>
      <c r="M289" t="s">
        <v>362</v>
      </c>
      <c r="N289" t="s">
        <v>2824</v>
      </c>
      <c r="O289" s="432">
        <f>ROUND((All_Data_in_One[[#This Row],[End Time]]-All_Data_in_One[[#This Row],[Start Time]])*1440,0)</f>
        <v>2</v>
      </c>
      <c r="R289" t="s">
        <v>2262</v>
      </c>
    </row>
    <row r="290" spans="1:18" hidden="1">
      <c r="A290">
        <v>7</v>
      </c>
      <c r="B290" s="407">
        <v>45759</v>
      </c>
      <c r="C290" t="s">
        <v>29</v>
      </c>
      <c r="D290" t="s">
        <v>174</v>
      </c>
      <c r="E290" t="s">
        <v>174</v>
      </c>
      <c r="F290" s="430">
        <v>0.30486111111111114</v>
      </c>
      <c r="G290" s="430">
        <v>0.30763888888888891</v>
      </c>
      <c r="H290" t="s">
        <v>68</v>
      </c>
      <c r="I290" t="s">
        <v>515</v>
      </c>
      <c r="L290" t="s">
        <v>419</v>
      </c>
      <c r="M290" t="s">
        <v>362</v>
      </c>
      <c r="N290" t="s">
        <v>2824</v>
      </c>
      <c r="O290" s="432">
        <f>ROUND((All_Data_in_One[[#This Row],[End Time]]-All_Data_in_One[[#This Row],[Start Time]])*1440,0)</f>
        <v>4</v>
      </c>
      <c r="R290" t="s">
        <v>2265</v>
      </c>
    </row>
    <row r="291" spans="1:18" hidden="1">
      <c r="A291">
        <v>7</v>
      </c>
      <c r="B291" s="407">
        <v>45759</v>
      </c>
      <c r="C291" t="s">
        <v>32</v>
      </c>
      <c r="D291" t="s">
        <v>174</v>
      </c>
      <c r="E291" t="s">
        <v>174</v>
      </c>
      <c r="F291" s="430">
        <v>0.30763888888888891</v>
      </c>
      <c r="G291" s="430">
        <v>0.30902777777777779</v>
      </c>
      <c r="H291" t="s">
        <v>42</v>
      </c>
      <c r="I291" t="s">
        <v>516</v>
      </c>
      <c r="L291" t="s">
        <v>419</v>
      </c>
      <c r="M291" t="s">
        <v>362</v>
      </c>
      <c r="N291" t="s">
        <v>2824</v>
      </c>
      <c r="O291" s="432">
        <f>ROUND((All_Data_in_One[[#This Row],[End Time]]-All_Data_in_One[[#This Row],[Start Time]])*1440,0)</f>
        <v>2</v>
      </c>
      <c r="R291" t="s">
        <v>2267</v>
      </c>
    </row>
    <row r="292" spans="1:18" hidden="1">
      <c r="A292">
        <v>7</v>
      </c>
      <c r="B292" s="407">
        <v>45759</v>
      </c>
      <c r="C292" t="s">
        <v>209</v>
      </c>
      <c r="D292" t="s">
        <v>272</v>
      </c>
      <c r="E292" t="s">
        <v>2829</v>
      </c>
      <c r="F292" s="430">
        <v>0.30902777777777779</v>
      </c>
      <c r="G292" s="430">
        <v>0.30972222222222223</v>
      </c>
      <c r="H292" t="s">
        <v>52</v>
      </c>
      <c r="I292" t="s">
        <v>517</v>
      </c>
      <c r="L292" t="s">
        <v>419</v>
      </c>
      <c r="M292" t="s">
        <v>362</v>
      </c>
      <c r="N292" t="s">
        <v>2824</v>
      </c>
      <c r="O292" s="432">
        <f>ROUND((All_Data_in_One[[#This Row],[End Time]]-All_Data_in_One[[#This Row],[Start Time]])*1440,0)</f>
        <v>1</v>
      </c>
      <c r="R292" t="s">
        <v>2270</v>
      </c>
    </row>
    <row r="293" spans="1:18" hidden="1">
      <c r="A293">
        <v>7</v>
      </c>
      <c r="B293" s="407">
        <v>45759</v>
      </c>
      <c r="C293" t="s">
        <v>41</v>
      </c>
      <c r="D293" t="s">
        <v>272</v>
      </c>
      <c r="E293" t="s">
        <v>2829</v>
      </c>
      <c r="F293" s="430">
        <v>0.30972222222222223</v>
      </c>
      <c r="G293" s="430">
        <v>0.31041666666666667</v>
      </c>
      <c r="H293" t="s">
        <v>52</v>
      </c>
      <c r="I293" t="s">
        <v>518</v>
      </c>
      <c r="L293" t="s">
        <v>419</v>
      </c>
      <c r="M293" t="s">
        <v>362</v>
      </c>
      <c r="N293" t="s">
        <v>2824</v>
      </c>
      <c r="O293" s="432">
        <f>ROUND((All_Data_in_One[[#This Row],[End Time]]-All_Data_in_One[[#This Row],[Start Time]])*1440,0)</f>
        <v>1</v>
      </c>
      <c r="R293" t="s">
        <v>2272</v>
      </c>
    </row>
    <row r="294" spans="1:18" hidden="1">
      <c r="A294">
        <v>7</v>
      </c>
      <c r="B294" s="407">
        <v>45759</v>
      </c>
      <c r="C294" t="s">
        <v>519</v>
      </c>
      <c r="D294" t="s">
        <v>442</v>
      </c>
      <c r="E294" t="s">
        <v>2828</v>
      </c>
      <c r="F294" s="430">
        <v>0.31041666666666667</v>
      </c>
      <c r="G294" s="430">
        <v>0.3125</v>
      </c>
      <c r="H294" t="s">
        <v>33</v>
      </c>
      <c r="I294" t="s">
        <v>520</v>
      </c>
      <c r="L294" t="s">
        <v>419</v>
      </c>
      <c r="M294" t="s">
        <v>362</v>
      </c>
      <c r="N294" t="s">
        <v>2824</v>
      </c>
      <c r="O294" s="432">
        <f>ROUND((All_Data_in_One[[#This Row],[End Time]]-All_Data_in_One[[#This Row],[Start Time]])*1440,0)</f>
        <v>3</v>
      </c>
      <c r="R294" t="s">
        <v>2275</v>
      </c>
    </row>
    <row r="295" spans="1:18" hidden="1">
      <c r="A295">
        <v>7</v>
      </c>
      <c r="B295" s="407">
        <v>45759</v>
      </c>
      <c r="C295" t="s">
        <v>226</v>
      </c>
      <c r="D295" t="s">
        <v>272</v>
      </c>
      <c r="E295" t="s">
        <v>2829</v>
      </c>
      <c r="F295" s="430">
        <v>0.3125</v>
      </c>
      <c r="G295" s="430">
        <v>0.31319444444444444</v>
      </c>
      <c r="H295" t="s">
        <v>52</v>
      </c>
      <c r="I295" t="s">
        <v>521</v>
      </c>
      <c r="L295" t="s">
        <v>419</v>
      </c>
      <c r="M295" t="s">
        <v>362</v>
      </c>
      <c r="N295" t="s">
        <v>2824</v>
      </c>
      <c r="O295" s="432">
        <f>ROUND((All_Data_in_One[[#This Row],[End Time]]-All_Data_in_One[[#This Row],[Start Time]])*1440,0)</f>
        <v>1</v>
      </c>
      <c r="R295" t="s">
        <v>2277</v>
      </c>
    </row>
    <row r="296" spans="1:18" hidden="1">
      <c r="A296">
        <v>7</v>
      </c>
      <c r="B296" s="407">
        <v>45759</v>
      </c>
      <c r="C296" t="s">
        <v>471</v>
      </c>
      <c r="D296" t="s">
        <v>272</v>
      </c>
      <c r="E296" t="s">
        <v>2829</v>
      </c>
      <c r="F296" s="430">
        <v>0.31319444444444444</v>
      </c>
      <c r="G296" s="430">
        <v>0.31458333333333333</v>
      </c>
      <c r="H296" t="s">
        <v>42</v>
      </c>
      <c r="I296" t="s">
        <v>522</v>
      </c>
      <c r="L296" t="s">
        <v>419</v>
      </c>
      <c r="M296" t="s">
        <v>362</v>
      </c>
      <c r="N296" t="s">
        <v>2824</v>
      </c>
      <c r="O296" s="432">
        <f>ROUND((All_Data_in_One[[#This Row],[End Time]]-All_Data_in_One[[#This Row],[Start Time]])*1440,0)</f>
        <v>2</v>
      </c>
      <c r="R296" t="s">
        <v>2282</v>
      </c>
    </row>
    <row r="297" spans="1:18" hidden="1">
      <c r="A297">
        <v>7</v>
      </c>
      <c r="B297" s="407">
        <v>45759</v>
      </c>
      <c r="C297" t="s">
        <v>183</v>
      </c>
      <c r="D297" t="s">
        <v>248</v>
      </c>
      <c r="E297" t="s">
        <v>174</v>
      </c>
      <c r="F297" s="430">
        <v>0.31458333333333333</v>
      </c>
      <c r="G297" s="430">
        <v>0.32361111111111113</v>
      </c>
      <c r="H297" t="s">
        <v>219</v>
      </c>
      <c r="I297" t="s">
        <v>523</v>
      </c>
      <c r="L297" t="s">
        <v>419</v>
      </c>
      <c r="M297" t="s">
        <v>362</v>
      </c>
      <c r="N297" t="s">
        <v>2824</v>
      </c>
      <c r="O297" s="432">
        <f>ROUND((All_Data_in_One[[#This Row],[End Time]]-All_Data_in_One[[#This Row],[Start Time]])*1440,0)</f>
        <v>13</v>
      </c>
      <c r="R297" t="s">
        <v>2588</v>
      </c>
    </row>
    <row r="298" spans="1:18" hidden="1">
      <c r="A298">
        <v>7</v>
      </c>
      <c r="B298" s="407">
        <v>45759</v>
      </c>
      <c r="C298" t="s">
        <v>41</v>
      </c>
      <c r="D298" t="s">
        <v>248</v>
      </c>
      <c r="E298" t="s">
        <v>174</v>
      </c>
      <c r="F298" s="430">
        <v>0.32361111111111113</v>
      </c>
      <c r="G298" s="430">
        <v>0.32569444444444445</v>
      </c>
      <c r="H298" t="s">
        <v>33</v>
      </c>
      <c r="I298" t="s">
        <v>524</v>
      </c>
      <c r="L298" t="s">
        <v>419</v>
      </c>
      <c r="M298" t="s">
        <v>362</v>
      </c>
      <c r="N298" t="s">
        <v>2824</v>
      </c>
      <c r="O298" s="432">
        <f>ROUND((All_Data_in_One[[#This Row],[End Time]]-All_Data_in_One[[#This Row],[Start Time]])*1440,0)</f>
        <v>3</v>
      </c>
      <c r="R298" t="s">
        <v>2592</v>
      </c>
    </row>
    <row r="299" spans="1:18" hidden="1">
      <c r="A299">
        <v>7</v>
      </c>
      <c r="B299" s="407">
        <v>45759</v>
      </c>
      <c r="C299" t="s">
        <v>83</v>
      </c>
      <c r="D299" t="s">
        <v>248</v>
      </c>
      <c r="E299" t="s">
        <v>174</v>
      </c>
      <c r="F299" s="430">
        <v>0.32569444444444445</v>
      </c>
      <c r="G299" s="430">
        <v>0.32847222222222222</v>
      </c>
      <c r="H299" t="s">
        <v>68</v>
      </c>
      <c r="I299" t="s">
        <v>525</v>
      </c>
      <c r="L299" t="s">
        <v>419</v>
      </c>
      <c r="M299" t="s">
        <v>362</v>
      </c>
      <c r="N299" t="s">
        <v>2824</v>
      </c>
      <c r="O299" s="432">
        <f>ROUND((All_Data_in_One[[#This Row],[End Time]]-All_Data_in_One[[#This Row],[Start Time]])*1440,0)</f>
        <v>4</v>
      </c>
      <c r="R299" t="s">
        <v>2597</v>
      </c>
    </row>
    <row r="300" spans="1:18" hidden="1">
      <c r="A300">
        <v>7</v>
      </c>
      <c r="B300" s="407">
        <v>45759</v>
      </c>
      <c r="C300" t="s">
        <v>71</v>
      </c>
      <c r="D300" t="s">
        <v>255</v>
      </c>
      <c r="E300" t="s">
        <v>174</v>
      </c>
      <c r="F300" s="430">
        <v>0.32847222222222222</v>
      </c>
      <c r="G300" s="430">
        <v>0.33055555555555555</v>
      </c>
      <c r="H300" t="s">
        <v>33</v>
      </c>
      <c r="I300" t="s">
        <v>526</v>
      </c>
      <c r="L300" t="s">
        <v>419</v>
      </c>
      <c r="M300" t="s">
        <v>362</v>
      </c>
      <c r="N300" t="s">
        <v>2824</v>
      </c>
      <c r="O300" s="432">
        <f>ROUND((All_Data_in_One[[#This Row],[End Time]]-All_Data_in_One[[#This Row],[Start Time]])*1440,0)</f>
        <v>3</v>
      </c>
      <c r="R300" t="s">
        <v>2599</v>
      </c>
    </row>
    <row r="301" spans="1:18" hidden="1">
      <c r="A301">
        <v>7</v>
      </c>
      <c r="B301" s="407">
        <v>45759</v>
      </c>
      <c r="C301" t="s">
        <v>183</v>
      </c>
      <c r="D301" t="s">
        <v>248</v>
      </c>
      <c r="E301" t="s">
        <v>174</v>
      </c>
      <c r="F301" s="430">
        <v>0.33055555555555555</v>
      </c>
      <c r="G301" s="430">
        <v>0.3347222222222222</v>
      </c>
      <c r="H301" t="s">
        <v>121</v>
      </c>
      <c r="I301" t="s">
        <v>527</v>
      </c>
      <c r="L301" t="s">
        <v>419</v>
      </c>
      <c r="M301" t="s">
        <v>362</v>
      </c>
      <c r="N301" t="s">
        <v>2824</v>
      </c>
      <c r="O301" s="432">
        <f>ROUND((All_Data_in_One[[#This Row],[End Time]]-All_Data_in_One[[#This Row],[Start Time]])*1440,0)</f>
        <v>6</v>
      </c>
      <c r="R301" t="s">
        <v>2734</v>
      </c>
    </row>
    <row r="302" spans="1:18" hidden="1">
      <c r="A302">
        <v>7</v>
      </c>
      <c r="B302" s="407">
        <v>45759</v>
      </c>
      <c r="C302" t="s">
        <v>36</v>
      </c>
      <c r="D302" t="s">
        <v>174</v>
      </c>
      <c r="E302" t="s">
        <v>174</v>
      </c>
      <c r="F302" s="430">
        <v>0.3347222222222222</v>
      </c>
      <c r="G302" s="430">
        <v>0.33541666666666664</v>
      </c>
      <c r="H302" t="s">
        <v>52</v>
      </c>
      <c r="I302" t="s">
        <v>528</v>
      </c>
      <c r="L302" t="s">
        <v>419</v>
      </c>
      <c r="M302" t="s">
        <v>362</v>
      </c>
      <c r="N302" t="s">
        <v>2824</v>
      </c>
      <c r="O302" s="432">
        <f>ROUND((All_Data_in_One[[#This Row],[End Time]]-All_Data_in_One[[#This Row],[Start Time]])*1440,0)</f>
        <v>1</v>
      </c>
      <c r="R302" t="s">
        <v>2744</v>
      </c>
    </row>
    <row r="303" spans="1:18" hidden="1">
      <c r="A303">
        <v>7</v>
      </c>
      <c r="B303" s="407">
        <v>45759</v>
      </c>
      <c r="C303" t="s">
        <v>32</v>
      </c>
      <c r="D303" t="s">
        <v>174</v>
      </c>
      <c r="E303" t="s">
        <v>174</v>
      </c>
      <c r="F303" s="430">
        <v>0.33541666666666664</v>
      </c>
      <c r="G303" s="430">
        <v>0.33680555555555558</v>
      </c>
      <c r="H303" t="s">
        <v>42</v>
      </c>
      <c r="I303" t="s">
        <v>529</v>
      </c>
      <c r="L303" t="s">
        <v>419</v>
      </c>
      <c r="M303" t="s">
        <v>362</v>
      </c>
      <c r="N303" t="s">
        <v>2824</v>
      </c>
      <c r="O303" s="432">
        <f>ROUND((All_Data_in_One[[#This Row],[End Time]]-All_Data_in_One[[#This Row],[Start Time]])*1440,0)</f>
        <v>2</v>
      </c>
    </row>
    <row r="304" spans="1:18" hidden="1">
      <c r="A304">
        <v>7</v>
      </c>
      <c r="B304" s="407">
        <v>45759</v>
      </c>
      <c r="C304" t="s">
        <v>254</v>
      </c>
      <c r="D304" t="s">
        <v>272</v>
      </c>
      <c r="E304" t="s">
        <v>2829</v>
      </c>
      <c r="F304" s="430">
        <v>0.33680555555555558</v>
      </c>
      <c r="G304" s="430">
        <v>0.33888888888888891</v>
      </c>
      <c r="H304" t="s">
        <v>33</v>
      </c>
      <c r="I304" t="s">
        <v>530</v>
      </c>
      <c r="L304" t="s">
        <v>419</v>
      </c>
      <c r="M304" t="s">
        <v>362</v>
      </c>
      <c r="N304" t="s">
        <v>2824</v>
      </c>
      <c r="O304" s="432">
        <f>ROUND((All_Data_in_One[[#This Row],[End Time]]-All_Data_in_One[[#This Row],[Start Time]])*1440,0)</f>
        <v>3</v>
      </c>
    </row>
    <row r="305" spans="1:15" hidden="1">
      <c r="A305">
        <v>7</v>
      </c>
      <c r="B305" s="407">
        <v>45759</v>
      </c>
      <c r="C305" t="s">
        <v>29</v>
      </c>
      <c r="D305" t="s">
        <v>272</v>
      </c>
      <c r="E305" t="s">
        <v>2829</v>
      </c>
      <c r="F305" s="430">
        <v>0.33819444444444446</v>
      </c>
      <c r="G305" s="430">
        <v>0.34375</v>
      </c>
      <c r="H305" t="s">
        <v>30</v>
      </c>
      <c r="I305" t="s">
        <v>531</v>
      </c>
      <c r="L305" t="s">
        <v>419</v>
      </c>
      <c r="M305" t="s">
        <v>362</v>
      </c>
      <c r="N305" t="s">
        <v>2824</v>
      </c>
      <c r="O305" s="432">
        <f>ROUND((All_Data_in_One[[#This Row],[End Time]]-All_Data_in_One[[#This Row],[Start Time]])*1440,0)</f>
        <v>8</v>
      </c>
    </row>
    <row r="306" spans="1:15" hidden="1">
      <c r="A306">
        <v>7</v>
      </c>
      <c r="B306" s="407">
        <v>45759</v>
      </c>
      <c r="C306" t="s">
        <v>32</v>
      </c>
      <c r="D306" t="s">
        <v>272</v>
      </c>
      <c r="E306" t="s">
        <v>2829</v>
      </c>
      <c r="F306" s="430">
        <v>0.34375</v>
      </c>
      <c r="G306" s="430">
        <v>0.34444444444444444</v>
      </c>
      <c r="H306" t="s">
        <v>52</v>
      </c>
      <c r="I306" t="s">
        <v>532</v>
      </c>
      <c r="L306" t="s">
        <v>419</v>
      </c>
      <c r="M306" t="s">
        <v>362</v>
      </c>
      <c r="N306" t="s">
        <v>2824</v>
      </c>
      <c r="O306" s="432">
        <f>ROUND((All_Data_in_One[[#This Row],[End Time]]-All_Data_in_One[[#This Row],[Start Time]])*1440,0)</f>
        <v>1</v>
      </c>
    </row>
    <row r="307" spans="1:15" hidden="1">
      <c r="A307">
        <v>7</v>
      </c>
      <c r="B307" s="407">
        <v>45759</v>
      </c>
      <c r="C307" t="s">
        <v>41</v>
      </c>
      <c r="D307" t="s">
        <v>272</v>
      </c>
      <c r="E307" t="s">
        <v>2829</v>
      </c>
      <c r="F307" s="430">
        <v>0.34513888888888888</v>
      </c>
      <c r="G307" s="430">
        <v>0.34791666666666665</v>
      </c>
      <c r="H307" t="s">
        <v>68</v>
      </c>
      <c r="I307" t="s">
        <v>533</v>
      </c>
      <c r="L307" t="s">
        <v>419</v>
      </c>
      <c r="M307" t="s">
        <v>362</v>
      </c>
      <c r="N307" t="s">
        <v>2824</v>
      </c>
      <c r="O307" s="432">
        <f>ROUND((All_Data_in_One[[#This Row],[End Time]]-All_Data_in_One[[#This Row],[Start Time]])*1440,0)</f>
        <v>4</v>
      </c>
    </row>
    <row r="308" spans="1:15" hidden="1">
      <c r="A308">
        <v>7</v>
      </c>
      <c r="B308" s="407">
        <v>45759</v>
      </c>
      <c r="C308" t="s">
        <v>83</v>
      </c>
      <c r="D308" t="s">
        <v>272</v>
      </c>
      <c r="E308" t="s">
        <v>2829</v>
      </c>
      <c r="F308" s="430">
        <v>0.34791666666666665</v>
      </c>
      <c r="G308" s="430">
        <v>0.34930555555555554</v>
      </c>
      <c r="H308" t="s">
        <v>42</v>
      </c>
      <c r="I308" t="s">
        <v>534</v>
      </c>
      <c r="L308" t="s">
        <v>419</v>
      </c>
      <c r="M308" t="s">
        <v>362</v>
      </c>
      <c r="N308" t="s">
        <v>2824</v>
      </c>
      <c r="O308" s="432">
        <f>ROUND((All_Data_in_One[[#This Row],[End Time]]-All_Data_in_One[[#This Row],[Start Time]])*1440,0)</f>
        <v>2</v>
      </c>
    </row>
    <row r="309" spans="1:15" hidden="1">
      <c r="A309">
        <v>7</v>
      </c>
      <c r="B309" s="407">
        <v>45759</v>
      </c>
      <c r="C309" t="s">
        <v>36</v>
      </c>
      <c r="D309" t="s">
        <v>174</v>
      </c>
      <c r="E309" t="s">
        <v>174</v>
      </c>
      <c r="F309" s="430">
        <v>0.35</v>
      </c>
      <c r="G309" s="430">
        <v>0.35</v>
      </c>
      <c r="H309" t="s">
        <v>38</v>
      </c>
      <c r="I309" t="s">
        <v>535</v>
      </c>
      <c r="L309" t="s">
        <v>419</v>
      </c>
      <c r="M309" t="s">
        <v>362</v>
      </c>
      <c r="N309" t="s">
        <v>2824</v>
      </c>
      <c r="O309" s="432">
        <f>ROUND((All_Data_in_One[[#This Row],[End Time]]-All_Data_in_One[[#This Row],[Start Time]])*1440,0)</f>
        <v>0</v>
      </c>
    </row>
    <row r="310" spans="1:15" hidden="1">
      <c r="A310">
        <v>7</v>
      </c>
      <c r="B310" s="407">
        <v>45759</v>
      </c>
      <c r="C310" t="s">
        <v>110</v>
      </c>
      <c r="D310" t="s">
        <v>272</v>
      </c>
      <c r="E310" t="s">
        <v>2829</v>
      </c>
      <c r="F310" s="430">
        <v>0.35</v>
      </c>
      <c r="G310" s="430">
        <v>0.35069444444444442</v>
      </c>
      <c r="H310" t="s">
        <v>52</v>
      </c>
      <c r="I310" t="s">
        <v>536</v>
      </c>
      <c r="L310" t="s">
        <v>419</v>
      </c>
      <c r="M310" t="s">
        <v>362</v>
      </c>
      <c r="N310" t="s">
        <v>2824</v>
      </c>
      <c r="O310" s="432">
        <f>ROUND((All_Data_in_One[[#This Row],[End Time]]-All_Data_in_One[[#This Row],[Start Time]])*1440,0)</f>
        <v>1</v>
      </c>
    </row>
    <row r="311" spans="1:15" hidden="1">
      <c r="A311">
        <v>7</v>
      </c>
      <c r="B311" s="407">
        <v>45759</v>
      </c>
      <c r="C311" t="s">
        <v>83</v>
      </c>
      <c r="D311" t="s">
        <v>272</v>
      </c>
      <c r="E311" t="s">
        <v>2829</v>
      </c>
      <c r="F311" s="430">
        <v>0.35069444444444442</v>
      </c>
      <c r="G311" s="430">
        <v>0.35138888888888886</v>
      </c>
      <c r="H311" t="s">
        <v>52</v>
      </c>
      <c r="I311" t="s">
        <v>537</v>
      </c>
      <c r="L311" t="s">
        <v>419</v>
      </c>
      <c r="M311" t="s">
        <v>362</v>
      </c>
      <c r="N311" t="s">
        <v>2824</v>
      </c>
      <c r="O311" s="432">
        <f>ROUND((All_Data_in_One[[#This Row],[End Time]]-All_Data_in_One[[#This Row],[Start Time]])*1440,0)</f>
        <v>1</v>
      </c>
    </row>
    <row r="312" spans="1:15" hidden="1">
      <c r="A312">
        <v>7</v>
      </c>
      <c r="B312" s="407">
        <v>45759</v>
      </c>
      <c r="C312" t="s">
        <v>105</v>
      </c>
      <c r="D312" t="s">
        <v>174</v>
      </c>
      <c r="E312" t="s">
        <v>174</v>
      </c>
      <c r="F312" s="430">
        <v>0.35138888888888886</v>
      </c>
      <c r="G312" s="430">
        <v>0.35347222222222224</v>
      </c>
      <c r="H312" t="s">
        <v>33</v>
      </c>
      <c r="I312" t="s">
        <v>538</v>
      </c>
      <c r="L312" t="s">
        <v>419</v>
      </c>
      <c r="M312" t="s">
        <v>362</v>
      </c>
      <c r="N312" t="s">
        <v>2824</v>
      </c>
      <c r="O312" s="432">
        <f>ROUND((All_Data_in_One[[#This Row],[End Time]]-All_Data_in_One[[#This Row],[Start Time]])*1440,0)</f>
        <v>3</v>
      </c>
    </row>
    <row r="313" spans="1:15" hidden="1">
      <c r="A313">
        <v>7</v>
      </c>
      <c r="B313" s="407">
        <v>45759</v>
      </c>
      <c r="C313" t="s">
        <v>71</v>
      </c>
      <c r="D313" t="s">
        <v>37</v>
      </c>
      <c r="E313" t="s">
        <v>2828</v>
      </c>
      <c r="F313" s="430">
        <v>0.35347222222222224</v>
      </c>
      <c r="G313" s="430">
        <v>0.35833333333333334</v>
      </c>
      <c r="H313" t="s">
        <v>126</v>
      </c>
      <c r="I313" t="s">
        <v>539</v>
      </c>
      <c r="L313" t="s">
        <v>419</v>
      </c>
      <c r="M313" t="s">
        <v>362</v>
      </c>
      <c r="N313" t="s">
        <v>2824</v>
      </c>
      <c r="O313" s="432">
        <f>ROUND((All_Data_in_One[[#This Row],[End Time]]-All_Data_in_One[[#This Row],[Start Time]])*1440,0)</f>
        <v>7</v>
      </c>
    </row>
    <row r="314" spans="1:15" hidden="1">
      <c r="A314">
        <v>7</v>
      </c>
      <c r="B314" s="407">
        <v>45759</v>
      </c>
      <c r="C314" t="s">
        <v>156</v>
      </c>
      <c r="D314" t="s">
        <v>37</v>
      </c>
      <c r="E314" t="s">
        <v>2828</v>
      </c>
      <c r="F314" s="430">
        <v>0.35833333333333334</v>
      </c>
      <c r="G314" s="430">
        <v>0.35902777777777778</v>
      </c>
      <c r="H314" t="s">
        <v>52</v>
      </c>
      <c r="I314" t="s">
        <v>540</v>
      </c>
      <c r="L314" t="s">
        <v>419</v>
      </c>
      <c r="M314" t="s">
        <v>362</v>
      </c>
      <c r="N314" t="s">
        <v>2824</v>
      </c>
      <c r="O314" s="432">
        <f>ROUND((All_Data_in_One[[#This Row],[End Time]]-All_Data_in_One[[#This Row],[Start Time]])*1440,0)</f>
        <v>1</v>
      </c>
    </row>
    <row r="315" spans="1:15" hidden="1">
      <c r="A315">
        <v>7</v>
      </c>
      <c r="B315" s="407">
        <v>45759</v>
      </c>
      <c r="C315" t="s">
        <v>71</v>
      </c>
      <c r="D315" t="s">
        <v>272</v>
      </c>
      <c r="E315" t="s">
        <v>2829</v>
      </c>
      <c r="F315" s="430">
        <v>0.35972222222222222</v>
      </c>
      <c r="G315" s="430">
        <v>0.36805555555555558</v>
      </c>
      <c r="H315" t="s">
        <v>235</v>
      </c>
      <c r="I315" t="s">
        <v>541</v>
      </c>
      <c r="L315" t="s">
        <v>419</v>
      </c>
      <c r="M315" t="s">
        <v>362</v>
      </c>
      <c r="N315" t="s">
        <v>2824</v>
      </c>
      <c r="O315" s="432">
        <f>ROUND((All_Data_in_One[[#This Row],[End Time]]-All_Data_in_One[[#This Row],[Start Time]])*1440,0)</f>
        <v>12</v>
      </c>
    </row>
    <row r="316" spans="1:15" hidden="1">
      <c r="A316">
        <v>7</v>
      </c>
      <c r="B316" s="407">
        <v>45759</v>
      </c>
      <c r="C316" t="s">
        <v>110</v>
      </c>
      <c r="D316" t="s">
        <v>37</v>
      </c>
      <c r="E316" t="s">
        <v>2829</v>
      </c>
      <c r="F316" s="430">
        <v>0.36875000000000002</v>
      </c>
      <c r="G316" s="430">
        <v>0.36875000000000002</v>
      </c>
      <c r="H316" t="s">
        <v>38</v>
      </c>
      <c r="I316" t="s">
        <v>542</v>
      </c>
      <c r="L316" t="s">
        <v>419</v>
      </c>
      <c r="M316" t="s">
        <v>362</v>
      </c>
      <c r="N316" t="s">
        <v>2824</v>
      </c>
      <c r="O316" s="432">
        <f>ROUND((All_Data_in_One[[#This Row],[End Time]]-All_Data_in_One[[#This Row],[Start Time]])*1440,0)</f>
        <v>0</v>
      </c>
    </row>
    <row r="317" spans="1:15" hidden="1">
      <c r="A317">
        <v>7</v>
      </c>
      <c r="B317" s="407">
        <v>45759</v>
      </c>
      <c r="C317" t="s">
        <v>254</v>
      </c>
      <c r="D317" t="s">
        <v>272</v>
      </c>
      <c r="E317" t="s">
        <v>2829</v>
      </c>
      <c r="F317" s="430">
        <v>0.36944444444444446</v>
      </c>
      <c r="G317" s="430">
        <v>0.37916666666666665</v>
      </c>
      <c r="H317" t="s">
        <v>279</v>
      </c>
      <c r="I317" t="s">
        <v>543</v>
      </c>
      <c r="L317" t="s">
        <v>419</v>
      </c>
      <c r="M317" t="s">
        <v>362</v>
      </c>
      <c r="N317" t="s">
        <v>2824</v>
      </c>
      <c r="O317" s="432">
        <f>ROUND((All_Data_in_One[[#This Row],[End Time]]-All_Data_in_One[[#This Row],[Start Time]])*1440,0)</f>
        <v>14</v>
      </c>
    </row>
    <row r="318" spans="1:15" hidden="1">
      <c r="A318">
        <v>7</v>
      </c>
      <c r="B318" s="407">
        <v>45759</v>
      </c>
      <c r="C318" t="s">
        <v>71</v>
      </c>
      <c r="D318" t="s">
        <v>37</v>
      </c>
      <c r="E318" t="s">
        <v>2829</v>
      </c>
      <c r="F318" s="430">
        <v>0.36944444444444446</v>
      </c>
      <c r="G318" s="430">
        <v>0.37777777777777777</v>
      </c>
      <c r="H318" t="s">
        <v>235</v>
      </c>
      <c r="I318" t="s">
        <v>544</v>
      </c>
      <c r="L318" t="s">
        <v>419</v>
      </c>
      <c r="M318" t="s">
        <v>362</v>
      </c>
      <c r="N318" t="s">
        <v>2824</v>
      </c>
      <c r="O318" s="432">
        <f>ROUND((All_Data_in_One[[#This Row],[End Time]]-All_Data_in_One[[#This Row],[Start Time]])*1440,0)</f>
        <v>12</v>
      </c>
    </row>
    <row r="319" spans="1:15" hidden="1">
      <c r="A319">
        <v>7</v>
      </c>
      <c r="B319" s="407">
        <v>45759</v>
      </c>
      <c r="C319" t="s">
        <v>41</v>
      </c>
      <c r="D319" t="s">
        <v>37</v>
      </c>
      <c r="E319" t="s">
        <v>2829</v>
      </c>
      <c r="F319" s="430">
        <v>0.37847222222222221</v>
      </c>
      <c r="G319" s="430">
        <v>0.37847222222222221</v>
      </c>
      <c r="H319" t="s">
        <v>38</v>
      </c>
      <c r="I319" t="s">
        <v>545</v>
      </c>
      <c r="L319" t="s">
        <v>419</v>
      </c>
      <c r="M319" t="s">
        <v>362</v>
      </c>
      <c r="N319" t="s">
        <v>2824</v>
      </c>
      <c r="O319" s="432">
        <f>ROUND((All_Data_in_One[[#This Row],[End Time]]-All_Data_in_One[[#This Row],[Start Time]])*1440,0)</f>
        <v>0</v>
      </c>
    </row>
    <row r="320" spans="1:15" hidden="1">
      <c r="A320">
        <v>7</v>
      </c>
      <c r="B320" s="407">
        <v>45759</v>
      </c>
      <c r="C320" t="s">
        <v>83</v>
      </c>
      <c r="D320" t="s">
        <v>37</v>
      </c>
      <c r="E320" t="s">
        <v>2829</v>
      </c>
      <c r="F320" s="430">
        <v>0.37847222222222221</v>
      </c>
      <c r="G320" s="430">
        <v>0.37916666666666665</v>
      </c>
      <c r="H320" t="s">
        <v>52</v>
      </c>
      <c r="I320" t="s">
        <v>546</v>
      </c>
      <c r="L320" t="s">
        <v>419</v>
      </c>
      <c r="M320" t="s">
        <v>362</v>
      </c>
      <c r="N320" t="s">
        <v>2824</v>
      </c>
      <c r="O320" s="432">
        <f>ROUND((All_Data_in_One[[#This Row],[End Time]]-All_Data_in_One[[#This Row],[Start Time]])*1440,0)</f>
        <v>1</v>
      </c>
    </row>
    <row r="321" spans="1:15" hidden="1">
      <c r="A321">
        <v>7</v>
      </c>
      <c r="B321" s="407">
        <v>45759</v>
      </c>
      <c r="C321" t="s">
        <v>316</v>
      </c>
      <c r="D321" t="s">
        <v>37</v>
      </c>
      <c r="E321" t="s">
        <v>2829</v>
      </c>
      <c r="F321" s="430">
        <v>0.37916666666666665</v>
      </c>
      <c r="G321" s="430">
        <v>0.37916666666666665</v>
      </c>
      <c r="H321" t="s">
        <v>38</v>
      </c>
      <c r="I321" t="s">
        <v>547</v>
      </c>
      <c r="L321" t="s">
        <v>419</v>
      </c>
      <c r="M321" t="s">
        <v>362</v>
      </c>
      <c r="N321" t="s">
        <v>2824</v>
      </c>
      <c r="O321" s="432">
        <f>ROUND((All_Data_in_One[[#This Row],[End Time]]-All_Data_in_One[[#This Row],[Start Time]])*1440,0)</f>
        <v>0</v>
      </c>
    </row>
    <row r="322" spans="1:15" hidden="1">
      <c r="A322">
        <v>7</v>
      </c>
      <c r="B322" s="407">
        <v>45759</v>
      </c>
      <c r="C322" t="s">
        <v>71</v>
      </c>
      <c r="D322" t="s">
        <v>37</v>
      </c>
      <c r="E322" t="s">
        <v>2829</v>
      </c>
      <c r="F322" s="430">
        <v>0.37916666666666665</v>
      </c>
      <c r="G322" s="430">
        <v>0.38750000000000001</v>
      </c>
      <c r="H322" t="s">
        <v>235</v>
      </c>
      <c r="I322" t="s">
        <v>548</v>
      </c>
      <c r="L322" t="s">
        <v>419</v>
      </c>
      <c r="M322" t="s">
        <v>362</v>
      </c>
      <c r="N322" t="s">
        <v>2824</v>
      </c>
      <c r="O322" s="432">
        <f>ROUND((All_Data_in_One[[#This Row],[End Time]]-All_Data_in_One[[#This Row],[Start Time]])*1440,0)</f>
        <v>12</v>
      </c>
    </row>
    <row r="323" spans="1:15" hidden="1">
      <c r="A323">
        <v>7</v>
      </c>
      <c r="B323" s="407">
        <v>45759</v>
      </c>
      <c r="C323" t="s">
        <v>156</v>
      </c>
      <c r="D323" t="s">
        <v>37</v>
      </c>
      <c r="E323" t="s">
        <v>2829</v>
      </c>
      <c r="F323" s="430">
        <v>0.38819444444444445</v>
      </c>
      <c r="G323" s="430">
        <v>0.3888888888888889</v>
      </c>
      <c r="H323" t="s">
        <v>52</v>
      </c>
      <c r="I323" t="s">
        <v>549</v>
      </c>
      <c r="L323" t="s">
        <v>419</v>
      </c>
      <c r="M323" t="s">
        <v>362</v>
      </c>
      <c r="N323" t="s">
        <v>2824</v>
      </c>
      <c r="O323" s="432">
        <f>ROUND((All_Data_in_One[[#This Row],[End Time]]-All_Data_in_One[[#This Row],[Start Time]])*1440,0)</f>
        <v>1</v>
      </c>
    </row>
    <row r="324" spans="1:15" hidden="1">
      <c r="A324">
        <v>7</v>
      </c>
      <c r="B324" s="407">
        <v>45759</v>
      </c>
      <c r="C324" t="s">
        <v>316</v>
      </c>
      <c r="D324" t="s">
        <v>37</v>
      </c>
      <c r="E324" t="s">
        <v>2828</v>
      </c>
      <c r="F324" s="430">
        <v>0.3888888888888889</v>
      </c>
      <c r="G324" s="430">
        <v>0.3888888888888889</v>
      </c>
      <c r="H324" t="s">
        <v>38</v>
      </c>
      <c r="I324" t="s">
        <v>550</v>
      </c>
      <c r="L324" t="s">
        <v>419</v>
      </c>
      <c r="M324" t="s">
        <v>362</v>
      </c>
      <c r="N324" t="s">
        <v>2824</v>
      </c>
      <c r="O324" s="432">
        <f>ROUND((All_Data_in_One[[#This Row],[End Time]]-All_Data_in_One[[#This Row],[Start Time]])*1440,0)</f>
        <v>0</v>
      </c>
    </row>
    <row r="325" spans="1:15" hidden="1">
      <c r="A325">
        <v>7</v>
      </c>
      <c r="B325" s="407">
        <v>45759</v>
      </c>
      <c r="C325" t="s">
        <v>71</v>
      </c>
      <c r="D325" t="s">
        <v>174</v>
      </c>
      <c r="E325" t="s">
        <v>174</v>
      </c>
      <c r="F325" s="430">
        <v>0.37986111111111109</v>
      </c>
      <c r="G325" s="430">
        <v>0.38680555555555557</v>
      </c>
      <c r="H325" t="s">
        <v>261</v>
      </c>
      <c r="I325" t="s">
        <v>551</v>
      </c>
      <c r="L325" t="s">
        <v>419</v>
      </c>
      <c r="M325" t="s">
        <v>362</v>
      </c>
      <c r="N325" t="s">
        <v>2824</v>
      </c>
      <c r="O325" s="432">
        <f>ROUND((All_Data_in_One[[#This Row],[End Time]]-All_Data_in_One[[#This Row],[Start Time]])*1440,0)</f>
        <v>10</v>
      </c>
    </row>
    <row r="326" spans="1:15" hidden="1">
      <c r="A326">
        <v>7</v>
      </c>
      <c r="B326" s="407">
        <v>45759</v>
      </c>
      <c r="C326" t="s">
        <v>95</v>
      </c>
      <c r="D326" t="s">
        <v>174</v>
      </c>
      <c r="E326" t="s">
        <v>174</v>
      </c>
      <c r="F326" s="430">
        <v>0.3888888888888889</v>
      </c>
      <c r="G326" s="430">
        <v>0.39027777777777778</v>
      </c>
      <c r="H326" t="s">
        <v>42</v>
      </c>
      <c r="I326" t="s">
        <v>552</v>
      </c>
      <c r="L326" t="s">
        <v>419</v>
      </c>
      <c r="M326" t="s">
        <v>362</v>
      </c>
      <c r="N326" t="s">
        <v>2824</v>
      </c>
      <c r="O326" s="432">
        <f>ROUND((All_Data_in_One[[#This Row],[End Time]]-All_Data_in_One[[#This Row],[Start Time]])*1440,0)</f>
        <v>2</v>
      </c>
    </row>
    <row r="327" spans="1:15" hidden="1">
      <c r="A327">
        <v>7</v>
      </c>
      <c r="B327" s="407">
        <v>45759</v>
      </c>
      <c r="C327" t="s">
        <v>36</v>
      </c>
      <c r="D327" t="s">
        <v>174</v>
      </c>
      <c r="E327" t="s">
        <v>174</v>
      </c>
      <c r="F327" s="430">
        <v>0.38958333333333334</v>
      </c>
      <c r="G327" s="430">
        <v>0.39027777777777778</v>
      </c>
      <c r="H327" t="s">
        <v>52</v>
      </c>
      <c r="I327" t="s">
        <v>553</v>
      </c>
      <c r="L327" t="s">
        <v>419</v>
      </c>
      <c r="M327" t="s">
        <v>362</v>
      </c>
      <c r="N327" t="s">
        <v>2824</v>
      </c>
      <c r="O327" s="432">
        <f>ROUND((All_Data_in_One[[#This Row],[End Time]]-All_Data_in_One[[#This Row],[Start Time]])*1440,0)</f>
        <v>1</v>
      </c>
    </row>
    <row r="328" spans="1:15" hidden="1">
      <c r="A328">
        <v>7</v>
      </c>
      <c r="B328" s="407">
        <v>45759</v>
      </c>
      <c r="C328" t="s">
        <v>71</v>
      </c>
      <c r="D328" t="s">
        <v>37</v>
      </c>
      <c r="E328" t="s">
        <v>174</v>
      </c>
      <c r="F328" s="430">
        <v>0.39097222222222222</v>
      </c>
      <c r="G328" s="430">
        <v>0.39583333333333331</v>
      </c>
      <c r="H328" t="s">
        <v>126</v>
      </c>
      <c r="I328" t="s">
        <v>554</v>
      </c>
      <c r="L328" t="s">
        <v>419</v>
      </c>
      <c r="M328" t="s">
        <v>362</v>
      </c>
      <c r="N328" t="s">
        <v>2824</v>
      </c>
      <c r="O328" s="432">
        <f>ROUND((All_Data_in_One[[#This Row],[End Time]]-All_Data_in_One[[#This Row],[Start Time]])*1440,0)</f>
        <v>7</v>
      </c>
    </row>
    <row r="329" spans="1:15" hidden="1">
      <c r="A329">
        <v>7</v>
      </c>
      <c r="B329" s="407">
        <v>45759</v>
      </c>
      <c r="C329" t="s">
        <v>519</v>
      </c>
      <c r="D329" t="s">
        <v>37</v>
      </c>
      <c r="E329" t="s">
        <v>2829</v>
      </c>
      <c r="F329" s="430">
        <v>0.39097222222222222</v>
      </c>
      <c r="G329" s="430">
        <v>0.39097222222222222</v>
      </c>
      <c r="H329" t="s">
        <v>38</v>
      </c>
      <c r="I329" t="s">
        <v>555</v>
      </c>
      <c r="L329" t="s">
        <v>419</v>
      </c>
      <c r="M329" t="s">
        <v>362</v>
      </c>
      <c r="N329" t="s">
        <v>2824</v>
      </c>
      <c r="O329" s="432">
        <f>ROUND((All_Data_in_One[[#This Row],[End Time]]-All_Data_in_One[[#This Row],[Start Time]])*1440,0)</f>
        <v>0</v>
      </c>
    </row>
    <row r="330" spans="1:15" hidden="1">
      <c r="A330">
        <v>7</v>
      </c>
      <c r="B330" s="407">
        <v>45759</v>
      </c>
      <c r="C330" t="s">
        <v>226</v>
      </c>
      <c r="D330" t="s">
        <v>174</v>
      </c>
      <c r="E330" t="s">
        <v>174</v>
      </c>
      <c r="F330" s="430">
        <v>0.39652777777777776</v>
      </c>
      <c r="G330" s="430">
        <v>0.3972222222222222</v>
      </c>
      <c r="H330" t="s">
        <v>52</v>
      </c>
      <c r="I330" t="s">
        <v>556</v>
      </c>
      <c r="L330" t="s">
        <v>419</v>
      </c>
      <c r="M330" t="s">
        <v>362</v>
      </c>
      <c r="N330" t="s">
        <v>2824</v>
      </c>
      <c r="O330" s="432">
        <f>ROUND((All_Data_in_One[[#This Row],[End Time]]-All_Data_in_One[[#This Row],[Start Time]])*1440,0)</f>
        <v>1</v>
      </c>
    </row>
    <row r="331" spans="1:15" hidden="1">
      <c r="A331">
        <v>7</v>
      </c>
      <c r="B331" s="407">
        <v>45759</v>
      </c>
      <c r="C331" t="s">
        <v>71</v>
      </c>
      <c r="D331" t="s">
        <v>272</v>
      </c>
      <c r="E331" t="s">
        <v>2829</v>
      </c>
      <c r="F331" s="430">
        <v>0.3972222222222222</v>
      </c>
      <c r="G331" s="430">
        <v>0.39791666666666664</v>
      </c>
      <c r="H331" t="s">
        <v>52</v>
      </c>
      <c r="I331" t="s">
        <v>557</v>
      </c>
      <c r="L331" t="s">
        <v>419</v>
      </c>
      <c r="M331" t="s">
        <v>362</v>
      </c>
      <c r="N331" t="s">
        <v>2824</v>
      </c>
      <c r="O331" s="432">
        <f>ROUND((All_Data_in_One[[#This Row],[End Time]]-All_Data_in_One[[#This Row],[Start Time]])*1440,0)</f>
        <v>1</v>
      </c>
    </row>
    <row r="332" spans="1:15" hidden="1">
      <c r="A332">
        <v>7</v>
      </c>
      <c r="B332" s="407">
        <v>45759</v>
      </c>
      <c r="C332" t="s">
        <v>32</v>
      </c>
      <c r="D332" t="s">
        <v>174</v>
      </c>
      <c r="E332" t="s">
        <v>174</v>
      </c>
      <c r="F332" s="430">
        <v>0.39861111111111114</v>
      </c>
      <c r="G332" s="430">
        <v>0.39930555555555558</v>
      </c>
      <c r="H332" t="s">
        <v>52</v>
      </c>
      <c r="I332" t="s">
        <v>558</v>
      </c>
      <c r="L332" t="s">
        <v>419</v>
      </c>
      <c r="M332" t="s">
        <v>362</v>
      </c>
      <c r="N332" t="s">
        <v>2824</v>
      </c>
      <c r="O332" s="432">
        <f>ROUND((All_Data_in_One[[#This Row],[End Time]]-All_Data_in_One[[#This Row],[Start Time]])*1440,0)</f>
        <v>1</v>
      </c>
    </row>
    <row r="333" spans="1:15" hidden="1">
      <c r="A333">
        <v>7</v>
      </c>
      <c r="B333" s="407">
        <v>45759</v>
      </c>
      <c r="C333" t="s">
        <v>36</v>
      </c>
      <c r="D333" t="s">
        <v>174</v>
      </c>
      <c r="E333" t="s">
        <v>174</v>
      </c>
      <c r="F333" s="430">
        <v>0.39930555555555558</v>
      </c>
      <c r="G333" s="430">
        <v>0.4</v>
      </c>
      <c r="H333" t="s">
        <v>52</v>
      </c>
      <c r="I333" t="s">
        <v>559</v>
      </c>
      <c r="L333" t="s">
        <v>419</v>
      </c>
      <c r="M333" t="s">
        <v>362</v>
      </c>
      <c r="N333" t="s">
        <v>2824</v>
      </c>
      <c r="O333" s="432">
        <f>ROUND((All_Data_in_One[[#This Row],[End Time]]-All_Data_in_One[[#This Row],[Start Time]])*1440,0)</f>
        <v>1</v>
      </c>
    </row>
    <row r="334" spans="1:15" hidden="1">
      <c r="A334">
        <v>7</v>
      </c>
      <c r="B334" s="407">
        <v>45759</v>
      </c>
      <c r="C334" t="s">
        <v>183</v>
      </c>
      <c r="D334" t="s">
        <v>248</v>
      </c>
      <c r="E334" t="s">
        <v>174</v>
      </c>
      <c r="F334" s="430">
        <v>0.4</v>
      </c>
      <c r="G334" s="430">
        <v>0.40694444444444444</v>
      </c>
      <c r="H334" t="s">
        <v>261</v>
      </c>
      <c r="I334" t="s">
        <v>560</v>
      </c>
      <c r="L334" t="s">
        <v>419</v>
      </c>
      <c r="M334" t="s">
        <v>362</v>
      </c>
      <c r="N334" t="s">
        <v>2824</v>
      </c>
      <c r="O334" s="432">
        <f>ROUND((All_Data_in_One[[#This Row],[End Time]]-All_Data_in_One[[#This Row],[Start Time]])*1440,0)</f>
        <v>10</v>
      </c>
    </row>
    <row r="335" spans="1:15" hidden="1">
      <c r="A335">
        <v>7</v>
      </c>
      <c r="B335" s="407">
        <v>45759</v>
      </c>
      <c r="C335" t="s">
        <v>183</v>
      </c>
      <c r="D335" t="s">
        <v>248</v>
      </c>
      <c r="E335" t="s">
        <v>174</v>
      </c>
      <c r="F335" s="430">
        <v>0.40763888888888888</v>
      </c>
      <c r="G335" s="430">
        <v>0.42569444444444443</v>
      </c>
      <c r="H335" t="s">
        <v>242</v>
      </c>
      <c r="I335" t="s">
        <v>561</v>
      </c>
      <c r="L335" t="s">
        <v>419</v>
      </c>
      <c r="M335" t="s">
        <v>362</v>
      </c>
      <c r="N335" t="s">
        <v>2824</v>
      </c>
      <c r="O335" s="432">
        <f>ROUND((All_Data_in_One[[#This Row],[End Time]]-All_Data_in_One[[#This Row],[Start Time]])*1440,0)</f>
        <v>26</v>
      </c>
    </row>
    <row r="336" spans="1:15" hidden="1">
      <c r="A336">
        <v>7</v>
      </c>
      <c r="B336" s="407">
        <v>45759</v>
      </c>
      <c r="C336" t="s">
        <v>128</v>
      </c>
      <c r="D336" t="s">
        <v>174</v>
      </c>
      <c r="E336" t="s">
        <v>174</v>
      </c>
      <c r="F336" s="430">
        <v>0.42708333333333331</v>
      </c>
      <c r="G336" s="430">
        <v>0.44097222222222221</v>
      </c>
      <c r="H336" t="s">
        <v>562</v>
      </c>
      <c r="I336" t="s">
        <v>324</v>
      </c>
      <c r="L336" t="s">
        <v>419</v>
      </c>
      <c r="M336" t="s">
        <v>362</v>
      </c>
      <c r="N336" t="s">
        <v>2824</v>
      </c>
      <c r="O336" s="432">
        <f>ROUND((All_Data_in_One[[#This Row],[End Time]]-All_Data_in_One[[#This Row],[Start Time]])*1440,0)</f>
        <v>20</v>
      </c>
    </row>
    <row r="337" spans="1:15" hidden="1">
      <c r="A337">
        <v>7</v>
      </c>
      <c r="B337" s="407">
        <v>45759</v>
      </c>
      <c r="C337" t="s">
        <v>254</v>
      </c>
      <c r="D337" t="s">
        <v>563</v>
      </c>
      <c r="E337" t="s">
        <v>174</v>
      </c>
      <c r="F337" s="430">
        <v>0.44097222222222221</v>
      </c>
      <c r="G337" s="430">
        <v>0.44236111111111109</v>
      </c>
      <c r="H337" t="s">
        <v>42</v>
      </c>
      <c r="I337" t="s">
        <v>564</v>
      </c>
      <c r="L337" t="s">
        <v>419</v>
      </c>
      <c r="M337" t="s">
        <v>362</v>
      </c>
      <c r="N337" t="s">
        <v>2824</v>
      </c>
      <c r="O337" s="432">
        <f>ROUND((All_Data_in_One[[#This Row],[End Time]]-All_Data_in_One[[#This Row],[Start Time]])*1440,0)</f>
        <v>2</v>
      </c>
    </row>
    <row r="338" spans="1:15" hidden="1">
      <c r="A338">
        <v>7</v>
      </c>
      <c r="B338" s="407">
        <v>45759</v>
      </c>
      <c r="C338" t="s">
        <v>386</v>
      </c>
      <c r="D338" t="s">
        <v>37</v>
      </c>
      <c r="E338" t="s">
        <v>2828</v>
      </c>
      <c r="F338" s="430">
        <v>0.44236111111111109</v>
      </c>
      <c r="G338" s="430">
        <v>0.50694444444444442</v>
      </c>
      <c r="H338" t="s">
        <v>565</v>
      </c>
      <c r="I338" t="s">
        <v>566</v>
      </c>
      <c r="L338" t="s">
        <v>419</v>
      </c>
      <c r="M338" t="s">
        <v>362</v>
      </c>
      <c r="N338" t="s">
        <v>2824</v>
      </c>
      <c r="O338" s="432">
        <f>ROUND((All_Data_in_One[[#This Row],[End Time]]-All_Data_in_One[[#This Row],[Start Time]])*1440,0)</f>
        <v>93</v>
      </c>
    </row>
    <row r="339" spans="1:15" hidden="1">
      <c r="A339">
        <v>7</v>
      </c>
      <c r="B339" s="407">
        <v>45759</v>
      </c>
      <c r="C339" t="s">
        <v>71</v>
      </c>
      <c r="D339" t="s">
        <v>174</v>
      </c>
      <c r="E339" t="s">
        <v>174</v>
      </c>
      <c r="F339" s="430">
        <v>0.50902777777777775</v>
      </c>
      <c r="G339" s="430">
        <v>0.55000000000000004</v>
      </c>
      <c r="H339" t="s">
        <v>567</v>
      </c>
      <c r="I339" t="s">
        <v>568</v>
      </c>
      <c r="L339" t="s">
        <v>419</v>
      </c>
      <c r="M339" t="s">
        <v>362</v>
      </c>
      <c r="N339" t="s">
        <v>2824</v>
      </c>
      <c r="O339" s="432">
        <f>ROUND((All_Data_in_One[[#This Row],[End Time]]-All_Data_in_One[[#This Row],[Start Time]])*1440,0)</f>
        <v>59</v>
      </c>
    </row>
    <row r="340" spans="1:15" hidden="1">
      <c r="A340">
        <v>7</v>
      </c>
      <c r="B340" s="407">
        <v>45759</v>
      </c>
      <c r="C340" t="s">
        <v>254</v>
      </c>
      <c r="D340" t="s">
        <v>563</v>
      </c>
      <c r="E340" t="s">
        <v>174</v>
      </c>
      <c r="F340" s="430">
        <v>0.55000000000000004</v>
      </c>
      <c r="G340" s="430">
        <v>0.55069444444444449</v>
      </c>
      <c r="H340" t="s">
        <v>52</v>
      </c>
      <c r="I340" t="s">
        <v>569</v>
      </c>
      <c r="L340" t="s">
        <v>419</v>
      </c>
      <c r="M340" t="s">
        <v>362</v>
      </c>
      <c r="N340" t="s">
        <v>2824</v>
      </c>
      <c r="O340" s="432">
        <f>ROUND((All_Data_in_One[[#This Row],[End Time]]-All_Data_in_One[[#This Row],[Start Time]])*1440,0)</f>
        <v>1</v>
      </c>
    </row>
    <row r="341" spans="1:15" hidden="1">
      <c r="A341">
        <v>7</v>
      </c>
      <c r="B341" s="407">
        <v>45759</v>
      </c>
      <c r="C341" t="s">
        <v>386</v>
      </c>
      <c r="D341" t="s">
        <v>570</v>
      </c>
      <c r="E341" t="s">
        <v>174</v>
      </c>
      <c r="F341" s="430">
        <v>0.55069444444444449</v>
      </c>
      <c r="G341" s="430">
        <v>0.55694444444444446</v>
      </c>
      <c r="H341" t="s">
        <v>201</v>
      </c>
      <c r="I341" t="s">
        <v>571</v>
      </c>
      <c r="L341" t="s">
        <v>419</v>
      </c>
      <c r="M341" t="s">
        <v>362</v>
      </c>
      <c r="N341" t="s">
        <v>2824</v>
      </c>
      <c r="O341" s="432">
        <f>ROUND((All_Data_in_One[[#This Row],[End Time]]-All_Data_in_One[[#This Row],[Start Time]])*1440,0)</f>
        <v>9</v>
      </c>
    </row>
    <row r="342" spans="1:15" hidden="1">
      <c r="A342">
        <v>7</v>
      </c>
      <c r="B342" s="407">
        <v>45759</v>
      </c>
      <c r="C342" t="s">
        <v>572</v>
      </c>
      <c r="D342" t="s">
        <v>37</v>
      </c>
      <c r="E342" t="s">
        <v>2828</v>
      </c>
      <c r="F342" s="430">
        <v>0.55694444444444446</v>
      </c>
      <c r="G342" s="430">
        <v>0.56041666666666667</v>
      </c>
      <c r="H342" t="s">
        <v>59</v>
      </c>
      <c r="I342" t="s">
        <v>573</v>
      </c>
      <c r="L342" t="s">
        <v>419</v>
      </c>
      <c r="M342" t="s">
        <v>362</v>
      </c>
      <c r="N342" t="s">
        <v>2824</v>
      </c>
      <c r="O342" s="432">
        <f>ROUND((All_Data_in_One[[#This Row],[End Time]]-All_Data_in_One[[#This Row],[Start Time]])*1440,0)</f>
        <v>5</v>
      </c>
    </row>
    <row r="343" spans="1:15" hidden="1">
      <c r="A343">
        <v>7</v>
      </c>
      <c r="B343" s="407">
        <v>45759</v>
      </c>
      <c r="C343" t="s">
        <v>156</v>
      </c>
      <c r="D343" t="s">
        <v>570</v>
      </c>
      <c r="E343" t="s">
        <v>174</v>
      </c>
      <c r="F343" s="430">
        <v>0.56180555555555556</v>
      </c>
      <c r="G343" s="430">
        <v>0.56388888888888888</v>
      </c>
      <c r="H343" t="s">
        <v>33</v>
      </c>
      <c r="I343" t="s">
        <v>574</v>
      </c>
      <c r="L343" t="s">
        <v>419</v>
      </c>
      <c r="M343" t="s">
        <v>362</v>
      </c>
      <c r="N343" t="s">
        <v>2824</v>
      </c>
      <c r="O343" s="432">
        <f>ROUND((All_Data_in_One[[#This Row],[End Time]]-All_Data_in_One[[#This Row],[Start Time]])*1440,0)</f>
        <v>3</v>
      </c>
    </row>
    <row r="344" spans="1:15" hidden="1">
      <c r="A344">
        <v>7</v>
      </c>
      <c r="B344" s="407">
        <v>45759</v>
      </c>
      <c r="C344" t="s">
        <v>519</v>
      </c>
      <c r="D344" t="s">
        <v>272</v>
      </c>
      <c r="E344" t="s">
        <v>2829</v>
      </c>
      <c r="F344" s="430">
        <v>0.56388888888888888</v>
      </c>
      <c r="G344" s="430">
        <v>0.56597222222222221</v>
      </c>
      <c r="H344" t="s">
        <v>33</v>
      </c>
      <c r="I344" t="s">
        <v>575</v>
      </c>
      <c r="L344" t="s">
        <v>419</v>
      </c>
      <c r="M344" t="s">
        <v>362</v>
      </c>
      <c r="N344" t="s">
        <v>2824</v>
      </c>
      <c r="O344" s="432">
        <f>ROUND((All_Data_in_One[[#This Row],[End Time]]-All_Data_in_One[[#This Row],[Start Time]])*1440,0)</f>
        <v>3</v>
      </c>
    </row>
    <row r="345" spans="1:15" hidden="1">
      <c r="A345">
        <v>7</v>
      </c>
      <c r="B345" s="407">
        <v>45759</v>
      </c>
      <c r="C345" t="s">
        <v>254</v>
      </c>
      <c r="D345" t="s">
        <v>570</v>
      </c>
      <c r="E345" t="s">
        <v>174</v>
      </c>
      <c r="F345" s="430">
        <v>0.56666666666666665</v>
      </c>
      <c r="G345" s="430">
        <v>0.56736111111111109</v>
      </c>
      <c r="H345" t="s">
        <v>52</v>
      </c>
      <c r="I345" t="s">
        <v>576</v>
      </c>
      <c r="L345" t="s">
        <v>419</v>
      </c>
      <c r="M345" t="s">
        <v>362</v>
      </c>
      <c r="N345" t="s">
        <v>2824</v>
      </c>
      <c r="O345" s="432">
        <f>ROUND((All_Data_in_One[[#This Row],[End Time]]-All_Data_in_One[[#This Row],[Start Time]])*1440,0)</f>
        <v>1</v>
      </c>
    </row>
    <row r="346" spans="1:15" hidden="1">
      <c r="A346">
        <v>7</v>
      </c>
      <c r="B346" s="407">
        <v>45759</v>
      </c>
      <c r="C346" t="s">
        <v>71</v>
      </c>
      <c r="D346" t="s">
        <v>272</v>
      </c>
      <c r="E346" t="s">
        <v>2829</v>
      </c>
      <c r="F346" s="430">
        <v>0.57291666666666663</v>
      </c>
      <c r="G346" s="430">
        <v>0.57499999999999996</v>
      </c>
      <c r="H346" t="s">
        <v>33</v>
      </c>
      <c r="I346" t="s">
        <v>577</v>
      </c>
      <c r="L346" t="s">
        <v>419</v>
      </c>
      <c r="M346" t="s">
        <v>362</v>
      </c>
      <c r="N346" t="s">
        <v>2824</v>
      </c>
      <c r="O346" s="432">
        <f>ROUND((All_Data_in_One[[#This Row],[End Time]]-All_Data_in_One[[#This Row],[Start Time]])*1440,0)</f>
        <v>3</v>
      </c>
    </row>
    <row r="347" spans="1:15" hidden="1">
      <c r="A347">
        <v>7</v>
      </c>
      <c r="B347" s="407">
        <v>45759</v>
      </c>
      <c r="C347" t="s">
        <v>110</v>
      </c>
      <c r="D347" t="s">
        <v>272</v>
      </c>
      <c r="E347" t="s">
        <v>2829</v>
      </c>
      <c r="F347" s="430">
        <v>0.57499999999999996</v>
      </c>
      <c r="G347" s="430">
        <v>0.57638888888888884</v>
      </c>
      <c r="H347" t="s">
        <v>42</v>
      </c>
      <c r="I347" t="s">
        <v>536</v>
      </c>
      <c r="L347" t="s">
        <v>419</v>
      </c>
      <c r="M347" t="s">
        <v>362</v>
      </c>
      <c r="N347" t="s">
        <v>2824</v>
      </c>
      <c r="O347" s="432">
        <f>ROUND((All_Data_in_One[[#This Row],[End Time]]-All_Data_in_One[[#This Row],[Start Time]])*1440,0)</f>
        <v>2</v>
      </c>
    </row>
    <row r="348" spans="1:15" hidden="1">
      <c r="A348">
        <v>7</v>
      </c>
      <c r="B348" s="407">
        <v>45759</v>
      </c>
      <c r="C348" t="s">
        <v>36</v>
      </c>
      <c r="D348" t="s">
        <v>174</v>
      </c>
      <c r="E348" t="s">
        <v>174</v>
      </c>
      <c r="F348" s="430">
        <v>0.57847222222222228</v>
      </c>
      <c r="G348" s="430">
        <v>0.57986111111111116</v>
      </c>
      <c r="H348" t="s">
        <v>42</v>
      </c>
      <c r="I348" t="s">
        <v>578</v>
      </c>
      <c r="L348" t="s">
        <v>419</v>
      </c>
      <c r="M348" t="s">
        <v>362</v>
      </c>
      <c r="N348" t="s">
        <v>2824</v>
      </c>
      <c r="O348" s="432">
        <f>ROUND((All_Data_in_One[[#This Row],[End Time]]-All_Data_in_One[[#This Row],[Start Time]])*1440,0)</f>
        <v>2</v>
      </c>
    </row>
    <row r="349" spans="1:15" hidden="1">
      <c r="A349">
        <v>7</v>
      </c>
      <c r="B349" s="407">
        <v>45759</v>
      </c>
      <c r="C349" t="s">
        <v>83</v>
      </c>
      <c r="D349" t="s">
        <v>255</v>
      </c>
      <c r="E349" t="s">
        <v>174</v>
      </c>
      <c r="F349" s="430">
        <v>0.58819444444444446</v>
      </c>
      <c r="G349" s="430">
        <v>0.58819444444444446</v>
      </c>
      <c r="H349" t="s">
        <v>38</v>
      </c>
      <c r="I349" t="s">
        <v>579</v>
      </c>
      <c r="L349" t="s">
        <v>419</v>
      </c>
      <c r="M349" t="s">
        <v>362</v>
      </c>
      <c r="N349" t="s">
        <v>2824</v>
      </c>
      <c r="O349" s="432">
        <f>ROUND((All_Data_in_One[[#This Row],[End Time]]-All_Data_in_One[[#This Row],[Start Time]])*1440,0)</f>
        <v>0</v>
      </c>
    </row>
    <row r="350" spans="1:15" hidden="1">
      <c r="A350">
        <v>7</v>
      </c>
      <c r="B350" s="407">
        <v>45759</v>
      </c>
      <c r="C350" t="s">
        <v>183</v>
      </c>
      <c r="D350" t="s">
        <v>248</v>
      </c>
      <c r="E350" t="s">
        <v>174</v>
      </c>
      <c r="F350" s="430">
        <v>0.59375</v>
      </c>
      <c r="G350" s="430">
        <v>0.60416666666666663</v>
      </c>
      <c r="H350" t="s">
        <v>160</v>
      </c>
      <c r="I350" t="s">
        <v>580</v>
      </c>
      <c r="L350" t="s">
        <v>419</v>
      </c>
      <c r="M350" t="s">
        <v>362</v>
      </c>
      <c r="N350" t="s">
        <v>2824</v>
      </c>
      <c r="O350" s="432">
        <f>ROUND((All_Data_in_One[[#This Row],[End Time]]-All_Data_in_One[[#This Row],[Start Time]])*1440,0)</f>
        <v>15</v>
      </c>
    </row>
    <row r="351" spans="1:15" hidden="1">
      <c r="A351">
        <v>7</v>
      </c>
      <c r="B351" s="407">
        <v>45759</v>
      </c>
      <c r="C351" t="s">
        <v>32</v>
      </c>
      <c r="D351" t="s">
        <v>174</v>
      </c>
      <c r="E351" t="s">
        <v>174</v>
      </c>
      <c r="F351" s="430">
        <v>0.60416666666666663</v>
      </c>
      <c r="G351" s="430">
        <v>0.60555555555555551</v>
      </c>
      <c r="H351" t="s">
        <v>42</v>
      </c>
      <c r="I351" t="s">
        <v>581</v>
      </c>
      <c r="L351" t="s">
        <v>419</v>
      </c>
      <c r="M351" t="s">
        <v>362</v>
      </c>
      <c r="N351" t="s">
        <v>2824</v>
      </c>
      <c r="O351" s="432">
        <f>ROUND((All_Data_in_One[[#This Row],[End Time]]-All_Data_in_One[[#This Row],[Start Time]])*1440,0)</f>
        <v>2</v>
      </c>
    </row>
    <row r="352" spans="1:15" hidden="1">
      <c r="A352">
        <v>7</v>
      </c>
      <c r="B352" s="407">
        <v>45759</v>
      </c>
      <c r="C352" t="s">
        <v>183</v>
      </c>
      <c r="D352" t="s">
        <v>174</v>
      </c>
      <c r="E352" t="s">
        <v>174</v>
      </c>
      <c r="F352" s="430">
        <v>0.60555555555555551</v>
      </c>
      <c r="G352" s="430">
        <v>0.62152777777777779</v>
      </c>
      <c r="H352" t="s">
        <v>142</v>
      </c>
      <c r="I352" t="s">
        <v>582</v>
      </c>
      <c r="L352" t="s">
        <v>419</v>
      </c>
      <c r="M352" t="s">
        <v>362</v>
      </c>
      <c r="N352" t="s">
        <v>2824</v>
      </c>
      <c r="O352" s="432">
        <f>ROUND((All_Data_in_One[[#This Row],[End Time]]-All_Data_in_One[[#This Row],[Start Time]])*1440,0)</f>
        <v>23</v>
      </c>
    </row>
    <row r="353" spans="1:15" hidden="1">
      <c r="A353">
        <v>7</v>
      </c>
      <c r="B353" s="407">
        <v>45759</v>
      </c>
      <c r="C353" t="s">
        <v>29</v>
      </c>
      <c r="D353" t="s">
        <v>255</v>
      </c>
      <c r="E353" t="s">
        <v>174</v>
      </c>
      <c r="F353" s="430">
        <v>0.62222222222222223</v>
      </c>
      <c r="G353" s="430">
        <v>0.62291666666666667</v>
      </c>
      <c r="H353" t="s">
        <v>52</v>
      </c>
      <c r="I353" t="s">
        <v>583</v>
      </c>
      <c r="L353" t="s">
        <v>419</v>
      </c>
      <c r="M353" t="s">
        <v>362</v>
      </c>
      <c r="N353" t="s">
        <v>2824</v>
      </c>
      <c r="O353" s="432">
        <f>ROUND((All_Data_in_One[[#This Row],[End Time]]-All_Data_in_One[[#This Row],[Start Time]])*1440,0)</f>
        <v>1</v>
      </c>
    </row>
    <row r="354" spans="1:15" hidden="1">
      <c r="A354">
        <v>7</v>
      </c>
      <c r="B354" s="407">
        <v>45759</v>
      </c>
      <c r="C354" t="s">
        <v>41</v>
      </c>
      <c r="D354" t="s">
        <v>255</v>
      </c>
      <c r="E354" t="s">
        <v>174</v>
      </c>
      <c r="F354" s="430">
        <v>0.62291666666666667</v>
      </c>
      <c r="G354" s="430">
        <v>0.62361111111111112</v>
      </c>
      <c r="H354" t="s">
        <v>52</v>
      </c>
      <c r="I354" t="s">
        <v>431</v>
      </c>
      <c r="L354" t="s">
        <v>419</v>
      </c>
      <c r="M354" t="s">
        <v>362</v>
      </c>
      <c r="N354" t="s">
        <v>2824</v>
      </c>
      <c r="O354" s="432">
        <f>ROUND((All_Data_in_One[[#This Row],[End Time]]-All_Data_in_One[[#This Row],[Start Time]])*1440,0)</f>
        <v>1</v>
      </c>
    </row>
    <row r="355" spans="1:15" hidden="1">
      <c r="A355">
        <v>7</v>
      </c>
      <c r="B355" s="407">
        <v>45759</v>
      </c>
      <c r="C355" t="s">
        <v>209</v>
      </c>
      <c r="D355" t="s">
        <v>255</v>
      </c>
      <c r="E355" t="s">
        <v>174</v>
      </c>
      <c r="F355" s="430">
        <v>0.62361111111111112</v>
      </c>
      <c r="G355" s="430">
        <v>0.62430555555555556</v>
      </c>
      <c r="H355" t="s">
        <v>52</v>
      </c>
      <c r="I355" t="s">
        <v>584</v>
      </c>
      <c r="L355" t="s">
        <v>419</v>
      </c>
      <c r="M355" t="s">
        <v>362</v>
      </c>
      <c r="N355" t="s">
        <v>2824</v>
      </c>
      <c r="O355" s="432">
        <f>ROUND((All_Data_in_One[[#This Row],[End Time]]-All_Data_in_One[[#This Row],[Start Time]])*1440,0)</f>
        <v>1</v>
      </c>
    </row>
    <row r="356" spans="1:15" hidden="1">
      <c r="A356">
        <v>7</v>
      </c>
      <c r="B356" s="407">
        <v>45759</v>
      </c>
      <c r="C356" t="s">
        <v>32</v>
      </c>
      <c r="D356" t="s">
        <v>174</v>
      </c>
      <c r="E356" t="s">
        <v>174</v>
      </c>
      <c r="F356" s="430">
        <v>0.625</v>
      </c>
      <c r="G356" s="430">
        <v>0.62569444444444444</v>
      </c>
      <c r="H356" t="s">
        <v>52</v>
      </c>
      <c r="I356" t="s">
        <v>585</v>
      </c>
      <c r="L356" t="s">
        <v>419</v>
      </c>
      <c r="M356" t="s">
        <v>362</v>
      </c>
      <c r="N356" t="s">
        <v>2824</v>
      </c>
      <c r="O356" s="432">
        <f>ROUND((All_Data_in_One[[#This Row],[End Time]]-All_Data_in_One[[#This Row],[Start Time]])*1440,0)</f>
        <v>1</v>
      </c>
    </row>
    <row r="357" spans="1:15" hidden="1">
      <c r="A357">
        <v>7</v>
      </c>
      <c r="B357" s="407">
        <v>45759</v>
      </c>
      <c r="C357" t="s">
        <v>41</v>
      </c>
      <c r="D357" t="s">
        <v>37</v>
      </c>
      <c r="E357" t="s">
        <v>174</v>
      </c>
      <c r="F357" s="430">
        <v>0.62569444444444444</v>
      </c>
      <c r="G357" s="430">
        <v>0.62638888888888888</v>
      </c>
      <c r="H357" t="s">
        <v>52</v>
      </c>
      <c r="I357" t="s">
        <v>586</v>
      </c>
      <c r="L357" t="s">
        <v>419</v>
      </c>
      <c r="M357" t="s">
        <v>362</v>
      </c>
      <c r="N357" t="s">
        <v>2824</v>
      </c>
      <c r="O357" s="432">
        <f>ROUND((All_Data_in_One[[#This Row],[End Time]]-All_Data_in_One[[#This Row],[Start Time]])*1440,0)</f>
        <v>1</v>
      </c>
    </row>
    <row r="358" spans="1:15" hidden="1">
      <c r="A358">
        <v>7</v>
      </c>
      <c r="B358" s="407">
        <v>45759</v>
      </c>
      <c r="C358" t="s">
        <v>36</v>
      </c>
      <c r="D358" t="s">
        <v>37</v>
      </c>
      <c r="E358" t="s">
        <v>174</v>
      </c>
      <c r="F358" s="430">
        <v>0.62638888888888888</v>
      </c>
      <c r="G358" s="430">
        <v>0.62916666666666665</v>
      </c>
      <c r="H358" t="s">
        <v>68</v>
      </c>
      <c r="I358" t="s">
        <v>587</v>
      </c>
      <c r="L358" t="s">
        <v>419</v>
      </c>
      <c r="M358" t="s">
        <v>362</v>
      </c>
      <c r="N358" t="s">
        <v>2824</v>
      </c>
      <c r="O358" s="432">
        <f>ROUND((All_Data_in_One[[#This Row],[End Time]]-All_Data_in_One[[#This Row],[Start Time]])*1440,0)</f>
        <v>4</v>
      </c>
    </row>
    <row r="359" spans="1:15" hidden="1">
      <c r="A359">
        <v>7</v>
      </c>
      <c r="B359" s="407">
        <v>45759</v>
      </c>
      <c r="C359" t="s">
        <v>83</v>
      </c>
      <c r="D359" t="s">
        <v>37</v>
      </c>
      <c r="E359" t="s">
        <v>174</v>
      </c>
      <c r="F359" s="430">
        <v>0.62916666666666665</v>
      </c>
      <c r="G359" s="430">
        <v>0.62986111111111109</v>
      </c>
      <c r="H359" t="s">
        <v>52</v>
      </c>
      <c r="I359" t="s">
        <v>588</v>
      </c>
      <c r="L359" t="s">
        <v>419</v>
      </c>
      <c r="M359" t="s">
        <v>362</v>
      </c>
      <c r="N359" t="s">
        <v>2824</v>
      </c>
      <c r="O359" s="432">
        <f>ROUND((All_Data_in_One[[#This Row],[End Time]]-All_Data_in_One[[#This Row],[Start Time]])*1440,0)</f>
        <v>1</v>
      </c>
    </row>
    <row r="360" spans="1:15" hidden="1">
      <c r="A360">
        <v>7</v>
      </c>
      <c r="B360" s="407">
        <v>45759</v>
      </c>
      <c r="C360" t="s">
        <v>316</v>
      </c>
      <c r="D360" t="s">
        <v>37</v>
      </c>
      <c r="E360" t="s">
        <v>174</v>
      </c>
      <c r="F360" s="430">
        <v>0.62986111111111109</v>
      </c>
      <c r="G360" s="430">
        <v>0.63055555555555554</v>
      </c>
      <c r="H360" t="s">
        <v>52</v>
      </c>
      <c r="I360" t="s">
        <v>589</v>
      </c>
      <c r="L360" t="s">
        <v>419</v>
      </c>
      <c r="M360" t="s">
        <v>362</v>
      </c>
      <c r="N360" t="s">
        <v>2824</v>
      </c>
      <c r="O360" s="432">
        <f>ROUND((All_Data_in_One[[#This Row],[End Time]]-All_Data_in_One[[#This Row],[Start Time]])*1440,0)</f>
        <v>1</v>
      </c>
    </row>
    <row r="361" spans="1:15" hidden="1">
      <c r="A361">
        <v>7</v>
      </c>
      <c r="B361" s="407">
        <v>45759</v>
      </c>
      <c r="C361" t="s">
        <v>71</v>
      </c>
      <c r="D361" t="s">
        <v>37</v>
      </c>
      <c r="E361" t="s">
        <v>174</v>
      </c>
      <c r="F361" s="430">
        <v>0.63055555555555554</v>
      </c>
      <c r="G361" s="430">
        <v>0.63124999999999998</v>
      </c>
      <c r="H361" t="s">
        <v>52</v>
      </c>
      <c r="I361" t="s">
        <v>590</v>
      </c>
      <c r="L361" t="s">
        <v>419</v>
      </c>
      <c r="M361" t="s">
        <v>362</v>
      </c>
      <c r="N361" t="s">
        <v>2824</v>
      </c>
      <c r="O361" s="432">
        <f>ROUND((All_Data_in_One[[#This Row],[End Time]]-All_Data_in_One[[#This Row],[Start Time]])*1440,0)</f>
        <v>1</v>
      </c>
    </row>
    <row r="362" spans="1:15" hidden="1">
      <c r="A362">
        <v>7</v>
      </c>
      <c r="B362" s="407">
        <v>45759</v>
      </c>
      <c r="C362" t="s">
        <v>71</v>
      </c>
      <c r="D362" t="s">
        <v>37</v>
      </c>
      <c r="E362" t="s">
        <v>174</v>
      </c>
      <c r="F362" s="430">
        <v>0.63124999999999998</v>
      </c>
      <c r="G362" s="430">
        <v>0.63402777777777775</v>
      </c>
      <c r="H362" t="s">
        <v>68</v>
      </c>
      <c r="I362" t="s">
        <v>591</v>
      </c>
      <c r="L362" t="s">
        <v>419</v>
      </c>
      <c r="M362" t="s">
        <v>362</v>
      </c>
      <c r="N362" t="s">
        <v>2824</v>
      </c>
      <c r="O362" s="432">
        <f>ROUND((All_Data_in_One[[#This Row],[End Time]]-All_Data_in_One[[#This Row],[Start Time]])*1440,0)</f>
        <v>4</v>
      </c>
    </row>
    <row r="363" spans="1:15" hidden="1">
      <c r="A363">
        <v>7</v>
      </c>
      <c r="B363" s="407">
        <v>45759</v>
      </c>
      <c r="C363" t="s">
        <v>316</v>
      </c>
      <c r="D363" t="s">
        <v>37</v>
      </c>
      <c r="E363" t="s">
        <v>174</v>
      </c>
      <c r="F363" s="430">
        <v>0.63472222222222219</v>
      </c>
      <c r="G363" s="430">
        <v>0.63541666666666663</v>
      </c>
      <c r="H363" t="s">
        <v>52</v>
      </c>
      <c r="I363" t="s">
        <v>592</v>
      </c>
      <c r="L363" t="s">
        <v>419</v>
      </c>
      <c r="M363" t="s">
        <v>362</v>
      </c>
      <c r="N363" t="s">
        <v>2824</v>
      </c>
      <c r="O363" s="432">
        <f>ROUND((All_Data_in_One[[#This Row],[End Time]]-All_Data_in_One[[#This Row],[Start Time]])*1440,0)</f>
        <v>1</v>
      </c>
    </row>
    <row r="364" spans="1:15" hidden="1">
      <c r="A364">
        <v>7</v>
      </c>
      <c r="B364" s="407">
        <v>45759</v>
      </c>
      <c r="C364" t="s">
        <v>41</v>
      </c>
      <c r="D364" t="s">
        <v>37</v>
      </c>
      <c r="E364" t="s">
        <v>174</v>
      </c>
      <c r="F364" s="430">
        <v>0.63541666666666663</v>
      </c>
      <c r="G364" s="430">
        <v>0.63611111111111107</v>
      </c>
      <c r="H364" t="s">
        <v>52</v>
      </c>
      <c r="I364" t="s">
        <v>593</v>
      </c>
      <c r="L364" t="s">
        <v>419</v>
      </c>
      <c r="M364" t="s">
        <v>362</v>
      </c>
      <c r="N364" t="s">
        <v>2824</v>
      </c>
      <c r="O364" s="432">
        <f>ROUND((All_Data_in_One[[#This Row],[End Time]]-All_Data_in_One[[#This Row],[Start Time]])*1440,0)</f>
        <v>1</v>
      </c>
    </row>
    <row r="365" spans="1:15" hidden="1">
      <c r="A365">
        <v>7</v>
      </c>
      <c r="B365" s="407">
        <v>45759</v>
      </c>
      <c r="C365" t="s">
        <v>83</v>
      </c>
      <c r="D365" t="s">
        <v>37</v>
      </c>
      <c r="E365" t="s">
        <v>174</v>
      </c>
      <c r="F365" s="430">
        <v>0.63611111111111107</v>
      </c>
      <c r="G365" s="430">
        <v>0.63749999999999996</v>
      </c>
      <c r="H365" t="s">
        <v>42</v>
      </c>
      <c r="I365" t="s">
        <v>594</v>
      </c>
      <c r="L365" t="s">
        <v>419</v>
      </c>
      <c r="M365" t="s">
        <v>362</v>
      </c>
      <c r="N365" t="s">
        <v>2824</v>
      </c>
      <c r="O365" s="432">
        <f>ROUND((All_Data_in_One[[#This Row],[End Time]]-All_Data_in_One[[#This Row],[Start Time]])*1440,0)</f>
        <v>2</v>
      </c>
    </row>
    <row r="366" spans="1:15" hidden="1">
      <c r="A366">
        <v>7</v>
      </c>
      <c r="B366" s="407">
        <v>45759</v>
      </c>
      <c r="C366" t="s">
        <v>85</v>
      </c>
      <c r="D366" t="s">
        <v>174</v>
      </c>
      <c r="E366" t="s">
        <v>174</v>
      </c>
      <c r="F366" s="430">
        <v>0.63749999999999996</v>
      </c>
      <c r="G366" s="430">
        <v>0.6479166666666667</v>
      </c>
      <c r="H366" t="s">
        <v>160</v>
      </c>
      <c r="I366" t="s">
        <v>595</v>
      </c>
      <c r="L366" t="s">
        <v>419</v>
      </c>
      <c r="M366" t="s">
        <v>362</v>
      </c>
      <c r="N366" t="s">
        <v>2824</v>
      </c>
      <c r="O366" s="432">
        <f>ROUND((All_Data_in_One[[#This Row],[End Time]]-All_Data_in_One[[#This Row],[Start Time]])*1440,0)</f>
        <v>15</v>
      </c>
    </row>
    <row r="367" spans="1:15" hidden="1">
      <c r="A367">
        <v>8</v>
      </c>
      <c r="B367" s="407">
        <v>45765</v>
      </c>
      <c r="C367" t="s">
        <v>25</v>
      </c>
      <c r="D367" t="s">
        <v>174</v>
      </c>
      <c r="E367" t="s">
        <v>174</v>
      </c>
      <c r="F367" s="430">
        <v>0.28055555555555556</v>
      </c>
      <c r="G367" s="430">
        <v>0.3125</v>
      </c>
      <c r="H367" t="s">
        <v>480</v>
      </c>
      <c r="I367" t="s">
        <v>599</v>
      </c>
      <c r="L367" t="s">
        <v>302</v>
      </c>
      <c r="M367" t="s">
        <v>600</v>
      </c>
      <c r="N367" t="s">
        <v>2824</v>
      </c>
      <c r="O367" s="432">
        <f>ROUND((All_Data_in_One[[#This Row],[End Time]]-All_Data_in_One[[#This Row],[Start Time]])*1440,0)</f>
        <v>46</v>
      </c>
    </row>
    <row r="368" spans="1:15" hidden="1">
      <c r="A368">
        <v>8</v>
      </c>
      <c r="B368" s="407">
        <v>45765</v>
      </c>
      <c r="C368" t="s">
        <v>29</v>
      </c>
      <c r="D368" t="s">
        <v>174</v>
      </c>
      <c r="E368" t="s">
        <v>174</v>
      </c>
      <c r="F368" s="430">
        <v>0.31527777777777777</v>
      </c>
      <c r="G368" s="430">
        <v>0.31874999999999998</v>
      </c>
      <c r="H368" t="s">
        <v>59</v>
      </c>
      <c r="I368" t="s">
        <v>601</v>
      </c>
      <c r="L368" t="s">
        <v>302</v>
      </c>
      <c r="M368" t="s">
        <v>600</v>
      </c>
      <c r="N368" t="s">
        <v>2824</v>
      </c>
      <c r="O368" s="432">
        <f>ROUND((All_Data_in_One[[#This Row],[End Time]]-All_Data_in_One[[#This Row],[Start Time]])*1440,0)</f>
        <v>5</v>
      </c>
    </row>
    <row r="369" spans="1:15" hidden="1">
      <c r="A369">
        <v>8</v>
      </c>
      <c r="B369" s="407">
        <v>45765</v>
      </c>
      <c r="C369" t="s">
        <v>156</v>
      </c>
      <c r="D369" t="s">
        <v>602</v>
      </c>
      <c r="E369" t="s">
        <v>174</v>
      </c>
      <c r="F369" s="430">
        <v>0.31874999999999998</v>
      </c>
      <c r="G369" s="430">
        <v>0.32013888888888886</v>
      </c>
      <c r="H369" t="s">
        <v>42</v>
      </c>
      <c r="I369" t="s">
        <v>603</v>
      </c>
      <c r="L369" t="s">
        <v>302</v>
      </c>
      <c r="M369" t="s">
        <v>600</v>
      </c>
      <c r="N369" t="s">
        <v>2824</v>
      </c>
      <c r="O369" s="432">
        <f>ROUND((All_Data_in_One[[#This Row],[End Time]]-All_Data_in_One[[#This Row],[Start Time]])*1440,0)</f>
        <v>2</v>
      </c>
    </row>
    <row r="370" spans="1:15" hidden="1">
      <c r="A370">
        <v>8</v>
      </c>
      <c r="B370" s="407">
        <v>45765</v>
      </c>
      <c r="C370" t="s">
        <v>29</v>
      </c>
      <c r="D370" t="s">
        <v>174</v>
      </c>
      <c r="E370" t="s">
        <v>174</v>
      </c>
      <c r="F370" s="430">
        <v>0.32013888888888886</v>
      </c>
      <c r="G370" s="430">
        <v>0.32291666666666669</v>
      </c>
      <c r="H370" t="s">
        <v>68</v>
      </c>
      <c r="I370" t="s">
        <v>604</v>
      </c>
      <c r="L370" t="s">
        <v>302</v>
      </c>
      <c r="M370" t="s">
        <v>600</v>
      </c>
      <c r="N370" t="s">
        <v>2824</v>
      </c>
      <c r="O370" s="432">
        <f>ROUND((All_Data_in_One[[#This Row],[End Time]]-All_Data_in_One[[#This Row],[Start Time]])*1440,0)</f>
        <v>4</v>
      </c>
    </row>
    <row r="371" spans="1:15" hidden="1">
      <c r="A371">
        <v>8</v>
      </c>
      <c r="B371" s="407">
        <v>45765</v>
      </c>
      <c r="C371" t="s">
        <v>32</v>
      </c>
      <c r="D371" t="s">
        <v>174</v>
      </c>
      <c r="E371" t="s">
        <v>174</v>
      </c>
      <c r="F371" s="430">
        <v>0.32291666666666669</v>
      </c>
      <c r="G371" s="430">
        <v>0.32430555555555557</v>
      </c>
      <c r="H371" t="s">
        <v>42</v>
      </c>
      <c r="I371" t="s">
        <v>605</v>
      </c>
      <c r="L371" t="s">
        <v>302</v>
      </c>
      <c r="M371" t="s">
        <v>600</v>
      </c>
      <c r="N371" t="s">
        <v>2824</v>
      </c>
      <c r="O371" s="432">
        <f>ROUND((All_Data_in_One[[#This Row],[End Time]]-All_Data_in_One[[#This Row],[Start Time]])*1440,0)</f>
        <v>2</v>
      </c>
    </row>
    <row r="372" spans="1:15" hidden="1">
      <c r="A372">
        <v>8</v>
      </c>
      <c r="B372" s="407">
        <v>45765</v>
      </c>
      <c r="C372" t="s">
        <v>519</v>
      </c>
      <c r="D372" t="s">
        <v>188</v>
      </c>
      <c r="E372" t="s">
        <v>2832</v>
      </c>
      <c r="F372" s="430">
        <v>0.32500000000000001</v>
      </c>
      <c r="G372" s="430">
        <v>0.32708333333333334</v>
      </c>
      <c r="H372" t="s">
        <v>33</v>
      </c>
      <c r="I372" t="s">
        <v>606</v>
      </c>
      <c r="L372" t="s">
        <v>302</v>
      </c>
      <c r="M372" t="s">
        <v>600</v>
      </c>
      <c r="N372" t="s">
        <v>2824</v>
      </c>
      <c r="O372" s="432">
        <f>ROUND((All_Data_in_One[[#This Row],[End Time]]-All_Data_in_One[[#This Row],[Start Time]])*1440,0)</f>
        <v>3</v>
      </c>
    </row>
    <row r="373" spans="1:15" hidden="1">
      <c r="A373">
        <v>8</v>
      </c>
      <c r="B373" s="407">
        <v>45765</v>
      </c>
      <c r="C373" t="s">
        <v>41</v>
      </c>
      <c r="D373" t="s">
        <v>188</v>
      </c>
      <c r="E373" t="s">
        <v>2832</v>
      </c>
      <c r="F373" s="430">
        <v>0.32708333333333334</v>
      </c>
      <c r="G373" s="430">
        <v>0.32777777777777778</v>
      </c>
      <c r="H373" t="s">
        <v>52</v>
      </c>
      <c r="I373" t="s">
        <v>607</v>
      </c>
      <c r="L373" t="s">
        <v>302</v>
      </c>
      <c r="M373" t="s">
        <v>600</v>
      </c>
      <c r="N373" t="s">
        <v>2824</v>
      </c>
      <c r="O373" s="432">
        <f>ROUND((All_Data_in_One[[#This Row],[End Time]]-All_Data_in_One[[#This Row],[Start Time]])*1440,0)</f>
        <v>1</v>
      </c>
    </row>
    <row r="374" spans="1:15" hidden="1">
      <c r="A374">
        <v>8</v>
      </c>
      <c r="B374" s="407">
        <v>45765</v>
      </c>
      <c r="C374" t="s">
        <v>85</v>
      </c>
      <c r="D374" t="s">
        <v>188</v>
      </c>
      <c r="E374" t="s">
        <v>2832</v>
      </c>
      <c r="F374" s="430">
        <v>0.32777777777777778</v>
      </c>
      <c r="G374" s="430">
        <v>0.32847222222222222</v>
      </c>
      <c r="H374" t="s">
        <v>52</v>
      </c>
      <c r="I374" t="s">
        <v>608</v>
      </c>
      <c r="L374" t="s">
        <v>302</v>
      </c>
      <c r="M374" t="s">
        <v>600</v>
      </c>
      <c r="N374" t="s">
        <v>2824</v>
      </c>
      <c r="O374" s="432">
        <f>ROUND((All_Data_in_One[[#This Row],[End Time]]-All_Data_in_One[[#This Row],[Start Time]])*1440,0)</f>
        <v>1</v>
      </c>
    </row>
    <row r="375" spans="1:15" hidden="1">
      <c r="A375">
        <v>8</v>
      </c>
      <c r="B375" s="407">
        <v>45765</v>
      </c>
      <c r="C375" t="s">
        <v>209</v>
      </c>
      <c r="D375" t="s">
        <v>188</v>
      </c>
      <c r="E375" t="s">
        <v>2832</v>
      </c>
      <c r="F375" s="430">
        <v>0.32847222222222222</v>
      </c>
      <c r="G375" s="430">
        <v>0.33055555555555555</v>
      </c>
      <c r="H375" t="s">
        <v>33</v>
      </c>
      <c r="I375" t="s">
        <v>609</v>
      </c>
      <c r="L375" t="s">
        <v>302</v>
      </c>
      <c r="M375" t="s">
        <v>600</v>
      </c>
      <c r="N375" t="s">
        <v>2824</v>
      </c>
      <c r="O375" s="432">
        <f>ROUND((All_Data_in_One[[#This Row],[End Time]]-All_Data_in_One[[#This Row],[Start Time]])*1440,0)</f>
        <v>3</v>
      </c>
    </row>
    <row r="376" spans="1:15" hidden="1">
      <c r="A376">
        <v>8</v>
      </c>
      <c r="B376" s="407">
        <v>45765</v>
      </c>
      <c r="C376" t="s">
        <v>105</v>
      </c>
      <c r="D376" t="s">
        <v>188</v>
      </c>
      <c r="E376" t="s">
        <v>2832</v>
      </c>
      <c r="F376" s="430">
        <v>0.33055555555555555</v>
      </c>
      <c r="G376" s="430">
        <v>0.33124999999999999</v>
      </c>
      <c r="H376" t="s">
        <v>52</v>
      </c>
      <c r="I376" t="s">
        <v>610</v>
      </c>
      <c r="L376" t="s">
        <v>302</v>
      </c>
      <c r="M376" t="s">
        <v>600</v>
      </c>
      <c r="N376" t="s">
        <v>2824</v>
      </c>
      <c r="O376" s="432">
        <f>ROUND((All_Data_in_One[[#This Row],[End Time]]-All_Data_in_One[[#This Row],[Start Time]])*1440,0)</f>
        <v>1</v>
      </c>
    </row>
    <row r="377" spans="1:15" hidden="1">
      <c r="A377">
        <v>8</v>
      </c>
      <c r="B377" s="407">
        <v>45765</v>
      </c>
      <c r="C377" t="s">
        <v>71</v>
      </c>
      <c r="D377" t="s">
        <v>188</v>
      </c>
      <c r="E377" t="s">
        <v>2832</v>
      </c>
      <c r="F377" s="430">
        <v>0.33124999999999999</v>
      </c>
      <c r="G377" s="430">
        <v>0.33333333333333331</v>
      </c>
      <c r="H377" t="s">
        <v>33</v>
      </c>
      <c r="I377" t="s">
        <v>611</v>
      </c>
      <c r="L377" t="s">
        <v>302</v>
      </c>
      <c r="M377" t="s">
        <v>600</v>
      </c>
      <c r="N377" t="s">
        <v>2824</v>
      </c>
      <c r="O377" s="432">
        <f>ROUND((All_Data_in_One[[#This Row],[End Time]]-All_Data_in_One[[#This Row],[Start Time]])*1440,0)</f>
        <v>3</v>
      </c>
    </row>
    <row r="378" spans="1:15" hidden="1">
      <c r="A378">
        <v>8</v>
      </c>
      <c r="B378" s="407">
        <v>45765</v>
      </c>
      <c r="C378" t="s">
        <v>316</v>
      </c>
      <c r="D378" t="s">
        <v>188</v>
      </c>
      <c r="E378" t="s">
        <v>2832</v>
      </c>
      <c r="F378" s="430">
        <v>0.33333333333333331</v>
      </c>
      <c r="G378" s="430">
        <v>0.33541666666666664</v>
      </c>
      <c r="H378" t="s">
        <v>33</v>
      </c>
      <c r="I378" t="s">
        <v>612</v>
      </c>
      <c r="L378" t="s">
        <v>302</v>
      </c>
      <c r="M378" t="s">
        <v>600</v>
      </c>
      <c r="N378" t="s">
        <v>2824</v>
      </c>
      <c r="O378" s="432">
        <f>ROUND((All_Data_in_One[[#This Row],[End Time]]-All_Data_in_One[[#This Row],[Start Time]])*1440,0)</f>
        <v>3</v>
      </c>
    </row>
    <row r="379" spans="1:15" hidden="1">
      <c r="A379">
        <v>8</v>
      </c>
      <c r="B379" s="407">
        <v>45765</v>
      </c>
      <c r="C379" t="s">
        <v>41</v>
      </c>
      <c r="D379" t="s">
        <v>188</v>
      </c>
      <c r="E379" t="s">
        <v>2832</v>
      </c>
      <c r="F379" s="430">
        <v>0.33611111111111114</v>
      </c>
      <c r="G379" s="430">
        <v>0.33680555555555558</v>
      </c>
      <c r="H379" t="s">
        <v>52</v>
      </c>
      <c r="I379" t="s">
        <v>613</v>
      </c>
      <c r="L379" t="s">
        <v>302</v>
      </c>
      <c r="M379" t="s">
        <v>600</v>
      </c>
      <c r="N379" t="s">
        <v>2824</v>
      </c>
      <c r="O379" s="432">
        <f>ROUND((All_Data_in_One[[#This Row],[End Time]]-All_Data_in_One[[#This Row],[Start Time]])*1440,0)</f>
        <v>1</v>
      </c>
    </row>
    <row r="380" spans="1:15" hidden="1">
      <c r="A380">
        <v>8</v>
      </c>
      <c r="B380" s="407">
        <v>45765</v>
      </c>
      <c r="C380" t="s">
        <v>71</v>
      </c>
      <c r="D380" t="s">
        <v>188</v>
      </c>
      <c r="E380" t="s">
        <v>2832</v>
      </c>
      <c r="F380" s="430">
        <v>0.33750000000000002</v>
      </c>
      <c r="G380" s="430">
        <v>0.34652777777777777</v>
      </c>
      <c r="H380" t="s">
        <v>219</v>
      </c>
      <c r="I380" t="s">
        <v>614</v>
      </c>
      <c r="L380" t="s">
        <v>302</v>
      </c>
      <c r="M380" t="s">
        <v>600</v>
      </c>
      <c r="N380" t="s">
        <v>2824</v>
      </c>
      <c r="O380" s="432">
        <f>ROUND((All_Data_in_One[[#This Row],[End Time]]-All_Data_in_One[[#This Row],[Start Time]])*1440,0)</f>
        <v>13</v>
      </c>
    </row>
    <row r="381" spans="1:15" hidden="1">
      <c r="A381">
        <v>8</v>
      </c>
      <c r="B381" s="407">
        <v>45765</v>
      </c>
      <c r="C381" t="s">
        <v>183</v>
      </c>
      <c r="D381" t="s">
        <v>193</v>
      </c>
      <c r="E381" t="s">
        <v>174</v>
      </c>
      <c r="F381" s="430">
        <v>0.34722222222222221</v>
      </c>
      <c r="G381" s="430">
        <v>0.3576388888888889</v>
      </c>
      <c r="H381" t="s">
        <v>160</v>
      </c>
      <c r="I381" t="s">
        <v>615</v>
      </c>
      <c r="L381" t="s">
        <v>302</v>
      </c>
      <c r="M381" t="s">
        <v>600</v>
      </c>
      <c r="N381" t="s">
        <v>2824</v>
      </c>
      <c r="O381" s="432">
        <f>ROUND((All_Data_in_One[[#This Row],[End Time]]-All_Data_in_One[[#This Row],[Start Time]])*1440,0)</f>
        <v>15</v>
      </c>
    </row>
    <row r="382" spans="1:15" hidden="1">
      <c r="A382">
        <v>8</v>
      </c>
      <c r="B382" s="407">
        <v>45765</v>
      </c>
      <c r="C382" t="s">
        <v>71</v>
      </c>
      <c r="D382" t="s">
        <v>188</v>
      </c>
      <c r="E382" t="s">
        <v>2832</v>
      </c>
      <c r="F382" s="430">
        <v>0.36041666666666666</v>
      </c>
      <c r="G382" s="430">
        <v>0.37291666666666667</v>
      </c>
      <c r="H382" t="s">
        <v>185</v>
      </c>
      <c r="I382" t="s">
        <v>616</v>
      </c>
      <c r="L382" t="s">
        <v>302</v>
      </c>
      <c r="M382" t="s">
        <v>600</v>
      </c>
      <c r="N382" t="s">
        <v>2824</v>
      </c>
      <c r="O382" s="432">
        <f>ROUND((All_Data_in_One[[#This Row],[End Time]]-All_Data_in_One[[#This Row],[Start Time]])*1440,0)</f>
        <v>18</v>
      </c>
    </row>
    <row r="383" spans="1:15" hidden="1">
      <c r="A383">
        <v>8</v>
      </c>
      <c r="B383" s="407">
        <v>45765</v>
      </c>
      <c r="C383" t="s">
        <v>156</v>
      </c>
      <c r="D383" t="s">
        <v>188</v>
      </c>
      <c r="E383" t="s">
        <v>2832</v>
      </c>
      <c r="F383" s="430">
        <v>0.37430555555555556</v>
      </c>
      <c r="G383" s="430">
        <v>0.37569444444444444</v>
      </c>
      <c r="H383" t="s">
        <v>42</v>
      </c>
      <c r="I383" t="s">
        <v>617</v>
      </c>
      <c r="L383" t="s">
        <v>302</v>
      </c>
      <c r="M383" t="s">
        <v>600</v>
      </c>
      <c r="N383" t="s">
        <v>2824</v>
      </c>
      <c r="O383" s="432">
        <f>ROUND((All_Data_in_One[[#This Row],[End Time]]-All_Data_in_One[[#This Row],[Start Time]])*1440,0)</f>
        <v>2</v>
      </c>
    </row>
    <row r="384" spans="1:15" hidden="1">
      <c r="A384">
        <v>8</v>
      </c>
      <c r="B384" s="407">
        <v>45765</v>
      </c>
      <c r="C384" t="s">
        <v>316</v>
      </c>
      <c r="D384" t="s">
        <v>188</v>
      </c>
      <c r="E384" t="s">
        <v>2832</v>
      </c>
      <c r="F384" s="430">
        <v>0.37777777777777777</v>
      </c>
      <c r="G384" s="430">
        <v>0.38541666666666669</v>
      </c>
      <c r="H384" t="s">
        <v>317</v>
      </c>
      <c r="I384" t="s">
        <v>618</v>
      </c>
      <c r="L384" t="s">
        <v>302</v>
      </c>
      <c r="M384" t="s">
        <v>600</v>
      </c>
      <c r="N384" t="s">
        <v>2824</v>
      </c>
      <c r="O384" s="432">
        <f>ROUND((All_Data_in_One[[#This Row],[End Time]]-All_Data_in_One[[#This Row],[Start Time]])*1440,0)</f>
        <v>11</v>
      </c>
    </row>
    <row r="385" spans="1:15" hidden="1">
      <c r="A385">
        <v>8</v>
      </c>
      <c r="B385" s="407">
        <v>45765</v>
      </c>
      <c r="C385" t="s">
        <v>41</v>
      </c>
      <c r="D385" t="s">
        <v>188</v>
      </c>
      <c r="E385" t="s">
        <v>2832</v>
      </c>
      <c r="F385" s="430"/>
      <c r="G385" s="430"/>
      <c r="H385" t="s">
        <v>38</v>
      </c>
      <c r="I385" t="s">
        <v>618</v>
      </c>
      <c r="L385" t="s">
        <v>302</v>
      </c>
      <c r="M385" t="s">
        <v>600</v>
      </c>
      <c r="N385" t="s">
        <v>2824</v>
      </c>
      <c r="O385" s="432">
        <f>ROUND((All_Data_in_One[[#This Row],[End Time]]-All_Data_in_One[[#This Row],[Start Time]])*1440,0)</f>
        <v>0</v>
      </c>
    </row>
    <row r="386" spans="1:15" hidden="1">
      <c r="A386">
        <v>8</v>
      </c>
      <c r="B386" s="407">
        <v>45765</v>
      </c>
      <c r="C386" t="s">
        <v>71</v>
      </c>
      <c r="D386" t="s">
        <v>184</v>
      </c>
      <c r="E386" t="s">
        <v>2828</v>
      </c>
      <c r="F386" s="430">
        <v>0.38680555555555557</v>
      </c>
      <c r="G386" s="430">
        <v>0.3923611111111111</v>
      </c>
      <c r="H386" t="s">
        <v>30</v>
      </c>
      <c r="I386" t="s">
        <v>619</v>
      </c>
      <c r="L386" t="s">
        <v>302</v>
      </c>
      <c r="M386" t="s">
        <v>600</v>
      </c>
      <c r="N386" t="s">
        <v>2824</v>
      </c>
      <c r="O386" s="432">
        <f>ROUND((All_Data_in_One[[#This Row],[End Time]]-All_Data_in_One[[#This Row],[Start Time]])*1440,0)</f>
        <v>8</v>
      </c>
    </row>
    <row r="387" spans="1:15" hidden="1">
      <c r="A387">
        <v>8</v>
      </c>
      <c r="B387" s="407">
        <v>45765</v>
      </c>
      <c r="C387" t="s">
        <v>41</v>
      </c>
      <c r="D387" t="s">
        <v>184</v>
      </c>
      <c r="E387" t="s">
        <v>2828</v>
      </c>
      <c r="F387" s="430">
        <v>0.3923611111111111</v>
      </c>
      <c r="G387" s="430">
        <v>0.39652777777777776</v>
      </c>
      <c r="H387" t="s">
        <v>121</v>
      </c>
      <c r="I387" t="s">
        <v>620</v>
      </c>
      <c r="L387" t="s">
        <v>302</v>
      </c>
      <c r="M387" t="s">
        <v>600</v>
      </c>
      <c r="N387" t="s">
        <v>2824</v>
      </c>
      <c r="O387" s="432">
        <f>ROUND((All_Data_in_One[[#This Row],[End Time]]-All_Data_in_One[[#This Row],[Start Time]])*1440,0)</f>
        <v>6</v>
      </c>
    </row>
    <row r="388" spans="1:15" hidden="1">
      <c r="A388">
        <v>8</v>
      </c>
      <c r="B388" s="407">
        <v>45765</v>
      </c>
      <c r="C388" t="s">
        <v>183</v>
      </c>
      <c r="D388" t="s">
        <v>193</v>
      </c>
      <c r="E388" t="s">
        <v>174</v>
      </c>
      <c r="F388" s="430">
        <v>0.39652777777777776</v>
      </c>
      <c r="G388" s="430">
        <v>0.41597222222222224</v>
      </c>
      <c r="H388" t="s">
        <v>113</v>
      </c>
      <c r="I388" t="s">
        <v>621</v>
      </c>
      <c r="L388" t="s">
        <v>302</v>
      </c>
      <c r="M388" t="s">
        <v>600</v>
      </c>
      <c r="N388" t="s">
        <v>2824</v>
      </c>
      <c r="O388" s="432">
        <f>ROUND((All_Data_in_One[[#This Row],[End Time]]-All_Data_in_One[[#This Row],[Start Time]])*1440,0)</f>
        <v>28</v>
      </c>
    </row>
    <row r="389" spans="1:15" hidden="1">
      <c r="A389">
        <v>8</v>
      </c>
      <c r="B389" s="407">
        <v>45765</v>
      </c>
      <c r="C389" t="s">
        <v>622</v>
      </c>
      <c r="D389" t="s">
        <v>174</v>
      </c>
      <c r="E389" t="s">
        <v>174</v>
      </c>
      <c r="F389" s="430">
        <v>0.41736111111111113</v>
      </c>
      <c r="G389" s="430">
        <v>0.44722222222222224</v>
      </c>
      <c r="H389" t="s">
        <v>623</v>
      </c>
      <c r="I389" t="s">
        <v>624</v>
      </c>
      <c r="L389" t="s">
        <v>302</v>
      </c>
      <c r="M389" t="s">
        <v>600</v>
      </c>
      <c r="N389" t="s">
        <v>2824</v>
      </c>
      <c r="O389" s="432">
        <f>ROUND((All_Data_in_One[[#This Row],[End Time]]-All_Data_in_One[[#This Row],[Start Time]])*1440,0)</f>
        <v>43</v>
      </c>
    </row>
    <row r="390" spans="1:15" hidden="1">
      <c r="A390">
        <v>8</v>
      </c>
      <c r="B390" s="407">
        <v>45765</v>
      </c>
      <c r="C390" t="s">
        <v>29</v>
      </c>
      <c r="D390" t="s">
        <v>174</v>
      </c>
      <c r="E390" t="s">
        <v>174</v>
      </c>
      <c r="F390" s="430">
        <v>0.44930555555555557</v>
      </c>
      <c r="G390" s="430">
        <v>0.45069444444444445</v>
      </c>
      <c r="H390" t="s">
        <v>42</v>
      </c>
      <c r="I390" t="s">
        <v>625</v>
      </c>
      <c r="L390" t="s">
        <v>302</v>
      </c>
      <c r="M390" t="s">
        <v>600</v>
      </c>
      <c r="N390" t="s">
        <v>2824</v>
      </c>
      <c r="O390" s="432">
        <f>ROUND((All_Data_in_One[[#This Row],[End Time]]-All_Data_in_One[[#This Row],[Start Time]])*1440,0)</f>
        <v>2</v>
      </c>
    </row>
    <row r="391" spans="1:15" hidden="1">
      <c r="A391">
        <v>8</v>
      </c>
      <c r="B391" s="407">
        <v>45765</v>
      </c>
      <c r="C391" t="s">
        <v>626</v>
      </c>
      <c r="D391" t="s">
        <v>188</v>
      </c>
      <c r="E391" t="s">
        <v>2832</v>
      </c>
      <c r="F391" s="430">
        <v>0.45347222222222222</v>
      </c>
      <c r="G391" s="430">
        <v>0.46597222222222223</v>
      </c>
      <c r="H391" t="s">
        <v>185</v>
      </c>
      <c r="I391" t="s">
        <v>627</v>
      </c>
      <c r="L391" t="s">
        <v>302</v>
      </c>
      <c r="M391" t="s">
        <v>600</v>
      </c>
      <c r="N391" t="s">
        <v>2824</v>
      </c>
      <c r="O391" s="432">
        <f>ROUND((All_Data_in_One[[#This Row],[End Time]]-All_Data_in_One[[#This Row],[Start Time]])*1440,0)</f>
        <v>18</v>
      </c>
    </row>
    <row r="392" spans="1:15" hidden="1">
      <c r="A392">
        <v>8</v>
      </c>
      <c r="B392" s="407">
        <v>45765</v>
      </c>
      <c r="C392" t="s">
        <v>572</v>
      </c>
      <c r="D392" t="s">
        <v>188</v>
      </c>
      <c r="E392" t="s">
        <v>2832</v>
      </c>
      <c r="F392" s="430">
        <v>0.46875</v>
      </c>
      <c r="G392" s="430">
        <v>0.47013888888888888</v>
      </c>
      <c r="H392" t="s">
        <v>42</v>
      </c>
      <c r="I392" t="s">
        <v>628</v>
      </c>
      <c r="L392" t="s">
        <v>302</v>
      </c>
      <c r="M392" t="s">
        <v>600</v>
      </c>
      <c r="N392" t="s">
        <v>2824</v>
      </c>
      <c r="O392" s="432">
        <f>ROUND((All_Data_in_One[[#This Row],[End Time]]-All_Data_in_One[[#This Row],[Start Time]])*1440,0)</f>
        <v>2</v>
      </c>
    </row>
    <row r="393" spans="1:15" hidden="1">
      <c r="A393">
        <v>8</v>
      </c>
      <c r="B393" s="407">
        <v>45765</v>
      </c>
      <c r="C393" t="s">
        <v>85</v>
      </c>
      <c r="D393" t="s">
        <v>188</v>
      </c>
      <c r="E393" t="s">
        <v>2832</v>
      </c>
      <c r="F393" s="430">
        <v>0.47083333333333333</v>
      </c>
      <c r="G393" s="430">
        <v>0.47083333333333333</v>
      </c>
      <c r="H393" t="s">
        <v>38</v>
      </c>
      <c r="I393" t="s">
        <v>629</v>
      </c>
      <c r="L393" t="s">
        <v>302</v>
      </c>
      <c r="M393" t="s">
        <v>600</v>
      </c>
      <c r="N393" t="s">
        <v>2824</v>
      </c>
      <c r="O393" s="432">
        <f>ROUND((All_Data_in_One[[#This Row],[End Time]]-All_Data_in_One[[#This Row],[Start Time]])*1440,0)</f>
        <v>0</v>
      </c>
    </row>
    <row r="394" spans="1:15" hidden="1">
      <c r="A394">
        <v>8</v>
      </c>
      <c r="B394" s="407">
        <v>45765</v>
      </c>
      <c r="C394" t="s">
        <v>71</v>
      </c>
      <c r="D394" t="s">
        <v>188</v>
      </c>
      <c r="E394" t="s">
        <v>2832</v>
      </c>
      <c r="F394" s="430">
        <v>0.47083333333333333</v>
      </c>
      <c r="G394" s="430">
        <v>0.47708333333333336</v>
      </c>
      <c r="H394" t="s">
        <v>201</v>
      </c>
      <c r="I394" t="s">
        <v>630</v>
      </c>
      <c r="L394" t="s">
        <v>302</v>
      </c>
      <c r="M394" t="s">
        <v>600</v>
      </c>
      <c r="N394" t="s">
        <v>2824</v>
      </c>
      <c r="O394" s="432">
        <f>ROUND((All_Data_in_One[[#This Row],[End Time]]-All_Data_in_One[[#This Row],[Start Time]])*1440,0)</f>
        <v>9</v>
      </c>
    </row>
    <row r="395" spans="1:15" hidden="1">
      <c r="A395">
        <v>8</v>
      </c>
      <c r="B395" s="407">
        <v>45765</v>
      </c>
      <c r="C395" t="s">
        <v>330</v>
      </c>
      <c r="D395" t="s">
        <v>188</v>
      </c>
      <c r="E395" t="s">
        <v>2832</v>
      </c>
      <c r="F395" s="430">
        <v>0.4777777777777778</v>
      </c>
      <c r="G395" s="430">
        <v>0.48680555555555555</v>
      </c>
      <c r="H395" t="s">
        <v>219</v>
      </c>
      <c r="I395" t="s">
        <v>631</v>
      </c>
      <c r="L395" t="s">
        <v>302</v>
      </c>
      <c r="M395" t="s">
        <v>600</v>
      </c>
      <c r="N395" t="s">
        <v>2824</v>
      </c>
      <c r="O395" s="432">
        <f>ROUND((All_Data_in_One[[#This Row],[End Time]]-All_Data_in_One[[#This Row],[Start Time]])*1440,0)</f>
        <v>13</v>
      </c>
    </row>
    <row r="396" spans="1:15" hidden="1">
      <c r="A396">
        <v>8</v>
      </c>
      <c r="B396" s="407">
        <v>45765</v>
      </c>
      <c r="C396" t="s">
        <v>41</v>
      </c>
      <c r="D396" t="s">
        <v>188</v>
      </c>
      <c r="E396" t="s">
        <v>2832</v>
      </c>
      <c r="F396" s="430">
        <v>0.48749999999999999</v>
      </c>
      <c r="G396" s="430">
        <v>0.48819444444444443</v>
      </c>
      <c r="H396" t="s">
        <v>52</v>
      </c>
      <c r="I396" t="s">
        <v>632</v>
      </c>
      <c r="L396" t="s">
        <v>302</v>
      </c>
      <c r="M396" t="s">
        <v>600</v>
      </c>
      <c r="N396" t="s">
        <v>2824</v>
      </c>
      <c r="O396" s="432">
        <f>ROUND((All_Data_in_One[[#This Row],[End Time]]-All_Data_in_One[[#This Row],[Start Time]])*1440,0)</f>
        <v>1</v>
      </c>
    </row>
    <row r="397" spans="1:15" hidden="1">
      <c r="A397">
        <v>8</v>
      </c>
      <c r="B397" s="407">
        <v>45765</v>
      </c>
      <c r="C397" t="s">
        <v>83</v>
      </c>
      <c r="D397" t="s">
        <v>188</v>
      </c>
      <c r="E397" t="s">
        <v>2832</v>
      </c>
      <c r="F397" s="430">
        <v>0.48819444444444443</v>
      </c>
      <c r="G397" s="430">
        <v>0.48958333333333331</v>
      </c>
      <c r="H397" t="s">
        <v>42</v>
      </c>
      <c r="I397" t="s">
        <v>633</v>
      </c>
      <c r="L397" t="s">
        <v>302</v>
      </c>
      <c r="M397" t="s">
        <v>600</v>
      </c>
      <c r="N397" t="s">
        <v>2824</v>
      </c>
      <c r="O397" s="432">
        <f>ROUND((All_Data_in_One[[#This Row],[End Time]]-All_Data_in_One[[#This Row],[Start Time]])*1440,0)</f>
        <v>2</v>
      </c>
    </row>
    <row r="398" spans="1:15" hidden="1">
      <c r="A398">
        <v>8</v>
      </c>
      <c r="B398" s="407">
        <v>45765</v>
      </c>
      <c r="C398" t="s">
        <v>71</v>
      </c>
      <c r="D398" t="s">
        <v>188</v>
      </c>
      <c r="E398" t="s">
        <v>2832</v>
      </c>
      <c r="F398" s="430">
        <v>0.48958333333333331</v>
      </c>
      <c r="G398" s="430">
        <v>0.49791666666666667</v>
      </c>
      <c r="H398" t="s">
        <v>235</v>
      </c>
      <c r="I398" t="s">
        <v>634</v>
      </c>
      <c r="L398" t="s">
        <v>302</v>
      </c>
      <c r="M398" t="s">
        <v>600</v>
      </c>
      <c r="N398" t="s">
        <v>2824</v>
      </c>
      <c r="O398" s="432">
        <f>ROUND((All_Data_in_One[[#This Row],[End Time]]-All_Data_in_One[[#This Row],[Start Time]])*1440,0)</f>
        <v>12</v>
      </c>
    </row>
    <row r="399" spans="1:15" hidden="1">
      <c r="A399">
        <v>8</v>
      </c>
      <c r="B399" s="407">
        <v>45765</v>
      </c>
      <c r="C399" t="s">
        <v>226</v>
      </c>
      <c r="D399" t="s">
        <v>174</v>
      </c>
      <c r="E399" t="s">
        <v>174</v>
      </c>
      <c r="F399" s="430">
        <v>0.49791666666666667</v>
      </c>
      <c r="G399" s="430">
        <v>0.49861111111111112</v>
      </c>
      <c r="H399" t="s">
        <v>52</v>
      </c>
      <c r="I399" t="s">
        <v>635</v>
      </c>
      <c r="L399" t="s">
        <v>302</v>
      </c>
      <c r="M399" t="s">
        <v>600</v>
      </c>
      <c r="N399" t="s">
        <v>2824</v>
      </c>
      <c r="O399" s="432">
        <f>ROUND((All_Data_in_One[[#This Row],[End Time]]-All_Data_in_One[[#This Row],[Start Time]])*1440,0)</f>
        <v>1</v>
      </c>
    </row>
    <row r="400" spans="1:15" hidden="1">
      <c r="A400">
        <v>8</v>
      </c>
      <c r="B400" s="407">
        <v>45765</v>
      </c>
      <c r="C400" t="s">
        <v>183</v>
      </c>
      <c r="D400" t="s">
        <v>193</v>
      </c>
      <c r="E400" t="s">
        <v>174</v>
      </c>
      <c r="F400" s="430">
        <v>0.49861111111111112</v>
      </c>
      <c r="G400" s="430">
        <v>0.51041666666666663</v>
      </c>
      <c r="H400" t="s">
        <v>375</v>
      </c>
      <c r="I400" t="s">
        <v>636</v>
      </c>
      <c r="L400" t="s">
        <v>302</v>
      </c>
      <c r="M400" t="s">
        <v>600</v>
      </c>
      <c r="N400" t="s">
        <v>2824</v>
      </c>
      <c r="O400" s="432">
        <f>ROUND((All_Data_in_One[[#This Row],[End Time]]-All_Data_in_One[[#This Row],[Start Time]])*1440,0)</f>
        <v>17</v>
      </c>
    </row>
    <row r="401" spans="1:15" hidden="1">
      <c r="A401">
        <v>8</v>
      </c>
      <c r="B401" s="407">
        <v>45765</v>
      </c>
      <c r="C401" t="s">
        <v>156</v>
      </c>
      <c r="D401" t="s">
        <v>188</v>
      </c>
      <c r="E401" t="s">
        <v>2832</v>
      </c>
      <c r="F401" s="430">
        <v>0.5131944444444444</v>
      </c>
      <c r="G401" s="430">
        <v>0.51388888888888884</v>
      </c>
      <c r="H401" t="s">
        <v>52</v>
      </c>
      <c r="I401" t="s">
        <v>637</v>
      </c>
      <c r="L401" t="s">
        <v>302</v>
      </c>
      <c r="M401" t="s">
        <v>600</v>
      </c>
      <c r="N401" t="s">
        <v>2824</v>
      </c>
      <c r="O401" s="432">
        <f>ROUND((All_Data_in_One[[#This Row],[End Time]]-All_Data_in_One[[#This Row],[Start Time]])*1440,0)</f>
        <v>1</v>
      </c>
    </row>
    <row r="402" spans="1:15" hidden="1">
      <c r="A402">
        <v>8</v>
      </c>
      <c r="B402" s="407">
        <v>45765</v>
      </c>
      <c r="C402" t="s">
        <v>32</v>
      </c>
      <c r="D402" t="s">
        <v>174</v>
      </c>
      <c r="E402" t="s">
        <v>174</v>
      </c>
      <c r="F402" s="430">
        <v>0.51458333333333328</v>
      </c>
      <c r="G402" s="430">
        <v>0.51597222222222228</v>
      </c>
      <c r="H402" t="s">
        <v>42</v>
      </c>
      <c r="I402" t="s">
        <v>638</v>
      </c>
      <c r="L402" t="s">
        <v>302</v>
      </c>
      <c r="M402" t="s">
        <v>600</v>
      </c>
      <c r="N402" t="s">
        <v>2824</v>
      </c>
      <c r="O402" s="432">
        <f>ROUND((All_Data_in_One[[#This Row],[End Time]]-All_Data_in_One[[#This Row],[Start Time]])*1440,0)</f>
        <v>2</v>
      </c>
    </row>
    <row r="403" spans="1:15" hidden="1">
      <c r="A403">
        <v>8</v>
      </c>
      <c r="B403" s="407">
        <v>45765</v>
      </c>
      <c r="C403" t="s">
        <v>146</v>
      </c>
      <c r="D403" t="s">
        <v>174</v>
      </c>
      <c r="E403" t="s">
        <v>174</v>
      </c>
      <c r="F403" s="430">
        <v>0.51597222222222228</v>
      </c>
      <c r="G403" s="430">
        <v>0.54166666666666663</v>
      </c>
      <c r="H403" t="s">
        <v>175</v>
      </c>
      <c r="I403" t="s">
        <v>383</v>
      </c>
      <c r="L403" t="s">
        <v>302</v>
      </c>
      <c r="M403" t="s">
        <v>600</v>
      </c>
      <c r="N403" t="s">
        <v>2824</v>
      </c>
      <c r="O403" s="432">
        <f>ROUND((All_Data_in_One[[#This Row],[End Time]]-All_Data_in_One[[#This Row],[Start Time]])*1440,0)</f>
        <v>37</v>
      </c>
    </row>
    <row r="404" spans="1:15" hidden="1">
      <c r="A404">
        <v>8</v>
      </c>
      <c r="B404" s="407">
        <v>45765</v>
      </c>
      <c r="C404" t="s">
        <v>85</v>
      </c>
      <c r="D404" t="s">
        <v>174</v>
      </c>
      <c r="E404" t="s">
        <v>174</v>
      </c>
      <c r="F404" s="430">
        <v>0.54166666666666663</v>
      </c>
      <c r="G404" s="430">
        <v>0.55763888888888891</v>
      </c>
      <c r="H404" t="s">
        <v>142</v>
      </c>
      <c r="I404" t="s">
        <v>639</v>
      </c>
      <c r="L404" t="s">
        <v>302</v>
      </c>
      <c r="M404" t="s">
        <v>600</v>
      </c>
      <c r="N404" t="s">
        <v>2824</v>
      </c>
      <c r="O404" s="432">
        <f>ROUND((All_Data_in_One[[#This Row],[End Time]]-All_Data_in_One[[#This Row],[Start Time]])*1440,0)</f>
        <v>23</v>
      </c>
    </row>
    <row r="405" spans="1:15" hidden="1">
      <c r="A405">
        <v>8</v>
      </c>
      <c r="B405" s="407">
        <v>45765</v>
      </c>
      <c r="C405" t="s">
        <v>29</v>
      </c>
      <c r="D405" t="s">
        <v>602</v>
      </c>
      <c r="E405" t="s">
        <v>174</v>
      </c>
      <c r="F405" s="430">
        <v>0.55833333333333335</v>
      </c>
      <c r="G405" s="430">
        <v>0.56111111111111112</v>
      </c>
      <c r="H405" t="s">
        <v>68</v>
      </c>
      <c r="I405" t="s">
        <v>640</v>
      </c>
      <c r="L405" t="s">
        <v>302</v>
      </c>
      <c r="M405" t="s">
        <v>600</v>
      </c>
      <c r="N405" t="s">
        <v>2824</v>
      </c>
      <c r="O405" s="432">
        <f>ROUND((All_Data_in_One[[#This Row],[End Time]]-All_Data_in_One[[#This Row],[Start Time]])*1440,0)</f>
        <v>4</v>
      </c>
    </row>
    <row r="406" spans="1:15" hidden="1">
      <c r="A406">
        <v>8</v>
      </c>
      <c r="B406" s="407">
        <v>45765</v>
      </c>
      <c r="C406" t="s">
        <v>29</v>
      </c>
      <c r="D406" t="s">
        <v>174</v>
      </c>
      <c r="E406" t="s">
        <v>174</v>
      </c>
      <c r="F406" s="430">
        <v>0.56111111111111112</v>
      </c>
      <c r="G406" s="430">
        <v>0.5625</v>
      </c>
      <c r="H406" t="s">
        <v>42</v>
      </c>
      <c r="I406" t="s">
        <v>641</v>
      </c>
      <c r="L406" t="s">
        <v>302</v>
      </c>
      <c r="M406" t="s">
        <v>600</v>
      </c>
      <c r="N406" t="s">
        <v>2824</v>
      </c>
      <c r="O406" s="432">
        <f>ROUND((All_Data_in_One[[#This Row],[End Time]]-All_Data_in_One[[#This Row],[Start Time]])*1440,0)</f>
        <v>2</v>
      </c>
    </row>
    <row r="407" spans="1:15" hidden="1">
      <c r="A407">
        <v>8</v>
      </c>
      <c r="B407" s="407">
        <v>45765</v>
      </c>
      <c r="C407" t="s">
        <v>156</v>
      </c>
      <c r="D407" t="s">
        <v>174</v>
      </c>
      <c r="E407" t="s">
        <v>174</v>
      </c>
      <c r="F407" s="430">
        <v>0.5625</v>
      </c>
      <c r="G407" s="430">
        <v>0.56666666666666665</v>
      </c>
      <c r="H407" t="s">
        <v>121</v>
      </c>
      <c r="I407" t="s">
        <v>642</v>
      </c>
      <c r="L407" t="s">
        <v>302</v>
      </c>
      <c r="M407" t="s">
        <v>600</v>
      </c>
      <c r="N407" t="s">
        <v>2824</v>
      </c>
      <c r="O407" s="432">
        <f>ROUND((All_Data_in_One[[#This Row],[End Time]]-All_Data_in_One[[#This Row],[Start Time]])*1440,0)</f>
        <v>6</v>
      </c>
    </row>
    <row r="408" spans="1:15" hidden="1">
      <c r="A408">
        <v>8</v>
      </c>
      <c r="B408" s="407">
        <v>45765</v>
      </c>
      <c r="C408" t="s">
        <v>32</v>
      </c>
      <c r="D408" t="s">
        <v>174</v>
      </c>
      <c r="E408" t="s">
        <v>174</v>
      </c>
      <c r="F408" s="430">
        <v>0.56666666666666665</v>
      </c>
      <c r="G408" s="430">
        <v>0.56805555555555554</v>
      </c>
      <c r="H408" t="s">
        <v>42</v>
      </c>
      <c r="I408" t="s">
        <v>643</v>
      </c>
      <c r="L408" t="s">
        <v>302</v>
      </c>
      <c r="M408" t="s">
        <v>600</v>
      </c>
      <c r="N408" t="s">
        <v>2824</v>
      </c>
      <c r="O408" s="432">
        <f>ROUND((All_Data_in_One[[#This Row],[End Time]]-All_Data_in_One[[#This Row],[Start Time]])*1440,0)</f>
        <v>2</v>
      </c>
    </row>
    <row r="409" spans="1:15" hidden="1">
      <c r="A409">
        <v>8</v>
      </c>
      <c r="B409" s="407">
        <v>45765</v>
      </c>
      <c r="C409" t="s">
        <v>105</v>
      </c>
      <c r="D409" t="s">
        <v>184</v>
      </c>
      <c r="E409" t="s">
        <v>2828</v>
      </c>
      <c r="F409" s="430">
        <v>0.56874999999999998</v>
      </c>
      <c r="G409" s="430">
        <v>0.57013888888888886</v>
      </c>
      <c r="H409" t="s">
        <v>42</v>
      </c>
      <c r="I409" t="s">
        <v>644</v>
      </c>
      <c r="L409" t="s">
        <v>302</v>
      </c>
      <c r="M409" t="s">
        <v>600</v>
      </c>
      <c r="N409" t="s">
        <v>2824</v>
      </c>
      <c r="O409" s="432">
        <f>ROUND((All_Data_in_One[[#This Row],[End Time]]-All_Data_in_One[[#This Row],[Start Time]])*1440,0)</f>
        <v>2</v>
      </c>
    </row>
    <row r="410" spans="1:15" hidden="1">
      <c r="A410">
        <v>8</v>
      </c>
      <c r="B410" s="407">
        <v>45765</v>
      </c>
      <c r="C410" t="s">
        <v>71</v>
      </c>
      <c r="D410" t="s">
        <v>184</v>
      </c>
      <c r="E410" t="s">
        <v>2828</v>
      </c>
      <c r="F410" s="430">
        <v>0.57013888888888886</v>
      </c>
      <c r="G410" s="430">
        <v>0.57222222222222219</v>
      </c>
      <c r="H410" t="s">
        <v>33</v>
      </c>
      <c r="I410" t="s">
        <v>645</v>
      </c>
      <c r="L410" t="s">
        <v>302</v>
      </c>
      <c r="M410" t="s">
        <v>600</v>
      </c>
      <c r="N410" t="s">
        <v>2824</v>
      </c>
      <c r="O410" s="432">
        <f>ROUND((All_Data_in_One[[#This Row],[End Time]]-All_Data_in_One[[#This Row],[Start Time]])*1440,0)</f>
        <v>3</v>
      </c>
    </row>
    <row r="411" spans="1:15" hidden="1">
      <c r="A411">
        <v>8</v>
      </c>
      <c r="B411" s="407">
        <v>45765</v>
      </c>
      <c r="C411" t="s">
        <v>41</v>
      </c>
      <c r="D411" t="s">
        <v>184</v>
      </c>
      <c r="E411" t="s">
        <v>2828</v>
      </c>
      <c r="F411" s="430">
        <v>0.57222222222222219</v>
      </c>
      <c r="G411" s="430">
        <v>0.57361111111111107</v>
      </c>
      <c r="H411" t="s">
        <v>42</v>
      </c>
      <c r="I411" t="s">
        <v>646</v>
      </c>
      <c r="L411" t="s">
        <v>302</v>
      </c>
      <c r="M411" t="s">
        <v>600</v>
      </c>
      <c r="N411" t="s">
        <v>2824</v>
      </c>
      <c r="O411" s="432">
        <f>ROUND((All_Data_in_One[[#This Row],[End Time]]-All_Data_in_One[[#This Row],[Start Time]])*1440,0)</f>
        <v>2</v>
      </c>
    </row>
    <row r="412" spans="1:15" hidden="1">
      <c r="A412">
        <v>8</v>
      </c>
      <c r="B412" s="407">
        <v>45765</v>
      </c>
      <c r="C412" t="s">
        <v>71</v>
      </c>
      <c r="D412" t="s">
        <v>184</v>
      </c>
      <c r="E412" t="s">
        <v>2828</v>
      </c>
      <c r="F412" s="430">
        <v>0.57361111111111107</v>
      </c>
      <c r="G412" s="430">
        <v>0.5756944444444444</v>
      </c>
      <c r="H412" t="s">
        <v>33</v>
      </c>
      <c r="I412" t="s">
        <v>647</v>
      </c>
      <c r="L412" t="s">
        <v>302</v>
      </c>
      <c r="M412" t="s">
        <v>600</v>
      </c>
      <c r="N412" t="s">
        <v>2824</v>
      </c>
      <c r="O412" s="432">
        <f>ROUND((All_Data_in_One[[#This Row],[End Time]]-All_Data_in_One[[#This Row],[Start Time]])*1440,0)</f>
        <v>3</v>
      </c>
    </row>
    <row r="413" spans="1:15" hidden="1">
      <c r="A413">
        <v>8</v>
      </c>
      <c r="B413" s="407">
        <v>45765</v>
      </c>
      <c r="C413" t="s">
        <v>83</v>
      </c>
      <c r="D413" t="s">
        <v>184</v>
      </c>
      <c r="E413" t="s">
        <v>2828</v>
      </c>
      <c r="F413" s="430">
        <v>0.5756944444444444</v>
      </c>
      <c r="G413" s="430">
        <v>0.57638888888888884</v>
      </c>
      <c r="H413" t="s">
        <v>52</v>
      </c>
      <c r="I413" t="s">
        <v>648</v>
      </c>
      <c r="L413" t="s">
        <v>302</v>
      </c>
      <c r="M413" t="s">
        <v>600</v>
      </c>
      <c r="N413" t="s">
        <v>2824</v>
      </c>
      <c r="O413" s="432">
        <f>ROUND((All_Data_in_One[[#This Row],[End Time]]-All_Data_in_One[[#This Row],[Start Time]])*1440,0)</f>
        <v>1</v>
      </c>
    </row>
    <row r="414" spans="1:15" hidden="1">
      <c r="A414">
        <v>8</v>
      </c>
      <c r="B414" s="407">
        <v>45765</v>
      </c>
      <c r="C414" t="s">
        <v>80</v>
      </c>
      <c r="D414" t="s">
        <v>174</v>
      </c>
      <c r="E414" t="s">
        <v>174</v>
      </c>
      <c r="F414" s="430">
        <v>0.57638888888888884</v>
      </c>
      <c r="G414" s="430">
        <v>0.57708333333333328</v>
      </c>
      <c r="H414" t="s">
        <v>52</v>
      </c>
      <c r="I414" t="s">
        <v>649</v>
      </c>
      <c r="L414" t="s">
        <v>302</v>
      </c>
      <c r="M414" t="s">
        <v>600</v>
      </c>
      <c r="N414" t="s">
        <v>2824</v>
      </c>
      <c r="O414" s="432">
        <f>ROUND((All_Data_in_One[[#This Row],[End Time]]-All_Data_in_One[[#This Row],[Start Time]])*1440,0)</f>
        <v>1</v>
      </c>
    </row>
    <row r="415" spans="1:15" hidden="1">
      <c r="A415">
        <v>8</v>
      </c>
      <c r="B415" s="407">
        <v>45765</v>
      </c>
      <c r="C415" t="s">
        <v>71</v>
      </c>
      <c r="D415" t="s">
        <v>184</v>
      </c>
      <c r="E415" t="s">
        <v>2828</v>
      </c>
      <c r="F415" s="430">
        <v>0.57708333333333328</v>
      </c>
      <c r="G415" s="430">
        <v>0.57777777777777772</v>
      </c>
      <c r="H415" t="s">
        <v>52</v>
      </c>
      <c r="I415" t="s">
        <v>650</v>
      </c>
      <c r="L415" t="s">
        <v>302</v>
      </c>
      <c r="M415" t="s">
        <v>600</v>
      </c>
      <c r="N415" t="s">
        <v>2824</v>
      </c>
      <c r="O415" s="432">
        <f>ROUND((All_Data_in_One[[#This Row],[End Time]]-All_Data_in_One[[#This Row],[Start Time]])*1440,0)</f>
        <v>1</v>
      </c>
    </row>
    <row r="416" spans="1:15" hidden="1">
      <c r="A416">
        <v>8</v>
      </c>
      <c r="B416" s="407">
        <v>45765</v>
      </c>
      <c r="C416" t="s">
        <v>41</v>
      </c>
      <c r="D416" t="s">
        <v>184</v>
      </c>
      <c r="E416" t="s">
        <v>2828</v>
      </c>
      <c r="F416" s="430">
        <v>0.57777777777777772</v>
      </c>
      <c r="G416" s="430">
        <v>0.57986111111111116</v>
      </c>
      <c r="H416" t="s">
        <v>33</v>
      </c>
      <c r="I416" t="s">
        <v>651</v>
      </c>
      <c r="L416" t="s">
        <v>302</v>
      </c>
      <c r="M416" t="s">
        <v>600</v>
      </c>
      <c r="N416" t="s">
        <v>2824</v>
      </c>
      <c r="O416" s="432">
        <f>ROUND((All_Data_in_One[[#This Row],[End Time]]-All_Data_in_One[[#This Row],[Start Time]])*1440,0)</f>
        <v>3</v>
      </c>
    </row>
    <row r="417" spans="1:15" hidden="1">
      <c r="A417">
        <v>8</v>
      </c>
      <c r="B417" s="407">
        <v>45765</v>
      </c>
      <c r="C417" t="s">
        <v>32</v>
      </c>
      <c r="D417" t="s">
        <v>174</v>
      </c>
      <c r="E417" t="s">
        <v>174</v>
      </c>
      <c r="F417" s="430">
        <v>0.5805555555555556</v>
      </c>
      <c r="G417" s="430">
        <v>0.58194444444444449</v>
      </c>
      <c r="H417" t="s">
        <v>42</v>
      </c>
      <c r="I417" t="s">
        <v>652</v>
      </c>
      <c r="L417" t="s">
        <v>302</v>
      </c>
      <c r="M417" t="s">
        <v>600</v>
      </c>
      <c r="N417" t="s">
        <v>2824</v>
      </c>
      <c r="O417" s="432">
        <f>ROUND((All_Data_in_One[[#This Row],[End Time]]-All_Data_in_One[[#This Row],[Start Time]])*1440,0)</f>
        <v>2</v>
      </c>
    </row>
    <row r="418" spans="1:15" hidden="1">
      <c r="A418">
        <v>8</v>
      </c>
      <c r="B418" s="407">
        <v>45765</v>
      </c>
      <c r="C418" t="s">
        <v>572</v>
      </c>
      <c r="D418" t="s">
        <v>188</v>
      </c>
      <c r="E418" t="s">
        <v>2832</v>
      </c>
      <c r="F418" s="430">
        <v>0.58194444444444449</v>
      </c>
      <c r="G418" s="430">
        <v>0.5854166666666667</v>
      </c>
      <c r="H418" t="s">
        <v>59</v>
      </c>
      <c r="I418" t="s">
        <v>653</v>
      </c>
      <c r="L418" t="s">
        <v>302</v>
      </c>
      <c r="M418" t="s">
        <v>600</v>
      </c>
      <c r="N418" t="s">
        <v>2824</v>
      </c>
      <c r="O418" s="432">
        <f>ROUND((All_Data_in_One[[#This Row],[End Time]]-All_Data_in_One[[#This Row],[Start Time]])*1440,0)</f>
        <v>5</v>
      </c>
    </row>
    <row r="419" spans="1:15" hidden="1">
      <c r="A419">
        <v>8</v>
      </c>
      <c r="B419" s="407">
        <v>45765</v>
      </c>
      <c r="C419" t="s">
        <v>156</v>
      </c>
      <c r="D419" t="s">
        <v>188</v>
      </c>
      <c r="E419" t="s">
        <v>2832</v>
      </c>
      <c r="F419" s="430">
        <v>0.5854166666666667</v>
      </c>
      <c r="G419" s="430">
        <v>0.58611111111111114</v>
      </c>
      <c r="H419" t="s">
        <v>52</v>
      </c>
      <c r="I419" t="s">
        <v>654</v>
      </c>
      <c r="L419" t="s">
        <v>302</v>
      </c>
      <c r="M419" t="s">
        <v>600</v>
      </c>
      <c r="N419" t="s">
        <v>2824</v>
      </c>
      <c r="O419" s="432">
        <f>ROUND((All_Data_in_One[[#This Row],[End Time]]-All_Data_in_One[[#This Row],[Start Time]])*1440,0)</f>
        <v>1</v>
      </c>
    </row>
    <row r="420" spans="1:15" hidden="1">
      <c r="A420">
        <v>8</v>
      </c>
      <c r="B420" s="407">
        <v>45765</v>
      </c>
      <c r="C420" t="s">
        <v>156</v>
      </c>
      <c r="D420" t="s">
        <v>188</v>
      </c>
      <c r="E420" t="s">
        <v>2832</v>
      </c>
      <c r="F420" s="430">
        <v>0.58611111111111114</v>
      </c>
      <c r="G420" s="430">
        <v>0.58750000000000002</v>
      </c>
      <c r="H420" t="s">
        <v>42</v>
      </c>
      <c r="I420" t="s">
        <v>655</v>
      </c>
      <c r="L420" t="s">
        <v>302</v>
      </c>
      <c r="M420" t="s">
        <v>600</v>
      </c>
      <c r="N420" t="s">
        <v>2824</v>
      </c>
      <c r="O420" s="432">
        <f>ROUND((All_Data_in_One[[#This Row],[End Time]]-All_Data_in_One[[#This Row],[Start Time]])*1440,0)</f>
        <v>2</v>
      </c>
    </row>
    <row r="421" spans="1:15" hidden="1">
      <c r="A421">
        <v>8</v>
      </c>
      <c r="B421" s="407">
        <v>45765</v>
      </c>
      <c r="C421" t="s">
        <v>110</v>
      </c>
      <c r="D421" t="s">
        <v>188</v>
      </c>
      <c r="E421" t="s">
        <v>2832</v>
      </c>
      <c r="F421" s="430">
        <v>0.58750000000000002</v>
      </c>
      <c r="G421" s="430">
        <v>0.58819444444444446</v>
      </c>
      <c r="H421" t="s">
        <v>52</v>
      </c>
      <c r="I421" t="s">
        <v>656</v>
      </c>
      <c r="L421" t="s">
        <v>302</v>
      </c>
      <c r="M421" t="s">
        <v>600</v>
      </c>
      <c r="N421" t="s">
        <v>2824</v>
      </c>
      <c r="O421" s="432">
        <f>ROUND((All_Data_in_One[[#This Row],[End Time]]-All_Data_in_One[[#This Row],[Start Time]])*1440,0)</f>
        <v>1</v>
      </c>
    </row>
    <row r="422" spans="1:15" hidden="1">
      <c r="A422">
        <v>8</v>
      </c>
      <c r="B422" s="407">
        <v>45765</v>
      </c>
      <c r="C422" t="s">
        <v>156</v>
      </c>
      <c r="D422" t="s">
        <v>188</v>
      </c>
      <c r="E422" t="s">
        <v>2832</v>
      </c>
      <c r="F422" s="430">
        <v>0.58819444444444446</v>
      </c>
      <c r="G422" s="430">
        <v>0.58888888888888891</v>
      </c>
      <c r="H422" t="s">
        <v>52</v>
      </c>
      <c r="I422" t="s">
        <v>657</v>
      </c>
      <c r="L422" t="s">
        <v>302</v>
      </c>
      <c r="M422" t="s">
        <v>600</v>
      </c>
      <c r="N422" t="s">
        <v>2824</v>
      </c>
      <c r="O422" s="432">
        <f>ROUND((All_Data_in_One[[#This Row],[End Time]]-All_Data_in_One[[#This Row],[Start Time]])*1440,0)</f>
        <v>1</v>
      </c>
    </row>
    <row r="423" spans="1:15" hidden="1">
      <c r="A423">
        <v>8</v>
      </c>
      <c r="B423" s="407">
        <v>45765</v>
      </c>
      <c r="C423" t="s">
        <v>156</v>
      </c>
      <c r="D423" t="s">
        <v>188</v>
      </c>
      <c r="E423" t="s">
        <v>2832</v>
      </c>
      <c r="F423" s="430">
        <v>0.58888888888888891</v>
      </c>
      <c r="G423" s="430">
        <v>0.59027777777777779</v>
      </c>
      <c r="H423" t="s">
        <v>42</v>
      </c>
      <c r="I423" t="s">
        <v>658</v>
      </c>
      <c r="L423" t="s">
        <v>302</v>
      </c>
      <c r="M423" t="s">
        <v>600</v>
      </c>
      <c r="N423" t="s">
        <v>2824</v>
      </c>
      <c r="O423" s="432">
        <f>ROUND((All_Data_in_One[[#This Row],[End Time]]-All_Data_in_One[[#This Row],[Start Time]])*1440,0)</f>
        <v>2</v>
      </c>
    </row>
    <row r="424" spans="1:15" hidden="1">
      <c r="A424">
        <v>8</v>
      </c>
      <c r="B424" s="407">
        <v>45765</v>
      </c>
      <c r="C424" t="s">
        <v>110</v>
      </c>
      <c r="D424" t="s">
        <v>188</v>
      </c>
      <c r="E424" t="s">
        <v>2832</v>
      </c>
      <c r="F424" s="430">
        <v>0.59097222222222223</v>
      </c>
      <c r="G424" s="430">
        <v>0.59166666666666667</v>
      </c>
      <c r="H424" t="s">
        <v>52</v>
      </c>
      <c r="I424" t="s">
        <v>659</v>
      </c>
      <c r="L424" t="s">
        <v>302</v>
      </c>
      <c r="M424" t="s">
        <v>600</v>
      </c>
      <c r="N424" t="s">
        <v>2824</v>
      </c>
      <c r="O424" s="432">
        <f>ROUND((All_Data_in_One[[#This Row],[End Time]]-All_Data_in_One[[#This Row],[Start Time]])*1440,0)</f>
        <v>1</v>
      </c>
    </row>
    <row r="425" spans="1:15" hidden="1">
      <c r="A425">
        <v>8</v>
      </c>
      <c r="B425" s="407">
        <v>45765</v>
      </c>
      <c r="C425" t="s">
        <v>85</v>
      </c>
      <c r="D425" t="s">
        <v>188</v>
      </c>
      <c r="E425" t="s">
        <v>2832</v>
      </c>
      <c r="F425" s="430">
        <v>0.59166666666666667</v>
      </c>
      <c r="G425" s="430">
        <v>0.59166666666666667</v>
      </c>
      <c r="H425" t="s">
        <v>38</v>
      </c>
      <c r="I425" t="s">
        <v>660</v>
      </c>
      <c r="L425" t="s">
        <v>302</v>
      </c>
      <c r="M425" t="s">
        <v>600</v>
      </c>
      <c r="N425" t="s">
        <v>2824</v>
      </c>
      <c r="O425" s="432">
        <f>ROUND((All_Data_in_One[[#This Row],[End Time]]-All_Data_in_One[[#This Row],[Start Time]])*1440,0)</f>
        <v>0</v>
      </c>
    </row>
    <row r="426" spans="1:15" hidden="1">
      <c r="A426">
        <v>8</v>
      </c>
      <c r="B426" s="407">
        <v>45765</v>
      </c>
      <c r="C426" t="s">
        <v>71</v>
      </c>
      <c r="D426" t="s">
        <v>174</v>
      </c>
      <c r="E426" t="s">
        <v>174</v>
      </c>
      <c r="F426" s="430">
        <v>0.59166666666666667</v>
      </c>
      <c r="G426" s="430">
        <v>0.59375</v>
      </c>
      <c r="H426" t="s">
        <v>33</v>
      </c>
      <c r="I426" t="s">
        <v>661</v>
      </c>
      <c r="L426" t="s">
        <v>302</v>
      </c>
      <c r="M426" t="s">
        <v>600</v>
      </c>
      <c r="N426" t="s">
        <v>2824</v>
      </c>
      <c r="O426" s="432">
        <f>ROUND((All_Data_in_One[[#This Row],[End Time]]-All_Data_in_One[[#This Row],[Start Time]])*1440,0)</f>
        <v>3</v>
      </c>
    </row>
    <row r="427" spans="1:15" hidden="1">
      <c r="A427">
        <v>8</v>
      </c>
      <c r="B427" s="407">
        <v>45765</v>
      </c>
      <c r="C427" t="s">
        <v>32</v>
      </c>
      <c r="D427" t="s">
        <v>174</v>
      </c>
      <c r="E427" t="s">
        <v>174</v>
      </c>
      <c r="F427" s="430">
        <v>0.59444444444444444</v>
      </c>
      <c r="G427" s="430">
        <v>0.59652777777777777</v>
      </c>
      <c r="H427" t="s">
        <v>33</v>
      </c>
      <c r="I427" t="s">
        <v>662</v>
      </c>
      <c r="L427" t="s">
        <v>302</v>
      </c>
      <c r="M427" t="s">
        <v>600</v>
      </c>
      <c r="N427" t="s">
        <v>2824</v>
      </c>
      <c r="O427" s="432">
        <f>ROUND((All_Data_in_One[[#This Row],[End Time]]-All_Data_in_One[[#This Row],[Start Time]])*1440,0)</f>
        <v>3</v>
      </c>
    </row>
    <row r="428" spans="1:15" hidden="1">
      <c r="A428">
        <v>8</v>
      </c>
      <c r="B428" s="407">
        <v>45765</v>
      </c>
      <c r="C428" t="s">
        <v>183</v>
      </c>
      <c r="D428" t="s">
        <v>193</v>
      </c>
      <c r="E428" t="s">
        <v>174</v>
      </c>
      <c r="F428" s="430">
        <v>0.59722222222222221</v>
      </c>
      <c r="G428" s="430">
        <v>0.62361111111111112</v>
      </c>
      <c r="H428" t="s">
        <v>663</v>
      </c>
      <c r="I428" t="s">
        <v>664</v>
      </c>
      <c r="L428" t="s">
        <v>302</v>
      </c>
      <c r="M428" t="s">
        <v>600</v>
      </c>
      <c r="N428" t="s">
        <v>2824</v>
      </c>
      <c r="O428" s="432">
        <f>ROUND((All_Data_in_One[[#This Row],[End Time]]-All_Data_in_One[[#This Row],[Start Time]])*1440,0)</f>
        <v>38</v>
      </c>
    </row>
    <row r="429" spans="1:15" hidden="1">
      <c r="A429">
        <v>8</v>
      </c>
      <c r="B429" s="407">
        <v>45765</v>
      </c>
      <c r="C429" t="s">
        <v>83</v>
      </c>
      <c r="D429" t="s">
        <v>188</v>
      </c>
      <c r="E429" t="s">
        <v>2832</v>
      </c>
      <c r="F429" s="430">
        <v>0.62777777777777777</v>
      </c>
      <c r="G429" s="430">
        <v>0.62986111111111109</v>
      </c>
      <c r="H429" t="s">
        <v>33</v>
      </c>
      <c r="I429" t="s">
        <v>665</v>
      </c>
      <c r="L429" t="s">
        <v>302</v>
      </c>
      <c r="M429" t="s">
        <v>600</v>
      </c>
      <c r="N429" t="s">
        <v>2824</v>
      </c>
      <c r="O429" s="432">
        <f>ROUND((All_Data_in_One[[#This Row],[End Time]]-All_Data_in_One[[#This Row],[Start Time]])*1440,0)</f>
        <v>3</v>
      </c>
    </row>
    <row r="430" spans="1:15" hidden="1">
      <c r="A430">
        <v>8</v>
      </c>
      <c r="B430" s="407">
        <v>45765</v>
      </c>
      <c r="C430" t="s">
        <v>41</v>
      </c>
      <c r="D430" t="s">
        <v>184</v>
      </c>
      <c r="E430" t="s">
        <v>2828</v>
      </c>
      <c r="F430" s="430">
        <v>0.63055555555555554</v>
      </c>
      <c r="G430" s="430">
        <v>0.63402777777777775</v>
      </c>
      <c r="H430" t="s">
        <v>59</v>
      </c>
      <c r="I430" t="s">
        <v>620</v>
      </c>
      <c r="L430" t="s">
        <v>302</v>
      </c>
      <c r="M430" t="s">
        <v>600</v>
      </c>
      <c r="N430" t="s">
        <v>2824</v>
      </c>
      <c r="O430" s="432">
        <f>ROUND((All_Data_in_One[[#This Row],[End Time]]-All_Data_in_One[[#This Row],[Start Time]])*1440,0)</f>
        <v>5</v>
      </c>
    </row>
    <row r="431" spans="1:15" hidden="1">
      <c r="A431">
        <v>8</v>
      </c>
      <c r="B431" s="407">
        <v>45765</v>
      </c>
      <c r="C431" t="s">
        <v>71</v>
      </c>
      <c r="D431" t="s">
        <v>174</v>
      </c>
      <c r="E431" t="s">
        <v>174</v>
      </c>
      <c r="F431" s="430">
        <v>0.63472222222222219</v>
      </c>
      <c r="G431" s="430">
        <v>0.63888888888888884</v>
      </c>
      <c r="H431" t="s">
        <v>121</v>
      </c>
      <c r="I431" t="s">
        <v>666</v>
      </c>
      <c r="L431" t="s">
        <v>302</v>
      </c>
      <c r="M431" t="s">
        <v>600</v>
      </c>
      <c r="N431" t="s">
        <v>2824</v>
      </c>
      <c r="O431" s="432">
        <f>ROUND((All_Data_in_One[[#This Row],[End Time]]-All_Data_in_One[[#This Row],[Start Time]])*1440,0)</f>
        <v>6</v>
      </c>
    </row>
    <row r="432" spans="1:15" hidden="1">
      <c r="A432">
        <v>9</v>
      </c>
      <c r="B432" s="407">
        <v>45766</v>
      </c>
      <c r="C432" t="s">
        <v>25</v>
      </c>
      <c r="D432" t="s">
        <v>174</v>
      </c>
      <c r="E432" t="s">
        <v>174</v>
      </c>
      <c r="F432" s="430">
        <v>0.27777777777777779</v>
      </c>
      <c r="G432" s="430">
        <v>0.30555555555555558</v>
      </c>
      <c r="H432" t="s">
        <v>147</v>
      </c>
      <c r="I432" t="s">
        <v>670</v>
      </c>
      <c r="L432" t="s">
        <v>241</v>
      </c>
      <c r="M432" t="s">
        <v>668</v>
      </c>
      <c r="N432" t="s">
        <v>2824</v>
      </c>
      <c r="O432" s="432">
        <f>ROUND((All_Data_in_One[[#This Row],[End Time]]-All_Data_in_One[[#This Row],[Start Time]])*1440,0)</f>
        <v>40</v>
      </c>
    </row>
    <row r="433" spans="1:15" hidden="1">
      <c r="A433">
        <v>9</v>
      </c>
      <c r="B433" s="407">
        <v>45766</v>
      </c>
      <c r="C433" t="s">
        <v>29</v>
      </c>
      <c r="D433" t="s">
        <v>174</v>
      </c>
      <c r="E433" t="s">
        <v>174</v>
      </c>
      <c r="F433" s="430">
        <v>0.30902777777777779</v>
      </c>
      <c r="G433" s="430">
        <v>0.31458333333333333</v>
      </c>
      <c r="H433" t="s">
        <v>30</v>
      </c>
      <c r="I433" t="s">
        <v>671</v>
      </c>
      <c r="L433" t="s">
        <v>241</v>
      </c>
      <c r="M433" t="s">
        <v>668</v>
      </c>
      <c r="N433" t="s">
        <v>2824</v>
      </c>
      <c r="O433" s="432">
        <f>ROUND((All_Data_in_One[[#This Row],[End Time]]-All_Data_in_One[[#This Row],[Start Time]])*1440,0)</f>
        <v>8</v>
      </c>
    </row>
    <row r="434" spans="1:15" hidden="1">
      <c r="A434">
        <v>9</v>
      </c>
      <c r="B434" s="407">
        <v>45766</v>
      </c>
      <c r="C434" t="s">
        <v>183</v>
      </c>
      <c r="D434" t="s">
        <v>272</v>
      </c>
      <c r="E434" t="s">
        <v>2829</v>
      </c>
      <c r="F434" s="430">
        <v>0.31805555555555554</v>
      </c>
      <c r="G434" s="430">
        <v>0.32569444444444445</v>
      </c>
      <c r="H434" t="s">
        <v>317</v>
      </c>
      <c r="I434" t="s">
        <v>672</v>
      </c>
      <c r="L434" t="s">
        <v>241</v>
      </c>
      <c r="M434" t="s">
        <v>668</v>
      </c>
      <c r="N434" t="s">
        <v>2824</v>
      </c>
      <c r="O434" s="432">
        <f>ROUND((All_Data_in_One[[#This Row],[End Time]]-All_Data_in_One[[#This Row],[Start Time]])*1440,0)</f>
        <v>11</v>
      </c>
    </row>
    <row r="435" spans="1:15" hidden="1">
      <c r="A435">
        <v>9</v>
      </c>
      <c r="B435" s="407">
        <v>45766</v>
      </c>
      <c r="C435" t="s">
        <v>519</v>
      </c>
      <c r="D435" t="s">
        <v>248</v>
      </c>
      <c r="E435" t="s">
        <v>2834</v>
      </c>
      <c r="F435" s="430">
        <v>0.32569444444444445</v>
      </c>
      <c r="G435" s="430">
        <v>0.32777777777777778</v>
      </c>
      <c r="H435" t="s">
        <v>33</v>
      </c>
      <c r="I435" t="s">
        <v>673</v>
      </c>
      <c r="L435" t="s">
        <v>241</v>
      </c>
      <c r="M435" t="s">
        <v>668</v>
      </c>
      <c r="N435" t="s">
        <v>2824</v>
      </c>
      <c r="O435" s="432">
        <f>ROUND((All_Data_in_One[[#This Row],[End Time]]-All_Data_in_One[[#This Row],[Start Time]])*1440,0)</f>
        <v>3</v>
      </c>
    </row>
    <row r="436" spans="1:15" hidden="1">
      <c r="A436">
        <v>9</v>
      </c>
      <c r="B436" s="407">
        <v>45766</v>
      </c>
      <c r="C436" t="s">
        <v>41</v>
      </c>
      <c r="D436" t="s">
        <v>248</v>
      </c>
      <c r="E436" t="s">
        <v>2834</v>
      </c>
      <c r="F436" s="430">
        <v>0.32777777777777778</v>
      </c>
      <c r="G436" s="430">
        <v>0.32847222222222222</v>
      </c>
      <c r="H436" t="s">
        <v>52</v>
      </c>
      <c r="I436" t="s">
        <v>674</v>
      </c>
      <c r="L436" t="s">
        <v>241</v>
      </c>
      <c r="M436" t="s">
        <v>668</v>
      </c>
      <c r="N436" t="s">
        <v>2824</v>
      </c>
      <c r="O436" s="432">
        <f>ROUND((All_Data_in_One[[#This Row],[End Time]]-All_Data_in_One[[#This Row],[Start Time]])*1440,0)</f>
        <v>1</v>
      </c>
    </row>
    <row r="437" spans="1:15" hidden="1">
      <c r="A437">
        <v>9</v>
      </c>
      <c r="B437" s="407">
        <v>45766</v>
      </c>
      <c r="C437" t="s">
        <v>471</v>
      </c>
      <c r="D437" t="s">
        <v>248</v>
      </c>
      <c r="E437" t="s">
        <v>2834</v>
      </c>
      <c r="F437" s="430">
        <v>0.32847222222222222</v>
      </c>
      <c r="G437" s="430">
        <v>0.32916666666666666</v>
      </c>
      <c r="H437" t="s">
        <v>52</v>
      </c>
      <c r="I437" t="s">
        <v>675</v>
      </c>
      <c r="L437" t="s">
        <v>241</v>
      </c>
      <c r="M437" t="s">
        <v>668</v>
      </c>
      <c r="N437" t="s">
        <v>2824</v>
      </c>
      <c r="O437" s="432">
        <f>ROUND((All_Data_in_One[[#This Row],[End Time]]-All_Data_in_One[[#This Row],[Start Time]])*1440,0)</f>
        <v>1</v>
      </c>
    </row>
    <row r="438" spans="1:15" hidden="1">
      <c r="A438">
        <v>9</v>
      </c>
      <c r="B438" s="407">
        <v>45766</v>
      </c>
      <c r="C438" t="s">
        <v>41</v>
      </c>
      <c r="D438" t="s">
        <v>248</v>
      </c>
      <c r="E438" t="s">
        <v>2834</v>
      </c>
      <c r="F438" s="430">
        <v>0.32916666666666666</v>
      </c>
      <c r="G438" s="430">
        <v>0.3298611111111111</v>
      </c>
      <c r="H438" t="s">
        <v>52</v>
      </c>
      <c r="I438" t="s">
        <v>676</v>
      </c>
      <c r="L438" t="s">
        <v>241</v>
      </c>
      <c r="M438" t="s">
        <v>668</v>
      </c>
      <c r="N438" t="s">
        <v>2824</v>
      </c>
      <c r="O438" s="432">
        <f>ROUND((All_Data_in_One[[#This Row],[End Time]]-All_Data_in_One[[#This Row],[Start Time]])*1440,0)</f>
        <v>1</v>
      </c>
    </row>
    <row r="439" spans="1:15" hidden="1">
      <c r="A439">
        <v>9</v>
      </c>
      <c r="B439" s="407">
        <v>45766</v>
      </c>
      <c r="C439" t="s">
        <v>83</v>
      </c>
      <c r="D439" t="s">
        <v>248</v>
      </c>
      <c r="E439" t="s">
        <v>2834</v>
      </c>
      <c r="F439" s="430">
        <v>0.3298611111111111</v>
      </c>
      <c r="G439" s="430">
        <v>0.33055555555555555</v>
      </c>
      <c r="H439" t="s">
        <v>52</v>
      </c>
      <c r="I439" t="s">
        <v>677</v>
      </c>
      <c r="L439" t="s">
        <v>241</v>
      </c>
      <c r="M439" t="s">
        <v>668</v>
      </c>
      <c r="N439" t="s">
        <v>2824</v>
      </c>
      <c r="O439" s="432">
        <f>ROUND((All_Data_in_One[[#This Row],[End Time]]-All_Data_in_One[[#This Row],[Start Time]])*1440,0)</f>
        <v>1</v>
      </c>
    </row>
    <row r="440" spans="1:15" hidden="1">
      <c r="A440">
        <v>9</v>
      </c>
      <c r="B440" s="407">
        <v>45766</v>
      </c>
      <c r="C440" t="s">
        <v>471</v>
      </c>
      <c r="D440" t="s">
        <v>248</v>
      </c>
      <c r="E440" t="s">
        <v>2834</v>
      </c>
      <c r="F440" s="430">
        <v>0.33055555555555555</v>
      </c>
      <c r="G440" s="430">
        <v>0.33194444444444443</v>
      </c>
      <c r="H440" t="s">
        <v>42</v>
      </c>
      <c r="I440" t="s">
        <v>678</v>
      </c>
      <c r="L440" t="s">
        <v>241</v>
      </c>
      <c r="M440" t="s">
        <v>668</v>
      </c>
      <c r="N440" t="s">
        <v>2824</v>
      </c>
      <c r="O440" s="432">
        <f>ROUND((All_Data_in_One[[#This Row],[End Time]]-All_Data_in_One[[#This Row],[Start Time]])*1440,0)</f>
        <v>2</v>
      </c>
    </row>
    <row r="441" spans="1:15" hidden="1">
      <c r="A441">
        <v>9</v>
      </c>
      <c r="B441" s="407">
        <v>45766</v>
      </c>
      <c r="C441" t="s">
        <v>471</v>
      </c>
      <c r="D441" t="s">
        <v>248</v>
      </c>
      <c r="E441" t="s">
        <v>2834</v>
      </c>
      <c r="F441" s="430">
        <v>0.33194444444444443</v>
      </c>
      <c r="G441" s="430">
        <v>0.33333333333333331</v>
      </c>
      <c r="H441" t="s">
        <v>42</v>
      </c>
      <c r="I441" t="s">
        <v>679</v>
      </c>
      <c r="L441" t="s">
        <v>241</v>
      </c>
      <c r="M441" t="s">
        <v>668</v>
      </c>
      <c r="N441" t="s">
        <v>2824</v>
      </c>
      <c r="O441" s="432">
        <f>ROUND((All_Data_in_One[[#This Row],[End Time]]-All_Data_in_One[[#This Row],[Start Time]])*1440,0)</f>
        <v>2</v>
      </c>
    </row>
    <row r="442" spans="1:15" hidden="1">
      <c r="A442">
        <v>9</v>
      </c>
      <c r="B442" s="407">
        <v>45766</v>
      </c>
      <c r="C442" t="s">
        <v>83</v>
      </c>
      <c r="D442" t="s">
        <v>248</v>
      </c>
      <c r="E442" t="s">
        <v>2834</v>
      </c>
      <c r="F442" s="430">
        <v>0.33402777777777776</v>
      </c>
      <c r="G442" s="430">
        <v>0.33541666666666664</v>
      </c>
      <c r="H442" t="s">
        <v>42</v>
      </c>
      <c r="I442" t="s">
        <v>680</v>
      </c>
      <c r="L442" t="s">
        <v>241</v>
      </c>
      <c r="M442" t="s">
        <v>668</v>
      </c>
      <c r="N442" t="s">
        <v>2824</v>
      </c>
      <c r="O442" s="432">
        <f>ROUND((All_Data_in_One[[#This Row],[End Time]]-All_Data_in_One[[#This Row],[Start Time]])*1440,0)</f>
        <v>2</v>
      </c>
    </row>
    <row r="443" spans="1:15" hidden="1">
      <c r="A443">
        <v>9</v>
      </c>
      <c r="B443" s="407">
        <v>45766</v>
      </c>
      <c r="C443" t="s">
        <v>85</v>
      </c>
      <c r="D443" t="s">
        <v>248</v>
      </c>
      <c r="E443" t="s">
        <v>2834</v>
      </c>
      <c r="F443" s="430">
        <v>0.33611111111111114</v>
      </c>
      <c r="G443" s="430">
        <v>0.33680555555555558</v>
      </c>
      <c r="H443" t="s">
        <v>52</v>
      </c>
      <c r="I443" t="s">
        <v>681</v>
      </c>
      <c r="L443" t="s">
        <v>241</v>
      </c>
      <c r="M443" t="s">
        <v>668</v>
      </c>
      <c r="N443" t="s">
        <v>2824</v>
      </c>
      <c r="O443" s="432">
        <f>ROUND((All_Data_in_One[[#This Row],[End Time]]-All_Data_in_One[[#This Row],[Start Time]])*1440,0)</f>
        <v>1</v>
      </c>
    </row>
    <row r="444" spans="1:15" hidden="1">
      <c r="A444">
        <v>9</v>
      </c>
      <c r="B444" s="407">
        <v>45766</v>
      </c>
      <c r="C444" t="s">
        <v>110</v>
      </c>
      <c r="D444" t="s">
        <v>174</v>
      </c>
      <c r="E444" t="s">
        <v>174</v>
      </c>
      <c r="F444" s="430">
        <v>0.33680555555555558</v>
      </c>
      <c r="G444" s="430">
        <v>0.33750000000000002</v>
      </c>
      <c r="H444" t="s">
        <v>52</v>
      </c>
      <c r="I444" t="s">
        <v>682</v>
      </c>
      <c r="L444" t="s">
        <v>241</v>
      </c>
      <c r="M444" t="s">
        <v>668</v>
      </c>
      <c r="N444" t="s">
        <v>2824</v>
      </c>
      <c r="O444" s="432">
        <f>ROUND((All_Data_in_One[[#This Row],[End Time]]-All_Data_in_One[[#This Row],[Start Time]])*1440,0)</f>
        <v>1</v>
      </c>
    </row>
    <row r="445" spans="1:15" hidden="1">
      <c r="A445">
        <v>9</v>
      </c>
      <c r="B445" s="407">
        <v>45766</v>
      </c>
      <c r="C445" t="s">
        <v>183</v>
      </c>
      <c r="D445" t="s">
        <v>255</v>
      </c>
      <c r="E445" t="s">
        <v>174</v>
      </c>
      <c r="F445" s="430">
        <v>0.33750000000000002</v>
      </c>
      <c r="G445" s="430">
        <v>0.34097222222222223</v>
      </c>
      <c r="H445" t="s">
        <v>59</v>
      </c>
      <c r="I445" t="s">
        <v>683</v>
      </c>
      <c r="L445" t="s">
        <v>241</v>
      </c>
      <c r="M445" t="s">
        <v>668</v>
      </c>
      <c r="N445" t="s">
        <v>2824</v>
      </c>
      <c r="O445" s="432">
        <f>ROUND((All_Data_in_One[[#This Row],[End Time]]-All_Data_in_One[[#This Row],[Start Time]])*1440,0)</f>
        <v>5</v>
      </c>
    </row>
    <row r="446" spans="1:15" hidden="1">
      <c r="A446">
        <v>9</v>
      </c>
      <c r="B446" s="407">
        <v>45766</v>
      </c>
      <c r="C446" t="s">
        <v>32</v>
      </c>
      <c r="D446" t="s">
        <v>174</v>
      </c>
      <c r="E446" t="s">
        <v>174</v>
      </c>
      <c r="F446" s="430">
        <v>0.34097222222222223</v>
      </c>
      <c r="G446" s="430">
        <v>0.34166666666666667</v>
      </c>
      <c r="H446" t="s">
        <v>52</v>
      </c>
      <c r="I446" t="s">
        <v>684</v>
      </c>
      <c r="L446" t="s">
        <v>241</v>
      </c>
      <c r="M446" t="s">
        <v>668</v>
      </c>
      <c r="N446" t="s">
        <v>2824</v>
      </c>
      <c r="O446" s="432">
        <f>ROUND((All_Data_in_One[[#This Row],[End Time]]-All_Data_in_One[[#This Row],[Start Time]])*1440,0)</f>
        <v>1</v>
      </c>
    </row>
    <row r="447" spans="1:15" hidden="1">
      <c r="A447">
        <v>9</v>
      </c>
      <c r="B447" s="407">
        <v>45766</v>
      </c>
      <c r="C447" t="s">
        <v>83</v>
      </c>
      <c r="D447" t="s">
        <v>248</v>
      </c>
      <c r="E447" t="s">
        <v>2834</v>
      </c>
      <c r="F447" s="430">
        <v>0.34166666666666667</v>
      </c>
      <c r="G447" s="430">
        <v>0.34236111111111112</v>
      </c>
      <c r="H447" t="s">
        <v>52</v>
      </c>
      <c r="I447" t="s">
        <v>685</v>
      </c>
      <c r="L447" t="s">
        <v>241</v>
      </c>
      <c r="M447" t="s">
        <v>668</v>
      </c>
      <c r="N447" t="s">
        <v>2824</v>
      </c>
      <c r="O447" s="432">
        <f>ROUND((All_Data_in_One[[#This Row],[End Time]]-All_Data_in_One[[#This Row],[Start Time]])*1440,0)</f>
        <v>1</v>
      </c>
    </row>
    <row r="448" spans="1:15" hidden="1">
      <c r="A448">
        <v>9</v>
      </c>
      <c r="B448" s="407">
        <v>45766</v>
      </c>
      <c r="C448" t="s">
        <v>71</v>
      </c>
      <c r="D448" t="s">
        <v>248</v>
      </c>
      <c r="E448" t="s">
        <v>2834</v>
      </c>
      <c r="F448" s="430">
        <v>0.34444444444444444</v>
      </c>
      <c r="G448" s="430">
        <v>0.35208333333333336</v>
      </c>
      <c r="H448" t="s">
        <v>317</v>
      </c>
      <c r="I448" t="s">
        <v>686</v>
      </c>
      <c r="L448" t="s">
        <v>241</v>
      </c>
      <c r="M448" t="s">
        <v>668</v>
      </c>
      <c r="N448" t="s">
        <v>2824</v>
      </c>
      <c r="O448" s="432">
        <f>ROUND((All_Data_in_One[[#This Row],[End Time]]-All_Data_in_One[[#This Row],[Start Time]])*1440,0)</f>
        <v>11</v>
      </c>
    </row>
    <row r="449" spans="1:15" hidden="1">
      <c r="A449">
        <v>9</v>
      </c>
      <c r="B449" s="407">
        <v>45766</v>
      </c>
      <c r="C449" t="s">
        <v>71</v>
      </c>
      <c r="D449" t="s">
        <v>248</v>
      </c>
      <c r="E449" t="s">
        <v>2834</v>
      </c>
      <c r="F449" s="430">
        <v>0.35347222222222224</v>
      </c>
      <c r="G449" s="430">
        <v>0.36666666666666664</v>
      </c>
      <c r="H449" t="s">
        <v>687</v>
      </c>
      <c r="I449" t="s">
        <v>688</v>
      </c>
      <c r="L449" t="s">
        <v>241</v>
      </c>
      <c r="M449" t="s">
        <v>668</v>
      </c>
      <c r="N449" t="s">
        <v>2824</v>
      </c>
      <c r="O449" s="432">
        <f>ROUND((All_Data_in_One[[#This Row],[End Time]]-All_Data_in_One[[#This Row],[Start Time]])*1440,0)</f>
        <v>19</v>
      </c>
    </row>
    <row r="450" spans="1:15" hidden="1">
      <c r="A450">
        <v>9</v>
      </c>
      <c r="B450" s="407">
        <v>45766</v>
      </c>
      <c r="C450" t="s">
        <v>156</v>
      </c>
      <c r="D450" t="s">
        <v>248</v>
      </c>
      <c r="E450" t="s">
        <v>2834</v>
      </c>
      <c r="F450" s="430">
        <v>0.36319444444444443</v>
      </c>
      <c r="G450" s="430">
        <v>0.36666666666666664</v>
      </c>
      <c r="H450" t="s">
        <v>59</v>
      </c>
      <c r="I450" t="s">
        <v>689</v>
      </c>
      <c r="L450" t="s">
        <v>241</v>
      </c>
      <c r="M450" t="s">
        <v>668</v>
      </c>
      <c r="N450" t="s">
        <v>2824</v>
      </c>
      <c r="O450" s="432">
        <f>ROUND((All_Data_in_One[[#This Row],[End Time]]-All_Data_in_One[[#This Row],[Start Time]])*1440,0)</f>
        <v>5</v>
      </c>
    </row>
    <row r="451" spans="1:15" hidden="1">
      <c r="A451">
        <v>9</v>
      </c>
      <c r="B451" s="407">
        <v>45766</v>
      </c>
      <c r="C451" t="s">
        <v>110</v>
      </c>
      <c r="D451" t="s">
        <v>248</v>
      </c>
      <c r="E451" t="s">
        <v>2834</v>
      </c>
      <c r="F451" s="430">
        <v>0.36666666666666664</v>
      </c>
      <c r="G451" s="430">
        <v>0.36666666666666664</v>
      </c>
      <c r="H451" t="s">
        <v>38</v>
      </c>
      <c r="I451" t="s">
        <v>690</v>
      </c>
      <c r="L451" t="s">
        <v>241</v>
      </c>
      <c r="M451" t="s">
        <v>668</v>
      </c>
      <c r="N451" t="s">
        <v>2824</v>
      </c>
      <c r="O451" s="432">
        <f>ROUND((All_Data_in_One[[#This Row],[End Time]]-All_Data_in_One[[#This Row],[Start Time]])*1440,0)</f>
        <v>0</v>
      </c>
    </row>
    <row r="452" spans="1:15" hidden="1">
      <c r="A452">
        <v>9</v>
      </c>
      <c r="B452" s="407">
        <v>45766</v>
      </c>
      <c r="C452" t="s">
        <v>156</v>
      </c>
      <c r="D452" t="s">
        <v>248</v>
      </c>
      <c r="E452" t="s">
        <v>2834</v>
      </c>
      <c r="F452" s="430">
        <v>0.36736111111111114</v>
      </c>
      <c r="G452" s="430">
        <v>0.36875000000000002</v>
      </c>
      <c r="H452" t="s">
        <v>42</v>
      </c>
      <c r="I452" t="s">
        <v>691</v>
      </c>
      <c r="L452" t="s">
        <v>241</v>
      </c>
      <c r="M452" t="s">
        <v>668</v>
      </c>
      <c r="N452" t="s">
        <v>2824</v>
      </c>
      <c r="O452" s="432">
        <f>ROUND((All_Data_in_One[[#This Row],[End Time]]-All_Data_in_One[[#This Row],[Start Time]])*1440,0)</f>
        <v>2</v>
      </c>
    </row>
    <row r="453" spans="1:15" hidden="1">
      <c r="A453">
        <v>9</v>
      </c>
      <c r="B453" s="407">
        <v>45766</v>
      </c>
      <c r="C453" t="s">
        <v>83</v>
      </c>
      <c r="D453" t="s">
        <v>248</v>
      </c>
      <c r="E453" t="s">
        <v>2834</v>
      </c>
      <c r="F453" s="430">
        <v>0.36875000000000002</v>
      </c>
      <c r="G453" s="430">
        <v>0.36944444444444446</v>
      </c>
      <c r="H453" t="s">
        <v>52</v>
      </c>
      <c r="I453" t="s">
        <v>692</v>
      </c>
      <c r="L453" t="s">
        <v>241</v>
      </c>
      <c r="M453" t="s">
        <v>668</v>
      </c>
      <c r="N453" t="s">
        <v>2824</v>
      </c>
      <c r="O453" s="432">
        <f>ROUND((All_Data_in_One[[#This Row],[End Time]]-All_Data_in_One[[#This Row],[Start Time]])*1440,0)</f>
        <v>1</v>
      </c>
    </row>
    <row r="454" spans="1:15" hidden="1">
      <c r="A454">
        <v>9</v>
      </c>
      <c r="B454" s="407">
        <v>45766</v>
      </c>
      <c r="C454" t="s">
        <v>85</v>
      </c>
      <c r="D454" t="s">
        <v>248</v>
      </c>
      <c r="E454" t="s">
        <v>2834</v>
      </c>
      <c r="F454" s="430">
        <v>0.37013888888888891</v>
      </c>
      <c r="G454" s="430">
        <v>0.37083333333333335</v>
      </c>
      <c r="H454" t="s">
        <v>52</v>
      </c>
      <c r="I454" t="s">
        <v>693</v>
      </c>
      <c r="L454" t="s">
        <v>241</v>
      </c>
      <c r="M454" t="s">
        <v>668</v>
      </c>
      <c r="N454" t="s">
        <v>2824</v>
      </c>
      <c r="O454" s="432">
        <f>ROUND((All_Data_in_One[[#This Row],[End Time]]-All_Data_in_One[[#This Row],[Start Time]])*1440,0)</f>
        <v>1</v>
      </c>
    </row>
    <row r="455" spans="1:15" hidden="1">
      <c r="A455">
        <v>9</v>
      </c>
      <c r="B455" s="407">
        <v>45766</v>
      </c>
      <c r="C455" t="s">
        <v>32</v>
      </c>
      <c r="D455" t="s">
        <v>174</v>
      </c>
      <c r="E455" t="s">
        <v>174</v>
      </c>
      <c r="F455" s="430">
        <v>0.37083333333333335</v>
      </c>
      <c r="G455" s="430">
        <v>0.37152777777777779</v>
      </c>
      <c r="H455" t="s">
        <v>52</v>
      </c>
      <c r="I455" t="s">
        <v>694</v>
      </c>
      <c r="L455" t="s">
        <v>241</v>
      </c>
      <c r="M455" t="s">
        <v>668</v>
      </c>
      <c r="N455" t="s">
        <v>2824</v>
      </c>
      <c r="O455" s="432">
        <f>ROUND((All_Data_in_One[[#This Row],[End Time]]-All_Data_in_One[[#This Row],[Start Time]])*1440,0)</f>
        <v>1</v>
      </c>
    </row>
    <row r="456" spans="1:15" hidden="1">
      <c r="A456">
        <v>9</v>
      </c>
      <c r="B456" s="407">
        <v>45766</v>
      </c>
      <c r="C456" t="s">
        <v>183</v>
      </c>
      <c r="D456" t="s">
        <v>272</v>
      </c>
      <c r="E456" t="s">
        <v>2829</v>
      </c>
      <c r="F456" s="430">
        <v>0.37152777777777779</v>
      </c>
      <c r="G456" s="430">
        <v>0.375</v>
      </c>
      <c r="H456" t="s">
        <v>59</v>
      </c>
      <c r="I456" t="s">
        <v>695</v>
      </c>
      <c r="L456" t="s">
        <v>241</v>
      </c>
      <c r="M456" t="s">
        <v>668</v>
      </c>
      <c r="N456" t="s">
        <v>2824</v>
      </c>
      <c r="O456" s="432">
        <f>ROUND((All_Data_in_One[[#This Row],[End Time]]-All_Data_in_One[[#This Row],[Start Time]])*1440,0)</f>
        <v>5</v>
      </c>
    </row>
    <row r="457" spans="1:15" hidden="1">
      <c r="A457">
        <v>9</v>
      </c>
      <c r="B457" s="407">
        <v>45766</v>
      </c>
      <c r="C457" t="s">
        <v>183</v>
      </c>
      <c r="D457" t="s">
        <v>272</v>
      </c>
      <c r="E457" t="s">
        <v>2829</v>
      </c>
      <c r="F457" s="430">
        <v>0.37638888888888888</v>
      </c>
      <c r="G457" s="430">
        <v>0.38194444444444442</v>
      </c>
      <c r="H457" t="s">
        <v>30</v>
      </c>
      <c r="I457" t="s">
        <v>696</v>
      </c>
      <c r="L457" t="s">
        <v>241</v>
      </c>
      <c r="M457" t="s">
        <v>668</v>
      </c>
      <c r="N457" t="s">
        <v>2824</v>
      </c>
      <c r="O457" s="432">
        <f>ROUND((All_Data_in_One[[#This Row],[End Time]]-All_Data_in_One[[#This Row],[Start Time]])*1440,0)</f>
        <v>8</v>
      </c>
    </row>
    <row r="458" spans="1:15" hidden="1">
      <c r="A458">
        <v>9</v>
      </c>
      <c r="B458" s="407">
        <v>45766</v>
      </c>
      <c r="C458" t="s">
        <v>183</v>
      </c>
      <c r="D458" t="s">
        <v>272</v>
      </c>
      <c r="E458" t="s">
        <v>2829</v>
      </c>
      <c r="F458" s="430">
        <v>0.38263888888888886</v>
      </c>
      <c r="G458" s="430">
        <v>0.38263888888888886</v>
      </c>
      <c r="H458" t="s">
        <v>38</v>
      </c>
      <c r="I458" t="s">
        <v>697</v>
      </c>
      <c r="L458" t="s">
        <v>241</v>
      </c>
      <c r="M458" t="s">
        <v>668</v>
      </c>
      <c r="N458" t="s">
        <v>2824</v>
      </c>
      <c r="O458" s="432">
        <f>ROUND((All_Data_in_One[[#This Row],[End Time]]-All_Data_in_One[[#This Row],[Start Time]])*1440,0)</f>
        <v>0</v>
      </c>
    </row>
    <row r="459" spans="1:15" hidden="1">
      <c r="A459">
        <v>9</v>
      </c>
      <c r="B459" s="407">
        <v>45766</v>
      </c>
      <c r="C459" t="s">
        <v>71</v>
      </c>
      <c r="D459" t="s">
        <v>248</v>
      </c>
      <c r="E459" t="s">
        <v>2834</v>
      </c>
      <c r="F459" s="430">
        <v>0.3840277777777778</v>
      </c>
      <c r="G459" s="430">
        <v>0.39166666666666666</v>
      </c>
      <c r="H459" t="s">
        <v>317</v>
      </c>
      <c r="I459" t="s">
        <v>698</v>
      </c>
      <c r="L459" t="s">
        <v>241</v>
      </c>
      <c r="M459" t="s">
        <v>668</v>
      </c>
      <c r="N459" t="s">
        <v>2824</v>
      </c>
      <c r="O459" s="432">
        <f>ROUND((All_Data_in_One[[#This Row],[End Time]]-All_Data_in_One[[#This Row],[Start Time]])*1440,0)</f>
        <v>11</v>
      </c>
    </row>
    <row r="460" spans="1:15" hidden="1">
      <c r="A460">
        <v>9</v>
      </c>
      <c r="B460" s="407">
        <v>45766</v>
      </c>
      <c r="C460" t="s">
        <v>83</v>
      </c>
      <c r="D460" t="s">
        <v>248</v>
      </c>
      <c r="E460" t="s">
        <v>2834</v>
      </c>
      <c r="F460" s="430">
        <v>0.39166666666666666</v>
      </c>
      <c r="G460" s="430">
        <v>0.3923611111111111</v>
      </c>
      <c r="H460" t="s">
        <v>52</v>
      </c>
      <c r="I460" t="s">
        <v>699</v>
      </c>
      <c r="L460" t="s">
        <v>241</v>
      </c>
      <c r="M460" t="s">
        <v>668</v>
      </c>
      <c r="N460" t="s">
        <v>2824</v>
      </c>
      <c r="O460" s="432">
        <f>ROUND((All_Data_in_One[[#This Row],[End Time]]-All_Data_in_One[[#This Row],[Start Time]])*1440,0)</f>
        <v>1</v>
      </c>
    </row>
    <row r="461" spans="1:15" hidden="1">
      <c r="A461">
        <v>9</v>
      </c>
      <c r="B461" s="407">
        <v>45766</v>
      </c>
      <c r="C461" t="s">
        <v>110</v>
      </c>
      <c r="D461" t="s">
        <v>248</v>
      </c>
      <c r="E461" t="s">
        <v>2834</v>
      </c>
      <c r="F461" s="430">
        <v>0.39374999999999999</v>
      </c>
      <c r="G461" s="430">
        <v>0.39513888888888887</v>
      </c>
      <c r="H461" t="s">
        <v>42</v>
      </c>
      <c r="I461" t="s">
        <v>700</v>
      </c>
      <c r="L461" t="s">
        <v>241</v>
      </c>
      <c r="M461" t="s">
        <v>668</v>
      </c>
      <c r="N461" t="s">
        <v>2824</v>
      </c>
      <c r="O461" s="432">
        <f>ROUND((All_Data_in_One[[#This Row],[End Time]]-All_Data_in_One[[#This Row],[Start Time]])*1440,0)</f>
        <v>2</v>
      </c>
    </row>
    <row r="462" spans="1:15" hidden="1">
      <c r="A462">
        <v>9</v>
      </c>
      <c r="B462" s="407">
        <v>45766</v>
      </c>
      <c r="C462" t="s">
        <v>226</v>
      </c>
      <c r="D462" t="s">
        <v>248</v>
      </c>
      <c r="E462" t="s">
        <v>2834</v>
      </c>
      <c r="F462" s="430">
        <v>0.39513888888888887</v>
      </c>
      <c r="G462" s="430">
        <v>0.39583333333333331</v>
      </c>
      <c r="H462" t="s">
        <v>52</v>
      </c>
      <c r="I462" t="s">
        <v>701</v>
      </c>
      <c r="L462" t="s">
        <v>241</v>
      </c>
      <c r="M462" t="s">
        <v>668</v>
      </c>
      <c r="N462" t="s">
        <v>2824</v>
      </c>
      <c r="O462" s="432">
        <f>ROUND((All_Data_in_One[[#This Row],[End Time]]-All_Data_in_One[[#This Row],[Start Time]])*1440,0)</f>
        <v>1</v>
      </c>
    </row>
    <row r="463" spans="1:15" hidden="1">
      <c r="A463">
        <v>9</v>
      </c>
      <c r="B463" s="407">
        <v>45766</v>
      </c>
      <c r="C463" t="s">
        <v>316</v>
      </c>
      <c r="D463" t="s">
        <v>248</v>
      </c>
      <c r="E463" t="s">
        <v>2834</v>
      </c>
      <c r="F463" s="430">
        <v>0.39652777777777776</v>
      </c>
      <c r="G463" s="430">
        <v>0.3972222222222222</v>
      </c>
      <c r="H463" t="s">
        <v>52</v>
      </c>
      <c r="I463" t="s">
        <v>702</v>
      </c>
      <c r="L463" t="s">
        <v>241</v>
      </c>
      <c r="M463" t="s">
        <v>668</v>
      </c>
      <c r="N463" t="s">
        <v>2824</v>
      </c>
      <c r="O463" s="432">
        <f>ROUND((All_Data_in_One[[#This Row],[End Time]]-All_Data_in_One[[#This Row],[Start Time]])*1440,0)</f>
        <v>1</v>
      </c>
    </row>
    <row r="464" spans="1:15" hidden="1">
      <c r="A464">
        <v>9</v>
      </c>
      <c r="B464" s="407">
        <v>45766</v>
      </c>
      <c r="C464" t="s">
        <v>471</v>
      </c>
      <c r="D464" t="s">
        <v>248</v>
      </c>
      <c r="E464" t="s">
        <v>2834</v>
      </c>
      <c r="F464" s="430">
        <v>0.3972222222222222</v>
      </c>
      <c r="G464" s="430">
        <v>0.39791666666666664</v>
      </c>
      <c r="H464" t="s">
        <v>52</v>
      </c>
      <c r="I464" t="s">
        <v>703</v>
      </c>
      <c r="L464" t="s">
        <v>241</v>
      </c>
      <c r="M464" t="s">
        <v>668</v>
      </c>
      <c r="N464" t="s">
        <v>2824</v>
      </c>
      <c r="O464" s="432">
        <f>ROUND((All_Data_in_One[[#This Row],[End Time]]-All_Data_in_One[[#This Row],[Start Time]])*1440,0)</f>
        <v>1</v>
      </c>
    </row>
    <row r="465" spans="1:15" hidden="1">
      <c r="A465">
        <v>9</v>
      </c>
      <c r="B465" s="407">
        <v>45766</v>
      </c>
      <c r="C465" t="s">
        <v>124</v>
      </c>
      <c r="D465" t="s">
        <v>248</v>
      </c>
      <c r="E465" t="s">
        <v>2834</v>
      </c>
      <c r="F465" s="430">
        <v>0.39861111111111114</v>
      </c>
      <c r="G465" s="430">
        <v>0.39861111111111114</v>
      </c>
      <c r="H465" t="s">
        <v>38</v>
      </c>
      <c r="I465" t="s">
        <v>704</v>
      </c>
      <c r="L465" t="s">
        <v>241</v>
      </c>
      <c r="M465" t="s">
        <v>668</v>
      </c>
      <c r="N465" t="s">
        <v>2824</v>
      </c>
      <c r="O465" s="432">
        <f>ROUND((All_Data_in_One[[#This Row],[End Time]]-All_Data_in_One[[#This Row],[Start Time]])*1440,0)</f>
        <v>0</v>
      </c>
    </row>
    <row r="466" spans="1:15" hidden="1">
      <c r="A466">
        <v>9</v>
      </c>
      <c r="B466" s="407">
        <v>45766</v>
      </c>
      <c r="C466" t="s">
        <v>110</v>
      </c>
      <c r="D466" t="s">
        <v>248</v>
      </c>
      <c r="E466" t="s">
        <v>2834</v>
      </c>
      <c r="F466" s="430">
        <v>0.39861111111111114</v>
      </c>
      <c r="G466" s="430">
        <v>0.39861111111111114</v>
      </c>
      <c r="H466" t="s">
        <v>38</v>
      </c>
      <c r="I466" t="s">
        <v>705</v>
      </c>
      <c r="L466" t="s">
        <v>241</v>
      </c>
      <c r="M466" t="s">
        <v>668</v>
      </c>
      <c r="N466" t="s">
        <v>2824</v>
      </c>
      <c r="O466" s="432">
        <f>ROUND((All_Data_in_One[[#This Row],[End Time]]-All_Data_in_One[[#This Row],[Start Time]])*1440,0)</f>
        <v>0</v>
      </c>
    </row>
    <row r="467" spans="1:15" hidden="1">
      <c r="A467">
        <v>9</v>
      </c>
      <c r="B467" s="407">
        <v>45766</v>
      </c>
      <c r="C467" t="s">
        <v>85</v>
      </c>
      <c r="D467" t="s">
        <v>248</v>
      </c>
      <c r="E467" t="s">
        <v>2834</v>
      </c>
      <c r="F467" s="430">
        <v>0.39930555555555558</v>
      </c>
      <c r="G467" s="430">
        <v>0.39930555555555558</v>
      </c>
      <c r="H467" t="s">
        <v>38</v>
      </c>
      <c r="I467" t="s">
        <v>706</v>
      </c>
      <c r="L467" t="s">
        <v>241</v>
      </c>
      <c r="M467" t="s">
        <v>668</v>
      </c>
      <c r="N467" t="s">
        <v>2824</v>
      </c>
      <c r="O467" s="432">
        <f>ROUND((All_Data_in_One[[#This Row],[End Time]]-All_Data_in_One[[#This Row],[Start Time]])*1440,0)</f>
        <v>0</v>
      </c>
    </row>
    <row r="468" spans="1:15" hidden="1">
      <c r="A468">
        <v>9</v>
      </c>
      <c r="B468" s="407">
        <v>45766</v>
      </c>
      <c r="C468" t="s">
        <v>83</v>
      </c>
      <c r="D468" t="s">
        <v>248</v>
      </c>
      <c r="E468" t="s">
        <v>2834</v>
      </c>
      <c r="F468" s="430">
        <v>0.4</v>
      </c>
      <c r="G468" s="430">
        <v>0.40069444444444446</v>
      </c>
      <c r="H468" t="s">
        <v>52</v>
      </c>
      <c r="I468" t="s">
        <v>707</v>
      </c>
      <c r="L468" t="s">
        <v>241</v>
      </c>
      <c r="M468" t="s">
        <v>668</v>
      </c>
      <c r="N468" t="s">
        <v>2824</v>
      </c>
      <c r="O468" s="432">
        <f>ROUND((All_Data_in_One[[#This Row],[End Time]]-All_Data_in_One[[#This Row],[Start Time]])*1440,0)</f>
        <v>1</v>
      </c>
    </row>
    <row r="469" spans="1:15" hidden="1">
      <c r="A469">
        <v>9</v>
      </c>
      <c r="B469" s="407">
        <v>45766</v>
      </c>
      <c r="C469" t="s">
        <v>36</v>
      </c>
      <c r="E469" t="s">
        <v>174</v>
      </c>
      <c r="F469" s="430">
        <v>0.40069444444444446</v>
      </c>
      <c r="G469" s="430">
        <v>0.40138888888888891</v>
      </c>
      <c r="H469" t="s">
        <v>52</v>
      </c>
      <c r="I469" t="s">
        <v>708</v>
      </c>
      <c r="L469" t="s">
        <v>241</v>
      </c>
      <c r="M469" t="s">
        <v>668</v>
      </c>
      <c r="N469" t="s">
        <v>2824</v>
      </c>
      <c r="O469" s="432">
        <f>ROUND((All_Data_in_One[[#This Row],[End Time]]-All_Data_in_One[[#This Row],[Start Time]])*1440,0)</f>
        <v>1</v>
      </c>
    </row>
    <row r="470" spans="1:15" hidden="1">
      <c r="A470">
        <v>9</v>
      </c>
      <c r="B470" s="407">
        <v>45766</v>
      </c>
      <c r="C470" t="s">
        <v>183</v>
      </c>
      <c r="D470" t="s">
        <v>37</v>
      </c>
      <c r="E470" t="s">
        <v>2828</v>
      </c>
      <c r="F470" s="430">
        <v>0.40138888888888891</v>
      </c>
      <c r="G470" s="430">
        <v>0.42083333333333334</v>
      </c>
      <c r="H470" t="s">
        <v>113</v>
      </c>
      <c r="I470" t="s">
        <v>709</v>
      </c>
      <c r="L470" t="s">
        <v>241</v>
      </c>
      <c r="M470" t="s">
        <v>668</v>
      </c>
      <c r="N470" t="s">
        <v>2824</v>
      </c>
      <c r="O470" s="432">
        <f>ROUND((All_Data_in_One[[#This Row],[End Time]]-All_Data_in_One[[#This Row],[Start Time]])*1440,0)</f>
        <v>28</v>
      </c>
    </row>
    <row r="471" spans="1:15" hidden="1">
      <c r="A471">
        <v>9</v>
      </c>
      <c r="B471" s="407">
        <v>45766</v>
      </c>
      <c r="C471" t="s">
        <v>36</v>
      </c>
      <c r="E471" t="s">
        <v>174</v>
      </c>
      <c r="F471" s="430">
        <v>0.42152777777777778</v>
      </c>
      <c r="G471" s="430">
        <v>0.42222222222222222</v>
      </c>
      <c r="H471" t="s">
        <v>52</v>
      </c>
      <c r="I471" t="s">
        <v>710</v>
      </c>
      <c r="L471" t="s">
        <v>241</v>
      </c>
      <c r="M471" t="s">
        <v>668</v>
      </c>
      <c r="N471" t="s">
        <v>2824</v>
      </c>
      <c r="O471" s="432">
        <f>ROUND((All_Data_in_One[[#This Row],[End Time]]-All_Data_in_One[[#This Row],[Start Time]])*1440,0)</f>
        <v>1</v>
      </c>
    </row>
    <row r="472" spans="1:15" hidden="1">
      <c r="A472">
        <v>9</v>
      </c>
      <c r="B472" s="407">
        <v>45766</v>
      </c>
      <c r="C472" t="s">
        <v>622</v>
      </c>
      <c r="D472" t="s">
        <v>174</v>
      </c>
      <c r="E472" t="s">
        <v>174</v>
      </c>
      <c r="F472" s="430">
        <v>0.42222222222222222</v>
      </c>
      <c r="G472" s="430">
        <v>0.44444444444444442</v>
      </c>
      <c r="H472" t="s">
        <v>149</v>
      </c>
      <c r="I472" t="s">
        <v>270</v>
      </c>
      <c r="L472" t="s">
        <v>241</v>
      </c>
      <c r="M472" t="s">
        <v>668</v>
      </c>
      <c r="N472" t="s">
        <v>2824</v>
      </c>
      <c r="O472" s="432">
        <f>ROUND((All_Data_in_One[[#This Row],[End Time]]-All_Data_in_One[[#This Row],[Start Time]])*1440,0)</f>
        <v>32</v>
      </c>
    </row>
    <row r="473" spans="1:15" hidden="1">
      <c r="A473">
        <v>9</v>
      </c>
      <c r="B473" s="407">
        <v>45766</v>
      </c>
      <c r="C473" t="s">
        <v>71</v>
      </c>
      <c r="D473" t="s">
        <v>248</v>
      </c>
      <c r="E473" t="s">
        <v>2834</v>
      </c>
      <c r="F473" s="430">
        <v>0.44513888888888886</v>
      </c>
      <c r="G473" s="430">
        <v>0.46944444444444444</v>
      </c>
      <c r="H473" t="s">
        <v>269</v>
      </c>
      <c r="I473" t="s">
        <v>711</v>
      </c>
      <c r="L473" t="s">
        <v>241</v>
      </c>
      <c r="M473" t="s">
        <v>668</v>
      </c>
      <c r="N473" t="s">
        <v>2824</v>
      </c>
      <c r="O473" s="432">
        <f>ROUND((All_Data_in_One[[#This Row],[End Time]]-All_Data_in_One[[#This Row],[Start Time]])*1440,0)</f>
        <v>35</v>
      </c>
    </row>
    <row r="474" spans="1:15" hidden="1">
      <c r="A474">
        <v>9</v>
      </c>
      <c r="B474" s="407">
        <v>45766</v>
      </c>
      <c r="C474" t="s">
        <v>36</v>
      </c>
      <c r="E474" t="s">
        <v>174</v>
      </c>
      <c r="F474" s="430">
        <v>0.47013888888888888</v>
      </c>
      <c r="G474" s="430">
        <v>0.47291666666666665</v>
      </c>
      <c r="H474" t="s">
        <v>68</v>
      </c>
      <c r="I474" t="s">
        <v>712</v>
      </c>
      <c r="L474" t="s">
        <v>241</v>
      </c>
      <c r="M474" t="s">
        <v>668</v>
      </c>
      <c r="N474" t="s">
        <v>2824</v>
      </c>
      <c r="O474" s="432">
        <f>ROUND((All_Data_in_One[[#This Row],[End Time]]-All_Data_in_One[[#This Row],[Start Time]])*1440,0)</f>
        <v>4</v>
      </c>
    </row>
    <row r="475" spans="1:15" hidden="1">
      <c r="A475">
        <v>9</v>
      </c>
      <c r="B475" s="407">
        <v>45766</v>
      </c>
      <c r="C475" t="s">
        <v>71</v>
      </c>
      <c r="D475" t="s">
        <v>248</v>
      </c>
      <c r="E475" t="s">
        <v>2834</v>
      </c>
      <c r="F475" s="430">
        <v>0.47361111111111109</v>
      </c>
      <c r="G475" s="430">
        <v>0.4861111111111111</v>
      </c>
      <c r="H475" t="s">
        <v>185</v>
      </c>
      <c r="I475" t="s">
        <v>713</v>
      </c>
      <c r="L475" t="s">
        <v>241</v>
      </c>
      <c r="M475" t="s">
        <v>668</v>
      </c>
      <c r="N475" t="s">
        <v>2824</v>
      </c>
      <c r="O475" s="432">
        <f>ROUND((All_Data_in_One[[#This Row],[End Time]]-All_Data_in_One[[#This Row],[Start Time]])*1440,0)</f>
        <v>18</v>
      </c>
    </row>
    <row r="476" spans="1:15" hidden="1">
      <c r="A476">
        <v>9</v>
      </c>
      <c r="B476" s="407">
        <v>45766</v>
      </c>
      <c r="C476" t="s">
        <v>32</v>
      </c>
      <c r="D476" t="s">
        <v>174</v>
      </c>
      <c r="E476" t="s">
        <v>174</v>
      </c>
      <c r="F476" s="430">
        <v>0.48680555555555555</v>
      </c>
      <c r="G476" s="430">
        <v>0.48749999999999999</v>
      </c>
      <c r="H476" t="s">
        <v>52</v>
      </c>
      <c r="I476" t="s">
        <v>714</v>
      </c>
      <c r="L476" t="s">
        <v>241</v>
      </c>
      <c r="M476" t="s">
        <v>668</v>
      </c>
      <c r="N476" t="s">
        <v>2824</v>
      </c>
      <c r="O476" s="432">
        <f>ROUND((All_Data_in_One[[#This Row],[End Time]]-All_Data_in_One[[#This Row],[Start Time]])*1440,0)</f>
        <v>1</v>
      </c>
    </row>
    <row r="477" spans="1:15" hidden="1">
      <c r="A477">
        <v>9</v>
      </c>
      <c r="B477" s="407">
        <v>45766</v>
      </c>
      <c r="C477" t="s">
        <v>71</v>
      </c>
      <c r="D477" t="s">
        <v>248</v>
      </c>
      <c r="E477" t="s">
        <v>2834</v>
      </c>
      <c r="F477" s="430">
        <v>0.48819444444444443</v>
      </c>
      <c r="G477" s="430">
        <v>0.50624999999999998</v>
      </c>
      <c r="H477" t="s">
        <v>242</v>
      </c>
      <c r="I477" t="s">
        <v>715</v>
      </c>
      <c r="L477" t="s">
        <v>241</v>
      </c>
      <c r="M477" t="s">
        <v>668</v>
      </c>
      <c r="N477" t="s">
        <v>2824</v>
      </c>
      <c r="O477" s="432">
        <f>ROUND((All_Data_in_One[[#This Row],[End Time]]-All_Data_in_One[[#This Row],[Start Time]])*1440,0)</f>
        <v>26</v>
      </c>
    </row>
    <row r="478" spans="1:15" hidden="1">
      <c r="A478">
        <v>9</v>
      </c>
      <c r="B478" s="407">
        <v>45766</v>
      </c>
      <c r="C478" t="s">
        <v>80</v>
      </c>
      <c r="D478" t="s">
        <v>174</v>
      </c>
      <c r="E478" t="s">
        <v>174</v>
      </c>
      <c r="F478" s="430">
        <v>0.50694444444444442</v>
      </c>
      <c r="G478" s="430">
        <v>0.50694444444444442</v>
      </c>
      <c r="H478" t="s">
        <v>38</v>
      </c>
      <c r="I478" t="s">
        <v>716</v>
      </c>
      <c r="L478" t="s">
        <v>241</v>
      </c>
      <c r="M478" t="s">
        <v>668</v>
      </c>
      <c r="N478" t="s">
        <v>2824</v>
      </c>
      <c r="O478" s="432">
        <f>ROUND((All_Data_in_One[[#This Row],[End Time]]-All_Data_in_One[[#This Row],[Start Time]])*1440,0)</f>
        <v>0</v>
      </c>
    </row>
    <row r="479" spans="1:15" hidden="1">
      <c r="A479">
        <v>9</v>
      </c>
      <c r="B479" s="407">
        <v>45766</v>
      </c>
      <c r="C479" t="s">
        <v>146</v>
      </c>
      <c r="D479" t="s">
        <v>174</v>
      </c>
      <c r="E479" t="s">
        <v>174</v>
      </c>
      <c r="F479" s="430">
        <v>0.5083333333333333</v>
      </c>
      <c r="G479" s="430">
        <v>0.5493055555555556</v>
      </c>
      <c r="H479" t="s">
        <v>567</v>
      </c>
      <c r="I479" t="s">
        <v>717</v>
      </c>
      <c r="L479" t="s">
        <v>241</v>
      </c>
      <c r="M479" t="s">
        <v>668</v>
      </c>
      <c r="N479" t="s">
        <v>2824</v>
      </c>
      <c r="O479" s="432">
        <f>ROUND((All_Data_in_One[[#This Row],[End Time]]-All_Data_in_One[[#This Row],[Start Time]])*1440,0)</f>
        <v>59</v>
      </c>
    </row>
    <row r="480" spans="1:15" hidden="1">
      <c r="A480">
        <v>9</v>
      </c>
      <c r="B480" s="407">
        <v>45766</v>
      </c>
      <c r="C480" t="s">
        <v>85</v>
      </c>
      <c r="D480" t="s">
        <v>174</v>
      </c>
      <c r="E480" t="s">
        <v>174</v>
      </c>
      <c r="F480" s="430">
        <v>0.55000000000000004</v>
      </c>
      <c r="G480" s="430">
        <v>0.55555555555555558</v>
      </c>
      <c r="H480" t="s">
        <v>30</v>
      </c>
      <c r="I480" t="s">
        <v>718</v>
      </c>
      <c r="L480" t="s">
        <v>241</v>
      </c>
      <c r="M480" t="s">
        <v>668</v>
      </c>
      <c r="N480" t="s">
        <v>2824</v>
      </c>
      <c r="O480" s="432">
        <f>ROUND((All_Data_in_One[[#This Row],[End Time]]-All_Data_in_One[[#This Row],[Start Time]])*1440,0)</f>
        <v>8</v>
      </c>
    </row>
    <row r="481" spans="1:15" hidden="1">
      <c r="A481">
        <v>9</v>
      </c>
      <c r="B481" s="407">
        <v>45766</v>
      </c>
      <c r="C481" t="s">
        <v>183</v>
      </c>
      <c r="D481" t="s">
        <v>272</v>
      </c>
      <c r="E481" t="s">
        <v>2829</v>
      </c>
      <c r="F481" s="430">
        <v>0.55555555555555558</v>
      </c>
      <c r="G481" s="430">
        <v>0.5756944444444444</v>
      </c>
      <c r="H481" t="s">
        <v>215</v>
      </c>
      <c r="I481" t="s">
        <v>719</v>
      </c>
      <c r="L481" t="s">
        <v>241</v>
      </c>
      <c r="M481" t="s">
        <v>668</v>
      </c>
      <c r="N481" t="s">
        <v>2824</v>
      </c>
      <c r="O481" s="432">
        <f>ROUND((All_Data_in_One[[#This Row],[End Time]]-All_Data_in_One[[#This Row],[Start Time]])*1440,0)</f>
        <v>29</v>
      </c>
    </row>
    <row r="482" spans="1:15" hidden="1">
      <c r="A482">
        <v>9</v>
      </c>
      <c r="B482" s="407">
        <v>45766</v>
      </c>
      <c r="C482" t="s">
        <v>85</v>
      </c>
      <c r="D482" t="s">
        <v>174</v>
      </c>
      <c r="E482" t="s">
        <v>174</v>
      </c>
      <c r="F482" s="430">
        <v>0.5756944444444444</v>
      </c>
      <c r="G482" s="430">
        <v>0.57986111111111116</v>
      </c>
      <c r="H482" t="s">
        <v>121</v>
      </c>
      <c r="I482" t="s">
        <v>720</v>
      </c>
      <c r="L482" t="s">
        <v>241</v>
      </c>
      <c r="M482" t="s">
        <v>668</v>
      </c>
      <c r="N482" t="s">
        <v>2824</v>
      </c>
      <c r="O482" s="432">
        <f>ROUND((All_Data_in_One[[#This Row],[End Time]]-All_Data_in_One[[#This Row],[Start Time]])*1440,0)</f>
        <v>6</v>
      </c>
    </row>
    <row r="483" spans="1:15" hidden="1">
      <c r="A483">
        <v>9</v>
      </c>
      <c r="B483" s="407">
        <v>45766</v>
      </c>
      <c r="C483" t="s">
        <v>36</v>
      </c>
      <c r="D483" t="s">
        <v>174</v>
      </c>
      <c r="E483" t="s">
        <v>174</v>
      </c>
      <c r="F483" s="430">
        <v>0.57986111111111116</v>
      </c>
      <c r="G483" s="430">
        <v>0.5805555555555556</v>
      </c>
      <c r="H483" t="s">
        <v>52</v>
      </c>
      <c r="I483" t="s">
        <v>721</v>
      </c>
      <c r="L483" t="s">
        <v>241</v>
      </c>
      <c r="M483" t="s">
        <v>668</v>
      </c>
      <c r="N483" t="s">
        <v>2824</v>
      </c>
      <c r="O483" s="432">
        <f>ROUND((All_Data_in_One[[#This Row],[End Time]]-All_Data_in_One[[#This Row],[Start Time]])*1440,0)</f>
        <v>1</v>
      </c>
    </row>
    <row r="484" spans="1:15" hidden="1">
      <c r="A484">
        <v>9</v>
      </c>
      <c r="B484" s="407">
        <v>45766</v>
      </c>
      <c r="C484" t="s">
        <v>85</v>
      </c>
      <c r="D484" t="s">
        <v>174</v>
      </c>
      <c r="E484" t="s">
        <v>174</v>
      </c>
      <c r="F484" s="430">
        <v>0.58125000000000004</v>
      </c>
      <c r="G484" s="430">
        <v>0.58194444444444449</v>
      </c>
      <c r="H484" t="s">
        <v>52</v>
      </c>
      <c r="I484" t="s">
        <v>722</v>
      </c>
      <c r="L484" t="s">
        <v>241</v>
      </c>
      <c r="M484" t="s">
        <v>668</v>
      </c>
      <c r="N484" t="s">
        <v>2824</v>
      </c>
      <c r="O484" s="432">
        <f>ROUND((All_Data_in_One[[#This Row],[End Time]]-All_Data_in_One[[#This Row],[Start Time]])*1440,0)</f>
        <v>1</v>
      </c>
    </row>
    <row r="485" spans="1:15" hidden="1">
      <c r="A485">
        <v>9</v>
      </c>
      <c r="B485" s="407">
        <v>45766</v>
      </c>
      <c r="C485" t="s">
        <v>156</v>
      </c>
      <c r="D485" t="s">
        <v>248</v>
      </c>
      <c r="E485" t="s">
        <v>2834</v>
      </c>
      <c r="F485" s="430">
        <v>0.58333333333333337</v>
      </c>
      <c r="G485" s="430">
        <v>0.5854166666666667</v>
      </c>
      <c r="H485" t="s">
        <v>33</v>
      </c>
      <c r="I485" t="s">
        <v>723</v>
      </c>
      <c r="L485" t="s">
        <v>241</v>
      </c>
      <c r="M485" t="s">
        <v>668</v>
      </c>
      <c r="N485" t="s">
        <v>2824</v>
      </c>
      <c r="O485" s="432">
        <f>ROUND((All_Data_in_One[[#This Row],[End Time]]-All_Data_in_One[[#This Row],[Start Time]])*1440,0)</f>
        <v>3</v>
      </c>
    </row>
    <row r="486" spans="1:15" hidden="1">
      <c r="A486">
        <v>9</v>
      </c>
      <c r="B486" s="407">
        <v>45766</v>
      </c>
      <c r="C486" t="s">
        <v>349</v>
      </c>
      <c r="D486" t="s">
        <v>248</v>
      </c>
      <c r="E486" t="s">
        <v>2834</v>
      </c>
      <c r="F486" s="430">
        <v>0.58611111111111114</v>
      </c>
      <c r="G486" s="430">
        <v>0.58819444444444446</v>
      </c>
      <c r="H486" t="s">
        <v>33</v>
      </c>
      <c r="I486" t="s">
        <v>724</v>
      </c>
      <c r="L486" t="s">
        <v>241</v>
      </c>
      <c r="M486" t="s">
        <v>668</v>
      </c>
      <c r="N486" t="s">
        <v>2824</v>
      </c>
      <c r="O486" s="432">
        <f>ROUND((All_Data_in_One[[#This Row],[End Time]]-All_Data_in_One[[#This Row],[Start Time]])*1440,0)</f>
        <v>3</v>
      </c>
    </row>
    <row r="487" spans="1:15" hidden="1">
      <c r="A487">
        <v>9</v>
      </c>
      <c r="B487" s="407">
        <v>45766</v>
      </c>
      <c r="C487" t="s">
        <v>83</v>
      </c>
      <c r="D487" t="s">
        <v>248</v>
      </c>
      <c r="E487" t="s">
        <v>2834</v>
      </c>
      <c r="F487" s="430">
        <v>0.58819444444444446</v>
      </c>
      <c r="G487" s="430">
        <v>0.58958333333333335</v>
      </c>
      <c r="H487" t="s">
        <v>42</v>
      </c>
      <c r="I487" t="s">
        <v>725</v>
      </c>
      <c r="L487" t="s">
        <v>241</v>
      </c>
      <c r="M487" t="s">
        <v>668</v>
      </c>
      <c r="N487" t="s">
        <v>2824</v>
      </c>
      <c r="O487" s="432">
        <f>ROUND((All_Data_in_One[[#This Row],[End Time]]-All_Data_in_One[[#This Row],[Start Time]])*1440,0)</f>
        <v>2</v>
      </c>
    </row>
    <row r="488" spans="1:15" hidden="1">
      <c r="A488">
        <v>9</v>
      </c>
      <c r="B488" s="407">
        <v>45766</v>
      </c>
      <c r="C488" t="s">
        <v>471</v>
      </c>
      <c r="D488" t="s">
        <v>248</v>
      </c>
      <c r="E488" t="s">
        <v>2834</v>
      </c>
      <c r="F488" s="430">
        <v>0.59027777777777779</v>
      </c>
      <c r="G488" s="430">
        <v>0.59166666666666667</v>
      </c>
      <c r="H488" t="s">
        <v>42</v>
      </c>
      <c r="I488" t="s">
        <v>726</v>
      </c>
      <c r="L488" t="s">
        <v>241</v>
      </c>
      <c r="M488" t="s">
        <v>668</v>
      </c>
      <c r="N488" t="s">
        <v>2824</v>
      </c>
      <c r="O488" s="432">
        <f>ROUND((All_Data_in_One[[#This Row],[End Time]]-All_Data_in_One[[#This Row],[Start Time]])*1440,0)</f>
        <v>2</v>
      </c>
    </row>
    <row r="489" spans="1:15" hidden="1">
      <c r="A489">
        <v>9</v>
      </c>
      <c r="B489" s="407">
        <v>45766</v>
      </c>
      <c r="C489" t="s">
        <v>83</v>
      </c>
      <c r="D489" t="s">
        <v>248</v>
      </c>
      <c r="E489" t="s">
        <v>2834</v>
      </c>
      <c r="F489" s="430">
        <v>0.59236111111111112</v>
      </c>
      <c r="G489" s="430">
        <v>0.59305555555555556</v>
      </c>
      <c r="H489" t="s">
        <v>52</v>
      </c>
      <c r="I489" t="s">
        <v>727</v>
      </c>
      <c r="L489" t="s">
        <v>241</v>
      </c>
      <c r="M489" t="s">
        <v>668</v>
      </c>
      <c r="N489" t="s">
        <v>2824</v>
      </c>
      <c r="O489" s="432">
        <f>ROUND((All_Data_in_One[[#This Row],[End Time]]-All_Data_in_One[[#This Row],[Start Time]])*1440,0)</f>
        <v>1</v>
      </c>
    </row>
    <row r="490" spans="1:15" hidden="1">
      <c r="A490">
        <v>9</v>
      </c>
      <c r="B490" s="407">
        <v>45766</v>
      </c>
      <c r="C490" t="s">
        <v>316</v>
      </c>
      <c r="D490" t="s">
        <v>248</v>
      </c>
      <c r="E490" t="s">
        <v>2834</v>
      </c>
      <c r="F490" s="430">
        <v>0.59305555555555556</v>
      </c>
      <c r="G490" s="430">
        <v>0.59861111111111109</v>
      </c>
      <c r="H490" t="s">
        <v>30</v>
      </c>
      <c r="I490" t="s">
        <v>728</v>
      </c>
      <c r="L490" t="s">
        <v>241</v>
      </c>
      <c r="M490" t="s">
        <v>668</v>
      </c>
      <c r="N490" t="s">
        <v>2824</v>
      </c>
      <c r="O490" s="432">
        <f>ROUND((All_Data_in_One[[#This Row],[End Time]]-All_Data_in_One[[#This Row],[Start Time]])*1440,0)</f>
        <v>8</v>
      </c>
    </row>
    <row r="491" spans="1:15" hidden="1">
      <c r="A491">
        <v>9</v>
      </c>
      <c r="B491" s="407">
        <v>45766</v>
      </c>
      <c r="C491" t="s">
        <v>83</v>
      </c>
      <c r="D491" t="s">
        <v>248</v>
      </c>
      <c r="E491" t="s">
        <v>2834</v>
      </c>
      <c r="F491" s="430">
        <v>0.59861111111111109</v>
      </c>
      <c r="G491" s="430">
        <v>0.6</v>
      </c>
      <c r="H491" t="s">
        <v>42</v>
      </c>
      <c r="I491" t="s">
        <v>729</v>
      </c>
      <c r="L491" t="s">
        <v>241</v>
      </c>
      <c r="M491" t="s">
        <v>668</v>
      </c>
      <c r="N491" t="s">
        <v>2824</v>
      </c>
      <c r="O491" s="432">
        <f>ROUND((All_Data_in_One[[#This Row],[End Time]]-All_Data_in_One[[#This Row],[Start Time]])*1440,0)</f>
        <v>2</v>
      </c>
    </row>
    <row r="492" spans="1:15" hidden="1">
      <c r="A492">
        <v>9</v>
      </c>
      <c r="B492" s="407">
        <v>45766</v>
      </c>
      <c r="C492" t="s">
        <v>156</v>
      </c>
      <c r="D492" t="s">
        <v>248</v>
      </c>
      <c r="E492" t="s">
        <v>2834</v>
      </c>
      <c r="F492" s="430">
        <v>0.6</v>
      </c>
      <c r="G492" s="430">
        <v>0.60138888888888886</v>
      </c>
      <c r="H492" t="s">
        <v>42</v>
      </c>
      <c r="I492" t="s">
        <v>730</v>
      </c>
      <c r="L492" t="s">
        <v>241</v>
      </c>
      <c r="M492" t="s">
        <v>668</v>
      </c>
      <c r="N492" t="s">
        <v>2824</v>
      </c>
      <c r="O492" s="432">
        <f>ROUND((All_Data_in_One[[#This Row],[End Time]]-All_Data_in_One[[#This Row],[Start Time]])*1440,0)</f>
        <v>2</v>
      </c>
    </row>
    <row r="493" spans="1:15" hidden="1">
      <c r="A493">
        <v>9</v>
      </c>
      <c r="B493" s="407">
        <v>45766</v>
      </c>
      <c r="C493" t="s">
        <v>83</v>
      </c>
      <c r="D493" t="s">
        <v>248</v>
      </c>
      <c r="E493" t="s">
        <v>2834</v>
      </c>
      <c r="F493" s="430">
        <v>0.60138888888888886</v>
      </c>
      <c r="G493" s="430">
        <v>0.6020833333333333</v>
      </c>
      <c r="H493" t="s">
        <v>52</v>
      </c>
      <c r="I493" t="s">
        <v>731</v>
      </c>
      <c r="L493" t="s">
        <v>241</v>
      </c>
      <c r="M493" t="s">
        <v>668</v>
      </c>
      <c r="N493" t="s">
        <v>2824</v>
      </c>
      <c r="O493" s="432">
        <f>ROUND((All_Data_in_One[[#This Row],[End Time]]-All_Data_in_One[[#This Row],[Start Time]])*1440,0)</f>
        <v>1</v>
      </c>
    </row>
    <row r="494" spans="1:15" hidden="1">
      <c r="A494">
        <v>9</v>
      </c>
      <c r="B494" s="407">
        <v>45766</v>
      </c>
      <c r="C494" t="s">
        <v>110</v>
      </c>
      <c r="D494" t="s">
        <v>248</v>
      </c>
      <c r="E494" t="s">
        <v>2834</v>
      </c>
      <c r="F494" s="430">
        <v>0.6020833333333333</v>
      </c>
      <c r="G494" s="430">
        <v>0.60277777777777775</v>
      </c>
      <c r="H494" t="s">
        <v>52</v>
      </c>
      <c r="I494" t="s">
        <v>732</v>
      </c>
      <c r="L494" t="s">
        <v>241</v>
      </c>
      <c r="M494" t="s">
        <v>668</v>
      </c>
      <c r="N494" t="s">
        <v>2824</v>
      </c>
      <c r="O494" s="432">
        <f>ROUND((All_Data_in_One[[#This Row],[End Time]]-All_Data_in_One[[#This Row],[Start Time]])*1440,0)</f>
        <v>1</v>
      </c>
    </row>
    <row r="495" spans="1:15" hidden="1">
      <c r="A495">
        <v>9</v>
      </c>
      <c r="B495" s="407">
        <v>45766</v>
      </c>
      <c r="C495" t="s">
        <v>349</v>
      </c>
      <c r="D495" t="s">
        <v>248</v>
      </c>
      <c r="E495" t="s">
        <v>2834</v>
      </c>
      <c r="F495" s="430">
        <v>0.60277777777777775</v>
      </c>
      <c r="G495" s="430">
        <v>0.60347222222222219</v>
      </c>
      <c r="H495" t="s">
        <v>52</v>
      </c>
      <c r="I495" t="s">
        <v>733</v>
      </c>
      <c r="L495" t="s">
        <v>241</v>
      </c>
      <c r="M495" t="s">
        <v>668</v>
      </c>
      <c r="N495" t="s">
        <v>2824</v>
      </c>
      <c r="O495" s="432">
        <f>ROUND((All_Data_in_One[[#This Row],[End Time]]-All_Data_in_One[[#This Row],[Start Time]])*1440,0)</f>
        <v>1</v>
      </c>
    </row>
    <row r="496" spans="1:15" hidden="1">
      <c r="A496">
        <v>9</v>
      </c>
      <c r="B496" s="407">
        <v>45766</v>
      </c>
      <c r="C496" t="s">
        <v>349</v>
      </c>
      <c r="D496" t="s">
        <v>248</v>
      </c>
      <c r="E496" t="s">
        <v>2834</v>
      </c>
      <c r="F496" s="430">
        <v>0.60347222222222219</v>
      </c>
      <c r="G496" s="430">
        <v>0.60486111111111107</v>
      </c>
      <c r="H496" t="s">
        <v>42</v>
      </c>
      <c r="I496" t="s">
        <v>734</v>
      </c>
      <c r="L496" t="s">
        <v>241</v>
      </c>
      <c r="M496" t="s">
        <v>668</v>
      </c>
      <c r="N496" t="s">
        <v>2824</v>
      </c>
      <c r="O496" s="432">
        <f>ROUND((All_Data_in_One[[#This Row],[End Time]]-All_Data_in_One[[#This Row],[Start Time]])*1440,0)</f>
        <v>2</v>
      </c>
    </row>
    <row r="497" spans="1:15" hidden="1">
      <c r="A497">
        <v>9</v>
      </c>
      <c r="B497" s="407">
        <v>45766</v>
      </c>
      <c r="C497" t="s">
        <v>83</v>
      </c>
      <c r="D497" t="s">
        <v>248</v>
      </c>
      <c r="E497" t="s">
        <v>2834</v>
      </c>
      <c r="F497" s="430">
        <v>0.60486111111111107</v>
      </c>
      <c r="G497" s="430">
        <v>0.60555555555555551</v>
      </c>
      <c r="H497" t="s">
        <v>52</v>
      </c>
      <c r="I497" t="s">
        <v>735</v>
      </c>
      <c r="L497" t="s">
        <v>241</v>
      </c>
      <c r="M497" t="s">
        <v>668</v>
      </c>
      <c r="N497" t="s">
        <v>2824</v>
      </c>
      <c r="O497" s="432">
        <f>ROUND((All_Data_in_One[[#This Row],[End Time]]-All_Data_in_One[[#This Row],[Start Time]])*1440,0)</f>
        <v>1</v>
      </c>
    </row>
    <row r="498" spans="1:15" hidden="1">
      <c r="A498">
        <v>9</v>
      </c>
      <c r="B498" s="407">
        <v>45766</v>
      </c>
      <c r="C498" t="s">
        <v>110</v>
      </c>
      <c r="D498" t="s">
        <v>248</v>
      </c>
      <c r="E498" t="s">
        <v>2834</v>
      </c>
      <c r="F498" s="430">
        <v>0.60555555555555551</v>
      </c>
      <c r="G498" s="430">
        <v>0.60624999999999996</v>
      </c>
      <c r="H498" t="s">
        <v>52</v>
      </c>
      <c r="I498" t="s">
        <v>736</v>
      </c>
      <c r="L498" t="s">
        <v>241</v>
      </c>
      <c r="M498" t="s">
        <v>668</v>
      </c>
      <c r="N498" t="s">
        <v>2824</v>
      </c>
      <c r="O498" s="432">
        <f>ROUND((All_Data_in_One[[#This Row],[End Time]]-All_Data_in_One[[#This Row],[Start Time]])*1440,0)</f>
        <v>1</v>
      </c>
    </row>
    <row r="499" spans="1:15" hidden="1">
      <c r="A499">
        <v>9</v>
      </c>
      <c r="B499" s="407">
        <v>45766</v>
      </c>
      <c r="C499" t="s">
        <v>83</v>
      </c>
      <c r="D499" t="s">
        <v>248</v>
      </c>
      <c r="E499" t="s">
        <v>2834</v>
      </c>
      <c r="F499" s="430">
        <v>0.60624999999999996</v>
      </c>
      <c r="G499" s="430">
        <v>0.6069444444444444</v>
      </c>
      <c r="H499" t="s">
        <v>52</v>
      </c>
      <c r="I499" t="s">
        <v>737</v>
      </c>
      <c r="L499" t="s">
        <v>241</v>
      </c>
      <c r="M499" t="s">
        <v>668</v>
      </c>
      <c r="N499" t="s">
        <v>2824</v>
      </c>
      <c r="O499" s="432">
        <f>ROUND((All_Data_in_One[[#This Row],[End Time]]-All_Data_in_One[[#This Row],[Start Time]])*1440,0)</f>
        <v>1</v>
      </c>
    </row>
    <row r="500" spans="1:15" hidden="1">
      <c r="A500">
        <v>9</v>
      </c>
      <c r="B500" s="407">
        <v>45766</v>
      </c>
      <c r="C500" t="s">
        <v>471</v>
      </c>
      <c r="D500" t="s">
        <v>248</v>
      </c>
      <c r="E500" t="s">
        <v>2834</v>
      </c>
      <c r="F500" s="430">
        <v>0.60763888888888884</v>
      </c>
      <c r="G500" s="430">
        <v>0.60833333333333328</v>
      </c>
      <c r="H500" t="s">
        <v>52</v>
      </c>
      <c r="I500" t="s">
        <v>738</v>
      </c>
      <c r="L500" t="s">
        <v>241</v>
      </c>
      <c r="M500" t="s">
        <v>668</v>
      </c>
      <c r="N500" t="s">
        <v>2824</v>
      </c>
      <c r="O500" s="432">
        <f>ROUND((All_Data_in_One[[#This Row],[End Time]]-All_Data_in_One[[#This Row],[Start Time]])*1440,0)</f>
        <v>1</v>
      </c>
    </row>
    <row r="501" spans="1:15" hidden="1">
      <c r="A501">
        <v>9</v>
      </c>
      <c r="B501" s="407">
        <v>45766</v>
      </c>
      <c r="C501" t="s">
        <v>83</v>
      </c>
      <c r="D501" t="s">
        <v>248</v>
      </c>
      <c r="E501" t="s">
        <v>2834</v>
      </c>
      <c r="F501" s="430">
        <v>0.60833333333333328</v>
      </c>
      <c r="G501" s="430">
        <v>0.60972222222222228</v>
      </c>
      <c r="H501" t="s">
        <v>42</v>
      </c>
      <c r="I501" t="s">
        <v>739</v>
      </c>
      <c r="L501" t="s">
        <v>241</v>
      </c>
      <c r="M501" t="s">
        <v>668</v>
      </c>
      <c r="N501" t="s">
        <v>2824</v>
      </c>
      <c r="O501" s="432">
        <f>ROUND((All_Data_in_One[[#This Row],[End Time]]-All_Data_in_One[[#This Row],[Start Time]])*1440,0)</f>
        <v>2</v>
      </c>
    </row>
    <row r="502" spans="1:15" hidden="1">
      <c r="A502">
        <v>9</v>
      </c>
      <c r="B502" s="407">
        <v>45766</v>
      </c>
      <c r="C502" t="s">
        <v>316</v>
      </c>
      <c r="D502" t="s">
        <v>248</v>
      </c>
      <c r="E502" t="s">
        <v>2834</v>
      </c>
      <c r="F502" s="430">
        <v>0.60972222222222228</v>
      </c>
      <c r="G502" s="430">
        <v>0.61041666666666672</v>
      </c>
      <c r="H502" t="s">
        <v>52</v>
      </c>
      <c r="I502" t="s">
        <v>740</v>
      </c>
      <c r="L502" t="s">
        <v>241</v>
      </c>
      <c r="M502" t="s">
        <v>668</v>
      </c>
      <c r="N502" t="s">
        <v>2824</v>
      </c>
      <c r="O502" s="432">
        <f>ROUND((All_Data_in_One[[#This Row],[End Time]]-All_Data_in_One[[#This Row],[Start Time]])*1440,0)</f>
        <v>1</v>
      </c>
    </row>
    <row r="503" spans="1:15" hidden="1">
      <c r="A503">
        <v>9</v>
      </c>
      <c r="B503" s="407">
        <v>45766</v>
      </c>
      <c r="C503" t="s">
        <v>110</v>
      </c>
      <c r="D503" t="s">
        <v>174</v>
      </c>
      <c r="E503" t="s">
        <v>174</v>
      </c>
      <c r="F503" s="430">
        <v>0.61041666666666672</v>
      </c>
      <c r="G503" s="430">
        <v>0.61111111111111116</v>
      </c>
      <c r="H503" t="s">
        <v>52</v>
      </c>
      <c r="I503" t="s">
        <v>741</v>
      </c>
      <c r="L503" t="s">
        <v>241</v>
      </c>
      <c r="M503" t="s">
        <v>668</v>
      </c>
      <c r="N503" t="s">
        <v>2824</v>
      </c>
      <c r="O503" s="432">
        <f>ROUND((All_Data_in_One[[#This Row],[End Time]]-All_Data_in_One[[#This Row],[Start Time]])*1440,0)</f>
        <v>1</v>
      </c>
    </row>
    <row r="504" spans="1:15" hidden="1">
      <c r="A504">
        <v>9</v>
      </c>
      <c r="B504" s="407">
        <v>45766</v>
      </c>
      <c r="C504" t="s">
        <v>32</v>
      </c>
      <c r="D504" t="s">
        <v>174</v>
      </c>
      <c r="E504" t="s">
        <v>174</v>
      </c>
      <c r="F504" s="430">
        <v>0.61111111111111116</v>
      </c>
      <c r="G504" s="430">
        <v>0.61250000000000004</v>
      </c>
      <c r="H504" t="s">
        <v>42</v>
      </c>
      <c r="I504" t="s">
        <v>742</v>
      </c>
      <c r="L504" t="s">
        <v>241</v>
      </c>
      <c r="M504" t="s">
        <v>668</v>
      </c>
      <c r="N504" t="s">
        <v>2824</v>
      </c>
      <c r="O504" s="432">
        <f>ROUND((All_Data_in_One[[#This Row],[End Time]]-All_Data_in_One[[#This Row],[Start Time]])*1440,0)</f>
        <v>2</v>
      </c>
    </row>
    <row r="505" spans="1:15" hidden="1">
      <c r="A505">
        <v>9</v>
      </c>
      <c r="B505" s="407">
        <v>45766</v>
      </c>
      <c r="C505" t="s">
        <v>349</v>
      </c>
      <c r="D505" t="s">
        <v>248</v>
      </c>
      <c r="E505" t="s">
        <v>2834</v>
      </c>
      <c r="F505" s="430">
        <v>0.61250000000000004</v>
      </c>
      <c r="G505" s="430">
        <v>0.6166666666666667</v>
      </c>
      <c r="H505" t="s">
        <v>121</v>
      </c>
      <c r="I505" t="s">
        <v>743</v>
      </c>
      <c r="L505" t="s">
        <v>241</v>
      </c>
      <c r="M505" t="s">
        <v>668</v>
      </c>
      <c r="N505" t="s">
        <v>2824</v>
      </c>
      <c r="O505" s="432">
        <f>ROUND((All_Data_in_One[[#This Row],[End Time]]-All_Data_in_One[[#This Row],[Start Time]])*1440,0)</f>
        <v>6</v>
      </c>
    </row>
    <row r="506" spans="1:15" hidden="1">
      <c r="A506">
        <v>9</v>
      </c>
      <c r="B506" s="407">
        <v>45766</v>
      </c>
      <c r="C506" t="s">
        <v>110</v>
      </c>
      <c r="D506" t="s">
        <v>174</v>
      </c>
      <c r="E506" t="s">
        <v>174</v>
      </c>
      <c r="F506" s="430">
        <v>0.6166666666666667</v>
      </c>
      <c r="G506" s="430">
        <v>0.61805555555555558</v>
      </c>
      <c r="H506" t="s">
        <v>42</v>
      </c>
      <c r="I506" t="s">
        <v>744</v>
      </c>
      <c r="L506" t="s">
        <v>241</v>
      </c>
      <c r="M506" t="s">
        <v>668</v>
      </c>
      <c r="N506" t="s">
        <v>2824</v>
      </c>
      <c r="O506" s="432">
        <f>ROUND((All_Data_in_One[[#This Row],[End Time]]-All_Data_in_One[[#This Row],[Start Time]])*1440,0)</f>
        <v>2</v>
      </c>
    </row>
    <row r="507" spans="1:15" hidden="1">
      <c r="A507">
        <v>9</v>
      </c>
      <c r="B507" s="407">
        <v>45766</v>
      </c>
      <c r="C507" t="s">
        <v>80</v>
      </c>
      <c r="D507" t="s">
        <v>174</v>
      </c>
      <c r="E507" t="s">
        <v>174</v>
      </c>
      <c r="F507" s="430">
        <v>0.61805555555555558</v>
      </c>
      <c r="G507" s="430">
        <v>0.61944444444444446</v>
      </c>
      <c r="H507" t="s">
        <v>42</v>
      </c>
      <c r="I507" t="s">
        <v>745</v>
      </c>
      <c r="L507" t="s">
        <v>241</v>
      </c>
      <c r="M507" t="s">
        <v>668</v>
      </c>
      <c r="N507" t="s">
        <v>2824</v>
      </c>
      <c r="O507" s="432">
        <f>ROUND((All_Data_in_One[[#This Row],[End Time]]-All_Data_in_One[[#This Row],[Start Time]])*1440,0)</f>
        <v>2</v>
      </c>
    </row>
    <row r="508" spans="1:15" hidden="1">
      <c r="A508">
        <v>9</v>
      </c>
      <c r="B508" s="407">
        <v>45766</v>
      </c>
      <c r="C508" t="s">
        <v>85</v>
      </c>
      <c r="F508" s="430">
        <v>0.61944444444444446</v>
      </c>
      <c r="G508" s="430">
        <v>0.625</v>
      </c>
      <c r="H508" t="s">
        <v>30</v>
      </c>
      <c r="I508" t="s">
        <v>746</v>
      </c>
      <c r="L508" t="s">
        <v>241</v>
      </c>
      <c r="M508" t="s">
        <v>668</v>
      </c>
      <c r="N508" t="s">
        <v>2824</v>
      </c>
      <c r="O508" s="432">
        <f>ROUND((All_Data_in_One[[#This Row],[End Time]]-All_Data_in_One[[#This Row],[Start Time]])*1440,0)</f>
        <v>8</v>
      </c>
    </row>
    <row r="509" spans="1:15" hidden="1">
      <c r="A509">
        <v>10</v>
      </c>
      <c r="B509" s="407">
        <v>45772</v>
      </c>
      <c r="C509" t="s">
        <v>25</v>
      </c>
      <c r="D509" t="s">
        <v>174</v>
      </c>
      <c r="E509" t="s">
        <v>174</v>
      </c>
      <c r="F509" s="430">
        <v>0.28055555555555556</v>
      </c>
      <c r="G509" s="430">
        <v>0.30694444444444446</v>
      </c>
      <c r="H509" t="s">
        <v>663</v>
      </c>
      <c r="I509" t="s">
        <v>750</v>
      </c>
      <c r="L509" t="s">
        <v>14</v>
      </c>
      <c r="M509" t="s">
        <v>301</v>
      </c>
      <c r="N509" t="s">
        <v>2824</v>
      </c>
      <c r="O509" s="432">
        <f>ROUND((All_Data_in_One[[#This Row],[End Time]]-All_Data_in_One[[#This Row],[Start Time]])*1440,0)</f>
        <v>38</v>
      </c>
    </row>
    <row r="510" spans="1:15" hidden="1">
      <c r="A510">
        <v>10</v>
      </c>
      <c r="B510" s="407">
        <v>45772</v>
      </c>
      <c r="C510" t="s">
        <v>32</v>
      </c>
      <c r="D510" t="s">
        <v>174</v>
      </c>
      <c r="E510" t="s">
        <v>174</v>
      </c>
      <c r="F510" s="430">
        <v>0.31319444444444444</v>
      </c>
      <c r="G510" s="430">
        <v>0.31527777777777777</v>
      </c>
      <c r="H510" t="s">
        <v>33</v>
      </c>
      <c r="I510" t="s">
        <v>751</v>
      </c>
      <c r="L510" t="s">
        <v>14</v>
      </c>
      <c r="M510" t="s">
        <v>301</v>
      </c>
      <c r="N510" t="s">
        <v>2824</v>
      </c>
      <c r="O510" s="432">
        <f>ROUND((All_Data_in_One[[#This Row],[End Time]]-All_Data_in_One[[#This Row],[Start Time]])*1440,0)</f>
        <v>3</v>
      </c>
    </row>
    <row r="511" spans="1:15" hidden="1">
      <c r="A511">
        <v>10</v>
      </c>
      <c r="B511" s="407">
        <v>45772</v>
      </c>
      <c r="C511" t="s">
        <v>41</v>
      </c>
      <c r="D511" t="s">
        <v>37</v>
      </c>
      <c r="E511" t="s">
        <v>2828</v>
      </c>
      <c r="F511" s="430">
        <v>0.31597222222222221</v>
      </c>
      <c r="G511" s="430">
        <v>0.31666666666666665</v>
      </c>
      <c r="H511" t="s">
        <v>52</v>
      </c>
      <c r="I511" t="s">
        <v>752</v>
      </c>
      <c r="L511" t="s">
        <v>14</v>
      </c>
      <c r="M511" t="s">
        <v>301</v>
      </c>
      <c r="N511" t="s">
        <v>2824</v>
      </c>
      <c r="O511" s="432">
        <f>ROUND((All_Data_in_One[[#This Row],[End Time]]-All_Data_in_One[[#This Row],[Start Time]])*1440,0)</f>
        <v>1</v>
      </c>
    </row>
    <row r="512" spans="1:15" hidden="1">
      <c r="A512">
        <v>10</v>
      </c>
      <c r="B512" s="407">
        <v>45772</v>
      </c>
      <c r="C512" t="s">
        <v>124</v>
      </c>
      <c r="D512" t="s">
        <v>37</v>
      </c>
      <c r="E512" t="s">
        <v>2828</v>
      </c>
      <c r="F512" s="430">
        <v>0.31666666666666665</v>
      </c>
      <c r="G512" s="430">
        <v>0.31736111111111109</v>
      </c>
      <c r="H512" t="s">
        <v>52</v>
      </c>
      <c r="I512" t="s">
        <v>753</v>
      </c>
      <c r="L512" t="s">
        <v>14</v>
      </c>
      <c r="M512" t="s">
        <v>301</v>
      </c>
      <c r="N512" t="s">
        <v>2824</v>
      </c>
      <c r="O512" s="432">
        <f>ROUND((All_Data_in_One[[#This Row],[End Time]]-All_Data_in_One[[#This Row],[Start Time]])*1440,0)</f>
        <v>1</v>
      </c>
    </row>
    <row r="513" spans="1:15" hidden="1">
      <c r="A513">
        <v>10</v>
      </c>
      <c r="B513" s="407">
        <v>45772</v>
      </c>
      <c r="C513" t="s">
        <v>349</v>
      </c>
      <c r="D513" t="s">
        <v>117</v>
      </c>
      <c r="E513" t="s">
        <v>2829</v>
      </c>
      <c r="F513" s="430">
        <v>0.31736111111111109</v>
      </c>
      <c r="G513" s="430">
        <v>0.31874999999999998</v>
      </c>
      <c r="H513" t="s">
        <v>42</v>
      </c>
      <c r="I513" t="s">
        <v>754</v>
      </c>
      <c r="L513" t="s">
        <v>14</v>
      </c>
      <c r="M513" t="s">
        <v>301</v>
      </c>
      <c r="N513" t="s">
        <v>2824</v>
      </c>
      <c r="O513" s="432">
        <f>ROUND((All_Data_in_One[[#This Row],[End Time]]-All_Data_in_One[[#This Row],[Start Time]])*1440,0)</f>
        <v>2</v>
      </c>
    </row>
    <row r="514" spans="1:15" hidden="1">
      <c r="A514">
        <v>10</v>
      </c>
      <c r="B514" s="407">
        <v>45772</v>
      </c>
      <c r="C514" t="s">
        <v>71</v>
      </c>
      <c r="D514" t="s">
        <v>174</v>
      </c>
      <c r="E514" t="s">
        <v>174</v>
      </c>
      <c r="F514" s="430">
        <v>0.31874999999999998</v>
      </c>
      <c r="G514" s="430">
        <v>0.31944444444444442</v>
      </c>
      <c r="H514" t="s">
        <v>52</v>
      </c>
      <c r="I514" t="s">
        <v>755</v>
      </c>
      <c r="L514" t="s">
        <v>14</v>
      </c>
      <c r="M514" t="s">
        <v>301</v>
      </c>
      <c r="N514" t="s">
        <v>2824</v>
      </c>
      <c r="O514" s="432">
        <f>ROUND((All_Data_in_One[[#This Row],[End Time]]-All_Data_in_One[[#This Row],[Start Time]])*1440,0)</f>
        <v>1</v>
      </c>
    </row>
    <row r="515" spans="1:15" hidden="1">
      <c r="A515">
        <v>10</v>
      </c>
      <c r="B515" s="407">
        <v>45772</v>
      </c>
      <c r="C515" t="s">
        <v>41</v>
      </c>
      <c r="D515" t="s">
        <v>37</v>
      </c>
      <c r="E515" t="s">
        <v>2828</v>
      </c>
      <c r="F515" s="430">
        <v>0.32013888888888886</v>
      </c>
      <c r="G515" s="430">
        <v>0.32013888888888886</v>
      </c>
      <c r="H515" t="s">
        <v>38</v>
      </c>
      <c r="I515" t="s">
        <v>756</v>
      </c>
      <c r="L515" t="s">
        <v>14</v>
      </c>
      <c r="M515" t="s">
        <v>301</v>
      </c>
      <c r="N515" t="s">
        <v>2824</v>
      </c>
      <c r="O515" s="432">
        <f>ROUND((All_Data_in_One[[#This Row],[End Time]]-All_Data_in_One[[#This Row],[Start Time]])*1440,0)</f>
        <v>0</v>
      </c>
    </row>
    <row r="516" spans="1:15" hidden="1">
      <c r="A516">
        <v>10</v>
      </c>
      <c r="B516" s="407">
        <v>45772</v>
      </c>
      <c r="C516" t="s">
        <v>71</v>
      </c>
      <c r="D516" t="s">
        <v>117</v>
      </c>
      <c r="E516" t="s">
        <v>2829</v>
      </c>
      <c r="F516" s="430">
        <v>0.32013888888888886</v>
      </c>
      <c r="G516" s="430">
        <v>0.32222222222222224</v>
      </c>
      <c r="H516" t="s">
        <v>33</v>
      </c>
      <c r="I516" t="s">
        <v>757</v>
      </c>
      <c r="L516" t="s">
        <v>14</v>
      </c>
      <c r="M516" t="s">
        <v>301</v>
      </c>
      <c r="N516" t="s">
        <v>2824</v>
      </c>
      <c r="O516" s="432">
        <f>ROUND((All_Data_in_One[[#This Row],[End Time]]-All_Data_in_One[[#This Row],[Start Time]])*1440,0)</f>
        <v>3</v>
      </c>
    </row>
    <row r="517" spans="1:15" hidden="1">
      <c r="A517">
        <v>10</v>
      </c>
      <c r="B517" s="407">
        <v>45772</v>
      </c>
      <c r="C517" t="s">
        <v>519</v>
      </c>
      <c r="D517" t="s">
        <v>37</v>
      </c>
      <c r="E517" t="s">
        <v>2828</v>
      </c>
      <c r="F517" s="430">
        <v>0.32222222222222224</v>
      </c>
      <c r="G517" s="430">
        <v>0.32222222222222224</v>
      </c>
      <c r="H517" t="s">
        <v>38</v>
      </c>
      <c r="I517" t="s">
        <v>758</v>
      </c>
      <c r="L517" t="s">
        <v>14</v>
      </c>
      <c r="M517" t="s">
        <v>301</v>
      </c>
      <c r="N517" t="s">
        <v>2824</v>
      </c>
      <c r="O517" s="432">
        <f>ROUND((All_Data_in_One[[#This Row],[End Time]]-All_Data_in_One[[#This Row],[Start Time]])*1440,0)</f>
        <v>0</v>
      </c>
    </row>
    <row r="518" spans="1:15" hidden="1">
      <c r="A518">
        <v>10</v>
      </c>
      <c r="B518" s="407">
        <v>45772</v>
      </c>
      <c r="C518" t="s">
        <v>32</v>
      </c>
      <c r="D518" t="s">
        <v>174</v>
      </c>
      <c r="E518" t="s">
        <v>174</v>
      </c>
      <c r="F518" s="430">
        <v>0.32222222222222224</v>
      </c>
      <c r="G518" s="430">
        <v>0.32291666666666669</v>
      </c>
      <c r="H518" t="s">
        <v>52</v>
      </c>
      <c r="I518" t="s">
        <v>759</v>
      </c>
      <c r="L518" t="s">
        <v>14</v>
      </c>
      <c r="M518" t="s">
        <v>301</v>
      </c>
      <c r="N518" t="s">
        <v>2824</v>
      </c>
      <c r="O518" s="432">
        <f>ROUND((All_Data_in_One[[#This Row],[End Time]]-All_Data_in_One[[#This Row],[Start Time]])*1440,0)</f>
        <v>1</v>
      </c>
    </row>
    <row r="519" spans="1:15" hidden="1">
      <c r="A519">
        <v>10</v>
      </c>
      <c r="B519" s="407">
        <v>45772</v>
      </c>
      <c r="C519" t="s">
        <v>41</v>
      </c>
      <c r="D519" t="s">
        <v>45</v>
      </c>
      <c r="E519" t="s">
        <v>2829</v>
      </c>
      <c r="F519" s="430">
        <v>0.32291666666666669</v>
      </c>
      <c r="G519" s="430">
        <v>0.33333333333333331</v>
      </c>
      <c r="H519" t="s">
        <v>160</v>
      </c>
      <c r="I519" t="s">
        <v>760</v>
      </c>
      <c r="L519" t="s">
        <v>14</v>
      </c>
      <c r="M519" t="s">
        <v>301</v>
      </c>
      <c r="N519" t="s">
        <v>2824</v>
      </c>
      <c r="O519" s="432">
        <f>ROUND((All_Data_in_One[[#This Row],[End Time]]-All_Data_in_One[[#This Row],[Start Time]])*1440,0)</f>
        <v>15</v>
      </c>
    </row>
    <row r="520" spans="1:15" hidden="1">
      <c r="A520">
        <v>10</v>
      </c>
      <c r="B520" s="407">
        <v>45772</v>
      </c>
      <c r="C520" t="s">
        <v>761</v>
      </c>
      <c r="D520" t="s">
        <v>51</v>
      </c>
      <c r="E520" t="s">
        <v>2828</v>
      </c>
      <c r="F520" s="430">
        <v>0.33541666666666664</v>
      </c>
      <c r="G520" s="430">
        <v>0.33680555555555558</v>
      </c>
      <c r="H520" t="s">
        <v>42</v>
      </c>
      <c r="I520" t="s">
        <v>762</v>
      </c>
      <c r="L520" t="s">
        <v>14</v>
      </c>
      <c r="M520" t="s">
        <v>301</v>
      </c>
      <c r="N520" t="s">
        <v>2824</v>
      </c>
      <c r="O520" s="432">
        <f>ROUND((All_Data_in_One[[#This Row],[End Time]]-All_Data_in_One[[#This Row],[Start Time]])*1440,0)</f>
        <v>2</v>
      </c>
    </row>
    <row r="521" spans="1:15" hidden="1">
      <c r="A521">
        <v>10</v>
      </c>
      <c r="B521" s="407">
        <v>45772</v>
      </c>
      <c r="C521" t="s">
        <v>41</v>
      </c>
      <c r="D521" t="s">
        <v>51</v>
      </c>
      <c r="E521" t="s">
        <v>2828</v>
      </c>
      <c r="F521" s="430">
        <v>0.33680555555555558</v>
      </c>
      <c r="G521" s="430">
        <v>0.34097222222222223</v>
      </c>
      <c r="H521" t="s">
        <v>121</v>
      </c>
      <c r="I521" t="s">
        <v>763</v>
      </c>
      <c r="L521" t="s">
        <v>14</v>
      </c>
      <c r="M521" t="s">
        <v>301</v>
      </c>
      <c r="N521" t="s">
        <v>2824</v>
      </c>
      <c r="O521" s="432">
        <f>ROUND((All_Data_in_One[[#This Row],[End Time]]-All_Data_in_One[[#This Row],[Start Time]])*1440,0)</f>
        <v>6</v>
      </c>
    </row>
    <row r="522" spans="1:15" hidden="1">
      <c r="A522">
        <v>10</v>
      </c>
      <c r="B522" s="407">
        <v>45772</v>
      </c>
      <c r="C522" t="s">
        <v>55</v>
      </c>
      <c r="D522" t="s">
        <v>51</v>
      </c>
      <c r="E522" t="s">
        <v>2828</v>
      </c>
      <c r="F522" s="430">
        <v>0.34097222222222223</v>
      </c>
      <c r="G522" s="430">
        <v>0.34652777777777777</v>
      </c>
      <c r="H522" t="s">
        <v>30</v>
      </c>
      <c r="I522" t="s">
        <v>764</v>
      </c>
      <c r="L522" t="s">
        <v>14</v>
      </c>
      <c r="M522" t="s">
        <v>301</v>
      </c>
      <c r="N522" t="s">
        <v>2824</v>
      </c>
      <c r="O522" s="432">
        <f>ROUND((All_Data_in_One[[#This Row],[End Time]]-All_Data_in_One[[#This Row],[Start Time]])*1440,0)</f>
        <v>8</v>
      </c>
    </row>
    <row r="523" spans="1:15" hidden="1">
      <c r="A523">
        <v>10</v>
      </c>
      <c r="B523" s="407">
        <v>45772</v>
      </c>
      <c r="C523" t="s">
        <v>80</v>
      </c>
      <c r="D523" t="s">
        <v>51</v>
      </c>
      <c r="E523" t="s">
        <v>2828</v>
      </c>
      <c r="F523" s="430">
        <v>0.34652777777777777</v>
      </c>
      <c r="G523" s="430">
        <v>0.34722222222222221</v>
      </c>
      <c r="H523" t="s">
        <v>52</v>
      </c>
      <c r="I523" t="s">
        <v>765</v>
      </c>
      <c r="L523" t="s">
        <v>14</v>
      </c>
      <c r="M523" t="s">
        <v>301</v>
      </c>
      <c r="N523" t="s">
        <v>2824</v>
      </c>
      <c r="O523" s="432">
        <f>ROUND((All_Data_in_One[[#This Row],[End Time]]-All_Data_in_One[[#This Row],[Start Time]])*1440,0)</f>
        <v>1</v>
      </c>
    </row>
    <row r="524" spans="1:15" hidden="1">
      <c r="A524">
        <v>10</v>
      </c>
      <c r="B524" s="407">
        <v>45772</v>
      </c>
      <c r="C524" t="s">
        <v>55</v>
      </c>
      <c r="D524" t="s">
        <v>51</v>
      </c>
      <c r="E524" t="s">
        <v>2828</v>
      </c>
      <c r="F524" s="430">
        <v>0.34722222222222221</v>
      </c>
      <c r="G524" s="430">
        <v>0.34930555555555554</v>
      </c>
      <c r="H524" t="s">
        <v>33</v>
      </c>
      <c r="I524" t="s">
        <v>766</v>
      </c>
      <c r="L524" t="s">
        <v>14</v>
      </c>
      <c r="M524" t="s">
        <v>301</v>
      </c>
      <c r="N524" t="s">
        <v>2824</v>
      </c>
      <c r="O524" s="432">
        <f>ROUND((All_Data_in_One[[#This Row],[End Time]]-All_Data_in_One[[#This Row],[Start Time]])*1440,0)</f>
        <v>3</v>
      </c>
    </row>
    <row r="525" spans="1:15" hidden="1">
      <c r="A525">
        <v>10</v>
      </c>
      <c r="B525" s="407">
        <v>45772</v>
      </c>
      <c r="C525" t="s">
        <v>73</v>
      </c>
      <c r="D525" t="s">
        <v>51</v>
      </c>
      <c r="E525" t="s">
        <v>2828</v>
      </c>
      <c r="F525" s="430">
        <v>0.34930555555555554</v>
      </c>
      <c r="G525" s="430">
        <v>0.35208333333333336</v>
      </c>
      <c r="H525" t="s">
        <v>68</v>
      </c>
      <c r="I525" t="s">
        <v>767</v>
      </c>
      <c r="L525" t="s">
        <v>14</v>
      </c>
      <c r="M525" t="s">
        <v>301</v>
      </c>
      <c r="N525" t="s">
        <v>2824</v>
      </c>
      <c r="O525" s="432">
        <f>ROUND((All_Data_in_One[[#This Row],[End Time]]-All_Data_in_One[[#This Row],[Start Time]])*1440,0)</f>
        <v>4</v>
      </c>
    </row>
    <row r="526" spans="1:15" hidden="1">
      <c r="A526">
        <v>10</v>
      </c>
      <c r="B526" s="407">
        <v>45772</v>
      </c>
      <c r="C526" t="s">
        <v>768</v>
      </c>
      <c r="D526" t="s">
        <v>51</v>
      </c>
      <c r="E526" t="s">
        <v>2828</v>
      </c>
      <c r="F526" s="430">
        <v>0.35208333333333336</v>
      </c>
      <c r="G526" s="430">
        <v>0.35347222222222224</v>
      </c>
      <c r="H526" t="s">
        <v>42</v>
      </c>
      <c r="I526" t="s">
        <v>769</v>
      </c>
      <c r="L526" t="s">
        <v>14</v>
      </c>
      <c r="M526" t="s">
        <v>301</v>
      </c>
      <c r="N526" t="s">
        <v>2824</v>
      </c>
      <c r="O526" s="432">
        <f>ROUND((All_Data_in_One[[#This Row],[End Time]]-All_Data_in_One[[#This Row],[Start Time]])*1440,0)</f>
        <v>2</v>
      </c>
    </row>
    <row r="527" spans="1:15" hidden="1">
      <c r="A527">
        <v>10</v>
      </c>
      <c r="B527" s="407">
        <v>45772</v>
      </c>
      <c r="C527" t="s">
        <v>71</v>
      </c>
      <c r="D527" t="s">
        <v>51</v>
      </c>
      <c r="E527" t="s">
        <v>2828</v>
      </c>
      <c r="F527" s="430">
        <v>0.35347222222222224</v>
      </c>
      <c r="G527" s="430">
        <v>0.35486111111111113</v>
      </c>
      <c r="H527" t="s">
        <v>42</v>
      </c>
      <c r="I527" t="s">
        <v>770</v>
      </c>
      <c r="L527" t="s">
        <v>14</v>
      </c>
      <c r="M527" t="s">
        <v>301</v>
      </c>
      <c r="N527" t="s">
        <v>2824</v>
      </c>
      <c r="O527" s="432">
        <f>ROUND((All_Data_in_One[[#This Row],[End Time]]-All_Data_in_One[[#This Row],[Start Time]])*1440,0)</f>
        <v>2</v>
      </c>
    </row>
    <row r="528" spans="1:15" hidden="1">
      <c r="A528">
        <v>10</v>
      </c>
      <c r="B528" s="407">
        <v>45772</v>
      </c>
      <c r="C528" t="s">
        <v>124</v>
      </c>
      <c r="D528" t="s">
        <v>51</v>
      </c>
      <c r="E528" t="s">
        <v>2828</v>
      </c>
      <c r="F528" s="430">
        <v>0.35486111111111113</v>
      </c>
      <c r="G528" s="430">
        <v>0.35555555555555557</v>
      </c>
      <c r="H528" t="s">
        <v>52</v>
      </c>
      <c r="I528" t="s">
        <v>771</v>
      </c>
      <c r="L528" t="s">
        <v>14</v>
      </c>
      <c r="M528" t="s">
        <v>301</v>
      </c>
      <c r="N528" t="s">
        <v>2824</v>
      </c>
      <c r="O528" s="432">
        <f>ROUND((All_Data_in_One[[#This Row],[End Time]]-All_Data_in_One[[#This Row],[Start Time]])*1440,0)</f>
        <v>1</v>
      </c>
    </row>
    <row r="529" spans="1:15" hidden="1">
      <c r="A529">
        <v>10</v>
      </c>
      <c r="B529" s="407">
        <v>45772</v>
      </c>
      <c r="C529" t="s">
        <v>41</v>
      </c>
      <c r="D529" t="s">
        <v>51</v>
      </c>
      <c r="E529" t="s">
        <v>2829</v>
      </c>
      <c r="F529" s="430">
        <v>0.35555555555555557</v>
      </c>
      <c r="G529" s="430">
        <v>0.3576388888888889</v>
      </c>
      <c r="H529" t="s">
        <v>33</v>
      </c>
      <c r="I529" t="s">
        <v>772</v>
      </c>
      <c r="L529" t="s">
        <v>14</v>
      </c>
      <c r="M529" t="s">
        <v>301</v>
      </c>
      <c r="N529" t="s">
        <v>2824</v>
      </c>
      <c r="O529" s="432">
        <f>ROUND((All_Data_in_One[[#This Row],[End Time]]-All_Data_in_One[[#This Row],[Start Time]])*1440,0)</f>
        <v>3</v>
      </c>
    </row>
    <row r="530" spans="1:15" hidden="1">
      <c r="A530">
        <v>10</v>
      </c>
      <c r="B530" s="407">
        <v>45772</v>
      </c>
      <c r="C530" t="s">
        <v>71</v>
      </c>
      <c r="D530" t="s">
        <v>51</v>
      </c>
      <c r="E530" t="s">
        <v>2829</v>
      </c>
      <c r="F530" s="430">
        <v>0.3576388888888889</v>
      </c>
      <c r="G530" s="430">
        <v>0.35972222222222222</v>
      </c>
      <c r="H530" t="s">
        <v>33</v>
      </c>
      <c r="I530" t="s">
        <v>773</v>
      </c>
      <c r="L530" t="s">
        <v>14</v>
      </c>
      <c r="M530" t="s">
        <v>301</v>
      </c>
      <c r="N530" t="s">
        <v>2824</v>
      </c>
      <c r="O530" s="432">
        <f>ROUND((All_Data_in_One[[#This Row],[End Time]]-All_Data_in_One[[#This Row],[Start Time]])*1440,0)</f>
        <v>3</v>
      </c>
    </row>
    <row r="531" spans="1:15" hidden="1">
      <c r="A531">
        <v>10</v>
      </c>
      <c r="B531" s="407">
        <v>45772</v>
      </c>
      <c r="C531" t="s">
        <v>71</v>
      </c>
      <c r="D531" t="s">
        <v>174</v>
      </c>
      <c r="E531" t="s">
        <v>174</v>
      </c>
      <c r="F531" s="430">
        <v>0.3611111111111111</v>
      </c>
      <c r="G531" s="430">
        <v>0.36666666666666664</v>
      </c>
      <c r="H531" t="s">
        <v>30</v>
      </c>
      <c r="I531" t="s">
        <v>774</v>
      </c>
      <c r="L531" t="s">
        <v>14</v>
      </c>
      <c r="M531" t="s">
        <v>301</v>
      </c>
      <c r="N531" t="s">
        <v>2824</v>
      </c>
      <c r="O531" s="432">
        <f>ROUND((All_Data_in_One[[#This Row],[End Time]]-All_Data_in_One[[#This Row],[Start Time]])*1440,0)</f>
        <v>8</v>
      </c>
    </row>
    <row r="532" spans="1:15" hidden="1">
      <c r="A532">
        <v>10</v>
      </c>
      <c r="B532" s="407">
        <v>45772</v>
      </c>
      <c r="C532" t="s">
        <v>32</v>
      </c>
      <c r="D532" t="s">
        <v>174</v>
      </c>
      <c r="E532" t="s">
        <v>174</v>
      </c>
      <c r="F532" s="430">
        <v>0.36736111111111114</v>
      </c>
      <c r="G532" s="430">
        <v>0.36944444444444446</v>
      </c>
      <c r="H532" t="s">
        <v>33</v>
      </c>
      <c r="I532" t="s">
        <v>775</v>
      </c>
      <c r="L532" t="s">
        <v>14</v>
      </c>
      <c r="M532" t="s">
        <v>301</v>
      </c>
      <c r="N532" t="s">
        <v>2824</v>
      </c>
      <c r="O532" s="432">
        <f>ROUND((All_Data_in_One[[#This Row],[End Time]]-All_Data_in_One[[#This Row],[Start Time]])*1440,0)</f>
        <v>3</v>
      </c>
    </row>
    <row r="533" spans="1:15" hidden="1">
      <c r="A533">
        <v>10</v>
      </c>
      <c r="B533" s="407">
        <v>45772</v>
      </c>
      <c r="C533" t="s">
        <v>71</v>
      </c>
      <c r="D533" t="s">
        <v>45</v>
      </c>
      <c r="E533" t="s">
        <v>2829</v>
      </c>
      <c r="F533" s="430">
        <v>0.36944444444444446</v>
      </c>
      <c r="G533" s="430">
        <v>0.37916666666666665</v>
      </c>
      <c r="H533" t="s">
        <v>279</v>
      </c>
      <c r="I533" t="s">
        <v>776</v>
      </c>
      <c r="L533" t="s">
        <v>14</v>
      </c>
      <c r="M533" t="s">
        <v>301</v>
      </c>
      <c r="N533" t="s">
        <v>2824</v>
      </c>
      <c r="O533" s="432">
        <f>ROUND((All_Data_in_One[[#This Row],[End Time]]-All_Data_in_One[[#This Row],[Start Time]])*1440,0)</f>
        <v>14</v>
      </c>
    </row>
    <row r="534" spans="1:15" hidden="1">
      <c r="A534">
        <v>10</v>
      </c>
      <c r="B534" s="407">
        <v>45772</v>
      </c>
      <c r="C534" t="s">
        <v>32</v>
      </c>
      <c r="D534" t="s">
        <v>174</v>
      </c>
      <c r="E534" t="s">
        <v>174</v>
      </c>
      <c r="F534" s="430">
        <v>0.37916666666666665</v>
      </c>
      <c r="G534" s="430">
        <v>0.37986111111111109</v>
      </c>
      <c r="H534" t="s">
        <v>52</v>
      </c>
      <c r="I534" t="s">
        <v>777</v>
      </c>
      <c r="L534" t="s">
        <v>14</v>
      </c>
      <c r="M534" t="s">
        <v>301</v>
      </c>
      <c r="N534" t="s">
        <v>2824</v>
      </c>
      <c r="O534" s="432">
        <f>ROUND((All_Data_in_One[[#This Row],[End Time]]-All_Data_in_One[[#This Row],[Start Time]])*1440,0)</f>
        <v>1</v>
      </c>
    </row>
    <row r="535" spans="1:15" hidden="1">
      <c r="A535">
        <v>10</v>
      </c>
      <c r="B535" s="407">
        <v>45772</v>
      </c>
      <c r="C535" t="s">
        <v>71</v>
      </c>
      <c r="D535" t="s">
        <v>37</v>
      </c>
      <c r="E535" t="s">
        <v>2828</v>
      </c>
      <c r="F535" s="430">
        <v>0.38124999999999998</v>
      </c>
      <c r="G535" s="430">
        <v>0.39027777777777778</v>
      </c>
      <c r="H535" t="s">
        <v>219</v>
      </c>
      <c r="I535" t="s">
        <v>778</v>
      </c>
      <c r="L535" t="s">
        <v>14</v>
      </c>
      <c r="M535" t="s">
        <v>301</v>
      </c>
      <c r="N535" t="s">
        <v>2824</v>
      </c>
      <c r="O535" s="432">
        <f>ROUND((All_Data_in_One[[#This Row],[End Time]]-All_Data_in_One[[#This Row],[Start Time]])*1440,0)</f>
        <v>13</v>
      </c>
    </row>
    <row r="536" spans="1:15" hidden="1">
      <c r="A536">
        <v>10</v>
      </c>
      <c r="B536" s="407">
        <v>45772</v>
      </c>
      <c r="C536" t="s">
        <v>29</v>
      </c>
      <c r="D536" t="s">
        <v>37</v>
      </c>
      <c r="E536" t="s">
        <v>2828</v>
      </c>
      <c r="F536" s="430">
        <v>0.39097222222222222</v>
      </c>
      <c r="G536" s="430">
        <v>0.39166666666666666</v>
      </c>
      <c r="H536" t="s">
        <v>52</v>
      </c>
      <c r="I536" t="s">
        <v>779</v>
      </c>
      <c r="L536" t="s">
        <v>14</v>
      </c>
      <c r="M536" t="s">
        <v>301</v>
      </c>
      <c r="N536" t="s">
        <v>2824</v>
      </c>
      <c r="O536" s="432">
        <f>ROUND((All_Data_in_One[[#This Row],[End Time]]-All_Data_in_One[[#This Row],[Start Time]])*1440,0)</f>
        <v>1</v>
      </c>
    </row>
    <row r="537" spans="1:15" hidden="1">
      <c r="A537">
        <v>10</v>
      </c>
      <c r="B537" s="407">
        <v>45772</v>
      </c>
      <c r="C537" t="s">
        <v>156</v>
      </c>
      <c r="D537" t="s">
        <v>37</v>
      </c>
      <c r="E537" t="s">
        <v>2828</v>
      </c>
      <c r="F537" s="430">
        <v>0.39166666666666666</v>
      </c>
      <c r="G537" s="430">
        <v>0.39374999999999999</v>
      </c>
      <c r="H537" t="s">
        <v>33</v>
      </c>
      <c r="I537" t="s">
        <v>780</v>
      </c>
      <c r="L537" t="s">
        <v>14</v>
      </c>
      <c r="M537" t="s">
        <v>301</v>
      </c>
      <c r="N537" t="s">
        <v>2824</v>
      </c>
      <c r="O537" s="432">
        <f>ROUND((All_Data_in_One[[#This Row],[End Time]]-All_Data_in_One[[#This Row],[Start Time]])*1440,0)</f>
        <v>3</v>
      </c>
    </row>
    <row r="538" spans="1:15" hidden="1">
      <c r="A538">
        <v>10</v>
      </c>
      <c r="B538" s="407">
        <v>45772</v>
      </c>
      <c r="C538" t="s">
        <v>110</v>
      </c>
      <c r="D538" t="s">
        <v>37</v>
      </c>
      <c r="E538" t="s">
        <v>2828</v>
      </c>
      <c r="F538" s="430">
        <v>0.39374999999999999</v>
      </c>
      <c r="G538" s="430">
        <v>0.39444444444444443</v>
      </c>
      <c r="H538" t="s">
        <v>52</v>
      </c>
      <c r="I538" t="s">
        <v>781</v>
      </c>
      <c r="L538" t="s">
        <v>14</v>
      </c>
      <c r="M538" t="s">
        <v>301</v>
      </c>
      <c r="N538" t="s">
        <v>2824</v>
      </c>
      <c r="O538" s="432">
        <f>ROUND((All_Data_in_One[[#This Row],[End Time]]-All_Data_in_One[[#This Row],[Start Time]])*1440,0)</f>
        <v>1</v>
      </c>
    </row>
    <row r="539" spans="1:15" hidden="1">
      <c r="A539">
        <v>10</v>
      </c>
      <c r="B539" s="407">
        <v>45772</v>
      </c>
      <c r="C539" t="s">
        <v>782</v>
      </c>
      <c r="D539" t="s">
        <v>37</v>
      </c>
      <c r="E539" t="s">
        <v>2828</v>
      </c>
      <c r="F539" s="430">
        <v>0.39444444444444443</v>
      </c>
      <c r="G539" s="430">
        <v>0.39791666666666664</v>
      </c>
      <c r="H539" t="s">
        <v>59</v>
      </c>
      <c r="I539" t="s">
        <v>783</v>
      </c>
      <c r="L539" t="s">
        <v>14</v>
      </c>
      <c r="M539" t="s">
        <v>301</v>
      </c>
      <c r="N539" t="s">
        <v>2824</v>
      </c>
      <c r="O539" s="432">
        <f>ROUND((All_Data_in_One[[#This Row],[End Time]]-All_Data_in_One[[#This Row],[Start Time]])*1440,0)</f>
        <v>5</v>
      </c>
    </row>
    <row r="540" spans="1:15" hidden="1">
      <c r="A540">
        <v>10</v>
      </c>
      <c r="B540" s="407">
        <v>45772</v>
      </c>
      <c r="C540" t="s">
        <v>71</v>
      </c>
      <c r="D540" t="s">
        <v>174</v>
      </c>
      <c r="E540" t="s">
        <v>174</v>
      </c>
      <c r="F540" s="430">
        <v>0.39791666666666664</v>
      </c>
      <c r="G540" s="430">
        <v>0.39930555555555558</v>
      </c>
      <c r="H540" t="s">
        <v>42</v>
      </c>
      <c r="I540" t="s">
        <v>774</v>
      </c>
      <c r="L540" t="s">
        <v>14</v>
      </c>
      <c r="M540" t="s">
        <v>301</v>
      </c>
      <c r="N540" t="s">
        <v>2824</v>
      </c>
      <c r="O540" s="432">
        <f>ROUND((All_Data_in_One[[#This Row],[End Time]]-All_Data_in_One[[#This Row],[Start Time]])*1440,0)</f>
        <v>2</v>
      </c>
    </row>
    <row r="541" spans="1:15" hidden="1">
      <c r="A541">
        <v>10</v>
      </c>
      <c r="B541" s="407">
        <v>45772</v>
      </c>
      <c r="C541" t="s">
        <v>156</v>
      </c>
      <c r="D541" t="s">
        <v>117</v>
      </c>
      <c r="E541" t="s">
        <v>2829</v>
      </c>
      <c r="F541" s="430">
        <v>0.39930555555555558</v>
      </c>
      <c r="G541" s="430">
        <v>0.40208333333333335</v>
      </c>
      <c r="H541" t="s">
        <v>68</v>
      </c>
      <c r="I541" t="s">
        <v>784</v>
      </c>
      <c r="L541" t="s">
        <v>14</v>
      </c>
      <c r="M541" t="s">
        <v>301</v>
      </c>
      <c r="N541" t="s">
        <v>2824</v>
      </c>
      <c r="O541" s="432">
        <f>ROUND((All_Data_in_One[[#This Row],[End Time]]-All_Data_in_One[[#This Row],[Start Time]])*1440,0)</f>
        <v>4</v>
      </c>
    </row>
    <row r="542" spans="1:15" hidden="1">
      <c r="A542">
        <v>10</v>
      </c>
      <c r="B542" s="407">
        <v>45772</v>
      </c>
      <c r="C542" t="s">
        <v>156</v>
      </c>
      <c r="D542" t="s">
        <v>117</v>
      </c>
      <c r="E542" t="s">
        <v>2829</v>
      </c>
      <c r="F542" s="430">
        <v>0.40416666666666667</v>
      </c>
      <c r="G542" s="430">
        <v>0.40694444444444444</v>
      </c>
      <c r="H542" t="s">
        <v>68</v>
      </c>
      <c r="I542" t="s">
        <v>785</v>
      </c>
      <c r="L542" t="s">
        <v>14</v>
      </c>
      <c r="M542" t="s">
        <v>301</v>
      </c>
      <c r="N542" t="s">
        <v>2824</v>
      </c>
      <c r="O542" s="432">
        <f>ROUND((All_Data_in_One[[#This Row],[End Time]]-All_Data_in_One[[#This Row],[Start Time]])*1440,0)</f>
        <v>4</v>
      </c>
    </row>
    <row r="543" spans="1:15" hidden="1">
      <c r="A543">
        <v>10</v>
      </c>
      <c r="B543" s="407">
        <v>45772</v>
      </c>
      <c r="C543" t="s">
        <v>71</v>
      </c>
      <c r="D543" t="s">
        <v>117</v>
      </c>
      <c r="E543" t="s">
        <v>2829</v>
      </c>
      <c r="F543" s="430">
        <v>0.40694444444444444</v>
      </c>
      <c r="G543" s="430">
        <v>0.40902777777777777</v>
      </c>
      <c r="H543" t="s">
        <v>33</v>
      </c>
      <c r="I543" t="s">
        <v>786</v>
      </c>
      <c r="L543" t="s">
        <v>14</v>
      </c>
      <c r="M543" t="s">
        <v>301</v>
      </c>
      <c r="N543" t="s">
        <v>2824</v>
      </c>
      <c r="O543" s="432">
        <f>ROUND((All_Data_in_One[[#This Row],[End Time]]-All_Data_in_One[[#This Row],[Start Time]])*1440,0)</f>
        <v>3</v>
      </c>
    </row>
    <row r="544" spans="1:15" hidden="1">
      <c r="A544">
        <v>10</v>
      </c>
      <c r="B544" s="407">
        <v>45772</v>
      </c>
      <c r="C544" t="s">
        <v>110</v>
      </c>
      <c r="D544" t="s">
        <v>117</v>
      </c>
      <c r="E544" t="s">
        <v>2829</v>
      </c>
      <c r="F544" s="430">
        <v>0.40972222222222221</v>
      </c>
      <c r="G544" s="430">
        <v>0.41041666666666665</v>
      </c>
      <c r="H544" t="s">
        <v>52</v>
      </c>
      <c r="I544" t="s">
        <v>787</v>
      </c>
      <c r="L544" t="s">
        <v>14</v>
      </c>
      <c r="M544" t="s">
        <v>301</v>
      </c>
      <c r="N544" t="s">
        <v>2824</v>
      </c>
      <c r="O544" s="432">
        <f>ROUND((All_Data_in_One[[#This Row],[End Time]]-All_Data_in_One[[#This Row],[Start Time]])*1440,0)</f>
        <v>1</v>
      </c>
    </row>
    <row r="545" spans="1:15" hidden="1">
      <c r="A545">
        <v>10</v>
      </c>
      <c r="B545" s="407">
        <v>45772</v>
      </c>
      <c r="C545" t="s">
        <v>71</v>
      </c>
      <c r="D545" t="s">
        <v>174</v>
      </c>
      <c r="E545" t="s">
        <v>174</v>
      </c>
      <c r="F545" s="430">
        <v>0.41111111111111109</v>
      </c>
      <c r="G545" s="430">
        <v>0.41249999999999998</v>
      </c>
      <c r="H545" t="s">
        <v>42</v>
      </c>
      <c r="I545" t="s">
        <v>788</v>
      </c>
      <c r="L545" t="s">
        <v>14</v>
      </c>
      <c r="M545" t="s">
        <v>301</v>
      </c>
      <c r="N545" t="s">
        <v>2824</v>
      </c>
      <c r="O545" s="432">
        <f>ROUND((All_Data_in_One[[#This Row],[End Time]]-All_Data_in_One[[#This Row],[Start Time]])*1440,0)</f>
        <v>2</v>
      </c>
    </row>
    <row r="546" spans="1:15" hidden="1">
      <c r="A546">
        <v>10</v>
      </c>
      <c r="B546" s="407">
        <v>45772</v>
      </c>
      <c r="C546" t="s">
        <v>71</v>
      </c>
      <c r="D546" t="s">
        <v>117</v>
      </c>
      <c r="E546" t="s">
        <v>2829</v>
      </c>
      <c r="F546" s="430">
        <v>0.41319444444444442</v>
      </c>
      <c r="G546" s="430">
        <v>0.41319444444444442</v>
      </c>
      <c r="H546" t="s">
        <v>38</v>
      </c>
      <c r="I546" t="s">
        <v>789</v>
      </c>
      <c r="L546" t="s">
        <v>14</v>
      </c>
      <c r="M546" t="s">
        <v>301</v>
      </c>
      <c r="N546" t="s">
        <v>2824</v>
      </c>
      <c r="O546" s="432">
        <f>ROUND((All_Data_in_One[[#This Row],[End Time]]-All_Data_in_One[[#This Row],[Start Time]])*1440,0)</f>
        <v>0</v>
      </c>
    </row>
    <row r="547" spans="1:15" hidden="1">
      <c r="A547">
        <v>10</v>
      </c>
      <c r="B547" s="407">
        <v>45772</v>
      </c>
      <c r="C547" t="s">
        <v>80</v>
      </c>
      <c r="D547" t="s">
        <v>174</v>
      </c>
      <c r="E547" t="s">
        <v>174</v>
      </c>
      <c r="F547" s="430">
        <v>0.41319444444444442</v>
      </c>
      <c r="G547" s="430">
        <v>0.41388888888888886</v>
      </c>
      <c r="H547" t="s">
        <v>52</v>
      </c>
      <c r="I547" t="s">
        <v>790</v>
      </c>
      <c r="L547" t="s">
        <v>14</v>
      </c>
      <c r="M547" t="s">
        <v>301</v>
      </c>
      <c r="N547" t="s">
        <v>2824</v>
      </c>
      <c r="O547" s="432">
        <f>ROUND((All_Data_in_One[[#This Row],[End Time]]-All_Data_in_One[[#This Row],[Start Time]])*1440,0)</f>
        <v>1</v>
      </c>
    </row>
    <row r="548" spans="1:15" hidden="1">
      <c r="A548">
        <v>10</v>
      </c>
      <c r="B548" s="407">
        <v>45772</v>
      </c>
      <c r="C548" t="s">
        <v>71</v>
      </c>
      <c r="D548" t="s">
        <v>37</v>
      </c>
      <c r="E548" t="s">
        <v>2828</v>
      </c>
      <c r="F548" s="430">
        <v>0.41388888888888886</v>
      </c>
      <c r="G548" s="430">
        <v>0.41597222222222224</v>
      </c>
      <c r="H548" t="s">
        <v>33</v>
      </c>
      <c r="I548" t="s">
        <v>791</v>
      </c>
      <c r="L548" t="s">
        <v>14</v>
      </c>
      <c r="M548" t="s">
        <v>301</v>
      </c>
      <c r="N548" t="s">
        <v>2824</v>
      </c>
      <c r="O548" s="432">
        <f>ROUND((All_Data_in_One[[#This Row],[End Time]]-All_Data_in_One[[#This Row],[Start Time]])*1440,0)</f>
        <v>3</v>
      </c>
    </row>
    <row r="549" spans="1:15" hidden="1">
      <c r="A549">
        <v>10</v>
      </c>
      <c r="B549" s="407">
        <v>45772</v>
      </c>
      <c r="C549" t="s">
        <v>71</v>
      </c>
      <c r="D549" t="s">
        <v>174</v>
      </c>
      <c r="E549" t="s">
        <v>174</v>
      </c>
      <c r="F549" s="430">
        <v>0.41736111111111113</v>
      </c>
      <c r="G549" s="430">
        <v>0.41805555555555557</v>
      </c>
      <c r="H549" t="s">
        <v>52</v>
      </c>
      <c r="I549" t="s">
        <v>792</v>
      </c>
      <c r="L549" t="s">
        <v>14</v>
      </c>
      <c r="M549" t="s">
        <v>301</v>
      </c>
      <c r="N549" t="s">
        <v>2824</v>
      </c>
      <c r="O549" s="432">
        <f>ROUND((All_Data_in_One[[#This Row],[End Time]]-All_Data_in_One[[#This Row],[Start Time]])*1440,0)</f>
        <v>1</v>
      </c>
    </row>
    <row r="550" spans="1:15" hidden="1">
      <c r="A550">
        <v>10</v>
      </c>
      <c r="B550" s="407">
        <v>45772</v>
      </c>
      <c r="C550" t="s">
        <v>71</v>
      </c>
      <c r="D550" t="s">
        <v>174</v>
      </c>
      <c r="E550" t="s">
        <v>174</v>
      </c>
      <c r="F550" s="430">
        <v>0.41805555555555557</v>
      </c>
      <c r="G550" s="430">
        <v>0.41875000000000001</v>
      </c>
      <c r="H550" t="s">
        <v>52</v>
      </c>
      <c r="I550" t="s">
        <v>793</v>
      </c>
      <c r="L550" t="s">
        <v>14</v>
      </c>
      <c r="M550" t="s">
        <v>301</v>
      </c>
      <c r="N550" t="s">
        <v>2824</v>
      </c>
      <c r="O550" s="432">
        <f>ROUND((All_Data_in_One[[#This Row],[End Time]]-All_Data_in_One[[#This Row],[Start Time]])*1440,0)</f>
        <v>1</v>
      </c>
    </row>
    <row r="551" spans="1:15" hidden="1">
      <c r="A551">
        <v>10</v>
      </c>
      <c r="B551" s="407">
        <v>45772</v>
      </c>
      <c r="C551" t="s">
        <v>32</v>
      </c>
      <c r="D551" t="s">
        <v>174</v>
      </c>
      <c r="E551" t="s">
        <v>174</v>
      </c>
      <c r="F551" s="430">
        <v>0.41875000000000001</v>
      </c>
      <c r="G551" s="430">
        <v>0.42083333333333334</v>
      </c>
      <c r="H551" t="s">
        <v>33</v>
      </c>
      <c r="I551" t="s">
        <v>794</v>
      </c>
      <c r="L551" t="s">
        <v>14</v>
      </c>
      <c r="M551" t="s">
        <v>301</v>
      </c>
      <c r="N551" t="s">
        <v>2824</v>
      </c>
      <c r="O551" s="432">
        <f>ROUND((All_Data_in_One[[#This Row],[End Time]]-All_Data_in_One[[#This Row],[Start Time]])*1440,0)</f>
        <v>3</v>
      </c>
    </row>
    <row r="552" spans="1:15" hidden="1">
      <c r="A552">
        <v>10</v>
      </c>
      <c r="B552" s="407">
        <v>45772</v>
      </c>
      <c r="C552" t="s">
        <v>226</v>
      </c>
      <c r="D552" t="s">
        <v>174</v>
      </c>
      <c r="E552" t="s">
        <v>174</v>
      </c>
      <c r="F552" s="430">
        <v>0.42083333333333334</v>
      </c>
      <c r="G552" s="430">
        <v>0.42222222222222222</v>
      </c>
      <c r="H552" t="s">
        <v>42</v>
      </c>
      <c r="I552" t="s">
        <v>795</v>
      </c>
      <c r="L552" t="s">
        <v>14</v>
      </c>
      <c r="M552" t="s">
        <v>301</v>
      </c>
      <c r="N552" t="s">
        <v>2824</v>
      </c>
      <c r="O552" s="432">
        <f>ROUND((All_Data_in_One[[#This Row],[End Time]]-All_Data_in_One[[#This Row],[Start Time]])*1440,0)</f>
        <v>2</v>
      </c>
    </row>
    <row r="553" spans="1:15" hidden="1">
      <c r="A553">
        <v>10</v>
      </c>
      <c r="B553" s="407">
        <v>45772</v>
      </c>
      <c r="C553" t="s">
        <v>622</v>
      </c>
      <c r="D553" t="s">
        <v>174</v>
      </c>
      <c r="E553" t="s">
        <v>174</v>
      </c>
      <c r="F553" s="430">
        <v>0.42222222222222222</v>
      </c>
      <c r="G553" s="430">
        <v>0.44791666666666669</v>
      </c>
      <c r="H553" t="s">
        <v>175</v>
      </c>
      <c r="I553" t="s">
        <v>459</v>
      </c>
      <c r="L553" t="s">
        <v>14</v>
      </c>
      <c r="M553" t="s">
        <v>301</v>
      </c>
      <c r="N553" t="s">
        <v>2824</v>
      </c>
      <c r="O553" s="432">
        <f>ROUND((All_Data_in_One[[#This Row],[End Time]]-All_Data_in_One[[#This Row],[Start Time]])*1440,0)</f>
        <v>37</v>
      </c>
    </row>
    <row r="554" spans="1:15" hidden="1">
      <c r="A554">
        <v>10</v>
      </c>
      <c r="B554" s="407">
        <v>45772</v>
      </c>
      <c r="C554" t="s">
        <v>796</v>
      </c>
      <c r="D554" t="s">
        <v>174</v>
      </c>
      <c r="E554" t="s">
        <v>174</v>
      </c>
      <c r="F554" s="430">
        <v>0.44791666666666669</v>
      </c>
      <c r="G554" s="430">
        <v>0.45694444444444443</v>
      </c>
      <c r="H554" t="s">
        <v>219</v>
      </c>
      <c r="I554" t="s">
        <v>797</v>
      </c>
      <c r="L554" t="s">
        <v>14</v>
      </c>
      <c r="M554" t="s">
        <v>301</v>
      </c>
      <c r="N554" t="s">
        <v>2824</v>
      </c>
      <c r="O554" s="432">
        <f>ROUND((All_Data_in_One[[#This Row],[End Time]]-All_Data_in_One[[#This Row],[Start Time]])*1440,0)</f>
        <v>13</v>
      </c>
    </row>
    <row r="555" spans="1:15" hidden="1">
      <c r="A555">
        <v>10</v>
      </c>
      <c r="B555" s="407">
        <v>45772</v>
      </c>
      <c r="C555" t="s">
        <v>105</v>
      </c>
      <c r="D555" t="s">
        <v>174</v>
      </c>
      <c r="E555" t="s">
        <v>174</v>
      </c>
      <c r="F555" s="430">
        <v>0.45763888888888887</v>
      </c>
      <c r="G555" s="430">
        <v>0.46041666666666664</v>
      </c>
      <c r="H555" t="s">
        <v>68</v>
      </c>
      <c r="I555" t="s">
        <v>798</v>
      </c>
      <c r="L555" t="s">
        <v>14</v>
      </c>
      <c r="M555" t="s">
        <v>301</v>
      </c>
      <c r="N555" t="s">
        <v>2824</v>
      </c>
      <c r="O555" s="432">
        <f>ROUND((All_Data_in_One[[#This Row],[End Time]]-All_Data_in_One[[#This Row],[Start Time]])*1440,0)</f>
        <v>4</v>
      </c>
    </row>
    <row r="556" spans="1:15" hidden="1">
      <c r="A556">
        <v>10</v>
      </c>
      <c r="B556" s="407">
        <v>45772</v>
      </c>
      <c r="C556" t="s">
        <v>226</v>
      </c>
      <c r="D556" t="s">
        <v>37</v>
      </c>
      <c r="E556" t="s">
        <v>2828</v>
      </c>
      <c r="F556" s="430">
        <v>0.46041666666666664</v>
      </c>
      <c r="G556" s="430">
        <v>0.46041666666666664</v>
      </c>
      <c r="H556" t="s">
        <v>38</v>
      </c>
      <c r="I556" t="s">
        <v>799</v>
      </c>
      <c r="L556" t="s">
        <v>14</v>
      </c>
      <c r="M556" t="s">
        <v>301</v>
      </c>
      <c r="N556" t="s">
        <v>2824</v>
      </c>
      <c r="O556" s="432">
        <f>ROUND((All_Data_in_One[[#This Row],[End Time]]-All_Data_in_One[[#This Row],[Start Time]])*1440,0)</f>
        <v>0</v>
      </c>
    </row>
    <row r="557" spans="1:15" hidden="1">
      <c r="A557">
        <v>10</v>
      </c>
      <c r="B557" s="407">
        <v>45772</v>
      </c>
      <c r="C557" t="s">
        <v>55</v>
      </c>
      <c r="D557" t="s">
        <v>51</v>
      </c>
      <c r="E557" t="s">
        <v>2828</v>
      </c>
      <c r="F557" s="430">
        <v>0.46319444444444446</v>
      </c>
      <c r="G557" s="430">
        <v>0.46388888888888891</v>
      </c>
      <c r="H557" t="s">
        <v>52</v>
      </c>
      <c r="I557" t="s">
        <v>800</v>
      </c>
      <c r="L557" t="s">
        <v>14</v>
      </c>
      <c r="M557" t="s">
        <v>301</v>
      </c>
      <c r="N557" t="s">
        <v>2824</v>
      </c>
      <c r="O557" s="432">
        <f>ROUND((All_Data_in_One[[#This Row],[End Time]]-All_Data_in_One[[#This Row],[Start Time]])*1440,0)</f>
        <v>1</v>
      </c>
    </row>
    <row r="558" spans="1:15" hidden="1">
      <c r="A558">
        <v>10</v>
      </c>
      <c r="B558" s="407">
        <v>45772</v>
      </c>
      <c r="C558" t="s">
        <v>801</v>
      </c>
      <c r="D558" t="s">
        <v>51</v>
      </c>
      <c r="E558" t="s">
        <v>2828</v>
      </c>
      <c r="F558" s="430">
        <v>0.46458333333333335</v>
      </c>
      <c r="G558" s="430">
        <v>0.46597222222222223</v>
      </c>
      <c r="H558" t="s">
        <v>42</v>
      </c>
      <c r="I558" t="s">
        <v>802</v>
      </c>
      <c r="L558" t="s">
        <v>14</v>
      </c>
      <c r="M558" t="s">
        <v>301</v>
      </c>
      <c r="N558" t="s">
        <v>2824</v>
      </c>
      <c r="O558" s="432">
        <f>ROUND((All_Data_in_One[[#This Row],[End Time]]-All_Data_in_One[[#This Row],[Start Time]])*1440,0)</f>
        <v>2</v>
      </c>
    </row>
    <row r="559" spans="1:15" hidden="1">
      <c r="A559">
        <v>10</v>
      </c>
      <c r="B559" s="407">
        <v>45772</v>
      </c>
      <c r="C559" t="s">
        <v>209</v>
      </c>
      <c r="D559" t="s">
        <v>51</v>
      </c>
      <c r="E559" t="s">
        <v>2828</v>
      </c>
      <c r="F559" s="430">
        <v>0.46597222222222223</v>
      </c>
      <c r="G559" s="430">
        <v>0.46805555555555556</v>
      </c>
      <c r="H559" t="s">
        <v>33</v>
      </c>
      <c r="I559" t="s">
        <v>803</v>
      </c>
      <c r="L559" t="s">
        <v>14</v>
      </c>
      <c r="M559" t="s">
        <v>301</v>
      </c>
      <c r="N559" t="s">
        <v>2824</v>
      </c>
      <c r="O559" s="432">
        <f>ROUND((All_Data_in_One[[#This Row],[End Time]]-All_Data_in_One[[#This Row],[Start Time]])*1440,0)</f>
        <v>3</v>
      </c>
    </row>
    <row r="560" spans="1:15" hidden="1">
      <c r="A560">
        <v>10</v>
      </c>
      <c r="B560" s="407">
        <v>45772</v>
      </c>
      <c r="C560" t="s">
        <v>71</v>
      </c>
      <c r="D560" t="s">
        <v>51</v>
      </c>
      <c r="E560" t="s">
        <v>2829</v>
      </c>
      <c r="F560" s="430">
        <v>0.46805555555555556</v>
      </c>
      <c r="G560" s="430">
        <v>0.47152777777777777</v>
      </c>
      <c r="H560" t="s">
        <v>59</v>
      </c>
      <c r="I560" t="s">
        <v>804</v>
      </c>
      <c r="L560" t="s">
        <v>14</v>
      </c>
      <c r="M560" t="s">
        <v>301</v>
      </c>
      <c r="N560" t="s">
        <v>2824</v>
      </c>
      <c r="O560" s="432">
        <f>ROUND((All_Data_in_One[[#This Row],[End Time]]-All_Data_in_One[[#This Row],[Start Time]])*1440,0)</f>
        <v>5</v>
      </c>
    </row>
    <row r="561" spans="1:15" hidden="1">
      <c r="A561">
        <v>10</v>
      </c>
      <c r="B561" s="407">
        <v>45772</v>
      </c>
      <c r="C561" t="s">
        <v>71</v>
      </c>
      <c r="D561" t="s">
        <v>51</v>
      </c>
      <c r="E561" t="s">
        <v>2829</v>
      </c>
      <c r="F561" s="430">
        <v>0.47222222222222221</v>
      </c>
      <c r="G561" s="430">
        <v>0.48680555555555555</v>
      </c>
      <c r="H561" t="s">
        <v>312</v>
      </c>
      <c r="I561" t="s">
        <v>805</v>
      </c>
      <c r="L561" t="s">
        <v>14</v>
      </c>
      <c r="M561" t="s">
        <v>301</v>
      </c>
      <c r="N561" t="s">
        <v>2824</v>
      </c>
      <c r="O561" s="432">
        <f>ROUND((All_Data_in_One[[#This Row],[End Time]]-All_Data_in_One[[#This Row],[Start Time]])*1440,0)</f>
        <v>21</v>
      </c>
    </row>
    <row r="562" spans="1:15" hidden="1">
      <c r="A562">
        <v>10</v>
      </c>
      <c r="B562" s="407">
        <v>45772</v>
      </c>
      <c r="C562" t="s">
        <v>80</v>
      </c>
      <c r="D562" t="s">
        <v>51</v>
      </c>
      <c r="E562" t="s">
        <v>2829</v>
      </c>
      <c r="F562" s="430">
        <v>0.48680555555555555</v>
      </c>
      <c r="G562" s="430">
        <v>0.48749999999999999</v>
      </c>
      <c r="H562" t="s">
        <v>52</v>
      </c>
      <c r="I562" t="s">
        <v>806</v>
      </c>
      <c r="L562" t="s">
        <v>14</v>
      </c>
      <c r="M562" t="s">
        <v>301</v>
      </c>
      <c r="N562" t="s">
        <v>2824</v>
      </c>
      <c r="O562" s="432">
        <f>ROUND((All_Data_in_One[[#This Row],[End Time]]-All_Data_in_One[[#This Row],[Start Time]])*1440,0)</f>
        <v>1</v>
      </c>
    </row>
    <row r="563" spans="1:15" hidden="1">
      <c r="A563">
        <v>10</v>
      </c>
      <c r="B563" s="407">
        <v>45772</v>
      </c>
      <c r="C563" t="s">
        <v>71</v>
      </c>
      <c r="D563" t="s">
        <v>174</v>
      </c>
      <c r="E563" t="s">
        <v>174</v>
      </c>
      <c r="F563" s="430">
        <v>0.48819444444444443</v>
      </c>
      <c r="G563" s="430">
        <v>0.48888888888888887</v>
      </c>
      <c r="H563" t="s">
        <v>52</v>
      </c>
      <c r="I563" t="s">
        <v>807</v>
      </c>
      <c r="L563" t="s">
        <v>14</v>
      </c>
      <c r="M563" t="s">
        <v>301</v>
      </c>
      <c r="N563" t="s">
        <v>2824</v>
      </c>
      <c r="O563" s="432">
        <f>ROUND((All_Data_in_One[[#This Row],[End Time]]-All_Data_in_One[[#This Row],[Start Time]])*1440,0)</f>
        <v>1</v>
      </c>
    </row>
    <row r="564" spans="1:15" hidden="1">
      <c r="A564">
        <v>10</v>
      </c>
      <c r="B564" s="407">
        <v>45772</v>
      </c>
      <c r="C564" t="s">
        <v>209</v>
      </c>
      <c r="D564" t="s">
        <v>51</v>
      </c>
      <c r="E564" t="s">
        <v>2828</v>
      </c>
      <c r="F564" s="430">
        <v>0.48888888888888887</v>
      </c>
      <c r="G564" s="430">
        <v>0.48958333333333331</v>
      </c>
      <c r="H564" t="s">
        <v>52</v>
      </c>
      <c r="I564" t="s">
        <v>808</v>
      </c>
      <c r="L564" t="s">
        <v>14</v>
      </c>
      <c r="M564" t="s">
        <v>301</v>
      </c>
      <c r="N564" t="s">
        <v>2824</v>
      </c>
      <c r="O564" s="432">
        <f>ROUND((All_Data_in_One[[#This Row],[End Time]]-All_Data_in_One[[#This Row],[Start Time]])*1440,0)</f>
        <v>1</v>
      </c>
    </row>
    <row r="565" spans="1:15" hidden="1">
      <c r="A565">
        <v>10</v>
      </c>
      <c r="B565" s="407">
        <v>45772</v>
      </c>
      <c r="C565" t="s">
        <v>32</v>
      </c>
      <c r="D565" t="s">
        <v>174</v>
      </c>
      <c r="E565" t="s">
        <v>174</v>
      </c>
      <c r="F565" s="430">
        <v>0.49027777777777776</v>
      </c>
      <c r="G565" s="430">
        <v>0.4909722222222222</v>
      </c>
      <c r="H565" t="s">
        <v>52</v>
      </c>
      <c r="I565" t="s">
        <v>809</v>
      </c>
      <c r="L565" t="s">
        <v>14</v>
      </c>
      <c r="M565" t="s">
        <v>301</v>
      </c>
      <c r="N565" t="s">
        <v>2824</v>
      </c>
      <c r="O565" s="432">
        <f>ROUND((All_Data_in_One[[#This Row],[End Time]]-All_Data_in_One[[#This Row],[Start Time]])*1440,0)</f>
        <v>1</v>
      </c>
    </row>
    <row r="566" spans="1:15" hidden="1">
      <c r="A566">
        <v>10</v>
      </c>
      <c r="B566" s="407">
        <v>45772</v>
      </c>
      <c r="C566" t="s">
        <v>71</v>
      </c>
      <c r="D566" t="s">
        <v>45</v>
      </c>
      <c r="E566" t="s">
        <v>2829</v>
      </c>
      <c r="F566" s="430">
        <v>0.49166666666666664</v>
      </c>
      <c r="G566" s="430">
        <v>0.5</v>
      </c>
      <c r="H566" t="s">
        <v>235</v>
      </c>
      <c r="I566" t="s">
        <v>810</v>
      </c>
      <c r="L566" t="s">
        <v>14</v>
      </c>
      <c r="M566" t="s">
        <v>301</v>
      </c>
      <c r="N566" t="s">
        <v>2824</v>
      </c>
      <c r="O566" s="432">
        <f>ROUND((All_Data_in_One[[#This Row],[End Time]]-All_Data_in_One[[#This Row],[Start Time]])*1440,0)</f>
        <v>12</v>
      </c>
    </row>
    <row r="567" spans="1:15" hidden="1">
      <c r="A567">
        <v>10</v>
      </c>
      <c r="B567" s="407">
        <v>45772</v>
      </c>
      <c r="C567" t="s">
        <v>41</v>
      </c>
      <c r="D567" t="s">
        <v>37</v>
      </c>
      <c r="E567" t="s">
        <v>2828</v>
      </c>
      <c r="F567" s="430">
        <v>0.5</v>
      </c>
      <c r="G567" s="430">
        <v>0.50208333333333333</v>
      </c>
      <c r="H567" t="s">
        <v>33</v>
      </c>
      <c r="I567" t="s">
        <v>811</v>
      </c>
      <c r="L567" t="s">
        <v>14</v>
      </c>
      <c r="M567" t="s">
        <v>301</v>
      </c>
      <c r="N567" t="s">
        <v>2824</v>
      </c>
      <c r="O567" s="432">
        <f>ROUND((All_Data_in_One[[#This Row],[End Time]]-All_Data_in_One[[#This Row],[Start Time]])*1440,0)</f>
        <v>3</v>
      </c>
    </row>
    <row r="568" spans="1:15" hidden="1">
      <c r="A568">
        <v>10</v>
      </c>
      <c r="B568" s="407">
        <v>45772</v>
      </c>
      <c r="C568" t="s">
        <v>32</v>
      </c>
      <c r="D568" t="s">
        <v>174</v>
      </c>
      <c r="E568" t="s">
        <v>174</v>
      </c>
      <c r="F568" s="430">
        <v>0.50208333333333333</v>
      </c>
      <c r="G568" s="430">
        <v>0.50416666666666665</v>
      </c>
      <c r="H568" t="s">
        <v>33</v>
      </c>
      <c r="I568" t="s">
        <v>581</v>
      </c>
      <c r="L568" t="s">
        <v>14</v>
      </c>
      <c r="M568" t="s">
        <v>301</v>
      </c>
      <c r="N568" t="s">
        <v>2824</v>
      </c>
      <c r="O568" s="432">
        <f>ROUND((All_Data_in_One[[#This Row],[End Time]]-All_Data_in_One[[#This Row],[Start Time]])*1440,0)</f>
        <v>3</v>
      </c>
    </row>
    <row r="569" spans="1:15" hidden="1">
      <c r="A569">
        <v>10</v>
      </c>
      <c r="B569" s="407">
        <v>45772</v>
      </c>
      <c r="C569" t="s">
        <v>85</v>
      </c>
      <c r="D569" t="s">
        <v>174</v>
      </c>
      <c r="E569" t="s">
        <v>174</v>
      </c>
      <c r="F569" s="430">
        <v>0.50486111111111109</v>
      </c>
      <c r="G569" s="430">
        <v>0.51180555555555551</v>
      </c>
      <c r="H569" t="s">
        <v>261</v>
      </c>
      <c r="I569" t="s">
        <v>812</v>
      </c>
      <c r="L569" t="s">
        <v>14</v>
      </c>
      <c r="M569" t="s">
        <v>301</v>
      </c>
      <c r="N569" t="s">
        <v>2824</v>
      </c>
      <c r="O569" s="432">
        <f>ROUND((All_Data_in_One[[#This Row],[End Time]]-All_Data_in_One[[#This Row],[Start Time]])*1440,0)</f>
        <v>10</v>
      </c>
    </row>
    <row r="570" spans="1:15" hidden="1">
      <c r="A570">
        <v>10</v>
      </c>
      <c r="B570" s="407">
        <v>45772</v>
      </c>
      <c r="C570" t="s">
        <v>146</v>
      </c>
      <c r="D570" t="s">
        <v>174</v>
      </c>
      <c r="E570" t="s">
        <v>174</v>
      </c>
      <c r="F570" s="430">
        <v>0.51249999999999996</v>
      </c>
      <c r="G570" s="430">
        <v>0.54652777777777772</v>
      </c>
      <c r="H570" t="s">
        <v>813</v>
      </c>
      <c r="I570" t="s">
        <v>338</v>
      </c>
      <c r="L570" t="s">
        <v>14</v>
      </c>
      <c r="M570" t="s">
        <v>301</v>
      </c>
      <c r="N570" t="s">
        <v>2824</v>
      </c>
      <c r="O570" s="432">
        <f>ROUND((All_Data_in_One[[#This Row],[End Time]]-All_Data_in_One[[#This Row],[Start Time]])*1440,0)</f>
        <v>49</v>
      </c>
    </row>
    <row r="571" spans="1:15" hidden="1">
      <c r="A571">
        <v>10</v>
      </c>
      <c r="B571" s="407">
        <v>45772</v>
      </c>
      <c r="C571" t="s">
        <v>85</v>
      </c>
      <c r="D571" t="s">
        <v>174</v>
      </c>
      <c r="E571" t="s">
        <v>174</v>
      </c>
      <c r="F571" s="430">
        <v>0.54722222222222228</v>
      </c>
      <c r="G571" s="430">
        <v>0.55625000000000002</v>
      </c>
      <c r="H571" t="s">
        <v>219</v>
      </c>
      <c r="I571" t="s">
        <v>814</v>
      </c>
      <c r="L571" t="s">
        <v>14</v>
      </c>
      <c r="M571" t="s">
        <v>301</v>
      </c>
      <c r="N571" t="s">
        <v>2824</v>
      </c>
      <c r="O571" s="432">
        <f>ROUND((All_Data_in_One[[#This Row],[End Time]]-All_Data_in_One[[#This Row],[Start Time]])*1440,0)</f>
        <v>13</v>
      </c>
    </row>
    <row r="572" spans="1:15" hidden="1">
      <c r="A572">
        <v>10</v>
      </c>
      <c r="B572" s="407">
        <v>45772</v>
      </c>
      <c r="C572" t="s">
        <v>29</v>
      </c>
      <c r="D572" t="s">
        <v>174</v>
      </c>
      <c r="E572" t="s">
        <v>174</v>
      </c>
      <c r="F572" s="430">
        <v>0.56041666666666667</v>
      </c>
      <c r="G572" s="430">
        <v>0.56180555555555556</v>
      </c>
      <c r="H572" t="s">
        <v>42</v>
      </c>
      <c r="I572" t="s">
        <v>815</v>
      </c>
      <c r="L572" t="s">
        <v>14</v>
      </c>
      <c r="M572" t="s">
        <v>301</v>
      </c>
      <c r="N572" t="s">
        <v>2824</v>
      </c>
      <c r="O572" s="432">
        <f>ROUND((All_Data_in_One[[#This Row],[End Time]]-All_Data_in_One[[#This Row],[Start Time]])*1440,0)</f>
        <v>2</v>
      </c>
    </row>
    <row r="573" spans="1:15" hidden="1">
      <c r="A573">
        <v>10</v>
      </c>
      <c r="B573" s="407">
        <v>45772</v>
      </c>
      <c r="C573" t="s">
        <v>85</v>
      </c>
      <c r="D573" t="s">
        <v>174</v>
      </c>
      <c r="E573" t="s">
        <v>174</v>
      </c>
      <c r="F573" s="430">
        <v>0.56180555555555556</v>
      </c>
      <c r="G573" s="430">
        <v>0.5625</v>
      </c>
      <c r="H573" t="s">
        <v>52</v>
      </c>
      <c r="I573" t="s">
        <v>816</v>
      </c>
      <c r="L573" t="s">
        <v>14</v>
      </c>
      <c r="M573" t="s">
        <v>301</v>
      </c>
      <c r="N573" t="s">
        <v>2824</v>
      </c>
      <c r="O573" s="432">
        <f>ROUND((All_Data_in_One[[#This Row],[End Time]]-All_Data_in_One[[#This Row],[Start Time]])*1440,0)</f>
        <v>1</v>
      </c>
    </row>
    <row r="574" spans="1:15" hidden="1">
      <c r="A574">
        <v>10</v>
      </c>
      <c r="B574" s="407">
        <v>45772</v>
      </c>
      <c r="C574" t="s">
        <v>36</v>
      </c>
      <c r="D574" t="s">
        <v>174</v>
      </c>
      <c r="E574" t="s">
        <v>174</v>
      </c>
      <c r="F574" s="430">
        <v>0.5625</v>
      </c>
      <c r="G574" s="430">
        <v>0.56527777777777777</v>
      </c>
      <c r="H574" t="s">
        <v>68</v>
      </c>
      <c r="I574" t="s">
        <v>528</v>
      </c>
      <c r="L574" t="s">
        <v>14</v>
      </c>
      <c r="M574" t="s">
        <v>301</v>
      </c>
      <c r="N574" t="s">
        <v>2824</v>
      </c>
      <c r="O574" s="432">
        <f>ROUND((All_Data_in_One[[#This Row],[End Time]]-All_Data_in_One[[#This Row],[Start Time]])*1440,0)</f>
        <v>4</v>
      </c>
    </row>
    <row r="575" spans="1:15" hidden="1">
      <c r="A575">
        <v>10</v>
      </c>
      <c r="B575" s="407">
        <v>45772</v>
      </c>
      <c r="C575" t="s">
        <v>32</v>
      </c>
      <c r="D575" t="s">
        <v>174</v>
      </c>
      <c r="E575" t="s">
        <v>174</v>
      </c>
      <c r="F575" s="430">
        <v>0.56597222222222221</v>
      </c>
      <c r="G575" s="430">
        <v>0.56874999999999998</v>
      </c>
      <c r="H575" t="s">
        <v>68</v>
      </c>
      <c r="I575" t="s">
        <v>817</v>
      </c>
      <c r="L575" t="s">
        <v>14</v>
      </c>
      <c r="M575" t="s">
        <v>301</v>
      </c>
      <c r="N575" t="s">
        <v>2824</v>
      </c>
      <c r="O575" s="432">
        <f>ROUND((All_Data_in_One[[#This Row],[End Time]]-All_Data_in_One[[#This Row],[Start Time]])*1440,0)</f>
        <v>4</v>
      </c>
    </row>
    <row r="576" spans="1:15" hidden="1">
      <c r="A576">
        <v>10</v>
      </c>
      <c r="B576" s="407">
        <v>45772</v>
      </c>
      <c r="C576" t="s">
        <v>32</v>
      </c>
      <c r="D576" t="s">
        <v>174</v>
      </c>
      <c r="E576" t="s">
        <v>174</v>
      </c>
      <c r="F576" s="430">
        <v>0.56944444444444442</v>
      </c>
      <c r="G576" s="430">
        <v>0.57013888888888886</v>
      </c>
      <c r="H576" t="s">
        <v>52</v>
      </c>
      <c r="I576" t="s">
        <v>818</v>
      </c>
      <c r="L576" t="s">
        <v>14</v>
      </c>
      <c r="M576" t="s">
        <v>301</v>
      </c>
      <c r="N576" t="s">
        <v>2824</v>
      </c>
      <c r="O576" s="432">
        <f>ROUND((All_Data_in_One[[#This Row],[End Time]]-All_Data_in_One[[#This Row],[Start Time]])*1440,0)</f>
        <v>1</v>
      </c>
    </row>
    <row r="577" spans="1:15" hidden="1">
      <c r="A577">
        <v>10</v>
      </c>
      <c r="B577" s="407">
        <v>45772</v>
      </c>
      <c r="C577" t="s">
        <v>41</v>
      </c>
      <c r="D577" t="s">
        <v>45</v>
      </c>
      <c r="E577" t="s">
        <v>2829</v>
      </c>
      <c r="F577" s="430">
        <v>0.5708333333333333</v>
      </c>
      <c r="G577" s="430">
        <v>0.5708333333333333</v>
      </c>
      <c r="H577" t="s">
        <v>38</v>
      </c>
      <c r="I577" t="s">
        <v>819</v>
      </c>
      <c r="L577" t="s">
        <v>14</v>
      </c>
      <c r="M577" t="s">
        <v>301</v>
      </c>
      <c r="N577" t="s">
        <v>2824</v>
      </c>
      <c r="O577" s="432">
        <f>ROUND((All_Data_in_One[[#This Row],[End Time]]-All_Data_in_One[[#This Row],[Start Time]])*1440,0)</f>
        <v>0</v>
      </c>
    </row>
    <row r="578" spans="1:15" hidden="1">
      <c r="A578">
        <v>10</v>
      </c>
      <c r="B578" s="407">
        <v>45772</v>
      </c>
      <c r="C578" t="s">
        <v>32</v>
      </c>
      <c r="D578" t="s">
        <v>174</v>
      </c>
      <c r="E578" t="s">
        <v>174</v>
      </c>
      <c r="F578" s="430">
        <v>0.5708333333333333</v>
      </c>
      <c r="G578" s="430">
        <v>0.57222222222222219</v>
      </c>
      <c r="H578" t="s">
        <v>42</v>
      </c>
      <c r="I578" t="s">
        <v>820</v>
      </c>
      <c r="L578" t="s">
        <v>14</v>
      </c>
      <c r="M578" t="s">
        <v>301</v>
      </c>
      <c r="N578" t="s">
        <v>2824</v>
      </c>
      <c r="O578" s="432">
        <f>ROUND((All_Data_in_One[[#This Row],[End Time]]-All_Data_in_One[[#This Row],[Start Time]])*1440,0)</f>
        <v>2</v>
      </c>
    </row>
    <row r="579" spans="1:15" hidden="1">
      <c r="A579">
        <v>10</v>
      </c>
      <c r="B579" s="407">
        <v>45772</v>
      </c>
      <c r="C579" t="s">
        <v>209</v>
      </c>
      <c r="D579" t="s">
        <v>51</v>
      </c>
      <c r="E579" t="s">
        <v>2828</v>
      </c>
      <c r="F579" s="430">
        <v>0.57291666666666663</v>
      </c>
      <c r="G579" s="430">
        <v>0.57430555555555551</v>
      </c>
      <c r="H579" t="s">
        <v>42</v>
      </c>
      <c r="I579" t="s">
        <v>821</v>
      </c>
      <c r="L579" t="s">
        <v>14</v>
      </c>
      <c r="M579" t="s">
        <v>301</v>
      </c>
      <c r="N579" t="s">
        <v>2824</v>
      </c>
      <c r="O579" s="432">
        <f>ROUND((All_Data_in_One[[#This Row],[End Time]]-All_Data_in_One[[#This Row],[Start Time]])*1440,0)</f>
        <v>2</v>
      </c>
    </row>
    <row r="580" spans="1:15" hidden="1">
      <c r="A580">
        <v>10</v>
      </c>
      <c r="B580" s="407">
        <v>45772</v>
      </c>
      <c r="C580" t="s">
        <v>55</v>
      </c>
      <c r="D580" t="s">
        <v>51</v>
      </c>
      <c r="E580" t="s">
        <v>2828</v>
      </c>
      <c r="F580" s="430">
        <v>0.57430555555555551</v>
      </c>
      <c r="G580" s="430">
        <v>0.57499999999999996</v>
      </c>
      <c r="H580" t="s">
        <v>52</v>
      </c>
      <c r="I580" t="s">
        <v>822</v>
      </c>
      <c r="L580" t="s">
        <v>14</v>
      </c>
      <c r="M580" t="s">
        <v>301</v>
      </c>
      <c r="N580" t="s">
        <v>2824</v>
      </c>
      <c r="O580" s="432">
        <f>ROUND((All_Data_in_One[[#This Row],[End Time]]-All_Data_in_One[[#This Row],[Start Time]])*1440,0)</f>
        <v>1</v>
      </c>
    </row>
    <row r="581" spans="1:15" hidden="1">
      <c r="A581">
        <v>10</v>
      </c>
      <c r="B581" s="407">
        <v>45772</v>
      </c>
      <c r="C581" t="s">
        <v>41</v>
      </c>
      <c r="D581" t="s">
        <v>51</v>
      </c>
      <c r="E581" t="s">
        <v>2828</v>
      </c>
      <c r="F581" s="430">
        <v>0.5756944444444444</v>
      </c>
      <c r="G581" s="430">
        <v>0.57916666666666672</v>
      </c>
      <c r="H581" t="s">
        <v>59</v>
      </c>
      <c r="I581" t="s">
        <v>823</v>
      </c>
      <c r="L581" t="s">
        <v>14</v>
      </c>
      <c r="M581" t="s">
        <v>301</v>
      </c>
      <c r="N581" t="s">
        <v>2824</v>
      </c>
      <c r="O581" s="432">
        <f>ROUND((All_Data_in_One[[#This Row],[End Time]]-All_Data_in_One[[#This Row],[Start Time]])*1440,0)</f>
        <v>5</v>
      </c>
    </row>
    <row r="582" spans="1:15" hidden="1">
      <c r="A582">
        <v>10</v>
      </c>
      <c r="B582" s="407">
        <v>45772</v>
      </c>
      <c r="C582" t="s">
        <v>41</v>
      </c>
      <c r="D582" t="s">
        <v>51</v>
      </c>
      <c r="E582" t="s">
        <v>2829</v>
      </c>
      <c r="F582" s="430">
        <v>0.58125000000000004</v>
      </c>
      <c r="G582" s="430">
        <v>0.58194444444444449</v>
      </c>
      <c r="H582" t="s">
        <v>52</v>
      </c>
      <c r="I582" t="s">
        <v>824</v>
      </c>
      <c r="L582" t="s">
        <v>14</v>
      </c>
      <c r="M582" t="s">
        <v>301</v>
      </c>
      <c r="N582" t="s">
        <v>2824</v>
      </c>
      <c r="O582" s="432">
        <f>ROUND((All_Data_in_One[[#This Row],[End Time]]-All_Data_in_One[[#This Row],[Start Time]])*1440,0)</f>
        <v>1</v>
      </c>
    </row>
    <row r="583" spans="1:15" hidden="1">
      <c r="A583">
        <v>10</v>
      </c>
      <c r="B583" s="407">
        <v>45772</v>
      </c>
      <c r="C583" t="s">
        <v>41</v>
      </c>
      <c r="D583" t="s">
        <v>51</v>
      </c>
      <c r="E583" t="s">
        <v>2829</v>
      </c>
      <c r="F583" s="430">
        <v>0.58263888888888893</v>
      </c>
      <c r="G583" s="430">
        <v>0.58333333333333337</v>
      </c>
      <c r="H583" t="s">
        <v>52</v>
      </c>
      <c r="I583" t="s">
        <v>825</v>
      </c>
      <c r="L583" t="s">
        <v>14</v>
      </c>
      <c r="M583" t="s">
        <v>301</v>
      </c>
      <c r="N583" t="s">
        <v>2824</v>
      </c>
      <c r="O583" s="432">
        <f>ROUND((All_Data_in_One[[#This Row],[End Time]]-All_Data_in_One[[#This Row],[Start Time]])*1440,0)</f>
        <v>1</v>
      </c>
    </row>
    <row r="584" spans="1:15" hidden="1">
      <c r="A584">
        <v>10</v>
      </c>
      <c r="B584" s="407">
        <v>45772</v>
      </c>
      <c r="C584" t="s">
        <v>71</v>
      </c>
      <c r="D584" t="s">
        <v>174</v>
      </c>
      <c r="E584" t="s">
        <v>174</v>
      </c>
      <c r="F584" s="430">
        <v>0.58402777777777781</v>
      </c>
      <c r="G584" s="430">
        <v>0.58472222222222225</v>
      </c>
      <c r="H584" t="s">
        <v>52</v>
      </c>
      <c r="I584" t="s">
        <v>826</v>
      </c>
      <c r="L584" t="s">
        <v>14</v>
      </c>
      <c r="M584" t="s">
        <v>301</v>
      </c>
      <c r="N584" t="s">
        <v>2824</v>
      </c>
      <c r="O584" s="432">
        <f>ROUND((All_Data_in_One[[#This Row],[End Time]]-All_Data_in_One[[#This Row],[Start Time]])*1440,0)</f>
        <v>1</v>
      </c>
    </row>
    <row r="585" spans="1:15" hidden="1">
      <c r="A585">
        <v>10</v>
      </c>
      <c r="B585" s="407">
        <v>45772</v>
      </c>
      <c r="C585" t="s">
        <v>83</v>
      </c>
      <c r="D585" t="s">
        <v>174</v>
      </c>
      <c r="E585" t="s">
        <v>174</v>
      </c>
      <c r="F585" s="430">
        <v>0.58472222222222225</v>
      </c>
      <c r="G585" s="430">
        <v>0.58611111111111114</v>
      </c>
      <c r="H585" t="s">
        <v>42</v>
      </c>
      <c r="I585" t="s">
        <v>827</v>
      </c>
      <c r="L585" t="s">
        <v>14</v>
      </c>
      <c r="M585" t="s">
        <v>301</v>
      </c>
      <c r="N585" t="s">
        <v>2824</v>
      </c>
      <c r="O585" s="432">
        <f>ROUND((All_Data_in_One[[#This Row],[End Time]]-All_Data_in_One[[#This Row],[Start Time]])*1440,0)</f>
        <v>2</v>
      </c>
    </row>
    <row r="586" spans="1:15" hidden="1">
      <c r="A586">
        <v>10</v>
      </c>
      <c r="B586" s="407">
        <v>45772</v>
      </c>
      <c r="C586" t="s">
        <v>32</v>
      </c>
      <c r="D586" t="s">
        <v>174</v>
      </c>
      <c r="E586" t="s">
        <v>174</v>
      </c>
      <c r="F586" s="430">
        <v>0.58611111111111114</v>
      </c>
      <c r="G586" s="430">
        <v>0.58750000000000002</v>
      </c>
      <c r="H586" t="s">
        <v>42</v>
      </c>
      <c r="I586" t="s">
        <v>828</v>
      </c>
      <c r="L586" t="s">
        <v>14</v>
      </c>
      <c r="M586" t="s">
        <v>301</v>
      </c>
      <c r="N586" t="s">
        <v>2824</v>
      </c>
      <c r="O586" s="432">
        <f>ROUND((All_Data_in_One[[#This Row],[End Time]]-All_Data_in_One[[#This Row],[Start Time]])*1440,0)</f>
        <v>2</v>
      </c>
    </row>
    <row r="587" spans="1:15" hidden="1">
      <c r="A587">
        <v>10</v>
      </c>
      <c r="B587" s="407">
        <v>45772</v>
      </c>
      <c r="C587" t="s">
        <v>829</v>
      </c>
      <c r="D587" t="s">
        <v>45</v>
      </c>
      <c r="E587" t="s">
        <v>2829</v>
      </c>
      <c r="F587" s="430">
        <v>0.58819444444444446</v>
      </c>
      <c r="G587" s="430">
        <v>0.59861111111111109</v>
      </c>
      <c r="H587" t="s">
        <v>160</v>
      </c>
      <c r="I587" t="s">
        <v>830</v>
      </c>
      <c r="L587" t="s">
        <v>14</v>
      </c>
      <c r="M587" t="s">
        <v>301</v>
      </c>
      <c r="N587" t="s">
        <v>2824</v>
      </c>
      <c r="O587" s="432">
        <f>ROUND((All_Data_in_One[[#This Row],[End Time]]-All_Data_in_One[[#This Row],[Start Time]])*1440,0)</f>
        <v>15</v>
      </c>
    </row>
    <row r="588" spans="1:15" hidden="1">
      <c r="A588">
        <v>10</v>
      </c>
      <c r="B588" s="407">
        <v>45772</v>
      </c>
      <c r="C588" t="s">
        <v>32</v>
      </c>
      <c r="D588" t="s">
        <v>174</v>
      </c>
      <c r="E588" t="s">
        <v>174</v>
      </c>
      <c r="F588" s="430">
        <v>0.59861111111111109</v>
      </c>
      <c r="G588" s="430">
        <v>0.6</v>
      </c>
      <c r="H588" t="s">
        <v>42</v>
      </c>
      <c r="I588" t="s">
        <v>831</v>
      </c>
      <c r="L588" t="s">
        <v>14</v>
      </c>
      <c r="M588" t="s">
        <v>301</v>
      </c>
      <c r="N588" t="s">
        <v>2824</v>
      </c>
      <c r="O588" s="432">
        <f>ROUND((All_Data_in_One[[#This Row],[End Time]]-All_Data_in_One[[#This Row],[Start Time]])*1440,0)</f>
        <v>2</v>
      </c>
    </row>
    <row r="589" spans="1:15" hidden="1">
      <c r="A589">
        <v>10</v>
      </c>
      <c r="B589" s="407">
        <v>45772</v>
      </c>
      <c r="C589" t="s">
        <v>29</v>
      </c>
      <c r="D589" t="s">
        <v>37</v>
      </c>
      <c r="E589" t="s">
        <v>2828</v>
      </c>
      <c r="F589" s="430">
        <v>0.60069444444444442</v>
      </c>
      <c r="G589" s="430">
        <v>0.60138888888888886</v>
      </c>
      <c r="H589" t="s">
        <v>52</v>
      </c>
      <c r="I589" t="s">
        <v>832</v>
      </c>
      <c r="L589" t="s">
        <v>14</v>
      </c>
      <c r="M589" t="s">
        <v>301</v>
      </c>
      <c r="N589" t="s">
        <v>2824</v>
      </c>
      <c r="O589" s="432">
        <f>ROUND((All_Data_in_One[[#This Row],[End Time]]-All_Data_in_One[[#This Row],[Start Time]])*1440,0)</f>
        <v>1</v>
      </c>
    </row>
    <row r="590" spans="1:15" hidden="1">
      <c r="A590">
        <v>10</v>
      </c>
      <c r="B590" s="407">
        <v>45772</v>
      </c>
      <c r="C590" t="s">
        <v>83</v>
      </c>
      <c r="D590" t="s">
        <v>37</v>
      </c>
      <c r="E590" t="s">
        <v>2828</v>
      </c>
      <c r="F590" s="430">
        <v>0.60138888888888886</v>
      </c>
      <c r="G590" s="430">
        <v>0.6020833333333333</v>
      </c>
      <c r="H590" t="s">
        <v>52</v>
      </c>
      <c r="I590" t="s">
        <v>833</v>
      </c>
      <c r="L590" t="s">
        <v>14</v>
      </c>
      <c r="M590" t="s">
        <v>301</v>
      </c>
      <c r="N590" t="s">
        <v>2824</v>
      </c>
      <c r="O590" s="432">
        <f>ROUND((All_Data_in_One[[#This Row],[End Time]]-All_Data_in_One[[#This Row],[Start Time]])*1440,0)</f>
        <v>1</v>
      </c>
    </row>
    <row r="591" spans="1:15" hidden="1">
      <c r="A591">
        <v>10</v>
      </c>
      <c r="B591" s="407">
        <v>45772</v>
      </c>
      <c r="C591" t="s">
        <v>829</v>
      </c>
      <c r="D591" t="s">
        <v>37</v>
      </c>
      <c r="E591" t="s">
        <v>2828</v>
      </c>
      <c r="F591" s="430">
        <v>0.6020833333333333</v>
      </c>
      <c r="G591" s="430">
        <v>0.60347222222222219</v>
      </c>
      <c r="H591" t="s">
        <v>42</v>
      </c>
      <c r="I591" t="s">
        <v>834</v>
      </c>
      <c r="L591" t="s">
        <v>14</v>
      </c>
      <c r="M591" t="s">
        <v>301</v>
      </c>
      <c r="N591" t="s">
        <v>2824</v>
      </c>
      <c r="O591" s="432">
        <f>ROUND((All_Data_in_One[[#This Row],[End Time]]-All_Data_in_One[[#This Row],[Start Time]])*1440,0)</f>
        <v>2</v>
      </c>
    </row>
    <row r="592" spans="1:15" hidden="1">
      <c r="A592">
        <v>10</v>
      </c>
      <c r="B592" s="407">
        <v>45772</v>
      </c>
      <c r="C592" t="s">
        <v>110</v>
      </c>
      <c r="D592" t="s">
        <v>37</v>
      </c>
      <c r="E592" t="s">
        <v>2828</v>
      </c>
      <c r="F592" s="430">
        <v>0.60416666666666663</v>
      </c>
      <c r="G592" s="430">
        <v>0.60416666666666663</v>
      </c>
      <c r="H592" t="s">
        <v>38</v>
      </c>
      <c r="I592" t="s">
        <v>835</v>
      </c>
      <c r="L592" t="s">
        <v>14</v>
      </c>
      <c r="M592" t="s">
        <v>301</v>
      </c>
      <c r="N592" t="s">
        <v>2824</v>
      </c>
      <c r="O592" s="432">
        <f>ROUND((All_Data_in_One[[#This Row],[End Time]]-All_Data_in_One[[#This Row],[Start Time]])*1440,0)</f>
        <v>0</v>
      </c>
    </row>
    <row r="593" spans="1:15" hidden="1">
      <c r="A593">
        <v>10</v>
      </c>
      <c r="B593" s="407">
        <v>45772</v>
      </c>
      <c r="C593" t="s">
        <v>29</v>
      </c>
      <c r="D593" t="s">
        <v>117</v>
      </c>
      <c r="E593" t="s">
        <v>2829</v>
      </c>
      <c r="F593" s="430">
        <v>0.60486111111111107</v>
      </c>
      <c r="G593" s="430">
        <v>0.60555555555555551</v>
      </c>
      <c r="H593" t="s">
        <v>52</v>
      </c>
      <c r="I593" t="s">
        <v>836</v>
      </c>
      <c r="L593" t="s">
        <v>14</v>
      </c>
      <c r="M593" t="s">
        <v>301</v>
      </c>
      <c r="N593" t="s">
        <v>2824</v>
      </c>
      <c r="O593" s="432">
        <f>ROUND((All_Data_in_One[[#This Row],[End Time]]-All_Data_in_One[[#This Row],[Start Time]])*1440,0)</f>
        <v>1</v>
      </c>
    </row>
    <row r="594" spans="1:15" hidden="1">
      <c r="A594">
        <v>10</v>
      </c>
      <c r="B594" s="407">
        <v>45772</v>
      </c>
      <c r="C594" t="s">
        <v>41</v>
      </c>
      <c r="D594" t="s">
        <v>117</v>
      </c>
      <c r="E594" t="s">
        <v>2829</v>
      </c>
      <c r="F594" s="430">
        <v>0.60555555555555551</v>
      </c>
      <c r="G594" s="430">
        <v>0.60763888888888884</v>
      </c>
      <c r="H594" t="s">
        <v>33</v>
      </c>
      <c r="I594" t="s">
        <v>837</v>
      </c>
      <c r="L594" t="s">
        <v>14</v>
      </c>
      <c r="M594" t="s">
        <v>301</v>
      </c>
      <c r="N594" t="s">
        <v>2824</v>
      </c>
      <c r="O594" s="432">
        <f>ROUND((All_Data_in_One[[#This Row],[End Time]]-All_Data_in_One[[#This Row],[Start Time]])*1440,0)</f>
        <v>3</v>
      </c>
    </row>
    <row r="595" spans="1:15" hidden="1">
      <c r="A595">
        <v>10</v>
      </c>
      <c r="B595" s="407">
        <v>45772</v>
      </c>
      <c r="C595" t="s">
        <v>71</v>
      </c>
      <c r="D595" t="s">
        <v>174</v>
      </c>
      <c r="E595" t="s">
        <v>174</v>
      </c>
      <c r="F595" s="430">
        <v>0.60833333333333328</v>
      </c>
      <c r="G595" s="430">
        <v>0.60902777777777772</v>
      </c>
      <c r="H595" t="s">
        <v>52</v>
      </c>
      <c r="I595" t="s">
        <v>793</v>
      </c>
      <c r="L595" t="s">
        <v>14</v>
      </c>
      <c r="M595" t="s">
        <v>301</v>
      </c>
      <c r="N595" t="s">
        <v>2824</v>
      </c>
      <c r="O595" s="432">
        <f>ROUND((All_Data_in_One[[#This Row],[End Time]]-All_Data_in_One[[#This Row],[Start Time]])*1440,0)</f>
        <v>1</v>
      </c>
    </row>
    <row r="596" spans="1:15" hidden="1">
      <c r="A596">
        <v>10</v>
      </c>
      <c r="B596" s="407">
        <v>45772</v>
      </c>
      <c r="C596" t="s">
        <v>83</v>
      </c>
      <c r="D596" t="s">
        <v>117</v>
      </c>
      <c r="E596" t="s">
        <v>2829</v>
      </c>
      <c r="F596" s="430">
        <v>0.60902777777777772</v>
      </c>
      <c r="G596" s="430">
        <v>0.60972222222222228</v>
      </c>
      <c r="H596" t="s">
        <v>52</v>
      </c>
      <c r="I596" t="s">
        <v>838</v>
      </c>
      <c r="L596" t="s">
        <v>14</v>
      </c>
      <c r="M596" t="s">
        <v>301</v>
      </c>
      <c r="N596" t="s">
        <v>2824</v>
      </c>
      <c r="O596" s="432">
        <f>ROUND((All_Data_in_One[[#This Row],[End Time]]-All_Data_in_One[[#This Row],[Start Time]])*1440,0)</f>
        <v>1</v>
      </c>
    </row>
    <row r="597" spans="1:15" hidden="1">
      <c r="A597">
        <v>10</v>
      </c>
      <c r="B597" s="407">
        <v>45772</v>
      </c>
      <c r="C597" t="s">
        <v>839</v>
      </c>
      <c r="D597" t="s">
        <v>37</v>
      </c>
      <c r="E597" t="s">
        <v>2828</v>
      </c>
      <c r="F597" s="430">
        <v>0.61041666666666672</v>
      </c>
      <c r="G597" s="430">
        <v>0.61041666666666672</v>
      </c>
      <c r="H597" t="s">
        <v>38</v>
      </c>
      <c r="I597" t="s">
        <v>840</v>
      </c>
      <c r="L597" t="s">
        <v>14</v>
      </c>
      <c r="M597" t="s">
        <v>301</v>
      </c>
      <c r="N597" t="s">
        <v>2824</v>
      </c>
      <c r="O597" s="432">
        <f>ROUND((All_Data_in_One[[#This Row],[End Time]]-All_Data_in_One[[#This Row],[Start Time]])*1440,0)</f>
        <v>0</v>
      </c>
    </row>
    <row r="598" spans="1:15" hidden="1">
      <c r="A598">
        <v>10</v>
      </c>
      <c r="B598" s="407">
        <v>45772</v>
      </c>
      <c r="C598" t="s">
        <v>32</v>
      </c>
      <c r="D598" t="s">
        <v>174</v>
      </c>
      <c r="E598" t="s">
        <v>174</v>
      </c>
      <c r="F598" s="430">
        <v>0.61111111111111116</v>
      </c>
      <c r="G598" s="430">
        <v>0.61319444444444449</v>
      </c>
      <c r="H598" t="s">
        <v>33</v>
      </c>
      <c r="I598" t="s">
        <v>841</v>
      </c>
      <c r="L598" t="s">
        <v>14</v>
      </c>
      <c r="M598" t="s">
        <v>301</v>
      </c>
      <c r="N598" t="s">
        <v>2824</v>
      </c>
      <c r="O598" s="432">
        <f>ROUND((All_Data_in_One[[#This Row],[End Time]]-All_Data_in_One[[#This Row],[Start Time]])*1440,0)</f>
        <v>3</v>
      </c>
    </row>
    <row r="599" spans="1:15" hidden="1">
      <c r="A599">
        <v>10</v>
      </c>
      <c r="B599" s="407">
        <v>45772</v>
      </c>
      <c r="C599" t="s">
        <v>85</v>
      </c>
      <c r="D599" t="s">
        <v>174</v>
      </c>
      <c r="E599" t="s">
        <v>174</v>
      </c>
      <c r="F599" s="430">
        <v>0.61388888888888893</v>
      </c>
      <c r="G599" s="430">
        <v>0.625</v>
      </c>
      <c r="H599" t="s">
        <v>47</v>
      </c>
      <c r="I599" t="s">
        <v>842</v>
      </c>
      <c r="L599" t="s">
        <v>14</v>
      </c>
      <c r="M599" t="s">
        <v>301</v>
      </c>
      <c r="N599" t="s">
        <v>2824</v>
      </c>
      <c r="O599" s="432">
        <f>ROUND((All_Data_in_One[[#This Row],[End Time]]-All_Data_in_One[[#This Row],[Start Time]])*1440,0)</f>
        <v>16</v>
      </c>
    </row>
    <row r="600" spans="1:15">
      <c r="A600">
        <v>11</v>
      </c>
      <c r="B600" s="407">
        <v>45780</v>
      </c>
      <c r="C600" t="s">
        <v>29</v>
      </c>
      <c r="E600" t="s">
        <v>2835</v>
      </c>
      <c r="F600" s="430">
        <v>0.34027777777777779</v>
      </c>
      <c r="G600" s="430">
        <v>0.35138888888888886</v>
      </c>
      <c r="H600" t="s">
        <v>47</v>
      </c>
      <c r="I600" t="s">
        <v>845</v>
      </c>
      <c r="L600" t="s">
        <v>365</v>
      </c>
      <c r="M600" t="s">
        <v>844</v>
      </c>
      <c r="N600" t="s">
        <v>2824</v>
      </c>
      <c r="O600" s="432">
        <f>ROUND((All_Data_in_One[[#This Row],[End Time]]-All_Data_in_One[[#This Row],[Start Time]])*1440,0)</f>
        <v>16</v>
      </c>
    </row>
    <row r="601" spans="1:15">
      <c r="A601">
        <v>11</v>
      </c>
      <c r="B601" s="407">
        <v>45780</v>
      </c>
      <c r="C601" t="s">
        <v>29</v>
      </c>
      <c r="D601" t="s">
        <v>188</v>
      </c>
      <c r="E601" t="s">
        <v>2834</v>
      </c>
      <c r="F601" s="430">
        <v>0.3527777777777778</v>
      </c>
      <c r="G601" s="430">
        <v>0.35486111111111113</v>
      </c>
      <c r="H601" t="s">
        <v>33</v>
      </c>
      <c r="I601" t="s">
        <v>846</v>
      </c>
      <c r="L601" t="s">
        <v>365</v>
      </c>
      <c r="M601" t="s">
        <v>844</v>
      </c>
      <c r="N601" t="s">
        <v>2824</v>
      </c>
      <c r="O601" s="432">
        <f>ROUND((All_Data_in_One[[#This Row],[End Time]]-All_Data_in_One[[#This Row],[Start Time]])*1440,0)</f>
        <v>3</v>
      </c>
    </row>
    <row r="602" spans="1:15">
      <c r="A602">
        <v>11</v>
      </c>
      <c r="B602" s="407">
        <v>45780</v>
      </c>
      <c r="C602" t="s">
        <v>36</v>
      </c>
      <c r="E602" t="s">
        <v>2835</v>
      </c>
      <c r="F602" s="430">
        <v>0.35555555555555557</v>
      </c>
      <c r="G602" s="430">
        <v>0.35833333333333334</v>
      </c>
      <c r="H602" t="s">
        <v>68</v>
      </c>
      <c r="I602" t="s">
        <v>847</v>
      </c>
      <c r="L602" t="s">
        <v>365</v>
      </c>
      <c r="M602" t="s">
        <v>844</v>
      </c>
      <c r="N602" t="s">
        <v>2824</v>
      </c>
      <c r="O602" s="432">
        <f>ROUND((All_Data_in_One[[#This Row],[End Time]]-All_Data_in_One[[#This Row],[Start Time]])*1440,0)</f>
        <v>4</v>
      </c>
    </row>
    <row r="603" spans="1:15">
      <c r="A603">
        <v>11</v>
      </c>
      <c r="B603" s="407">
        <v>45780</v>
      </c>
      <c r="C603" t="s">
        <v>29</v>
      </c>
      <c r="E603" t="s">
        <v>2835</v>
      </c>
      <c r="F603" s="430">
        <v>0.35833333333333334</v>
      </c>
      <c r="G603" s="430">
        <v>0.36180555555555555</v>
      </c>
      <c r="H603" t="s">
        <v>59</v>
      </c>
      <c r="I603" t="s">
        <v>848</v>
      </c>
      <c r="L603" t="s">
        <v>365</v>
      </c>
      <c r="M603" t="s">
        <v>844</v>
      </c>
      <c r="N603" t="s">
        <v>2824</v>
      </c>
      <c r="O603" s="432">
        <f>ROUND((All_Data_in_One[[#This Row],[End Time]]-All_Data_in_One[[#This Row],[Start Time]])*1440,0)</f>
        <v>5</v>
      </c>
    </row>
    <row r="604" spans="1:15">
      <c r="A604">
        <v>11</v>
      </c>
      <c r="B604" s="407">
        <v>45780</v>
      </c>
      <c r="C604" t="s">
        <v>183</v>
      </c>
      <c r="D604" t="s">
        <v>248</v>
      </c>
      <c r="E604" t="s">
        <v>2830</v>
      </c>
      <c r="F604" s="430">
        <v>0.36319444444444443</v>
      </c>
      <c r="G604" s="430">
        <v>0.37152777777777779</v>
      </c>
      <c r="H604" t="s">
        <v>235</v>
      </c>
      <c r="I604" t="s">
        <v>849</v>
      </c>
      <c r="L604" t="s">
        <v>365</v>
      </c>
      <c r="M604" t="s">
        <v>844</v>
      </c>
      <c r="N604" t="s">
        <v>2824</v>
      </c>
      <c r="O604" s="432">
        <f>ROUND((All_Data_in_One[[#This Row],[End Time]]-All_Data_in_One[[#This Row],[Start Time]])*1440,0)</f>
        <v>12</v>
      </c>
    </row>
    <row r="605" spans="1:15">
      <c r="A605">
        <v>11</v>
      </c>
      <c r="B605" s="407">
        <v>45780</v>
      </c>
      <c r="C605" t="s">
        <v>71</v>
      </c>
      <c r="D605" t="s">
        <v>248</v>
      </c>
      <c r="E605" t="s">
        <v>2830</v>
      </c>
      <c r="F605" s="430">
        <v>0.37152777777777779</v>
      </c>
      <c r="G605" s="430">
        <v>0.3840277777777778</v>
      </c>
      <c r="H605" t="s">
        <v>185</v>
      </c>
      <c r="I605" t="s">
        <v>850</v>
      </c>
      <c r="L605" t="s">
        <v>365</v>
      </c>
      <c r="M605" t="s">
        <v>844</v>
      </c>
      <c r="N605" t="s">
        <v>2824</v>
      </c>
      <c r="O605" s="432">
        <f>ROUND((All_Data_in_One[[#This Row],[End Time]]-All_Data_in_One[[#This Row],[Start Time]])*1440,0)</f>
        <v>18</v>
      </c>
    </row>
    <row r="606" spans="1:15">
      <c r="A606">
        <v>11</v>
      </c>
      <c r="B606" s="407">
        <v>45780</v>
      </c>
      <c r="C606" t="s">
        <v>71</v>
      </c>
      <c r="D606" t="s">
        <v>248</v>
      </c>
      <c r="E606" t="s">
        <v>2830</v>
      </c>
      <c r="F606" s="430">
        <v>0.38541666666666669</v>
      </c>
      <c r="G606" s="430">
        <v>0.39444444444444443</v>
      </c>
      <c r="H606" t="s">
        <v>219</v>
      </c>
      <c r="I606" t="s">
        <v>851</v>
      </c>
      <c r="L606" t="s">
        <v>365</v>
      </c>
      <c r="M606" t="s">
        <v>844</v>
      </c>
      <c r="N606" t="s">
        <v>2824</v>
      </c>
      <c r="O606" s="432">
        <f>ROUND((All_Data_in_One[[#This Row],[End Time]]-All_Data_in_One[[#This Row],[Start Time]])*1440,0)</f>
        <v>13</v>
      </c>
    </row>
    <row r="607" spans="1:15">
      <c r="A607">
        <v>11</v>
      </c>
      <c r="B607" s="407">
        <v>45780</v>
      </c>
      <c r="C607" t="s">
        <v>71</v>
      </c>
      <c r="D607" t="s">
        <v>248</v>
      </c>
      <c r="E607" t="s">
        <v>2830</v>
      </c>
      <c r="F607" s="430">
        <v>0.39583333333333331</v>
      </c>
      <c r="G607" s="430">
        <v>0.40138888888888891</v>
      </c>
      <c r="H607" t="s">
        <v>30</v>
      </c>
      <c r="I607" t="s">
        <v>852</v>
      </c>
      <c r="L607" t="s">
        <v>365</v>
      </c>
      <c r="M607" t="s">
        <v>844</v>
      </c>
      <c r="N607" t="s">
        <v>2824</v>
      </c>
      <c r="O607" s="432">
        <f>ROUND((All_Data_in_One[[#This Row],[End Time]]-All_Data_in_One[[#This Row],[Start Time]])*1440,0)</f>
        <v>8</v>
      </c>
    </row>
    <row r="608" spans="1:15">
      <c r="A608">
        <v>11</v>
      </c>
      <c r="B608" s="407">
        <v>45780</v>
      </c>
      <c r="C608" t="s">
        <v>83</v>
      </c>
      <c r="D608" t="s">
        <v>248</v>
      </c>
      <c r="E608" t="s">
        <v>2830</v>
      </c>
      <c r="F608" s="430">
        <v>0.40416666666666667</v>
      </c>
      <c r="G608" s="430">
        <v>0.41249999999999998</v>
      </c>
      <c r="H608" t="s">
        <v>235</v>
      </c>
      <c r="I608" t="s">
        <v>853</v>
      </c>
      <c r="L608" t="s">
        <v>365</v>
      </c>
      <c r="M608" t="s">
        <v>844</v>
      </c>
      <c r="N608" t="s">
        <v>2824</v>
      </c>
      <c r="O608" s="432">
        <f>ROUND((All_Data_in_One[[#This Row],[End Time]]-All_Data_in_One[[#This Row],[Start Time]])*1440,0)</f>
        <v>12</v>
      </c>
    </row>
    <row r="609" spans="1:15">
      <c r="A609">
        <v>11</v>
      </c>
      <c r="B609" s="407">
        <v>45780</v>
      </c>
      <c r="C609" t="s">
        <v>128</v>
      </c>
      <c r="E609" t="s">
        <v>2835</v>
      </c>
      <c r="F609" s="430">
        <v>0.41805555555555557</v>
      </c>
      <c r="G609" s="430">
        <v>0.44444444444444442</v>
      </c>
      <c r="H609" t="s">
        <v>663</v>
      </c>
      <c r="I609" t="s">
        <v>148</v>
      </c>
      <c r="L609" t="s">
        <v>365</v>
      </c>
      <c r="M609" t="s">
        <v>844</v>
      </c>
      <c r="N609" t="s">
        <v>2824</v>
      </c>
      <c r="O609" s="432">
        <f>ROUND((All_Data_in_One[[#This Row],[End Time]]-All_Data_in_One[[#This Row],[Start Time]])*1440,0)</f>
        <v>38</v>
      </c>
    </row>
    <row r="610" spans="1:15">
      <c r="A610">
        <v>11</v>
      </c>
      <c r="B610" s="407">
        <v>45780</v>
      </c>
      <c r="C610" t="s">
        <v>71</v>
      </c>
      <c r="D610" t="s">
        <v>117</v>
      </c>
      <c r="E610" t="s">
        <v>2829</v>
      </c>
      <c r="F610" s="430">
        <v>0.44930555555555557</v>
      </c>
      <c r="G610" s="430">
        <v>0.46041666666666664</v>
      </c>
      <c r="H610" t="s">
        <v>47</v>
      </c>
      <c r="I610" t="s">
        <v>854</v>
      </c>
      <c r="L610" t="s">
        <v>365</v>
      </c>
      <c r="M610" t="s">
        <v>844</v>
      </c>
      <c r="N610" t="s">
        <v>2824</v>
      </c>
      <c r="O610" s="432">
        <f>ROUND((All_Data_in_One[[#This Row],[End Time]]-All_Data_in_One[[#This Row],[Start Time]])*1440,0)</f>
        <v>16</v>
      </c>
    </row>
    <row r="611" spans="1:15">
      <c r="A611">
        <v>11</v>
      </c>
      <c r="B611" s="407">
        <v>45780</v>
      </c>
      <c r="C611" t="s">
        <v>71</v>
      </c>
      <c r="D611" t="s">
        <v>37</v>
      </c>
      <c r="E611" t="s">
        <v>2828</v>
      </c>
      <c r="F611" s="430">
        <v>0.46111111111111114</v>
      </c>
      <c r="G611" s="430">
        <v>0.47916666666666669</v>
      </c>
      <c r="H611" t="s">
        <v>242</v>
      </c>
      <c r="I611" t="s">
        <v>855</v>
      </c>
      <c r="L611" t="s">
        <v>365</v>
      </c>
      <c r="M611" t="s">
        <v>844</v>
      </c>
      <c r="N611" t="s">
        <v>2824</v>
      </c>
      <c r="O611" s="432">
        <f>ROUND((All_Data_in_One[[#This Row],[End Time]]-All_Data_in_One[[#This Row],[Start Time]])*1440,0)</f>
        <v>26</v>
      </c>
    </row>
    <row r="612" spans="1:15">
      <c r="A612">
        <v>11</v>
      </c>
      <c r="B612" s="407">
        <v>45780</v>
      </c>
      <c r="C612" t="s">
        <v>95</v>
      </c>
      <c r="E612" t="s">
        <v>2835</v>
      </c>
      <c r="F612" s="430">
        <v>0.47916666666666669</v>
      </c>
      <c r="G612" s="430">
        <v>0.48125000000000001</v>
      </c>
      <c r="H612" t="s">
        <v>33</v>
      </c>
      <c r="I612" t="s">
        <v>856</v>
      </c>
      <c r="L612" t="s">
        <v>365</v>
      </c>
      <c r="M612" t="s">
        <v>844</v>
      </c>
      <c r="N612" t="s">
        <v>2824</v>
      </c>
      <c r="O612" s="432">
        <f>ROUND((All_Data_in_One[[#This Row],[End Time]]-All_Data_in_One[[#This Row],[Start Time]])*1440,0)</f>
        <v>3</v>
      </c>
    </row>
    <row r="613" spans="1:15">
      <c r="A613">
        <v>11</v>
      </c>
      <c r="B613" s="407">
        <v>45780</v>
      </c>
      <c r="C613" t="s">
        <v>29</v>
      </c>
      <c r="E613" t="s">
        <v>2835</v>
      </c>
      <c r="F613" s="430">
        <v>0.48333333333333334</v>
      </c>
      <c r="G613" s="430">
        <v>0.50902777777777775</v>
      </c>
      <c r="H613" t="s">
        <v>175</v>
      </c>
      <c r="I613" t="s">
        <v>857</v>
      </c>
      <c r="L613" t="s">
        <v>365</v>
      </c>
      <c r="M613" t="s">
        <v>844</v>
      </c>
      <c r="N613" t="s">
        <v>2824</v>
      </c>
      <c r="O613" s="432">
        <f>ROUND((All_Data_in_One[[#This Row],[End Time]]-All_Data_in_One[[#This Row],[Start Time]])*1440,0)</f>
        <v>37</v>
      </c>
    </row>
    <row r="614" spans="1:15">
      <c r="A614">
        <v>11</v>
      </c>
      <c r="B614" s="407">
        <v>45780</v>
      </c>
      <c r="C614" t="s">
        <v>29</v>
      </c>
      <c r="E614" t="s">
        <v>2835</v>
      </c>
      <c r="F614" s="430">
        <v>0.50972222222222219</v>
      </c>
      <c r="G614" s="430">
        <v>0.51666666666666672</v>
      </c>
      <c r="H614" t="s">
        <v>261</v>
      </c>
      <c r="I614" t="s">
        <v>858</v>
      </c>
      <c r="L614" t="s">
        <v>365</v>
      </c>
      <c r="M614" t="s">
        <v>844</v>
      </c>
      <c r="N614" t="s">
        <v>2824</v>
      </c>
      <c r="O614" s="432">
        <f>ROUND((All_Data_in_One[[#This Row],[End Time]]-All_Data_in_One[[#This Row],[Start Time]])*1440,0)</f>
        <v>10</v>
      </c>
    </row>
    <row r="615" spans="1:15">
      <c r="A615">
        <v>11</v>
      </c>
      <c r="B615" s="407">
        <v>45780</v>
      </c>
      <c r="C615" t="s">
        <v>146</v>
      </c>
      <c r="E615" t="s">
        <v>2835</v>
      </c>
      <c r="F615" s="430">
        <v>0.51666666666666672</v>
      </c>
      <c r="G615" s="430">
        <v>0.54652777777777772</v>
      </c>
      <c r="H615" t="s">
        <v>623</v>
      </c>
      <c r="I615" t="s">
        <v>148</v>
      </c>
      <c r="L615" t="s">
        <v>365</v>
      </c>
      <c r="M615" t="s">
        <v>844</v>
      </c>
      <c r="N615" t="s">
        <v>2824</v>
      </c>
      <c r="O615" s="432">
        <f>ROUND((All_Data_in_One[[#This Row],[End Time]]-All_Data_in_One[[#This Row],[Start Time]])*1440,0)</f>
        <v>43</v>
      </c>
    </row>
    <row r="616" spans="1:15">
      <c r="A616">
        <v>11</v>
      </c>
      <c r="B616" s="407">
        <v>45780</v>
      </c>
      <c r="C616" t="s">
        <v>29</v>
      </c>
      <c r="D616" t="s">
        <v>188</v>
      </c>
      <c r="E616" t="s">
        <v>2834</v>
      </c>
      <c r="F616" s="430">
        <v>0.54861111111111116</v>
      </c>
      <c r="G616" s="430">
        <v>0.55694444444444446</v>
      </c>
      <c r="H616" t="s">
        <v>235</v>
      </c>
      <c r="I616" t="s">
        <v>859</v>
      </c>
      <c r="L616" t="s">
        <v>365</v>
      </c>
      <c r="M616" t="s">
        <v>844</v>
      </c>
      <c r="N616" t="s">
        <v>2824</v>
      </c>
      <c r="O616" s="432">
        <f>ROUND((All_Data_in_One[[#This Row],[End Time]]-All_Data_in_One[[#This Row],[Start Time]])*1440,0)</f>
        <v>12</v>
      </c>
    </row>
    <row r="617" spans="1:15">
      <c r="A617">
        <v>11</v>
      </c>
      <c r="B617" s="407">
        <v>45780</v>
      </c>
      <c r="C617" t="s">
        <v>29</v>
      </c>
      <c r="D617" t="s">
        <v>248</v>
      </c>
      <c r="E617" t="s">
        <v>2830</v>
      </c>
      <c r="F617" s="430">
        <v>0.55763888888888891</v>
      </c>
      <c r="G617" s="430">
        <v>0.56180555555555556</v>
      </c>
      <c r="H617" t="s">
        <v>121</v>
      </c>
      <c r="I617" t="s">
        <v>860</v>
      </c>
      <c r="L617" t="s">
        <v>365</v>
      </c>
      <c r="M617" t="s">
        <v>844</v>
      </c>
      <c r="N617" t="s">
        <v>2824</v>
      </c>
      <c r="O617" s="432">
        <f>ROUND((All_Data_in_One[[#This Row],[End Time]]-All_Data_in_One[[#This Row],[Start Time]])*1440,0)</f>
        <v>6</v>
      </c>
    </row>
    <row r="618" spans="1:15">
      <c r="A618">
        <v>11</v>
      </c>
      <c r="B618" s="407">
        <v>45780</v>
      </c>
      <c r="C618" t="s">
        <v>71</v>
      </c>
      <c r="E618" t="s">
        <v>2835</v>
      </c>
      <c r="F618" s="430">
        <v>0.56666666666666665</v>
      </c>
      <c r="G618" s="430">
        <v>0.56666666666666665</v>
      </c>
      <c r="H618" t="s">
        <v>38</v>
      </c>
      <c r="I618" t="s">
        <v>861</v>
      </c>
      <c r="L618" t="s">
        <v>365</v>
      </c>
      <c r="M618" t="s">
        <v>844</v>
      </c>
      <c r="N618" t="s">
        <v>2824</v>
      </c>
      <c r="O618" s="432">
        <f>ROUND((All_Data_in_One[[#This Row],[End Time]]-All_Data_in_One[[#This Row],[Start Time]])*1440,0)</f>
        <v>0</v>
      </c>
    </row>
    <row r="619" spans="1:15">
      <c r="A619">
        <v>11</v>
      </c>
      <c r="B619" s="407">
        <v>45780</v>
      </c>
      <c r="C619" t="s">
        <v>394</v>
      </c>
      <c r="D619" t="s">
        <v>188</v>
      </c>
      <c r="E619" t="s">
        <v>2834</v>
      </c>
      <c r="F619" s="430">
        <v>0.56944444444444442</v>
      </c>
      <c r="G619" s="430">
        <v>0.57986111111111116</v>
      </c>
      <c r="H619" t="s">
        <v>160</v>
      </c>
      <c r="I619" t="s">
        <v>862</v>
      </c>
      <c r="L619" t="s">
        <v>365</v>
      </c>
      <c r="M619" t="s">
        <v>844</v>
      </c>
      <c r="N619" t="s">
        <v>2824</v>
      </c>
      <c r="O619" s="432">
        <f>ROUND((All_Data_in_One[[#This Row],[End Time]]-All_Data_in_One[[#This Row],[Start Time]])*1440,0)</f>
        <v>15</v>
      </c>
    </row>
    <row r="620" spans="1:15">
      <c r="A620">
        <v>11</v>
      </c>
      <c r="B620" s="407">
        <v>45780</v>
      </c>
      <c r="C620" t="s">
        <v>343</v>
      </c>
      <c r="E620" t="s">
        <v>2835</v>
      </c>
      <c r="F620" s="430">
        <v>0.58194444444444449</v>
      </c>
      <c r="G620" s="430">
        <v>0.5854166666666667</v>
      </c>
      <c r="H620" t="s">
        <v>59</v>
      </c>
      <c r="I620" t="s">
        <v>863</v>
      </c>
      <c r="L620" t="s">
        <v>365</v>
      </c>
      <c r="M620" t="s">
        <v>844</v>
      </c>
      <c r="N620" t="s">
        <v>2824</v>
      </c>
      <c r="O620" s="432">
        <f>ROUND((All_Data_in_One[[#This Row],[End Time]]-All_Data_in_One[[#This Row],[Start Time]])*1440,0)</f>
        <v>5</v>
      </c>
    </row>
    <row r="621" spans="1:15">
      <c r="A621">
        <v>11</v>
      </c>
      <c r="B621" s="407">
        <v>45780</v>
      </c>
      <c r="C621" t="s">
        <v>471</v>
      </c>
      <c r="D621" t="s">
        <v>248</v>
      </c>
      <c r="E621" t="s">
        <v>2830</v>
      </c>
      <c r="F621" s="430">
        <v>0.59097222222222223</v>
      </c>
      <c r="G621" s="430">
        <v>0.6020833333333333</v>
      </c>
      <c r="H621" t="s">
        <v>47</v>
      </c>
      <c r="I621" t="s">
        <v>864</v>
      </c>
      <c r="L621" t="s">
        <v>365</v>
      </c>
      <c r="M621" t="s">
        <v>844</v>
      </c>
      <c r="N621" t="s">
        <v>2824</v>
      </c>
      <c r="O621" s="432">
        <f>ROUND((All_Data_in_One[[#This Row],[End Time]]-All_Data_in_One[[#This Row],[Start Time]])*1440,0)</f>
        <v>16</v>
      </c>
    </row>
    <row r="622" spans="1:15">
      <c r="A622">
        <v>11</v>
      </c>
      <c r="B622" s="407">
        <v>45780</v>
      </c>
      <c r="C622" t="s">
        <v>83</v>
      </c>
      <c r="D622" t="s">
        <v>248</v>
      </c>
      <c r="E622" t="s">
        <v>2830</v>
      </c>
      <c r="F622" s="430">
        <v>0.6020833333333333</v>
      </c>
      <c r="G622" s="430">
        <v>0.60416666666666663</v>
      </c>
      <c r="H622" t="s">
        <v>33</v>
      </c>
      <c r="I622" t="s">
        <v>865</v>
      </c>
      <c r="L622" t="s">
        <v>365</v>
      </c>
      <c r="M622" t="s">
        <v>844</v>
      </c>
      <c r="N622" t="s">
        <v>2824</v>
      </c>
      <c r="O622" s="432">
        <f>ROUND((All_Data_in_One[[#This Row],[End Time]]-All_Data_in_One[[#This Row],[Start Time]])*1440,0)</f>
        <v>3</v>
      </c>
    </row>
    <row r="623" spans="1:15">
      <c r="A623">
        <v>11</v>
      </c>
      <c r="B623" s="407">
        <v>45780</v>
      </c>
      <c r="C623" t="s">
        <v>85</v>
      </c>
      <c r="D623" t="s">
        <v>248</v>
      </c>
      <c r="E623" t="s">
        <v>2830</v>
      </c>
      <c r="F623" s="430">
        <v>0.60416666666666663</v>
      </c>
      <c r="G623" s="430">
        <v>0.6069444444444444</v>
      </c>
      <c r="H623" t="s">
        <v>68</v>
      </c>
      <c r="I623" t="s">
        <v>866</v>
      </c>
      <c r="L623" t="s">
        <v>365</v>
      </c>
      <c r="M623" t="s">
        <v>844</v>
      </c>
      <c r="N623" t="s">
        <v>2824</v>
      </c>
      <c r="O623" s="432">
        <f>ROUND((All_Data_in_One[[#This Row],[End Time]]-All_Data_in_One[[#This Row],[Start Time]])*1440,0)</f>
        <v>4</v>
      </c>
    </row>
    <row r="624" spans="1:15">
      <c r="A624">
        <v>11</v>
      </c>
      <c r="B624" s="407">
        <v>45780</v>
      </c>
      <c r="C624" t="s">
        <v>183</v>
      </c>
      <c r="D624" t="s">
        <v>248</v>
      </c>
      <c r="E624" t="s">
        <v>2830</v>
      </c>
      <c r="F624" s="430">
        <v>0.6069444444444444</v>
      </c>
      <c r="G624" s="430">
        <v>0.61319444444444449</v>
      </c>
      <c r="H624" t="s">
        <v>201</v>
      </c>
      <c r="I624" t="s">
        <v>867</v>
      </c>
      <c r="L624" t="s">
        <v>365</v>
      </c>
      <c r="M624" t="s">
        <v>844</v>
      </c>
      <c r="N624" t="s">
        <v>2824</v>
      </c>
      <c r="O624" s="432">
        <f>ROUND((All_Data_in_One[[#This Row],[End Time]]-All_Data_in_One[[#This Row],[Start Time]])*1440,0)</f>
        <v>9</v>
      </c>
    </row>
    <row r="625" spans="1:15">
      <c r="A625">
        <v>11</v>
      </c>
      <c r="B625" s="407">
        <v>45780</v>
      </c>
      <c r="C625" t="s">
        <v>85</v>
      </c>
      <c r="E625" t="s">
        <v>2835</v>
      </c>
      <c r="F625" s="430">
        <v>0.61736111111111114</v>
      </c>
      <c r="G625" s="430">
        <v>0.61805555555555558</v>
      </c>
      <c r="H625" t="s">
        <v>52</v>
      </c>
      <c r="I625" t="s">
        <v>868</v>
      </c>
      <c r="L625" t="s">
        <v>365</v>
      </c>
      <c r="M625" t="s">
        <v>844</v>
      </c>
      <c r="N625" t="s">
        <v>2824</v>
      </c>
      <c r="O625" s="432">
        <f>ROUND((All_Data_in_One[[#This Row],[End Time]]-All_Data_in_One[[#This Row],[Start Time]])*1440,0)</f>
        <v>1</v>
      </c>
    </row>
    <row r="626" spans="1:15">
      <c r="A626">
        <v>11</v>
      </c>
      <c r="B626" s="407">
        <v>45780</v>
      </c>
      <c r="C626" t="s">
        <v>41</v>
      </c>
      <c r="E626" t="s">
        <v>2835</v>
      </c>
      <c r="F626" s="430">
        <v>0.61805555555555558</v>
      </c>
      <c r="G626" s="430">
        <v>0.62083333333333335</v>
      </c>
      <c r="H626" t="s">
        <v>68</v>
      </c>
      <c r="I626" t="s">
        <v>869</v>
      </c>
      <c r="L626" t="s">
        <v>365</v>
      </c>
      <c r="M626" t="s">
        <v>844</v>
      </c>
      <c r="N626" t="s">
        <v>2824</v>
      </c>
      <c r="O626" s="432">
        <f>ROUND((All_Data_in_One[[#This Row],[End Time]]-All_Data_in_One[[#This Row],[Start Time]])*1440,0)</f>
        <v>4</v>
      </c>
    </row>
    <row r="627" spans="1:15">
      <c r="A627">
        <v>11</v>
      </c>
      <c r="B627" s="407">
        <v>45780</v>
      </c>
      <c r="C627" t="s">
        <v>343</v>
      </c>
      <c r="E627" t="s">
        <v>2835</v>
      </c>
      <c r="F627" s="430">
        <v>0.62152777777777779</v>
      </c>
      <c r="G627" s="430">
        <v>0.62430555555555556</v>
      </c>
      <c r="H627" t="s">
        <v>68</v>
      </c>
      <c r="I627" t="s">
        <v>870</v>
      </c>
      <c r="L627" t="s">
        <v>365</v>
      </c>
      <c r="M627" t="s">
        <v>844</v>
      </c>
      <c r="N627" t="s">
        <v>2824</v>
      </c>
      <c r="O627" s="432">
        <f>ROUND((All_Data_in_One[[#This Row],[End Time]]-All_Data_in_One[[#This Row],[Start Time]])*1440,0)</f>
        <v>4</v>
      </c>
    </row>
    <row r="628" spans="1:15">
      <c r="A628">
        <v>11</v>
      </c>
      <c r="B628" s="407">
        <v>45780</v>
      </c>
      <c r="C628" t="s">
        <v>183</v>
      </c>
      <c r="E628" t="s">
        <v>2835</v>
      </c>
      <c r="F628" s="430">
        <v>0.625</v>
      </c>
      <c r="G628" s="430">
        <v>0.63194444444444442</v>
      </c>
      <c r="H628" t="s">
        <v>261</v>
      </c>
      <c r="I628" t="s">
        <v>871</v>
      </c>
      <c r="L628" t="s">
        <v>365</v>
      </c>
      <c r="M628" t="s">
        <v>844</v>
      </c>
      <c r="N628" t="s">
        <v>2824</v>
      </c>
      <c r="O628" s="432">
        <f>ROUND((All_Data_in_One[[#This Row],[End Time]]-All_Data_in_One[[#This Row],[Start Time]])*1440,0)</f>
        <v>10</v>
      </c>
    </row>
    <row r="629" spans="1:15">
      <c r="A629">
        <v>11</v>
      </c>
      <c r="B629" s="407">
        <v>45780</v>
      </c>
      <c r="C629" t="s">
        <v>71</v>
      </c>
      <c r="E629" t="s">
        <v>2835</v>
      </c>
      <c r="F629" s="430">
        <v>0.63194444444444442</v>
      </c>
      <c r="G629" s="430">
        <v>0.63472222222222219</v>
      </c>
      <c r="H629" t="s">
        <v>68</v>
      </c>
      <c r="I629" t="s">
        <v>872</v>
      </c>
      <c r="L629" t="s">
        <v>365</v>
      </c>
      <c r="M629" t="s">
        <v>844</v>
      </c>
      <c r="N629" t="s">
        <v>2824</v>
      </c>
      <c r="O629" s="432">
        <f>ROUND((All_Data_in_One[[#This Row],[End Time]]-All_Data_in_One[[#This Row],[Start Time]])*1440,0)</f>
        <v>4</v>
      </c>
    </row>
    <row r="630" spans="1:15">
      <c r="A630">
        <v>11</v>
      </c>
      <c r="B630" s="407">
        <v>45780</v>
      </c>
      <c r="C630" t="s">
        <v>36</v>
      </c>
      <c r="E630" t="s">
        <v>2835</v>
      </c>
      <c r="F630" s="430">
        <v>0.63541666666666663</v>
      </c>
      <c r="G630" s="430">
        <v>0.63749999999999996</v>
      </c>
      <c r="H630" t="s">
        <v>33</v>
      </c>
      <c r="I630" t="s">
        <v>873</v>
      </c>
      <c r="L630" t="s">
        <v>365</v>
      </c>
      <c r="M630" t="s">
        <v>844</v>
      </c>
      <c r="N630" t="s">
        <v>2824</v>
      </c>
      <c r="O630" s="432">
        <f>ROUND((All_Data_in_One[[#This Row],[End Time]]-All_Data_in_One[[#This Row],[Start Time]])*1440,0)</f>
        <v>3</v>
      </c>
    </row>
    <row r="631" spans="1:15">
      <c r="A631">
        <v>11</v>
      </c>
      <c r="B631" s="407">
        <v>45780</v>
      </c>
      <c r="C631" t="s">
        <v>41</v>
      </c>
      <c r="D631" t="s">
        <v>188</v>
      </c>
      <c r="E631" t="s">
        <v>2834</v>
      </c>
      <c r="F631" s="430">
        <v>0.63888888888888884</v>
      </c>
      <c r="G631" s="430">
        <v>0.64166666666666672</v>
      </c>
      <c r="H631" t="s">
        <v>68</v>
      </c>
      <c r="I631" t="s">
        <v>874</v>
      </c>
      <c r="L631" t="s">
        <v>365</v>
      </c>
      <c r="M631" t="s">
        <v>844</v>
      </c>
      <c r="N631" t="s">
        <v>2824</v>
      </c>
      <c r="O631" s="432">
        <f>ROUND((All_Data_in_One[[#This Row],[End Time]]-All_Data_in_One[[#This Row],[Start Time]])*1440,0)</f>
        <v>4</v>
      </c>
    </row>
    <row r="632" spans="1:15">
      <c r="A632">
        <v>11</v>
      </c>
      <c r="B632" s="407">
        <v>45780</v>
      </c>
      <c r="C632" t="s">
        <v>41</v>
      </c>
      <c r="D632" t="s">
        <v>184</v>
      </c>
      <c r="E632" t="s">
        <v>2829</v>
      </c>
      <c r="F632" s="430">
        <v>0.64375000000000004</v>
      </c>
      <c r="G632" s="430">
        <v>0.64583333333333337</v>
      </c>
      <c r="H632" t="s">
        <v>33</v>
      </c>
      <c r="I632" t="s">
        <v>875</v>
      </c>
      <c r="L632" t="s">
        <v>365</v>
      </c>
      <c r="M632" t="s">
        <v>844</v>
      </c>
      <c r="N632" t="s">
        <v>2824</v>
      </c>
      <c r="O632" s="432">
        <f>ROUND((All_Data_in_One[[#This Row],[End Time]]-All_Data_in_One[[#This Row],[Start Time]])*1440,0)</f>
        <v>3</v>
      </c>
    </row>
    <row r="633" spans="1:15">
      <c r="A633">
        <v>11</v>
      </c>
      <c r="B633" s="407">
        <v>45780</v>
      </c>
      <c r="C633" t="s">
        <v>83</v>
      </c>
      <c r="D633" t="s">
        <v>184</v>
      </c>
      <c r="E633" t="s">
        <v>2829</v>
      </c>
      <c r="F633" s="430">
        <v>0.64583333333333337</v>
      </c>
      <c r="G633" s="430">
        <v>0.64722222222222225</v>
      </c>
      <c r="H633" t="s">
        <v>42</v>
      </c>
      <c r="I633" t="s">
        <v>876</v>
      </c>
      <c r="L633" t="s">
        <v>365</v>
      </c>
      <c r="M633" t="s">
        <v>844</v>
      </c>
      <c r="N633" t="s">
        <v>2824</v>
      </c>
      <c r="O633" s="432">
        <f>ROUND((All_Data_in_One[[#This Row],[End Time]]-All_Data_in_One[[#This Row],[Start Time]])*1440,0)</f>
        <v>2</v>
      </c>
    </row>
    <row r="634" spans="1:15">
      <c r="A634">
        <v>11</v>
      </c>
      <c r="B634" s="407">
        <v>45780</v>
      </c>
      <c r="C634" t="s">
        <v>41</v>
      </c>
      <c r="D634" t="s">
        <v>272</v>
      </c>
      <c r="E634" t="s">
        <v>2829</v>
      </c>
      <c r="F634" s="430">
        <v>0.64930555555555558</v>
      </c>
      <c r="G634" s="430">
        <v>0.65</v>
      </c>
      <c r="H634" t="s">
        <v>52</v>
      </c>
      <c r="I634" t="s">
        <v>877</v>
      </c>
      <c r="L634" t="s">
        <v>365</v>
      </c>
      <c r="M634" t="s">
        <v>844</v>
      </c>
      <c r="N634" t="s">
        <v>2824</v>
      </c>
      <c r="O634" s="432">
        <f>ROUND((All_Data_in_One[[#This Row],[End Time]]-All_Data_in_One[[#This Row],[Start Time]])*1440,0)</f>
        <v>1</v>
      </c>
    </row>
    <row r="635" spans="1:15">
      <c r="A635">
        <v>11</v>
      </c>
      <c r="B635" s="407">
        <v>45780</v>
      </c>
      <c r="C635" t="s">
        <v>41</v>
      </c>
      <c r="D635" t="s">
        <v>37</v>
      </c>
      <c r="E635" t="s">
        <v>2828</v>
      </c>
      <c r="F635" s="430">
        <v>0.65138888888888891</v>
      </c>
      <c r="G635" s="430">
        <v>0.65347222222222223</v>
      </c>
      <c r="H635" t="s">
        <v>33</v>
      </c>
      <c r="I635" t="s">
        <v>878</v>
      </c>
      <c r="L635" t="s">
        <v>365</v>
      </c>
      <c r="M635" t="s">
        <v>844</v>
      </c>
      <c r="N635" t="s">
        <v>2824</v>
      </c>
      <c r="O635" s="432">
        <f>ROUND((All_Data_in_One[[#This Row],[End Time]]-All_Data_in_One[[#This Row],[Start Time]])*1440,0)</f>
        <v>3</v>
      </c>
    </row>
    <row r="636" spans="1:15">
      <c r="A636">
        <v>11</v>
      </c>
      <c r="B636" s="407">
        <v>45780</v>
      </c>
      <c r="C636" t="s">
        <v>209</v>
      </c>
      <c r="D636" t="s">
        <v>37</v>
      </c>
      <c r="E636" t="s">
        <v>2828</v>
      </c>
      <c r="F636" s="430">
        <v>0.65416666666666667</v>
      </c>
      <c r="G636" s="430">
        <v>0.65486111111111112</v>
      </c>
      <c r="H636" t="s">
        <v>52</v>
      </c>
      <c r="I636" t="s">
        <v>879</v>
      </c>
      <c r="L636" t="s">
        <v>365</v>
      </c>
      <c r="M636" t="s">
        <v>844</v>
      </c>
      <c r="N636" t="s">
        <v>2824</v>
      </c>
      <c r="O636" s="432">
        <f>ROUND((All_Data_in_One[[#This Row],[End Time]]-All_Data_in_One[[#This Row],[Start Time]])*1440,0)</f>
        <v>1</v>
      </c>
    </row>
    <row r="637" spans="1:15">
      <c r="A637">
        <v>11</v>
      </c>
      <c r="B637" s="407">
        <v>45780</v>
      </c>
      <c r="C637" t="s">
        <v>83</v>
      </c>
      <c r="D637" t="s">
        <v>37</v>
      </c>
      <c r="E637" t="s">
        <v>2828</v>
      </c>
      <c r="F637" s="430">
        <v>0.65486111111111112</v>
      </c>
      <c r="G637" s="430">
        <v>0.65625</v>
      </c>
      <c r="H637" t="s">
        <v>42</v>
      </c>
      <c r="I637" t="s">
        <v>880</v>
      </c>
      <c r="L637" t="s">
        <v>365</v>
      </c>
      <c r="M637" t="s">
        <v>844</v>
      </c>
      <c r="N637" t="s">
        <v>2824</v>
      </c>
      <c r="O637" s="432">
        <f>ROUND((All_Data_in_One[[#This Row],[End Time]]-All_Data_in_One[[#This Row],[Start Time]])*1440,0)</f>
        <v>2</v>
      </c>
    </row>
    <row r="638" spans="1:15">
      <c r="A638">
        <v>11</v>
      </c>
      <c r="B638" s="407">
        <v>45780</v>
      </c>
      <c r="C638" t="s">
        <v>71</v>
      </c>
      <c r="E638" t="s">
        <v>2835</v>
      </c>
      <c r="F638" s="430">
        <v>0.65972222222222221</v>
      </c>
      <c r="G638" s="430">
        <v>0.66041666666666665</v>
      </c>
      <c r="H638" t="s">
        <v>52</v>
      </c>
      <c r="I638" t="s">
        <v>881</v>
      </c>
      <c r="L638" t="s">
        <v>365</v>
      </c>
      <c r="M638" t="s">
        <v>844</v>
      </c>
      <c r="N638" t="s">
        <v>2824</v>
      </c>
      <c r="O638" s="432">
        <f>ROUND((All_Data_in_One[[#This Row],[End Time]]-All_Data_in_One[[#This Row],[Start Time]])*1440,0)</f>
        <v>1</v>
      </c>
    </row>
    <row r="639" spans="1:15">
      <c r="A639">
        <v>11</v>
      </c>
      <c r="B639" s="407">
        <v>45780</v>
      </c>
      <c r="C639" t="s">
        <v>80</v>
      </c>
      <c r="F639" s="430">
        <v>0.66041666666666665</v>
      </c>
      <c r="G639" s="430">
        <v>0.66180555555555554</v>
      </c>
      <c r="H639" t="s">
        <v>42</v>
      </c>
      <c r="I639" t="s">
        <v>882</v>
      </c>
      <c r="L639" t="s">
        <v>365</v>
      </c>
      <c r="M639" t="s">
        <v>844</v>
      </c>
      <c r="N639" t="s">
        <v>2824</v>
      </c>
      <c r="O639" s="432">
        <f>ROUND((All_Data_in_One[[#This Row],[End Time]]-All_Data_in_One[[#This Row],[Start Time]])*1440,0)</f>
        <v>2</v>
      </c>
    </row>
    <row r="640" spans="1:15">
      <c r="A640">
        <v>11</v>
      </c>
      <c r="B640" s="407">
        <v>45780</v>
      </c>
      <c r="C640" t="s">
        <v>226</v>
      </c>
      <c r="D640" t="s">
        <v>883</v>
      </c>
      <c r="F640" s="430">
        <v>0.66180555555555554</v>
      </c>
      <c r="G640" s="430">
        <v>0.66249999999999998</v>
      </c>
      <c r="H640" t="s">
        <v>52</v>
      </c>
      <c r="I640" t="s">
        <v>884</v>
      </c>
      <c r="L640" t="s">
        <v>365</v>
      </c>
      <c r="M640" t="s">
        <v>844</v>
      </c>
      <c r="N640" t="s">
        <v>2824</v>
      </c>
      <c r="O640" s="432">
        <f>ROUND((All_Data_in_One[[#This Row],[End Time]]-All_Data_in_One[[#This Row],[Start Time]])*1440,0)</f>
        <v>1</v>
      </c>
    </row>
    <row r="641" spans="1:15">
      <c r="A641">
        <v>11</v>
      </c>
      <c r="B641" s="407">
        <v>45780</v>
      </c>
      <c r="C641" t="s">
        <v>71</v>
      </c>
      <c r="D641" t="s">
        <v>883</v>
      </c>
      <c r="F641" s="430">
        <v>0.66249999999999998</v>
      </c>
      <c r="G641" s="430">
        <v>0.66319444444444442</v>
      </c>
      <c r="H641" t="s">
        <v>52</v>
      </c>
      <c r="I641" t="s">
        <v>885</v>
      </c>
      <c r="L641" t="s">
        <v>365</v>
      </c>
      <c r="M641" t="s">
        <v>844</v>
      </c>
      <c r="N641" t="s">
        <v>2824</v>
      </c>
      <c r="O641" s="432">
        <f>ROUND((All_Data_in_One[[#This Row],[End Time]]-All_Data_in_One[[#This Row],[Start Time]])*1440,0)</f>
        <v>1</v>
      </c>
    </row>
    <row r="642" spans="1:15">
      <c r="A642">
        <v>11</v>
      </c>
      <c r="B642" s="407">
        <v>45780</v>
      </c>
      <c r="C642" t="s">
        <v>29</v>
      </c>
      <c r="D642" t="s">
        <v>886</v>
      </c>
      <c r="F642" s="430">
        <v>0.66319444444444442</v>
      </c>
      <c r="G642" s="430">
        <v>0.66388888888888886</v>
      </c>
      <c r="H642" t="s">
        <v>52</v>
      </c>
      <c r="I642" t="s">
        <v>887</v>
      </c>
      <c r="L642" t="s">
        <v>365</v>
      </c>
      <c r="M642" t="s">
        <v>844</v>
      </c>
      <c r="N642" t="s">
        <v>2824</v>
      </c>
      <c r="O642" s="432">
        <f>ROUND((All_Data_in_One[[#This Row],[End Time]]-All_Data_in_One[[#This Row],[Start Time]])*1440,0)</f>
        <v>1</v>
      </c>
    </row>
    <row r="643" spans="1:15">
      <c r="A643">
        <v>11</v>
      </c>
      <c r="B643" s="407">
        <v>45780</v>
      </c>
      <c r="C643" t="s">
        <v>156</v>
      </c>
      <c r="D643" t="s">
        <v>272</v>
      </c>
      <c r="F643" s="430">
        <v>0.66388888888888886</v>
      </c>
      <c r="G643" s="430">
        <v>0.66527777777777775</v>
      </c>
      <c r="H643" t="s">
        <v>42</v>
      </c>
      <c r="I643" t="s">
        <v>888</v>
      </c>
      <c r="L643" t="s">
        <v>365</v>
      </c>
      <c r="M643" t="s">
        <v>844</v>
      </c>
      <c r="N643" t="s">
        <v>2824</v>
      </c>
      <c r="O643" s="432">
        <f>ROUND((All_Data_in_One[[#This Row],[End Time]]-All_Data_in_One[[#This Row],[Start Time]])*1440,0)</f>
        <v>2</v>
      </c>
    </row>
    <row r="644" spans="1:15">
      <c r="A644">
        <v>11</v>
      </c>
      <c r="B644" s="407">
        <v>45780</v>
      </c>
      <c r="C644" t="s">
        <v>80</v>
      </c>
      <c r="F644" s="430">
        <v>0.66527777777777775</v>
      </c>
      <c r="G644" s="430">
        <v>0.66736111111111107</v>
      </c>
      <c r="H644" t="s">
        <v>33</v>
      </c>
      <c r="I644" t="s">
        <v>882</v>
      </c>
      <c r="L644" t="s">
        <v>365</v>
      </c>
      <c r="M644" t="s">
        <v>844</v>
      </c>
      <c r="N644" t="s">
        <v>2824</v>
      </c>
      <c r="O644" s="432">
        <f>ROUND((All_Data_in_One[[#This Row],[End Time]]-All_Data_in_One[[#This Row],[Start Time]])*1440,0)</f>
        <v>3</v>
      </c>
    </row>
    <row r="645" spans="1:15">
      <c r="A645">
        <v>11</v>
      </c>
      <c r="B645" s="407">
        <v>45780</v>
      </c>
      <c r="C645" t="s">
        <v>32</v>
      </c>
      <c r="D645" t="s">
        <v>37</v>
      </c>
      <c r="F645" s="430">
        <v>0.66736111111111107</v>
      </c>
      <c r="G645" s="430">
        <v>0.66874999999999996</v>
      </c>
      <c r="H645" t="s">
        <v>42</v>
      </c>
      <c r="I645" t="s">
        <v>889</v>
      </c>
      <c r="L645" t="s">
        <v>365</v>
      </c>
      <c r="M645" t="s">
        <v>844</v>
      </c>
      <c r="N645" t="s">
        <v>2824</v>
      </c>
      <c r="O645" s="432">
        <f>ROUND((All_Data_in_One[[#This Row],[End Time]]-All_Data_in_One[[#This Row],[Start Time]])*1440,0)</f>
        <v>2</v>
      </c>
    </row>
    <row r="646" spans="1:15">
      <c r="A646">
        <v>11</v>
      </c>
      <c r="B646" s="407">
        <v>45780</v>
      </c>
      <c r="C646" t="s">
        <v>41</v>
      </c>
      <c r="D646" t="s">
        <v>37</v>
      </c>
      <c r="F646" s="430">
        <v>0.66874999999999996</v>
      </c>
      <c r="G646" s="430">
        <v>0.67152777777777772</v>
      </c>
      <c r="H646" t="s">
        <v>68</v>
      </c>
      <c r="I646" t="s">
        <v>878</v>
      </c>
      <c r="L646" t="s">
        <v>365</v>
      </c>
      <c r="M646" t="s">
        <v>844</v>
      </c>
      <c r="N646" t="s">
        <v>2824</v>
      </c>
      <c r="O646" s="432">
        <f>ROUND((All_Data_in_One[[#This Row],[End Time]]-All_Data_in_One[[#This Row],[Start Time]])*1440,0)</f>
        <v>4</v>
      </c>
    </row>
    <row r="647" spans="1:15">
      <c r="A647">
        <v>11</v>
      </c>
      <c r="B647" s="407">
        <v>45780</v>
      </c>
      <c r="C647" t="s">
        <v>41</v>
      </c>
      <c r="D647" t="s">
        <v>272</v>
      </c>
      <c r="F647" s="430">
        <v>0.67152777777777772</v>
      </c>
      <c r="G647" s="430">
        <v>0.67222222222222228</v>
      </c>
      <c r="H647" t="s">
        <v>52</v>
      </c>
      <c r="I647" t="s">
        <v>890</v>
      </c>
      <c r="L647" t="s">
        <v>365</v>
      </c>
      <c r="M647" t="s">
        <v>844</v>
      </c>
      <c r="N647" t="s">
        <v>2824</v>
      </c>
      <c r="O647" s="432">
        <f>ROUND((All_Data_in_One[[#This Row],[End Time]]-All_Data_in_One[[#This Row],[Start Time]])*1440,0)</f>
        <v>1</v>
      </c>
    </row>
    <row r="648" spans="1:15">
      <c r="A648">
        <v>11</v>
      </c>
      <c r="B648" s="407">
        <v>45780</v>
      </c>
      <c r="C648" t="s">
        <v>83</v>
      </c>
      <c r="D648" t="s">
        <v>272</v>
      </c>
      <c r="F648" s="430">
        <v>0.67222222222222228</v>
      </c>
      <c r="G648" s="430">
        <v>0.67291666666666672</v>
      </c>
      <c r="H648" t="s">
        <v>52</v>
      </c>
      <c r="I648" t="s">
        <v>891</v>
      </c>
      <c r="L648" t="s">
        <v>365</v>
      </c>
      <c r="M648" t="s">
        <v>844</v>
      </c>
      <c r="N648" t="s">
        <v>2824</v>
      </c>
      <c r="O648" s="432">
        <f>ROUND((All_Data_in_One[[#This Row],[End Time]]-All_Data_in_One[[#This Row],[Start Time]])*1440,0)</f>
        <v>1</v>
      </c>
    </row>
    <row r="649" spans="1:15">
      <c r="A649">
        <v>11</v>
      </c>
      <c r="B649" s="407">
        <v>45780</v>
      </c>
      <c r="C649" t="s">
        <v>71</v>
      </c>
      <c r="F649" s="430">
        <v>0.67291666666666672</v>
      </c>
      <c r="G649" s="430">
        <v>0.67361111111111116</v>
      </c>
      <c r="H649" t="s">
        <v>52</v>
      </c>
      <c r="I649" t="s">
        <v>892</v>
      </c>
      <c r="L649" t="s">
        <v>365</v>
      </c>
      <c r="M649" t="s">
        <v>844</v>
      </c>
      <c r="N649" t="s">
        <v>2824</v>
      </c>
      <c r="O649" s="432">
        <f>ROUND((All_Data_in_One[[#This Row],[End Time]]-All_Data_in_One[[#This Row],[Start Time]])*1440,0)</f>
        <v>1</v>
      </c>
    </row>
    <row r="650" spans="1:15">
      <c r="A650">
        <v>11</v>
      </c>
      <c r="B650" s="407">
        <v>45780</v>
      </c>
      <c r="C650" t="s">
        <v>32</v>
      </c>
      <c r="D650" t="s">
        <v>248</v>
      </c>
      <c r="F650" s="430">
        <v>0.67361111111111116</v>
      </c>
      <c r="G650" s="430">
        <v>0.6743055555555556</v>
      </c>
      <c r="H650" t="s">
        <v>52</v>
      </c>
      <c r="I650" t="s">
        <v>893</v>
      </c>
      <c r="L650" t="s">
        <v>365</v>
      </c>
      <c r="M650" t="s">
        <v>844</v>
      </c>
      <c r="N650" t="s">
        <v>2824</v>
      </c>
      <c r="O650" s="432">
        <f>ROUND((All_Data_in_One[[#This Row],[End Time]]-All_Data_in_One[[#This Row],[Start Time]])*1440,0)</f>
        <v>1</v>
      </c>
    </row>
    <row r="651" spans="1:15">
      <c r="A651">
        <v>11</v>
      </c>
      <c r="B651" s="407">
        <v>45780</v>
      </c>
      <c r="C651" t="s">
        <v>232</v>
      </c>
      <c r="D651" t="s">
        <v>248</v>
      </c>
      <c r="F651" s="430">
        <v>0.6743055555555556</v>
      </c>
      <c r="G651" s="430">
        <v>0.67569444444444449</v>
      </c>
      <c r="H651" t="s">
        <v>42</v>
      </c>
      <c r="I651" t="s">
        <v>894</v>
      </c>
      <c r="L651" t="s">
        <v>365</v>
      </c>
      <c r="M651" t="s">
        <v>844</v>
      </c>
      <c r="N651" t="s">
        <v>2824</v>
      </c>
      <c r="O651" s="432">
        <f>ROUND((All_Data_in_One[[#This Row],[End Time]]-All_Data_in_One[[#This Row],[Start Time]])*1440,0)</f>
        <v>2</v>
      </c>
    </row>
    <row r="652" spans="1:15">
      <c r="A652">
        <v>11</v>
      </c>
      <c r="B652" s="407">
        <v>45780</v>
      </c>
      <c r="C652" t="s">
        <v>83</v>
      </c>
      <c r="D652" t="s">
        <v>248</v>
      </c>
      <c r="F652" s="430">
        <v>0.67569444444444449</v>
      </c>
      <c r="G652" s="430">
        <v>0.67708333333333337</v>
      </c>
      <c r="H652" t="s">
        <v>42</v>
      </c>
      <c r="I652" t="s">
        <v>895</v>
      </c>
      <c r="L652" t="s">
        <v>365</v>
      </c>
      <c r="M652" t="s">
        <v>844</v>
      </c>
      <c r="N652" t="s">
        <v>2824</v>
      </c>
      <c r="O652" s="432">
        <f>ROUND((All_Data_in_One[[#This Row],[End Time]]-All_Data_in_One[[#This Row],[Start Time]])*1440,0)</f>
        <v>2</v>
      </c>
    </row>
    <row r="653" spans="1:15" hidden="1">
      <c r="A653">
        <v>12</v>
      </c>
      <c r="B653" s="407">
        <v>45781</v>
      </c>
      <c r="C653" t="s">
        <v>25</v>
      </c>
      <c r="F653" s="430">
        <v>0.27777777777777779</v>
      </c>
      <c r="G653" s="430">
        <v>0.31944444444444442</v>
      </c>
      <c r="H653" t="s">
        <v>898</v>
      </c>
      <c r="I653" t="s">
        <v>25</v>
      </c>
      <c r="L653" t="s">
        <v>419</v>
      </c>
      <c r="M653" t="s">
        <v>897</v>
      </c>
      <c r="N653" t="s">
        <v>2824</v>
      </c>
      <c r="O653" s="432">
        <f>ROUND((All_Data_in_One[[#This Row],[End Time]]-All_Data_in_One[[#This Row],[Start Time]])*1440,0)</f>
        <v>60</v>
      </c>
    </row>
    <row r="654" spans="1:15" hidden="1">
      <c r="A654">
        <v>12</v>
      </c>
      <c r="B654" s="407">
        <v>45781</v>
      </c>
      <c r="C654" t="s">
        <v>209</v>
      </c>
      <c r="D654" t="s">
        <v>37</v>
      </c>
      <c r="E654" t="s">
        <v>2828</v>
      </c>
      <c r="F654" s="430">
        <v>0.37013888888888891</v>
      </c>
      <c r="G654" s="430">
        <v>0.37222222222222223</v>
      </c>
      <c r="H654" t="s">
        <v>33</v>
      </c>
      <c r="I654" t="s">
        <v>899</v>
      </c>
      <c r="L654" t="s">
        <v>419</v>
      </c>
      <c r="M654" t="s">
        <v>897</v>
      </c>
      <c r="N654" t="s">
        <v>2824</v>
      </c>
      <c r="O654" s="432">
        <f>ROUND((All_Data_in_One[[#This Row],[End Time]]-All_Data_in_One[[#This Row],[Start Time]])*1440,0)</f>
        <v>3</v>
      </c>
    </row>
    <row r="655" spans="1:15" hidden="1">
      <c r="A655">
        <v>12</v>
      </c>
      <c r="B655" s="407">
        <v>45781</v>
      </c>
      <c r="C655" t="s">
        <v>32</v>
      </c>
      <c r="F655" s="430">
        <v>0.37222222222222223</v>
      </c>
      <c r="G655" s="430">
        <v>0.375</v>
      </c>
      <c r="H655" t="s">
        <v>68</v>
      </c>
      <c r="I655" t="s">
        <v>32</v>
      </c>
      <c r="L655" t="s">
        <v>419</v>
      </c>
      <c r="M655" t="s">
        <v>897</v>
      </c>
      <c r="N655" t="s">
        <v>2824</v>
      </c>
      <c r="O655" s="432">
        <f>ROUND((All_Data_in_One[[#This Row],[End Time]]-All_Data_in_One[[#This Row],[Start Time]])*1440,0)</f>
        <v>4</v>
      </c>
    </row>
    <row r="656" spans="1:15" hidden="1">
      <c r="A656">
        <v>12</v>
      </c>
      <c r="B656" s="407">
        <v>45781</v>
      </c>
      <c r="C656" t="s">
        <v>440</v>
      </c>
      <c r="D656" t="s">
        <v>272</v>
      </c>
      <c r="E656" t="s">
        <v>2829</v>
      </c>
      <c r="F656" s="430">
        <v>0.375</v>
      </c>
      <c r="G656" s="430">
        <v>0.37708333333333333</v>
      </c>
      <c r="H656" t="s">
        <v>33</v>
      </c>
      <c r="I656" t="s">
        <v>900</v>
      </c>
      <c r="L656" t="s">
        <v>419</v>
      </c>
      <c r="M656" t="s">
        <v>897</v>
      </c>
      <c r="N656" t="s">
        <v>2824</v>
      </c>
      <c r="O656" s="432">
        <f>ROUND((All_Data_in_One[[#This Row],[End Time]]-All_Data_in_One[[#This Row],[Start Time]])*1440,0)</f>
        <v>3</v>
      </c>
    </row>
    <row r="657" spans="1:15" hidden="1">
      <c r="A657">
        <v>12</v>
      </c>
      <c r="B657" s="407">
        <v>45781</v>
      </c>
      <c r="C657" t="s">
        <v>224</v>
      </c>
      <c r="D657" t="s">
        <v>272</v>
      </c>
      <c r="E657" t="s">
        <v>2829</v>
      </c>
      <c r="F657" s="430">
        <v>0.37708333333333333</v>
      </c>
      <c r="G657" s="430">
        <v>0.3840277777777778</v>
      </c>
      <c r="H657" t="s">
        <v>261</v>
      </c>
      <c r="I657" t="s">
        <v>901</v>
      </c>
      <c r="L657" t="s">
        <v>419</v>
      </c>
      <c r="M657" t="s">
        <v>897</v>
      </c>
      <c r="N657" t="s">
        <v>2824</v>
      </c>
      <c r="O657" s="432">
        <f>ROUND((All_Data_in_One[[#This Row],[End Time]]-All_Data_in_One[[#This Row],[Start Time]])*1440,0)</f>
        <v>10</v>
      </c>
    </row>
    <row r="658" spans="1:15" hidden="1">
      <c r="A658">
        <v>12</v>
      </c>
      <c r="B658" s="407">
        <v>45781</v>
      </c>
      <c r="C658" t="s">
        <v>224</v>
      </c>
      <c r="D658" t="s">
        <v>272</v>
      </c>
      <c r="E658" t="s">
        <v>2829</v>
      </c>
      <c r="F658" s="430">
        <v>0.3840277777777778</v>
      </c>
      <c r="G658" s="430">
        <v>0.38819444444444445</v>
      </c>
      <c r="H658" t="s">
        <v>121</v>
      </c>
      <c r="I658" t="s">
        <v>902</v>
      </c>
      <c r="L658" t="s">
        <v>419</v>
      </c>
      <c r="M658" t="s">
        <v>897</v>
      </c>
      <c r="N658" t="s">
        <v>2824</v>
      </c>
      <c r="O658" s="432">
        <f>ROUND((All_Data_in_One[[#This Row],[End Time]]-All_Data_in_One[[#This Row],[Start Time]])*1440,0)</f>
        <v>6</v>
      </c>
    </row>
    <row r="659" spans="1:15" hidden="1">
      <c r="A659">
        <v>12</v>
      </c>
      <c r="B659" s="407">
        <v>45781</v>
      </c>
      <c r="C659" t="s">
        <v>224</v>
      </c>
      <c r="D659" t="s">
        <v>272</v>
      </c>
      <c r="E659" t="s">
        <v>2829</v>
      </c>
      <c r="F659" s="430">
        <v>0.38819444444444445</v>
      </c>
      <c r="G659" s="430">
        <v>0.38958333333333334</v>
      </c>
      <c r="H659" t="s">
        <v>42</v>
      </c>
      <c r="I659" t="s">
        <v>903</v>
      </c>
      <c r="L659" t="s">
        <v>419</v>
      </c>
      <c r="M659" t="s">
        <v>897</v>
      </c>
      <c r="N659" t="s">
        <v>2824</v>
      </c>
      <c r="O659" s="432">
        <f>ROUND((All_Data_in_One[[#This Row],[End Time]]-All_Data_in_One[[#This Row],[Start Time]])*1440,0)</f>
        <v>2</v>
      </c>
    </row>
    <row r="660" spans="1:15" hidden="1">
      <c r="A660">
        <v>12</v>
      </c>
      <c r="B660" s="407">
        <v>45781</v>
      </c>
      <c r="C660" t="s">
        <v>224</v>
      </c>
      <c r="D660" t="s">
        <v>272</v>
      </c>
      <c r="E660" t="s">
        <v>2829</v>
      </c>
      <c r="F660" s="430">
        <v>0.38958333333333334</v>
      </c>
      <c r="G660" s="430">
        <v>0.39097222222222222</v>
      </c>
      <c r="H660" t="s">
        <v>42</v>
      </c>
      <c r="I660" t="s">
        <v>904</v>
      </c>
      <c r="L660" t="s">
        <v>419</v>
      </c>
      <c r="M660" t="s">
        <v>897</v>
      </c>
      <c r="N660" t="s">
        <v>2824</v>
      </c>
      <c r="O660" s="432">
        <f>ROUND((All_Data_in_One[[#This Row],[End Time]]-All_Data_in_One[[#This Row],[Start Time]])*1440,0)</f>
        <v>2</v>
      </c>
    </row>
    <row r="661" spans="1:15" hidden="1">
      <c r="A661">
        <v>12</v>
      </c>
      <c r="B661" s="407">
        <v>45781</v>
      </c>
      <c r="C661" t="s">
        <v>83</v>
      </c>
      <c r="D661" t="s">
        <v>272</v>
      </c>
      <c r="E661" t="s">
        <v>2829</v>
      </c>
      <c r="F661" s="430">
        <v>0.39097222222222222</v>
      </c>
      <c r="G661" s="430">
        <v>0.39166666666666666</v>
      </c>
      <c r="H661" t="s">
        <v>52</v>
      </c>
      <c r="I661" t="s">
        <v>905</v>
      </c>
      <c r="L661" t="s">
        <v>419</v>
      </c>
      <c r="M661" t="s">
        <v>897</v>
      </c>
      <c r="N661" t="s">
        <v>2824</v>
      </c>
      <c r="O661" s="432">
        <f>ROUND((All_Data_in_One[[#This Row],[End Time]]-All_Data_in_One[[#This Row],[Start Time]])*1440,0)</f>
        <v>1</v>
      </c>
    </row>
    <row r="662" spans="1:15" hidden="1">
      <c r="A662">
        <v>12</v>
      </c>
      <c r="B662" s="407">
        <v>45781</v>
      </c>
      <c r="C662" t="s">
        <v>110</v>
      </c>
      <c r="D662" t="s">
        <v>272</v>
      </c>
      <c r="E662" t="s">
        <v>2829</v>
      </c>
      <c r="F662" s="430">
        <v>0.3923611111111111</v>
      </c>
      <c r="G662" s="430">
        <v>0.39305555555555555</v>
      </c>
      <c r="H662" t="s">
        <v>52</v>
      </c>
      <c r="I662" t="s">
        <v>906</v>
      </c>
      <c r="L662" t="s">
        <v>419</v>
      </c>
      <c r="M662" t="s">
        <v>897</v>
      </c>
      <c r="N662" t="s">
        <v>2824</v>
      </c>
      <c r="O662" s="432">
        <f>ROUND((All_Data_in_One[[#This Row],[End Time]]-All_Data_in_One[[#This Row],[Start Time]])*1440,0)</f>
        <v>1</v>
      </c>
    </row>
    <row r="663" spans="1:15" hidden="1">
      <c r="A663">
        <v>12</v>
      </c>
      <c r="B663" s="407">
        <v>45781</v>
      </c>
      <c r="C663" t="s">
        <v>83</v>
      </c>
      <c r="D663" t="s">
        <v>272</v>
      </c>
      <c r="E663" t="s">
        <v>2829</v>
      </c>
      <c r="F663" s="430">
        <v>0.39305555555555555</v>
      </c>
      <c r="G663" s="430">
        <v>0.39374999999999999</v>
      </c>
      <c r="H663" t="s">
        <v>52</v>
      </c>
      <c r="I663" t="s">
        <v>907</v>
      </c>
      <c r="L663" t="s">
        <v>419</v>
      </c>
      <c r="M663" t="s">
        <v>897</v>
      </c>
      <c r="N663" t="s">
        <v>2824</v>
      </c>
      <c r="O663" s="432">
        <f>ROUND((All_Data_in_One[[#This Row],[End Time]]-All_Data_in_One[[#This Row],[Start Time]])*1440,0)</f>
        <v>1</v>
      </c>
    </row>
    <row r="664" spans="1:15" hidden="1">
      <c r="A664">
        <v>12</v>
      </c>
      <c r="B664" s="407">
        <v>45781</v>
      </c>
      <c r="C664" t="s">
        <v>83</v>
      </c>
      <c r="D664" t="s">
        <v>272</v>
      </c>
      <c r="E664" t="s">
        <v>2829</v>
      </c>
      <c r="F664" s="430">
        <v>0.39374999999999999</v>
      </c>
      <c r="G664" s="430">
        <v>0.39513888888888887</v>
      </c>
      <c r="H664" t="s">
        <v>42</v>
      </c>
      <c r="I664" t="s">
        <v>908</v>
      </c>
      <c r="L664" t="s">
        <v>419</v>
      </c>
      <c r="M664" t="s">
        <v>897</v>
      </c>
      <c r="N664" t="s">
        <v>2824</v>
      </c>
      <c r="O664" s="432">
        <f>ROUND((All_Data_in_One[[#This Row],[End Time]]-All_Data_in_One[[#This Row],[Start Time]])*1440,0)</f>
        <v>2</v>
      </c>
    </row>
    <row r="665" spans="1:15" hidden="1">
      <c r="A665">
        <v>12</v>
      </c>
      <c r="B665" s="407">
        <v>45781</v>
      </c>
      <c r="C665" t="s">
        <v>95</v>
      </c>
      <c r="D665" t="s">
        <v>272</v>
      </c>
      <c r="E665" t="s">
        <v>2829</v>
      </c>
      <c r="F665" s="430">
        <v>0.39513888888888887</v>
      </c>
      <c r="G665" s="430">
        <v>0.39583333333333331</v>
      </c>
      <c r="H665" t="s">
        <v>52</v>
      </c>
      <c r="I665" t="s">
        <v>909</v>
      </c>
      <c r="L665" t="s">
        <v>419</v>
      </c>
      <c r="M665" t="s">
        <v>897</v>
      </c>
      <c r="N665" t="s">
        <v>2824</v>
      </c>
      <c r="O665" s="432">
        <f>ROUND((All_Data_in_One[[#This Row],[End Time]]-All_Data_in_One[[#This Row],[Start Time]])*1440,0)</f>
        <v>1</v>
      </c>
    </row>
    <row r="666" spans="1:15" hidden="1">
      <c r="A666">
        <v>12</v>
      </c>
      <c r="B666" s="407">
        <v>45781</v>
      </c>
      <c r="C666" t="s">
        <v>71</v>
      </c>
      <c r="D666" t="s">
        <v>272</v>
      </c>
      <c r="E666" t="s">
        <v>2829</v>
      </c>
      <c r="F666" s="430">
        <v>0.3972222222222222</v>
      </c>
      <c r="G666" s="430">
        <v>0.41111111111111109</v>
      </c>
      <c r="H666" t="s">
        <v>562</v>
      </c>
      <c r="I666" t="s">
        <v>910</v>
      </c>
      <c r="L666" t="s">
        <v>419</v>
      </c>
      <c r="M666" t="s">
        <v>897</v>
      </c>
      <c r="N666" t="s">
        <v>2824</v>
      </c>
      <c r="O666" s="432">
        <f>ROUND((All_Data_in_One[[#This Row],[End Time]]-All_Data_in_One[[#This Row],[Start Time]])*1440,0)</f>
        <v>20</v>
      </c>
    </row>
    <row r="667" spans="1:15" hidden="1">
      <c r="A667">
        <v>12</v>
      </c>
      <c r="B667" s="407">
        <v>45781</v>
      </c>
      <c r="C667" t="s">
        <v>80</v>
      </c>
      <c r="D667" t="s">
        <v>272</v>
      </c>
      <c r="E667" t="s">
        <v>2829</v>
      </c>
      <c r="F667" s="430">
        <v>0.41180555555555554</v>
      </c>
      <c r="G667" s="430">
        <v>0.41388888888888886</v>
      </c>
      <c r="H667" t="s">
        <v>33</v>
      </c>
      <c r="I667" t="s">
        <v>911</v>
      </c>
      <c r="L667" t="s">
        <v>419</v>
      </c>
      <c r="M667" t="s">
        <v>897</v>
      </c>
      <c r="N667" t="s">
        <v>2824</v>
      </c>
      <c r="O667" s="432">
        <f>ROUND((All_Data_in_One[[#This Row],[End Time]]-All_Data_in_One[[#This Row],[Start Time]])*1440,0)</f>
        <v>3</v>
      </c>
    </row>
    <row r="668" spans="1:15" hidden="1">
      <c r="A668">
        <v>12</v>
      </c>
      <c r="B668" s="407">
        <v>45781</v>
      </c>
      <c r="C668" t="s">
        <v>71</v>
      </c>
      <c r="D668" t="s">
        <v>37</v>
      </c>
      <c r="E668" t="s">
        <v>2828</v>
      </c>
      <c r="F668" s="430">
        <v>0.41388888888888886</v>
      </c>
      <c r="G668" s="430">
        <v>0.4152777777777778</v>
      </c>
      <c r="H668" t="s">
        <v>42</v>
      </c>
      <c r="I668" t="s">
        <v>912</v>
      </c>
      <c r="L668" t="s">
        <v>419</v>
      </c>
      <c r="M668" t="s">
        <v>897</v>
      </c>
      <c r="N668" t="s">
        <v>2824</v>
      </c>
      <c r="O668" s="432">
        <f>ROUND((All_Data_in_One[[#This Row],[End Time]]-All_Data_in_One[[#This Row],[Start Time]])*1440,0)</f>
        <v>2</v>
      </c>
    </row>
    <row r="669" spans="1:15" hidden="1">
      <c r="A669">
        <v>12</v>
      </c>
      <c r="B669" s="407">
        <v>45781</v>
      </c>
      <c r="C669" t="s">
        <v>839</v>
      </c>
      <c r="D669" t="s">
        <v>272</v>
      </c>
      <c r="E669" t="s">
        <v>2829</v>
      </c>
      <c r="F669" s="430">
        <v>0.4152777777777778</v>
      </c>
      <c r="G669" s="430">
        <v>0.41597222222222224</v>
      </c>
      <c r="H669" t="s">
        <v>52</v>
      </c>
      <c r="I669" t="s">
        <v>913</v>
      </c>
      <c r="L669" t="s">
        <v>419</v>
      </c>
      <c r="M669" t="s">
        <v>897</v>
      </c>
      <c r="N669" t="s">
        <v>2824</v>
      </c>
      <c r="O669" s="432">
        <f>ROUND((All_Data_in_One[[#This Row],[End Time]]-All_Data_in_One[[#This Row],[Start Time]])*1440,0)</f>
        <v>1</v>
      </c>
    </row>
    <row r="670" spans="1:15" hidden="1">
      <c r="A670">
        <v>12</v>
      </c>
      <c r="B670" s="407">
        <v>45781</v>
      </c>
      <c r="C670" t="s">
        <v>226</v>
      </c>
      <c r="D670" t="s">
        <v>174</v>
      </c>
      <c r="E670" t="s">
        <v>174</v>
      </c>
      <c r="F670" s="430">
        <v>0.41666666666666669</v>
      </c>
      <c r="G670" s="430">
        <v>0.41736111111111113</v>
      </c>
      <c r="H670" t="s">
        <v>52</v>
      </c>
      <c r="I670" t="s">
        <v>914</v>
      </c>
      <c r="L670" t="s">
        <v>419</v>
      </c>
      <c r="M670" t="s">
        <v>897</v>
      </c>
      <c r="N670" t="s">
        <v>2824</v>
      </c>
      <c r="O670" s="432">
        <f>ROUND((All_Data_in_One[[#This Row],[End Time]]-All_Data_in_One[[#This Row],[Start Time]])*1440,0)</f>
        <v>1</v>
      </c>
    </row>
    <row r="671" spans="1:15" hidden="1">
      <c r="A671">
        <v>12</v>
      </c>
      <c r="B671" s="407">
        <v>45781</v>
      </c>
      <c r="C671" t="s">
        <v>156</v>
      </c>
      <c r="D671" t="s">
        <v>37</v>
      </c>
      <c r="E671" t="s">
        <v>2828</v>
      </c>
      <c r="F671" s="430">
        <v>0.41736111111111113</v>
      </c>
      <c r="G671" s="430">
        <v>0.41875000000000001</v>
      </c>
      <c r="H671" t="s">
        <v>42</v>
      </c>
      <c r="I671" t="s">
        <v>915</v>
      </c>
      <c r="L671" t="s">
        <v>419</v>
      </c>
      <c r="M671" t="s">
        <v>897</v>
      </c>
      <c r="N671" t="s">
        <v>2824</v>
      </c>
      <c r="O671" s="432">
        <f>ROUND((All_Data_in_One[[#This Row],[End Time]]-All_Data_in_One[[#This Row],[Start Time]])*1440,0)</f>
        <v>2</v>
      </c>
    </row>
    <row r="672" spans="1:15" hidden="1">
      <c r="A672">
        <v>12</v>
      </c>
      <c r="B672" s="407">
        <v>45781</v>
      </c>
      <c r="C672" t="s">
        <v>128</v>
      </c>
      <c r="D672" t="s">
        <v>174</v>
      </c>
      <c r="E672" t="s">
        <v>174</v>
      </c>
      <c r="F672" s="430">
        <v>0.41875000000000001</v>
      </c>
      <c r="G672" s="430">
        <v>0.44583333333333336</v>
      </c>
      <c r="H672" t="s">
        <v>916</v>
      </c>
      <c r="I672" t="s">
        <v>338</v>
      </c>
      <c r="L672" t="s">
        <v>419</v>
      </c>
      <c r="M672" t="s">
        <v>897</v>
      </c>
      <c r="N672" t="s">
        <v>2824</v>
      </c>
      <c r="O672" s="432">
        <f>ROUND((All_Data_in_One[[#This Row],[End Time]]-All_Data_in_One[[#This Row],[Start Time]])*1440,0)</f>
        <v>39</v>
      </c>
    </row>
    <row r="673" spans="1:15" hidden="1">
      <c r="A673">
        <v>12</v>
      </c>
      <c r="B673" s="407">
        <v>45781</v>
      </c>
      <c r="C673" t="s">
        <v>29</v>
      </c>
      <c r="D673" t="s">
        <v>174</v>
      </c>
      <c r="E673" t="s">
        <v>174</v>
      </c>
      <c r="F673" s="430">
        <v>0.4465277777777778</v>
      </c>
      <c r="G673" s="430">
        <v>0.44722222222222224</v>
      </c>
      <c r="H673" t="s">
        <v>52</v>
      </c>
      <c r="I673" t="s">
        <v>917</v>
      </c>
      <c r="L673" t="s">
        <v>419</v>
      </c>
      <c r="M673" t="s">
        <v>897</v>
      </c>
      <c r="N673" t="s">
        <v>2824</v>
      </c>
      <c r="O673" s="432">
        <f>ROUND((All_Data_in_One[[#This Row],[End Time]]-All_Data_in_One[[#This Row],[Start Time]])*1440,0)</f>
        <v>1</v>
      </c>
    </row>
    <row r="674" spans="1:15" hidden="1">
      <c r="A674">
        <v>12</v>
      </c>
      <c r="B674" s="407">
        <v>45781</v>
      </c>
      <c r="C674" t="s">
        <v>156</v>
      </c>
      <c r="D674" t="s">
        <v>272</v>
      </c>
      <c r="E674" t="s">
        <v>2829</v>
      </c>
      <c r="F674" s="430">
        <v>0.44722222222222224</v>
      </c>
      <c r="G674" s="430">
        <v>0.44791666666666669</v>
      </c>
      <c r="H674" t="s">
        <v>52</v>
      </c>
      <c r="I674" t="s">
        <v>918</v>
      </c>
      <c r="L674" t="s">
        <v>419</v>
      </c>
      <c r="M674" t="s">
        <v>897</v>
      </c>
      <c r="N674" t="s">
        <v>2824</v>
      </c>
      <c r="O674" s="432">
        <f>ROUND((All_Data_in_One[[#This Row],[End Time]]-All_Data_in_One[[#This Row],[Start Time]])*1440,0)</f>
        <v>1</v>
      </c>
    </row>
    <row r="675" spans="1:15" hidden="1">
      <c r="A675">
        <v>12</v>
      </c>
      <c r="B675" s="407">
        <v>45781</v>
      </c>
      <c r="C675" t="s">
        <v>156</v>
      </c>
      <c r="D675" t="s">
        <v>37</v>
      </c>
      <c r="E675" t="s">
        <v>2828</v>
      </c>
      <c r="F675" s="430">
        <v>0.44791666666666669</v>
      </c>
      <c r="G675" s="430">
        <v>0.4513888888888889</v>
      </c>
      <c r="H675" t="s">
        <v>59</v>
      </c>
      <c r="I675" t="s">
        <v>919</v>
      </c>
      <c r="L675" t="s">
        <v>419</v>
      </c>
      <c r="M675" t="s">
        <v>897</v>
      </c>
      <c r="N675" t="s">
        <v>2824</v>
      </c>
      <c r="O675" s="432">
        <f>ROUND((All_Data_in_One[[#This Row],[End Time]]-All_Data_in_One[[#This Row],[Start Time]])*1440,0)</f>
        <v>5</v>
      </c>
    </row>
    <row r="676" spans="1:15" hidden="1">
      <c r="A676">
        <v>12</v>
      </c>
      <c r="B676" s="407">
        <v>45781</v>
      </c>
      <c r="C676" t="s">
        <v>349</v>
      </c>
      <c r="D676" t="s">
        <v>272</v>
      </c>
      <c r="E676" t="s">
        <v>2829</v>
      </c>
      <c r="F676" s="430">
        <v>0.4513888888888889</v>
      </c>
      <c r="G676" s="430">
        <v>0.45416666666666666</v>
      </c>
      <c r="H676" t="s">
        <v>68</v>
      </c>
      <c r="I676" t="s">
        <v>920</v>
      </c>
      <c r="L676" t="s">
        <v>419</v>
      </c>
      <c r="M676" t="s">
        <v>897</v>
      </c>
      <c r="N676" t="s">
        <v>2824</v>
      </c>
      <c r="O676" s="432">
        <f>ROUND((All_Data_in_One[[#This Row],[End Time]]-All_Data_in_One[[#This Row],[Start Time]])*1440,0)</f>
        <v>4</v>
      </c>
    </row>
    <row r="677" spans="1:15" hidden="1">
      <c r="A677">
        <v>12</v>
      </c>
      <c r="B677" s="407">
        <v>45781</v>
      </c>
      <c r="C677" t="s">
        <v>349</v>
      </c>
      <c r="D677" t="s">
        <v>37</v>
      </c>
      <c r="E677" t="s">
        <v>2828</v>
      </c>
      <c r="F677" s="430">
        <v>0.4548611111111111</v>
      </c>
      <c r="G677" s="430">
        <v>0.45624999999999999</v>
      </c>
      <c r="H677" t="s">
        <v>42</v>
      </c>
      <c r="I677" t="s">
        <v>921</v>
      </c>
      <c r="L677" t="s">
        <v>419</v>
      </c>
      <c r="M677" t="s">
        <v>897</v>
      </c>
      <c r="N677" t="s">
        <v>2824</v>
      </c>
      <c r="O677" s="432">
        <f>ROUND((All_Data_in_One[[#This Row],[End Time]]-All_Data_in_One[[#This Row],[Start Time]])*1440,0)</f>
        <v>2</v>
      </c>
    </row>
    <row r="678" spans="1:15" hidden="1">
      <c r="A678">
        <v>12</v>
      </c>
      <c r="B678" s="407">
        <v>45781</v>
      </c>
      <c r="C678" t="s">
        <v>71</v>
      </c>
      <c r="D678" t="s">
        <v>37</v>
      </c>
      <c r="E678" t="s">
        <v>2828</v>
      </c>
      <c r="F678" s="430">
        <v>0.45624999999999999</v>
      </c>
      <c r="G678" s="430">
        <v>0.46458333333333335</v>
      </c>
      <c r="H678" t="s">
        <v>235</v>
      </c>
      <c r="I678" t="s">
        <v>922</v>
      </c>
      <c r="L678" t="s">
        <v>419</v>
      </c>
      <c r="M678" t="s">
        <v>897</v>
      </c>
      <c r="N678" t="s">
        <v>2824</v>
      </c>
      <c r="O678" s="432">
        <f>ROUND((All_Data_in_One[[#This Row],[End Time]]-All_Data_in_One[[#This Row],[Start Time]])*1440,0)</f>
        <v>12</v>
      </c>
    </row>
    <row r="679" spans="1:15" hidden="1">
      <c r="A679">
        <v>12</v>
      </c>
      <c r="B679" s="407">
        <v>45781</v>
      </c>
      <c r="C679" t="s">
        <v>349</v>
      </c>
      <c r="D679" t="s">
        <v>37</v>
      </c>
      <c r="E679" t="s">
        <v>2828</v>
      </c>
      <c r="F679" s="430">
        <v>0.46527777777777779</v>
      </c>
      <c r="G679" s="430">
        <v>0.46527777777777779</v>
      </c>
      <c r="H679" t="s">
        <v>38</v>
      </c>
      <c r="I679" t="s">
        <v>923</v>
      </c>
      <c r="L679" t="s">
        <v>419</v>
      </c>
      <c r="M679" t="s">
        <v>897</v>
      </c>
      <c r="N679" t="s">
        <v>2824</v>
      </c>
      <c r="O679" s="432">
        <f>ROUND((All_Data_in_One[[#This Row],[End Time]]-All_Data_in_One[[#This Row],[Start Time]])*1440,0)</f>
        <v>0</v>
      </c>
    </row>
    <row r="680" spans="1:15" hidden="1">
      <c r="A680">
        <v>12</v>
      </c>
      <c r="B680" s="407">
        <v>45781</v>
      </c>
      <c r="C680" t="s">
        <v>83</v>
      </c>
      <c r="D680" t="s">
        <v>37</v>
      </c>
      <c r="E680" t="s">
        <v>2828</v>
      </c>
      <c r="F680" s="430">
        <v>0.46527777777777779</v>
      </c>
      <c r="G680" s="430">
        <v>0.46597222222222223</v>
      </c>
      <c r="H680" t="s">
        <v>52</v>
      </c>
      <c r="I680" t="s">
        <v>924</v>
      </c>
      <c r="L680" t="s">
        <v>419</v>
      </c>
      <c r="M680" t="s">
        <v>897</v>
      </c>
      <c r="N680" t="s">
        <v>2824</v>
      </c>
      <c r="O680" s="432">
        <f>ROUND((All_Data_in_One[[#This Row],[End Time]]-All_Data_in_One[[#This Row],[Start Time]])*1440,0)</f>
        <v>1</v>
      </c>
    </row>
    <row r="681" spans="1:15" hidden="1">
      <c r="A681">
        <v>12</v>
      </c>
      <c r="B681" s="407">
        <v>45781</v>
      </c>
      <c r="C681" t="s">
        <v>316</v>
      </c>
      <c r="D681" t="s">
        <v>37</v>
      </c>
      <c r="E681" t="s">
        <v>2828</v>
      </c>
      <c r="F681" s="430">
        <v>0.46597222222222223</v>
      </c>
      <c r="G681" s="430">
        <v>0.46597222222222223</v>
      </c>
      <c r="H681" t="s">
        <v>38</v>
      </c>
      <c r="I681" t="s">
        <v>925</v>
      </c>
      <c r="L681" t="s">
        <v>419</v>
      </c>
      <c r="M681" t="s">
        <v>897</v>
      </c>
      <c r="N681" t="s">
        <v>2824</v>
      </c>
      <c r="O681" s="432">
        <f>ROUND((All_Data_in_One[[#This Row],[End Time]]-All_Data_in_One[[#This Row],[Start Time]])*1440,0)</f>
        <v>0</v>
      </c>
    </row>
    <row r="682" spans="1:15" hidden="1">
      <c r="A682">
        <v>12</v>
      </c>
      <c r="B682" s="407">
        <v>45781</v>
      </c>
      <c r="C682" t="s">
        <v>41</v>
      </c>
      <c r="D682" t="s">
        <v>37</v>
      </c>
      <c r="E682" t="s">
        <v>2828</v>
      </c>
      <c r="F682" s="430">
        <v>0.46597222222222223</v>
      </c>
      <c r="G682" s="430">
        <v>0.46666666666666667</v>
      </c>
      <c r="H682" t="s">
        <v>52</v>
      </c>
      <c r="I682" t="s">
        <v>926</v>
      </c>
      <c r="L682" t="s">
        <v>419</v>
      </c>
      <c r="M682" t="s">
        <v>897</v>
      </c>
      <c r="N682" t="s">
        <v>2824</v>
      </c>
      <c r="O682" s="432">
        <f>ROUND((All_Data_in_One[[#This Row],[End Time]]-All_Data_in_One[[#This Row],[Start Time]])*1440,0)</f>
        <v>1</v>
      </c>
    </row>
    <row r="683" spans="1:15" hidden="1">
      <c r="A683">
        <v>12</v>
      </c>
      <c r="B683" s="407">
        <v>45781</v>
      </c>
      <c r="C683" t="s">
        <v>349</v>
      </c>
      <c r="D683" t="s">
        <v>37</v>
      </c>
      <c r="E683" t="s">
        <v>2828</v>
      </c>
      <c r="F683" s="430">
        <v>0.46666666666666667</v>
      </c>
      <c r="G683" s="430">
        <v>0.46805555555555556</v>
      </c>
      <c r="H683" t="s">
        <v>42</v>
      </c>
      <c r="I683" t="s">
        <v>927</v>
      </c>
      <c r="L683" t="s">
        <v>419</v>
      </c>
      <c r="M683" t="s">
        <v>897</v>
      </c>
      <c r="N683" t="s">
        <v>2824</v>
      </c>
      <c r="O683" s="432">
        <f>ROUND((All_Data_in_One[[#This Row],[End Time]]-All_Data_in_One[[#This Row],[Start Time]])*1440,0)</f>
        <v>2</v>
      </c>
    </row>
    <row r="684" spans="1:15" hidden="1">
      <c r="A684">
        <v>12</v>
      </c>
      <c r="B684" s="407">
        <v>45781</v>
      </c>
      <c r="C684" t="s">
        <v>83</v>
      </c>
      <c r="D684" t="s">
        <v>37</v>
      </c>
      <c r="E684" t="s">
        <v>2828</v>
      </c>
      <c r="F684" s="430">
        <v>0.46805555555555556</v>
      </c>
      <c r="G684" s="430">
        <v>0.46805555555555556</v>
      </c>
      <c r="H684" t="s">
        <v>38</v>
      </c>
      <c r="I684" t="s">
        <v>928</v>
      </c>
      <c r="L684" t="s">
        <v>419</v>
      </c>
      <c r="M684" t="s">
        <v>897</v>
      </c>
      <c r="N684" t="s">
        <v>2824</v>
      </c>
      <c r="O684" s="432">
        <f>ROUND((All_Data_in_One[[#This Row],[End Time]]-All_Data_in_One[[#This Row],[Start Time]])*1440,0)</f>
        <v>0</v>
      </c>
    </row>
    <row r="685" spans="1:15" hidden="1">
      <c r="A685">
        <v>12</v>
      </c>
      <c r="B685" s="407">
        <v>45781</v>
      </c>
      <c r="C685" t="s">
        <v>110</v>
      </c>
      <c r="D685" t="s">
        <v>37</v>
      </c>
      <c r="E685" t="s">
        <v>2828</v>
      </c>
      <c r="F685" s="430">
        <v>0.46805555555555556</v>
      </c>
      <c r="G685" s="430">
        <v>0.46875</v>
      </c>
      <c r="H685" t="s">
        <v>52</v>
      </c>
      <c r="I685" t="s">
        <v>929</v>
      </c>
      <c r="L685" t="s">
        <v>419</v>
      </c>
      <c r="M685" t="s">
        <v>897</v>
      </c>
      <c r="N685" t="s">
        <v>2824</v>
      </c>
      <c r="O685" s="432">
        <f>ROUND((All_Data_in_One[[#This Row],[End Time]]-All_Data_in_One[[#This Row],[Start Time]])*1440,0)</f>
        <v>1</v>
      </c>
    </row>
    <row r="686" spans="1:15" hidden="1">
      <c r="A686">
        <v>12</v>
      </c>
      <c r="B686" s="407">
        <v>45781</v>
      </c>
      <c r="C686" t="s">
        <v>71</v>
      </c>
      <c r="D686" t="s">
        <v>37</v>
      </c>
      <c r="E686" t="s">
        <v>2828</v>
      </c>
      <c r="F686" s="430">
        <v>0.46944444444444444</v>
      </c>
      <c r="G686" s="430">
        <v>0.47847222222222224</v>
      </c>
      <c r="H686" t="s">
        <v>219</v>
      </c>
      <c r="I686" t="s">
        <v>930</v>
      </c>
      <c r="L686" t="s">
        <v>419</v>
      </c>
      <c r="M686" t="s">
        <v>897</v>
      </c>
      <c r="N686" t="s">
        <v>2824</v>
      </c>
      <c r="O686" s="432">
        <f>ROUND((All_Data_in_One[[#This Row],[End Time]]-All_Data_in_One[[#This Row],[Start Time]])*1440,0)</f>
        <v>13</v>
      </c>
    </row>
    <row r="687" spans="1:15" hidden="1">
      <c r="A687">
        <v>12</v>
      </c>
      <c r="B687" s="407">
        <v>45781</v>
      </c>
      <c r="C687" t="s">
        <v>80</v>
      </c>
      <c r="D687" t="s">
        <v>37</v>
      </c>
      <c r="E687" t="s">
        <v>2828</v>
      </c>
      <c r="F687" s="430">
        <v>0.47916666666666669</v>
      </c>
      <c r="G687" s="430">
        <v>0.47916666666666669</v>
      </c>
      <c r="H687" t="s">
        <v>38</v>
      </c>
      <c r="I687" t="s">
        <v>467</v>
      </c>
      <c r="L687" t="s">
        <v>419</v>
      </c>
      <c r="M687" t="s">
        <v>897</v>
      </c>
      <c r="N687" t="s">
        <v>2824</v>
      </c>
      <c r="O687" s="432">
        <f>ROUND((All_Data_in_One[[#This Row],[End Time]]-All_Data_in_One[[#This Row],[Start Time]])*1440,0)</f>
        <v>0</v>
      </c>
    </row>
    <row r="688" spans="1:15" hidden="1">
      <c r="A688">
        <v>12</v>
      </c>
      <c r="B688" s="407">
        <v>45781</v>
      </c>
      <c r="C688" t="s">
        <v>71</v>
      </c>
      <c r="D688" t="s">
        <v>37</v>
      </c>
      <c r="E688" t="s">
        <v>2828</v>
      </c>
      <c r="F688" s="430">
        <v>0.47916666666666669</v>
      </c>
      <c r="G688" s="430">
        <v>0.48055555555555557</v>
      </c>
      <c r="H688" t="s">
        <v>42</v>
      </c>
      <c r="I688" t="s">
        <v>931</v>
      </c>
      <c r="L688" t="s">
        <v>419</v>
      </c>
      <c r="M688" t="s">
        <v>897</v>
      </c>
      <c r="N688" t="s">
        <v>2824</v>
      </c>
      <c r="O688" s="432">
        <f>ROUND((All_Data_in_One[[#This Row],[End Time]]-All_Data_in_One[[#This Row],[Start Time]])*1440,0)</f>
        <v>2</v>
      </c>
    </row>
    <row r="689" spans="1:15" hidden="1">
      <c r="A689">
        <v>12</v>
      </c>
      <c r="B689" s="407">
        <v>45781</v>
      </c>
      <c r="C689" t="s">
        <v>105</v>
      </c>
      <c r="D689" t="s">
        <v>37</v>
      </c>
      <c r="E689" t="s">
        <v>2828</v>
      </c>
      <c r="F689" s="430">
        <v>0.48055555555555557</v>
      </c>
      <c r="G689" s="430">
        <v>0.48194444444444445</v>
      </c>
      <c r="H689" t="s">
        <v>42</v>
      </c>
      <c r="I689" t="s">
        <v>932</v>
      </c>
      <c r="L689" t="s">
        <v>419</v>
      </c>
      <c r="M689" t="s">
        <v>897</v>
      </c>
      <c r="N689" t="s">
        <v>2824</v>
      </c>
      <c r="O689" s="432">
        <f>ROUND((All_Data_in_One[[#This Row],[End Time]]-All_Data_in_One[[#This Row],[Start Time]])*1440,0)</f>
        <v>2</v>
      </c>
    </row>
    <row r="690" spans="1:15" hidden="1">
      <c r="A690">
        <v>12</v>
      </c>
      <c r="B690" s="407">
        <v>45781</v>
      </c>
      <c r="C690" t="s">
        <v>519</v>
      </c>
      <c r="D690" t="s">
        <v>37</v>
      </c>
      <c r="E690" t="s">
        <v>2828</v>
      </c>
      <c r="F690" s="430">
        <v>0.48194444444444445</v>
      </c>
      <c r="G690" s="430">
        <v>0.4826388888888889</v>
      </c>
      <c r="H690" t="s">
        <v>52</v>
      </c>
      <c r="I690" t="s">
        <v>933</v>
      </c>
      <c r="L690" t="s">
        <v>419</v>
      </c>
      <c r="M690" t="s">
        <v>897</v>
      </c>
      <c r="N690" t="s">
        <v>2824</v>
      </c>
      <c r="O690" s="432">
        <f>ROUND((All_Data_in_One[[#This Row],[End Time]]-All_Data_in_One[[#This Row],[Start Time]])*1440,0)</f>
        <v>1</v>
      </c>
    </row>
    <row r="691" spans="1:15" hidden="1">
      <c r="A691">
        <v>12</v>
      </c>
      <c r="B691" s="407">
        <v>45781</v>
      </c>
      <c r="C691" t="s">
        <v>226</v>
      </c>
      <c r="D691" t="s">
        <v>174</v>
      </c>
      <c r="E691" t="s">
        <v>174</v>
      </c>
      <c r="F691" s="430">
        <v>0.4826388888888889</v>
      </c>
      <c r="G691" s="430">
        <v>0.48402777777777778</v>
      </c>
      <c r="H691" t="s">
        <v>42</v>
      </c>
      <c r="I691" t="s">
        <v>934</v>
      </c>
      <c r="L691" t="s">
        <v>419</v>
      </c>
      <c r="M691" t="s">
        <v>897</v>
      </c>
      <c r="N691" t="s">
        <v>2824</v>
      </c>
      <c r="O691" s="432">
        <f>ROUND((All_Data_in_One[[#This Row],[End Time]]-All_Data_in_One[[#This Row],[Start Time]])*1440,0)</f>
        <v>2</v>
      </c>
    </row>
    <row r="692" spans="1:15" hidden="1">
      <c r="A692">
        <v>12</v>
      </c>
      <c r="B692" s="407">
        <v>45781</v>
      </c>
      <c r="C692" t="s">
        <v>83</v>
      </c>
      <c r="D692" t="s">
        <v>174</v>
      </c>
      <c r="E692" t="s">
        <v>174</v>
      </c>
      <c r="F692" s="430">
        <v>0.48472222222222222</v>
      </c>
      <c r="G692" s="430">
        <v>0.48541666666666666</v>
      </c>
      <c r="H692" t="s">
        <v>52</v>
      </c>
      <c r="I692" t="s">
        <v>935</v>
      </c>
      <c r="L692" t="s">
        <v>419</v>
      </c>
      <c r="M692" t="s">
        <v>897</v>
      </c>
      <c r="N692" t="s">
        <v>2824</v>
      </c>
      <c r="O692" s="432">
        <f>ROUND((All_Data_in_One[[#This Row],[End Time]]-All_Data_in_One[[#This Row],[Start Time]])*1440,0)</f>
        <v>1</v>
      </c>
    </row>
    <row r="693" spans="1:15" hidden="1">
      <c r="A693">
        <v>12</v>
      </c>
      <c r="B693" s="407">
        <v>45781</v>
      </c>
      <c r="C693" t="s">
        <v>105</v>
      </c>
      <c r="D693" t="s">
        <v>272</v>
      </c>
      <c r="E693" t="s">
        <v>2829</v>
      </c>
      <c r="F693" s="430">
        <v>0.48888888888888887</v>
      </c>
      <c r="G693" s="430">
        <v>0.48958333333333331</v>
      </c>
      <c r="H693" t="s">
        <v>52</v>
      </c>
      <c r="I693" t="s">
        <v>936</v>
      </c>
      <c r="L693" t="s">
        <v>419</v>
      </c>
      <c r="M693" t="s">
        <v>897</v>
      </c>
      <c r="N693" t="s">
        <v>2824</v>
      </c>
      <c r="O693" s="432">
        <f>ROUND((All_Data_in_One[[#This Row],[End Time]]-All_Data_in_One[[#This Row],[Start Time]])*1440,0)</f>
        <v>1</v>
      </c>
    </row>
    <row r="694" spans="1:15" hidden="1">
      <c r="A694">
        <v>12</v>
      </c>
      <c r="B694" s="407">
        <v>45781</v>
      </c>
      <c r="C694" t="s">
        <v>471</v>
      </c>
      <c r="D694" t="s">
        <v>272</v>
      </c>
      <c r="E694" t="s">
        <v>2829</v>
      </c>
      <c r="F694" s="430">
        <v>0.48958333333333331</v>
      </c>
      <c r="G694" s="430">
        <v>0.4909722222222222</v>
      </c>
      <c r="H694" t="s">
        <v>42</v>
      </c>
      <c r="I694" t="s">
        <v>937</v>
      </c>
      <c r="L694" t="s">
        <v>419</v>
      </c>
      <c r="M694" t="s">
        <v>897</v>
      </c>
      <c r="N694" t="s">
        <v>2824</v>
      </c>
      <c r="O694" s="432">
        <f>ROUND((All_Data_in_One[[#This Row],[End Time]]-All_Data_in_One[[#This Row],[Start Time]])*1440,0)</f>
        <v>2</v>
      </c>
    </row>
    <row r="695" spans="1:15" hidden="1">
      <c r="A695">
        <v>12</v>
      </c>
      <c r="B695" s="407">
        <v>45781</v>
      </c>
      <c r="C695" t="s">
        <v>83</v>
      </c>
      <c r="D695" t="s">
        <v>272</v>
      </c>
      <c r="E695" t="s">
        <v>2829</v>
      </c>
      <c r="F695" s="430">
        <v>0.4909722222222222</v>
      </c>
      <c r="G695" s="430">
        <v>0.49166666666666664</v>
      </c>
      <c r="H695" t="s">
        <v>52</v>
      </c>
      <c r="I695" t="s">
        <v>938</v>
      </c>
      <c r="L695" t="s">
        <v>419</v>
      </c>
      <c r="M695" t="s">
        <v>897</v>
      </c>
      <c r="N695" t="s">
        <v>2824</v>
      </c>
      <c r="O695" s="432">
        <f>ROUND((All_Data_in_One[[#This Row],[End Time]]-All_Data_in_One[[#This Row],[Start Time]])*1440,0)</f>
        <v>1</v>
      </c>
    </row>
    <row r="696" spans="1:15" hidden="1">
      <c r="A696">
        <v>12</v>
      </c>
      <c r="B696" s="407">
        <v>45781</v>
      </c>
      <c r="C696" t="s">
        <v>519</v>
      </c>
      <c r="D696" t="s">
        <v>272</v>
      </c>
      <c r="E696" t="s">
        <v>2829</v>
      </c>
      <c r="F696" s="430">
        <v>0.49166666666666664</v>
      </c>
      <c r="G696" s="430">
        <v>0.49166666666666664</v>
      </c>
      <c r="H696" t="s">
        <v>38</v>
      </c>
      <c r="I696" t="s">
        <v>939</v>
      </c>
      <c r="L696" t="s">
        <v>419</v>
      </c>
      <c r="M696" t="s">
        <v>897</v>
      </c>
      <c r="N696" t="s">
        <v>2824</v>
      </c>
      <c r="O696" s="432">
        <f>ROUND((All_Data_in_One[[#This Row],[End Time]]-All_Data_in_One[[#This Row],[Start Time]])*1440,0)</f>
        <v>0</v>
      </c>
    </row>
    <row r="697" spans="1:15" hidden="1">
      <c r="A697">
        <v>12</v>
      </c>
      <c r="B697" s="407">
        <v>45781</v>
      </c>
      <c r="C697" t="s">
        <v>471</v>
      </c>
      <c r="D697" t="s">
        <v>272</v>
      </c>
      <c r="E697" t="s">
        <v>2829</v>
      </c>
      <c r="F697" s="430">
        <v>0.49236111111111114</v>
      </c>
      <c r="G697" s="430">
        <v>0.49375000000000002</v>
      </c>
      <c r="H697" t="s">
        <v>42</v>
      </c>
      <c r="I697" t="s">
        <v>940</v>
      </c>
      <c r="L697" t="s">
        <v>419</v>
      </c>
      <c r="M697" t="s">
        <v>897</v>
      </c>
      <c r="N697" t="s">
        <v>2824</v>
      </c>
      <c r="O697" s="432">
        <f>ROUND((All_Data_in_One[[#This Row],[End Time]]-All_Data_in_One[[#This Row],[Start Time]])*1440,0)</f>
        <v>2</v>
      </c>
    </row>
    <row r="698" spans="1:15" hidden="1">
      <c r="A698">
        <v>12</v>
      </c>
      <c r="B698" s="407">
        <v>45781</v>
      </c>
      <c r="C698" t="s">
        <v>471</v>
      </c>
      <c r="D698" t="s">
        <v>272</v>
      </c>
      <c r="E698" t="s">
        <v>2829</v>
      </c>
      <c r="F698" s="430">
        <v>0.49375000000000002</v>
      </c>
      <c r="G698" s="430">
        <v>0.49652777777777779</v>
      </c>
      <c r="H698" t="s">
        <v>68</v>
      </c>
      <c r="I698" t="s">
        <v>941</v>
      </c>
      <c r="L698" t="s">
        <v>419</v>
      </c>
      <c r="M698" t="s">
        <v>897</v>
      </c>
      <c r="N698" t="s">
        <v>2824</v>
      </c>
      <c r="O698" s="432">
        <f>ROUND((All_Data_in_One[[#This Row],[End Time]]-All_Data_in_One[[#This Row],[Start Time]])*1440,0)</f>
        <v>4</v>
      </c>
    </row>
    <row r="699" spans="1:15" hidden="1">
      <c r="A699">
        <v>12</v>
      </c>
      <c r="B699" s="407">
        <v>45781</v>
      </c>
      <c r="C699" t="s">
        <v>942</v>
      </c>
      <c r="D699" t="s">
        <v>272</v>
      </c>
      <c r="E699" t="s">
        <v>2829</v>
      </c>
      <c r="F699" s="430">
        <v>0.49722222222222223</v>
      </c>
      <c r="G699" s="430">
        <v>0.49791666666666667</v>
      </c>
      <c r="H699" t="s">
        <v>52</v>
      </c>
      <c r="I699" t="s">
        <v>943</v>
      </c>
      <c r="L699" t="s">
        <v>419</v>
      </c>
      <c r="M699" t="s">
        <v>897</v>
      </c>
      <c r="N699" t="s">
        <v>2824</v>
      </c>
      <c r="O699" s="432">
        <f>ROUND((All_Data_in_One[[#This Row],[End Time]]-All_Data_in_One[[#This Row],[Start Time]])*1440,0)</f>
        <v>1</v>
      </c>
    </row>
    <row r="700" spans="1:15" hidden="1">
      <c r="A700">
        <v>12</v>
      </c>
      <c r="B700" s="407">
        <v>45781</v>
      </c>
      <c r="C700" t="s">
        <v>110</v>
      </c>
      <c r="D700" t="s">
        <v>272</v>
      </c>
      <c r="E700" t="s">
        <v>2829</v>
      </c>
      <c r="F700" s="430">
        <v>0.49861111111111112</v>
      </c>
      <c r="G700" s="430">
        <v>0.50138888888888888</v>
      </c>
      <c r="H700" t="s">
        <v>68</v>
      </c>
      <c r="I700" t="s">
        <v>944</v>
      </c>
      <c r="L700" t="s">
        <v>419</v>
      </c>
      <c r="M700" t="s">
        <v>897</v>
      </c>
      <c r="N700" t="s">
        <v>2824</v>
      </c>
      <c r="O700" s="432">
        <f>ROUND((All_Data_in_One[[#This Row],[End Time]]-All_Data_in_One[[#This Row],[Start Time]])*1440,0)</f>
        <v>4</v>
      </c>
    </row>
    <row r="701" spans="1:15" hidden="1">
      <c r="A701">
        <v>12</v>
      </c>
      <c r="B701" s="407">
        <v>45781</v>
      </c>
      <c r="C701" t="s">
        <v>83</v>
      </c>
      <c r="D701" t="s">
        <v>174</v>
      </c>
      <c r="E701" t="s">
        <v>174</v>
      </c>
      <c r="F701" s="430">
        <v>0.50277777777777777</v>
      </c>
      <c r="G701" s="430">
        <v>0.50347222222222221</v>
      </c>
      <c r="H701" t="s">
        <v>52</v>
      </c>
      <c r="I701" t="s">
        <v>945</v>
      </c>
      <c r="L701" t="s">
        <v>419</v>
      </c>
      <c r="M701" t="s">
        <v>897</v>
      </c>
      <c r="N701" t="s">
        <v>2824</v>
      </c>
      <c r="O701" s="432">
        <f>ROUND((All_Data_in_One[[#This Row],[End Time]]-All_Data_in_One[[#This Row],[Start Time]])*1440,0)</f>
        <v>1</v>
      </c>
    </row>
    <row r="702" spans="1:15" hidden="1">
      <c r="A702">
        <v>12</v>
      </c>
      <c r="B702" s="407">
        <v>45781</v>
      </c>
      <c r="C702" t="s">
        <v>85</v>
      </c>
      <c r="D702" t="s">
        <v>174</v>
      </c>
      <c r="E702" t="s">
        <v>174</v>
      </c>
      <c r="F702" s="430">
        <v>0.50347222222222221</v>
      </c>
      <c r="G702" s="430">
        <v>0.50486111111111109</v>
      </c>
      <c r="H702" t="s">
        <v>42</v>
      </c>
      <c r="I702" t="s">
        <v>946</v>
      </c>
      <c r="L702" t="s">
        <v>419</v>
      </c>
      <c r="M702" t="s">
        <v>897</v>
      </c>
      <c r="N702" t="s">
        <v>2824</v>
      </c>
      <c r="O702" s="432">
        <f>ROUND((All_Data_in_One[[#This Row],[End Time]]-All_Data_in_One[[#This Row],[Start Time]])*1440,0)</f>
        <v>2</v>
      </c>
    </row>
    <row r="703" spans="1:15" hidden="1">
      <c r="A703">
        <v>12</v>
      </c>
      <c r="B703" s="407">
        <v>45781</v>
      </c>
      <c r="C703" t="s">
        <v>80</v>
      </c>
      <c r="D703" t="s">
        <v>174</v>
      </c>
      <c r="E703" t="s">
        <v>174</v>
      </c>
      <c r="F703" s="430">
        <v>0.50486111111111109</v>
      </c>
      <c r="G703" s="430">
        <v>0.50694444444444442</v>
      </c>
      <c r="H703" t="s">
        <v>33</v>
      </c>
      <c r="I703" t="s">
        <v>947</v>
      </c>
      <c r="L703" t="s">
        <v>419</v>
      </c>
      <c r="M703" t="s">
        <v>897</v>
      </c>
      <c r="N703" t="s">
        <v>2824</v>
      </c>
      <c r="O703" s="432">
        <f>ROUND((All_Data_in_One[[#This Row],[End Time]]-All_Data_in_One[[#This Row],[Start Time]])*1440,0)</f>
        <v>3</v>
      </c>
    </row>
    <row r="704" spans="1:15" hidden="1">
      <c r="A704">
        <v>12</v>
      </c>
      <c r="B704" s="407">
        <v>45781</v>
      </c>
      <c r="C704" t="s">
        <v>71</v>
      </c>
      <c r="D704" t="s">
        <v>255</v>
      </c>
      <c r="E704" t="s">
        <v>2832</v>
      </c>
      <c r="F704" s="430">
        <v>0.50763888888888886</v>
      </c>
      <c r="G704" s="430">
        <v>0.51041666666666663</v>
      </c>
      <c r="H704" t="s">
        <v>68</v>
      </c>
      <c r="I704" t="s">
        <v>948</v>
      </c>
      <c r="L704" t="s">
        <v>419</v>
      </c>
      <c r="M704" t="s">
        <v>897</v>
      </c>
      <c r="N704" t="s">
        <v>2824</v>
      </c>
      <c r="O704" s="432">
        <f>ROUND((All_Data_in_One[[#This Row],[End Time]]-All_Data_in_One[[#This Row],[Start Time]])*1440,0)</f>
        <v>4</v>
      </c>
    </row>
    <row r="705" spans="1:15" hidden="1">
      <c r="A705">
        <v>12</v>
      </c>
      <c r="B705" s="407">
        <v>45781</v>
      </c>
      <c r="C705" t="s">
        <v>146</v>
      </c>
      <c r="D705" t="s">
        <v>174</v>
      </c>
      <c r="E705" t="s">
        <v>174</v>
      </c>
      <c r="F705" s="430">
        <v>0.51041666666666663</v>
      </c>
      <c r="G705" s="430">
        <v>0.54513888888888884</v>
      </c>
      <c r="H705" t="s">
        <v>949</v>
      </c>
      <c r="I705" t="s">
        <v>338</v>
      </c>
      <c r="L705" t="s">
        <v>419</v>
      </c>
      <c r="M705" t="s">
        <v>897</v>
      </c>
      <c r="N705" t="s">
        <v>2824</v>
      </c>
      <c r="O705" s="432">
        <f>ROUND((All_Data_in_One[[#This Row],[End Time]]-All_Data_in_One[[#This Row],[Start Time]])*1440,0)</f>
        <v>50</v>
      </c>
    </row>
    <row r="706" spans="1:15" hidden="1">
      <c r="A706">
        <v>12</v>
      </c>
      <c r="B706" s="407">
        <v>45781</v>
      </c>
      <c r="C706" t="s">
        <v>41</v>
      </c>
      <c r="D706" t="s">
        <v>255</v>
      </c>
      <c r="E706" t="s">
        <v>174</v>
      </c>
      <c r="F706" s="430">
        <v>0.54861111111111116</v>
      </c>
      <c r="G706" s="430">
        <v>0.5493055555555556</v>
      </c>
      <c r="H706" t="s">
        <v>52</v>
      </c>
      <c r="I706" t="s">
        <v>950</v>
      </c>
      <c r="L706" t="s">
        <v>419</v>
      </c>
      <c r="M706" t="s">
        <v>897</v>
      </c>
      <c r="N706" t="s">
        <v>2824</v>
      </c>
      <c r="O706" s="432">
        <f>ROUND((All_Data_in_One[[#This Row],[End Time]]-All_Data_in_One[[#This Row],[Start Time]])*1440,0)</f>
        <v>1</v>
      </c>
    </row>
    <row r="707" spans="1:15" hidden="1">
      <c r="A707">
        <v>12</v>
      </c>
      <c r="B707" s="407">
        <v>45781</v>
      </c>
      <c r="C707" t="s">
        <v>36</v>
      </c>
      <c r="D707" t="s">
        <v>174</v>
      </c>
      <c r="E707" t="s">
        <v>174</v>
      </c>
      <c r="F707" s="430">
        <v>0.5493055555555556</v>
      </c>
      <c r="G707" s="430">
        <v>0.55069444444444449</v>
      </c>
      <c r="H707" t="s">
        <v>42</v>
      </c>
      <c r="I707" t="s">
        <v>528</v>
      </c>
      <c r="L707" t="s">
        <v>419</v>
      </c>
      <c r="M707" t="s">
        <v>897</v>
      </c>
      <c r="N707" t="s">
        <v>2824</v>
      </c>
      <c r="O707" s="432">
        <f>ROUND((All_Data_in_One[[#This Row],[End Time]]-All_Data_in_One[[#This Row],[Start Time]])*1440,0)</f>
        <v>2</v>
      </c>
    </row>
    <row r="708" spans="1:15" hidden="1">
      <c r="A708">
        <v>12</v>
      </c>
      <c r="B708" s="407">
        <v>45781</v>
      </c>
      <c r="C708" t="s">
        <v>29</v>
      </c>
      <c r="D708" t="s">
        <v>174</v>
      </c>
      <c r="E708" t="s">
        <v>174</v>
      </c>
      <c r="F708" s="430">
        <v>0.55069444444444449</v>
      </c>
      <c r="G708" s="430">
        <v>0.5541666666666667</v>
      </c>
      <c r="H708" t="s">
        <v>59</v>
      </c>
      <c r="I708" t="s">
        <v>951</v>
      </c>
      <c r="L708" t="s">
        <v>419</v>
      </c>
      <c r="M708" t="s">
        <v>897</v>
      </c>
      <c r="N708" t="s">
        <v>2824</v>
      </c>
      <c r="O708" s="432">
        <f>ROUND((All_Data_in_One[[#This Row],[End Time]]-All_Data_in_One[[#This Row],[Start Time]])*1440,0)</f>
        <v>5</v>
      </c>
    </row>
    <row r="709" spans="1:15" hidden="1">
      <c r="A709">
        <v>12</v>
      </c>
      <c r="B709" s="407">
        <v>45781</v>
      </c>
      <c r="C709" t="s">
        <v>156</v>
      </c>
      <c r="D709" t="s">
        <v>174</v>
      </c>
      <c r="E709" t="s">
        <v>174</v>
      </c>
      <c r="F709" s="430">
        <v>0.5541666666666667</v>
      </c>
      <c r="G709" s="430">
        <v>0.55694444444444446</v>
      </c>
      <c r="H709" t="s">
        <v>68</v>
      </c>
      <c r="I709" t="s">
        <v>952</v>
      </c>
      <c r="L709" t="s">
        <v>419</v>
      </c>
      <c r="M709" t="s">
        <v>897</v>
      </c>
      <c r="N709" t="s">
        <v>2824</v>
      </c>
      <c r="O709" s="432">
        <f>ROUND((All_Data_in_One[[#This Row],[End Time]]-All_Data_in_One[[#This Row],[Start Time]])*1440,0)</f>
        <v>4</v>
      </c>
    </row>
    <row r="710" spans="1:15" hidden="1">
      <c r="A710">
        <v>12</v>
      </c>
      <c r="B710" s="407">
        <v>45781</v>
      </c>
      <c r="C710" t="s">
        <v>519</v>
      </c>
      <c r="D710" t="s">
        <v>272</v>
      </c>
      <c r="E710" t="s">
        <v>2829</v>
      </c>
      <c r="F710" s="430">
        <v>0.55694444444444446</v>
      </c>
      <c r="G710" s="430">
        <v>0.55763888888888891</v>
      </c>
      <c r="H710" t="s">
        <v>52</v>
      </c>
      <c r="I710" t="s">
        <v>953</v>
      </c>
      <c r="L710" t="s">
        <v>419</v>
      </c>
      <c r="M710" t="s">
        <v>897</v>
      </c>
      <c r="N710" t="s">
        <v>2824</v>
      </c>
      <c r="O710" s="432">
        <f>ROUND((All_Data_in_One[[#This Row],[End Time]]-All_Data_in_One[[#This Row],[Start Time]])*1440,0)</f>
        <v>1</v>
      </c>
    </row>
    <row r="711" spans="1:15" hidden="1">
      <c r="A711">
        <v>12</v>
      </c>
      <c r="B711" s="407">
        <v>45781</v>
      </c>
      <c r="C711" t="s">
        <v>226</v>
      </c>
      <c r="D711" t="s">
        <v>272</v>
      </c>
      <c r="E711" t="s">
        <v>2829</v>
      </c>
      <c r="F711" s="430">
        <v>0.55833333333333335</v>
      </c>
      <c r="G711" s="430">
        <v>0.55902777777777779</v>
      </c>
      <c r="H711" t="s">
        <v>52</v>
      </c>
      <c r="I711" t="s">
        <v>954</v>
      </c>
      <c r="L711" t="s">
        <v>419</v>
      </c>
      <c r="M711" t="s">
        <v>897</v>
      </c>
      <c r="N711" t="s">
        <v>2824</v>
      </c>
      <c r="O711" s="432">
        <f>ROUND((All_Data_in_One[[#This Row],[End Time]]-All_Data_in_One[[#This Row],[Start Time]])*1440,0)</f>
        <v>1</v>
      </c>
    </row>
    <row r="712" spans="1:15" hidden="1">
      <c r="A712">
        <v>12</v>
      </c>
      <c r="B712" s="407">
        <v>45781</v>
      </c>
      <c r="C712" t="s">
        <v>110</v>
      </c>
      <c r="D712" t="s">
        <v>272</v>
      </c>
      <c r="E712" t="s">
        <v>2829</v>
      </c>
      <c r="F712" s="430">
        <v>0.55972222222222223</v>
      </c>
      <c r="G712" s="430">
        <v>0.56041666666666667</v>
      </c>
      <c r="H712" t="s">
        <v>52</v>
      </c>
      <c r="I712" t="s">
        <v>955</v>
      </c>
      <c r="L712" t="s">
        <v>419</v>
      </c>
      <c r="M712" t="s">
        <v>897</v>
      </c>
      <c r="N712" t="s">
        <v>2824</v>
      </c>
      <c r="O712" s="432">
        <f>ROUND((All_Data_in_One[[#This Row],[End Time]]-All_Data_in_One[[#This Row],[Start Time]])*1440,0)</f>
        <v>1</v>
      </c>
    </row>
    <row r="713" spans="1:15" hidden="1">
      <c r="A713">
        <v>12</v>
      </c>
      <c r="B713" s="407">
        <v>45781</v>
      </c>
      <c r="C713" t="s">
        <v>209</v>
      </c>
      <c r="D713" t="s">
        <v>272</v>
      </c>
      <c r="E713" t="s">
        <v>2829</v>
      </c>
      <c r="F713" s="430">
        <v>0.56041666666666667</v>
      </c>
      <c r="G713" s="430">
        <v>0.56666666666666665</v>
      </c>
      <c r="H713" t="s">
        <v>201</v>
      </c>
      <c r="I713" t="s">
        <v>956</v>
      </c>
      <c r="L713" t="s">
        <v>419</v>
      </c>
      <c r="M713" t="s">
        <v>897</v>
      </c>
      <c r="N713" t="s">
        <v>2824</v>
      </c>
      <c r="O713" s="432">
        <f>ROUND((All_Data_in_One[[#This Row],[End Time]]-All_Data_in_One[[#This Row],[Start Time]])*1440,0)</f>
        <v>9</v>
      </c>
    </row>
    <row r="714" spans="1:15" hidden="1">
      <c r="A714">
        <v>12</v>
      </c>
      <c r="B714" s="407">
        <v>45781</v>
      </c>
      <c r="C714" t="s">
        <v>36</v>
      </c>
      <c r="D714" t="s">
        <v>174</v>
      </c>
      <c r="E714" t="s">
        <v>174</v>
      </c>
      <c r="F714" s="430">
        <v>0.56736111111111109</v>
      </c>
      <c r="G714" s="430">
        <v>0.56805555555555554</v>
      </c>
      <c r="H714" t="s">
        <v>52</v>
      </c>
      <c r="I714" t="s">
        <v>957</v>
      </c>
      <c r="L714" t="s">
        <v>419</v>
      </c>
      <c r="M714" t="s">
        <v>897</v>
      </c>
      <c r="N714" t="s">
        <v>2824</v>
      </c>
      <c r="O714" s="432">
        <f>ROUND((All_Data_in_One[[#This Row],[End Time]]-All_Data_in_One[[#This Row],[Start Time]])*1440,0)</f>
        <v>1</v>
      </c>
    </row>
    <row r="715" spans="1:15" hidden="1">
      <c r="A715">
        <v>12</v>
      </c>
      <c r="B715" s="407">
        <v>45781</v>
      </c>
      <c r="C715" t="s">
        <v>29</v>
      </c>
      <c r="D715" t="s">
        <v>174</v>
      </c>
      <c r="E715" t="s">
        <v>174</v>
      </c>
      <c r="F715" s="430">
        <v>0.5708333333333333</v>
      </c>
      <c r="G715" s="430">
        <v>0.57222222222222219</v>
      </c>
      <c r="H715" t="s">
        <v>42</v>
      </c>
      <c r="I715" t="s">
        <v>958</v>
      </c>
      <c r="L715" t="s">
        <v>419</v>
      </c>
      <c r="M715" t="s">
        <v>897</v>
      </c>
      <c r="N715" t="s">
        <v>2824</v>
      </c>
      <c r="O715" s="432">
        <f>ROUND((All_Data_in_One[[#This Row],[End Time]]-All_Data_in_One[[#This Row],[Start Time]])*1440,0)</f>
        <v>2</v>
      </c>
    </row>
    <row r="716" spans="1:15" hidden="1">
      <c r="A716">
        <v>12</v>
      </c>
      <c r="B716" s="407">
        <v>45781</v>
      </c>
      <c r="C716" t="s">
        <v>41</v>
      </c>
      <c r="D716" t="s">
        <v>37</v>
      </c>
      <c r="E716" t="s">
        <v>2828</v>
      </c>
      <c r="F716" s="430">
        <v>0.57222222222222219</v>
      </c>
      <c r="G716" s="430">
        <v>0.57361111111111107</v>
      </c>
      <c r="H716" t="s">
        <v>42</v>
      </c>
      <c r="I716" t="s">
        <v>959</v>
      </c>
      <c r="L716" t="s">
        <v>419</v>
      </c>
      <c r="M716" t="s">
        <v>897</v>
      </c>
      <c r="N716" t="s">
        <v>2824</v>
      </c>
      <c r="O716" s="432">
        <f>ROUND((All_Data_in_One[[#This Row],[End Time]]-All_Data_in_One[[#This Row],[Start Time]])*1440,0)</f>
        <v>2</v>
      </c>
    </row>
    <row r="717" spans="1:15" hidden="1">
      <c r="A717">
        <v>12</v>
      </c>
      <c r="B717" s="407">
        <v>45781</v>
      </c>
      <c r="C717" t="s">
        <v>349</v>
      </c>
      <c r="D717" t="s">
        <v>37</v>
      </c>
      <c r="E717" t="s">
        <v>2828</v>
      </c>
      <c r="F717" s="430">
        <v>0.57361111111111107</v>
      </c>
      <c r="G717" s="430">
        <v>0.57499999999999996</v>
      </c>
      <c r="H717" t="s">
        <v>42</v>
      </c>
      <c r="I717" t="s">
        <v>960</v>
      </c>
      <c r="L717" t="s">
        <v>419</v>
      </c>
      <c r="M717" t="s">
        <v>897</v>
      </c>
      <c r="N717" t="s">
        <v>2824</v>
      </c>
      <c r="O717" s="432">
        <f>ROUND((All_Data_in_One[[#This Row],[End Time]]-All_Data_in_One[[#This Row],[Start Time]])*1440,0)</f>
        <v>2</v>
      </c>
    </row>
    <row r="718" spans="1:15" hidden="1">
      <c r="A718">
        <v>12</v>
      </c>
      <c r="B718" s="407">
        <v>45781</v>
      </c>
      <c r="C718" t="s">
        <v>41</v>
      </c>
      <c r="D718" t="s">
        <v>37</v>
      </c>
      <c r="E718" t="s">
        <v>2828</v>
      </c>
      <c r="F718" s="430">
        <v>0.57499999999999996</v>
      </c>
      <c r="G718" s="430">
        <v>0.5756944444444444</v>
      </c>
      <c r="H718" t="s">
        <v>52</v>
      </c>
      <c r="I718" t="s">
        <v>961</v>
      </c>
      <c r="L718" t="s">
        <v>419</v>
      </c>
      <c r="M718" t="s">
        <v>897</v>
      </c>
      <c r="N718" t="s">
        <v>2824</v>
      </c>
      <c r="O718" s="432">
        <f>ROUND((All_Data_in_One[[#This Row],[End Time]]-All_Data_in_One[[#This Row],[Start Time]])*1440,0)</f>
        <v>1</v>
      </c>
    </row>
    <row r="719" spans="1:15" hidden="1">
      <c r="A719">
        <v>12</v>
      </c>
      <c r="B719" s="407">
        <v>45781</v>
      </c>
      <c r="C719" t="s">
        <v>110</v>
      </c>
      <c r="D719" t="s">
        <v>37</v>
      </c>
      <c r="E719" t="s">
        <v>2828</v>
      </c>
      <c r="F719" s="430">
        <v>0.5756944444444444</v>
      </c>
      <c r="G719" s="430">
        <v>0.57638888888888884</v>
      </c>
      <c r="H719" t="s">
        <v>52</v>
      </c>
      <c r="I719" t="s">
        <v>962</v>
      </c>
      <c r="L719" t="s">
        <v>419</v>
      </c>
      <c r="M719" t="s">
        <v>897</v>
      </c>
      <c r="N719" t="s">
        <v>2824</v>
      </c>
      <c r="O719" s="432">
        <f>ROUND((All_Data_in_One[[#This Row],[End Time]]-All_Data_in_One[[#This Row],[Start Time]])*1440,0)</f>
        <v>1</v>
      </c>
    </row>
    <row r="720" spans="1:15" hidden="1">
      <c r="A720">
        <v>12</v>
      </c>
      <c r="B720" s="407">
        <v>45781</v>
      </c>
      <c r="C720" t="s">
        <v>105</v>
      </c>
      <c r="D720" t="s">
        <v>255</v>
      </c>
      <c r="E720" t="s">
        <v>174</v>
      </c>
      <c r="F720" s="430">
        <v>0.57708333333333328</v>
      </c>
      <c r="G720" s="430">
        <v>0.57847222222222228</v>
      </c>
      <c r="H720" t="s">
        <v>42</v>
      </c>
      <c r="I720" t="s">
        <v>963</v>
      </c>
      <c r="L720" t="s">
        <v>419</v>
      </c>
      <c r="M720" t="s">
        <v>897</v>
      </c>
      <c r="N720" t="s">
        <v>2824</v>
      </c>
      <c r="O720" s="432">
        <f>ROUND((All_Data_in_One[[#This Row],[End Time]]-All_Data_in_One[[#This Row],[Start Time]])*1440,0)</f>
        <v>2</v>
      </c>
    </row>
    <row r="721" spans="1:15" hidden="1">
      <c r="A721">
        <v>12</v>
      </c>
      <c r="B721" s="407">
        <v>45781</v>
      </c>
      <c r="C721" t="s">
        <v>71</v>
      </c>
      <c r="D721" t="s">
        <v>255</v>
      </c>
      <c r="E721" t="s">
        <v>174</v>
      </c>
      <c r="F721" s="430">
        <v>0.57847222222222228</v>
      </c>
      <c r="G721" s="430">
        <v>0.58888888888888891</v>
      </c>
      <c r="H721" t="s">
        <v>160</v>
      </c>
      <c r="I721" t="s">
        <v>964</v>
      </c>
      <c r="L721" t="s">
        <v>419</v>
      </c>
      <c r="M721" t="s">
        <v>897</v>
      </c>
      <c r="N721" t="s">
        <v>2824</v>
      </c>
      <c r="O721" s="432">
        <f>ROUND((All_Data_in_One[[#This Row],[End Time]]-All_Data_in_One[[#This Row],[Start Time]])*1440,0)</f>
        <v>15</v>
      </c>
    </row>
    <row r="722" spans="1:15" hidden="1">
      <c r="A722">
        <v>12</v>
      </c>
      <c r="B722" s="407">
        <v>45781</v>
      </c>
      <c r="C722" t="s">
        <v>41</v>
      </c>
      <c r="D722" t="s">
        <v>255</v>
      </c>
      <c r="E722" t="s">
        <v>174</v>
      </c>
      <c r="F722" s="430">
        <v>0.58888888888888891</v>
      </c>
      <c r="G722" s="430">
        <v>0.59166666666666667</v>
      </c>
      <c r="H722" t="s">
        <v>68</v>
      </c>
      <c r="I722" t="s">
        <v>965</v>
      </c>
      <c r="L722" t="s">
        <v>419</v>
      </c>
      <c r="M722" t="s">
        <v>897</v>
      </c>
      <c r="N722" t="s">
        <v>2824</v>
      </c>
      <c r="O722" s="432">
        <f>ROUND((All_Data_in_One[[#This Row],[End Time]]-All_Data_in_One[[#This Row],[Start Time]])*1440,0)</f>
        <v>4</v>
      </c>
    </row>
    <row r="723" spans="1:15" hidden="1">
      <c r="A723">
        <v>12</v>
      </c>
      <c r="B723" s="407">
        <v>45781</v>
      </c>
      <c r="C723" t="s">
        <v>71</v>
      </c>
      <c r="D723" t="s">
        <v>255</v>
      </c>
      <c r="E723" t="s">
        <v>174</v>
      </c>
      <c r="F723" s="430">
        <v>0.59166666666666667</v>
      </c>
      <c r="G723" s="430">
        <v>0.59513888888888888</v>
      </c>
      <c r="H723" t="s">
        <v>59</v>
      </c>
      <c r="I723" t="s">
        <v>966</v>
      </c>
      <c r="L723" t="s">
        <v>419</v>
      </c>
      <c r="M723" t="s">
        <v>897</v>
      </c>
      <c r="N723" t="s">
        <v>2824</v>
      </c>
      <c r="O723" s="432">
        <f>ROUND((All_Data_in_One[[#This Row],[End Time]]-All_Data_in_One[[#This Row],[Start Time]])*1440,0)</f>
        <v>5</v>
      </c>
    </row>
    <row r="724" spans="1:15" hidden="1">
      <c r="A724">
        <v>12</v>
      </c>
      <c r="B724" s="407">
        <v>45781</v>
      </c>
      <c r="C724" t="s">
        <v>209</v>
      </c>
      <c r="D724" t="s">
        <v>272</v>
      </c>
      <c r="E724" t="s">
        <v>2829</v>
      </c>
      <c r="F724" s="430">
        <v>0.59722222222222221</v>
      </c>
      <c r="G724" s="430">
        <v>0.60416666666666663</v>
      </c>
      <c r="H724" t="s">
        <v>261</v>
      </c>
      <c r="I724" t="s">
        <v>967</v>
      </c>
      <c r="L724" t="s">
        <v>419</v>
      </c>
      <c r="M724" t="s">
        <v>897</v>
      </c>
      <c r="N724" t="s">
        <v>2824</v>
      </c>
      <c r="O724" s="432">
        <f>ROUND((All_Data_in_One[[#This Row],[End Time]]-All_Data_in_One[[#This Row],[Start Time]])*1440,0)</f>
        <v>10</v>
      </c>
    </row>
    <row r="725" spans="1:15" hidden="1">
      <c r="A725">
        <v>12</v>
      </c>
      <c r="B725" s="407">
        <v>45781</v>
      </c>
      <c r="C725" t="s">
        <v>968</v>
      </c>
      <c r="D725" t="s">
        <v>255</v>
      </c>
      <c r="E725" t="s">
        <v>174</v>
      </c>
      <c r="F725" s="430">
        <v>0.60416666666666663</v>
      </c>
      <c r="G725" s="430">
        <v>0.60902777777777772</v>
      </c>
      <c r="H725" t="s">
        <v>126</v>
      </c>
      <c r="I725" t="s">
        <v>969</v>
      </c>
      <c r="L725" t="s">
        <v>419</v>
      </c>
      <c r="M725" t="s">
        <v>897</v>
      </c>
      <c r="N725" t="s">
        <v>2824</v>
      </c>
      <c r="O725" s="432">
        <f>ROUND((All_Data_in_One[[#This Row],[End Time]]-All_Data_in_One[[#This Row],[Start Time]])*1440,0)</f>
        <v>7</v>
      </c>
    </row>
    <row r="726" spans="1:15" hidden="1">
      <c r="A726">
        <v>12</v>
      </c>
      <c r="B726" s="407">
        <v>45781</v>
      </c>
      <c r="C726" t="s">
        <v>519</v>
      </c>
      <c r="D726" t="s">
        <v>272</v>
      </c>
      <c r="E726" t="s">
        <v>2829</v>
      </c>
      <c r="F726" s="430">
        <v>0.60972222222222228</v>
      </c>
      <c r="G726" s="430">
        <v>0.61041666666666672</v>
      </c>
      <c r="H726" t="s">
        <v>52</v>
      </c>
      <c r="I726" t="s">
        <v>970</v>
      </c>
      <c r="L726" t="s">
        <v>419</v>
      </c>
      <c r="M726" t="s">
        <v>897</v>
      </c>
      <c r="N726" t="s">
        <v>2824</v>
      </c>
      <c r="O726" s="432">
        <f>ROUND((All_Data_in_One[[#This Row],[End Time]]-All_Data_in_One[[#This Row],[Start Time]])*1440,0)</f>
        <v>1</v>
      </c>
    </row>
    <row r="727" spans="1:15" hidden="1">
      <c r="A727">
        <v>12</v>
      </c>
      <c r="B727" s="407">
        <v>45781</v>
      </c>
      <c r="C727" t="s">
        <v>942</v>
      </c>
      <c r="D727" t="s">
        <v>272</v>
      </c>
      <c r="E727" t="s">
        <v>2829</v>
      </c>
      <c r="F727" s="430">
        <v>0.61041666666666672</v>
      </c>
      <c r="G727" s="430">
        <v>0.61250000000000004</v>
      </c>
      <c r="H727" t="s">
        <v>33</v>
      </c>
      <c r="I727" t="s">
        <v>971</v>
      </c>
      <c r="L727" t="s">
        <v>419</v>
      </c>
      <c r="M727" t="s">
        <v>897</v>
      </c>
      <c r="N727" t="s">
        <v>2824</v>
      </c>
      <c r="O727" s="432">
        <f>ROUND((All_Data_in_One[[#This Row],[End Time]]-All_Data_in_One[[#This Row],[Start Time]])*1440,0)</f>
        <v>3</v>
      </c>
    </row>
    <row r="728" spans="1:15" hidden="1">
      <c r="A728">
        <v>12</v>
      </c>
      <c r="B728" s="407">
        <v>45781</v>
      </c>
      <c r="C728" t="s">
        <v>349</v>
      </c>
      <c r="D728" t="s">
        <v>272</v>
      </c>
      <c r="E728" t="s">
        <v>2829</v>
      </c>
      <c r="F728" s="430">
        <v>0.61250000000000004</v>
      </c>
      <c r="G728" s="430">
        <v>0.61527777777777781</v>
      </c>
      <c r="H728" t="s">
        <v>68</v>
      </c>
      <c r="I728" t="s">
        <v>972</v>
      </c>
      <c r="L728" t="s">
        <v>419</v>
      </c>
      <c r="M728" t="s">
        <v>897</v>
      </c>
      <c r="N728" t="s">
        <v>2824</v>
      </c>
      <c r="O728" s="432">
        <f>ROUND((All_Data_in_One[[#This Row],[End Time]]-All_Data_in_One[[#This Row],[Start Time]])*1440,0)</f>
        <v>4</v>
      </c>
    </row>
    <row r="729" spans="1:15" hidden="1">
      <c r="A729">
        <v>12</v>
      </c>
      <c r="B729" s="407">
        <v>45781</v>
      </c>
      <c r="C729" t="s">
        <v>110</v>
      </c>
      <c r="D729" t="s">
        <v>272</v>
      </c>
      <c r="E729" t="s">
        <v>2829</v>
      </c>
      <c r="F729" s="430">
        <v>0.61527777777777781</v>
      </c>
      <c r="G729" s="430">
        <v>0.61597222222222225</v>
      </c>
      <c r="H729" t="s">
        <v>52</v>
      </c>
      <c r="I729" t="s">
        <v>973</v>
      </c>
      <c r="L729" t="s">
        <v>419</v>
      </c>
      <c r="M729" t="s">
        <v>897</v>
      </c>
      <c r="N729" t="s">
        <v>2824</v>
      </c>
      <c r="O729" s="432">
        <f>ROUND((All_Data_in_One[[#This Row],[End Time]]-All_Data_in_One[[#This Row],[Start Time]])*1440,0)</f>
        <v>1</v>
      </c>
    </row>
    <row r="730" spans="1:15" hidden="1">
      <c r="A730">
        <v>12</v>
      </c>
      <c r="B730" s="407">
        <v>45781</v>
      </c>
      <c r="C730" t="s">
        <v>209</v>
      </c>
      <c r="D730" t="s">
        <v>272</v>
      </c>
      <c r="E730" t="s">
        <v>2829</v>
      </c>
      <c r="F730" s="430">
        <v>0.61597222222222225</v>
      </c>
      <c r="G730" s="430">
        <v>0.61805555555555558</v>
      </c>
      <c r="H730" t="s">
        <v>33</v>
      </c>
      <c r="I730" t="s">
        <v>974</v>
      </c>
      <c r="L730" t="s">
        <v>419</v>
      </c>
      <c r="M730" t="s">
        <v>897</v>
      </c>
      <c r="N730" t="s">
        <v>2824</v>
      </c>
      <c r="O730" s="432">
        <f>ROUND((All_Data_in_One[[#This Row],[End Time]]-All_Data_in_One[[#This Row],[Start Time]])*1440,0)</f>
        <v>3</v>
      </c>
    </row>
    <row r="731" spans="1:15" hidden="1">
      <c r="A731">
        <v>12</v>
      </c>
      <c r="B731" s="407">
        <v>45781</v>
      </c>
      <c r="C731" t="s">
        <v>85</v>
      </c>
      <c r="F731" s="430">
        <v>0.61805555555555558</v>
      </c>
      <c r="G731" s="430">
        <v>0.625</v>
      </c>
      <c r="H731" t="s">
        <v>261</v>
      </c>
      <c r="I731" t="s">
        <v>150</v>
      </c>
      <c r="L731" t="s">
        <v>419</v>
      </c>
      <c r="M731" t="s">
        <v>897</v>
      </c>
      <c r="N731" t="s">
        <v>2824</v>
      </c>
      <c r="O731" s="432">
        <f>ROUND((All_Data_in_One[[#This Row],[End Time]]-All_Data_in_One[[#This Row],[Start Time]])*1440,0)</f>
        <v>10</v>
      </c>
    </row>
    <row r="732" spans="1:15" hidden="1">
      <c r="A732">
        <v>1</v>
      </c>
      <c r="B732" s="407">
        <v>45732</v>
      </c>
      <c r="C732" t="s">
        <v>986</v>
      </c>
      <c r="E732" t="s">
        <v>2806</v>
      </c>
      <c r="F732" s="430">
        <v>0.28125</v>
      </c>
      <c r="G732" s="430">
        <v>0.31944444444444442</v>
      </c>
      <c r="H732" t="s">
        <v>477</v>
      </c>
      <c r="I732" t="s">
        <v>987</v>
      </c>
      <c r="L732" t="s">
        <v>302</v>
      </c>
      <c r="M732" t="s">
        <v>990</v>
      </c>
      <c r="N732" t="s">
        <v>2825</v>
      </c>
      <c r="O732" s="432">
        <f>ROUND((All_Data_in_One[[#This Row],[End Time]]-All_Data_in_One[[#This Row],[Start Time]])*1440,0)</f>
        <v>55</v>
      </c>
    </row>
    <row r="733" spans="1:15" hidden="1">
      <c r="A733">
        <v>1</v>
      </c>
      <c r="B733" s="407">
        <v>45732</v>
      </c>
      <c r="C733" t="s">
        <v>29</v>
      </c>
      <c r="D733" t="s">
        <v>988</v>
      </c>
      <c r="E733" t="s">
        <v>2806</v>
      </c>
      <c r="F733" s="430">
        <v>0.32291666666666669</v>
      </c>
      <c r="G733" s="430">
        <v>0.3263888888888889</v>
      </c>
      <c r="H733" t="s">
        <v>59</v>
      </c>
      <c r="I733" t="s">
        <v>989</v>
      </c>
      <c r="L733" t="s">
        <v>302</v>
      </c>
      <c r="M733" t="s">
        <v>990</v>
      </c>
      <c r="N733" t="s">
        <v>2825</v>
      </c>
      <c r="O733" s="432">
        <f>ROUND((All_Data_in_One[[#This Row],[End Time]]-All_Data_in_One[[#This Row],[Start Time]])*1440,0)</f>
        <v>5</v>
      </c>
    </row>
    <row r="734" spans="1:15" hidden="1">
      <c r="A734">
        <v>1</v>
      </c>
      <c r="B734" s="407">
        <v>45732</v>
      </c>
      <c r="C734" t="s">
        <v>32</v>
      </c>
      <c r="D734" t="s">
        <v>188</v>
      </c>
      <c r="E734" t="s">
        <v>2806</v>
      </c>
      <c r="F734" s="430">
        <v>0.32708333333333334</v>
      </c>
      <c r="G734" s="430">
        <v>0.32916666666666666</v>
      </c>
      <c r="H734" t="s">
        <v>33</v>
      </c>
      <c r="I734" t="s">
        <v>991</v>
      </c>
      <c r="L734" t="s">
        <v>302</v>
      </c>
      <c r="M734" t="s">
        <v>990</v>
      </c>
      <c r="N734" t="s">
        <v>2825</v>
      </c>
      <c r="O734" s="432">
        <f>ROUND((All_Data_in_One[[#This Row],[End Time]]-All_Data_in_One[[#This Row],[Start Time]])*1440,0)</f>
        <v>3</v>
      </c>
    </row>
    <row r="735" spans="1:15" hidden="1">
      <c r="A735">
        <v>1</v>
      </c>
      <c r="B735" s="407">
        <v>45732</v>
      </c>
      <c r="C735" t="s">
        <v>41</v>
      </c>
      <c r="D735" t="s">
        <v>188</v>
      </c>
      <c r="E735" t="s">
        <v>2806</v>
      </c>
      <c r="F735" s="430">
        <v>0.33055555555555555</v>
      </c>
      <c r="G735" s="430">
        <v>0.33819444444444446</v>
      </c>
      <c r="H735" t="s">
        <v>317</v>
      </c>
      <c r="I735" t="s">
        <v>992</v>
      </c>
      <c r="J735" t="s">
        <v>993</v>
      </c>
      <c r="K735" t="s">
        <v>994</v>
      </c>
      <c r="L735" t="s">
        <v>302</v>
      </c>
      <c r="M735" t="s">
        <v>990</v>
      </c>
      <c r="N735" t="s">
        <v>2825</v>
      </c>
      <c r="O735" s="432">
        <f>ROUND((All_Data_in_One[[#This Row],[End Time]]-All_Data_in_One[[#This Row],[Start Time]])*1440,0)</f>
        <v>11</v>
      </c>
    </row>
    <row r="736" spans="1:15" hidden="1">
      <c r="A736">
        <v>1</v>
      </c>
      <c r="B736" s="407">
        <v>45732</v>
      </c>
      <c r="C736" t="s">
        <v>71</v>
      </c>
      <c r="D736" t="s">
        <v>188</v>
      </c>
      <c r="E736" t="s">
        <v>2806</v>
      </c>
      <c r="F736" s="430">
        <v>0.33888888888888891</v>
      </c>
      <c r="G736" s="430">
        <v>0.3527777777777778</v>
      </c>
      <c r="H736" t="s">
        <v>562</v>
      </c>
      <c r="I736" t="s">
        <v>995</v>
      </c>
      <c r="J736" t="s">
        <v>996</v>
      </c>
      <c r="K736" t="s">
        <v>997</v>
      </c>
      <c r="L736" t="s">
        <v>302</v>
      </c>
      <c r="M736" t="s">
        <v>990</v>
      </c>
      <c r="N736" t="s">
        <v>2825</v>
      </c>
      <c r="O736" s="432">
        <f>ROUND((All_Data_in_One[[#This Row],[End Time]]-All_Data_in_One[[#This Row],[Start Time]])*1440,0)</f>
        <v>20</v>
      </c>
    </row>
    <row r="737" spans="1:15" hidden="1">
      <c r="A737">
        <v>1</v>
      </c>
      <c r="B737" s="407">
        <v>45732</v>
      </c>
      <c r="C737" t="s">
        <v>32</v>
      </c>
      <c r="D737" t="s">
        <v>356</v>
      </c>
      <c r="E737" t="s">
        <v>2806</v>
      </c>
      <c r="F737" s="430">
        <v>0.35347222222222224</v>
      </c>
      <c r="G737" s="430">
        <v>0.35625000000000001</v>
      </c>
      <c r="H737" t="s">
        <v>68</v>
      </c>
      <c r="I737" t="s">
        <v>999</v>
      </c>
      <c r="L737" t="s">
        <v>302</v>
      </c>
      <c r="M737" t="s">
        <v>990</v>
      </c>
      <c r="N737" t="s">
        <v>2825</v>
      </c>
      <c r="O737" s="432">
        <f>ROUND((All_Data_in_One[[#This Row],[End Time]]-All_Data_in_One[[#This Row],[Start Time]])*1440,0)</f>
        <v>4</v>
      </c>
    </row>
    <row r="738" spans="1:15" hidden="1">
      <c r="A738">
        <v>1</v>
      </c>
      <c r="B738" s="407">
        <v>45732</v>
      </c>
      <c r="C738" t="s">
        <v>41</v>
      </c>
      <c r="D738" t="s">
        <v>356</v>
      </c>
      <c r="E738" t="s">
        <v>2806</v>
      </c>
      <c r="F738" s="430">
        <v>0.3576388888888889</v>
      </c>
      <c r="G738" s="430">
        <v>0.35972222222222222</v>
      </c>
      <c r="H738" t="s">
        <v>33</v>
      </c>
      <c r="I738" t="s">
        <v>1001</v>
      </c>
      <c r="J738" t="s">
        <v>1002</v>
      </c>
      <c r="K738" t="s">
        <v>1003</v>
      </c>
      <c r="L738" t="s">
        <v>302</v>
      </c>
      <c r="M738" t="s">
        <v>990</v>
      </c>
      <c r="N738" t="s">
        <v>2825</v>
      </c>
      <c r="O738" s="432">
        <f>ROUND((All_Data_in_One[[#This Row],[End Time]]-All_Data_in_One[[#This Row],[Start Time]])*1440,0)</f>
        <v>3</v>
      </c>
    </row>
    <row r="739" spans="1:15" hidden="1">
      <c r="A739">
        <v>1</v>
      </c>
      <c r="B739" s="407">
        <v>45732</v>
      </c>
      <c r="C739" t="s">
        <v>83</v>
      </c>
      <c r="D739" t="s">
        <v>356</v>
      </c>
      <c r="E739" t="s">
        <v>2806</v>
      </c>
      <c r="F739" s="430">
        <v>0.36041666666666666</v>
      </c>
      <c r="G739" s="430">
        <v>0.36249999999999999</v>
      </c>
      <c r="H739" t="s">
        <v>33</v>
      </c>
      <c r="I739" t="s">
        <v>1004</v>
      </c>
      <c r="L739" t="s">
        <v>302</v>
      </c>
      <c r="M739" t="s">
        <v>990</v>
      </c>
      <c r="N739" t="s">
        <v>2825</v>
      </c>
      <c r="O739" s="432">
        <f>ROUND((All_Data_in_One[[#This Row],[End Time]]-All_Data_in_One[[#This Row],[Start Time]])*1440,0)</f>
        <v>3</v>
      </c>
    </row>
    <row r="740" spans="1:15" hidden="1">
      <c r="A740">
        <v>1</v>
      </c>
      <c r="B740" s="407">
        <v>45732</v>
      </c>
      <c r="C740" t="s">
        <v>32</v>
      </c>
      <c r="D740" t="s">
        <v>188</v>
      </c>
      <c r="E740" t="s">
        <v>2806</v>
      </c>
      <c r="F740" s="430">
        <v>0.36388888888888887</v>
      </c>
      <c r="G740" s="430">
        <v>0.36666666666666664</v>
      </c>
      <c r="H740" t="s">
        <v>68</v>
      </c>
      <c r="I740" t="s">
        <v>1005</v>
      </c>
      <c r="J740" t="s">
        <v>1006</v>
      </c>
      <c r="L740" t="s">
        <v>302</v>
      </c>
      <c r="M740" t="s">
        <v>990</v>
      </c>
      <c r="N740" t="s">
        <v>2825</v>
      </c>
      <c r="O740" s="432">
        <f>ROUND((All_Data_in_One[[#This Row],[End Time]]-All_Data_in_One[[#This Row],[Start Time]])*1440,0)</f>
        <v>4</v>
      </c>
    </row>
    <row r="741" spans="1:15" hidden="1">
      <c r="A741">
        <v>1</v>
      </c>
      <c r="B741" s="407">
        <v>45732</v>
      </c>
      <c r="C741" t="s">
        <v>71</v>
      </c>
      <c r="D741" t="s">
        <v>188</v>
      </c>
      <c r="E741" t="s">
        <v>2806</v>
      </c>
      <c r="F741" s="430">
        <v>0.36805555555555558</v>
      </c>
      <c r="G741" s="430">
        <v>0.38194444444444442</v>
      </c>
      <c r="H741" t="s">
        <v>562</v>
      </c>
      <c r="I741" t="s">
        <v>1007</v>
      </c>
      <c r="L741" t="s">
        <v>302</v>
      </c>
      <c r="M741" t="s">
        <v>990</v>
      </c>
      <c r="N741" t="s">
        <v>2825</v>
      </c>
      <c r="O741" s="432">
        <f>ROUND((All_Data_in_One[[#This Row],[End Time]]-All_Data_in_One[[#This Row],[Start Time]])*1440,0)</f>
        <v>20</v>
      </c>
    </row>
    <row r="742" spans="1:15" hidden="1">
      <c r="A742">
        <v>1</v>
      </c>
      <c r="B742" s="407">
        <v>45732</v>
      </c>
      <c r="C742" t="s">
        <v>316</v>
      </c>
      <c r="D742" t="s">
        <v>188</v>
      </c>
      <c r="E742" t="s">
        <v>2806</v>
      </c>
      <c r="F742" s="430">
        <v>0.38333333333333336</v>
      </c>
      <c r="G742" s="430">
        <v>0.3888888888888889</v>
      </c>
      <c r="H742" t="s">
        <v>30</v>
      </c>
      <c r="I742" t="s">
        <v>1008</v>
      </c>
      <c r="L742" t="s">
        <v>302</v>
      </c>
      <c r="M742" t="s">
        <v>990</v>
      </c>
      <c r="N742" t="s">
        <v>2825</v>
      </c>
      <c r="O742" s="432">
        <f>ROUND((All_Data_in_One[[#This Row],[End Time]]-All_Data_in_One[[#This Row],[Start Time]])*1440,0)</f>
        <v>8</v>
      </c>
    </row>
    <row r="743" spans="1:15" hidden="1">
      <c r="A743">
        <v>1</v>
      </c>
      <c r="B743" s="407">
        <v>45732</v>
      </c>
      <c r="C743" t="s">
        <v>32</v>
      </c>
      <c r="D743" t="s">
        <v>1009</v>
      </c>
      <c r="E743" t="s">
        <v>2806</v>
      </c>
      <c r="F743" s="430">
        <v>0.38958333333333334</v>
      </c>
      <c r="G743" s="430">
        <v>0.39097222222222222</v>
      </c>
      <c r="H743" t="s">
        <v>42</v>
      </c>
      <c r="I743" t="s">
        <v>1010</v>
      </c>
      <c r="L743" t="s">
        <v>302</v>
      </c>
      <c r="M743" t="s">
        <v>990</v>
      </c>
      <c r="N743" t="s">
        <v>2825</v>
      </c>
      <c r="O743" s="432">
        <f>ROUND((All_Data_in_One[[#This Row],[End Time]]-All_Data_in_One[[#This Row],[Start Time]])*1440,0)</f>
        <v>2</v>
      </c>
    </row>
    <row r="744" spans="1:15" hidden="1">
      <c r="A744">
        <v>1</v>
      </c>
      <c r="B744" s="407">
        <v>45732</v>
      </c>
      <c r="C744" t="s">
        <v>32</v>
      </c>
      <c r="D744" t="s">
        <v>356</v>
      </c>
      <c r="E744" t="s">
        <v>2806</v>
      </c>
      <c r="F744" s="430">
        <v>0.3923611111111111</v>
      </c>
      <c r="G744" s="430">
        <v>0.39513888888888887</v>
      </c>
      <c r="H744" t="s">
        <v>68</v>
      </c>
      <c r="I744" t="s">
        <v>1011</v>
      </c>
      <c r="J744" t="s">
        <v>1012</v>
      </c>
      <c r="L744" t="s">
        <v>302</v>
      </c>
      <c r="M744" t="s">
        <v>990</v>
      </c>
      <c r="N744" t="s">
        <v>2825</v>
      </c>
      <c r="O744" s="432">
        <f>ROUND((All_Data_in_One[[#This Row],[End Time]]-All_Data_in_One[[#This Row],[Start Time]])*1440,0)</f>
        <v>4</v>
      </c>
    </row>
    <row r="745" spans="1:15" hidden="1">
      <c r="A745">
        <v>1</v>
      </c>
      <c r="B745" s="407">
        <v>45732</v>
      </c>
      <c r="C745" t="s">
        <v>110</v>
      </c>
      <c r="D745" t="s">
        <v>356</v>
      </c>
      <c r="E745" t="s">
        <v>2806</v>
      </c>
      <c r="F745" s="430">
        <v>0.3972222222222222</v>
      </c>
      <c r="G745" s="430">
        <v>0.40069444444444446</v>
      </c>
      <c r="H745" t="s">
        <v>59</v>
      </c>
      <c r="I745" t="s">
        <v>1013</v>
      </c>
      <c r="J745" t="s">
        <v>1014</v>
      </c>
      <c r="L745" t="s">
        <v>302</v>
      </c>
      <c r="M745" t="s">
        <v>990</v>
      </c>
      <c r="N745" t="s">
        <v>2825</v>
      </c>
      <c r="O745" s="432">
        <f>ROUND((All_Data_in_One[[#This Row],[End Time]]-All_Data_in_One[[#This Row],[Start Time]])*1440,0)</f>
        <v>5</v>
      </c>
    </row>
    <row r="746" spans="1:15" hidden="1">
      <c r="A746">
        <v>1</v>
      </c>
      <c r="B746" s="407">
        <v>45732</v>
      </c>
      <c r="C746" t="s">
        <v>83</v>
      </c>
      <c r="D746" t="s">
        <v>356</v>
      </c>
      <c r="E746" t="s">
        <v>2806</v>
      </c>
      <c r="F746" s="430">
        <v>0.40208333333333335</v>
      </c>
      <c r="G746" s="430">
        <v>0.40347222222222223</v>
      </c>
      <c r="H746" t="s">
        <v>42</v>
      </c>
      <c r="I746" t="s">
        <v>1004</v>
      </c>
      <c r="L746" t="s">
        <v>302</v>
      </c>
      <c r="M746" t="s">
        <v>990</v>
      </c>
      <c r="N746" t="s">
        <v>2825</v>
      </c>
      <c r="O746" s="432">
        <f>ROUND((All_Data_in_One[[#This Row],[End Time]]-All_Data_in_One[[#This Row],[Start Time]])*1440,0)</f>
        <v>2</v>
      </c>
    </row>
    <row r="747" spans="1:15" hidden="1">
      <c r="A747">
        <v>1</v>
      </c>
      <c r="B747" s="407">
        <v>45732</v>
      </c>
      <c r="C747" t="s">
        <v>71</v>
      </c>
      <c r="D747" t="s">
        <v>356</v>
      </c>
      <c r="E747" t="s">
        <v>2806</v>
      </c>
      <c r="F747" s="430">
        <v>0.40347222222222223</v>
      </c>
      <c r="G747" s="430">
        <v>0.40625</v>
      </c>
      <c r="H747" t="s">
        <v>68</v>
      </c>
      <c r="I747" t="s">
        <v>1015</v>
      </c>
      <c r="J747" t="s">
        <v>1016</v>
      </c>
      <c r="L747" t="s">
        <v>302</v>
      </c>
      <c r="M747" t="s">
        <v>990</v>
      </c>
      <c r="N747" t="s">
        <v>2825</v>
      </c>
      <c r="O747" s="432">
        <f>ROUND((All_Data_in_One[[#This Row],[End Time]]-All_Data_in_One[[#This Row],[Start Time]])*1440,0)</f>
        <v>4</v>
      </c>
    </row>
    <row r="748" spans="1:15" hidden="1">
      <c r="A748">
        <v>1</v>
      </c>
      <c r="B748" s="407">
        <v>45732</v>
      </c>
      <c r="C748" t="s">
        <v>471</v>
      </c>
      <c r="D748" t="s">
        <v>193</v>
      </c>
      <c r="E748" t="s">
        <v>2806</v>
      </c>
      <c r="F748" s="430">
        <v>0.40763888888888888</v>
      </c>
      <c r="G748" s="430">
        <v>0.40902777777777777</v>
      </c>
      <c r="H748" t="s">
        <v>42</v>
      </c>
      <c r="I748" t="s">
        <v>1017</v>
      </c>
      <c r="L748" t="s">
        <v>302</v>
      </c>
      <c r="M748" t="s">
        <v>990</v>
      </c>
      <c r="N748" t="s">
        <v>2825</v>
      </c>
      <c r="O748" s="432">
        <f>ROUND((All_Data_in_One[[#This Row],[End Time]]-All_Data_in_One[[#This Row],[Start Time]])*1440,0)</f>
        <v>2</v>
      </c>
    </row>
    <row r="749" spans="1:15" hidden="1">
      <c r="A749">
        <v>1</v>
      </c>
      <c r="B749" s="407">
        <v>45732</v>
      </c>
      <c r="C749" t="s">
        <v>32</v>
      </c>
      <c r="E749" t="s">
        <v>2806</v>
      </c>
      <c r="F749" s="430">
        <v>0.41111111111111109</v>
      </c>
      <c r="G749" s="430">
        <v>0.4152777777777778</v>
      </c>
      <c r="H749" t="s">
        <v>121</v>
      </c>
      <c r="I749" t="s">
        <v>1018</v>
      </c>
      <c r="L749" t="s">
        <v>302</v>
      </c>
      <c r="M749" t="s">
        <v>990</v>
      </c>
      <c r="N749" t="s">
        <v>2825</v>
      </c>
      <c r="O749" s="432">
        <f>ROUND((All_Data_in_One[[#This Row],[End Time]]-All_Data_in_One[[#This Row],[Start Time]])*1440,0)</f>
        <v>6</v>
      </c>
    </row>
    <row r="750" spans="1:15" hidden="1">
      <c r="A750">
        <v>1</v>
      </c>
      <c r="B750" s="407">
        <v>45732</v>
      </c>
      <c r="C750" t="s">
        <v>71</v>
      </c>
      <c r="D750" t="s">
        <v>1009</v>
      </c>
      <c r="E750" t="s">
        <v>2806</v>
      </c>
      <c r="F750" s="430">
        <v>0.41597222222222224</v>
      </c>
      <c r="G750" s="430">
        <v>0.4201388888888889</v>
      </c>
      <c r="H750" t="s">
        <v>121</v>
      </c>
      <c r="I750" t="s">
        <v>1019</v>
      </c>
      <c r="J750" t="s">
        <v>1020</v>
      </c>
      <c r="K750" t="s">
        <v>1021</v>
      </c>
      <c r="L750" t="s">
        <v>302</v>
      </c>
      <c r="M750" t="s">
        <v>990</v>
      </c>
      <c r="N750" t="s">
        <v>2825</v>
      </c>
      <c r="O750" s="432">
        <f>ROUND((All_Data_in_One[[#This Row],[End Time]]-All_Data_in_One[[#This Row],[Start Time]])*1440,0)</f>
        <v>6</v>
      </c>
    </row>
    <row r="751" spans="1:15" hidden="1">
      <c r="A751">
        <v>1</v>
      </c>
      <c r="B751" s="407">
        <v>45732</v>
      </c>
      <c r="C751" t="s">
        <v>1022</v>
      </c>
      <c r="E751" t="s">
        <v>2806</v>
      </c>
      <c r="F751" s="430">
        <v>0.4236111111111111</v>
      </c>
      <c r="G751" s="430">
        <v>0.4513888888888889</v>
      </c>
      <c r="H751" t="s">
        <v>147</v>
      </c>
      <c r="L751" t="s">
        <v>302</v>
      </c>
      <c r="M751" t="s">
        <v>990</v>
      </c>
      <c r="N751" t="s">
        <v>2825</v>
      </c>
      <c r="O751" s="432">
        <f>ROUND((All_Data_in_One[[#This Row],[End Time]]-All_Data_in_One[[#This Row],[Start Time]])*1440,0)</f>
        <v>40</v>
      </c>
    </row>
    <row r="752" spans="1:15" hidden="1">
      <c r="A752">
        <v>1</v>
      </c>
      <c r="B752" s="407">
        <v>45732</v>
      </c>
      <c r="C752" t="s">
        <v>32</v>
      </c>
      <c r="D752" t="s">
        <v>1009</v>
      </c>
      <c r="E752" t="s">
        <v>2806</v>
      </c>
      <c r="F752" s="430">
        <v>0.45416666666666666</v>
      </c>
      <c r="G752" s="430">
        <v>0.45555555555555555</v>
      </c>
      <c r="H752" t="s">
        <v>42</v>
      </c>
      <c r="I752" t="s">
        <v>1023</v>
      </c>
      <c r="L752" t="s">
        <v>302</v>
      </c>
      <c r="M752" t="s">
        <v>990</v>
      </c>
      <c r="N752" t="s">
        <v>2825</v>
      </c>
      <c r="O752" s="432">
        <f>ROUND((All_Data_in_One[[#This Row],[End Time]]-All_Data_in_One[[#This Row],[Start Time]])*1440,0)</f>
        <v>2</v>
      </c>
    </row>
    <row r="753" spans="1:15" hidden="1">
      <c r="A753">
        <v>1</v>
      </c>
      <c r="B753" s="407">
        <v>45732</v>
      </c>
      <c r="C753" t="s">
        <v>71</v>
      </c>
      <c r="D753" t="s">
        <v>1009</v>
      </c>
      <c r="E753" t="s">
        <v>2806</v>
      </c>
      <c r="F753" s="430">
        <v>0.45624999999999999</v>
      </c>
      <c r="G753" s="430">
        <v>0.46597222222222223</v>
      </c>
      <c r="H753" t="s">
        <v>279</v>
      </c>
      <c r="I753" t="s">
        <v>1024</v>
      </c>
      <c r="L753" t="s">
        <v>302</v>
      </c>
      <c r="M753" t="s">
        <v>990</v>
      </c>
      <c r="N753" t="s">
        <v>2825</v>
      </c>
      <c r="O753" s="432">
        <f>ROUND((All_Data_in_One[[#This Row],[End Time]]-All_Data_in_One[[#This Row],[Start Time]])*1440,0)</f>
        <v>14</v>
      </c>
    </row>
    <row r="754" spans="1:15" hidden="1">
      <c r="A754">
        <v>1</v>
      </c>
      <c r="B754" s="407">
        <v>45732</v>
      </c>
      <c r="C754" t="s">
        <v>32</v>
      </c>
      <c r="D754" t="s">
        <v>188</v>
      </c>
      <c r="E754" t="s">
        <v>2806</v>
      </c>
      <c r="F754" s="430">
        <v>0.46666666666666667</v>
      </c>
      <c r="G754" s="430">
        <v>0.46736111111111112</v>
      </c>
      <c r="H754" t="s">
        <v>52</v>
      </c>
      <c r="I754" t="s">
        <v>1025</v>
      </c>
      <c r="L754" t="s">
        <v>302</v>
      </c>
      <c r="M754" t="s">
        <v>990</v>
      </c>
      <c r="N754" t="s">
        <v>2825</v>
      </c>
      <c r="O754" s="432">
        <f>ROUND((All_Data_in_One[[#This Row],[End Time]]-All_Data_in_One[[#This Row],[Start Time]])*1440,0)</f>
        <v>1</v>
      </c>
    </row>
    <row r="755" spans="1:15" hidden="1">
      <c r="A755">
        <v>1</v>
      </c>
      <c r="B755" s="407">
        <v>45732</v>
      </c>
      <c r="C755" t="s">
        <v>316</v>
      </c>
      <c r="D755" t="s">
        <v>188</v>
      </c>
      <c r="E755" t="s">
        <v>2806</v>
      </c>
      <c r="F755" s="430">
        <v>0.46736111111111112</v>
      </c>
      <c r="G755" s="430">
        <v>0.4777777777777778</v>
      </c>
      <c r="H755" t="s">
        <v>160</v>
      </c>
      <c r="I755" t="s">
        <v>1026</v>
      </c>
      <c r="L755" t="s">
        <v>302</v>
      </c>
      <c r="M755" t="s">
        <v>990</v>
      </c>
      <c r="N755" t="s">
        <v>2825</v>
      </c>
      <c r="O755" s="432">
        <f>ROUND((All_Data_in_One[[#This Row],[End Time]]-All_Data_in_One[[#This Row],[Start Time]])*1440,0)</f>
        <v>15</v>
      </c>
    </row>
    <row r="756" spans="1:15" hidden="1">
      <c r="A756">
        <v>1</v>
      </c>
      <c r="B756" s="407">
        <v>45732</v>
      </c>
      <c r="C756" t="s">
        <v>36</v>
      </c>
      <c r="D756" t="s">
        <v>188</v>
      </c>
      <c r="E756" t="s">
        <v>2806</v>
      </c>
      <c r="F756" s="430">
        <v>0.47916666666666669</v>
      </c>
      <c r="G756" s="430">
        <v>0.49166666666666664</v>
      </c>
      <c r="H756" t="s">
        <v>185</v>
      </c>
      <c r="I756" t="s">
        <v>1027</v>
      </c>
      <c r="L756" t="s">
        <v>302</v>
      </c>
      <c r="M756" t="s">
        <v>990</v>
      </c>
      <c r="N756" t="s">
        <v>2825</v>
      </c>
      <c r="O756" s="432">
        <f>ROUND((All_Data_in_One[[#This Row],[End Time]]-All_Data_in_One[[#This Row],[Start Time]])*1440,0)</f>
        <v>18</v>
      </c>
    </row>
    <row r="757" spans="1:15" hidden="1">
      <c r="A757">
        <v>1</v>
      </c>
      <c r="B757" s="407">
        <v>45732</v>
      </c>
      <c r="C757" t="s">
        <v>71</v>
      </c>
      <c r="D757" t="s">
        <v>188</v>
      </c>
      <c r="E757" t="s">
        <v>2806</v>
      </c>
      <c r="F757" s="430">
        <v>0.49305555555555558</v>
      </c>
      <c r="G757" s="430">
        <v>0.50486111111111109</v>
      </c>
      <c r="H757" t="s">
        <v>375</v>
      </c>
      <c r="I757" t="s">
        <v>1028</v>
      </c>
      <c r="L757" t="s">
        <v>302</v>
      </c>
      <c r="M757" t="s">
        <v>990</v>
      </c>
      <c r="N757" t="s">
        <v>2825</v>
      </c>
      <c r="O757" s="432">
        <f>ROUND((All_Data_in_One[[#This Row],[End Time]]-All_Data_in_One[[#This Row],[Start Time]])*1440,0)</f>
        <v>17</v>
      </c>
    </row>
    <row r="758" spans="1:15" hidden="1">
      <c r="A758">
        <v>1</v>
      </c>
      <c r="B758" s="407">
        <v>45732</v>
      </c>
      <c r="C758" t="s">
        <v>32</v>
      </c>
      <c r="D758" t="s">
        <v>188</v>
      </c>
      <c r="E758" t="s">
        <v>2806</v>
      </c>
      <c r="F758" s="430">
        <v>0.50555555555555554</v>
      </c>
      <c r="G758" s="430">
        <v>0.50694444444444442</v>
      </c>
      <c r="H758" t="s">
        <v>42</v>
      </c>
      <c r="I758" t="s">
        <v>1029</v>
      </c>
      <c r="L758" t="s">
        <v>302</v>
      </c>
      <c r="M758" t="s">
        <v>990</v>
      </c>
      <c r="N758" t="s">
        <v>2825</v>
      </c>
      <c r="O758" s="432">
        <f>ROUND((All_Data_in_One[[#This Row],[End Time]]-All_Data_in_One[[#This Row],[Start Time]])*1440,0)</f>
        <v>2</v>
      </c>
    </row>
    <row r="759" spans="1:15" hidden="1">
      <c r="A759">
        <v>1</v>
      </c>
      <c r="B759" s="407">
        <v>45732</v>
      </c>
      <c r="C759" t="s">
        <v>1030</v>
      </c>
      <c r="E759" t="s">
        <v>2806</v>
      </c>
      <c r="F759" s="430">
        <v>0.50694444444444442</v>
      </c>
      <c r="G759" s="430">
        <v>0.54861111111111116</v>
      </c>
      <c r="H759" t="s">
        <v>898</v>
      </c>
      <c r="L759" t="s">
        <v>302</v>
      </c>
      <c r="M759" t="s">
        <v>990</v>
      </c>
      <c r="N759" t="s">
        <v>2825</v>
      </c>
      <c r="O759" s="432">
        <f>ROUND((All_Data_in_One[[#This Row],[End Time]]-All_Data_in_One[[#This Row],[Start Time]])*1440,0)</f>
        <v>60</v>
      </c>
    </row>
    <row r="760" spans="1:15" hidden="1">
      <c r="A760">
        <v>1</v>
      </c>
      <c r="B760" s="407">
        <v>45732</v>
      </c>
      <c r="C760" t="s">
        <v>85</v>
      </c>
      <c r="E760" t="s">
        <v>2806</v>
      </c>
      <c r="F760" s="430">
        <v>0.54861111111111116</v>
      </c>
      <c r="G760" s="430">
        <v>0.5708333333333333</v>
      </c>
      <c r="H760" t="s">
        <v>149</v>
      </c>
      <c r="L760" t="s">
        <v>302</v>
      </c>
      <c r="M760" t="s">
        <v>990</v>
      </c>
      <c r="N760" t="s">
        <v>2825</v>
      </c>
      <c r="O760" s="432">
        <f>ROUND((All_Data_in_One[[#This Row],[End Time]]-All_Data_in_One[[#This Row],[Start Time]])*1440,0)</f>
        <v>32</v>
      </c>
    </row>
    <row r="761" spans="1:15" hidden="1">
      <c r="A761">
        <v>1</v>
      </c>
      <c r="B761" s="407">
        <v>45732</v>
      </c>
      <c r="C761" t="s">
        <v>1031</v>
      </c>
      <c r="D761" t="s">
        <v>188</v>
      </c>
      <c r="E761" t="s">
        <v>2806</v>
      </c>
      <c r="F761" s="430">
        <v>0.57152777777777775</v>
      </c>
      <c r="G761" s="430">
        <v>0.57361111111111107</v>
      </c>
      <c r="H761" t="s">
        <v>33</v>
      </c>
      <c r="I761" t="s">
        <v>1032</v>
      </c>
      <c r="J761" t="s">
        <v>1033</v>
      </c>
      <c r="L761" t="s">
        <v>302</v>
      </c>
      <c r="M761" t="s">
        <v>990</v>
      </c>
      <c r="N761" t="s">
        <v>2825</v>
      </c>
      <c r="O761" s="432">
        <f>ROUND((All_Data_in_One[[#This Row],[End Time]]-All_Data_in_One[[#This Row],[Start Time]])*1440,0)</f>
        <v>3</v>
      </c>
    </row>
    <row r="762" spans="1:15" hidden="1">
      <c r="A762">
        <v>1</v>
      </c>
      <c r="B762" s="407">
        <v>45732</v>
      </c>
      <c r="C762" t="s">
        <v>105</v>
      </c>
      <c r="D762" t="s">
        <v>188</v>
      </c>
      <c r="E762" t="s">
        <v>2806</v>
      </c>
      <c r="F762" s="430">
        <v>0.57499999999999996</v>
      </c>
      <c r="G762" s="430">
        <v>0.57847222222222228</v>
      </c>
      <c r="H762" t="s">
        <v>59</v>
      </c>
      <c r="I762" t="s">
        <v>1034</v>
      </c>
      <c r="L762" t="s">
        <v>302</v>
      </c>
      <c r="M762" t="s">
        <v>990</v>
      </c>
      <c r="N762" t="s">
        <v>2825</v>
      </c>
      <c r="O762" s="432">
        <f>ROUND((All_Data_in_One[[#This Row],[End Time]]-All_Data_in_One[[#This Row],[Start Time]])*1440,0)</f>
        <v>5</v>
      </c>
    </row>
    <row r="763" spans="1:15" hidden="1">
      <c r="A763">
        <v>1</v>
      </c>
      <c r="B763" s="407">
        <v>45732</v>
      </c>
      <c r="C763" t="s">
        <v>316</v>
      </c>
      <c r="D763" t="s">
        <v>188</v>
      </c>
      <c r="E763" t="s">
        <v>2806</v>
      </c>
      <c r="F763" s="430">
        <v>0.57847222222222228</v>
      </c>
      <c r="G763" s="430">
        <v>0.59027777777777779</v>
      </c>
      <c r="H763" t="s">
        <v>375</v>
      </c>
      <c r="I763" t="s">
        <v>1035</v>
      </c>
      <c r="L763" t="s">
        <v>302</v>
      </c>
      <c r="M763" t="s">
        <v>990</v>
      </c>
      <c r="N763" t="s">
        <v>2825</v>
      </c>
      <c r="O763" s="432">
        <f>ROUND((All_Data_in_One[[#This Row],[End Time]]-All_Data_in_One[[#This Row],[Start Time]])*1440,0)</f>
        <v>17</v>
      </c>
    </row>
    <row r="764" spans="1:15" hidden="1">
      <c r="A764">
        <v>1</v>
      </c>
      <c r="B764" s="407">
        <v>45732</v>
      </c>
      <c r="C764" t="s">
        <v>32</v>
      </c>
      <c r="D764" t="s">
        <v>193</v>
      </c>
      <c r="E764" t="s">
        <v>2806</v>
      </c>
      <c r="F764" s="430">
        <v>9.375E-2</v>
      </c>
      <c r="G764" s="430">
        <v>9.6527777777777782E-2</v>
      </c>
      <c r="H764" t="s">
        <v>68</v>
      </c>
      <c r="I764" t="s">
        <v>1036</v>
      </c>
      <c r="L764" t="s">
        <v>302</v>
      </c>
      <c r="M764" t="s">
        <v>990</v>
      </c>
      <c r="N764" t="s">
        <v>2825</v>
      </c>
      <c r="O764" s="432">
        <f>ROUND((All_Data_in_One[[#This Row],[End Time]]-All_Data_in_One[[#This Row],[Start Time]])*1440,0)</f>
        <v>4</v>
      </c>
    </row>
    <row r="765" spans="1:15" hidden="1">
      <c r="A765">
        <v>1</v>
      </c>
      <c r="B765" s="407">
        <v>45732</v>
      </c>
      <c r="C765" t="s">
        <v>29</v>
      </c>
      <c r="D765" t="s">
        <v>193</v>
      </c>
      <c r="E765" t="s">
        <v>2806</v>
      </c>
      <c r="F765" s="430">
        <v>0.59722222222222221</v>
      </c>
      <c r="G765" s="430">
        <v>0.6020833333333333</v>
      </c>
      <c r="H765" t="s">
        <v>126</v>
      </c>
      <c r="I765" t="s">
        <v>1037</v>
      </c>
      <c r="L765" t="s">
        <v>302</v>
      </c>
      <c r="M765" t="s">
        <v>990</v>
      </c>
      <c r="N765" t="s">
        <v>2825</v>
      </c>
      <c r="O765" s="432">
        <f>ROUND((All_Data_in_One[[#This Row],[End Time]]-All_Data_in_One[[#This Row],[Start Time]])*1440,0)</f>
        <v>7</v>
      </c>
    </row>
    <row r="766" spans="1:15" hidden="1">
      <c r="A766">
        <v>1</v>
      </c>
      <c r="B766" s="407">
        <v>45732</v>
      </c>
      <c r="C766" t="s">
        <v>41</v>
      </c>
      <c r="D766" t="s">
        <v>193</v>
      </c>
      <c r="E766" t="s">
        <v>2806</v>
      </c>
      <c r="F766" s="430">
        <v>0.60347222222222219</v>
      </c>
      <c r="G766" s="430">
        <v>0.60763888888888884</v>
      </c>
      <c r="H766" t="s">
        <v>121</v>
      </c>
      <c r="I766" t="s">
        <v>1038</v>
      </c>
      <c r="L766" t="s">
        <v>302</v>
      </c>
      <c r="M766" t="s">
        <v>990</v>
      </c>
      <c r="N766" t="s">
        <v>2825</v>
      </c>
      <c r="O766" s="432">
        <f>ROUND((All_Data_in_One[[#This Row],[End Time]]-All_Data_in_One[[#This Row],[Start Time]])*1440,0)</f>
        <v>6</v>
      </c>
    </row>
    <row r="767" spans="1:15" hidden="1">
      <c r="A767">
        <v>1</v>
      </c>
      <c r="B767" s="407">
        <v>45732</v>
      </c>
      <c r="C767" t="s">
        <v>83</v>
      </c>
      <c r="D767" t="s">
        <v>193</v>
      </c>
      <c r="E767" t="s">
        <v>2806</v>
      </c>
      <c r="F767" s="430">
        <v>0.60833333333333328</v>
      </c>
      <c r="G767" s="430">
        <v>0.60902777777777772</v>
      </c>
      <c r="H767" t="s">
        <v>52</v>
      </c>
      <c r="I767" t="s">
        <v>1039</v>
      </c>
      <c r="L767" t="s">
        <v>302</v>
      </c>
      <c r="M767" t="s">
        <v>990</v>
      </c>
      <c r="N767" t="s">
        <v>2825</v>
      </c>
      <c r="O767" s="432">
        <f>ROUND((All_Data_in_One[[#This Row],[End Time]]-All_Data_in_One[[#This Row],[Start Time]])*1440,0)</f>
        <v>1</v>
      </c>
    </row>
    <row r="768" spans="1:15" hidden="1">
      <c r="A768">
        <v>1</v>
      </c>
      <c r="B768" s="407">
        <v>45732</v>
      </c>
      <c r="C768" t="s">
        <v>349</v>
      </c>
      <c r="D768" t="s">
        <v>193</v>
      </c>
      <c r="E768" t="s">
        <v>2806</v>
      </c>
      <c r="F768" s="430">
        <v>0.60972222222222228</v>
      </c>
      <c r="G768" s="430">
        <v>0.61111111111111116</v>
      </c>
      <c r="H768" t="s">
        <v>42</v>
      </c>
      <c r="I768" t="s">
        <v>1040</v>
      </c>
      <c r="L768" t="s">
        <v>302</v>
      </c>
      <c r="M768" t="s">
        <v>990</v>
      </c>
      <c r="N768" t="s">
        <v>2825</v>
      </c>
      <c r="O768" s="432">
        <f>ROUND((All_Data_in_One[[#This Row],[End Time]]-All_Data_in_One[[#This Row],[Start Time]])*1440,0)</f>
        <v>2</v>
      </c>
    </row>
    <row r="769" spans="1:15" hidden="1">
      <c r="A769">
        <v>1</v>
      </c>
      <c r="B769" s="407">
        <v>45732</v>
      </c>
      <c r="C769" t="s">
        <v>110</v>
      </c>
      <c r="D769" t="s">
        <v>193</v>
      </c>
      <c r="E769" t="s">
        <v>2806</v>
      </c>
      <c r="F769" s="430">
        <v>0.61250000000000004</v>
      </c>
      <c r="G769" s="430">
        <v>0.61319444444444449</v>
      </c>
      <c r="H769" t="s">
        <v>52</v>
      </c>
      <c r="I769" t="s">
        <v>1041</v>
      </c>
      <c r="L769" t="s">
        <v>302</v>
      </c>
      <c r="M769" t="s">
        <v>990</v>
      </c>
      <c r="N769" t="s">
        <v>2825</v>
      </c>
      <c r="O769" s="432">
        <f>ROUND((All_Data_in_One[[#This Row],[End Time]]-All_Data_in_One[[#This Row],[Start Time]])*1440,0)</f>
        <v>1</v>
      </c>
    </row>
    <row r="770" spans="1:15" hidden="1">
      <c r="A770">
        <v>1</v>
      </c>
      <c r="B770" s="407">
        <v>45732</v>
      </c>
      <c r="C770" t="s">
        <v>349</v>
      </c>
      <c r="D770" t="s">
        <v>193</v>
      </c>
      <c r="E770" t="s">
        <v>2806</v>
      </c>
      <c r="F770" s="430">
        <v>0.61388888888888893</v>
      </c>
      <c r="G770" s="430">
        <v>0.6166666666666667</v>
      </c>
      <c r="H770" t="s">
        <v>68</v>
      </c>
      <c r="I770" t="s">
        <v>1042</v>
      </c>
      <c r="L770" t="s">
        <v>302</v>
      </c>
      <c r="M770" t="s">
        <v>990</v>
      </c>
      <c r="N770" t="s">
        <v>2825</v>
      </c>
      <c r="O770" s="432">
        <f>ROUND((All_Data_in_One[[#This Row],[End Time]]-All_Data_in_One[[#This Row],[Start Time]])*1440,0)</f>
        <v>4</v>
      </c>
    </row>
    <row r="771" spans="1:15" hidden="1">
      <c r="A771">
        <v>1</v>
      </c>
      <c r="B771" s="407">
        <v>45732</v>
      </c>
      <c r="C771" t="s">
        <v>110</v>
      </c>
      <c r="D771" t="s">
        <v>193</v>
      </c>
      <c r="E771" t="s">
        <v>2806</v>
      </c>
      <c r="F771" s="430">
        <v>0.11736111111111111</v>
      </c>
      <c r="G771" s="430">
        <v>0.11944444444444445</v>
      </c>
      <c r="H771" t="s">
        <v>33</v>
      </c>
      <c r="I771" t="s">
        <v>1043</v>
      </c>
      <c r="L771" t="s">
        <v>302</v>
      </c>
      <c r="M771" t="s">
        <v>990</v>
      </c>
      <c r="N771" t="s">
        <v>2825</v>
      </c>
      <c r="O771" s="432">
        <f>ROUND((All_Data_in_One[[#This Row],[End Time]]-All_Data_in_One[[#This Row],[Start Time]])*1440,0)</f>
        <v>3</v>
      </c>
    </row>
    <row r="772" spans="1:15" hidden="1">
      <c r="A772">
        <v>1</v>
      </c>
      <c r="B772" s="407">
        <v>45732</v>
      </c>
      <c r="C772" t="s">
        <v>32</v>
      </c>
      <c r="D772" t="s">
        <v>1009</v>
      </c>
      <c r="E772" t="s">
        <v>2806</v>
      </c>
      <c r="F772" s="430">
        <v>0.62013888888888891</v>
      </c>
      <c r="G772" s="430">
        <v>0.62291666666666667</v>
      </c>
      <c r="H772" t="s">
        <v>68</v>
      </c>
      <c r="I772" t="s">
        <v>1044</v>
      </c>
      <c r="L772" t="s">
        <v>302</v>
      </c>
      <c r="M772" t="s">
        <v>990</v>
      </c>
      <c r="N772" t="s">
        <v>2825</v>
      </c>
      <c r="O772" s="432">
        <f>ROUND((All_Data_in_One[[#This Row],[End Time]]-All_Data_in_One[[#This Row],[Start Time]])*1440,0)</f>
        <v>4</v>
      </c>
    </row>
    <row r="773" spans="1:15" hidden="1">
      <c r="A773">
        <v>1</v>
      </c>
      <c r="B773" s="407">
        <v>45732</v>
      </c>
      <c r="C773" t="s">
        <v>349</v>
      </c>
      <c r="D773" t="s">
        <v>1009</v>
      </c>
      <c r="E773" t="s">
        <v>2806</v>
      </c>
      <c r="F773" s="430">
        <v>0.62361111111111112</v>
      </c>
      <c r="G773" s="430">
        <v>0.62777777777777777</v>
      </c>
      <c r="H773" t="s">
        <v>121</v>
      </c>
      <c r="I773" t="s">
        <v>1045</v>
      </c>
      <c r="J773" t="s">
        <v>1046</v>
      </c>
      <c r="L773" t="s">
        <v>302</v>
      </c>
      <c r="M773" t="s">
        <v>990</v>
      </c>
      <c r="N773" t="s">
        <v>2825</v>
      </c>
      <c r="O773" s="432">
        <f>ROUND((All_Data_in_One[[#This Row],[End Time]]-All_Data_in_One[[#This Row],[Start Time]])*1440,0)</f>
        <v>6</v>
      </c>
    </row>
    <row r="774" spans="1:15" hidden="1">
      <c r="A774">
        <v>1</v>
      </c>
      <c r="B774" s="407">
        <v>45732</v>
      </c>
      <c r="E774" t="s">
        <v>2806</v>
      </c>
      <c r="F774" s="430">
        <v>0.62986111111111109</v>
      </c>
      <c r="G774" s="430"/>
      <c r="I774" t="s">
        <v>1047</v>
      </c>
      <c r="L774" t="s">
        <v>302</v>
      </c>
      <c r="M774" t="s">
        <v>990</v>
      </c>
      <c r="N774" t="s">
        <v>2825</v>
      </c>
      <c r="O774" s="432">
        <f>ROUND((All_Data_in_One[[#This Row],[End Time]]-All_Data_in_One[[#This Row],[Start Time]])*1440,0)</f>
        <v>-907</v>
      </c>
    </row>
    <row r="775" spans="1:15" hidden="1">
      <c r="A775">
        <v>2</v>
      </c>
      <c r="B775" s="407">
        <v>45737</v>
      </c>
      <c r="C775" t="s">
        <v>986</v>
      </c>
      <c r="E775" t="s">
        <v>2806</v>
      </c>
      <c r="F775" s="430">
        <v>0.28125</v>
      </c>
      <c r="G775" s="430">
        <v>0.32083333333333336</v>
      </c>
      <c r="H775" t="s">
        <v>2797</v>
      </c>
      <c r="I775" t="s">
        <v>1051</v>
      </c>
      <c r="L775" t="s">
        <v>241</v>
      </c>
      <c r="M775" t="s">
        <v>1052</v>
      </c>
      <c r="N775" t="s">
        <v>2825</v>
      </c>
      <c r="O775" s="432">
        <f>ROUND((All_Data_in_One[[#This Row],[End Time]]-All_Data_in_One[[#This Row],[Start Time]])*1440,0)</f>
        <v>57</v>
      </c>
    </row>
    <row r="776" spans="1:15" hidden="1">
      <c r="A776">
        <v>2</v>
      </c>
      <c r="B776" s="407">
        <v>45737</v>
      </c>
      <c r="C776" t="s">
        <v>105</v>
      </c>
      <c r="E776" t="s">
        <v>2806</v>
      </c>
      <c r="F776" s="430">
        <v>0.32777777777777778</v>
      </c>
      <c r="G776" s="430">
        <v>0.33333333333333331</v>
      </c>
      <c r="H776" t="s">
        <v>30</v>
      </c>
      <c r="I776" t="s">
        <v>1053</v>
      </c>
      <c r="J776" t="s">
        <v>1054</v>
      </c>
      <c r="L776" t="s">
        <v>241</v>
      </c>
      <c r="M776" t="s">
        <v>1052</v>
      </c>
      <c r="N776" t="s">
        <v>2825</v>
      </c>
      <c r="O776" s="432">
        <f>ROUND((All_Data_in_One[[#This Row],[End Time]]-All_Data_in_One[[#This Row],[Start Time]])*1440,0)</f>
        <v>8</v>
      </c>
    </row>
    <row r="777" spans="1:15" hidden="1">
      <c r="A777">
        <v>2</v>
      </c>
      <c r="B777" s="407">
        <v>45737</v>
      </c>
      <c r="C777" t="s">
        <v>519</v>
      </c>
      <c r="D777" t="s">
        <v>886</v>
      </c>
      <c r="E777" t="s">
        <v>2806</v>
      </c>
      <c r="F777" s="430">
        <v>0.3347222222222222</v>
      </c>
      <c r="G777" s="430">
        <v>0.33750000000000002</v>
      </c>
      <c r="H777" t="s">
        <v>68</v>
      </c>
      <c r="I777" t="s">
        <v>1055</v>
      </c>
      <c r="L777" t="s">
        <v>241</v>
      </c>
      <c r="M777" t="s">
        <v>1052</v>
      </c>
      <c r="N777" t="s">
        <v>2825</v>
      </c>
      <c r="O777" s="432">
        <f>ROUND((All_Data_in_One[[#This Row],[End Time]]-All_Data_in_One[[#This Row],[Start Time]])*1440,0)</f>
        <v>4</v>
      </c>
    </row>
    <row r="778" spans="1:15" hidden="1">
      <c r="A778">
        <v>2</v>
      </c>
      <c r="B778" s="407">
        <v>45737</v>
      </c>
      <c r="C778" t="s">
        <v>29</v>
      </c>
      <c r="D778" t="s">
        <v>248</v>
      </c>
      <c r="E778" t="s">
        <v>2806</v>
      </c>
      <c r="F778" s="430">
        <v>0.33819444444444446</v>
      </c>
      <c r="G778" s="430">
        <v>0.34027777777777779</v>
      </c>
      <c r="H778" t="s">
        <v>33</v>
      </c>
      <c r="L778" t="s">
        <v>241</v>
      </c>
      <c r="M778" t="s">
        <v>1052</v>
      </c>
      <c r="N778" t="s">
        <v>2825</v>
      </c>
      <c r="O778" s="432">
        <f>ROUND((All_Data_in_One[[#This Row],[End Time]]-All_Data_in_One[[#This Row],[Start Time]])*1440,0)</f>
        <v>3</v>
      </c>
    </row>
    <row r="779" spans="1:15" hidden="1">
      <c r="A779">
        <v>2</v>
      </c>
      <c r="B779" s="407">
        <v>45737</v>
      </c>
      <c r="C779" t="s">
        <v>41</v>
      </c>
      <c r="D779" t="s">
        <v>248</v>
      </c>
      <c r="E779" t="s">
        <v>2806</v>
      </c>
      <c r="F779" s="430">
        <v>0.34097222222222223</v>
      </c>
      <c r="G779" s="430">
        <v>0.34375</v>
      </c>
      <c r="H779" t="s">
        <v>68</v>
      </c>
      <c r="I779" t="s">
        <v>1056</v>
      </c>
      <c r="L779" t="s">
        <v>241</v>
      </c>
      <c r="M779" t="s">
        <v>1052</v>
      </c>
      <c r="N779" t="s">
        <v>2825</v>
      </c>
      <c r="O779" s="432">
        <f>ROUND((All_Data_in_One[[#This Row],[End Time]]-All_Data_in_One[[#This Row],[Start Time]])*1440,0)</f>
        <v>4</v>
      </c>
    </row>
    <row r="780" spans="1:15" hidden="1">
      <c r="A780">
        <v>2</v>
      </c>
      <c r="B780" s="407">
        <v>45737</v>
      </c>
      <c r="C780" t="s">
        <v>83</v>
      </c>
      <c r="D780" t="s">
        <v>248</v>
      </c>
      <c r="E780" t="s">
        <v>2806</v>
      </c>
      <c r="F780" s="430">
        <v>0.34444444444444444</v>
      </c>
      <c r="G780" s="430">
        <v>0.34583333333333333</v>
      </c>
      <c r="H780" t="s">
        <v>42</v>
      </c>
      <c r="I780" t="s">
        <v>1057</v>
      </c>
      <c r="L780" t="s">
        <v>241</v>
      </c>
      <c r="M780" t="s">
        <v>1052</v>
      </c>
      <c r="N780" t="s">
        <v>2825</v>
      </c>
      <c r="O780" s="432">
        <f>ROUND((All_Data_in_One[[#This Row],[End Time]]-All_Data_in_One[[#This Row],[Start Time]])*1440,0)</f>
        <v>2</v>
      </c>
    </row>
    <row r="781" spans="1:15" hidden="1">
      <c r="A781">
        <v>2</v>
      </c>
      <c r="B781" s="407">
        <v>45737</v>
      </c>
      <c r="C781" t="s">
        <v>41</v>
      </c>
      <c r="D781" t="s">
        <v>1058</v>
      </c>
      <c r="E781" t="s">
        <v>2806</v>
      </c>
      <c r="F781" s="430">
        <v>0.34652777777777777</v>
      </c>
      <c r="G781" s="430">
        <v>0.34722222222222221</v>
      </c>
      <c r="H781" t="s">
        <v>52</v>
      </c>
      <c r="L781" t="s">
        <v>241</v>
      </c>
      <c r="M781" t="s">
        <v>1052</v>
      </c>
      <c r="N781" t="s">
        <v>2825</v>
      </c>
      <c r="O781" s="432">
        <f>ROUND((All_Data_in_One[[#This Row],[End Time]]-All_Data_in_One[[#This Row],[Start Time]])*1440,0)</f>
        <v>1</v>
      </c>
    </row>
    <row r="782" spans="1:15" hidden="1">
      <c r="A782">
        <v>2</v>
      </c>
      <c r="B782" s="407">
        <v>45737</v>
      </c>
      <c r="C782" t="s">
        <v>71</v>
      </c>
      <c r="D782" t="s">
        <v>1058</v>
      </c>
      <c r="E782" t="s">
        <v>2806</v>
      </c>
      <c r="F782" s="430">
        <v>0.34791666666666665</v>
      </c>
      <c r="G782" s="430">
        <v>0.34930555555555554</v>
      </c>
      <c r="H782" t="s">
        <v>42</v>
      </c>
      <c r="I782" t="s">
        <v>1059</v>
      </c>
      <c r="L782" t="s">
        <v>241</v>
      </c>
      <c r="M782" t="s">
        <v>1052</v>
      </c>
      <c r="N782" t="s">
        <v>2825</v>
      </c>
      <c r="O782" s="432">
        <f>ROUND((All_Data_in_One[[#This Row],[End Time]]-All_Data_in_One[[#This Row],[Start Time]])*1440,0)</f>
        <v>2</v>
      </c>
    </row>
    <row r="783" spans="1:15" hidden="1">
      <c r="A783">
        <v>2</v>
      </c>
      <c r="B783" s="407">
        <v>45737</v>
      </c>
      <c r="C783" t="s">
        <v>32</v>
      </c>
      <c r="D783" t="s">
        <v>248</v>
      </c>
      <c r="E783" t="s">
        <v>2806</v>
      </c>
      <c r="F783" s="430">
        <v>0.35</v>
      </c>
      <c r="G783" s="430">
        <v>0.35069444444444442</v>
      </c>
      <c r="H783" t="s">
        <v>52</v>
      </c>
      <c r="I783" t="s">
        <v>1060</v>
      </c>
      <c r="L783" t="s">
        <v>241</v>
      </c>
      <c r="M783" t="s">
        <v>1052</v>
      </c>
      <c r="N783" t="s">
        <v>2825</v>
      </c>
      <c r="O783" s="432">
        <f>ROUND((All_Data_in_One[[#This Row],[End Time]]-All_Data_in_One[[#This Row],[Start Time]])*1440,0)</f>
        <v>1</v>
      </c>
    </row>
    <row r="784" spans="1:15" hidden="1">
      <c r="A784">
        <v>2</v>
      </c>
      <c r="B784" s="407">
        <v>45737</v>
      </c>
      <c r="C784" t="s">
        <v>519</v>
      </c>
      <c r="D784" t="s">
        <v>248</v>
      </c>
      <c r="E784" t="s">
        <v>2806</v>
      </c>
      <c r="F784" s="430">
        <v>0.35069444444444442</v>
      </c>
      <c r="G784" s="430">
        <v>0.35416666666666669</v>
      </c>
      <c r="H784" t="s">
        <v>59</v>
      </c>
      <c r="I784" t="s">
        <v>1061</v>
      </c>
      <c r="J784" t="s">
        <v>1062</v>
      </c>
      <c r="L784" t="s">
        <v>241</v>
      </c>
      <c r="M784" t="s">
        <v>1052</v>
      </c>
      <c r="N784" t="s">
        <v>2825</v>
      </c>
      <c r="O784" s="432">
        <f>ROUND((All_Data_in_One[[#This Row],[End Time]]-All_Data_in_One[[#This Row],[Start Time]])*1440,0)</f>
        <v>5</v>
      </c>
    </row>
    <row r="785" spans="1:15" hidden="1">
      <c r="A785">
        <v>2</v>
      </c>
      <c r="B785" s="407">
        <v>45737</v>
      </c>
      <c r="C785" t="s">
        <v>839</v>
      </c>
      <c r="D785" t="s">
        <v>248</v>
      </c>
      <c r="E785" t="s">
        <v>2806</v>
      </c>
      <c r="F785" s="430">
        <v>0.35555555555555557</v>
      </c>
      <c r="G785" s="430">
        <v>0.35902777777777778</v>
      </c>
      <c r="H785" t="s">
        <v>59</v>
      </c>
      <c r="I785" t="s">
        <v>1063</v>
      </c>
      <c r="J785" t="s">
        <v>1064</v>
      </c>
      <c r="L785" t="s">
        <v>241</v>
      </c>
      <c r="M785" t="s">
        <v>1052</v>
      </c>
      <c r="N785" t="s">
        <v>2825</v>
      </c>
      <c r="O785" s="432">
        <f>ROUND((All_Data_in_One[[#This Row],[End Time]]-All_Data_in_One[[#This Row],[Start Time]])*1440,0)</f>
        <v>5</v>
      </c>
    </row>
    <row r="786" spans="1:15" hidden="1">
      <c r="A786">
        <v>2</v>
      </c>
      <c r="B786" s="407">
        <v>45737</v>
      </c>
      <c r="C786" t="s">
        <v>32</v>
      </c>
      <c r="D786" t="s">
        <v>248</v>
      </c>
      <c r="E786" t="s">
        <v>2806</v>
      </c>
      <c r="F786" s="430">
        <v>0.35972222222222222</v>
      </c>
      <c r="G786" s="430">
        <v>0.36041666666666666</v>
      </c>
      <c r="H786" t="s">
        <v>52</v>
      </c>
      <c r="I786" t="s">
        <v>1065</v>
      </c>
      <c r="L786" t="s">
        <v>241</v>
      </c>
      <c r="M786" t="s">
        <v>1052</v>
      </c>
      <c r="N786" t="s">
        <v>2825</v>
      </c>
      <c r="O786" s="432">
        <f>ROUND((All_Data_in_One[[#This Row],[End Time]]-All_Data_in_One[[#This Row],[Start Time]])*1440,0)</f>
        <v>1</v>
      </c>
    </row>
    <row r="787" spans="1:15" hidden="1">
      <c r="A787">
        <v>2</v>
      </c>
      <c r="B787" s="407">
        <v>45737</v>
      </c>
      <c r="C787" t="s">
        <v>71</v>
      </c>
      <c r="D787" t="s">
        <v>248</v>
      </c>
      <c r="E787" t="s">
        <v>2806</v>
      </c>
      <c r="F787" s="430">
        <v>0.3611111111111111</v>
      </c>
      <c r="G787" s="430">
        <v>0.375</v>
      </c>
      <c r="H787" t="s">
        <v>562</v>
      </c>
      <c r="I787" t="s">
        <v>1066</v>
      </c>
      <c r="L787" t="s">
        <v>241</v>
      </c>
      <c r="M787" t="s">
        <v>1052</v>
      </c>
      <c r="N787" t="s">
        <v>2825</v>
      </c>
      <c r="O787" s="432">
        <f>ROUND((All_Data_in_One[[#This Row],[End Time]]-All_Data_in_One[[#This Row],[Start Time]])*1440,0)</f>
        <v>20</v>
      </c>
    </row>
    <row r="788" spans="1:15" hidden="1">
      <c r="A788">
        <v>2</v>
      </c>
      <c r="B788" s="407">
        <v>45737</v>
      </c>
      <c r="C788" t="s">
        <v>110</v>
      </c>
      <c r="D788" t="s">
        <v>248</v>
      </c>
      <c r="E788" t="s">
        <v>2806</v>
      </c>
      <c r="F788" s="430">
        <v>0.37569444444444444</v>
      </c>
      <c r="G788" s="430">
        <v>0.37708333333333333</v>
      </c>
      <c r="H788" t="s">
        <v>42</v>
      </c>
      <c r="I788" t="s">
        <v>1067</v>
      </c>
      <c r="L788" t="s">
        <v>241</v>
      </c>
      <c r="M788" t="s">
        <v>1052</v>
      </c>
      <c r="N788" t="s">
        <v>2825</v>
      </c>
      <c r="O788" s="432">
        <f>ROUND((All_Data_in_One[[#This Row],[End Time]]-All_Data_in_One[[#This Row],[Start Time]])*1440,0)</f>
        <v>2</v>
      </c>
    </row>
    <row r="789" spans="1:15" hidden="1">
      <c r="A789">
        <v>2</v>
      </c>
      <c r="B789" s="407">
        <v>45737</v>
      </c>
      <c r="C789" t="s">
        <v>32</v>
      </c>
      <c r="D789" t="s">
        <v>248</v>
      </c>
      <c r="E789" t="s">
        <v>2806</v>
      </c>
      <c r="F789" s="430">
        <v>0.37777777777777777</v>
      </c>
      <c r="G789" s="430">
        <v>0.37847222222222221</v>
      </c>
      <c r="H789" t="s">
        <v>52</v>
      </c>
      <c r="I789" t="s">
        <v>1068</v>
      </c>
      <c r="L789" t="s">
        <v>241</v>
      </c>
      <c r="M789" t="s">
        <v>1052</v>
      </c>
      <c r="N789" t="s">
        <v>2825</v>
      </c>
      <c r="O789" s="432">
        <f>ROUND((All_Data_in_One[[#This Row],[End Time]]-All_Data_in_One[[#This Row],[Start Time]])*1440,0)</f>
        <v>1</v>
      </c>
    </row>
    <row r="790" spans="1:15" hidden="1">
      <c r="A790">
        <v>2</v>
      </c>
      <c r="B790" s="407">
        <v>45737</v>
      </c>
      <c r="C790" t="s">
        <v>36</v>
      </c>
      <c r="D790" t="s">
        <v>248</v>
      </c>
      <c r="E790" t="s">
        <v>2806</v>
      </c>
      <c r="F790" s="430">
        <v>0.37986111111111109</v>
      </c>
      <c r="G790" s="430">
        <v>0.38194444444444442</v>
      </c>
      <c r="H790" t="s">
        <v>33</v>
      </c>
      <c r="I790" t="s">
        <v>1069</v>
      </c>
      <c r="L790" t="s">
        <v>241</v>
      </c>
      <c r="M790" t="s">
        <v>1052</v>
      </c>
      <c r="N790" t="s">
        <v>2825</v>
      </c>
      <c r="O790" s="432">
        <f>ROUND((All_Data_in_One[[#This Row],[End Time]]-All_Data_in_One[[#This Row],[Start Time]])*1440,0)</f>
        <v>3</v>
      </c>
    </row>
    <row r="791" spans="1:15" hidden="1">
      <c r="A791">
        <v>2</v>
      </c>
      <c r="B791" s="407">
        <v>45737</v>
      </c>
      <c r="C791" t="s">
        <v>471</v>
      </c>
      <c r="D791" t="s">
        <v>248</v>
      </c>
      <c r="E791" t="s">
        <v>2806</v>
      </c>
      <c r="F791" s="430">
        <v>0.38194444444444442</v>
      </c>
      <c r="G791" s="430">
        <v>0.3840277777777778</v>
      </c>
      <c r="H791" t="s">
        <v>33</v>
      </c>
      <c r="I791" t="s">
        <v>1070</v>
      </c>
      <c r="L791" t="s">
        <v>241</v>
      </c>
      <c r="M791" t="s">
        <v>1052</v>
      </c>
      <c r="N791" t="s">
        <v>2825</v>
      </c>
      <c r="O791" s="432">
        <f>ROUND((All_Data_in_One[[#This Row],[End Time]]-All_Data_in_One[[#This Row],[Start Time]])*1440,0)</f>
        <v>3</v>
      </c>
    </row>
    <row r="792" spans="1:15" hidden="1">
      <c r="A792">
        <v>2</v>
      </c>
      <c r="B792" s="407">
        <v>45737</v>
      </c>
      <c r="C792" t="s">
        <v>71</v>
      </c>
      <c r="D792" t="s">
        <v>248</v>
      </c>
      <c r="E792" t="s">
        <v>2806</v>
      </c>
      <c r="F792" s="430">
        <v>0.38541666666666669</v>
      </c>
      <c r="G792" s="430">
        <v>0.38680555555555557</v>
      </c>
      <c r="H792" t="s">
        <v>42</v>
      </c>
      <c r="I792" t="s">
        <v>1072</v>
      </c>
      <c r="L792" t="s">
        <v>241</v>
      </c>
      <c r="M792" t="s">
        <v>1052</v>
      </c>
      <c r="N792" t="s">
        <v>2825</v>
      </c>
      <c r="O792" s="432">
        <f>ROUND((All_Data_in_One[[#This Row],[End Time]]-All_Data_in_One[[#This Row],[Start Time]])*1440,0)</f>
        <v>2</v>
      </c>
    </row>
    <row r="793" spans="1:15" hidden="1">
      <c r="A793">
        <v>2</v>
      </c>
      <c r="B793" s="407">
        <v>45737</v>
      </c>
      <c r="C793" t="s">
        <v>110</v>
      </c>
      <c r="D793" t="s">
        <v>1074</v>
      </c>
      <c r="E793" t="s">
        <v>2806</v>
      </c>
      <c r="F793" s="430">
        <v>0.38750000000000001</v>
      </c>
      <c r="G793" s="430">
        <v>0.39027777777777778</v>
      </c>
      <c r="H793" t="s">
        <v>68</v>
      </c>
      <c r="I793" t="s">
        <v>1075</v>
      </c>
      <c r="J793" t="s">
        <v>1076</v>
      </c>
      <c r="L793" t="s">
        <v>241</v>
      </c>
      <c r="M793" t="s">
        <v>1052</v>
      </c>
      <c r="N793" t="s">
        <v>2825</v>
      </c>
      <c r="O793" s="432">
        <f>ROUND((All_Data_in_One[[#This Row],[End Time]]-All_Data_in_One[[#This Row],[Start Time]])*1440,0)</f>
        <v>4</v>
      </c>
    </row>
    <row r="794" spans="1:15" hidden="1">
      <c r="A794">
        <v>2</v>
      </c>
      <c r="B794" s="407">
        <v>45737</v>
      </c>
      <c r="C794" t="s">
        <v>71</v>
      </c>
      <c r="D794" t="s">
        <v>248</v>
      </c>
      <c r="E794" t="s">
        <v>2806</v>
      </c>
      <c r="F794" s="430">
        <v>0.39097222222222222</v>
      </c>
      <c r="G794" s="430">
        <v>0.40138888888888891</v>
      </c>
      <c r="H794" t="s">
        <v>160</v>
      </c>
      <c r="I794" t="s">
        <v>1077</v>
      </c>
      <c r="L794" t="s">
        <v>241</v>
      </c>
      <c r="M794" t="s">
        <v>1052</v>
      </c>
      <c r="N794" t="s">
        <v>2825</v>
      </c>
      <c r="O794" s="432">
        <f>ROUND((All_Data_in_One[[#This Row],[End Time]]-All_Data_in_One[[#This Row],[Start Time]])*1440,0)</f>
        <v>15</v>
      </c>
    </row>
    <row r="795" spans="1:15" hidden="1">
      <c r="A795">
        <v>2</v>
      </c>
      <c r="B795" s="407">
        <v>45737</v>
      </c>
      <c r="C795" t="s">
        <v>83</v>
      </c>
      <c r="D795" t="s">
        <v>248</v>
      </c>
      <c r="E795" t="s">
        <v>2806</v>
      </c>
      <c r="F795" s="430">
        <v>0.40208333333333335</v>
      </c>
      <c r="G795" s="430">
        <v>0.40277777777777779</v>
      </c>
      <c r="H795" t="s">
        <v>52</v>
      </c>
      <c r="L795" t="s">
        <v>241</v>
      </c>
      <c r="M795" t="s">
        <v>1052</v>
      </c>
      <c r="N795" t="s">
        <v>2825</v>
      </c>
      <c r="O795" s="432">
        <f>ROUND((All_Data_in_One[[#This Row],[End Time]]-All_Data_in_One[[#This Row],[Start Time]])*1440,0)</f>
        <v>1</v>
      </c>
    </row>
    <row r="796" spans="1:15" hidden="1">
      <c r="A796">
        <v>2</v>
      </c>
      <c r="B796" s="407">
        <v>45737</v>
      </c>
      <c r="C796" t="s">
        <v>110</v>
      </c>
      <c r="D796" t="s">
        <v>248</v>
      </c>
      <c r="E796" t="s">
        <v>2806</v>
      </c>
      <c r="F796" s="430">
        <v>0.40347222222222223</v>
      </c>
      <c r="G796" s="430">
        <v>0.40416666666666667</v>
      </c>
      <c r="H796" t="s">
        <v>52</v>
      </c>
      <c r="I796" t="s">
        <v>1078</v>
      </c>
      <c r="L796" t="s">
        <v>241</v>
      </c>
      <c r="M796" t="s">
        <v>1052</v>
      </c>
      <c r="N796" t="s">
        <v>2825</v>
      </c>
      <c r="O796" s="432">
        <f>ROUND((All_Data_in_One[[#This Row],[End Time]]-All_Data_in_One[[#This Row],[Start Time]])*1440,0)</f>
        <v>1</v>
      </c>
    </row>
    <row r="797" spans="1:15" hidden="1">
      <c r="A797">
        <v>2</v>
      </c>
      <c r="B797" s="407">
        <v>45737</v>
      </c>
      <c r="C797" t="s">
        <v>1031</v>
      </c>
      <c r="D797" t="s">
        <v>248</v>
      </c>
      <c r="E797" t="s">
        <v>2806</v>
      </c>
      <c r="F797" s="430">
        <v>0.40486111111111112</v>
      </c>
      <c r="G797" s="430">
        <v>0.40833333333333333</v>
      </c>
      <c r="H797" t="s">
        <v>59</v>
      </c>
      <c r="I797" t="s">
        <v>1079</v>
      </c>
      <c r="L797" t="s">
        <v>241</v>
      </c>
      <c r="M797" t="s">
        <v>1052</v>
      </c>
      <c r="N797" t="s">
        <v>2825</v>
      </c>
      <c r="O797" s="432">
        <f>ROUND((All_Data_in_One[[#This Row],[End Time]]-All_Data_in_One[[#This Row],[Start Time]])*1440,0)</f>
        <v>5</v>
      </c>
    </row>
    <row r="798" spans="1:15" hidden="1">
      <c r="A798">
        <v>2</v>
      </c>
      <c r="B798" s="407">
        <v>45737</v>
      </c>
      <c r="C798" t="s">
        <v>83</v>
      </c>
      <c r="D798" t="s">
        <v>248</v>
      </c>
      <c r="E798" t="s">
        <v>2806</v>
      </c>
      <c r="F798" s="430">
        <v>0.40902777777777777</v>
      </c>
      <c r="G798" s="430">
        <v>0.41319444444444442</v>
      </c>
      <c r="H798" t="s">
        <v>121</v>
      </c>
      <c r="I798" t="s">
        <v>1080</v>
      </c>
      <c r="L798" t="s">
        <v>241</v>
      </c>
      <c r="M798" t="s">
        <v>1052</v>
      </c>
      <c r="N798" t="s">
        <v>2825</v>
      </c>
      <c r="O798" s="432">
        <f>ROUND((All_Data_in_One[[#This Row],[End Time]]-All_Data_in_One[[#This Row],[Start Time]])*1440,0)</f>
        <v>6</v>
      </c>
    </row>
    <row r="799" spans="1:15" hidden="1">
      <c r="A799">
        <v>2</v>
      </c>
      <c r="B799" s="407">
        <v>45737</v>
      </c>
      <c r="C799" t="s">
        <v>32</v>
      </c>
      <c r="E799" t="s">
        <v>2806</v>
      </c>
      <c r="F799" s="430">
        <v>0.41458333333333336</v>
      </c>
      <c r="G799" s="430">
        <v>0.4152777777777778</v>
      </c>
      <c r="H799" t="s">
        <v>52</v>
      </c>
      <c r="I799" t="s">
        <v>1081</v>
      </c>
      <c r="L799" t="s">
        <v>241</v>
      </c>
      <c r="M799" t="s">
        <v>1052</v>
      </c>
      <c r="N799" t="s">
        <v>2825</v>
      </c>
      <c r="O799" s="432">
        <f>ROUND((All_Data_in_One[[#This Row],[End Time]]-All_Data_in_One[[#This Row],[Start Time]])*1440,0)</f>
        <v>1</v>
      </c>
    </row>
    <row r="800" spans="1:15" hidden="1">
      <c r="A800">
        <v>2</v>
      </c>
      <c r="B800" s="407">
        <v>45737</v>
      </c>
      <c r="C800" t="s">
        <v>1022</v>
      </c>
      <c r="E800" t="s">
        <v>2806</v>
      </c>
      <c r="F800" s="430">
        <v>0.41597222222222224</v>
      </c>
      <c r="G800" s="430">
        <v>0.4375</v>
      </c>
      <c r="H800" t="s">
        <v>2798</v>
      </c>
      <c r="L800" t="s">
        <v>241</v>
      </c>
      <c r="M800" t="s">
        <v>1052</v>
      </c>
      <c r="N800" t="s">
        <v>2825</v>
      </c>
      <c r="O800" s="432">
        <f>ROUND((All_Data_in_One[[#This Row],[End Time]]-All_Data_in_One[[#This Row],[Start Time]])*1440,0)</f>
        <v>31</v>
      </c>
    </row>
    <row r="801" spans="1:15" hidden="1">
      <c r="A801">
        <v>2</v>
      </c>
      <c r="B801" s="407">
        <v>45737</v>
      </c>
      <c r="C801" t="s">
        <v>71</v>
      </c>
      <c r="D801" t="s">
        <v>248</v>
      </c>
      <c r="E801" t="s">
        <v>2806</v>
      </c>
      <c r="F801" s="430">
        <v>0.44027777777777777</v>
      </c>
      <c r="G801" s="430">
        <v>0.45208333333333334</v>
      </c>
      <c r="H801" t="s">
        <v>375</v>
      </c>
      <c r="I801" t="s">
        <v>1082</v>
      </c>
      <c r="L801" t="s">
        <v>241</v>
      </c>
      <c r="M801" t="s">
        <v>1052</v>
      </c>
      <c r="N801" t="s">
        <v>2825</v>
      </c>
      <c r="O801" s="432">
        <f>ROUND((All_Data_in_One[[#This Row],[End Time]]-All_Data_in_One[[#This Row],[Start Time]])*1440,0)</f>
        <v>17</v>
      </c>
    </row>
    <row r="802" spans="1:15" hidden="1">
      <c r="A802">
        <v>2</v>
      </c>
      <c r="B802" s="407">
        <v>45737</v>
      </c>
      <c r="C802" t="s">
        <v>36</v>
      </c>
      <c r="E802" t="s">
        <v>2806</v>
      </c>
      <c r="F802" s="430">
        <v>0.45277777777777778</v>
      </c>
      <c r="G802" s="430">
        <v>0.45416666666666666</v>
      </c>
      <c r="H802" t="s">
        <v>42</v>
      </c>
      <c r="I802" t="s">
        <v>1083</v>
      </c>
      <c r="L802" t="s">
        <v>241</v>
      </c>
      <c r="M802" t="s">
        <v>1052</v>
      </c>
      <c r="N802" t="s">
        <v>2825</v>
      </c>
      <c r="O802" s="432">
        <f>ROUND((All_Data_in_One[[#This Row],[End Time]]-All_Data_in_One[[#This Row],[Start Time]])*1440,0)</f>
        <v>2</v>
      </c>
    </row>
    <row r="803" spans="1:15" hidden="1">
      <c r="A803">
        <v>2</v>
      </c>
      <c r="B803" s="407">
        <v>45737</v>
      </c>
      <c r="C803" t="s">
        <v>71</v>
      </c>
      <c r="D803" t="s">
        <v>248</v>
      </c>
      <c r="E803" t="s">
        <v>2806</v>
      </c>
      <c r="F803" s="430">
        <v>0.45416666666666666</v>
      </c>
      <c r="G803" s="430">
        <v>0.50902777777777775</v>
      </c>
      <c r="H803" t="s">
        <v>2799</v>
      </c>
      <c r="I803" t="s">
        <v>1084</v>
      </c>
      <c r="J803" t="s">
        <v>1085</v>
      </c>
      <c r="K803" t="s">
        <v>1086</v>
      </c>
      <c r="L803" t="s">
        <v>241</v>
      </c>
      <c r="M803" t="s">
        <v>1052</v>
      </c>
      <c r="N803" t="s">
        <v>2825</v>
      </c>
      <c r="O803" s="432">
        <f>ROUND((All_Data_in_One[[#This Row],[End Time]]-All_Data_in_One[[#This Row],[Start Time]])*1440,0)</f>
        <v>79</v>
      </c>
    </row>
    <row r="804" spans="1:15" hidden="1">
      <c r="A804">
        <v>2</v>
      </c>
      <c r="B804" s="407">
        <v>45737</v>
      </c>
      <c r="C804" t="s">
        <v>1087</v>
      </c>
      <c r="D804" t="s">
        <v>1074</v>
      </c>
      <c r="E804" t="s">
        <v>2806</v>
      </c>
      <c r="F804" s="430">
        <v>1.1111111111111112E-2</v>
      </c>
      <c r="G804" s="430">
        <v>2.0833333333333332E-2</v>
      </c>
      <c r="H804" t="s">
        <v>279</v>
      </c>
      <c r="I804" t="s">
        <v>1088</v>
      </c>
      <c r="L804" t="s">
        <v>241</v>
      </c>
      <c r="M804" t="s">
        <v>1052</v>
      </c>
      <c r="N804" t="s">
        <v>2825</v>
      </c>
      <c r="O804" s="432">
        <f>ROUND((All_Data_in_One[[#This Row],[End Time]]-All_Data_in_One[[#This Row],[Start Time]])*1440,0)</f>
        <v>14</v>
      </c>
    </row>
    <row r="805" spans="1:15" hidden="1">
      <c r="A805">
        <v>2</v>
      </c>
      <c r="B805" s="407">
        <v>45737</v>
      </c>
      <c r="C805" t="s">
        <v>1030</v>
      </c>
      <c r="E805" t="s">
        <v>2806</v>
      </c>
      <c r="F805" s="430">
        <v>0.52430555555555558</v>
      </c>
      <c r="G805" s="430">
        <v>0.54513888888888884</v>
      </c>
      <c r="H805" t="s">
        <v>372</v>
      </c>
      <c r="L805" t="s">
        <v>241</v>
      </c>
      <c r="M805" t="s">
        <v>1052</v>
      </c>
      <c r="N805" t="s">
        <v>2825</v>
      </c>
      <c r="O805" s="432">
        <f>ROUND((All_Data_in_One[[#This Row],[End Time]]-All_Data_in_One[[#This Row],[Start Time]])*1440,0)</f>
        <v>30</v>
      </c>
    </row>
    <row r="806" spans="1:15" hidden="1">
      <c r="A806">
        <v>2</v>
      </c>
      <c r="B806" s="407">
        <v>45737</v>
      </c>
      <c r="C806" t="s">
        <v>85</v>
      </c>
      <c r="E806" t="s">
        <v>2806</v>
      </c>
      <c r="F806" s="430">
        <v>0.54791666666666672</v>
      </c>
      <c r="G806" s="430">
        <v>0.57291666666666663</v>
      </c>
      <c r="H806" t="s">
        <v>130</v>
      </c>
      <c r="L806" t="s">
        <v>241</v>
      </c>
      <c r="M806" t="s">
        <v>1052</v>
      </c>
      <c r="N806" t="s">
        <v>2825</v>
      </c>
      <c r="O806" s="432">
        <f>ROUND((All_Data_in_One[[#This Row],[End Time]]-All_Data_in_One[[#This Row],[Start Time]])*1440,0)</f>
        <v>36</v>
      </c>
    </row>
    <row r="807" spans="1:15" hidden="1">
      <c r="A807">
        <v>2</v>
      </c>
      <c r="B807" s="407">
        <v>45737</v>
      </c>
      <c r="C807" t="s">
        <v>1089</v>
      </c>
      <c r="E807" t="s">
        <v>2806</v>
      </c>
      <c r="F807" s="430">
        <v>0.57361111111111107</v>
      </c>
      <c r="G807" s="430">
        <v>0.58333333333333337</v>
      </c>
      <c r="H807" t="s">
        <v>279</v>
      </c>
      <c r="I807" t="s">
        <v>1090</v>
      </c>
      <c r="L807" t="s">
        <v>241</v>
      </c>
      <c r="M807" t="s">
        <v>1052</v>
      </c>
      <c r="N807" t="s">
        <v>2825</v>
      </c>
      <c r="O807" s="432">
        <f>ROUND((All_Data_in_One[[#This Row],[End Time]]-All_Data_in_One[[#This Row],[Start Time]])*1440,0)</f>
        <v>14</v>
      </c>
    </row>
    <row r="808" spans="1:15" hidden="1">
      <c r="A808">
        <v>2</v>
      </c>
      <c r="B808" s="407">
        <v>45737</v>
      </c>
      <c r="C808" t="s">
        <v>105</v>
      </c>
      <c r="D808" t="s">
        <v>248</v>
      </c>
      <c r="E808" t="s">
        <v>2806</v>
      </c>
      <c r="F808" s="430">
        <v>0.58472222222222225</v>
      </c>
      <c r="G808" s="430">
        <v>0.58819444444444446</v>
      </c>
      <c r="H808" t="s">
        <v>59</v>
      </c>
      <c r="I808" t="s">
        <v>1091</v>
      </c>
      <c r="L808" t="s">
        <v>241</v>
      </c>
      <c r="M808" t="s">
        <v>1052</v>
      </c>
      <c r="N808" t="s">
        <v>2825</v>
      </c>
      <c r="O808" s="432">
        <f>ROUND((All_Data_in_One[[#This Row],[End Time]]-All_Data_in_One[[#This Row],[Start Time]])*1440,0)</f>
        <v>5</v>
      </c>
    </row>
    <row r="809" spans="1:15" hidden="1">
      <c r="A809">
        <v>2</v>
      </c>
      <c r="B809" s="407">
        <v>45737</v>
      </c>
      <c r="C809" t="s">
        <v>105</v>
      </c>
      <c r="D809" t="s">
        <v>248</v>
      </c>
      <c r="E809" t="s">
        <v>2806</v>
      </c>
      <c r="F809" s="430">
        <v>0.58888888888888891</v>
      </c>
      <c r="G809" s="430">
        <v>0.59166666666666667</v>
      </c>
      <c r="H809" t="s">
        <v>68</v>
      </c>
      <c r="I809" t="s">
        <v>1092</v>
      </c>
      <c r="L809" t="s">
        <v>241</v>
      </c>
      <c r="M809" t="s">
        <v>1052</v>
      </c>
      <c r="N809" t="s">
        <v>2825</v>
      </c>
      <c r="O809" s="432">
        <f>ROUND((All_Data_in_One[[#This Row],[End Time]]-All_Data_in_One[[#This Row],[Start Time]])*1440,0)</f>
        <v>4</v>
      </c>
    </row>
    <row r="810" spans="1:15" hidden="1">
      <c r="A810">
        <v>2</v>
      </c>
      <c r="B810" s="407">
        <v>45737</v>
      </c>
      <c r="C810" t="s">
        <v>519</v>
      </c>
      <c r="D810" t="s">
        <v>248</v>
      </c>
      <c r="E810" t="s">
        <v>2806</v>
      </c>
      <c r="F810" s="430">
        <v>0.59236111111111112</v>
      </c>
      <c r="G810" s="430">
        <v>0.59513888888888888</v>
      </c>
      <c r="H810" t="s">
        <v>68</v>
      </c>
      <c r="I810" t="s">
        <v>1093</v>
      </c>
      <c r="L810" t="s">
        <v>241</v>
      </c>
      <c r="M810" t="s">
        <v>1052</v>
      </c>
      <c r="N810" t="s">
        <v>2825</v>
      </c>
      <c r="O810" s="432">
        <f>ROUND((All_Data_in_One[[#This Row],[End Time]]-All_Data_in_One[[#This Row],[Start Time]])*1440,0)</f>
        <v>4</v>
      </c>
    </row>
    <row r="811" spans="1:15" hidden="1">
      <c r="A811">
        <v>2</v>
      </c>
      <c r="B811" s="407">
        <v>45737</v>
      </c>
      <c r="C811" t="s">
        <v>41</v>
      </c>
      <c r="D811" t="s">
        <v>248</v>
      </c>
      <c r="E811" t="s">
        <v>2806</v>
      </c>
      <c r="F811" s="430">
        <v>0.59583333333333333</v>
      </c>
      <c r="G811" s="430">
        <v>0.6</v>
      </c>
      <c r="H811" t="s">
        <v>121</v>
      </c>
      <c r="I811" t="s">
        <v>1094</v>
      </c>
      <c r="L811" t="s">
        <v>241</v>
      </c>
      <c r="M811" t="s">
        <v>1052</v>
      </c>
      <c r="N811" t="s">
        <v>2825</v>
      </c>
      <c r="O811" s="432">
        <f>ROUND((All_Data_in_One[[#This Row],[End Time]]-All_Data_in_One[[#This Row],[Start Time]])*1440,0)</f>
        <v>6</v>
      </c>
    </row>
    <row r="812" spans="1:15" hidden="1">
      <c r="A812">
        <v>2</v>
      </c>
      <c r="B812" s="407">
        <v>45737</v>
      </c>
      <c r="C812" t="s">
        <v>32</v>
      </c>
      <c r="D812" t="s">
        <v>248</v>
      </c>
      <c r="E812" t="s">
        <v>2806</v>
      </c>
      <c r="F812" s="430">
        <v>0.60069444444444442</v>
      </c>
      <c r="G812" s="430">
        <v>0.6020833333333333</v>
      </c>
      <c r="H812" t="s">
        <v>42</v>
      </c>
      <c r="I812" t="s">
        <v>1095</v>
      </c>
      <c r="L812" t="s">
        <v>241</v>
      </c>
      <c r="M812" t="s">
        <v>1052</v>
      </c>
      <c r="N812" t="s">
        <v>2825</v>
      </c>
      <c r="O812" s="432">
        <f>ROUND((All_Data_in_One[[#This Row],[End Time]]-All_Data_in_One[[#This Row],[Start Time]])*1440,0)</f>
        <v>2</v>
      </c>
    </row>
    <row r="813" spans="1:15" hidden="1">
      <c r="A813">
        <v>2</v>
      </c>
      <c r="B813" s="407">
        <v>45737</v>
      </c>
      <c r="C813" t="s">
        <v>105</v>
      </c>
      <c r="D813" t="s">
        <v>248</v>
      </c>
      <c r="E813" t="s">
        <v>2806</v>
      </c>
      <c r="F813" s="430">
        <v>0.60277777777777775</v>
      </c>
      <c r="G813" s="430">
        <v>0.6069444444444444</v>
      </c>
      <c r="H813" t="s">
        <v>121</v>
      </c>
      <c r="I813" t="s">
        <v>1096</v>
      </c>
      <c r="L813" t="s">
        <v>241</v>
      </c>
      <c r="M813" t="s">
        <v>1052</v>
      </c>
      <c r="N813" t="s">
        <v>2825</v>
      </c>
      <c r="O813" s="432">
        <f>ROUND((All_Data_in_One[[#This Row],[End Time]]-All_Data_in_One[[#This Row],[Start Time]])*1440,0)</f>
        <v>6</v>
      </c>
    </row>
    <row r="814" spans="1:15" hidden="1">
      <c r="A814">
        <v>2</v>
      </c>
      <c r="B814" s="407">
        <v>45737</v>
      </c>
      <c r="C814" t="s">
        <v>32</v>
      </c>
      <c r="E814" t="s">
        <v>2806</v>
      </c>
      <c r="F814" s="430">
        <v>0.60763888888888884</v>
      </c>
      <c r="G814" s="430">
        <v>0.60902777777777772</v>
      </c>
      <c r="H814" t="s">
        <v>42</v>
      </c>
      <c r="I814" t="s">
        <v>1097</v>
      </c>
      <c r="L814" t="s">
        <v>241</v>
      </c>
      <c r="M814" t="s">
        <v>1052</v>
      </c>
      <c r="N814" t="s">
        <v>2825</v>
      </c>
      <c r="O814" s="432">
        <f>ROUND((All_Data_in_One[[#This Row],[End Time]]-All_Data_in_One[[#This Row],[Start Time]])*1440,0)</f>
        <v>2</v>
      </c>
    </row>
    <row r="815" spans="1:15" hidden="1">
      <c r="A815">
        <v>2</v>
      </c>
      <c r="B815" s="407">
        <v>45737</v>
      </c>
      <c r="C815" t="s">
        <v>1087</v>
      </c>
      <c r="D815" t="s">
        <v>1074</v>
      </c>
      <c r="E815" t="s">
        <v>2806</v>
      </c>
      <c r="F815" s="430">
        <v>0.61041666666666672</v>
      </c>
      <c r="G815" s="430">
        <v>0.61597222222222225</v>
      </c>
      <c r="H815" t="s">
        <v>30</v>
      </c>
      <c r="I815" t="s">
        <v>1098</v>
      </c>
      <c r="L815" t="s">
        <v>241</v>
      </c>
      <c r="M815" t="s">
        <v>1052</v>
      </c>
      <c r="N815" t="s">
        <v>2825</v>
      </c>
      <c r="O815" s="432">
        <f>ROUND((All_Data_in_One[[#This Row],[End Time]]-All_Data_in_One[[#This Row],[Start Time]])*1440,0)</f>
        <v>8</v>
      </c>
    </row>
    <row r="816" spans="1:15" hidden="1">
      <c r="A816">
        <v>2</v>
      </c>
      <c r="B816" s="407">
        <v>45737</v>
      </c>
      <c r="C816" t="s">
        <v>85</v>
      </c>
      <c r="E816" t="s">
        <v>2806</v>
      </c>
      <c r="F816" s="430">
        <v>0.6166666666666667</v>
      </c>
      <c r="G816" s="430">
        <v>0.625</v>
      </c>
      <c r="H816" t="s">
        <v>235</v>
      </c>
      <c r="L816" t="s">
        <v>241</v>
      </c>
      <c r="M816" t="s">
        <v>1052</v>
      </c>
      <c r="N816" t="s">
        <v>2825</v>
      </c>
      <c r="O816" s="432">
        <f>ROUND((All_Data_in_One[[#This Row],[End Time]]-All_Data_in_One[[#This Row],[Start Time]])*1440,0)</f>
        <v>12</v>
      </c>
    </row>
    <row r="817" spans="1:15" hidden="1">
      <c r="A817">
        <v>3</v>
      </c>
      <c r="B817" s="407">
        <v>45739</v>
      </c>
      <c r="C817" t="s">
        <v>986</v>
      </c>
      <c r="E817" t="s">
        <v>2806</v>
      </c>
      <c r="F817" s="430">
        <v>0.28125</v>
      </c>
      <c r="G817" s="430">
        <v>0.30208333333333331</v>
      </c>
      <c r="H817" t="s">
        <v>372</v>
      </c>
      <c r="I817" t="s">
        <v>1102</v>
      </c>
      <c r="J817" t="s">
        <v>1103</v>
      </c>
      <c r="L817" t="s">
        <v>14</v>
      </c>
      <c r="M817" t="s">
        <v>1100</v>
      </c>
      <c r="N817" t="s">
        <v>2825</v>
      </c>
      <c r="O817" s="432">
        <f>ROUND((All_Data_in_One[[#This Row],[End Time]]-All_Data_in_One[[#This Row],[Start Time]])*1440,0)</f>
        <v>30</v>
      </c>
    </row>
    <row r="818" spans="1:15" hidden="1">
      <c r="A818">
        <v>3</v>
      </c>
      <c r="B818" s="407">
        <v>45739</v>
      </c>
      <c r="C818" t="s">
        <v>29</v>
      </c>
      <c r="D818" t="s">
        <v>37</v>
      </c>
      <c r="E818" t="s">
        <v>2806</v>
      </c>
      <c r="F818" s="430">
        <v>0.30555555555555558</v>
      </c>
      <c r="G818" s="430">
        <v>0.31666666666666665</v>
      </c>
      <c r="H818" t="s">
        <v>47</v>
      </c>
      <c r="I818" t="s">
        <v>1104</v>
      </c>
      <c r="L818" t="s">
        <v>14</v>
      </c>
      <c r="M818" t="s">
        <v>1100</v>
      </c>
      <c r="N818" t="s">
        <v>2825</v>
      </c>
      <c r="O818" s="432">
        <f>ROUND((All_Data_in_One[[#This Row],[End Time]]-All_Data_in_One[[#This Row],[Start Time]])*1440,0)</f>
        <v>16</v>
      </c>
    </row>
    <row r="819" spans="1:15" hidden="1">
      <c r="A819">
        <v>3</v>
      </c>
      <c r="B819" s="407">
        <v>45739</v>
      </c>
      <c r="C819" t="s">
        <v>32</v>
      </c>
      <c r="E819" t="s">
        <v>2806</v>
      </c>
      <c r="F819" s="430">
        <v>0.31805555555555554</v>
      </c>
      <c r="G819" s="430">
        <v>0.32083333333333336</v>
      </c>
      <c r="H819" t="s">
        <v>68</v>
      </c>
      <c r="I819" t="s">
        <v>1105</v>
      </c>
      <c r="L819" t="s">
        <v>14</v>
      </c>
      <c r="M819" t="s">
        <v>1100</v>
      </c>
      <c r="N819" t="s">
        <v>2825</v>
      </c>
      <c r="O819" s="432">
        <f>ROUND((All_Data_in_One[[#This Row],[End Time]]-All_Data_in_One[[#This Row],[Start Time]])*1440,0)</f>
        <v>4</v>
      </c>
    </row>
    <row r="820" spans="1:15" hidden="1">
      <c r="A820">
        <v>3</v>
      </c>
      <c r="B820" s="407">
        <v>45739</v>
      </c>
      <c r="C820" t="s">
        <v>66</v>
      </c>
      <c r="D820" t="s">
        <v>37</v>
      </c>
      <c r="E820" t="s">
        <v>2806</v>
      </c>
      <c r="F820" s="430">
        <v>0.3215277777777778</v>
      </c>
      <c r="G820" s="430">
        <v>0.32361111111111113</v>
      </c>
      <c r="H820" t="s">
        <v>33</v>
      </c>
      <c r="I820" t="s">
        <v>1106</v>
      </c>
      <c r="L820" t="s">
        <v>14</v>
      </c>
      <c r="M820" t="s">
        <v>1100</v>
      </c>
      <c r="N820" t="s">
        <v>2825</v>
      </c>
      <c r="O820" s="432">
        <f>ROUND((All_Data_in_One[[#This Row],[End Time]]-All_Data_in_One[[#This Row],[Start Time]])*1440,0)</f>
        <v>3</v>
      </c>
    </row>
    <row r="821" spans="1:15" hidden="1">
      <c r="A821">
        <v>3</v>
      </c>
      <c r="B821" s="407">
        <v>45739</v>
      </c>
      <c r="C821" t="s">
        <v>32</v>
      </c>
      <c r="D821" t="s">
        <v>51</v>
      </c>
      <c r="E821" t="s">
        <v>2806</v>
      </c>
      <c r="F821" s="430">
        <v>0.32500000000000001</v>
      </c>
      <c r="G821" s="430">
        <v>0.3263888888888889</v>
      </c>
      <c r="H821" t="s">
        <v>42</v>
      </c>
      <c r="I821" t="s">
        <v>1107</v>
      </c>
      <c r="L821" t="s">
        <v>14</v>
      </c>
      <c r="M821" t="s">
        <v>1100</v>
      </c>
      <c r="N821" t="s">
        <v>2825</v>
      </c>
      <c r="O821" s="432">
        <f>ROUND((All_Data_in_One[[#This Row],[End Time]]-All_Data_in_One[[#This Row],[Start Time]])*1440,0)</f>
        <v>2</v>
      </c>
    </row>
    <row r="822" spans="1:15" hidden="1">
      <c r="A822">
        <v>3</v>
      </c>
      <c r="B822" s="407">
        <v>45739</v>
      </c>
      <c r="C822" t="s">
        <v>36</v>
      </c>
      <c r="D822" t="s">
        <v>45</v>
      </c>
      <c r="E822" t="s">
        <v>2806</v>
      </c>
      <c r="F822" s="430">
        <v>0.3263888888888889</v>
      </c>
      <c r="G822" s="430">
        <v>0.32708333333333334</v>
      </c>
      <c r="H822" t="s">
        <v>52</v>
      </c>
      <c r="I822" t="s">
        <v>1108</v>
      </c>
      <c r="L822" t="s">
        <v>14</v>
      </c>
      <c r="M822" t="s">
        <v>1100</v>
      </c>
      <c r="N822" t="s">
        <v>2825</v>
      </c>
      <c r="O822" s="432">
        <f>ROUND((All_Data_in_One[[#This Row],[End Time]]-All_Data_in_One[[#This Row],[Start Time]])*1440,0)</f>
        <v>1</v>
      </c>
    </row>
    <row r="823" spans="1:15" hidden="1">
      <c r="A823">
        <v>3</v>
      </c>
      <c r="B823" s="407">
        <v>45739</v>
      </c>
      <c r="C823" t="s">
        <v>105</v>
      </c>
      <c r="D823" t="s">
        <v>45</v>
      </c>
      <c r="E823" t="s">
        <v>2806</v>
      </c>
      <c r="F823" s="430">
        <v>0.32708333333333334</v>
      </c>
      <c r="G823" s="430">
        <v>0.33124999999999999</v>
      </c>
      <c r="H823" t="s">
        <v>121</v>
      </c>
      <c r="I823" t="s">
        <v>1109</v>
      </c>
      <c r="L823" t="s">
        <v>14</v>
      </c>
      <c r="M823" t="s">
        <v>1100</v>
      </c>
      <c r="N823" t="s">
        <v>2825</v>
      </c>
      <c r="O823" s="432">
        <f>ROUND((All_Data_in_One[[#This Row],[End Time]]-All_Data_in_One[[#This Row],[Start Time]])*1440,0)</f>
        <v>6</v>
      </c>
    </row>
    <row r="824" spans="1:15" hidden="1">
      <c r="A824">
        <v>3</v>
      </c>
      <c r="B824" s="407">
        <v>45739</v>
      </c>
      <c r="C824" t="s">
        <v>55</v>
      </c>
      <c r="D824" t="s">
        <v>51</v>
      </c>
      <c r="E824" t="s">
        <v>2806</v>
      </c>
      <c r="F824" s="430">
        <v>0.33333333333333331</v>
      </c>
      <c r="G824" s="430">
        <v>0.3347222222222222</v>
      </c>
      <c r="H824" t="s">
        <v>42</v>
      </c>
      <c r="I824" t="s">
        <v>1110</v>
      </c>
      <c r="L824" t="s">
        <v>14</v>
      </c>
      <c r="M824" t="s">
        <v>1100</v>
      </c>
      <c r="N824" t="s">
        <v>2825</v>
      </c>
      <c r="O824" s="432">
        <f>ROUND((All_Data_in_One[[#This Row],[End Time]]-All_Data_in_One[[#This Row],[Start Time]])*1440,0)</f>
        <v>2</v>
      </c>
    </row>
    <row r="825" spans="1:15" hidden="1">
      <c r="A825">
        <v>3</v>
      </c>
      <c r="B825" s="407">
        <v>45739</v>
      </c>
      <c r="C825" t="s">
        <v>105</v>
      </c>
      <c r="D825" t="s">
        <v>51</v>
      </c>
      <c r="E825" t="s">
        <v>2806</v>
      </c>
      <c r="F825" s="430">
        <v>0.33541666666666664</v>
      </c>
      <c r="G825" s="430">
        <v>0.33750000000000002</v>
      </c>
      <c r="H825" t="s">
        <v>33</v>
      </c>
      <c r="I825" t="s">
        <v>1111</v>
      </c>
      <c r="L825" t="s">
        <v>14</v>
      </c>
      <c r="M825" t="s">
        <v>1100</v>
      </c>
      <c r="N825" t="s">
        <v>2825</v>
      </c>
      <c r="O825" s="432">
        <f>ROUND((All_Data_in_One[[#This Row],[End Time]]-All_Data_in_One[[#This Row],[Start Time]])*1440,0)</f>
        <v>3</v>
      </c>
    </row>
    <row r="826" spans="1:15" hidden="1">
      <c r="A826">
        <v>3</v>
      </c>
      <c r="B826" s="407">
        <v>45739</v>
      </c>
      <c r="C826" t="s">
        <v>41</v>
      </c>
      <c r="D826" t="s">
        <v>51</v>
      </c>
      <c r="E826" t="s">
        <v>2806</v>
      </c>
      <c r="F826" s="430">
        <v>0.33819444444444446</v>
      </c>
      <c r="G826" s="430">
        <v>0.34305555555555556</v>
      </c>
      <c r="H826" t="s">
        <v>126</v>
      </c>
      <c r="I826" t="s">
        <v>1112</v>
      </c>
      <c r="L826" t="s">
        <v>14</v>
      </c>
      <c r="M826" t="s">
        <v>1100</v>
      </c>
      <c r="N826" t="s">
        <v>2825</v>
      </c>
      <c r="O826" s="432">
        <f>ROUND((All_Data_in_One[[#This Row],[End Time]]-All_Data_in_One[[#This Row],[Start Time]])*1440,0)</f>
        <v>7</v>
      </c>
    </row>
    <row r="827" spans="1:15" hidden="1">
      <c r="A827">
        <v>3</v>
      </c>
      <c r="B827" s="407">
        <v>45739</v>
      </c>
      <c r="C827" t="s">
        <v>41</v>
      </c>
      <c r="D827" t="s">
        <v>51</v>
      </c>
      <c r="E827" t="s">
        <v>2806</v>
      </c>
      <c r="F827" s="430">
        <v>0.34305555555555556</v>
      </c>
      <c r="G827" s="430">
        <v>0.34722222222222221</v>
      </c>
      <c r="H827" t="s">
        <v>121</v>
      </c>
      <c r="I827" t="s">
        <v>1113</v>
      </c>
      <c r="L827" t="s">
        <v>14</v>
      </c>
      <c r="M827" t="s">
        <v>1100</v>
      </c>
      <c r="N827" t="s">
        <v>2825</v>
      </c>
      <c r="O827" s="432">
        <f>ROUND((All_Data_in_One[[#This Row],[End Time]]-All_Data_in_One[[#This Row],[Start Time]])*1440,0)</f>
        <v>6</v>
      </c>
    </row>
    <row r="828" spans="1:15" hidden="1">
      <c r="A828">
        <v>3</v>
      </c>
      <c r="B828" s="407">
        <v>45739</v>
      </c>
      <c r="C828" t="s">
        <v>1114</v>
      </c>
      <c r="D828" t="s">
        <v>51</v>
      </c>
      <c r="E828" t="s">
        <v>2806</v>
      </c>
      <c r="F828" s="430">
        <v>0.34722222222222221</v>
      </c>
      <c r="G828" s="430">
        <v>0.35208333333333336</v>
      </c>
      <c r="H828" t="s">
        <v>126</v>
      </c>
      <c r="I828" t="s">
        <v>1115</v>
      </c>
      <c r="L828" t="s">
        <v>14</v>
      </c>
      <c r="M828" t="s">
        <v>1100</v>
      </c>
      <c r="N828" t="s">
        <v>2825</v>
      </c>
      <c r="O828" s="432">
        <f>ROUND((All_Data_in_One[[#This Row],[End Time]]-All_Data_in_One[[#This Row],[Start Time]])*1440,0)</f>
        <v>7</v>
      </c>
    </row>
    <row r="829" spans="1:15" hidden="1">
      <c r="A829">
        <v>3</v>
      </c>
      <c r="B829" s="407">
        <v>45739</v>
      </c>
      <c r="C829" t="s">
        <v>32</v>
      </c>
      <c r="D829" t="s">
        <v>51</v>
      </c>
      <c r="E829" t="s">
        <v>2806</v>
      </c>
      <c r="F829" s="430">
        <v>0.3527777777777778</v>
      </c>
      <c r="G829" s="430">
        <v>0.35347222222222224</v>
      </c>
      <c r="H829" t="s">
        <v>52</v>
      </c>
      <c r="I829" t="s">
        <v>1116</v>
      </c>
      <c r="L829" t="s">
        <v>14</v>
      </c>
      <c r="M829" t="s">
        <v>1100</v>
      </c>
      <c r="N829" t="s">
        <v>2825</v>
      </c>
      <c r="O829" s="432">
        <f>ROUND((All_Data_in_One[[#This Row],[End Time]]-All_Data_in_One[[#This Row],[Start Time]])*1440,0)</f>
        <v>1</v>
      </c>
    </row>
    <row r="830" spans="1:15" hidden="1">
      <c r="A830">
        <v>3</v>
      </c>
      <c r="B830" s="407">
        <v>45739</v>
      </c>
      <c r="C830" t="s">
        <v>41</v>
      </c>
      <c r="D830" t="s">
        <v>51</v>
      </c>
      <c r="E830" t="s">
        <v>2806</v>
      </c>
      <c r="F830" s="430">
        <v>0.35416666666666669</v>
      </c>
      <c r="G830" s="430">
        <v>0.35625000000000001</v>
      </c>
      <c r="H830" t="s">
        <v>33</v>
      </c>
      <c r="I830" t="s">
        <v>1117</v>
      </c>
      <c r="L830" t="s">
        <v>14</v>
      </c>
      <c r="M830" t="s">
        <v>1100</v>
      </c>
      <c r="N830" t="s">
        <v>2825</v>
      </c>
      <c r="O830" s="432">
        <f>ROUND((All_Data_in_One[[#This Row],[End Time]]-All_Data_in_One[[#This Row],[Start Time]])*1440,0)</f>
        <v>3</v>
      </c>
    </row>
    <row r="831" spans="1:15" hidden="1">
      <c r="A831">
        <v>3</v>
      </c>
      <c r="B831" s="407">
        <v>45739</v>
      </c>
      <c r="C831" t="s">
        <v>1114</v>
      </c>
      <c r="D831" t="s">
        <v>51</v>
      </c>
      <c r="E831" t="s">
        <v>2806</v>
      </c>
      <c r="F831" s="430">
        <v>0.35625000000000001</v>
      </c>
      <c r="G831" s="430">
        <v>0.35833333333333334</v>
      </c>
      <c r="H831" t="s">
        <v>33</v>
      </c>
      <c r="I831" t="s">
        <v>1118</v>
      </c>
      <c r="L831" t="s">
        <v>14</v>
      </c>
      <c r="M831" t="s">
        <v>1100</v>
      </c>
      <c r="N831" t="s">
        <v>2825</v>
      </c>
      <c r="O831" s="432">
        <f>ROUND((All_Data_in_One[[#This Row],[End Time]]-All_Data_in_One[[#This Row],[Start Time]])*1440,0)</f>
        <v>3</v>
      </c>
    </row>
    <row r="832" spans="1:15" hidden="1">
      <c r="A832">
        <v>3</v>
      </c>
      <c r="B832" s="407">
        <v>45739</v>
      </c>
      <c r="C832" t="s">
        <v>71</v>
      </c>
      <c r="D832" t="s">
        <v>51</v>
      </c>
      <c r="E832" t="s">
        <v>2806</v>
      </c>
      <c r="F832" s="430">
        <v>0.35902777777777778</v>
      </c>
      <c r="G832" s="430">
        <v>0.3611111111111111</v>
      </c>
      <c r="H832" t="s">
        <v>33</v>
      </c>
      <c r="I832" t="s">
        <v>1119</v>
      </c>
      <c r="L832" t="s">
        <v>14</v>
      </c>
      <c r="M832" t="s">
        <v>1100</v>
      </c>
      <c r="N832" t="s">
        <v>2825</v>
      </c>
      <c r="O832" s="432">
        <f>ROUND((All_Data_in_One[[#This Row],[End Time]]-All_Data_in_One[[#This Row],[Start Time]])*1440,0)</f>
        <v>3</v>
      </c>
    </row>
    <row r="833" spans="1:15" hidden="1">
      <c r="A833">
        <v>3</v>
      </c>
      <c r="B833" s="407">
        <v>45739</v>
      </c>
      <c r="C833" t="s">
        <v>71</v>
      </c>
      <c r="D833" t="s">
        <v>51</v>
      </c>
      <c r="E833" t="s">
        <v>2806</v>
      </c>
      <c r="F833" s="430">
        <v>0.36249999999999999</v>
      </c>
      <c r="G833" s="430">
        <v>0.36458333333333331</v>
      </c>
      <c r="H833" t="s">
        <v>33</v>
      </c>
      <c r="I833" t="s">
        <v>1120</v>
      </c>
      <c r="L833" t="s">
        <v>14</v>
      </c>
      <c r="M833" t="s">
        <v>1100</v>
      </c>
      <c r="N833" t="s">
        <v>2825</v>
      </c>
      <c r="O833" s="432">
        <f>ROUND((All_Data_in_One[[#This Row],[End Time]]-All_Data_in_One[[#This Row],[Start Time]])*1440,0)</f>
        <v>3</v>
      </c>
    </row>
    <row r="834" spans="1:15" hidden="1">
      <c r="A834">
        <v>3</v>
      </c>
      <c r="B834" s="407">
        <v>45739</v>
      </c>
      <c r="C834" t="s">
        <v>32</v>
      </c>
      <c r="D834" t="s">
        <v>51</v>
      </c>
      <c r="E834" t="s">
        <v>2806</v>
      </c>
      <c r="F834" s="430">
        <v>0.36527777777777776</v>
      </c>
      <c r="G834" s="430">
        <v>0.36666666666666664</v>
      </c>
      <c r="H834" t="s">
        <v>42</v>
      </c>
      <c r="I834" t="s">
        <v>1121</v>
      </c>
      <c r="L834" t="s">
        <v>14</v>
      </c>
      <c r="M834" t="s">
        <v>1100</v>
      </c>
      <c r="N834" t="s">
        <v>2825</v>
      </c>
      <c r="O834" s="432">
        <f>ROUND((All_Data_in_One[[#This Row],[End Time]]-All_Data_in_One[[#This Row],[Start Time]])*1440,0)</f>
        <v>2</v>
      </c>
    </row>
    <row r="835" spans="1:15" hidden="1">
      <c r="A835">
        <v>3</v>
      </c>
      <c r="B835" s="407">
        <v>45739</v>
      </c>
      <c r="C835" t="s">
        <v>32</v>
      </c>
      <c r="D835" t="s">
        <v>37</v>
      </c>
      <c r="E835" t="s">
        <v>2806</v>
      </c>
      <c r="F835" s="430">
        <v>0.36666666666666664</v>
      </c>
      <c r="G835" s="430">
        <v>0.36736111111111114</v>
      </c>
      <c r="H835" t="s">
        <v>52</v>
      </c>
      <c r="I835" t="s">
        <v>1122</v>
      </c>
      <c r="L835" t="s">
        <v>14</v>
      </c>
      <c r="M835" t="s">
        <v>1100</v>
      </c>
      <c r="N835" t="s">
        <v>2825</v>
      </c>
      <c r="O835" s="432">
        <f>ROUND((All_Data_in_One[[#This Row],[End Time]]-All_Data_in_One[[#This Row],[Start Time]])*1440,0)</f>
        <v>1</v>
      </c>
    </row>
    <row r="836" spans="1:15" hidden="1">
      <c r="A836">
        <v>3</v>
      </c>
      <c r="B836" s="407">
        <v>45739</v>
      </c>
      <c r="C836" t="s">
        <v>519</v>
      </c>
      <c r="D836" t="s">
        <v>45</v>
      </c>
      <c r="E836" t="s">
        <v>2806</v>
      </c>
      <c r="F836" s="430">
        <v>0.36805555555555558</v>
      </c>
      <c r="G836" s="430">
        <v>0.3840277777777778</v>
      </c>
      <c r="H836" t="s">
        <v>142</v>
      </c>
      <c r="I836" t="s">
        <v>1123</v>
      </c>
      <c r="L836" t="s">
        <v>14</v>
      </c>
      <c r="M836" t="s">
        <v>1100</v>
      </c>
      <c r="N836" t="s">
        <v>2825</v>
      </c>
      <c r="O836" s="432">
        <f>ROUND((All_Data_in_One[[#This Row],[End Time]]-All_Data_in_One[[#This Row],[Start Time]])*1440,0)</f>
        <v>23</v>
      </c>
    </row>
    <row r="837" spans="1:15" hidden="1">
      <c r="A837">
        <v>3</v>
      </c>
      <c r="B837" s="407">
        <v>45739</v>
      </c>
      <c r="C837" t="s">
        <v>71</v>
      </c>
      <c r="D837" t="s">
        <v>37</v>
      </c>
      <c r="E837" t="s">
        <v>2806</v>
      </c>
      <c r="F837" s="430">
        <v>0.38472222222222224</v>
      </c>
      <c r="G837" s="430">
        <v>0.39166666666666666</v>
      </c>
      <c r="H837" t="s">
        <v>261</v>
      </c>
      <c r="I837" t="s">
        <v>1124</v>
      </c>
      <c r="J837" t="s">
        <v>1125</v>
      </c>
      <c r="L837" t="s">
        <v>14</v>
      </c>
      <c r="M837" t="s">
        <v>1100</v>
      </c>
      <c r="N837" t="s">
        <v>2825</v>
      </c>
      <c r="O837" s="432">
        <f>ROUND((All_Data_in_One[[#This Row],[End Time]]-All_Data_in_One[[#This Row],[Start Time]])*1440,0)</f>
        <v>10</v>
      </c>
    </row>
    <row r="838" spans="1:15" hidden="1">
      <c r="A838">
        <v>3</v>
      </c>
      <c r="B838" s="407">
        <v>45739</v>
      </c>
      <c r="C838" t="s">
        <v>1126</v>
      </c>
      <c r="D838" t="s">
        <v>37</v>
      </c>
      <c r="E838" t="s">
        <v>2806</v>
      </c>
      <c r="F838" s="430">
        <v>0.39305555555555555</v>
      </c>
      <c r="G838" s="430">
        <v>0.39652777777777776</v>
      </c>
      <c r="H838" t="s">
        <v>59</v>
      </c>
      <c r="I838" t="s">
        <v>1127</v>
      </c>
      <c r="L838" t="s">
        <v>14</v>
      </c>
      <c r="M838" t="s">
        <v>1100</v>
      </c>
      <c r="N838" t="s">
        <v>2825</v>
      </c>
      <c r="O838" s="432">
        <f>ROUND((All_Data_in_One[[#This Row],[End Time]]-All_Data_in_One[[#This Row],[Start Time]])*1440,0)</f>
        <v>5</v>
      </c>
    </row>
    <row r="839" spans="1:15" hidden="1">
      <c r="A839">
        <v>3</v>
      </c>
      <c r="B839" s="407">
        <v>45739</v>
      </c>
      <c r="C839" t="s">
        <v>490</v>
      </c>
      <c r="D839" t="s">
        <v>37</v>
      </c>
      <c r="E839" t="s">
        <v>2806</v>
      </c>
      <c r="F839" s="430">
        <v>0.39652777777777776</v>
      </c>
      <c r="G839" s="430">
        <v>0.3972222222222222</v>
      </c>
      <c r="H839" t="s">
        <v>52</v>
      </c>
      <c r="I839" t="s">
        <v>1128</v>
      </c>
      <c r="L839" t="s">
        <v>14</v>
      </c>
      <c r="M839" t="s">
        <v>1100</v>
      </c>
      <c r="N839" t="s">
        <v>2825</v>
      </c>
      <c r="O839" s="432">
        <f>ROUND((All_Data_in_One[[#This Row],[End Time]]-All_Data_in_One[[#This Row],[Start Time]])*1440,0)</f>
        <v>1</v>
      </c>
    </row>
    <row r="840" spans="1:15" hidden="1">
      <c r="A840">
        <v>3</v>
      </c>
      <c r="B840" s="407">
        <v>45739</v>
      </c>
      <c r="C840" t="s">
        <v>32</v>
      </c>
      <c r="D840" t="s">
        <v>117</v>
      </c>
      <c r="E840" t="s">
        <v>2806</v>
      </c>
      <c r="F840" s="430">
        <v>0.39791666666666664</v>
      </c>
      <c r="G840" s="430">
        <v>0.39930555555555558</v>
      </c>
      <c r="H840" t="s">
        <v>42</v>
      </c>
      <c r="I840" t="s">
        <v>1129</v>
      </c>
      <c r="L840" t="s">
        <v>14</v>
      </c>
      <c r="M840" t="s">
        <v>1100</v>
      </c>
      <c r="N840" t="s">
        <v>2825</v>
      </c>
      <c r="O840" s="432">
        <f>ROUND((All_Data_in_One[[#This Row],[End Time]]-All_Data_in_One[[#This Row],[Start Time]])*1440,0)</f>
        <v>2</v>
      </c>
    </row>
    <row r="841" spans="1:15" hidden="1">
      <c r="A841">
        <v>3</v>
      </c>
      <c r="B841" s="407">
        <v>45739</v>
      </c>
      <c r="C841" t="s">
        <v>71</v>
      </c>
      <c r="D841" t="s">
        <v>117</v>
      </c>
      <c r="E841" t="s">
        <v>2806</v>
      </c>
      <c r="F841" s="430">
        <v>0.4</v>
      </c>
      <c r="G841" s="430">
        <v>0.4152777777777778</v>
      </c>
      <c r="H841" t="s">
        <v>474</v>
      </c>
      <c r="I841" t="s">
        <v>1130</v>
      </c>
      <c r="L841" t="s">
        <v>14</v>
      </c>
      <c r="M841" t="s">
        <v>1100</v>
      </c>
      <c r="N841" t="s">
        <v>2825</v>
      </c>
      <c r="O841" s="432">
        <f>ROUND((All_Data_in_One[[#This Row],[End Time]]-All_Data_in_One[[#This Row],[Start Time]])*1440,0)</f>
        <v>22</v>
      </c>
    </row>
    <row r="842" spans="1:15" hidden="1">
      <c r="A842">
        <v>3</v>
      </c>
      <c r="B842" s="407">
        <v>45739</v>
      </c>
      <c r="C842" t="s">
        <v>32</v>
      </c>
      <c r="D842" t="s">
        <v>117</v>
      </c>
      <c r="E842" t="s">
        <v>2806</v>
      </c>
      <c r="F842" s="430">
        <v>0.41597222222222224</v>
      </c>
      <c r="G842" s="430">
        <v>0.41736111111111113</v>
      </c>
      <c r="H842" t="s">
        <v>42</v>
      </c>
      <c r="I842" t="s">
        <v>1131</v>
      </c>
      <c r="L842" t="s">
        <v>14</v>
      </c>
      <c r="M842" t="s">
        <v>1100</v>
      </c>
      <c r="N842" t="s">
        <v>2825</v>
      </c>
      <c r="O842" s="432">
        <f>ROUND((All_Data_in_One[[#This Row],[End Time]]-All_Data_in_One[[#This Row],[Start Time]])*1440,0)</f>
        <v>2</v>
      </c>
    </row>
    <row r="843" spans="1:15" hidden="1">
      <c r="A843">
        <v>3</v>
      </c>
      <c r="B843" s="407">
        <v>45739</v>
      </c>
      <c r="C843" t="s">
        <v>1022</v>
      </c>
      <c r="E843" t="s">
        <v>2806</v>
      </c>
      <c r="F843" s="430">
        <v>0.41736111111111113</v>
      </c>
      <c r="G843" s="430">
        <v>0.43958333333333333</v>
      </c>
      <c r="H843" t="s">
        <v>149</v>
      </c>
      <c r="I843" t="s">
        <v>1132</v>
      </c>
      <c r="L843" t="s">
        <v>14</v>
      </c>
      <c r="M843" t="s">
        <v>1100</v>
      </c>
      <c r="N843" t="s">
        <v>2825</v>
      </c>
      <c r="O843" s="432">
        <f>ROUND((All_Data_in_One[[#This Row],[End Time]]-All_Data_in_One[[#This Row],[Start Time]])*1440,0)</f>
        <v>32</v>
      </c>
    </row>
    <row r="844" spans="1:15" hidden="1">
      <c r="A844">
        <v>3</v>
      </c>
      <c r="B844" s="407">
        <v>45739</v>
      </c>
      <c r="C844" t="s">
        <v>85</v>
      </c>
      <c r="E844" t="s">
        <v>2806</v>
      </c>
      <c r="F844" s="430">
        <v>0.42708333333333331</v>
      </c>
      <c r="G844" s="430">
        <v>0.44583333333333336</v>
      </c>
      <c r="H844" t="s">
        <v>328</v>
      </c>
      <c r="I844" t="s">
        <v>1133</v>
      </c>
      <c r="L844" t="s">
        <v>14</v>
      </c>
      <c r="M844" t="s">
        <v>1100</v>
      </c>
      <c r="N844" t="s">
        <v>2825</v>
      </c>
      <c r="O844" s="432">
        <f>ROUND((All_Data_in_One[[#This Row],[End Time]]-All_Data_in_One[[#This Row],[Start Time]])*1440,0)</f>
        <v>27</v>
      </c>
    </row>
    <row r="845" spans="1:15" hidden="1">
      <c r="A845">
        <v>3</v>
      </c>
      <c r="B845" s="407">
        <v>45739</v>
      </c>
      <c r="C845" t="s">
        <v>1089</v>
      </c>
      <c r="D845" t="s">
        <v>37</v>
      </c>
      <c r="E845" t="s">
        <v>2806</v>
      </c>
      <c r="F845" s="430">
        <v>0.44722222222222224</v>
      </c>
      <c r="G845" s="430">
        <v>0.45555555555555555</v>
      </c>
      <c r="H845" t="s">
        <v>235</v>
      </c>
      <c r="I845" t="s">
        <v>1134</v>
      </c>
      <c r="L845" t="s">
        <v>14</v>
      </c>
      <c r="M845" t="s">
        <v>1100</v>
      </c>
      <c r="N845" t="s">
        <v>2825</v>
      </c>
      <c r="O845" s="432">
        <f>ROUND((All_Data_in_One[[#This Row],[End Time]]-All_Data_in_One[[#This Row],[Start Time]])*1440,0)</f>
        <v>12</v>
      </c>
    </row>
    <row r="846" spans="1:15" hidden="1">
      <c r="A846">
        <v>3</v>
      </c>
      <c r="B846" s="407">
        <v>45739</v>
      </c>
      <c r="C846" t="s">
        <v>32</v>
      </c>
      <c r="D846" t="s">
        <v>117</v>
      </c>
      <c r="E846" t="s">
        <v>2806</v>
      </c>
      <c r="F846" s="430">
        <v>0.45763888888888887</v>
      </c>
      <c r="G846" s="430">
        <v>0.46041666666666664</v>
      </c>
      <c r="H846" t="s">
        <v>68</v>
      </c>
      <c r="I846" t="s">
        <v>1135</v>
      </c>
      <c r="L846" t="s">
        <v>14</v>
      </c>
      <c r="M846" t="s">
        <v>1100</v>
      </c>
      <c r="N846" t="s">
        <v>2825</v>
      </c>
      <c r="O846" s="432">
        <f>ROUND((All_Data_in_One[[#This Row],[End Time]]-All_Data_in_One[[#This Row],[Start Time]])*1440,0)</f>
        <v>4</v>
      </c>
    </row>
    <row r="847" spans="1:15" hidden="1">
      <c r="A847">
        <v>3</v>
      </c>
      <c r="B847" s="407">
        <v>45739</v>
      </c>
      <c r="C847" t="s">
        <v>41</v>
      </c>
      <c r="D847" t="s">
        <v>37</v>
      </c>
      <c r="E847" t="s">
        <v>2806</v>
      </c>
      <c r="F847" s="430">
        <v>0.46180555555555558</v>
      </c>
      <c r="G847" s="430">
        <v>0.46319444444444446</v>
      </c>
      <c r="H847" t="s">
        <v>42</v>
      </c>
      <c r="I847" t="s">
        <v>1136</v>
      </c>
      <c r="L847" t="s">
        <v>14</v>
      </c>
      <c r="M847" t="s">
        <v>1100</v>
      </c>
      <c r="N847" t="s">
        <v>2825</v>
      </c>
      <c r="O847" s="432">
        <f>ROUND((All_Data_in_One[[#This Row],[End Time]]-All_Data_in_One[[#This Row],[Start Time]])*1440,0)</f>
        <v>2</v>
      </c>
    </row>
    <row r="848" spans="1:15" hidden="1">
      <c r="A848">
        <v>3</v>
      </c>
      <c r="B848" s="407">
        <v>45739</v>
      </c>
      <c r="C848" t="s">
        <v>71</v>
      </c>
      <c r="D848" t="s">
        <v>37</v>
      </c>
      <c r="E848" t="s">
        <v>2806</v>
      </c>
      <c r="F848" s="430">
        <v>0.46319444444444446</v>
      </c>
      <c r="G848" s="430">
        <v>0.46388888888888891</v>
      </c>
      <c r="H848" t="s">
        <v>52</v>
      </c>
      <c r="I848" t="s">
        <v>1137</v>
      </c>
      <c r="L848" t="s">
        <v>14</v>
      </c>
      <c r="M848" t="s">
        <v>1100</v>
      </c>
      <c r="N848" t="s">
        <v>2825</v>
      </c>
      <c r="O848" s="432">
        <f>ROUND((All_Data_in_One[[#This Row],[End Time]]-All_Data_in_One[[#This Row],[Start Time]])*1440,0)</f>
        <v>1</v>
      </c>
    </row>
    <row r="849" spans="1:15" hidden="1">
      <c r="A849">
        <v>3</v>
      </c>
      <c r="B849" s="407">
        <v>45739</v>
      </c>
      <c r="C849" t="s">
        <v>32</v>
      </c>
      <c r="D849" t="s">
        <v>117</v>
      </c>
      <c r="E849" t="s">
        <v>2806</v>
      </c>
      <c r="F849" s="430">
        <v>0.46458333333333335</v>
      </c>
      <c r="G849" s="430">
        <v>0.46527777777777779</v>
      </c>
      <c r="H849" t="s">
        <v>52</v>
      </c>
      <c r="I849" t="s">
        <v>1138</v>
      </c>
      <c r="L849" t="s">
        <v>14</v>
      </c>
      <c r="M849" t="s">
        <v>1100</v>
      </c>
      <c r="N849" t="s">
        <v>2825</v>
      </c>
      <c r="O849" s="432">
        <f>ROUND((All_Data_in_One[[#This Row],[End Time]]-All_Data_in_One[[#This Row],[Start Time]])*1440,0)</f>
        <v>1</v>
      </c>
    </row>
    <row r="850" spans="1:15" hidden="1">
      <c r="A850">
        <v>3</v>
      </c>
      <c r="B850" s="407">
        <v>45739</v>
      </c>
      <c r="C850" t="s">
        <v>41</v>
      </c>
      <c r="D850" t="s">
        <v>117</v>
      </c>
      <c r="E850" t="s">
        <v>2806</v>
      </c>
      <c r="F850" s="430">
        <v>0.46527777777777779</v>
      </c>
      <c r="G850" s="430">
        <v>0.46736111111111112</v>
      </c>
      <c r="H850" t="s">
        <v>33</v>
      </c>
      <c r="I850" t="s">
        <v>1139</v>
      </c>
      <c r="L850" t="s">
        <v>14</v>
      </c>
      <c r="M850" t="s">
        <v>1100</v>
      </c>
      <c r="N850" t="s">
        <v>2825</v>
      </c>
      <c r="O850" s="432">
        <f>ROUND((All_Data_in_One[[#This Row],[End Time]]-All_Data_in_One[[#This Row],[Start Time]])*1440,0)</f>
        <v>3</v>
      </c>
    </row>
    <row r="851" spans="1:15" hidden="1">
      <c r="A851">
        <v>3</v>
      </c>
      <c r="B851" s="407">
        <v>45739</v>
      </c>
      <c r="C851" t="s">
        <v>32</v>
      </c>
      <c r="D851" t="s">
        <v>45</v>
      </c>
      <c r="E851" t="s">
        <v>2806</v>
      </c>
      <c r="F851" s="430">
        <v>0.46805555555555556</v>
      </c>
      <c r="G851" s="430">
        <v>0.46875</v>
      </c>
      <c r="H851" t="s">
        <v>52</v>
      </c>
      <c r="I851" t="s">
        <v>1140</v>
      </c>
      <c r="L851" t="s">
        <v>14</v>
      </c>
      <c r="M851" t="s">
        <v>1100</v>
      </c>
      <c r="N851" t="s">
        <v>2825</v>
      </c>
      <c r="O851" s="432">
        <f>ROUND((All_Data_in_One[[#This Row],[End Time]]-All_Data_in_One[[#This Row],[Start Time]])*1440,0)</f>
        <v>1</v>
      </c>
    </row>
    <row r="852" spans="1:15" hidden="1">
      <c r="A852">
        <v>3</v>
      </c>
      <c r="B852" s="407">
        <v>45739</v>
      </c>
      <c r="C852" t="s">
        <v>105</v>
      </c>
      <c r="D852" t="s">
        <v>45</v>
      </c>
      <c r="E852" t="s">
        <v>2806</v>
      </c>
      <c r="F852" s="430">
        <v>0.46944444444444444</v>
      </c>
      <c r="G852" s="430">
        <v>0.47291666666666665</v>
      </c>
      <c r="H852" t="s">
        <v>59</v>
      </c>
      <c r="I852" t="s">
        <v>1141</v>
      </c>
      <c r="L852" t="s">
        <v>14</v>
      </c>
      <c r="M852" t="s">
        <v>1100</v>
      </c>
      <c r="N852" t="s">
        <v>2825</v>
      </c>
      <c r="O852" s="432">
        <f>ROUND((All_Data_in_One[[#This Row],[End Time]]-All_Data_in_One[[#This Row],[Start Time]])*1440,0)</f>
        <v>5</v>
      </c>
    </row>
    <row r="853" spans="1:15" hidden="1">
      <c r="A853">
        <v>3</v>
      </c>
      <c r="B853" s="407">
        <v>45739</v>
      </c>
      <c r="C853" t="s">
        <v>41</v>
      </c>
      <c r="D853" t="s">
        <v>45</v>
      </c>
      <c r="E853" t="s">
        <v>2806</v>
      </c>
      <c r="F853" s="430">
        <v>0.47361111111111109</v>
      </c>
      <c r="G853" s="430">
        <v>0.47708333333333336</v>
      </c>
      <c r="H853" t="s">
        <v>59</v>
      </c>
      <c r="I853" t="s">
        <v>1142</v>
      </c>
      <c r="L853" t="s">
        <v>14</v>
      </c>
      <c r="M853" t="s">
        <v>1100</v>
      </c>
      <c r="N853" t="s">
        <v>2825</v>
      </c>
      <c r="O853" s="432">
        <f>ROUND((All_Data_in_One[[#This Row],[End Time]]-All_Data_in_One[[#This Row],[Start Time]])*1440,0)</f>
        <v>5</v>
      </c>
    </row>
    <row r="854" spans="1:15" hidden="1">
      <c r="A854">
        <v>3</v>
      </c>
      <c r="B854" s="407">
        <v>45739</v>
      </c>
      <c r="C854" t="s">
        <v>71</v>
      </c>
      <c r="D854" t="s">
        <v>45</v>
      </c>
      <c r="E854" t="s">
        <v>2806</v>
      </c>
      <c r="F854" s="430">
        <v>0.4777777777777778</v>
      </c>
      <c r="G854" s="430">
        <v>0.48541666666666666</v>
      </c>
      <c r="H854" t="s">
        <v>317</v>
      </c>
      <c r="I854" t="s">
        <v>1143</v>
      </c>
      <c r="L854" t="s">
        <v>14</v>
      </c>
      <c r="M854" t="s">
        <v>1100</v>
      </c>
      <c r="N854" t="s">
        <v>2825</v>
      </c>
      <c r="O854" s="432">
        <f>ROUND((All_Data_in_One[[#This Row],[End Time]]-All_Data_in_One[[#This Row],[Start Time]])*1440,0)</f>
        <v>11</v>
      </c>
    </row>
    <row r="855" spans="1:15" hidden="1">
      <c r="A855">
        <v>3</v>
      </c>
      <c r="B855" s="407">
        <v>45739</v>
      </c>
      <c r="C855" t="s">
        <v>32</v>
      </c>
      <c r="D855" t="s">
        <v>51</v>
      </c>
      <c r="E855" t="s">
        <v>2806</v>
      </c>
      <c r="F855" s="430">
        <v>0.4861111111111111</v>
      </c>
      <c r="G855" s="430">
        <v>0.48749999999999999</v>
      </c>
      <c r="H855" t="s">
        <v>42</v>
      </c>
      <c r="I855" t="s">
        <v>1144</v>
      </c>
      <c r="L855" t="s">
        <v>14</v>
      </c>
      <c r="M855" t="s">
        <v>1100</v>
      </c>
      <c r="N855" t="s">
        <v>2825</v>
      </c>
      <c r="O855" s="432">
        <f>ROUND((All_Data_in_One[[#This Row],[End Time]]-All_Data_in_One[[#This Row],[Start Time]])*1440,0)</f>
        <v>2</v>
      </c>
    </row>
    <row r="856" spans="1:15" hidden="1">
      <c r="A856">
        <v>3</v>
      </c>
      <c r="B856" s="407">
        <v>45739</v>
      </c>
      <c r="C856" t="s">
        <v>71</v>
      </c>
      <c r="D856" t="s">
        <v>51</v>
      </c>
      <c r="E856" t="s">
        <v>2806</v>
      </c>
      <c r="F856" s="430">
        <v>0.48888888888888887</v>
      </c>
      <c r="G856" s="430">
        <v>0.49375000000000002</v>
      </c>
      <c r="H856" t="s">
        <v>126</v>
      </c>
      <c r="I856" t="s">
        <v>1145</v>
      </c>
      <c r="L856" t="s">
        <v>14</v>
      </c>
      <c r="M856" t="s">
        <v>1100</v>
      </c>
      <c r="N856" t="s">
        <v>2825</v>
      </c>
      <c r="O856" s="432">
        <f>ROUND((All_Data_in_One[[#This Row],[End Time]]-All_Data_in_One[[#This Row],[Start Time]])*1440,0)</f>
        <v>7</v>
      </c>
    </row>
    <row r="857" spans="1:15" hidden="1">
      <c r="A857">
        <v>3</v>
      </c>
      <c r="B857" s="407">
        <v>45739</v>
      </c>
      <c r="C857" t="s">
        <v>71</v>
      </c>
      <c r="D857" t="s">
        <v>51</v>
      </c>
      <c r="E857" t="s">
        <v>2806</v>
      </c>
      <c r="F857" s="430">
        <v>0.49444444444444446</v>
      </c>
      <c r="G857" s="430">
        <v>0.51527777777777772</v>
      </c>
      <c r="H857" t="s">
        <v>372</v>
      </c>
      <c r="I857" t="s">
        <v>1146</v>
      </c>
      <c r="L857" t="s">
        <v>14</v>
      </c>
      <c r="M857" t="s">
        <v>1100</v>
      </c>
      <c r="N857" t="s">
        <v>2825</v>
      </c>
      <c r="O857" s="432">
        <f>ROUND((All_Data_in_One[[#This Row],[End Time]]-All_Data_in_One[[#This Row],[Start Time]])*1440,0)</f>
        <v>30</v>
      </c>
    </row>
    <row r="858" spans="1:15" hidden="1">
      <c r="A858">
        <v>3</v>
      </c>
      <c r="B858" s="407">
        <v>45739</v>
      </c>
      <c r="C858" t="s">
        <v>32</v>
      </c>
      <c r="E858" t="s">
        <v>2806</v>
      </c>
      <c r="F858" s="430">
        <v>0.51736111111111116</v>
      </c>
      <c r="G858" s="430">
        <v>0.51944444444444449</v>
      </c>
      <c r="H858" t="s">
        <v>33</v>
      </c>
      <c r="I858" t="s">
        <v>1147</v>
      </c>
      <c r="L858" t="s">
        <v>14</v>
      </c>
      <c r="M858" t="s">
        <v>1100</v>
      </c>
      <c r="N858" t="s">
        <v>2825</v>
      </c>
      <c r="O858" s="432">
        <f>ROUND((All_Data_in_One[[#This Row],[End Time]]-All_Data_in_One[[#This Row],[Start Time]])*1440,0)</f>
        <v>3</v>
      </c>
    </row>
    <row r="859" spans="1:15" hidden="1">
      <c r="A859">
        <v>3</v>
      </c>
      <c r="B859" s="407">
        <v>45739</v>
      </c>
      <c r="C859" t="s">
        <v>1030</v>
      </c>
      <c r="E859" t="s">
        <v>2806</v>
      </c>
      <c r="F859" s="430">
        <v>2.0833333333333332E-2</v>
      </c>
      <c r="G859" s="430">
        <v>0.54861111111111116</v>
      </c>
      <c r="H859" t="s">
        <v>2800</v>
      </c>
      <c r="L859" t="s">
        <v>14</v>
      </c>
      <c r="M859" t="s">
        <v>1100</v>
      </c>
      <c r="N859" t="s">
        <v>2825</v>
      </c>
      <c r="O859" s="432">
        <f>ROUND((All_Data_in_One[[#This Row],[End Time]]-All_Data_in_One[[#This Row],[Start Time]])*1440,0)</f>
        <v>760</v>
      </c>
    </row>
    <row r="860" spans="1:15" hidden="1">
      <c r="A860">
        <v>3</v>
      </c>
      <c r="B860" s="407">
        <v>45739</v>
      </c>
      <c r="C860" t="s">
        <v>29</v>
      </c>
      <c r="E860" t="s">
        <v>2806</v>
      </c>
      <c r="F860" s="430">
        <v>0.55277777777777781</v>
      </c>
      <c r="G860" s="430">
        <v>0.55694444444444446</v>
      </c>
      <c r="H860" t="s">
        <v>121</v>
      </c>
      <c r="L860" t="s">
        <v>14</v>
      </c>
      <c r="M860" t="s">
        <v>1100</v>
      </c>
      <c r="N860" t="s">
        <v>2825</v>
      </c>
      <c r="O860" s="432">
        <f>ROUND((All_Data_in_One[[#This Row],[End Time]]-All_Data_in_One[[#This Row],[Start Time]])*1440,0)</f>
        <v>6</v>
      </c>
    </row>
    <row r="861" spans="1:15" hidden="1">
      <c r="A861">
        <v>3</v>
      </c>
      <c r="B861" s="407">
        <v>45739</v>
      </c>
      <c r="C861" t="s">
        <v>32</v>
      </c>
      <c r="D861" t="s">
        <v>96</v>
      </c>
      <c r="E861" t="s">
        <v>2806</v>
      </c>
      <c r="F861" s="430">
        <v>0.55763888888888891</v>
      </c>
      <c r="G861" s="430">
        <v>0.56041666666666667</v>
      </c>
      <c r="H861" t="s">
        <v>68</v>
      </c>
      <c r="L861" t="s">
        <v>14</v>
      </c>
      <c r="M861" t="s">
        <v>1100</v>
      </c>
      <c r="N861" t="s">
        <v>2825</v>
      </c>
      <c r="O861" s="432">
        <f>ROUND((All_Data_in_One[[#This Row],[End Time]]-All_Data_in_One[[#This Row],[Start Time]])*1440,0)</f>
        <v>4</v>
      </c>
    </row>
    <row r="862" spans="1:15" hidden="1">
      <c r="A862">
        <v>3</v>
      </c>
      <c r="B862" s="407">
        <v>45739</v>
      </c>
      <c r="C862" t="s">
        <v>1031</v>
      </c>
      <c r="D862" t="s">
        <v>37</v>
      </c>
      <c r="E862" t="s">
        <v>2806</v>
      </c>
      <c r="F862" s="430">
        <v>0.56388888888888888</v>
      </c>
      <c r="G862" s="430">
        <v>0.56527777777777777</v>
      </c>
      <c r="H862" t="s">
        <v>42</v>
      </c>
      <c r="I862" t="s">
        <v>1148</v>
      </c>
      <c r="L862" t="s">
        <v>14</v>
      </c>
      <c r="M862" t="s">
        <v>1100</v>
      </c>
      <c r="N862" t="s">
        <v>2825</v>
      </c>
      <c r="O862" s="432">
        <f>ROUND((All_Data_in_One[[#This Row],[End Time]]-All_Data_in_One[[#This Row],[Start Time]])*1440,0)</f>
        <v>2</v>
      </c>
    </row>
    <row r="863" spans="1:15" hidden="1">
      <c r="A863">
        <v>3</v>
      </c>
      <c r="B863" s="407">
        <v>45739</v>
      </c>
      <c r="C863" t="s">
        <v>105</v>
      </c>
      <c r="D863" t="s">
        <v>37</v>
      </c>
      <c r="E863" t="s">
        <v>2806</v>
      </c>
      <c r="F863" s="430">
        <v>0.56597222222222221</v>
      </c>
      <c r="G863" s="430">
        <v>0.56736111111111109</v>
      </c>
      <c r="H863" t="s">
        <v>42</v>
      </c>
      <c r="I863" t="s">
        <v>1149</v>
      </c>
      <c r="L863" t="s">
        <v>14</v>
      </c>
      <c r="M863" t="s">
        <v>1100</v>
      </c>
      <c r="N863" t="s">
        <v>2825</v>
      </c>
      <c r="O863" s="432">
        <f>ROUND((All_Data_in_One[[#This Row],[End Time]]-All_Data_in_One[[#This Row],[Start Time]])*1440,0)</f>
        <v>2</v>
      </c>
    </row>
    <row r="864" spans="1:15" hidden="1">
      <c r="A864">
        <v>3</v>
      </c>
      <c r="B864" s="407">
        <v>45739</v>
      </c>
      <c r="C864" t="s">
        <v>1031</v>
      </c>
      <c r="D864" t="s">
        <v>37</v>
      </c>
      <c r="E864" t="s">
        <v>2806</v>
      </c>
      <c r="F864" s="430">
        <v>0.56805555555555554</v>
      </c>
      <c r="G864" s="430">
        <v>0.56944444444444442</v>
      </c>
      <c r="H864" t="s">
        <v>42</v>
      </c>
      <c r="I864" t="s">
        <v>1150</v>
      </c>
      <c r="L864" t="s">
        <v>14</v>
      </c>
      <c r="M864" t="s">
        <v>1100</v>
      </c>
      <c r="N864" t="s">
        <v>2825</v>
      </c>
      <c r="O864" s="432">
        <f>ROUND((All_Data_in_One[[#This Row],[End Time]]-All_Data_in_One[[#This Row],[Start Time]])*1440,0)</f>
        <v>2</v>
      </c>
    </row>
    <row r="865" spans="1:15" hidden="1">
      <c r="A865">
        <v>3</v>
      </c>
      <c r="B865" s="407">
        <v>45739</v>
      </c>
      <c r="C865" t="s">
        <v>71</v>
      </c>
      <c r="E865" t="s">
        <v>2806</v>
      </c>
      <c r="F865" s="430">
        <v>0.57013888888888886</v>
      </c>
      <c r="G865" s="430">
        <v>0.5708333333333333</v>
      </c>
      <c r="H865" t="s">
        <v>52</v>
      </c>
      <c r="I865" t="s">
        <v>1151</v>
      </c>
      <c r="L865" t="s">
        <v>14</v>
      </c>
      <c r="M865" t="s">
        <v>1100</v>
      </c>
      <c r="N865" t="s">
        <v>2825</v>
      </c>
      <c r="O865" s="432">
        <f>ROUND((All_Data_in_One[[#This Row],[End Time]]-All_Data_in_One[[#This Row],[Start Time]])*1440,0)</f>
        <v>1</v>
      </c>
    </row>
    <row r="866" spans="1:15" hidden="1">
      <c r="A866">
        <v>3</v>
      </c>
      <c r="B866" s="407">
        <v>45739</v>
      </c>
      <c r="C866" t="s">
        <v>1031</v>
      </c>
      <c r="D866" t="s">
        <v>117</v>
      </c>
      <c r="E866" t="s">
        <v>2806</v>
      </c>
      <c r="F866" s="430">
        <v>0.57152777777777775</v>
      </c>
      <c r="G866" s="430">
        <v>0.57361111111111107</v>
      </c>
      <c r="H866" t="s">
        <v>33</v>
      </c>
      <c r="I866" t="s">
        <v>1152</v>
      </c>
      <c r="L866" t="s">
        <v>14</v>
      </c>
      <c r="M866" t="s">
        <v>1100</v>
      </c>
      <c r="N866" t="s">
        <v>2825</v>
      </c>
      <c r="O866" s="432">
        <f>ROUND((All_Data_in_One[[#This Row],[End Time]]-All_Data_in_One[[#This Row],[Start Time]])*1440,0)</f>
        <v>3</v>
      </c>
    </row>
    <row r="867" spans="1:15" hidden="1">
      <c r="A867">
        <v>3</v>
      </c>
      <c r="B867" s="407">
        <v>45739</v>
      </c>
      <c r="C867" t="s">
        <v>41</v>
      </c>
      <c r="D867" t="s">
        <v>117</v>
      </c>
      <c r="E867" t="s">
        <v>2806</v>
      </c>
      <c r="F867" s="430">
        <v>0.57499999999999996</v>
      </c>
      <c r="G867" s="430">
        <v>0.57847222222222228</v>
      </c>
      <c r="H867" t="s">
        <v>59</v>
      </c>
      <c r="I867" t="s">
        <v>1153</v>
      </c>
      <c r="L867" t="s">
        <v>14</v>
      </c>
      <c r="M867" t="s">
        <v>1100</v>
      </c>
      <c r="N867" t="s">
        <v>2825</v>
      </c>
      <c r="O867" s="432">
        <f>ROUND((All_Data_in_One[[#This Row],[End Time]]-All_Data_in_One[[#This Row],[Start Time]])*1440,0)</f>
        <v>5</v>
      </c>
    </row>
    <row r="868" spans="1:15" hidden="1">
      <c r="A868">
        <v>3</v>
      </c>
      <c r="B868" s="407">
        <v>45739</v>
      </c>
      <c r="C868" t="s">
        <v>41</v>
      </c>
      <c r="D868" t="s">
        <v>45</v>
      </c>
      <c r="E868" t="s">
        <v>2806</v>
      </c>
      <c r="F868" s="430">
        <v>0.59027777777777779</v>
      </c>
      <c r="G868" s="430">
        <v>0.59791666666666665</v>
      </c>
      <c r="H868" t="s">
        <v>317</v>
      </c>
      <c r="I868" t="s">
        <v>1154</v>
      </c>
      <c r="L868" t="s">
        <v>14</v>
      </c>
      <c r="M868" t="s">
        <v>1100</v>
      </c>
      <c r="N868" t="s">
        <v>2825</v>
      </c>
      <c r="O868" s="432">
        <f>ROUND((All_Data_in_One[[#This Row],[End Time]]-All_Data_in_One[[#This Row],[Start Time]])*1440,0)</f>
        <v>11</v>
      </c>
    </row>
    <row r="869" spans="1:15" hidden="1">
      <c r="A869">
        <v>3</v>
      </c>
      <c r="B869" s="407">
        <v>45739</v>
      </c>
      <c r="C869" t="s">
        <v>83</v>
      </c>
      <c r="D869" t="s">
        <v>45</v>
      </c>
      <c r="E869" t="s">
        <v>2806</v>
      </c>
      <c r="F869" s="430">
        <v>0.59861111111111109</v>
      </c>
      <c r="G869" s="430">
        <v>0.6</v>
      </c>
      <c r="H869" t="s">
        <v>42</v>
      </c>
      <c r="I869" t="s">
        <v>1155</v>
      </c>
      <c r="L869" t="s">
        <v>14</v>
      </c>
      <c r="M869" t="s">
        <v>1100</v>
      </c>
      <c r="N869" t="s">
        <v>2825</v>
      </c>
      <c r="O869" s="432">
        <f>ROUND((All_Data_in_One[[#This Row],[End Time]]-All_Data_in_One[[#This Row],[Start Time]])*1440,0)</f>
        <v>2</v>
      </c>
    </row>
    <row r="870" spans="1:15" hidden="1">
      <c r="A870">
        <v>3</v>
      </c>
      <c r="B870" s="407">
        <v>45739</v>
      </c>
      <c r="C870" t="s">
        <v>32</v>
      </c>
      <c r="D870" t="s">
        <v>51</v>
      </c>
      <c r="E870" t="s">
        <v>2806</v>
      </c>
      <c r="F870" s="430">
        <v>0.60069444444444442</v>
      </c>
      <c r="G870" s="430">
        <v>0.60138888888888886</v>
      </c>
      <c r="H870" t="s">
        <v>52</v>
      </c>
      <c r="I870" t="s">
        <v>1156</v>
      </c>
      <c r="L870" t="s">
        <v>14</v>
      </c>
      <c r="M870" t="s">
        <v>1100</v>
      </c>
      <c r="N870" t="s">
        <v>2825</v>
      </c>
      <c r="O870" s="432">
        <f>ROUND((All_Data_in_One[[#This Row],[End Time]]-All_Data_in_One[[#This Row],[Start Time]])*1440,0)</f>
        <v>1</v>
      </c>
    </row>
    <row r="871" spans="1:15" hidden="1">
      <c r="A871">
        <v>3</v>
      </c>
      <c r="B871" s="407">
        <v>45739</v>
      </c>
      <c r="C871" t="s">
        <v>41</v>
      </c>
      <c r="D871" t="s">
        <v>51</v>
      </c>
      <c r="E871" t="s">
        <v>2806</v>
      </c>
      <c r="F871" s="430">
        <v>0.60277777777777775</v>
      </c>
      <c r="G871" s="430">
        <v>0.61111111111111116</v>
      </c>
      <c r="H871" t="s">
        <v>235</v>
      </c>
      <c r="I871" t="s">
        <v>1157</v>
      </c>
      <c r="L871" t="s">
        <v>14</v>
      </c>
      <c r="M871" t="s">
        <v>1100</v>
      </c>
      <c r="N871" t="s">
        <v>2825</v>
      </c>
      <c r="O871" s="432">
        <f>ROUND((All_Data_in_One[[#This Row],[End Time]]-All_Data_in_One[[#This Row],[Start Time]])*1440,0)</f>
        <v>12</v>
      </c>
    </row>
    <row r="872" spans="1:15" hidden="1">
      <c r="A872">
        <v>3</v>
      </c>
      <c r="B872" s="407">
        <v>45739</v>
      </c>
      <c r="C872" t="s">
        <v>1126</v>
      </c>
      <c r="D872" t="s">
        <v>51</v>
      </c>
      <c r="E872" t="s">
        <v>2806</v>
      </c>
      <c r="F872" s="430">
        <v>0.61250000000000004</v>
      </c>
      <c r="G872" s="430">
        <v>0.6166666666666667</v>
      </c>
      <c r="H872" t="s">
        <v>121</v>
      </c>
      <c r="I872" t="s">
        <v>1158</v>
      </c>
      <c r="L872" t="s">
        <v>14</v>
      </c>
      <c r="M872" t="s">
        <v>1100</v>
      </c>
      <c r="N872" t="s">
        <v>2825</v>
      </c>
      <c r="O872" s="432">
        <f>ROUND((All_Data_in_One[[#This Row],[End Time]]-All_Data_in_One[[#This Row],[Start Time]])*1440,0)</f>
        <v>6</v>
      </c>
    </row>
    <row r="873" spans="1:15" hidden="1">
      <c r="A873">
        <v>3</v>
      </c>
      <c r="B873" s="407">
        <v>45739</v>
      </c>
      <c r="C873" t="s">
        <v>71</v>
      </c>
      <c r="D873" t="s">
        <v>51</v>
      </c>
      <c r="E873" t="s">
        <v>2806</v>
      </c>
      <c r="F873" s="430">
        <v>0.61736111111111114</v>
      </c>
      <c r="G873" s="430">
        <v>0.61805555555555558</v>
      </c>
      <c r="H873" t="s">
        <v>52</v>
      </c>
      <c r="I873" t="s">
        <v>1159</v>
      </c>
      <c r="L873" t="s">
        <v>14</v>
      </c>
      <c r="M873" t="s">
        <v>1100</v>
      </c>
      <c r="N873" t="s">
        <v>2825</v>
      </c>
      <c r="O873" s="432">
        <f>ROUND((All_Data_in_One[[#This Row],[End Time]]-All_Data_in_One[[#This Row],[Start Time]])*1440,0)</f>
        <v>1</v>
      </c>
    </row>
    <row r="874" spans="1:15" hidden="1">
      <c r="A874">
        <v>3</v>
      </c>
      <c r="B874" s="407">
        <v>45739</v>
      </c>
      <c r="C874" t="s">
        <v>32</v>
      </c>
      <c r="E874" t="s">
        <v>2806</v>
      </c>
      <c r="F874" s="430">
        <v>0.61805555555555558</v>
      </c>
      <c r="G874" s="430">
        <v>0.62152777777777779</v>
      </c>
      <c r="H874" t="s">
        <v>59</v>
      </c>
      <c r="I874" t="s">
        <v>1160</v>
      </c>
      <c r="L874" t="s">
        <v>14</v>
      </c>
      <c r="M874" t="s">
        <v>1100</v>
      </c>
      <c r="N874" t="s">
        <v>2825</v>
      </c>
      <c r="O874" s="432">
        <f>ROUND((All_Data_in_One[[#This Row],[End Time]]-All_Data_in_One[[#This Row],[Start Time]])*1440,0)</f>
        <v>5</v>
      </c>
    </row>
    <row r="875" spans="1:15">
      <c r="A875">
        <v>4</v>
      </c>
      <c r="B875" s="407">
        <v>45743</v>
      </c>
      <c r="C875" t="s">
        <v>316</v>
      </c>
      <c r="D875" t="s">
        <v>248</v>
      </c>
      <c r="E875" t="s">
        <v>2806</v>
      </c>
      <c r="F875" s="430">
        <v>0.37986111111111109</v>
      </c>
      <c r="G875" s="430">
        <v>0.3840277777777778</v>
      </c>
      <c r="H875" t="s">
        <v>121</v>
      </c>
      <c r="I875" t="s">
        <v>1163</v>
      </c>
      <c r="J875" t="s">
        <v>1164</v>
      </c>
      <c r="L875" t="s">
        <v>365</v>
      </c>
      <c r="M875" t="s">
        <v>1165</v>
      </c>
      <c r="N875" t="s">
        <v>2825</v>
      </c>
      <c r="O875" s="432">
        <f>ROUND((All_Data_in_One[[#This Row],[End Time]]-All_Data_in_One[[#This Row],[Start Time]])*1440,0)</f>
        <v>6</v>
      </c>
    </row>
    <row r="876" spans="1:15">
      <c r="A876">
        <v>4</v>
      </c>
      <c r="B876" s="407">
        <v>45743</v>
      </c>
      <c r="C876" t="s">
        <v>71</v>
      </c>
      <c r="E876" t="s">
        <v>2806</v>
      </c>
      <c r="F876" s="430">
        <v>0.38541666666666669</v>
      </c>
      <c r="G876" s="430">
        <v>0.39097222222222222</v>
      </c>
      <c r="H876" t="s">
        <v>30</v>
      </c>
      <c r="I876" t="s">
        <v>1166</v>
      </c>
      <c r="L876" t="s">
        <v>365</v>
      </c>
      <c r="M876" t="s">
        <v>1165</v>
      </c>
      <c r="N876" t="s">
        <v>2825</v>
      </c>
      <c r="O876" s="432">
        <f>ROUND((All_Data_in_One[[#This Row],[End Time]]-All_Data_in_One[[#This Row],[Start Time]])*1440,0)</f>
        <v>8</v>
      </c>
    </row>
    <row r="877" spans="1:15">
      <c r="A877">
        <v>4</v>
      </c>
      <c r="B877" s="407">
        <v>45743</v>
      </c>
      <c r="C877" t="s">
        <v>1126</v>
      </c>
      <c r="E877" t="s">
        <v>2806</v>
      </c>
      <c r="F877" s="430">
        <v>0.3923611111111111</v>
      </c>
      <c r="G877" s="430">
        <v>0.39583333333333331</v>
      </c>
      <c r="H877" t="s">
        <v>59</v>
      </c>
      <c r="I877" t="s">
        <v>1167</v>
      </c>
      <c r="L877" t="s">
        <v>365</v>
      </c>
      <c r="M877" t="s">
        <v>1165</v>
      </c>
      <c r="N877" t="s">
        <v>2825</v>
      </c>
      <c r="O877" s="432">
        <f>ROUND((All_Data_in_One[[#This Row],[End Time]]-All_Data_in_One[[#This Row],[Start Time]])*1440,0)</f>
        <v>5</v>
      </c>
    </row>
    <row r="878" spans="1:15">
      <c r="A878">
        <v>4</v>
      </c>
      <c r="B878" s="407">
        <v>45743</v>
      </c>
      <c r="C878" t="s">
        <v>71</v>
      </c>
      <c r="E878" t="s">
        <v>2806</v>
      </c>
      <c r="F878" s="430">
        <v>0.39652777777777776</v>
      </c>
      <c r="G878" s="430">
        <v>0.39791666666666664</v>
      </c>
      <c r="H878" t="s">
        <v>42</v>
      </c>
      <c r="I878" t="s">
        <v>1168</v>
      </c>
      <c r="L878" t="s">
        <v>365</v>
      </c>
      <c r="M878" t="s">
        <v>1165</v>
      </c>
      <c r="N878" t="s">
        <v>2825</v>
      </c>
      <c r="O878" s="432">
        <f>ROUND((All_Data_in_One[[#This Row],[End Time]]-All_Data_in_One[[#This Row],[Start Time]])*1440,0)</f>
        <v>2</v>
      </c>
    </row>
    <row r="879" spans="1:15">
      <c r="A879">
        <v>4</v>
      </c>
      <c r="B879" s="407">
        <v>45743</v>
      </c>
      <c r="C879" t="s">
        <v>32</v>
      </c>
      <c r="E879" t="s">
        <v>2806</v>
      </c>
      <c r="F879" s="430">
        <v>0.39791666666666664</v>
      </c>
      <c r="G879" s="430">
        <v>0.39861111111111114</v>
      </c>
      <c r="H879" t="s">
        <v>52</v>
      </c>
      <c r="I879" t="s">
        <v>1169</v>
      </c>
      <c r="L879" t="s">
        <v>365</v>
      </c>
      <c r="M879" t="s">
        <v>1165</v>
      </c>
      <c r="N879" t="s">
        <v>2825</v>
      </c>
      <c r="O879" s="432">
        <f>ROUND((All_Data_in_One[[#This Row],[End Time]]-All_Data_in_One[[#This Row],[Start Time]])*1440,0)</f>
        <v>1</v>
      </c>
    </row>
    <row r="880" spans="1:15">
      <c r="A880">
        <v>4</v>
      </c>
      <c r="B880" s="407">
        <v>45743</v>
      </c>
      <c r="C880" t="s">
        <v>71</v>
      </c>
      <c r="E880" t="s">
        <v>2806</v>
      </c>
      <c r="F880" s="430">
        <v>0.39930555555555558</v>
      </c>
      <c r="G880" s="430">
        <v>0.40486111111111112</v>
      </c>
      <c r="H880" t="s">
        <v>30</v>
      </c>
      <c r="I880" t="s">
        <v>1170</v>
      </c>
      <c r="L880" t="s">
        <v>365</v>
      </c>
      <c r="M880" t="s">
        <v>1165</v>
      </c>
      <c r="N880" t="s">
        <v>2825</v>
      </c>
      <c r="O880" s="432">
        <f>ROUND((All_Data_in_One[[#This Row],[End Time]]-All_Data_in_One[[#This Row],[Start Time]])*1440,0)</f>
        <v>8</v>
      </c>
    </row>
    <row r="881" spans="1:15">
      <c r="A881">
        <v>4</v>
      </c>
      <c r="B881" s="407">
        <v>45743</v>
      </c>
      <c r="C881" t="s">
        <v>110</v>
      </c>
      <c r="E881" t="s">
        <v>2806</v>
      </c>
      <c r="F881" s="430">
        <v>0.40555555555555556</v>
      </c>
      <c r="G881" s="430">
        <v>0.40833333333333333</v>
      </c>
      <c r="H881" t="s">
        <v>68</v>
      </c>
      <c r="I881" t="s">
        <v>1171</v>
      </c>
      <c r="L881" t="s">
        <v>365</v>
      </c>
      <c r="M881" t="s">
        <v>1165</v>
      </c>
      <c r="N881" t="s">
        <v>2825</v>
      </c>
      <c r="O881" s="432">
        <f>ROUND((All_Data_in_One[[#This Row],[End Time]]-All_Data_in_One[[#This Row],[Start Time]])*1440,0)</f>
        <v>4</v>
      </c>
    </row>
    <row r="882" spans="1:15">
      <c r="A882">
        <v>4</v>
      </c>
      <c r="B882" s="407">
        <v>45743</v>
      </c>
      <c r="C882" t="s">
        <v>32</v>
      </c>
      <c r="E882" t="s">
        <v>2806</v>
      </c>
      <c r="F882" s="430">
        <v>0.40833333333333333</v>
      </c>
      <c r="G882" s="430">
        <v>0.40972222222222221</v>
      </c>
      <c r="H882" t="s">
        <v>42</v>
      </c>
      <c r="I882" t="s">
        <v>1172</v>
      </c>
      <c r="L882" t="s">
        <v>365</v>
      </c>
      <c r="M882" t="s">
        <v>1165</v>
      </c>
      <c r="N882" t="s">
        <v>2825</v>
      </c>
      <c r="O882" s="432">
        <f>ROUND((All_Data_in_One[[#This Row],[End Time]]-All_Data_in_One[[#This Row],[Start Time]])*1440,0)</f>
        <v>2</v>
      </c>
    </row>
    <row r="883" spans="1:15">
      <c r="A883">
        <v>4</v>
      </c>
      <c r="B883" s="407">
        <v>45743</v>
      </c>
      <c r="C883" t="s">
        <v>32</v>
      </c>
      <c r="E883" t="s">
        <v>2806</v>
      </c>
      <c r="F883" s="430">
        <v>0.40972222222222221</v>
      </c>
      <c r="G883" s="430">
        <v>0.41041666666666665</v>
      </c>
      <c r="H883" t="s">
        <v>52</v>
      </c>
      <c r="I883" t="s">
        <v>1173</v>
      </c>
      <c r="L883" t="s">
        <v>365</v>
      </c>
      <c r="M883" t="s">
        <v>1165</v>
      </c>
      <c r="N883" t="s">
        <v>2825</v>
      </c>
      <c r="O883" s="432">
        <f>ROUND((All_Data_in_One[[#This Row],[End Time]]-All_Data_in_One[[#This Row],[Start Time]])*1440,0)</f>
        <v>1</v>
      </c>
    </row>
    <row r="884" spans="1:15">
      <c r="A884">
        <v>4</v>
      </c>
      <c r="B884" s="407">
        <v>45743</v>
      </c>
      <c r="C884" t="s">
        <v>41</v>
      </c>
      <c r="E884" t="s">
        <v>2806</v>
      </c>
      <c r="F884" s="430">
        <v>0.41041666666666665</v>
      </c>
      <c r="G884" s="430">
        <v>0.41111111111111109</v>
      </c>
      <c r="H884" t="s">
        <v>52</v>
      </c>
      <c r="I884" t="s">
        <v>1174</v>
      </c>
      <c r="L884" t="s">
        <v>365</v>
      </c>
      <c r="M884" t="s">
        <v>1165</v>
      </c>
      <c r="N884" t="s">
        <v>2825</v>
      </c>
      <c r="O884" s="432">
        <f>ROUND((All_Data_in_One[[#This Row],[End Time]]-All_Data_in_One[[#This Row],[Start Time]])*1440,0)</f>
        <v>1</v>
      </c>
    </row>
    <row r="885" spans="1:15">
      <c r="A885">
        <v>4</v>
      </c>
      <c r="B885" s="407">
        <v>45743</v>
      </c>
      <c r="C885" t="s">
        <v>83</v>
      </c>
      <c r="E885" t="s">
        <v>2806</v>
      </c>
      <c r="F885" s="430">
        <v>0.41111111111111109</v>
      </c>
      <c r="G885" s="430">
        <v>0.41249999999999998</v>
      </c>
      <c r="H885" t="s">
        <v>42</v>
      </c>
      <c r="I885" t="s">
        <v>1175</v>
      </c>
      <c r="L885" t="s">
        <v>365</v>
      </c>
      <c r="M885" t="s">
        <v>1165</v>
      </c>
      <c r="N885" t="s">
        <v>2825</v>
      </c>
      <c r="O885" s="432">
        <f>ROUND((All_Data_in_One[[#This Row],[End Time]]-All_Data_in_One[[#This Row],[Start Time]])*1440,0)</f>
        <v>2</v>
      </c>
    </row>
    <row r="886" spans="1:15">
      <c r="A886">
        <v>4</v>
      </c>
      <c r="B886" s="407">
        <v>45743</v>
      </c>
      <c r="C886" t="s">
        <v>110</v>
      </c>
      <c r="E886" t="s">
        <v>2806</v>
      </c>
      <c r="F886" s="430">
        <v>0.41249999999999998</v>
      </c>
      <c r="G886" s="430">
        <v>0.41319444444444442</v>
      </c>
      <c r="H886" t="s">
        <v>52</v>
      </c>
      <c r="I886" t="s">
        <v>1176</v>
      </c>
      <c r="L886" t="s">
        <v>365</v>
      </c>
      <c r="M886" t="s">
        <v>1165</v>
      </c>
      <c r="N886" t="s">
        <v>2825</v>
      </c>
      <c r="O886" s="432">
        <f>ROUND((All_Data_in_One[[#This Row],[End Time]]-All_Data_in_One[[#This Row],[Start Time]])*1440,0)</f>
        <v>1</v>
      </c>
    </row>
    <row r="887" spans="1:15">
      <c r="A887">
        <v>4</v>
      </c>
      <c r="B887" s="407">
        <v>45743</v>
      </c>
      <c r="C887" t="s">
        <v>83</v>
      </c>
      <c r="E887" t="s">
        <v>2806</v>
      </c>
      <c r="F887" s="430">
        <v>0.41388888888888886</v>
      </c>
      <c r="G887" s="430">
        <v>0.4152777777777778</v>
      </c>
      <c r="H887" t="s">
        <v>42</v>
      </c>
      <c r="I887" t="s">
        <v>1177</v>
      </c>
      <c r="L887" t="s">
        <v>365</v>
      </c>
      <c r="M887" t="s">
        <v>1165</v>
      </c>
      <c r="N887" t="s">
        <v>2825</v>
      </c>
      <c r="O887" s="432">
        <f>ROUND((All_Data_in_One[[#This Row],[End Time]]-All_Data_in_One[[#This Row],[Start Time]])*1440,0)</f>
        <v>2</v>
      </c>
    </row>
    <row r="888" spans="1:15">
      <c r="A888">
        <v>4</v>
      </c>
      <c r="B888" s="407">
        <v>45743</v>
      </c>
      <c r="C888" t="s">
        <v>32</v>
      </c>
      <c r="E888" t="s">
        <v>2806</v>
      </c>
      <c r="F888" s="430">
        <v>0.41597222222222224</v>
      </c>
      <c r="G888" s="430">
        <v>0.41666666666666669</v>
      </c>
      <c r="H888" t="s">
        <v>52</v>
      </c>
      <c r="I888" t="s">
        <v>1178</v>
      </c>
      <c r="L888" t="s">
        <v>365</v>
      </c>
      <c r="M888" t="s">
        <v>1165</v>
      </c>
      <c r="N888" t="s">
        <v>2825</v>
      </c>
      <c r="O888" s="432">
        <f>ROUND((All_Data_in_One[[#This Row],[End Time]]-All_Data_in_One[[#This Row],[Start Time]])*1440,0)</f>
        <v>1</v>
      </c>
    </row>
    <row r="889" spans="1:15">
      <c r="A889">
        <v>4</v>
      </c>
      <c r="B889" s="407">
        <v>45743</v>
      </c>
      <c r="C889" t="s">
        <v>29</v>
      </c>
      <c r="E889" t="s">
        <v>2806</v>
      </c>
      <c r="F889" s="430">
        <v>0.41736111111111113</v>
      </c>
      <c r="G889" s="430">
        <v>0.41805555555555557</v>
      </c>
      <c r="H889" t="s">
        <v>52</v>
      </c>
      <c r="I889" t="s">
        <v>1179</v>
      </c>
      <c r="L889" t="s">
        <v>365</v>
      </c>
      <c r="M889" t="s">
        <v>1165</v>
      </c>
      <c r="N889" t="s">
        <v>2825</v>
      </c>
      <c r="O889" s="432">
        <f>ROUND((All_Data_in_One[[#This Row],[End Time]]-All_Data_in_One[[#This Row],[Start Time]])*1440,0)</f>
        <v>1</v>
      </c>
    </row>
    <row r="890" spans="1:15">
      <c r="A890">
        <v>4</v>
      </c>
      <c r="B890" s="407">
        <v>45743</v>
      </c>
      <c r="C890" t="s">
        <v>471</v>
      </c>
      <c r="E890" t="s">
        <v>2806</v>
      </c>
      <c r="F890" s="430">
        <v>0.41805555555555557</v>
      </c>
      <c r="G890" s="430">
        <v>0.42222222222222222</v>
      </c>
      <c r="H890" t="s">
        <v>121</v>
      </c>
      <c r="I890" t="s">
        <v>1180</v>
      </c>
      <c r="L890" t="s">
        <v>365</v>
      </c>
      <c r="M890" t="s">
        <v>1165</v>
      </c>
      <c r="N890" t="s">
        <v>2825</v>
      </c>
      <c r="O890" s="432">
        <f>ROUND((All_Data_in_One[[#This Row],[End Time]]-All_Data_in_One[[#This Row],[Start Time]])*1440,0)</f>
        <v>6</v>
      </c>
    </row>
    <row r="891" spans="1:15">
      <c r="A891">
        <v>4</v>
      </c>
      <c r="B891" s="407">
        <v>45743</v>
      </c>
      <c r="C891" t="s">
        <v>29</v>
      </c>
      <c r="E891" t="s">
        <v>2806</v>
      </c>
      <c r="F891" s="430">
        <v>0.4236111111111111</v>
      </c>
      <c r="G891" s="430">
        <v>0.43333333333333335</v>
      </c>
      <c r="H891" t="s">
        <v>279</v>
      </c>
      <c r="I891" t="s">
        <v>1181</v>
      </c>
      <c r="L891" t="s">
        <v>365</v>
      </c>
      <c r="M891" t="s">
        <v>1165</v>
      </c>
      <c r="N891" t="s">
        <v>2825</v>
      </c>
      <c r="O891" s="432">
        <f>ROUND((All_Data_in_One[[#This Row],[End Time]]-All_Data_in_One[[#This Row],[Start Time]])*1440,0)</f>
        <v>14</v>
      </c>
    </row>
    <row r="892" spans="1:15">
      <c r="A892">
        <v>4</v>
      </c>
      <c r="B892" s="407">
        <v>45743</v>
      </c>
      <c r="C892" t="s">
        <v>29</v>
      </c>
      <c r="E892" t="s">
        <v>2806</v>
      </c>
      <c r="F892" s="430">
        <v>0.43472222222222223</v>
      </c>
      <c r="G892" s="430">
        <v>0.43541666666666667</v>
      </c>
      <c r="H892" t="s">
        <v>52</v>
      </c>
      <c r="I892" t="s">
        <v>1182</v>
      </c>
      <c r="L892" t="s">
        <v>365</v>
      </c>
      <c r="M892" t="s">
        <v>1165</v>
      </c>
      <c r="N892" t="s">
        <v>2825</v>
      </c>
      <c r="O892" s="432">
        <f>ROUND((All_Data_in_One[[#This Row],[End Time]]-All_Data_in_One[[#This Row],[Start Time]])*1440,0)</f>
        <v>1</v>
      </c>
    </row>
    <row r="893" spans="1:15">
      <c r="A893">
        <v>4</v>
      </c>
      <c r="B893" s="407">
        <v>45743</v>
      </c>
      <c r="C893" t="s">
        <v>29</v>
      </c>
      <c r="E893" t="s">
        <v>2806</v>
      </c>
      <c r="F893" s="430">
        <v>0.43611111111111112</v>
      </c>
      <c r="G893" s="430">
        <v>0.44583333333333336</v>
      </c>
      <c r="H893" t="s">
        <v>279</v>
      </c>
      <c r="I893" t="s">
        <v>1183</v>
      </c>
      <c r="L893" t="s">
        <v>365</v>
      </c>
      <c r="M893" t="s">
        <v>1165</v>
      </c>
      <c r="N893" t="s">
        <v>2825</v>
      </c>
      <c r="O893" s="432">
        <f>ROUND((All_Data_in_One[[#This Row],[End Time]]-All_Data_in_One[[#This Row],[Start Time]])*1440,0)</f>
        <v>14</v>
      </c>
    </row>
    <row r="894" spans="1:15">
      <c r="A894">
        <v>4</v>
      </c>
      <c r="B894" s="407">
        <v>45743</v>
      </c>
      <c r="C894" t="s">
        <v>29</v>
      </c>
      <c r="E894" t="s">
        <v>2806</v>
      </c>
      <c r="F894" s="430">
        <v>0.4465277777777778</v>
      </c>
      <c r="G894" s="430">
        <v>0.44930555555555557</v>
      </c>
      <c r="H894" t="s">
        <v>68</v>
      </c>
      <c r="I894" t="s">
        <v>1184</v>
      </c>
      <c r="L894" t="s">
        <v>365</v>
      </c>
      <c r="M894" t="s">
        <v>1165</v>
      </c>
      <c r="N894" t="s">
        <v>2825</v>
      </c>
      <c r="O894" s="432">
        <f>ROUND((All_Data_in_One[[#This Row],[End Time]]-All_Data_in_One[[#This Row],[Start Time]])*1440,0)</f>
        <v>4</v>
      </c>
    </row>
    <row r="895" spans="1:15">
      <c r="A895">
        <v>4</v>
      </c>
      <c r="B895" s="407">
        <v>45743</v>
      </c>
      <c r="C895" t="s">
        <v>32</v>
      </c>
      <c r="E895" t="s">
        <v>2806</v>
      </c>
      <c r="F895" s="430">
        <v>0.45</v>
      </c>
      <c r="G895" s="430">
        <v>0.45208333333333334</v>
      </c>
      <c r="H895" t="s">
        <v>33</v>
      </c>
      <c r="I895" t="s">
        <v>1185</v>
      </c>
      <c r="L895" t="s">
        <v>365</v>
      </c>
      <c r="M895" t="s">
        <v>1165</v>
      </c>
      <c r="N895" t="s">
        <v>2825</v>
      </c>
      <c r="O895" s="432">
        <f>ROUND((All_Data_in_One[[#This Row],[End Time]]-All_Data_in_One[[#This Row],[Start Time]])*1440,0)</f>
        <v>3</v>
      </c>
    </row>
    <row r="896" spans="1:15">
      <c r="A896">
        <v>4</v>
      </c>
      <c r="B896" s="407">
        <v>45743</v>
      </c>
      <c r="C896" t="s">
        <v>95</v>
      </c>
      <c r="E896" t="s">
        <v>2806</v>
      </c>
      <c r="F896" s="430">
        <v>0.45277777777777778</v>
      </c>
      <c r="G896" s="430">
        <v>0.45347222222222222</v>
      </c>
      <c r="H896" t="s">
        <v>52</v>
      </c>
      <c r="I896" t="s">
        <v>1186</v>
      </c>
      <c r="L896" t="s">
        <v>365</v>
      </c>
      <c r="M896" t="s">
        <v>1165</v>
      </c>
      <c r="N896" t="s">
        <v>2825</v>
      </c>
      <c r="O896" s="432">
        <f>ROUND((All_Data_in_One[[#This Row],[End Time]]-All_Data_in_One[[#This Row],[Start Time]])*1440,0)</f>
        <v>1</v>
      </c>
    </row>
    <row r="897" spans="1:15">
      <c r="A897">
        <v>4</v>
      </c>
      <c r="B897" s="407">
        <v>45743</v>
      </c>
      <c r="C897" t="s">
        <v>71</v>
      </c>
      <c r="D897" t="s">
        <v>117</v>
      </c>
      <c r="E897" t="s">
        <v>2806</v>
      </c>
      <c r="F897" s="430">
        <v>0.45416666666666666</v>
      </c>
      <c r="G897" s="430">
        <v>0.46041666666666664</v>
      </c>
      <c r="H897" t="s">
        <v>201</v>
      </c>
      <c r="I897" t="s">
        <v>1187</v>
      </c>
      <c r="L897" t="s">
        <v>365</v>
      </c>
      <c r="M897" t="s">
        <v>1165</v>
      </c>
      <c r="N897" t="s">
        <v>2825</v>
      </c>
      <c r="O897" s="432">
        <f>ROUND((All_Data_in_One[[#This Row],[End Time]]-All_Data_in_One[[#This Row],[Start Time]])*1440,0)</f>
        <v>9</v>
      </c>
    </row>
    <row r="898" spans="1:15">
      <c r="A898">
        <v>4</v>
      </c>
      <c r="B898" s="407">
        <v>45743</v>
      </c>
      <c r="C898" t="s">
        <v>71</v>
      </c>
      <c r="D898" t="s">
        <v>37</v>
      </c>
      <c r="E898" t="s">
        <v>2806</v>
      </c>
      <c r="F898" s="430">
        <v>0.46180555555555558</v>
      </c>
      <c r="G898" s="430">
        <v>0.47499999999999998</v>
      </c>
      <c r="H898" t="s">
        <v>687</v>
      </c>
      <c r="I898" t="s">
        <v>1188</v>
      </c>
      <c r="L898" t="s">
        <v>365</v>
      </c>
      <c r="M898" t="s">
        <v>1165</v>
      </c>
      <c r="N898" t="s">
        <v>2825</v>
      </c>
      <c r="O898" s="432">
        <f>ROUND((All_Data_in_One[[#This Row],[End Time]]-All_Data_in_One[[#This Row],[Start Time]])*1440,0)</f>
        <v>19</v>
      </c>
    </row>
    <row r="899" spans="1:15">
      <c r="A899">
        <v>4</v>
      </c>
      <c r="B899" s="407">
        <v>45743</v>
      </c>
      <c r="C899" t="s">
        <v>32</v>
      </c>
      <c r="E899" t="s">
        <v>2806</v>
      </c>
      <c r="F899" s="430">
        <v>0.47499999999999998</v>
      </c>
      <c r="G899" s="430">
        <v>0.47638888888888886</v>
      </c>
      <c r="H899" t="s">
        <v>42</v>
      </c>
      <c r="I899" t="s">
        <v>1189</v>
      </c>
      <c r="L899" t="s">
        <v>365</v>
      </c>
      <c r="M899" t="s">
        <v>1165</v>
      </c>
      <c r="N899" t="s">
        <v>2825</v>
      </c>
      <c r="O899" s="432">
        <f>ROUND((All_Data_in_One[[#This Row],[End Time]]-All_Data_in_One[[#This Row],[Start Time]])*1440,0)</f>
        <v>2</v>
      </c>
    </row>
    <row r="900" spans="1:15">
      <c r="A900">
        <v>4</v>
      </c>
      <c r="B900" s="407">
        <v>45743</v>
      </c>
      <c r="C900" t="s">
        <v>29</v>
      </c>
      <c r="E900" t="s">
        <v>2806</v>
      </c>
      <c r="F900" s="430">
        <v>0.47708333333333336</v>
      </c>
      <c r="G900" s="430">
        <v>0.48680555555555555</v>
      </c>
      <c r="H900" t="s">
        <v>279</v>
      </c>
      <c r="I900" t="s">
        <v>1190</v>
      </c>
      <c r="L900" t="s">
        <v>365</v>
      </c>
      <c r="M900" t="s">
        <v>1165</v>
      </c>
      <c r="N900" t="s">
        <v>2825</v>
      </c>
      <c r="O900" s="432">
        <f>ROUND((All_Data_in_One[[#This Row],[End Time]]-All_Data_in_One[[#This Row],[Start Time]])*1440,0)</f>
        <v>14</v>
      </c>
    </row>
    <row r="901" spans="1:15">
      <c r="A901">
        <v>4</v>
      </c>
      <c r="B901" s="407">
        <v>45743</v>
      </c>
      <c r="C901" t="s">
        <v>71</v>
      </c>
      <c r="D901" t="s">
        <v>1191</v>
      </c>
      <c r="E901" t="s">
        <v>2806</v>
      </c>
      <c r="F901" s="430">
        <v>0.48958333333333331</v>
      </c>
      <c r="G901" s="430">
        <v>0.49305555555555558</v>
      </c>
      <c r="H901" t="s">
        <v>59</v>
      </c>
      <c r="I901" t="s">
        <v>1192</v>
      </c>
      <c r="L901" t="s">
        <v>365</v>
      </c>
      <c r="M901" t="s">
        <v>1165</v>
      </c>
      <c r="N901" t="s">
        <v>2825</v>
      </c>
      <c r="O901" s="432">
        <f>ROUND((All_Data_in_One[[#This Row],[End Time]]-All_Data_in_One[[#This Row],[Start Time]])*1440,0)</f>
        <v>5</v>
      </c>
    </row>
    <row r="902" spans="1:15">
      <c r="A902">
        <v>4</v>
      </c>
      <c r="B902" s="407">
        <v>45743</v>
      </c>
      <c r="C902" t="s">
        <v>32</v>
      </c>
      <c r="D902" t="s">
        <v>193</v>
      </c>
      <c r="E902" t="s">
        <v>2806</v>
      </c>
      <c r="F902" s="430">
        <v>0.49583333333333335</v>
      </c>
      <c r="G902" s="430">
        <v>0.49861111111111112</v>
      </c>
      <c r="H902" t="s">
        <v>68</v>
      </c>
      <c r="I902" t="s">
        <v>1193</v>
      </c>
      <c r="L902" t="s">
        <v>365</v>
      </c>
      <c r="M902" t="s">
        <v>1165</v>
      </c>
      <c r="N902" t="s">
        <v>2825</v>
      </c>
      <c r="O902" s="432">
        <f>ROUND((All_Data_in_One[[#This Row],[End Time]]-All_Data_in_One[[#This Row],[Start Time]])*1440,0)</f>
        <v>4</v>
      </c>
    </row>
    <row r="903" spans="1:15">
      <c r="A903">
        <v>4</v>
      </c>
      <c r="B903" s="407">
        <v>45743</v>
      </c>
      <c r="C903" t="s">
        <v>83</v>
      </c>
      <c r="D903" t="s">
        <v>193</v>
      </c>
      <c r="E903" t="s">
        <v>2806</v>
      </c>
      <c r="F903" s="430">
        <v>0.5</v>
      </c>
      <c r="G903" s="430">
        <v>0.50208333333333333</v>
      </c>
      <c r="H903" t="s">
        <v>33</v>
      </c>
      <c r="I903" t="s">
        <v>1194</v>
      </c>
      <c r="L903" t="s">
        <v>365</v>
      </c>
      <c r="M903" t="s">
        <v>1165</v>
      </c>
      <c r="N903" t="s">
        <v>2825</v>
      </c>
      <c r="O903" s="432">
        <f>ROUND((All_Data_in_One[[#This Row],[End Time]]-All_Data_in_One[[#This Row],[Start Time]])*1440,0)</f>
        <v>3</v>
      </c>
    </row>
    <row r="904" spans="1:15">
      <c r="A904">
        <v>4</v>
      </c>
      <c r="B904" s="407">
        <v>45743</v>
      </c>
      <c r="C904" t="s">
        <v>1195</v>
      </c>
      <c r="D904" t="s">
        <v>193</v>
      </c>
      <c r="E904" t="s">
        <v>2806</v>
      </c>
      <c r="F904" s="430">
        <v>0.50277777777777777</v>
      </c>
      <c r="G904" s="430">
        <v>0.50416666666666665</v>
      </c>
      <c r="H904" t="s">
        <v>42</v>
      </c>
      <c r="I904" t="s">
        <v>1196</v>
      </c>
      <c r="J904" t="s">
        <v>1197</v>
      </c>
      <c r="L904" t="s">
        <v>365</v>
      </c>
      <c r="M904" t="s">
        <v>1165</v>
      </c>
      <c r="N904" t="s">
        <v>2825</v>
      </c>
      <c r="O904" s="432">
        <f>ROUND((All_Data_in_One[[#This Row],[End Time]]-All_Data_in_One[[#This Row],[Start Time]])*1440,0)</f>
        <v>2</v>
      </c>
    </row>
    <row r="905" spans="1:15">
      <c r="A905">
        <v>4</v>
      </c>
      <c r="B905" s="407">
        <v>45743</v>
      </c>
      <c r="C905" t="s">
        <v>71</v>
      </c>
      <c r="D905" t="s">
        <v>193</v>
      </c>
      <c r="E905" t="s">
        <v>2806</v>
      </c>
      <c r="F905" s="430">
        <v>0.50486111111111109</v>
      </c>
      <c r="G905" s="430">
        <v>0.51388888888888884</v>
      </c>
      <c r="H905" t="s">
        <v>219</v>
      </c>
      <c r="I905" t="s">
        <v>1198</v>
      </c>
      <c r="L905" t="s">
        <v>365</v>
      </c>
      <c r="M905" t="s">
        <v>1165</v>
      </c>
      <c r="N905" t="s">
        <v>2825</v>
      </c>
      <c r="O905" s="432">
        <f>ROUND((All_Data_in_One[[#This Row],[End Time]]-All_Data_in_One[[#This Row],[Start Time]])*1440,0)</f>
        <v>13</v>
      </c>
    </row>
    <row r="906" spans="1:15">
      <c r="A906">
        <v>4</v>
      </c>
      <c r="B906" s="407">
        <v>45743</v>
      </c>
      <c r="C906" t="s">
        <v>519</v>
      </c>
      <c r="D906" t="s">
        <v>193</v>
      </c>
      <c r="E906" t="s">
        <v>2806</v>
      </c>
      <c r="F906" s="430">
        <v>0.51458333333333328</v>
      </c>
      <c r="G906" s="430">
        <v>0.51875000000000004</v>
      </c>
      <c r="H906" t="s">
        <v>121</v>
      </c>
      <c r="I906" t="s">
        <v>1199</v>
      </c>
      <c r="J906" t="s">
        <v>1200</v>
      </c>
      <c r="L906" t="s">
        <v>365</v>
      </c>
      <c r="M906" t="s">
        <v>1165</v>
      </c>
      <c r="N906" t="s">
        <v>2825</v>
      </c>
      <c r="O906" s="432">
        <f>ROUND((All_Data_in_One[[#This Row],[End Time]]-All_Data_in_One[[#This Row],[Start Time]])*1440,0)</f>
        <v>6</v>
      </c>
    </row>
    <row r="907" spans="1:15">
      <c r="A907">
        <v>4</v>
      </c>
      <c r="B907" s="407">
        <v>45743</v>
      </c>
      <c r="C907" t="s">
        <v>32</v>
      </c>
      <c r="E907" t="s">
        <v>2806</v>
      </c>
      <c r="F907" s="430">
        <v>0.51944444444444449</v>
      </c>
      <c r="G907" s="430">
        <v>0.5229166666666667</v>
      </c>
      <c r="H907" t="s">
        <v>59</v>
      </c>
      <c r="I907" t="s">
        <v>1097</v>
      </c>
      <c r="L907" t="s">
        <v>365</v>
      </c>
      <c r="M907" t="s">
        <v>1165</v>
      </c>
      <c r="N907" t="s">
        <v>2825</v>
      </c>
      <c r="O907" s="432">
        <f>ROUND((All_Data_in_One[[#This Row],[End Time]]-All_Data_in_One[[#This Row],[Start Time]])*1440,0)</f>
        <v>5</v>
      </c>
    </row>
    <row r="908" spans="1:15">
      <c r="A908">
        <v>4</v>
      </c>
      <c r="B908" s="407">
        <v>45743</v>
      </c>
      <c r="C908" t="s">
        <v>1030</v>
      </c>
      <c r="E908" t="s">
        <v>2806</v>
      </c>
      <c r="F908" s="430">
        <v>0.52430555555555558</v>
      </c>
      <c r="G908" s="430">
        <v>0.54861111111111116</v>
      </c>
      <c r="H908" t="s">
        <v>269</v>
      </c>
      <c r="L908" t="s">
        <v>365</v>
      </c>
      <c r="M908" t="s">
        <v>1165</v>
      </c>
      <c r="N908" t="s">
        <v>2825</v>
      </c>
      <c r="O908" s="432">
        <f>ROUND((All_Data_in_One[[#This Row],[End Time]]-All_Data_in_One[[#This Row],[Start Time]])*1440,0)</f>
        <v>35</v>
      </c>
    </row>
    <row r="909" spans="1:15">
      <c r="A909">
        <v>4</v>
      </c>
      <c r="B909" s="407">
        <v>45743</v>
      </c>
      <c r="C909" t="s">
        <v>29</v>
      </c>
      <c r="D909" t="s">
        <v>37</v>
      </c>
      <c r="E909" t="s">
        <v>2806</v>
      </c>
      <c r="F909" s="430">
        <v>0.56111111111111112</v>
      </c>
      <c r="G909" s="430">
        <v>0.56527777777777777</v>
      </c>
      <c r="H909" t="s">
        <v>121</v>
      </c>
      <c r="I909" t="s">
        <v>1201</v>
      </c>
      <c r="L909" t="s">
        <v>365</v>
      </c>
      <c r="M909" t="s">
        <v>1165</v>
      </c>
      <c r="N909" t="s">
        <v>2825</v>
      </c>
      <c r="O909" s="432">
        <f>ROUND((All_Data_in_One[[#This Row],[End Time]]-All_Data_in_One[[#This Row],[Start Time]])*1440,0)</f>
        <v>6</v>
      </c>
    </row>
    <row r="910" spans="1:15">
      <c r="A910">
        <v>4</v>
      </c>
      <c r="B910" s="407">
        <v>45743</v>
      </c>
      <c r="C910" t="s">
        <v>471</v>
      </c>
      <c r="D910" t="s">
        <v>37</v>
      </c>
      <c r="E910" t="s">
        <v>2806</v>
      </c>
      <c r="F910" s="430">
        <v>0.56597222222222221</v>
      </c>
      <c r="G910" s="430">
        <v>0.57430555555555551</v>
      </c>
      <c r="H910" t="s">
        <v>235</v>
      </c>
      <c r="L910" t="s">
        <v>365</v>
      </c>
      <c r="M910" t="s">
        <v>1165</v>
      </c>
      <c r="N910" t="s">
        <v>2825</v>
      </c>
      <c r="O910" s="432">
        <f>ROUND((All_Data_in_One[[#This Row],[End Time]]-All_Data_in_One[[#This Row],[Start Time]])*1440,0)</f>
        <v>12</v>
      </c>
    </row>
    <row r="911" spans="1:15">
      <c r="A911">
        <v>4</v>
      </c>
      <c r="B911" s="407">
        <v>45743</v>
      </c>
      <c r="C911" t="s">
        <v>29</v>
      </c>
      <c r="E911" t="s">
        <v>2806</v>
      </c>
      <c r="F911" s="430">
        <v>0.57499999999999996</v>
      </c>
      <c r="G911" s="430">
        <v>0.57986111111111116</v>
      </c>
      <c r="H911" t="s">
        <v>126</v>
      </c>
      <c r="I911" t="s">
        <v>1202</v>
      </c>
      <c r="L911" t="s">
        <v>365</v>
      </c>
      <c r="M911" t="s">
        <v>1165</v>
      </c>
      <c r="N911" t="s">
        <v>2825</v>
      </c>
      <c r="O911" s="432">
        <f>ROUND((All_Data_in_One[[#This Row],[End Time]]-All_Data_in_One[[#This Row],[Start Time]])*1440,0)</f>
        <v>7</v>
      </c>
    </row>
    <row r="912" spans="1:15">
      <c r="A912">
        <v>4</v>
      </c>
      <c r="B912" s="407">
        <v>45743</v>
      </c>
      <c r="C912" t="s">
        <v>36</v>
      </c>
      <c r="E912" t="s">
        <v>2806</v>
      </c>
      <c r="F912" s="430">
        <v>0.58194444444444449</v>
      </c>
      <c r="G912" s="430">
        <v>0.59027777777777779</v>
      </c>
      <c r="H912" t="s">
        <v>235</v>
      </c>
      <c r="I912" t="s">
        <v>1203</v>
      </c>
      <c r="L912" t="s">
        <v>365</v>
      </c>
      <c r="M912" t="s">
        <v>1165</v>
      </c>
      <c r="N912" t="s">
        <v>2825</v>
      </c>
      <c r="O912" s="432">
        <f>ROUND((All_Data_in_One[[#This Row],[End Time]]-All_Data_in_One[[#This Row],[Start Time]])*1440,0)</f>
        <v>12</v>
      </c>
    </row>
    <row r="913" spans="1:15">
      <c r="A913">
        <v>4</v>
      </c>
      <c r="B913" s="407">
        <v>45743</v>
      </c>
      <c r="C913" t="s">
        <v>71</v>
      </c>
      <c r="E913" t="s">
        <v>2806</v>
      </c>
      <c r="F913" s="430">
        <v>0.59027777777777779</v>
      </c>
      <c r="G913" s="430">
        <v>0.59722222222222221</v>
      </c>
      <c r="H913" t="s">
        <v>261</v>
      </c>
      <c r="I913" t="s">
        <v>1204</v>
      </c>
      <c r="L913" t="s">
        <v>365</v>
      </c>
      <c r="M913" t="s">
        <v>1165</v>
      </c>
      <c r="N913" t="s">
        <v>2825</v>
      </c>
      <c r="O913" s="432">
        <f>ROUND((All_Data_in_One[[#This Row],[End Time]]-All_Data_in_One[[#This Row],[Start Time]])*1440,0)</f>
        <v>10</v>
      </c>
    </row>
    <row r="914" spans="1:15">
      <c r="A914">
        <v>4</v>
      </c>
      <c r="B914" s="407">
        <v>45743</v>
      </c>
      <c r="C914" t="s">
        <v>1205</v>
      </c>
      <c r="D914" t="s">
        <v>272</v>
      </c>
      <c r="E914" t="s">
        <v>2806</v>
      </c>
      <c r="F914" s="430">
        <v>0.59791666666666665</v>
      </c>
      <c r="G914" s="430">
        <v>0.59930555555555554</v>
      </c>
      <c r="H914" t="s">
        <v>42</v>
      </c>
      <c r="I914" t="s">
        <v>1206</v>
      </c>
      <c r="L914" t="s">
        <v>365</v>
      </c>
      <c r="M914" t="s">
        <v>1165</v>
      </c>
      <c r="N914" t="s">
        <v>2825</v>
      </c>
      <c r="O914" s="432">
        <f>ROUND((All_Data_in_One[[#This Row],[End Time]]-All_Data_in_One[[#This Row],[Start Time]])*1440,0)</f>
        <v>2</v>
      </c>
    </row>
    <row r="915" spans="1:15">
      <c r="A915">
        <v>4</v>
      </c>
      <c r="B915" s="407">
        <v>45743</v>
      </c>
      <c r="C915" t="s">
        <v>36</v>
      </c>
      <c r="E915" t="s">
        <v>2806</v>
      </c>
      <c r="F915" s="430">
        <v>0.60069444444444442</v>
      </c>
      <c r="G915" s="430">
        <v>0.60416666666666663</v>
      </c>
      <c r="H915" t="s">
        <v>59</v>
      </c>
      <c r="I915" t="s">
        <v>1207</v>
      </c>
      <c r="L915" t="s">
        <v>365</v>
      </c>
      <c r="M915" t="s">
        <v>1165</v>
      </c>
      <c r="N915" t="s">
        <v>2825</v>
      </c>
      <c r="O915" s="432">
        <f>ROUND((All_Data_in_One[[#This Row],[End Time]]-All_Data_in_One[[#This Row],[Start Time]])*1440,0)</f>
        <v>5</v>
      </c>
    </row>
    <row r="916" spans="1:15">
      <c r="A916">
        <v>4</v>
      </c>
      <c r="B916" s="407">
        <v>45743</v>
      </c>
      <c r="C916" t="s">
        <v>71</v>
      </c>
      <c r="E916" t="s">
        <v>2806</v>
      </c>
      <c r="F916" s="430">
        <v>0.60486111111111107</v>
      </c>
      <c r="G916" s="430">
        <v>0.6069444444444444</v>
      </c>
      <c r="H916" t="s">
        <v>33</v>
      </c>
      <c r="I916" t="s">
        <v>1208</v>
      </c>
      <c r="L916" t="s">
        <v>365</v>
      </c>
      <c r="M916" t="s">
        <v>1165</v>
      </c>
      <c r="N916" t="s">
        <v>2825</v>
      </c>
      <c r="O916" s="432">
        <f>ROUND((All_Data_in_One[[#This Row],[End Time]]-All_Data_in_One[[#This Row],[Start Time]])*1440,0)</f>
        <v>3</v>
      </c>
    </row>
    <row r="917" spans="1:15">
      <c r="A917">
        <v>4</v>
      </c>
      <c r="B917" s="407">
        <v>45743</v>
      </c>
      <c r="C917" t="s">
        <v>36</v>
      </c>
      <c r="E917" t="s">
        <v>2806</v>
      </c>
      <c r="F917" s="430">
        <v>0.6069444444444444</v>
      </c>
      <c r="G917" s="430">
        <v>0.60972222222222228</v>
      </c>
      <c r="H917" t="s">
        <v>68</v>
      </c>
      <c r="L917" t="s">
        <v>365</v>
      </c>
      <c r="M917" t="s">
        <v>1165</v>
      </c>
      <c r="N917" t="s">
        <v>2825</v>
      </c>
      <c r="O917" s="432">
        <f>ROUND((All_Data_in_One[[#This Row],[End Time]]-All_Data_in_One[[#This Row],[Start Time]])*1440,0)</f>
        <v>4</v>
      </c>
    </row>
    <row r="918" spans="1:15">
      <c r="A918">
        <v>4</v>
      </c>
      <c r="B918" s="407">
        <v>45743</v>
      </c>
      <c r="C918" t="s">
        <v>183</v>
      </c>
      <c r="D918" t="s">
        <v>248</v>
      </c>
      <c r="E918" t="s">
        <v>2806</v>
      </c>
      <c r="F918" s="430">
        <v>0.60972222222222228</v>
      </c>
      <c r="G918" s="430">
        <v>0.62222222222222223</v>
      </c>
      <c r="H918" t="s">
        <v>185</v>
      </c>
      <c r="I918" t="s">
        <v>1209</v>
      </c>
      <c r="L918" t="s">
        <v>365</v>
      </c>
      <c r="M918" t="s">
        <v>1165</v>
      </c>
      <c r="N918" t="s">
        <v>2825</v>
      </c>
      <c r="O918" s="432">
        <f>ROUND((All_Data_in_One[[#This Row],[End Time]]-All_Data_in_One[[#This Row],[Start Time]])*1440,0)</f>
        <v>18</v>
      </c>
    </row>
    <row r="919" spans="1:15">
      <c r="A919">
        <v>4</v>
      </c>
      <c r="B919" s="407">
        <v>45743</v>
      </c>
      <c r="C919" t="s">
        <v>83</v>
      </c>
      <c r="D919" t="s">
        <v>248</v>
      </c>
      <c r="E919" t="s">
        <v>2806</v>
      </c>
      <c r="F919" s="430">
        <v>0.61041666666666672</v>
      </c>
      <c r="G919" s="430">
        <v>0.6118055555555556</v>
      </c>
      <c r="H919" t="s">
        <v>42</v>
      </c>
      <c r="I919" t="s">
        <v>1210</v>
      </c>
      <c r="L919" t="s">
        <v>365</v>
      </c>
      <c r="M919" t="s">
        <v>1165</v>
      </c>
      <c r="N919" t="s">
        <v>2825</v>
      </c>
      <c r="O919" s="432">
        <f>ROUND((All_Data_in_One[[#This Row],[End Time]]-All_Data_in_One[[#This Row],[Start Time]])*1440,0)</f>
        <v>2</v>
      </c>
    </row>
    <row r="920" spans="1:15">
      <c r="A920">
        <v>4</v>
      </c>
      <c r="B920" s="407">
        <v>45743</v>
      </c>
      <c r="C920" t="s">
        <v>519</v>
      </c>
      <c r="D920" t="s">
        <v>248</v>
      </c>
      <c r="E920" t="s">
        <v>2806</v>
      </c>
      <c r="F920" s="430">
        <v>0.61319444444444449</v>
      </c>
      <c r="G920" s="430">
        <v>0.61458333333333337</v>
      </c>
      <c r="H920" t="s">
        <v>42</v>
      </c>
      <c r="I920" t="s">
        <v>1211</v>
      </c>
      <c r="L920" t="s">
        <v>365</v>
      </c>
      <c r="M920" t="s">
        <v>1165</v>
      </c>
      <c r="N920" t="s">
        <v>2825</v>
      </c>
      <c r="O920" s="432">
        <f>ROUND((All_Data_in_One[[#This Row],[End Time]]-All_Data_in_One[[#This Row],[Start Time]])*1440,0)</f>
        <v>2</v>
      </c>
    </row>
    <row r="921" spans="1:15">
      <c r="A921">
        <v>4</v>
      </c>
      <c r="B921" s="407">
        <v>45743</v>
      </c>
      <c r="C921" t="s">
        <v>1205</v>
      </c>
      <c r="D921" t="s">
        <v>248</v>
      </c>
      <c r="E921" t="s">
        <v>2806</v>
      </c>
      <c r="F921" s="430">
        <v>0.61597222222222225</v>
      </c>
      <c r="G921" s="430">
        <v>0.61736111111111114</v>
      </c>
      <c r="H921" t="s">
        <v>42</v>
      </c>
      <c r="L921" t="s">
        <v>365</v>
      </c>
      <c r="M921" t="s">
        <v>1165</v>
      </c>
      <c r="N921" t="s">
        <v>2825</v>
      </c>
      <c r="O921" s="432">
        <f>ROUND((All_Data_in_One[[#This Row],[End Time]]-All_Data_in_One[[#This Row],[Start Time]])*1440,0)</f>
        <v>2</v>
      </c>
    </row>
    <row r="922" spans="1:15">
      <c r="A922">
        <v>4</v>
      </c>
      <c r="B922" s="407">
        <v>45743</v>
      </c>
      <c r="C922" t="s">
        <v>41</v>
      </c>
      <c r="E922" t="s">
        <v>2806</v>
      </c>
      <c r="F922" s="430">
        <v>0.61805555555555558</v>
      </c>
      <c r="G922" s="430">
        <v>0.61944444444444446</v>
      </c>
      <c r="H922" t="s">
        <v>42</v>
      </c>
      <c r="L922" t="s">
        <v>365</v>
      </c>
      <c r="M922" t="s">
        <v>1165</v>
      </c>
      <c r="N922" t="s">
        <v>2825</v>
      </c>
      <c r="O922" s="432">
        <f>ROUND((All_Data_in_One[[#This Row],[End Time]]-All_Data_in_One[[#This Row],[Start Time]])*1440,0)</f>
        <v>2</v>
      </c>
    </row>
    <row r="923" spans="1:15">
      <c r="A923">
        <v>4</v>
      </c>
      <c r="B923" s="407">
        <v>45743</v>
      </c>
      <c r="C923" t="s">
        <v>110</v>
      </c>
      <c r="D923" t="s">
        <v>248</v>
      </c>
      <c r="E923" t="s">
        <v>2806</v>
      </c>
      <c r="F923" s="430">
        <v>0.62013888888888891</v>
      </c>
      <c r="G923" s="430">
        <v>0.62083333333333335</v>
      </c>
      <c r="H923" t="s">
        <v>52</v>
      </c>
      <c r="I923" t="s">
        <v>1212</v>
      </c>
      <c r="L923" t="s">
        <v>365</v>
      </c>
      <c r="M923" t="s">
        <v>1165</v>
      </c>
      <c r="N923" t="s">
        <v>2825</v>
      </c>
      <c r="O923" s="432">
        <f>ROUND((All_Data_in_One[[#This Row],[End Time]]-All_Data_in_One[[#This Row],[Start Time]])*1440,0)</f>
        <v>1</v>
      </c>
    </row>
    <row r="924" spans="1:15">
      <c r="A924">
        <v>4</v>
      </c>
      <c r="B924" s="407">
        <v>45743</v>
      </c>
      <c r="C924" t="s">
        <v>73</v>
      </c>
      <c r="E924" t="s">
        <v>2806</v>
      </c>
      <c r="F924" s="430">
        <v>0.62083333333333335</v>
      </c>
      <c r="G924" s="430">
        <v>0.62152777777777779</v>
      </c>
      <c r="H924" t="s">
        <v>52</v>
      </c>
      <c r="I924" t="s">
        <v>1213</v>
      </c>
      <c r="L924" t="s">
        <v>365</v>
      </c>
      <c r="M924" t="s">
        <v>1165</v>
      </c>
      <c r="N924" t="s">
        <v>2825</v>
      </c>
      <c r="O924" s="432">
        <f>ROUND((All_Data_in_One[[#This Row],[End Time]]-All_Data_in_One[[#This Row],[Start Time]])*1440,0)</f>
        <v>1</v>
      </c>
    </row>
    <row r="925" spans="1:15">
      <c r="A925">
        <v>4</v>
      </c>
      <c r="B925" s="407">
        <v>45743</v>
      </c>
      <c r="C925" t="s">
        <v>83</v>
      </c>
      <c r="E925" t="s">
        <v>2806</v>
      </c>
      <c r="F925" s="430">
        <v>0.62222222222222223</v>
      </c>
      <c r="G925" s="430">
        <v>0.62291666666666667</v>
      </c>
      <c r="H925" t="s">
        <v>52</v>
      </c>
      <c r="L925" t="s">
        <v>365</v>
      </c>
      <c r="M925" t="s">
        <v>1165</v>
      </c>
      <c r="N925" t="s">
        <v>2825</v>
      </c>
      <c r="O925" s="432">
        <f>ROUND((All_Data_in_One[[#This Row],[End Time]]-All_Data_in_One[[#This Row],[Start Time]])*1440,0)</f>
        <v>1</v>
      </c>
    </row>
    <row r="926" spans="1:15">
      <c r="A926">
        <v>4</v>
      </c>
      <c r="B926" s="407">
        <v>45743</v>
      </c>
      <c r="C926" t="s">
        <v>105</v>
      </c>
      <c r="E926" t="s">
        <v>2806</v>
      </c>
      <c r="F926" s="430">
        <v>0.62361111111111112</v>
      </c>
      <c r="G926" s="430">
        <v>0.62708333333333333</v>
      </c>
      <c r="H926" t="s">
        <v>59</v>
      </c>
      <c r="I926" t="s">
        <v>1214</v>
      </c>
      <c r="L926" t="s">
        <v>365</v>
      </c>
      <c r="M926" t="s">
        <v>1165</v>
      </c>
      <c r="N926" t="s">
        <v>2825</v>
      </c>
      <c r="O926" s="432">
        <f>ROUND((All_Data_in_One[[#This Row],[End Time]]-All_Data_in_One[[#This Row],[Start Time]])*1440,0)</f>
        <v>5</v>
      </c>
    </row>
    <row r="927" spans="1:15">
      <c r="A927">
        <v>4</v>
      </c>
      <c r="B927" s="407">
        <v>45743</v>
      </c>
      <c r="C927" t="s">
        <v>32</v>
      </c>
      <c r="E927" t="s">
        <v>2806</v>
      </c>
      <c r="F927" s="430">
        <v>0.62708333333333333</v>
      </c>
      <c r="G927" s="430">
        <v>0.62847222222222221</v>
      </c>
      <c r="H927" t="s">
        <v>42</v>
      </c>
      <c r="I927" t="s">
        <v>1215</v>
      </c>
      <c r="L927" t="s">
        <v>365</v>
      </c>
      <c r="M927" t="s">
        <v>1165</v>
      </c>
      <c r="N927" t="s">
        <v>2825</v>
      </c>
      <c r="O927" s="432">
        <f>ROUND((All_Data_in_One[[#This Row],[End Time]]-All_Data_in_One[[#This Row],[Start Time]])*1440,0)</f>
        <v>2</v>
      </c>
    </row>
    <row r="928" spans="1:15">
      <c r="A928">
        <v>4</v>
      </c>
      <c r="B928" s="407">
        <v>45743</v>
      </c>
      <c r="C928" t="s">
        <v>128</v>
      </c>
      <c r="E928" t="s">
        <v>2806</v>
      </c>
      <c r="F928" s="430">
        <v>0.62847222222222221</v>
      </c>
      <c r="G928" s="430">
        <v>0.64930555555555558</v>
      </c>
      <c r="H928" t="s">
        <v>372</v>
      </c>
      <c r="L928" t="s">
        <v>365</v>
      </c>
      <c r="M928" t="s">
        <v>1165</v>
      </c>
      <c r="N928" t="s">
        <v>2825</v>
      </c>
      <c r="O928" s="432">
        <f>ROUND((All_Data_in_One[[#This Row],[End Time]]-All_Data_in_One[[#This Row],[Start Time]])*1440,0)</f>
        <v>30</v>
      </c>
    </row>
    <row r="929" spans="1:15">
      <c r="A929">
        <v>4</v>
      </c>
      <c r="B929" s="407">
        <v>45743</v>
      </c>
      <c r="C929" t="s">
        <v>71</v>
      </c>
      <c r="E929" t="s">
        <v>2806</v>
      </c>
      <c r="F929" s="430">
        <v>0.65069444444444446</v>
      </c>
      <c r="G929" s="430">
        <v>0.65416666666666667</v>
      </c>
      <c r="H929" t="s">
        <v>59</v>
      </c>
      <c r="I929" t="s">
        <v>1216</v>
      </c>
      <c r="L929" t="s">
        <v>365</v>
      </c>
      <c r="M929" t="s">
        <v>1165</v>
      </c>
      <c r="N929" t="s">
        <v>2825</v>
      </c>
      <c r="O929" s="432">
        <f>ROUND((All_Data_in_One[[#This Row],[End Time]]-All_Data_in_One[[#This Row],[Start Time]])*1440,0)</f>
        <v>5</v>
      </c>
    </row>
    <row r="930" spans="1:15">
      <c r="A930">
        <v>4</v>
      </c>
      <c r="B930" s="407">
        <v>45743</v>
      </c>
      <c r="C930" t="s">
        <v>29</v>
      </c>
      <c r="E930" t="s">
        <v>2806</v>
      </c>
      <c r="F930" s="430">
        <v>0.65486111111111112</v>
      </c>
      <c r="G930" s="430">
        <v>0.65763888888888888</v>
      </c>
      <c r="H930" t="s">
        <v>68</v>
      </c>
      <c r="I930" t="s">
        <v>1217</v>
      </c>
      <c r="L930" t="s">
        <v>365</v>
      </c>
      <c r="M930" t="s">
        <v>1165</v>
      </c>
      <c r="N930" t="s">
        <v>2825</v>
      </c>
      <c r="O930" s="432">
        <f>ROUND((All_Data_in_One[[#This Row],[End Time]]-All_Data_in_One[[#This Row],[Start Time]])*1440,0)</f>
        <v>4</v>
      </c>
    </row>
    <row r="931" spans="1:15">
      <c r="A931">
        <v>4</v>
      </c>
      <c r="B931" s="407">
        <v>45743</v>
      </c>
      <c r="C931" t="s">
        <v>41</v>
      </c>
      <c r="D931" t="s">
        <v>1009</v>
      </c>
      <c r="E931" t="s">
        <v>2806</v>
      </c>
      <c r="F931" s="430">
        <v>0.65833333333333333</v>
      </c>
      <c r="G931" s="430">
        <v>0.66249999999999998</v>
      </c>
      <c r="H931" t="s">
        <v>121</v>
      </c>
      <c r="I931" t="s">
        <v>1218</v>
      </c>
      <c r="L931" t="s">
        <v>365</v>
      </c>
      <c r="M931" t="s">
        <v>1165</v>
      </c>
      <c r="N931" t="s">
        <v>2825</v>
      </c>
      <c r="O931" s="432">
        <f>ROUND((All_Data_in_One[[#This Row],[End Time]]-All_Data_in_One[[#This Row],[Start Time]])*1440,0)</f>
        <v>6</v>
      </c>
    </row>
    <row r="932" spans="1:15">
      <c r="A932">
        <v>4</v>
      </c>
      <c r="B932" s="407">
        <v>45743</v>
      </c>
      <c r="C932" t="s">
        <v>41</v>
      </c>
      <c r="D932" t="s">
        <v>188</v>
      </c>
      <c r="E932" t="s">
        <v>2806</v>
      </c>
      <c r="F932" s="430">
        <v>0.66249999999999998</v>
      </c>
      <c r="G932" s="430">
        <v>0.66388888888888886</v>
      </c>
      <c r="H932" t="s">
        <v>42</v>
      </c>
      <c r="L932" t="s">
        <v>365</v>
      </c>
      <c r="M932" t="s">
        <v>1165</v>
      </c>
      <c r="N932" t="s">
        <v>2825</v>
      </c>
      <c r="O932" s="432">
        <f>ROUND((All_Data_in_One[[#This Row],[End Time]]-All_Data_in_One[[#This Row],[Start Time]])*1440,0)</f>
        <v>2</v>
      </c>
    </row>
    <row r="933" spans="1:15">
      <c r="A933">
        <v>4</v>
      </c>
      <c r="B933" s="407">
        <v>45743</v>
      </c>
      <c r="C933" t="s">
        <v>83</v>
      </c>
      <c r="E933" t="s">
        <v>2806</v>
      </c>
      <c r="F933" s="430">
        <v>0.6645833333333333</v>
      </c>
      <c r="G933" s="430">
        <v>0.66527777777777775</v>
      </c>
      <c r="H933" t="s">
        <v>52</v>
      </c>
      <c r="I933" t="s">
        <v>1219</v>
      </c>
      <c r="L933" t="s">
        <v>365</v>
      </c>
      <c r="M933" t="s">
        <v>1165</v>
      </c>
      <c r="N933" t="s">
        <v>2825</v>
      </c>
      <c r="O933" s="432">
        <f>ROUND((All_Data_in_One[[#This Row],[End Time]]-All_Data_in_One[[#This Row],[Start Time]])*1440,0)</f>
        <v>1</v>
      </c>
    </row>
    <row r="934" spans="1:15">
      <c r="A934">
        <v>4</v>
      </c>
      <c r="B934" s="407">
        <v>45743</v>
      </c>
      <c r="C934" t="s">
        <v>32</v>
      </c>
      <c r="E934" t="s">
        <v>2806</v>
      </c>
      <c r="F934" s="430">
        <v>0.66597222222222219</v>
      </c>
      <c r="G934" s="430">
        <v>0.66736111111111107</v>
      </c>
      <c r="H934" t="s">
        <v>42</v>
      </c>
      <c r="L934" t="s">
        <v>365</v>
      </c>
      <c r="M934" t="s">
        <v>1165</v>
      </c>
      <c r="N934" t="s">
        <v>2825</v>
      </c>
      <c r="O934" s="432">
        <f>ROUND((All_Data_in_One[[#This Row],[End Time]]-All_Data_in_One[[#This Row],[Start Time]])*1440,0)</f>
        <v>2</v>
      </c>
    </row>
    <row r="935" spans="1:15">
      <c r="A935">
        <v>4</v>
      </c>
      <c r="B935" s="407">
        <v>45743</v>
      </c>
      <c r="C935" t="s">
        <v>1220</v>
      </c>
      <c r="E935" t="s">
        <v>2806</v>
      </c>
      <c r="F935" s="430">
        <v>0.67152777777777772</v>
      </c>
      <c r="G935" s="430">
        <v>0.67361111111111116</v>
      </c>
      <c r="H935" t="s">
        <v>33</v>
      </c>
      <c r="I935" t="s">
        <v>1221</v>
      </c>
      <c r="L935" t="s">
        <v>365</v>
      </c>
      <c r="M935" t="s">
        <v>1165</v>
      </c>
      <c r="N935" t="s">
        <v>2825</v>
      </c>
      <c r="O935" s="432">
        <f>ROUND((All_Data_in_One[[#This Row],[End Time]]-All_Data_in_One[[#This Row],[Start Time]])*1440,0)</f>
        <v>3</v>
      </c>
    </row>
    <row r="936" spans="1:15">
      <c r="A936">
        <v>4</v>
      </c>
      <c r="B936" s="407">
        <v>45743</v>
      </c>
      <c r="C936" t="s">
        <v>36</v>
      </c>
      <c r="E936" t="s">
        <v>2806</v>
      </c>
      <c r="F936" s="430">
        <v>0.6743055555555556</v>
      </c>
      <c r="G936" s="430">
        <v>0.67708333333333337</v>
      </c>
      <c r="H936" t="s">
        <v>68</v>
      </c>
      <c r="I936" t="s">
        <v>1222</v>
      </c>
      <c r="L936" t="s">
        <v>365</v>
      </c>
      <c r="M936" t="s">
        <v>1165</v>
      </c>
      <c r="N936" t="s">
        <v>2825</v>
      </c>
      <c r="O936" s="432">
        <f>ROUND((All_Data_in_One[[#This Row],[End Time]]-All_Data_in_One[[#This Row],[Start Time]])*1440,0)</f>
        <v>4</v>
      </c>
    </row>
    <row r="937" spans="1:15">
      <c r="A937">
        <v>4</v>
      </c>
      <c r="B937" s="407">
        <v>45743</v>
      </c>
      <c r="C937" t="s">
        <v>36</v>
      </c>
      <c r="E937" t="s">
        <v>2806</v>
      </c>
      <c r="F937" s="430">
        <v>0.67986111111111114</v>
      </c>
      <c r="G937" s="430">
        <v>0.68125000000000002</v>
      </c>
      <c r="H937" t="s">
        <v>42</v>
      </c>
      <c r="I937" t="s">
        <v>1223</v>
      </c>
      <c r="L937" t="s">
        <v>365</v>
      </c>
      <c r="M937" t="s">
        <v>1165</v>
      </c>
      <c r="N937" t="s">
        <v>2825</v>
      </c>
      <c r="O937" s="432">
        <f>ROUND((All_Data_in_One[[#This Row],[End Time]]-All_Data_in_One[[#This Row],[Start Time]])*1440,0)</f>
        <v>2</v>
      </c>
    </row>
    <row r="938" spans="1:15">
      <c r="A938">
        <v>4</v>
      </c>
      <c r="B938" s="407">
        <v>45743</v>
      </c>
      <c r="C938" t="s">
        <v>32</v>
      </c>
      <c r="D938" t="s">
        <v>37</v>
      </c>
      <c r="E938" t="s">
        <v>2806</v>
      </c>
      <c r="F938" s="430">
        <v>0.68263888888888891</v>
      </c>
      <c r="G938" s="430">
        <v>0.68333333333333335</v>
      </c>
      <c r="H938" t="s">
        <v>52</v>
      </c>
      <c r="L938" t="s">
        <v>365</v>
      </c>
      <c r="M938" t="s">
        <v>1165</v>
      </c>
      <c r="N938" t="s">
        <v>2825</v>
      </c>
      <c r="O938" s="432">
        <f>ROUND((All_Data_in_One[[#This Row],[End Time]]-All_Data_in_One[[#This Row],[Start Time]])*1440,0)</f>
        <v>1</v>
      </c>
    </row>
    <row r="939" spans="1:15">
      <c r="A939">
        <v>4</v>
      </c>
      <c r="B939" s="407">
        <v>45743</v>
      </c>
      <c r="C939" t="s">
        <v>471</v>
      </c>
      <c r="D939" t="s">
        <v>37</v>
      </c>
      <c r="E939" t="s">
        <v>2806</v>
      </c>
      <c r="F939" s="430">
        <v>0.68402777777777779</v>
      </c>
      <c r="G939" s="430">
        <v>0.6875</v>
      </c>
      <c r="H939" t="s">
        <v>59</v>
      </c>
      <c r="I939" t="s">
        <v>1224</v>
      </c>
      <c r="L939" t="s">
        <v>365</v>
      </c>
      <c r="M939" t="s">
        <v>1165</v>
      </c>
      <c r="N939" t="s">
        <v>2825</v>
      </c>
      <c r="O939" s="432">
        <f>ROUND((All_Data_in_One[[#This Row],[End Time]]-All_Data_in_One[[#This Row],[Start Time]])*1440,0)</f>
        <v>5</v>
      </c>
    </row>
    <row r="940" spans="1:15">
      <c r="A940">
        <v>4</v>
      </c>
      <c r="B940" s="407">
        <v>45743</v>
      </c>
      <c r="C940" t="s">
        <v>41</v>
      </c>
      <c r="D940" t="s">
        <v>272</v>
      </c>
      <c r="E940" t="s">
        <v>2806</v>
      </c>
      <c r="F940" s="430">
        <v>0.68958333333333333</v>
      </c>
      <c r="G940" s="430">
        <v>0.69374999999999998</v>
      </c>
      <c r="H940" t="s">
        <v>121</v>
      </c>
      <c r="I940" t="s">
        <v>1225</v>
      </c>
      <c r="L940" t="s">
        <v>365</v>
      </c>
      <c r="M940" t="s">
        <v>1165</v>
      </c>
      <c r="N940" t="s">
        <v>2825</v>
      </c>
      <c r="O940" s="432">
        <f>ROUND((All_Data_in_One[[#This Row],[End Time]]-All_Data_in_One[[#This Row],[Start Time]])*1440,0)</f>
        <v>6</v>
      </c>
    </row>
    <row r="941" spans="1:15">
      <c r="A941">
        <v>4</v>
      </c>
      <c r="B941" s="407">
        <v>45743</v>
      </c>
      <c r="C941" t="s">
        <v>32</v>
      </c>
      <c r="D941" t="s">
        <v>45</v>
      </c>
      <c r="E941" t="s">
        <v>2806</v>
      </c>
      <c r="F941" s="430">
        <v>0.6958333333333333</v>
      </c>
      <c r="G941" s="430">
        <v>0.69791666666666663</v>
      </c>
      <c r="H941" t="s">
        <v>33</v>
      </c>
      <c r="L941" t="s">
        <v>365</v>
      </c>
      <c r="M941" t="s">
        <v>1165</v>
      </c>
      <c r="N941" t="s">
        <v>2825</v>
      </c>
      <c r="O941" s="432">
        <f>ROUND((All_Data_in_One[[#This Row],[End Time]]-All_Data_in_One[[#This Row],[Start Time]])*1440,0)</f>
        <v>3</v>
      </c>
    </row>
    <row r="942" spans="1:15">
      <c r="A942">
        <v>4</v>
      </c>
      <c r="B942" s="407">
        <v>45743</v>
      </c>
      <c r="C942" t="s">
        <v>83</v>
      </c>
      <c r="D942" t="s">
        <v>45</v>
      </c>
      <c r="E942" t="s">
        <v>2806</v>
      </c>
      <c r="F942" s="430">
        <v>0.69791666666666663</v>
      </c>
      <c r="G942" s="430">
        <v>0.69930555555555551</v>
      </c>
      <c r="H942" t="s">
        <v>42</v>
      </c>
      <c r="I942" t="s">
        <v>1226</v>
      </c>
      <c r="L942" t="s">
        <v>365</v>
      </c>
      <c r="M942" t="s">
        <v>1165</v>
      </c>
      <c r="N942" t="s">
        <v>2825</v>
      </c>
      <c r="O942" s="432">
        <f>ROUND((All_Data_in_One[[#This Row],[End Time]]-All_Data_in_One[[#This Row],[Start Time]])*1440,0)</f>
        <v>2</v>
      </c>
    </row>
    <row r="943" spans="1:15">
      <c r="A943">
        <v>4</v>
      </c>
      <c r="B943" s="407">
        <v>45743</v>
      </c>
      <c r="C943" t="s">
        <v>32</v>
      </c>
      <c r="D943" t="s">
        <v>51</v>
      </c>
      <c r="E943" t="s">
        <v>2806</v>
      </c>
      <c r="F943" s="430">
        <v>0.7</v>
      </c>
      <c r="G943" s="430">
        <v>0.7006944444444444</v>
      </c>
      <c r="H943" t="s">
        <v>52</v>
      </c>
      <c r="I943" t="s">
        <v>1227</v>
      </c>
      <c r="L943" t="s">
        <v>365</v>
      </c>
      <c r="M943" t="s">
        <v>1165</v>
      </c>
      <c r="N943" t="s">
        <v>2825</v>
      </c>
      <c r="O943" s="432">
        <f>ROUND((All_Data_in_One[[#This Row],[End Time]]-All_Data_in_One[[#This Row],[Start Time]])*1440,0)</f>
        <v>1</v>
      </c>
    </row>
    <row r="944" spans="1:15">
      <c r="A944">
        <v>4</v>
      </c>
      <c r="B944" s="407">
        <v>45743</v>
      </c>
      <c r="C944" t="s">
        <v>55</v>
      </c>
      <c r="E944" t="s">
        <v>2806</v>
      </c>
      <c r="F944" s="430">
        <v>0.70138888888888884</v>
      </c>
      <c r="G944" s="430">
        <v>0.70277777777777772</v>
      </c>
      <c r="H944" t="s">
        <v>42</v>
      </c>
      <c r="L944" t="s">
        <v>365</v>
      </c>
      <c r="M944" t="s">
        <v>1165</v>
      </c>
      <c r="N944" t="s">
        <v>2825</v>
      </c>
      <c r="O944" s="432">
        <f>ROUND((All_Data_in_One[[#This Row],[End Time]]-All_Data_in_One[[#This Row],[Start Time]])*1440,0)</f>
        <v>2</v>
      </c>
    </row>
    <row r="945" spans="1:15">
      <c r="A945">
        <v>4</v>
      </c>
      <c r="B945" s="407">
        <v>45743</v>
      </c>
      <c r="C945" t="s">
        <v>73</v>
      </c>
      <c r="E945" t="s">
        <v>2806</v>
      </c>
      <c r="F945" s="430">
        <v>0.70277777777777772</v>
      </c>
      <c r="G945" s="430">
        <v>0.70486111111111116</v>
      </c>
      <c r="H945" t="s">
        <v>33</v>
      </c>
      <c r="I945" t="s">
        <v>1228</v>
      </c>
      <c r="L945" t="s">
        <v>365</v>
      </c>
      <c r="M945" t="s">
        <v>1165</v>
      </c>
      <c r="N945" t="s">
        <v>2825</v>
      </c>
      <c r="O945" s="432">
        <f>ROUND((All_Data_in_One[[#This Row],[End Time]]-All_Data_in_One[[#This Row],[Start Time]])*1440,0)</f>
        <v>3</v>
      </c>
    </row>
    <row r="946" spans="1:15">
      <c r="A946">
        <v>4</v>
      </c>
      <c r="B946" s="407">
        <v>45743</v>
      </c>
      <c r="C946" t="s">
        <v>32</v>
      </c>
      <c r="D946" t="s">
        <v>883</v>
      </c>
      <c r="E946" t="s">
        <v>2806</v>
      </c>
      <c r="F946" s="430">
        <v>0.70486111111111116</v>
      </c>
      <c r="G946" s="430">
        <v>0.70694444444444449</v>
      </c>
      <c r="H946" t="s">
        <v>33</v>
      </c>
      <c r="L946" t="s">
        <v>365</v>
      </c>
      <c r="M946" t="s">
        <v>1165</v>
      </c>
      <c r="N946" t="s">
        <v>2825</v>
      </c>
      <c r="O946" s="432">
        <f>ROUND((All_Data_in_One[[#This Row],[End Time]]-All_Data_in_One[[#This Row],[Start Time]])*1440,0)</f>
        <v>3</v>
      </c>
    </row>
    <row r="947" spans="1:15">
      <c r="A947">
        <v>4</v>
      </c>
      <c r="B947" s="407">
        <v>45743</v>
      </c>
      <c r="C947" t="s">
        <v>71</v>
      </c>
      <c r="D947" t="s">
        <v>883</v>
      </c>
      <c r="E947" t="s">
        <v>2806</v>
      </c>
      <c r="F947" s="430">
        <v>0.70763888888888893</v>
      </c>
      <c r="G947" s="430">
        <v>0.70902777777777781</v>
      </c>
      <c r="H947" t="s">
        <v>42</v>
      </c>
      <c r="I947" t="s">
        <v>1229</v>
      </c>
      <c r="L947" t="s">
        <v>365</v>
      </c>
      <c r="M947" t="s">
        <v>1165</v>
      </c>
      <c r="N947" t="s">
        <v>2825</v>
      </c>
      <c r="O947" s="432">
        <f>ROUND((All_Data_in_One[[#This Row],[End Time]]-All_Data_in_One[[#This Row],[Start Time]])*1440,0)</f>
        <v>2</v>
      </c>
    </row>
    <row r="948" spans="1:15">
      <c r="A948">
        <v>4</v>
      </c>
      <c r="B948" s="407">
        <v>45743</v>
      </c>
      <c r="C948" t="s">
        <v>1230</v>
      </c>
      <c r="E948" t="s">
        <v>2806</v>
      </c>
      <c r="F948" s="430">
        <v>0.7104166666666667</v>
      </c>
      <c r="G948" s="430">
        <v>0.71388888888888891</v>
      </c>
      <c r="H948" t="s">
        <v>59</v>
      </c>
      <c r="L948" t="s">
        <v>365</v>
      </c>
      <c r="M948" t="s">
        <v>1165</v>
      </c>
      <c r="N948" t="s">
        <v>2825</v>
      </c>
      <c r="O948" s="432">
        <f>ROUND((All_Data_in_One[[#This Row],[End Time]]-All_Data_in_One[[#This Row],[Start Time]])*1440,0)</f>
        <v>5</v>
      </c>
    </row>
    <row r="949" spans="1:15">
      <c r="A949">
        <v>4</v>
      </c>
      <c r="B949" s="407">
        <v>45743</v>
      </c>
      <c r="C949" t="s">
        <v>1231</v>
      </c>
      <c r="E949" t="s">
        <v>2806</v>
      </c>
      <c r="F949" s="430">
        <v>0.71458333333333335</v>
      </c>
      <c r="G949" s="430">
        <v>0.71527777777777779</v>
      </c>
      <c r="H949" t="s">
        <v>52</v>
      </c>
      <c r="L949" t="s">
        <v>365</v>
      </c>
      <c r="M949" t="s">
        <v>1165</v>
      </c>
      <c r="N949" t="s">
        <v>2825</v>
      </c>
      <c r="O949" s="432">
        <f>ROUND((All_Data_in_One[[#This Row],[End Time]]-All_Data_in_One[[#This Row],[Start Time]])*1440,0)</f>
        <v>1</v>
      </c>
    </row>
    <row r="950" spans="1:15" hidden="1">
      <c r="A950">
        <v>5</v>
      </c>
      <c r="B950" s="407">
        <v>45745</v>
      </c>
      <c r="C950" t="s">
        <v>986</v>
      </c>
      <c r="E950" t="s">
        <v>2806</v>
      </c>
      <c r="F950" s="430">
        <v>0.28125</v>
      </c>
      <c r="G950" s="430">
        <v>0.2986111111111111</v>
      </c>
      <c r="H950" t="s">
        <v>2801</v>
      </c>
      <c r="I950" t="s">
        <v>1102</v>
      </c>
      <c r="L950" t="s">
        <v>14</v>
      </c>
      <c r="M950" t="s">
        <v>2807</v>
      </c>
      <c r="N950" t="s">
        <v>2825</v>
      </c>
      <c r="O950" s="432">
        <f>ROUND((All_Data_in_One[[#This Row],[End Time]]-All_Data_in_One[[#This Row],[Start Time]])*1440,0)</f>
        <v>25</v>
      </c>
    </row>
    <row r="951" spans="1:15" hidden="1">
      <c r="A951">
        <v>5</v>
      </c>
      <c r="B951" s="407">
        <v>45745</v>
      </c>
      <c r="C951" t="s">
        <v>29</v>
      </c>
      <c r="D951" t="s">
        <v>37</v>
      </c>
      <c r="E951" t="s">
        <v>2806</v>
      </c>
      <c r="F951" s="430">
        <v>0.30486111111111114</v>
      </c>
      <c r="G951" s="430">
        <v>0.30902777777777779</v>
      </c>
      <c r="H951" t="s">
        <v>121</v>
      </c>
      <c r="I951" t="s">
        <v>1236</v>
      </c>
      <c r="L951" t="s">
        <v>14</v>
      </c>
      <c r="M951" t="s">
        <v>2807</v>
      </c>
      <c r="N951" t="s">
        <v>2825</v>
      </c>
      <c r="O951" s="432">
        <f>ROUND((All_Data_in_One[[#This Row],[End Time]]-All_Data_in_One[[#This Row],[Start Time]])*1440,0)</f>
        <v>6</v>
      </c>
    </row>
    <row r="952" spans="1:15" hidden="1">
      <c r="A952">
        <v>5</v>
      </c>
      <c r="B952" s="407">
        <v>45745</v>
      </c>
      <c r="C952" t="s">
        <v>471</v>
      </c>
      <c r="D952" t="s">
        <v>37</v>
      </c>
      <c r="E952" t="s">
        <v>2806</v>
      </c>
      <c r="F952" s="430">
        <v>0.30972222222222223</v>
      </c>
      <c r="G952" s="430">
        <v>0.31319444444444444</v>
      </c>
      <c r="H952" t="s">
        <v>59</v>
      </c>
      <c r="I952" t="s">
        <v>1237</v>
      </c>
      <c r="L952" t="s">
        <v>14</v>
      </c>
      <c r="M952" t="s">
        <v>2807</v>
      </c>
      <c r="N952" t="s">
        <v>2825</v>
      </c>
      <c r="O952" s="432">
        <f>ROUND((All_Data_in_One[[#This Row],[End Time]]-All_Data_in_One[[#This Row],[Start Time]])*1440,0)</f>
        <v>5</v>
      </c>
    </row>
    <row r="953" spans="1:15" hidden="1">
      <c r="A953">
        <v>5</v>
      </c>
      <c r="B953" s="407">
        <v>45745</v>
      </c>
      <c r="C953" t="s">
        <v>36</v>
      </c>
      <c r="E953" t="s">
        <v>2806</v>
      </c>
      <c r="F953" s="430">
        <v>0.31388888888888888</v>
      </c>
      <c r="G953" s="430">
        <v>0.31597222222222221</v>
      </c>
      <c r="H953" t="s">
        <v>33</v>
      </c>
      <c r="I953" t="s">
        <v>1238</v>
      </c>
      <c r="L953" t="s">
        <v>14</v>
      </c>
      <c r="M953" t="s">
        <v>2807</v>
      </c>
      <c r="N953" t="s">
        <v>2825</v>
      </c>
      <c r="O953" s="432">
        <f>ROUND((All_Data_in_One[[#This Row],[End Time]]-All_Data_in_One[[#This Row],[Start Time]])*1440,0)</f>
        <v>3</v>
      </c>
    </row>
    <row r="954" spans="1:15" hidden="1">
      <c r="A954">
        <v>5</v>
      </c>
      <c r="B954" s="407">
        <v>45745</v>
      </c>
      <c r="C954" t="s">
        <v>471</v>
      </c>
      <c r="D954" t="s">
        <v>248</v>
      </c>
      <c r="E954" t="s">
        <v>2806</v>
      </c>
      <c r="F954" s="430">
        <v>0.31666666666666665</v>
      </c>
      <c r="G954" s="430">
        <v>0.31805555555555554</v>
      </c>
      <c r="H954" t="s">
        <v>42</v>
      </c>
      <c r="I954" t="s">
        <v>1239</v>
      </c>
      <c r="L954" t="s">
        <v>14</v>
      </c>
      <c r="M954" t="s">
        <v>2807</v>
      </c>
      <c r="N954" t="s">
        <v>2825</v>
      </c>
      <c r="O954" s="432">
        <f>ROUND((All_Data_in_One[[#This Row],[End Time]]-All_Data_in_One[[#This Row],[Start Time]])*1440,0)</f>
        <v>2</v>
      </c>
    </row>
    <row r="955" spans="1:15" hidden="1">
      <c r="A955">
        <v>5</v>
      </c>
      <c r="B955" s="407">
        <v>45745</v>
      </c>
      <c r="C955" t="s">
        <v>32</v>
      </c>
      <c r="E955" t="s">
        <v>2806</v>
      </c>
      <c r="F955" s="430">
        <v>0.31874999999999998</v>
      </c>
      <c r="G955" s="430">
        <v>0.32083333333333336</v>
      </c>
      <c r="H955" t="s">
        <v>33</v>
      </c>
      <c r="I955" t="s">
        <v>1240</v>
      </c>
      <c r="L955" t="s">
        <v>14</v>
      </c>
      <c r="M955" t="s">
        <v>2807</v>
      </c>
      <c r="N955" t="s">
        <v>2825</v>
      </c>
      <c r="O955" s="432">
        <f>ROUND((All_Data_in_One[[#This Row],[End Time]]-All_Data_in_One[[#This Row],[Start Time]])*1440,0)</f>
        <v>3</v>
      </c>
    </row>
    <row r="956" spans="1:15" hidden="1">
      <c r="A956">
        <v>5</v>
      </c>
      <c r="B956" s="407">
        <v>45745</v>
      </c>
      <c r="C956" t="s">
        <v>41</v>
      </c>
      <c r="D956" t="s">
        <v>37</v>
      </c>
      <c r="E956" t="s">
        <v>2806</v>
      </c>
      <c r="F956" s="430">
        <v>0.3215277777777778</v>
      </c>
      <c r="G956" s="430">
        <v>0.32500000000000001</v>
      </c>
      <c r="H956" t="s">
        <v>59</v>
      </c>
      <c r="I956" t="s">
        <v>1241</v>
      </c>
      <c r="L956" t="s">
        <v>14</v>
      </c>
      <c r="M956" t="s">
        <v>2807</v>
      </c>
      <c r="N956" t="s">
        <v>2825</v>
      </c>
      <c r="O956" s="432">
        <f>ROUND((All_Data_in_One[[#This Row],[End Time]]-All_Data_in_One[[#This Row],[Start Time]])*1440,0)</f>
        <v>5</v>
      </c>
    </row>
    <row r="957" spans="1:15" hidden="1">
      <c r="A957">
        <v>5</v>
      </c>
      <c r="B957" s="407">
        <v>45745</v>
      </c>
      <c r="C957" t="s">
        <v>105</v>
      </c>
      <c r="E957" t="s">
        <v>2806</v>
      </c>
      <c r="F957" s="430">
        <v>0.32569444444444445</v>
      </c>
      <c r="G957" s="430">
        <v>0.32708333333333334</v>
      </c>
      <c r="H957" t="s">
        <v>42</v>
      </c>
      <c r="I957" t="s">
        <v>1242</v>
      </c>
      <c r="L957" t="s">
        <v>14</v>
      </c>
      <c r="M957" t="s">
        <v>2807</v>
      </c>
      <c r="N957" t="s">
        <v>2825</v>
      </c>
      <c r="O957" s="432">
        <f>ROUND((All_Data_in_One[[#This Row],[End Time]]-All_Data_in_One[[#This Row],[Start Time]])*1440,0)</f>
        <v>2</v>
      </c>
    </row>
    <row r="958" spans="1:15" hidden="1">
      <c r="A958">
        <v>5</v>
      </c>
      <c r="B958" s="407">
        <v>45745</v>
      </c>
      <c r="C958" t="s">
        <v>519</v>
      </c>
      <c r="D958" t="s">
        <v>45</v>
      </c>
      <c r="E958" t="s">
        <v>2806</v>
      </c>
      <c r="F958" s="430">
        <v>0.32777777777777778</v>
      </c>
      <c r="G958" s="430">
        <v>0.32916666666666666</v>
      </c>
      <c r="H958" t="s">
        <v>42</v>
      </c>
      <c r="I958" t="s">
        <v>1243</v>
      </c>
      <c r="L958" t="s">
        <v>14</v>
      </c>
      <c r="M958" t="s">
        <v>2807</v>
      </c>
      <c r="N958" t="s">
        <v>2825</v>
      </c>
      <c r="O958" s="432">
        <f>ROUND((All_Data_in_One[[#This Row],[End Time]]-All_Data_in_One[[#This Row],[Start Time]])*1440,0)</f>
        <v>2</v>
      </c>
    </row>
    <row r="959" spans="1:15" hidden="1">
      <c r="A959">
        <v>5</v>
      </c>
      <c r="B959" s="407">
        <v>45745</v>
      </c>
      <c r="C959" t="s">
        <v>41</v>
      </c>
      <c r="D959" t="s">
        <v>45</v>
      </c>
      <c r="E959" t="s">
        <v>2806</v>
      </c>
      <c r="F959" s="430">
        <v>0.3298611111111111</v>
      </c>
      <c r="G959" s="430">
        <v>0.33333333333333331</v>
      </c>
      <c r="H959" t="s">
        <v>59</v>
      </c>
      <c r="I959" t="s">
        <v>1244</v>
      </c>
      <c r="J959" t="s">
        <v>1245</v>
      </c>
      <c r="L959" t="s">
        <v>14</v>
      </c>
      <c r="M959" t="s">
        <v>2807</v>
      </c>
      <c r="N959" t="s">
        <v>2825</v>
      </c>
      <c r="O959" s="432">
        <f>ROUND((All_Data_in_One[[#This Row],[End Time]]-All_Data_in_One[[#This Row],[Start Time]])*1440,0)</f>
        <v>5</v>
      </c>
    </row>
    <row r="960" spans="1:15" hidden="1">
      <c r="A960">
        <v>5</v>
      </c>
      <c r="B960" s="407">
        <v>45745</v>
      </c>
      <c r="C960" t="s">
        <v>32</v>
      </c>
      <c r="E960" t="s">
        <v>2806</v>
      </c>
      <c r="F960" s="430">
        <v>0.33750000000000002</v>
      </c>
      <c r="G960" s="430">
        <v>0.33958333333333335</v>
      </c>
      <c r="H960" t="s">
        <v>33</v>
      </c>
      <c r="I960" t="s">
        <v>1246</v>
      </c>
      <c r="L960" t="s">
        <v>14</v>
      </c>
      <c r="M960" t="s">
        <v>2807</v>
      </c>
      <c r="N960" t="s">
        <v>2825</v>
      </c>
      <c r="O960" s="432">
        <f>ROUND((All_Data_in_One[[#This Row],[End Time]]-All_Data_in_One[[#This Row],[Start Time]])*1440,0)</f>
        <v>3</v>
      </c>
    </row>
    <row r="961" spans="1:15" hidden="1">
      <c r="A961">
        <v>5</v>
      </c>
      <c r="B961" s="407">
        <v>45745</v>
      </c>
      <c r="C961" t="s">
        <v>55</v>
      </c>
      <c r="D961" t="s">
        <v>51</v>
      </c>
      <c r="E961" t="s">
        <v>2806</v>
      </c>
      <c r="F961" s="430">
        <v>0.33958333333333335</v>
      </c>
      <c r="G961" s="430">
        <v>0.34097222222222223</v>
      </c>
      <c r="H961" t="s">
        <v>42</v>
      </c>
      <c r="L961" t="s">
        <v>14</v>
      </c>
      <c r="M961" t="s">
        <v>2807</v>
      </c>
      <c r="N961" t="s">
        <v>2825</v>
      </c>
      <c r="O961" s="432">
        <f>ROUND((All_Data_in_One[[#This Row],[End Time]]-All_Data_in_One[[#This Row],[Start Time]])*1440,0)</f>
        <v>2</v>
      </c>
    </row>
    <row r="962" spans="1:15" hidden="1">
      <c r="A962">
        <v>5</v>
      </c>
      <c r="B962" s="407">
        <v>45745</v>
      </c>
      <c r="C962" t="s">
        <v>29</v>
      </c>
      <c r="D962" t="s">
        <v>51</v>
      </c>
      <c r="E962" t="s">
        <v>2806</v>
      </c>
      <c r="F962" s="430">
        <v>0.34097222222222223</v>
      </c>
      <c r="G962" s="430">
        <v>0.34375</v>
      </c>
      <c r="H962" t="s">
        <v>68</v>
      </c>
      <c r="I962" t="s">
        <v>1247</v>
      </c>
      <c r="L962" t="s">
        <v>14</v>
      </c>
      <c r="M962" t="s">
        <v>2807</v>
      </c>
      <c r="N962" t="s">
        <v>2825</v>
      </c>
      <c r="O962" s="432">
        <f>ROUND((All_Data_in_One[[#This Row],[End Time]]-All_Data_in_One[[#This Row],[Start Time]])*1440,0)</f>
        <v>4</v>
      </c>
    </row>
    <row r="963" spans="1:15" hidden="1">
      <c r="A963">
        <v>5</v>
      </c>
      <c r="B963" s="407">
        <v>45745</v>
      </c>
      <c r="C963" t="s">
        <v>41</v>
      </c>
      <c r="D963" t="s">
        <v>51</v>
      </c>
      <c r="E963" t="s">
        <v>2806</v>
      </c>
      <c r="F963" s="430">
        <v>0.34375</v>
      </c>
      <c r="G963" s="430">
        <v>0.35138888888888886</v>
      </c>
      <c r="H963" t="s">
        <v>317</v>
      </c>
      <c r="I963" t="s">
        <v>1248</v>
      </c>
      <c r="L963" t="s">
        <v>14</v>
      </c>
      <c r="M963" t="s">
        <v>2807</v>
      </c>
      <c r="N963" t="s">
        <v>2825</v>
      </c>
      <c r="O963" s="432">
        <f>ROUND((All_Data_in_One[[#This Row],[End Time]]-All_Data_in_One[[#This Row],[Start Time]])*1440,0)</f>
        <v>11</v>
      </c>
    </row>
    <row r="964" spans="1:15" hidden="1">
      <c r="A964">
        <v>5</v>
      </c>
      <c r="B964" s="407">
        <v>45745</v>
      </c>
      <c r="C964" t="s">
        <v>471</v>
      </c>
      <c r="D964" t="s">
        <v>51</v>
      </c>
      <c r="E964" t="s">
        <v>2806</v>
      </c>
      <c r="F964" s="430">
        <v>0.35208333333333336</v>
      </c>
      <c r="G964" s="430">
        <v>0.35625000000000001</v>
      </c>
      <c r="H964" t="s">
        <v>121</v>
      </c>
      <c r="I964" t="s">
        <v>1249</v>
      </c>
      <c r="L964" t="s">
        <v>14</v>
      </c>
      <c r="M964" t="s">
        <v>2807</v>
      </c>
      <c r="N964" t="s">
        <v>2825</v>
      </c>
      <c r="O964" s="432">
        <f>ROUND((All_Data_in_One[[#This Row],[End Time]]-All_Data_in_One[[#This Row],[Start Time]])*1440,0)</f>
        <v>6</v>
      </c>
    </row>
    <row r="965" spans="1:15" hidden="1">
      <c r="A965">
        <v>5</v>
      </c>
      <c r="B965" s="407">
        <v>45745</v>
      </c>
      <c r="C965" t="s">
        <v>71</v>
      </c>
      <c r="D965" t="s">
        <v>51</v>
      </c>
      <c r="E965" t="s">
        <v>2806</v>
      </c>
      <c r="F965" s="430">
        <v>0.35694444444444445</v>
      </c>
      <c r="G965" s="430">
        <v>0.3611111111111111</v>
      </c>
      <c r="H965" t="s">
        <v>121</v>
      </c>
      <c r="I965" t="s">
        <v>1250</v>
      </c>
      <c r="L965" t="s">
        <v>14</v>
      </c>
      <c r="M965" t="s">
        <v>2807</v>
      </c>
      <c r="N965" t="s">
        <v>2825</v>
      </c>
      <c r="O965" s="432">
        <f>ROUND((All_Data_in_One[[#This Row],[End Time]]-All_Data_in_One[[#This Row],[Start Time]])*1440,0)</f>
        <v>6</v>
      </c>
    </row>
    <row r="966" spans="1:15" hidden="1">
      <c r="A966">
        <v>5</v>
      </c>
      <c r="B966" s="407">
        <v>45745</v>
      </c>
      <c r="C966" t="s">
        <v>1251</v>
      </c>
      <c r="E966" t="s">
        <v>2806</v>
      </c>
      <c r="F966" s="430">
        <v>0.36249999999999999</v>
      </c>
      <c r="G966" s="430">
        <v>0.36388888888888887</v>
      </c>
      <c r="H966" t="s">
        <v>42</v>
      </c>
      <c r="I966" t="s">
        <v>1252</v>
      </c>
      <c r="L966" t="s">
        <v>14</v>
      </c>
      <c r="M966" t="s">
        <v>2807</v>
      </c>
      <c r="N966" t="s">
        <v>2825</v>
      </c>
      <c r="O966" s="432">
        <f>ROUND((All_Data_in_One[[#This Row],[End Time]]-All_Data_in_One[[#This Row],[Start Time]])*1440,0)</f>
        <v>2</v>
      </c>
    </row>
    <row r="967" spans="1:15" hidden="1">
      <c r="A967">
        <v>5</v>
      </c>
      <c r="B967" s="407">
        <v>45745</v>
      </c>
      <c r="C967" t="s">
        <v>519</v>
      </c>
      <c r="D967" t="s">
        <v>45</v>
      </c>
      <c r="E967" t="s">
        <v>2806</v>
      </c>
      <c r="F967" s="430">
        <v>0.36666666666666664</v>
      </c>
      <c r="G967" s="430">
        <v>0.37013888888888891</v>
      </c>
      <c r="H967" t="s">
        <v>59</v>
      </c>
      <c r="I967" t="s">
        <v>1253</v>
      </c>
      <c r="L967" t="s">
        <v>14</v>
      </c>
      <c r="M967" t="s">
        <v>2807</v>
      </c>
      <c r="N967" t="s">
        <v>2825</v>
      </c>
      <c r="O967" s="432">
        <f>ROUND((All_Data_in_One[[#This Row],[End Time]]-All_Data_in_One[[#This Row],[Start Time]])*1440,0)</f>
        <v>5</v>
      </c>
    </row>
    <row r="968" spans="1:15" hidden="1">
      <c r="A968">
        <v>5</v>
      </c>
      <c r="B968" s="407">
        <v>45745</v>
      </c>
      <c r="C968" t="s">
        <v>71</v>
      </c>
      <c r="D968" t="s">
        <v>45</v>
      </c>
      <c r="E968" t="s">
        <v>2806</v>
      </c>
      <c r="F968" s="430">
        <v>0.37083333333333335</v>
      </c>
      <c r="G968" s="430">
        <v>0.37569444444444444</v>
      </c>
      <c r="H968" t="s">
        <v>126</v>
      </c>
      <c r="I968" t="s">
        <v>1254</v>
      </c>
      <c r="L968" t="s">
        <v>14</v>
      </c>
      <c r="M968" t="s">
        <v>2807</v>
      </c>
      <c r="N968" t="s">
        <v>2825</v>
      </c>
      <c r="O968" s="432">
        <f>ROUND((All_Data_in_One[[#This Row],[End Time]]-All_Data_in_One[[#This Row],[Start Time]])*1440,0)</f>
        <v>7</v>
      </c>
    </row>
    <row r="969" spans="1:15" hidden="1">
      <c r="A969">
        <v>5</v>
      </c>
      <c r="B969" s="407">
        <v>45745</v>
      </c>
      <c r="C969" t="s">
        <v>110</v>
      </c>
      <c r="D969" t="s">
        <v>45</v>
      </c>
      <c r="E969" t="s">
        <v>2806</v>
      </c>
      <c r="F969" s="430">
        <v>0.37638888888888888</v>
      </c>
      <c r="G969" s="430">
        <v>0.37777777777777777</v>
      </c>
      <c r="H969" t="s">
        <v>42</v>
      </c>
      <c r="I969" t="s">
        <v>1255</v>
      </c>
      <c r="L969" t="s">
        <v>14</v>
      </c>
      <c r="M969" t="s">
        <v>2807</v>
      </c>
      <c r="N969" t="s">
        <v>2825</v>
      </c>
      <c r="O969" s="432">
        <f>ROUND((All_Data_in_One[[#This Row],[End Time]]-All_Data_in_One[[#This Row],[Start Time]])*1440,0)</f>
        <v>2</v>
      </c>
    </row>
    <row r="970" spans="1:15" hidden="1">
      <c r="A970">
        <v>5</v>
      </c>
      <c r="B970" s="407">
        <v>45745</v>
      </c>
      <c r="C970" t="s">
        <v>32</v>
      </c>
      <c r="E970" t="s">
        <v>2806</v>
      </c>
      <c r="F970" s="430">
        <v>0.37777777777777777</v>
      </c>
      <c r="G970" s="430">
        <v>0.37847222222222221</v>
      </c>
      <c r="H970" t="s">
        <v>52</v>
      </c>
      <c r="I970" t="s">
        <v>1256</v>
      </c>
      <c r="L970" t="s">
        <v>14</v>
      </c>
      <c r="M970" t="s">
        <v>2807</v>
      </c>
      <c r="N970" t="s">
        <v>2825</v>
      </c>
      <c r="O970" s="432">
        <f>ROUND((All_Data_in_One[[#This Row],[End Time]]-All_Data_in_One[[#This Row],[Start Time]])*1440,0)</f>
        <v>1</v>
      </c>
    </row>
    <row r="971" spans="1:15" hidden="1">
      <c r="A971">
        <v>5</v>
      </c>
      <c r="B971" s="407">
        <v>45745</v>
      </c>
      <c r="C971" t="s">
        <v>71</v>
      </c>
      <c r="D971" t="s">
        <v>37</v>
      </c>
      <c r="E971" t="s">
        <v>2806</v>
      </c>
      <c r="F971" s="430">
        <v>0.37916666666666665</v>
      </c>
      <c r="G971" s="430">
        <v>0.38472222222222224</v>
      </c>
      <c r="H971" t="s">
        <v>30</v>
      </c>
      <c r="I971" t="s">
        <v>1257</v>
      </c>
      <c r="L971" t="s">
        <v>14</v>
      </c>
      <c r="M971" t="s">
        <v>2807</v>
      </c>
      <c r="N971" t="s">
        <v>2825</v>
      </c>
      <c r="O971" s="432">
        <f>ROUND((All_Data_in_One[[#This Row],[End Time]]-All_Data_in_One[[#This Row],[Start Time]])*1440,0)</f>
        <v>8</v>
      </c>
    </row>
    <row r="972" spans="1:15" hidden="1">
      <c r="A972">
        <v>5</v>
      </c>
      <c r="B972" s="407">
        <v>45745</v>
      </c>
      <c r="C972" t="s">
        <v>156</v>
      </c>
      <c r="E972" t="s">
        <v>2806</v>
      </c>
      <c r="F972" s="430">
        <v>0.38541666666666669</v>
      </c>
      <c r="G972" s="430">
        <v>0.38680555555555557</v>
      </c>
      <c r="H972" t="s">
        <v>42</v>
      </c>
      <c r="I972" t="s">
        <v>1258</v>
      </c>
      <c r="L972" t="s">
        <v>14</v>
      </c>
      <c r="M972" t="s">
        <v>2807</v>
      </c>
      <c r="N972" t="s">
        <v>2825</v>
      </c>
      <c r="O972" s="432">
        <f>ROUND((All_Data_in_One[[#This Row],[End Time]]-All_Data_in_One[[#This Row],[Start Time]])*1440,0)</f>
        <v>2</v>
      </c>
    </row>
    <row r="973" spans="1:15" hidden="1">
      <c r="A973">
        <v>5</v>
      </c>
      <c r="B973" s="407">
        <v>45745</v>
      </c>
      <c r="C973" t="s">
        <v>1089</v>
      </c>
      <c r="D973" t="s">
        <v>37</v>
      </c>
      <c r="E973" t="s">
        <v>2806</v>
      </c>
      <c r="F973" s="430">
        <v>0.38750000000000001</v>
      </c>
      <c r="G973" s="430">
        <v>0.39374999999999999</v>
      </c>
      <c r="H973" t="s">
        <v>201</v>
      </c>
      <c r="I973" t="s">
        <v>1259</v>
      </c>
      <c r="L973" t="s">
        <v>14</v>
      </c>
      <c r="M973" t="s">
        <v>2807</v>
      </c>
      <c r="N973" t="s">
        <v>2825</v>
      </c>
      <c r="O973" s="432">
        <f>ROUND((All_Data_in_One[[#This Row],[End Time]]-All_Data_in_One[[#This Row],[Start Time]])*1440,0)</f>
        <v>9</v>
      </c>
    </row>
    <row r="974" spans="1:15" hidden="1">
      <c r="A974">
        <v>5</v>
      </c>
      <c r="B974" s="407">
        <v>45745</v>
      </c>
      <c r="C974" t="s">
        <v>519</v>
      </c>
      <c r="E974" t="s">
        <v>2806</v>
      </c>
      <c r="F974" s="430">
        <v>0.39513888888888887</v>
      </c>
      <c r="G974" s="430">
        <v>0.3972222222222222</v>
      </c>
      <c r="H974" t="s">
        <v>33</v>
      </c>
      <c r="I974" t="s">
        <v>1260</v>
      </c>
      <c r="L974" t="s">
        <v>14</v>
      </c>
      <c r="M974" t="s">
        <v>2807</v>
      </c>
      <c r="N974" t="s">
        <v>2825</v>
      </c>
      <c r="O974" s="432">
        <f>ROUND((All_Data_in_One[[#This Row],[End Time]]-All_Data_in_One[[#This Row],[Start Time]])*1440,0)</f>
        <v>3</v>
      </c>
    </row>
    <row r="975" spans="1:15" hidden="1">
      <c r="A975">
        <v>5</v>
      </c>
      <c r="B975" s="407">
        <v>45745</v>
      </c>
      <c r="C975" t="s">
        <v>29</v>
      </c>
      <c r="D975" t="s">
        <v>117</v>
      </c>
      <c r="E975" t="s">
        <v>2806</v>
      </c>
      <c r="F975" s="430">
        <v>0.39930555555555558</v>
      </c>
      <c r="G975" s="430">
        <v>0.40486111111111112</v>
      </c>
      <c r="H975" t="s">
        <v>30</v>
      </c>
      <c r="L975" t="s">
        <v>14</v>
      </c>
      <c r="M975" t="s">
        <v>2807</v>
      </c>
      <c r="N975" t="s">
        <v>2825</v>
      </c>
      <c r="O975" s="432">
        <f>ROUND((All_Data_in_One[[#This Row],[End Time]]-All_Data_in_One[[#This Row],[Start Time]])*1440,0)</f>
        <v>8</v>
      </c>
    </row>
    <row r="976" spans="1:15" hidden="1">
      <c r="A976">
        <v>5</v>
      </c>
      <c r="B976" s="407">
        <v>45745</v>
      </c>
      <c r="C976" t="s">
        <v>71</v>
      </c>
      <c r="D976" t="s">
        <v>117</v>
      </c>
      <c r="E976" t="s">
        <v>2806</v>
      </c>
      <c r="F976" s="430">
        <v>0.40694444444444444</v>
      </c>
      <c r="G976" s="430">
        <v>0.40972222222222221</v>
      </c>
      <c r="H976" t="s">
        <v>68</v>
      </c>
      <c r="I976" t="s">
        <v>1261</v>
      </c>
      <c r="L976" t="s">
        <v>14</v>
      </c>
      <c r="M976" t="s">
        <v>2807</v>
      </c>
      <c r="N976" t="s">
        <v>2825</v>
      </c>
      <c r="O976" s="432">
        <f>ROUND((All_Data_in_One[[#This Row],[End Time]]-All_Data_in_One[[#This Row],[Start Time]])*1440,0)</f>
        <v>4</v>
      </c>
    </row>
    <row r="977" spans="1:15" hidden="1">
      <c r="A977">
        <v>5</v>
      </c>
      <c r="B977" s="407">
        <v>45745</v>
      </c>
      <c r="C977" t="s">
        <v>73</v>
      </c>
      <c r="D977" t="s">
        <v>117</v>
      </c>
      <c r="E977" t="s">
        <v>2806</v>
      </c>
      <c r="F977" s="430">
        <v>0.40972222222222221</v>
      </c>
      <c r="G977" s="430">
        <v>0.41180555555555554</v>
      </c>
      <c r="H977" t="s">
        <v>33</v>
      </c>
      <c r="I977" t="s">
        <v>1262</v>
      </c>
      <c r="L977" t="s">
        <v>14</v>
      </c>
      <c r="M977" t="s">
        <v>2807</v>
      </c>
      <c r="N977" t="s">
        <v>2825</v>
      </c>
      <c r="O977" s="432">
        <f>ROUND((All_Data_in_One[[#This Row],[End Time]]-All_Data_in_One[[#This Row],[Start Time]])*1440,0)</f>
        <v>3</v>
      </c>
    </row>
    <row r="978" spans="1:15" hidden="1">
      <c r="A978">
        <v>5</v>
      </c>
      <c r="B978" s="407">
        <v>45745</v>
      </c>
      <c r="C978" t="s">
        <v>71</v>
      </c>
      <c r="D978" t="s">
        <v>117</v>
      </c>
      <c r="E978" t="s">
        <v>2806</v>
      </c>
      <c r="F978" s="430">
        <v>0.41180555555555554</v>
      </c>
      <c r="G978" s="430">
        <v>0.41666666666666669</v>
      </c>
      <c r="H978" t="s">
        <v>126</v>
      </c>
      <c r="I978" t="s">
        <v>1263</v>
      </c>
      <c r="L978" t="s">
        <v>14</v>
      </c>
      <c r="M978" t="s">
        <v>2807</v>
      </c>
      <c r="N978" t="s">
        <v>2825</v>
      </c>
      <c r="O978" s="432">
        <f>ROUND((All_Data_in_One[[#This Row],[End Time]]-All_Data_in_One[[#This Row],[Start Time]])*1440,0)</f>
        <v>7</v>
      </c>
    </row>
    <row r="979" spans="1:15" hidden="1">
      <c r="A979">
        <v>5</v>
      </c>
      <c r="B979" s="407">
        <v>45745</v>
      </c>
      <c r="C979" t="s">
        <v>128</v>
      </c>
      <c r="E979" t="s">
        <v>2806</v>
      </c>
      <c r="F979" s="430">
        <v>0.41666666666666669</v>
      </c>
      <c r="G979" s="430">
        <v>0.44444444444444442</v>
      </c>
      <c r="H979" t="s">
        <v>147</v>
      </c>
      <c r="L979" t="s">
        <v>14</v>
      </c>
      <c r="M979" t="s">
        <v>2807</v>
      </c>
      <c r="N979" t="s">
        <v>2825</v>
      </c>
      <c r="O979" s="432">
        <f>ROUND((All_Data_in_One[[#This Row],[End Time]]-All_Data_in_One[[#This Row],[Start Time]])*1440,0)</f>
        <v>40</v>
      </c>
    </row>
    <row r="980" spans="1:15" hidden="1">
      <c r="A980">
        <v>5</v>
      </c>
      <c r="B980" s="407">
        <v>45745</v>
      </c>
      <c r="C980" t="s">
        <v>36</v>
      </c>
      <c r="E980" t="s">
        <v>2806</v>
      </c>
      <c r="F980" s="430">
        <v>0.44444444444444442</v>
      </c>
      <c r="G980" s="430">
        <v>0.45347222222222222</v>
      </c>
      <c r="H980" t="s">
        <v>219</v>
      </c>
      <c r="I980" t="s">
        <v>1264</v>
      </c>
      <c r="L980" t="s">
        <v>14</v>
      </c>
      <c r="M980" t="s">
        <v>2807</v>
      </c>
      <c r="N980" t="s">
        <v>2825</v>
      </c>
      <c r="O980" s="432">
        <f>ROUND((All_Data_in_One[[#This Row],[End Time]]-All_Data_in_One[[#This Row],[Start Time]])*1440,0)</f>
        <v>13</v>
      </c>
    </row>
    <row r="981" spans="1:15" hidden="1">
      <c r="A981">
        <v>5</v>
      </c>
      <c r="B981" s="407">
        <v>45745</v>
      </c>
      <c r="C981" t="s">
        <v>32</v>
      </c>
      <c r="E981" t="s">
        <v>2806</v>
      </c>
      <c r="F981" s="430">
        <v>0.4548611111111111</v>
      </c>
      <c r="G981" s="430">
        <v>0.45763888888888887</v>
      </c>
      <c r="H981" t="s">
        <v>68</v>
      </c>
      <c r="I981" t="s">
        <v>1246</v>
      </c>
      <c r="L981" t="s">
        <v>14</v>
      </c>
      <c r="M981" t="s">
        <v>2807</v>
      </c>
      <c r="N981" t="s">
        <v>2825</v>
      </c>
      <c r="O981" s="432">
        <f>ROUND((All_Data_in_One[[#This Row],[End Time]]-All_Data_in_One[[#This Row],[Start Time]])*1440,0)</f>
        <v>4</v>
      </c>
    </row>
    <row r="982" spans="1:15" hidden="1">
      <c r="A982">
        <v>5</v>
      </c>
      <c r="B982" s="407">
        <v>45745</v>
      </c>
      <c r="C982" t="s">
        <v>71</v>
      </c>
      <c r="D982" t="s">
        <v>51</v>
      </c>
      <c r="E982" t="s">
        <v>2806</v>
      </c>
      <c r="F982" s="430">
        <v>0.45902777777777776</v>
      </c>
      <c r="G982" s="430">
        <v>0.46180555555555558</v>
      </c>
      <c r="H982" t="s">
        <v>68</v>
      </c>
      <c r="I982" t="s">
        <v>1265</v>
      </c>
      <c r="L982" t="s">
        <v>14</v>
      </c>
      <c r="M982" t="s">
        <v>2807</v>
      </c>
      <c r="N982" t="s">
        <v>2825</v>
      </c>
      <c r="O982" s="432">
        <f>ROUND((All_Data_in_One[[#This Row],[End Time]]-All_Data_in_One[[#This Row],[Start Time]])*1440,0)</f>
        <v>4</v>
      </c>
    </row>
    <row r="983" spans="1:15" hidden="1">
      <c r="A983">
        <v>5</v>
      </c>
      <c r="B983" s="407">
        <v>45745</v>
      </c>
      <c r="C983" t="s">
        <v>73</v>
      </c>
      <c r="D983" t="s">
        <v>51</v>
      </c>
      <c r="E983" t="s">
        <v>2806</v>
      </c>
      <c r="F983" s="430">
        <v>0.46319444444444446</v>
      </c>
      <c r="G983" s="430">
        <v>0.46527777777777779</v>
      </c>
      <c r="H983" t="s">
        <v>33</v>
      </c>
      <c r="I983" t="s">
        <v>1266</v>
      </c>
      <c r="L983" t="s">
        <v>14</v>
      </c>
      <c r="M983" t="s">
        <v>2807</v>
      </c>
      <c r="N983" t="s">
        <v>2825</v>
      </c>
      <c r="O983" s="432">
        <f>ROUND((All_Data_in_One[[#This Row],[End Time]]-All_Data_in_One[[#This Row],[Start Time]])*1440,0)</f>
        <v>3</v>
      </c>
    </row>
    <row r="984" spans="1:15" hidden="1">
      <c r="A984">
        <v>5</v>
      </c>
      <c r="B984" s="407">
        <v>45745</v>
      </c>
      <c r="C984" t="s">
        <v>71</v>
      </c>
      <c r="D984" t="s">
        <v>51</v>
      </c>
      <c r="E984" t="s">
        <v>2806</v>
      </c>
      <c r="F984" s="430">
        <v>0.46597222222222223</v>
      </c>
      <c r="G984" s="430">
        <v>0.47013888888888888</v>
      </c>
      <c r="H984" t="s">
        <v>121</v>
      </c>
      <c r="I984" t="s">
        <v>1267</v>
      </c>
      <c r="L984" t="s">
        <v>14</v>
      </c>
      <c r="M984" t="s">
        <v>2807</v>
      </c>
      <c r="N984" t="s">
        <v>2825</v>
      </c>
      <c r="O984" s="432">
        <f>ROUND((All_Data_in_One[[#This Row],[End Time]]-All_Data_in_One[[#This Row],[Start Time]])*1440,0)</f>
        <v>6</v>
      </c>
    </row>
    <row r="985" spans="1:15" hidden="1">
      <c r="A985">
        <v>5</v>
      </c>
      <c r="B985" s="407">
        <v>45745</v>
      </c>
      <c r="C985" t="s">
        <v>1268</v>
      </c>
      <c r="E985" t="s">
        <v>2806</v>
      </c>
      <c r="F985" s="430">
        <v>0.47083333333333333</v>
      </c>
      <c r="G985" s="430">
        <v>0.47222222222222221</v>
      </c>
      <c r="H985" t="s">
        <v>42</v>
      </c>
      <c r="I985" t="s">
        <v>1269</v>
      </c>
      <c r="L985" t="s">
        <v>14</v>
      </c>
      <c r="M985" t="s">
        <v>2807</v>
      </c>
      <c r="N985" t="s">
        <v>2825</v>
      </c>
      <c r="O985" s="432">
        <f>ROUND((All_Data_in_One[[#This Row],[End Time]]-All_Data_in_One[[#This Row],[Start Time]])*1440,0)</f>
        <v>2</v>
      </c>
    </row>
    <row r="986" spans="1:15" hidden="1">
      <c r="A986">
        <v>5</v>
      </c>
      <c r="B986" s="407">
        <v>45745</v>
      </c>
      <c r="C986" t="s">
        <v>71</v>
      </c>
      <c r="D986" t="s">
        <v>51</v>
      </c>
      <c r="E986" t="s">
        <v>2806</v>
      </c>
      <c r="F986" s="430">
        <v>0.47291666666666665</v>
      </c>
      <c r="G986" s="430">
        <v>0.4777777777777778</v>
      </c>
      <c r="H986" t="s">
        <v>126</v>
      </c>
      <c r="I986" t="s">
        <v>1270</v>
      </c>
      <c r="L986" t="s">
        <v>14</v>
      </c>
      <c r="M986" t="s">
        <v>2807</v>
      </c>
      <c r="N986" t="s">
        <v>2825</v>
      </c>
      <c r="O986" s="432">
        <f>ROUND((All_Data_in_One[[#This Row],[End Time]]-All_Data_in_One[[#This Row],[Start Time]])*1440,0)</f>
        <v>7</v>
      </c>
    </row>
    <row r="987" spans="1:15" hidden="1">
      <c r="A987">
        <v>5</v>
      </c>
      <c r="B987" s="407">
        <v>45745</v>
      </c>
      <c r="C987" t="s">
        <v>71</v>
      </c>
      <c r="D987" t="s">
        <v>51</v>
      </c>
      <c r="E987" t="s">
        <v>2806</v>
      </c>
      <c r="F987" s="430">
        <v>0.47847222222222224</v>
      </c>
      <c r="G987" s="430">
        <v>0.48680555555555555</v>
      </c>
      <c r="H987" t="s">
        <v>235</v>
      </c>
      <c r="I987" t="s">
        <v>1271</v>
      </c>
      <c r="L987" t="s">
        <v>14</v>
      </c>
      <c r="M987" t="s">
        <v>2807</v>
      </c>
      <c r="N987" t="s">
        <v>2825</v>
      </c>
      <c r="O987" s="432">
        <f>ROUND((All_Data_in_One[[#This Row],[End Time]]-All_Data_in_One[[#This Row],[Start Time]])*1440,0)</f>
        <v>12</v>
      </c>
    </row>
    <row r="988" spans="1:15" hidden="1">
      <c r="A988">
        <v>5</v>
      </c>
      <c r="B988" s="407">
        <v>45745</v>
      </c>
      <c r="C988" t="s">
        <v>32</v>
      </c>
      <c r="E988" t="s">
        <v>2806</v>
      </c>
      <c r="F988" s="430">
        <v>0.48888888888888887</v>
      </c>
      <c r="G988" s="430">
        <v>0.49027777777777776</v>
      </c>
      <c r="H988" t="s">
        <v>42</v>
      </c>
      <c r="I988" t="s">
        <v>1272</v>
      </c>
      <c r="L988" t="s">
        <v>14</v>
      </c>
      <c r="M988" t="s">
        <v>2807</v>
      </c>
      <c r="N988" t="s">
        <v>2825</v>
      </c>
      <c r="O988" s="432">
        <f>ROUND((All_Data_in_One[[#This Row],[End Time]]-All_Data_in_One[[#This Row],[Start Time]])*1440,0)</f>
        <v>2</v>
      </c>
    </row>
    <row r="989" spans="1:15" hidden="1">
      <c r="A989">
        <v>5</v>
      </c>
      <c r="B989" s="407">
        <v>45745</v>
      </c>
      <c r="C989" t="s">
        <v>71</v>
      </c>
      <c r="E989" t="s">
        <v>2806</v>
      </c>
      <c r="F989" s="430">
        <v>0.49166666666666664</v>
      </c>
      <c r="G989" s="430">
        <v>0.49722222222222223</v>
      </c>
      <c r="H989" t="s">
        <v>30</v>
      </c>
      <c r="I989" t="s">
        <v>1273</v>
      </c>
      <c r="L989" t="s">
        <v>14</v>
      </c>
      <c r="M989" t="s">
        <v>2807</v>
      </c>
      <c r="N989" t="s">
        <v>2825</v>
      </c>
      <c r="O989" s="432">
        <f>ROUND((All_Data_in_One[[#This Row],[End Time]]-All_Data_in_One[[#This Row],[Start Time]])*1440,0)</f>
        <v>8</v>
      </c>
    </row>
    <row r="990" spans="1:15" hidden="1">
      <c r="A990">
        <v>5</v>
      </c>
      <c r="B990" s="407">
        <v>45745</v>
      </c>
      <c r="C990" t="s">
        <v>32</v>
      </c>
      <c r="E990" t="s">
        <v>2806</v>
      </c>
      <c r="F990" s="430">
        <v>0.49861111111111112</v>
      </c>
      <c r="G990" s="430">
        <v>0.49930555555555556</v>
      </c>
      <c r="H990" t="s">
        <v>52</v>
      </c>
      <c r="I990" t="s">
        <v>1274</v>
      </c>
      <c r="L990" t="s">
        <v>14</v>
      </c>
      <c r="M990" t="s">
        <v>2807</v>
      </c>
      <c r="N990" t="s">
        <v>2825</v>
      </c>
      <c r="O990" s="432">
        <f>ROUND((All_Data_in_One[[#This Row],[End Time]]-All_Data_in_One[[#This Row],[Start Time]])*1440,0)</f>
        <v>1</v>
      </c>
    </row>
    <row r="991" spans="1:15" hidden="1">
      <c r="A991">
        <v>5</v>
      </c>
      <c r="B991" s="407">
        <v>45745</v>
      </c>
      <c r="C991" t="s">
        <v>29</v>
      </c>
      <c r="D991" t="s">
        <v>37</v>
      </c>
      <c r="E991" t="s">
        <v>2806</v>
      </c>
      <c r="F991" s="430">
        <v>0.5</v>
      </c>
      <c r="G991" s="430">
        <v>0.50138888888888888</v>
      </c>
      <c r="H991" t="s">
        <v>42</v>
      </c>
      <c r="L991" t="s">
        <v>14</v>
      </c>
      <c r="M991" t="s">
        <v>2807</v>
      </c>
      <c r="N991" t="s">
        <v>2825</v>
      </c>
      <c r="O991" s="432">
        <f>ROUND((All_Data_in_One[[#This Row],[End Time]]-All_Data_in_One[[#This Row],[Start Time]])*1440,0)</f>
        <v>2</v>
      </c>
    </row>
    <row r="992" spans="1:15" hidden="1">
      <c r="A992">
        <v>5</v>
      </c>
      <c r="B992" s="407">
        <v>45745</v>
      </c>
      <c r="C992" t="s">
        <v>66</v>
      </c>
      <c r="D992" t="s">
        <v>37</v>
      </c>
      <c r="E992" t="s">
        <v>2806</v>
      </c>
      <c r="F992" s="430">
        <v>0.50208333333333333</v>
      </c>
      <c r="G992" s="430">
        <v>0.50486111111111109</v>
      </c>
      <c r="H992" t="s">
        <v>68</v>
      </c>
      <c r="I992" t="s">
        <v>1275</v>
      </c>
      <c r="L992" t="s">
        <v>14</v>
      </c>
      <c r="M992" t="s">
        <v>2807</v>
      </c>
      <c r="N992" t="s">
        <v>2825</v>
      </c>
      <c r="O992" s="432">
        <f>ROUND((All_Data_in_One[[#This Row],[End Time]]-All_Data_in_One[[#This Row],[Start Time]])*1440,0)</f>
        <v>4</v>
      </c>
    </row>
    <row r="993" spans="1:15" hidden="1">
      <c r="A993">
        <v>5</v>
      </c>
      <c r="B993" s="407">
        <v>45745</v>
      </c>
      <c r="C993" t="s">
        <v>471</v>
      </c>
      <c r="D993" t="s">
        <v>37</v>
      </c>
      <c r="E993" t="s">
        <v>2806</v>
      </c>
      <c r="F993" s="430">
        <v>0.5083333333333333</v>
      </c>
      <c r="G993" s="430">
        <v>0.51041666666666663</v>
      </c>
      <c r="H993" t="s">
        <v>33</v>
      </c>
      <c r="I993" t="s">
        <v>1276</v>
      </c>
      <c r="L993" t="s">
        <v>14</v>
      </c>
      <c r="M993" t="s">
        <v>2807</v>
      </c>
      <c r="N993" t="s">
        <v>2825</v>
      </c>
      <c r="O993" s="432">
        <f>ROUND((All_Data_in_One[[#This Row],[End Time]]-All_Data_in_One[[#This Row],[Start Time]])*1440,0)</f>
        <v>3</v>
      </c>
    </row>
    <row r="994" spans="1:15" hidden="1">
      <c r="A994">
        <v>5</v>
      </c>
      <c r="B994" s="407">
        <v>45745</v>
      </c>
      <c r="C994" t="s">
        <v>32</v>
      </c>
      <c r="E994" t="s">
        <v>2806</v>
      </c>
      <c r="F994" s="430">
        <v>0.5131944444444444</v>
      </c>
      <c r="G994" s="430">
        <v>0.51527777777777772</v>
      </c>
      <c r="H994" t="s">
        <v>33</v>
      </c>
      <c r="I994" t="s">
        <v>1277</v>
      </c>
      <c r="L994" t="s">
        <v>14</v>
      </c>
      <c r="M994" t="s">
        <v>2807</v>
      </c>
      <c r="N994" t="s">
        <v>2825</v>
      </c>
      <c r="O994" s="432">
        <f>ROUND((All_Data_in_One[[#This Row],[End Time]]-All_Data_in_One[[#This Row],[Start Time]])*1440,0)</f>
        <v>3</v>
      </c>
    </row>
    <row r="995" spans="1:15" hidden="1">
      <c r="A995">
        <v>5</v>
      </c>
      <c r="B995" s="407">
        <v>45745</v>
      </c>
      <c r="C995" t="s">
        <v>1030</v>
      </c>
      <c r="E995" t="s">
        <v>2806</v>
      </c>
      <c r="F995" s="430">
        <v>0.51736111111111116</v>
      </c>
      <c r="G995" s="430">
        <v>0.54513888888888884</v>
      </c>
      <c r="H995" t="s">
        <v>147</v>
      </c>
      <c r="I995" t="s">
        <v>1278</v>
      </c>
      <c r="L995" t="s">
        <v>14</v>
      </c>
      <c r="M995" t="s">
        <v>2807</v>
      </c>
      <c r="N995" t="s">
        <v>2825</v>
      </c>
      <c r="O995" s="432">
        <f>ROUND((All_Data_in_One[[#This Row],[End Time]]-All_Data_in_One[[#This Row],[Start Time]])*1440,0)</f>
        <v>40</v>
      </c>
    </row>
    <row r="996" spans="1:15" hidden="1">
      <c r="A996">
        <v>5</v>
      </c>
      <c r="B996" s="407">
        <v>45745</v>
      </c>
      <c r="C996" t="s">
        <v>32</v>
      </c>
      <c r="E996" t="s">
        <v>2806</v>
      </c>
      <c r="F996" s="430">
        <v>0.55763888888888891</v>
      </c>
      <c r="G996" s="430">
        <v>0.55902777777777779</v>
      </c>
      <c r="H996" t="s">
        <v>42</v>
      </c>
      <c r="I996" t="s">
        <v>1279</v>
      </c>
      <c r="L996" t="s">
        <v>14</v>
      </c>
      <c r="M996" t="s">
        <v>2807</v>
      </c>
      <c r="N996" t="s">
        <v>2825</v>
      </c>
      <c r="O996" s="432">
        <f>ROUND((All_Data_in_One[[#This Row],[End Time]]-All_Data_in_One[[#This Row],[Start Time]])*1440,0)</f>
        <v>2</v>
      </c>
    </row>
    <row r="997" spans="1:15" hidden="1">
      <c r="A997">
        <v>5</v>
      </c>
      <c r="B997" s="407">
        <v>45745</v>
      </c>
      <c r="C997" t="s">
        <v>71</v>
      </c>
      <c r="E997" t="s">
        <v>2806</v>
      </c>
      <c r="F997" s="430">
        <v>0.55972222222222223</v>
      </c>
      <c r="G997" s="430">
        <v>0.56111111111111112</v>
      </c>
      <c r="H997" t="s">
        <v>42</v>
      </c>
      <c r="I997" t="s">
        <v>1280</v>
      </c>
      <c r="L997" t="s">
        <v>14</v>
      </c>
      <c r="M997" t="s">
        <v>2807</v>
      </c>
      <c r="N997" t="s">
        <v>2825</v>
      </c>
      <c r="O997" s="432">
        <f>ROUND((All_Data_in_One[[#This Row],[End Time]]-All_Data_in_One[[#This Row],[Start Time]])*1440,0)</f>
        <v>2</v>
      </c>
    </row>
    <row r="998" spans="1:15" hidden="1">
      <c r="A998">
        <v>5</v>
      </c>
      <c r="B998" s="407">
        <v>45745</v>
      </c>
      <c r="C998" t="s">
        <v>105</v>
      </c>
      <c r="D998" t="s">
        <v>37</v>
      </c>
      <c r="E998" t="s">
        <v>2806</v>
      </c>
      <c r="F998" s="430">
        <v>0.56180555555555556</v>
      </c>
      <c r="G998" s="430">
        <v>0.56388888888888888</v>
      </c>
      <c r="H998" t="s">
        <v>33</v>
      </c>
      <c r="I998" t="s">
        <v>1281</v>
      </c>
      <c r="L998" t="s">
        <v>14</v>
      </c>
      <c r="M998" t="s">
        <v>2807</v>
      </c>
      <c r="N998" t="s">
        <v>2825</v>
      </c>
      <c r="O998" s="432">
        <f>ROUND((All_Data_in_One[[#This Row],[End Time]]-All_Data_in_One[[#This Row],[Start Time]])*1440,0)</f>
        <v>3</v>
      </c>
    </row>
    <row r="999" spans="1:15" hidden="1">
      <c r="A999">
        <v>5</v>
      </c>
      <c r="B999" s="407">
        <v>45745</v>
      </c>
      <c r="C999" t="s">
        <v>156</v>
      </c>
      <c r="D999" t="s">
        <v>117</v>
      </c>
      <c r="E999" t="s">
        <v>2806</v>
      </c>
      <c r="F999" s="430">
        <v>0.56597222222222221</v>
      </c>
      <c r="G999" s="430">
        <v>0.56736111111111109</v>
      </c>
      <c r="H999" t="s">
        <v>42</v>
      </c>
      <c r="I999" t="s">
        <v>1282</v>
      </c>
      <c r="L999" t="s">
        <v>14</v>
      </c>
      <c r="M999" t="s">
        <v>2807</v>
      </c>
      <c r="N999" t="s">
        <v>2825</v>
      </c>
      <c r="O999" s="432">
        <f>ROUND((All_Data_in_One[[#This Row],[End Time]]-All_Data_in_One[[#This Row],[Start Time]])*1440,0)</f>
        <v>2</v>
      </c>
    </row>
    <row r="1000" spans="1:15" hidden="1">
      <c r="A1000">
        <v>5</v>
      </c>
      <c r="B1000" s="407">
        <v>45745</v>
      </c>
      <c r="C1000" t="s">
        <v>349</v>
      </c>
      <c r="D1000" t="s">
        <v>117</v>
      </c>
      <c r="E1000" t="s">
        <v>2806</v>
      </c>
      <c r="F1000" s="430">
        <v>0.56805555555555554</v>
      </c>
      <c r="G1000" s="430">
        <v>0.56944444444444442</v>
      </c>
      <c r="H1000" t="s">
        <v>42</v>
      </c>
      <c r="I1000" t="s">
        <v>1283</v>
      </c>
      <c r="L1000" t="s">
        <v>14</v>
      </c>
      <c r="M1000" t="s">
        <v>2807</v>
      </c>
      <c r="N1000" t="s">
        <v>2825</v>
      </c>
      <c r="O1000" s="432">
        <f>ROUND((All_Data_in_One[[#This Row],[End Time]]-All_Data_in_One[[#This Row],[Start Time]])*1440,0)</f>
        <v>2</v>
      </c>
    </row>
    <row r="1001" spans="1:15" hidden="1">
      <c r="A1001">
        <v>5</v>
      </c>
      <c r="B1001" s="407">
        <v>45745</v>
      </c>
      <c r="C1001" t="s">
        <v>71</v>
      </c>
      <c r="E1001" t="s">
        <v>2806</v>
      </c>
      <c r="F1001" s="430">
        <v>0.56944444444444442</v>
      </c>
      <c r="G1001" s="430">
        <v>0.57013888888888886</v>
      </c>
      <c r="H1001" t="s">
        <v>52</v>
      </c>
      <c r="I1001" t="s">
        <v>1284</v>
      </c>
      <c r="L1001" t="s">
        <v>14</v>
      </c>
      <c r="M1001" t="s">
        <v>2807</v>
      </c>
      <c r="N1001" t="s">
        <v>2825</v>
      </c>
      <c r="O1001" s="432">
        <f>ROUND((All_Data_in_One[[#This Row],[End Time]]-All_Data_in_One[[#This Row],[Start Time]])*1440,0)</f>
        <v>1</v>
      </c>
    </row>
    <row r="1002" spans="1:15" hidden="1">
      <c r="A1002">
        <v>5</v>
      </c>
      <c r="B1002" s="407">
        <v>45745</v>
      </c>
      <c r="C1002" t="s">
        <v>32</v>
      </c>
      <c r="D1002" t="s">
        <v>45</v>
      </c>
      <c r="E1002" t="s">
        <v>2806</v>
      </c>
      <c r="F1002" s="430">
        <v>0.5708333333333333</v>
      </c>
      <c r="G1002" s="430">
        <v>0.57222222222222219</v>
      </c>
      <c r="H1002" t="s">
        <v>42</v>
      </c>
      <c r="L1002" t="s">
        <v>14</v>
      </c>
      <c r="M1002" t="s">
        <v>2807</v>
      </c>
      <c r="N1002" t="s">
        <v>2825</v>
      </c>
      <c r="O1002" s="432">
        <f>ROUND((All_Data_in_One[[#This Row],[End Time]]-All_Data_in_One[[#This Row],[Start Time]])*1440,0)</f>
        <v>2</v>
      </c>
    </row>
    <row r="1003" spans="1:15" hidden="1">
      <c r="A1003">
        <v>5</v>
      </c>
      <c r="B1003" s="407">
        <v>45745</v>
      </c>
      <c r="C1003" t="s">
        <v>71</v>
      </c>
      <c r="D1003" t="s">
        <v>45</v>
      </c>
      <c r="E1003" t="s">
        <v>2806</v>
      </c>
      <c r="F1003" s="430">
        <v>0.57291666666666663</v>
      </c>
      <c r="G1003" s="430">
        <v>0.57361111111111107</v>
      </c>
      <c r="H1003" t="s">
        <v>52</v>
      </c>
      <c r="I1003" t="s">
        <v>1285</v>
      </c>
      <c r="L1003" t="s">
        <v>14</v>
      </c>
      <c r="M1003" t="s">
        <v>2807</v>
      </c>
      <c r="N1003" t="s">
        <v>2825</v>
      </c>
      <c r="O1003" s="432">
        <f>ROUND((All_Data_in_One[[#This Row],[End Time]]-All_Data_in_One[[#This Row],[Start Time]])*1440,0)</f>
        <v>1</v>
      </c>
    </row>
    <row r="1004" spans="1:15" hidden="1">
      <c r="A1004">
        <v>5</v>
      </c>
      <c r="B1004" s="407">
        <v>45745</v>
      </c>
      <c r="C1004" t="s">
        <v>349</v>
      </c>
      <c r="E1004" t="s">
        <v>2806</v>
      </c>
      <c r="F1004" s="430">
        <v>0.57361111111111107</v>
      </c>
      <c r="G1004" s="430">
        <v>0.5756944444444444</v>
      </c>
      <c r="H1004" t="s">
        <v>33</v>
      </c>
      <c r="I1004" t="s">
        <v>1286</v>
      </c>
      <c r="L1004" t="s">
        <v>14</v>
      </c>
      <c r="M1004" t="s">
        <v>2807</v>
      </c>
      <c r="N1004" t="s">
        <v>2825</v>
      </c>
      <c r="O1004" s="432">
        <f>ROUND((All_Data_in_One[[#This Row],[End Time]]-All_Data_in_One[[#This Row],[Start Time]])*1440,0)</f>
        <v>3</v>
      </c>
    </row>
    <row r="1005" spans="1:15" hidden="1">
      <c r="A1005">
        <v>5</v>
      </c>
      <c r="B1005" s="407">
        <v>45745</v>
      </c>
      <c r="C1005" t="s">
        <v>110</v>
      </c>
      <c r="E1005" t="s">
        <v>2806</v>
      </c>
      <c r="F1005" s="430">
        <v>0.5756944444444444</v>
      </c>
      <c r="G1005" s="430">
        <v>0.57638888888888884</v>
      </c>
      <c r="H1005" t="s">
        <v>52</v>
      </c>
      <c r="I1005" t="s">
        <v>1287</v>
      </c>
      <c r="L1005" t="s">
        <v>14</v>
      </c>
      <c r="M1005" t="s">
        <v>2807</v>
      </c>
      <c r="N1005" t="s">
        <v>2825</v>
      </c>
      <c r="O1005" s="432">
        <f>ROUND((All_Data_in_One[[#This Row],[End Time]]-All_Data_in_One[[#This Row],[Start Time]])*1440,0)</f>
        <v>1</v>
      </c>
    </row>
    <row r="1006" spans="1:15" hidden="1">
      <c r="A1006">
        <v>5</v>
      </c>
      <c r="B1006" s="407">
        <v>45745</v>
      </c>
      <c r="C1006" t="s">
        <v>71</v>
      </c>
      <c r="E1006" t="s">
        <v>2806</v>
      </c>
      <c r="F1006" s="430">
        <v>0.57708333333333328</v>
      </c>
      <c r="G1006" s="430">
        <v>0.57777777777777772</v>
      </c>
      <c r="H1006" t="s">
        <v>52</v>
      </c>
      <c r="L1006" t="s">
        <v>14</v>
      </c>
      <c r="M1006" t="s">
        <v>2807</v>
      </c>
      <c r="N1006" t="s">
        <v>2825</v>
      </c>
      <c r="O1006" s="432">
        <f>ROUND((All_Data_in_One[[#This Row],[End Time]]-All_Data_in_One[[#This Row],[Start Time]])*1440,0)</f>
        <v>1</v>
      </c>
    </row>
    <row r="1007" spans="1:15" hidden="1">
      <c r="A1007">
        <v>5</v>
      </c>
      <c r="B1007" s="407">
        <v>45745</v>
      </c>
      <c r="C1007" t="s">
        <v>32</v>
      </c>
      <c r="E1007" t="s">
        <v>2806</v>
      </c>
      <c r="F1007" s="430">
        <v>0.57916666666666672</v>
      </c>
      <c r="G1007" s="430">
        <v>0.58402777777777781</v>
      </c>
      <c r="H1007" t="s">
        <v>126</v>
      </c>
      <c r="I1007" t="s">
        <v>1288</v>
      </c>
      <c r="L1007" t="s">
        <v>14</v>
      </c>
      <c r="M1007" t="s">
        <v>2807</v>
      </c>
      <c r="N1007" t="s">
        <v>2825</v>
      </c>
      <c r="O1007" s="432">
        <f>ROUND((All_Data_in_One[[#This Row],[End Time]]-All_Data_in_One[[#This Row],[Start Time]])*1440,0)</f>
        <v>7</v>
      </c>
    </row>
    <row r="1008" spans="1:15" hidden="1">
      <c r="A1008">
        <v>5</v>
      </c>
      <c r="B1008" s="407">
        <v>45745</v>
      </c>
      <c r="C1008" t="s">
        <v>1289</v>
      </c>
      <c r="E1008" t="s">
        <v>2806</v>
      </c>
      <c r="F1008" s="430">
        <v>0.58472222222222225</v>
      </c>
      <c r="G1008" s="430">
        <v>0.59166666666666667</v>
      </c>
      <c r="H1008" t="s">
        <v>261</v>
      </c>
      <c r="I1008" t="s">
        <v>1290</v>
      </c>
      <c r="L1008" t="s">
        <v>14</v>
      </c>
      <c r="M1008" t="s">
        <v>2807</v>
      </c>
      <c r="N1008" t="s">
        <v>2825</v>
      </c>
      <c r="O1008" s="432">
        <f>ROUND((All_Data_in_One[[#This Row],[End Time]]-All_Data_in_One[[#This Row],[Start Time]])*1440,0)</f>
        <v>10</v>
      </c>
    </row>
    <row r="1009" spans="1:15" hidden="1">
      <c r="A1009">
        <v>5</v>
      </c>
      <c r="B1009" s="407">
        <v>45745</v>
      </c>
      <c r="C1009" t="s">
        <v>471</v>
      </c>
      <c r="E1009" t="s">
        <v>2806</v>
      </c>
      <c r="F1009" s="430">
        <v>0.59513888888888888</v>
      </c>
      <c r="G1009" s="430">
        <v>0.59861111111111109</v>
      </c>
      <c r="H1009" t="s">
        <v>59</v>
      </c>
      <c r="I1009" t="s">
        <v>1291</v>
      </c>
      <c r="L1009" t="s">
        <v>14</v>
      </c>
      <c r="M1009" t="s">
        <v>2807</v>
      </c>
      <c r="N1009" t="s">
        <v>2825</v>
      </c>
      <c r="O1009" s="432">
        <f>ROUND((All_Data_in_One[[#This Row],[End Time]]-All_Data_in_One[[#This Row],[Start Time]])*1440,0)</f>
        <v>5</v>
      </c>
    </row>
    <row r="1010" spans="1:15" hidden="1">
      <c r="A1010">
        <v>5</v>
      </c>
      <c r="B1010" s="407">
        <v>45745</v>
      </c>
      <c r="C1010" t="s">
        <v>32</v>
      </c>
      <c r="E1010" t="s">
        <v>2806</v>
      </c>
      <c r="F1010" s="430">
        <v>0.59930555555555554</v>
      </c>
      <c r="G1010" s="430">
        <v>0.60277777777777775</v>
      </c>
      <c r="H1010" t="s">
        <v>59</v>
      </c>
      <c r="I1010" t="s">
        <v>1292</v>
      </c>
      <c r="L1010" t="s">
        <v>14</v>
      </c>
      <c r="M1010" t="s">
        <v>2807</v>
      </c>
      <c r="N1010" t="s">
        <v>2825</v>
      </c>
      <c r="O1010" s="432">
        <f>ROUND((All_Data_in_One[[#This Row],[End Time]]-All_Data_in_One[[#This Row],[Start Time]])*1440,0)</f>
        <v>5</v>
      </c>
    </row>
    <row r="1011" spans="1:15" hidden="1">
      <c r="A1011">
        <v>5</v>
      </c>
      <c r="B1011" s="407">
        <v>45745</v>
      </c>
      <c r="C1011" t="s">
        <v>32</v>
      </c>
      <c r="E1011" t="s">
        <v>2806</v>
      </c>
      <c r="F1011" s="430">
        <v>0.60416666666666663</v>
      </c>
      <c r="G1011" s="430">
        <v>0.60624999999999996</v>
      </c>
      <c r="H1011" t="s">
        <v>33</v>
      </c>
      <c r="I1011" t="s">
        <v>1293</v>
      </c>
      <c r="L1011" t="s">
        <v>14</v>
      </c>
      <c r="M1011" t="s">
        <v>2807</v>
      </c>
      <c r="N1011" t="s">
        <v>2825</v>
      </c>
      <c r="O1011" s="432">
        <f>ROUND((All_Data_in_One[[#This Row],[End Time]]-All_Data_in_One[[#This Row],[Start Time]])*1440,0)</f>
        <v>3</v>
      </c>
    </row>
    <row r="1012" spans="1:15" hidden="1">
      <c r="A1012">
        <v>5</v>
      </c>
      <c r="B1012" s="407">
        <v>45745</v>
      </c>
      <c r="C1012" t="s">
        <v>41</v>
      </c>
      <c r="E1012" t="s">
        <v>2806</v>
      </c>
      <c r="F1012" s="430">
        <v>0.60972222222222228</v>
      </c>
      <c r="G1012" s="430">
        <v>0.61527777777777781</v>
      </c>
      <c r="H1012" t="s">
        <v>30</v>
      </c>
      <c r="I1012" t="s">
        <v>1294</v>
      </c>
      <c r="J1012" t="s">
        <v>1295</v>
      </c>
      <c r="L1012" t="s">
        <v>14</v>
      </c>
      <c r="M1012" t="s">
        <v>2807</v>
      </c>
      <c r="N1012" t="s">
        <v>2825</v>
      </c>
      <c r="O1012" s="432">
        <f>ROUND((All_Data_in_One[[#This Row],[End Time]]-All_Data_in_One[[#This Row],[Start Time]])*1440,0)</f>
        <v>8</v>
      </c>
    </row>
    <row r="1013" spans="1:15" hidden="1">
      <c r="A1013">
        <v>5</v>
      </c>
      <c r="B1013" s="407">
        <v>45745</v>
      </c>
      <c r="C1013" t="s">
        <v>41</v>
      </c>
      <c r="E1013" t="s">
        <v>2806</v>
      </c>
      <c r="F1013" s="430">
        <v>0.61597222222222225</v>
      </c>
      <c r="G1013" s="430">
        <v>0.61805555555555558</v>
      </c>
      <c r="H1013" t="s">
        <v>33</v>
      </c>
      <c r="I1013" t="s">
        <v>1296</v>
      </c>
      <c r="L1013" t="s">
        <v>14</v>
      </c>
      <c r="M1013" t="s">
        <v>2807</v>
      </c>
      <c r="N1013" t="s">
        <v>2825</v>
      </c>
      <c r="O1013" s="432">
        <f>ROUND((All_Data_in_One[[#This Row],[End Time]]-All_Data_in_One[[#This Row],[Start Time]])*1440,0)</f>
        <v>3</v>
      </c>
    </row>
    <row r="1014" spans="1:15" hidden="1">
      <c r="A1014">
        <v>5</v>
      </c>
      <c r="B1014" s="407">
        <v>45745</v>
      </c>
      <c r="C1014" t="s">
        <v>32</v>
      </c>
      <c r="E1014" t="s">
        <v>2806</v>
      </c>
      <c r="F1014" s="430">
        <v>0.62083333333333335</v>
      </c>
      <c r="G1014" s="430">
        <v>0.62430555555555556</v>
      </c>
      <c r="H1014" t="s">
        <v>59</v>
      </c>
      <c r="I1014" t="s">
        <v>1297</v>
      </c>
      <c r="L1014" t="s">
        <v>14</v>
      </c>
      <c r="M1014" t="s">
        <v>2807</v>
      </c>
      <c r="N1014" t="s">
        <v>2825</v>
      </c>
      <c r="O1014" s="432">
        <f>ROUND((All_Data_in_One[[#This Row],[End Time]]-All_Data_in_One[[#This Row],[Start Time]])*1440,0)</f>
        <v>5</v>
      </c>
    </row>
    <row r="1015" spans="1:15" hidden="1">
      <c r="A1015">
        <v>5</v>
      </c>
      <c r="B1015" s="407">
        <v>45745</v>
      </c>
      <c r="C1015" t="s">
        <v>1289</v>
      </c>
      <c r="E1015" t="s">
        <v>2806</v>
      </c>
      <c r="F1015" s="430">
        <v>0.62847222222222221</v>
      </c>
      <c r="G1015" s="430">
        <v>0.63541666666666663</v>
      </c>
      <c r="H1015" t="s">
        <v>261</v>
      </c>
      <c r="L1015" t="s">
        <v>14</v>
      </c>
      <c r="M1015" t="s">
        <v>2807</v>
      </c>
      <c r="N1015" t="s">
        <v>2825</v>
      </c>
      <c r="O1015" s="432">
        <f>ROUND((All_Data_in_One[[#This Row],[End Time]]-All_Data_in_One[[#This Row],[Start Time]])*1440,0)</f>
        <v>10</v>
      </c>
    </row>
    <row r="1016" spans="1:15" hidden="1">
      <c r="A1016">
        <v>5</v>
      </c>
      <c r="B1016" s="407">
        <v>45745</v>
      </c>
      <c r="E1016" t="s">
        <v>2806</v>
      </c>
      <c r="F1016" s="430"/>
      <c r="G1016" s="430"/>
      <c r="L1016" t="s">
        <v>14</v>
      </c>
      <c r="M1016" t="s">
        <v>2807</v>
      </c>
      <c r="N1016" t="s">
        <v>2825</v>
      </c>
      <c r="O1016" s="432">
        <f>ROUND((All_Data_in_One[[#This Row],[End Time]]-All_Data_in_One[[#This Row],[Start Time]])*1440,0)</f>
        <v>0</v>
      </c>
    </row>
    <row r="1017" spans="1:15" hidden="1">
      <c r="A1017">
        <v>6</v>
      </c>
      <c r="B1017" s="407">
        <v>45720</v>
      </c>
      <c r="C1017" t="s">
        <v>986</v>
      </c>
      <c r="D1017" t="s">
        <v>193</v>
      </c>
      <c r="E1017" t="s">
        <v>2806</v>
      </c>
      <c r="F1017" s="430">
        <v>0.27777777777777779</v>
      </c>
      <c r="G1017" s="430">
        <v>0.30694444444444446</v>
      </c>
      <c r="H1017" t="s">
        <v>199</v>
      </c>
      <c r="I1017" t="s">
        <v>1301</v>
      </c>
      <c r="L1017" t="s">
        <v>172</v>
      </c>
      <c r="M1017" t="s">
        <v>2318</v>
      </c>
      <c r="N1017" t="s">
        <v>2825</v>
      </c>
      <c r="O1017" s="432">
        <f>ROUND((All_Data_in_One[[#This Row],[End Time]]-All_Data_in_One[[#This Row],[Start Time]])*1440,0)</f>
        <v>42</v>
      </c>
    </row>
    <row r="1018" spans="1:15" hidden="1">
      <c r="A1018">
        <v>6</v>
      </c>
      <c r="B1018" s="407">
        <v>45720</v>
      </c>
      <c r="C1018" t="s">
        <v>36</v>
      </c>
      <c r="D1018" t="s">
        <v>193</v>
      </c>
      <c r="E1018" t="s">
        <v>2806</v>
      </c>
      <c r="F1018" s="430">
        <v>0.30763888888888891</v>
      </c>
      <c r="G1018" s="430">
        <v>0.31180555555555556</v>
      </c>
      <c r="H1018" t="s">
        <v>121</v>
      </c>
      <c r="I1018" t="s">
        <v>1302</v>
      </c>
      <c r="L1018" t="s">
        <v>172</v>
      </c>
      <c r="M1018" t="s">
        <v>2318</v>
      </c>
      <c r="N1018" t="s">
        <v>2825</v>
      </c>
      <c r="O1018" s="432">
        <f>ROUND((All_Data_in_One[[#This Row],[End Time]]-All_Data_in_One[[#This Row],[Start Time]])*1440,0)</f>
        <v>6</v>
      </c>
    </row>
    <row r="1019" spans="1:15" hidden="1">
      <c r="A1019">
        <v>6</v>
      </c>
      <c r="B1019" s="407">
        <v>45720</v>
      </c>
      <c r="C1019" t="s">
        <v>105</v>
      </c>
      <c r="D1019" t="s">
        <v>193</v>
      </c>
      <c r="E1019" t="s">
        <v>2806</v>
      </c>
      <c r="F1019" s="430">
        <v>0.31180555555555556</v>
      </c>
      <c r="G1019" s="430">
        <v>0.31388888888888888</v>
      </c>
      <c r="H1019" t="s">
        <v>33</v>
      </c>
      <c r="I1019" t="s">
        <v>1303</v>
      </c>
      <c r="L1019" t="s">
        <v>172</v>
      </c>
      <c r="M1019" t="s">
        <v>2318</v>
      </c>
      <c r="N1019" t="s">
        <v>2825</v>
      </c>
      <c r="O1019" s="432">
        <f>ROUND((All_Data_in_One[[#This Row],[End Time]]-All_Data_in_One[[#This Row],[Start Time]])*1440,0)</f>
        <v>3</v>
      </c>
    </row>
    <row r="1020" spans="1:15" hidden="1">
      <c r="A1020">
        <v>6</v>
      </c>
      <c r="B1020" s="407">
        <v>45720</v>
      </c>
      <c r="C1020" t="s">
        <v>32</v>
      </c>
      <c r="D1020" t="s">
        <v>193</v>
      </c>
      <c r="E1020" t="s">
        <v>2806</v>
      </c>
      <c r="F1020" s="430">
        <v>0.31666666666666665</v>
      </c>
      <c r="G1020" s="430">
        <v>0.32013888888888886</v>
      </c>
      <c r="H1020" t="s">
        <v>59</v>
      </c>
      <c r="I1020" t="s">
        <v>1304</v>
      </c>
      <c r="L1020" t="s">
        <v>172</v>
      </c>
      <c r="M1020" t="s">
        <v>2318</v>
      </c>
      <c r="N1020" t="s">
        <v>2825</v>
      </c>
      <c r="O1020" s="432">
        <f>ROUND((All_Data_in_One[[#This Row],[End Time]]-All_Data_in_One[[#This Row],[Start Time]])*1440,0)</f>
        <v>5</v>
      </c>
    </row>
    <row r="1021" spans="1:15" hidden="1">
      <c r="A1021">
        <v>6</v>
      </c>
      <c r="B1021" s="407">
        <v>45720</v>
      </c>
      <c r="C1021" t="s">
        <v>29</v>
      </c>
      <c r="D1021" t="s">
        <v>193</v>
      </c>
      <c r="E1021" t="s">
        <v>2806</v>
      </c>
      <c r="F1021" s="430">
        <v>0.32083333333333336</v>
      </c>
      <c r="G1021" s="430">
        <v>0.3215277777777778</v>
      </c>
      <c r="H1021" t="s">
        <v>52</v>
      </c>
      <c r="I1021" t="s">
        <v>1305</v>
      </c>
      <c r="L1021" t="s">
        <v>172</v>
      </c>
      <c r="M1021" t="s">
        <v>2318</v>
      </c>
      <c r="N1021" t="s">
        <v>2825</v>
      </c>
      <c r="O1021" s="432">
        <f>ROUND((All_Data_in_One[[#This Row],[End Time]]-All_Data_in_One[[#This Row],[Start Time]])*1440,0)</f>
        <v>1</v>
      </c>
    </row>
    <row r="1022" spans="1:15" hidden="1">
      <c r="A1022">
        <v>6</v>
      </c>
      <c r="B1022" s="407">
        <v>45720</v>
      </c>
      <c r="C1022" t="s">
        <v>41</v>
      </c>
      <c r="D1022" t="s">
        <v>193</v>
      </c>
      <c r="E1022" t="s">
        <v>2806</v>
      </c>
      <c r="F1022" s="430">
        <v>0.32222222222222224</v>
      </c>
      <c r="G1022" s="430">
        <v>0.32500000000000001</v>
      </c>
      <c r="H1022" t="s">
        <v>68</v>
      </c>
      <c r="I1022" t="s">
        <v>1306</v>
      </c>
      <c r="L1022" t="s">
        <v>172</v>
      </c>
      <c r="M1022" t="s">
        <v>2318</v>
      </c>
      <c r="N1022" t="s">
        <v>2825</v>
      </c>
      <c r="O1022" s="432">
        <f>ROUND((All_Data_in_One[[#This Row],[End Time]]-All_Data_in_One[[#This Row],[Start Time]])*1440,0)</f>
        <v>4</v>
      </c>
    </row>
    <row r="1023" spans="1:15" hidden="1">
      <c r="A1023">
        <v>6</v>
      </c>
      <c r="B1023" s="407">
        <v>45720</v>
      </c>
      <c r="C1023" t="s">
        <v>83</v>
      </c>
      <c r="D1023" t="s">
        <v>193</v>
      </c>
      <c r="E1023" t="s">
        <v>2806</v>
      </c>
      <c r="F1023" s="430">
        <v>0.32569444444444445</v>
      </c>
      <c r="G1023" s="430">
        <v>0.32708333333333334</v>
      </c>
      <c r="H1023" t="s">
        <v>42</v>
      </c>
      <c r="I1023" t="s">
        <v>1307</v>
      </c>
      <c r="L1023" t="s">
        <v>172</v>
      </c>
      <c r="M1023" t="s">
        <v>2318</v>
      </c>
      <c r="N1023" t="s">
        <v>2825</v>
      </c>
      <c r="O1023" s="432">
        <f>ROUND((All_Data_in_One[[#This Row],[End Time]]-All_Data_in_One[[#This Row],[Start Time]])*1440,0)</f>
        <v>2</v>
      </c>
    </row>
    <row r="1024" spans="1:15" hidden="1">
      <c r="A1024">
        <v>6</v>
      </c>
      <c r="B1024" s="407">
        <v>45720</v>
      </c>
      <c r="C1024" t="s">
        <v>105</v>
      </c>
      <c r="D1024" t="s">
        <v>193</v>
      </c>
      <c r="E1024" t="s">
        <v>2806</v>
      </c>
      <c r="F1024" s="430">
        <v>0.32847222222222222</v>
      </c>
      <c r="G1024" s="430">
        <v>0.3298611111111111</v>
      </c>
      <c r="H1024" t="s">
        <v>42</v>
      </c>
      <c r="I1024" t="s">
        <v>1308</v>
      </c>
      <c r="L1024" t="s">
        <v>172</v>
      </c>
      <c r="M1024" t="s">
        <v>2318</v>
      </c>
      <c r="N1024" t="s">
        <v>2825</v>
      </c>
      <c r="O1024" s="432">
        <f>ROUND((All_Data_in_One[[#This Row],[End Time]]-All_Data_in_One[[#This Row],[Start Time]])*1440,0)</f>
        <v>2</v>
      </c>
    </row>
    <row r="1025" spans="1:15" hidden="1">
      <c r="A1025">
        <v>6</v>
      </c>
      <c r="B1025" s="407">
        <v>45720</v>
      </c>
      <c r="C1025" t="s">
        <v>36</v>
      </c>
      <c r="D1025" t="s">
        <v>193</v>
      </c>
      <c r="E1025" t="s">
        <v>2806</v>
      </c>
      <c r="F1025" s="430">
        <v>0.33055555555555555</v>
      </c>
      <c r="G1025" s="430">
        <v>0.33124999999999999</v>
      </c>
      <c r="H1025" t="s">
        <v>52</v>
      </c>
      <c r="I1025" t="s">
        <v>1309</v>
      </c>
      <c r="L1025" t="s">
        <v>172</v>
      </c>
      <c r="M1025" t="s">
        <v>2318</v>
      </c>
      <c r="N1025" t="s">
        <v>2825</v>
      </c>
      <c r="O1025" s="432">
        <f>ROUND((All_Data_in_One[[#This Row],[End Time]]-All_Data_in_One[[#This Row],[Start Time]])*1440,0)</f>
        <v>1</v>
      </c>
    </row>
    <row r="1026" spans="1:15" hidden="1">
      <c r="A1026">
        <v>6</v>
      </c>
      <c r="B1026" s="407">
        <v>45720</v>
      </c>
      <c r="C1026" t="s">
        <v>1310</v>
      </c>
      <c r="D1026" t="s">
        <v>193</v>
      </c>
      <c r="E1026" t="s">
        <v>2806</v>
      </c>
      <c r="F1026" s="430">
        <v>0.33194444444444443</v>
      </c>
      <c r="G1026" s="430">
        <v>0.33263888888888887</v>
      </c>
      <c r="H1026" t="s">
        <v>52</v>
      </c>
      <c r="I1026" t="s">
        <v>1311</v>
      </c>
      <c r="L1026" t="s">
        <v>172</v>
      </c>
      <c r="M1026" t="s">
        <v>2318</v>
      </c>
      <c r="N1026" t="s">
        <v>2825</v>
      </c>
      <c r="O1026" s="432">
        <f>ROUND((All_Data_in_One[[#This Row],[End Time]]-All_Data_in_One[[#This Row],[Start Time]])*1440,0)</f>
        <v>1</v>
      </c>
    </row>
    <row r="1027" spans="1:15" hidden="1">
      <c r="A1027">
        <v>6</v>
      </c>
      <c r="B1027" s="407">
        <v>45720</v>
      </c>
      <c r="C1027" t="s">
        <v>36</v>
      </c>
      <c r="D1027" t="s">
        <v>193</v>
      </c>
      <c r="E1027" t="s">
        <v>2806</v>
      </c>
      <c r="F1027" s="430">
        <v>0.33263888888888887</v>
      </c>
      <c r="G1027" s="430">
        <v>0.33333333333333331</v>
      </c>
      <c r="H1027" t="s">
        <v>52</v>
      </c>
      <c r="I1027" t="s">
        <v>1312</v>
      </c>
      <c r="L1027" t="s">
        <v>172</v>
      </c>
      <c r="M1027" t="s">
        <v>2318</v>
      </c>
      <c r="N1027" t="s">
        <v>2825</v>
      </c>
      <c r="O1027" s="432">
        <f>ROUND((All_Data_in_One[[#This Row],[End Time]]-All_Data_in_One[[#This Row],[Start Time]])*1440,0)</f>
        <v>1</v>
      </c>
    </row>
    <row r="1028" spans="1:15" hidden="1">
      <c r="A1028">
        <v>6</v>
      </c>
      <c r="B1028" s="407">
        <v>45720</v>
      </c>
      <c r="C1028" t="s">
        <v>490</v>
      </c>
      <c r="D1028" t="s">
        <v>193</v>
      </c>
      <c r="E1028" t="s">
        <v>2806</v>
      </c>
      <c r="F1028" s="430">
        <v>0.3347222222222222</v>
      </c>
      <c r="G1028" s="430">
        <v>0.33611111111111114</v>
      </c>
      <c r="H1028" t="s">
        <v>42</v>
      </c>
      <c r="I1028" t="s">
        <v>1313</v>
      </c>
      <c r="L1028" t="s">
        <v>172</v>
      </c>
      <c r="M1028" t="s">
        <v>2318</v>
      </c>
      <c r="N1028" t="s">
        <v>2825</v>
      </c>
      <c r="O1028" s="432">
        <f>ROUND((All_Data_in_One[[#This Row],[End Time]]-All_Data_in_One[[#This Row],[Start Time]])*1440,0)</f>
        <v>2</v>
      </c>
    </row>
    <row r="1029" spans="1:15" hidden="1">
      <c r="A1029">
        <v>6</v>
      </c>
      <c r="B1029" s="407">
        <v>45720</v>
      </c>
      <c r="C1029" t="s">
        <v>490</v>
      </c>
      <c r="D1029" t="s">
        <v>193</v>
      </c>
      <c r="E1029" t="s">
        <v>2806</v>
      </c>
      <c r="F1029" s="430">
        <v>0.33541666666666664</v>
      </c>
      <c r="G1029" s="430">
        <v>0.34375</v>
      </c>
      <c r="H1029" t="s">
        <v>235</v>
      </c>
      <c r="I1029" t="s">
        <v>1314</v>
      </c>
      <c r="L1029" t="s">
        <v>172</v>
      </c>
      <c r="M1029" t="s">
        <v>2318</v>
      </c>
      <c r="N1029" t="s">
        <v>2825</v>
      </c>
      <c r="O1029" s="432">
        <f>ROUND((All_Data_in_One[[#This Row],[End Time]]-All_Data_in_One[[#This Row],[Start Time]])*1440,0)</f>
        <v>12</v>
      </c>
    </row>
    <row r="1030" spans="1:15" hidden="1">
      <c r="A1030">
        <v>6</v>
      </c>
      <c r="B1030" s="407">
        <v>45720</v>
      </c>
      <c r="C1030" t="s">
        <v>36</v>
      </c>
      <c r="D1030" t="s">
        <v>193</v>
      </c>
      <c r="E1030" t="s">
        <v>2806</v>
      </c>
      <c r="F1030" s="430">
        <v>0.34097222222222223</v>
      </c>
      <c r="G1030" s="430">
        <v>0.34305555555555556</v>
      </c>
      <c r="H1030" t="s">
        <v>33</v>
      </c>
      <c r="I1030" t="s">
        <v>1312</v>
      </c>
      <c r="L1030" t="s">
        <v>172</v>
      </c>
      <c r="M1030" t="s">
        <v>2318</v>
      </c>
      <c r="N1030" t="s">
        <v>2825</v>
      </c>
      <c r="O1030" s="432">
        <f>ROUND((All_Data_in_One[[#This Row],[End Time]]-All_Data_in_One[[#This Row],[Start Time]])*1440,0)</f>
        <v>3</v>
      </c>
    </row>
    <row r="1031" spans="1:15" hidden="1">
      <c r="A1031">
        <v>6</v>
      </c>
      <c r="B1031" s="407">
        <v>45720</v>
      </c>
      <c r="C1031" t="s">
        <v>32</v>
      </c>
      <c r="D1031" t="s">
        <v>193</v>
      </c>
      <c r="E1031" t="s">
        <v>2806</v>
      </c>
      <c r="F1031" s="430">
        <v>0.34305555555555556</v>
      </c>
      <c r="G1031" s="430">
        <v>0.34513888888888888</v>
      </c>
      <c r="H1031" t="s">
        <v>33</v>
      </c>
      <c r="I1031" t="s">
        <v>1315</v>
      </c>
      <c r="L1031" t="s">
        <v>172</v>
      </c>
      <c r="M1031" t="s">
        <v>2318</v>
      </c>
      <c r="N1031" t="s">
        <v>2825</v>
      </c>
      <c r="O1031" s="432">
        <f>ROUND((All_Data_in_One[[#This Row],[End Time]]-All_Data_in_One[[#This Row],[Start Time]])*1440,0)</f>
        <v>3</v>
      </c>
    </row>
    <row r="1032" spans="1:15" hidden="1">
      <c r="A1032">
        <v>6</v>
      </c>
      <c r="B1032" s="407">
        <v>45720</v>
      </c>
      <c r="C1032" t="s">
        <v>36</v>
      </c>
      <c r="D1032" t="s">
        <v>193</v>
      </c>
      <c r="E1032" t="s">
        <v>2806</v>
      </c>
      <c r="F1032" s="430">
        <v>0.34722222222222221</v>
      </c>
      <c r="G1032" s="430">
        <v>0.35</v>
      </c>
      <c r="H1032" t="s">
        <v>68</v>
      </c>
      <c r="I1032" t="s">
        <v>1316</v>
      </c>
      <c r="L1032" t="s">
        <v>172</v>
      </c>
      <c r="M1032" t="s">
        <v>2318</v>
      </c>
      <c r="N1032" t="s">
        <v>2825</v>
      </c>
      <c r="O1032" s="432">
        <f>ROUND((All_Data_in_One[[#This Row],[End Time]]-All_Data_in_One[[#This Row],[Start Time]])*1440,0)</f>
        <v>4</v>
      </c>
    </row>
    <row r="1033" spans="1:15" hidden="1">
      <c r="A1033">
        <v>6</v>
      </c>
      <c r="B1033" s="407">
        <v>45720</v>
      </c>
      <c r="C1033" t="s">
        <v>41</v>
      </c>
      <c r="D1033" t="s">
        <v>1317</v>
      </c>
      <c r="E1033" t="s">
        <v>2806</v>
      </c>
      <c r="F1033" s="430">
        <v>0.35</v>
      </c>
      <c r="G1033" s="430">
        <v>0.36249999999999999</v>
      </c>
      <c r="H1033" t="s">
        <v>185</v>
      </c>
      <c r="I1033" t="s">
        <v>1318</v>
      </c>
      <c r="J1033" t="s">
        <v>1319</v>
      </c>
      <c r="L1033" t="s">
        <v>172</v>
      </c>
      <c r="M1033" t="s">
        <v>2318</v>
      </c>
      <c r="N1033" t="s">
        <v>2825</v>
      </c>
      <c r="O1033" s="432">
        <f>ROUND((All_Data_in_One[[#This Row],[End Time]]-All_Data_in_One[[#This Row],[Start Time]])*1440,0)</f>
        <v>18</v>
      </c>
    </row>
    <row r="1034" spans="1:15" hidden="1">
      <c r="A1034">
        <v>6</v>
      </c>
      <c r="B1034" s="407">
        <v>45720</v>
      </c>
      <c r="C1034" t="s">
        <v>32</v>
      </c>
      <c r="D1034" t="s">
        <v>193</v>
      </c>
      <c r="E1034" t="s">
        <v>2806</v>
      </c>
      <c r="F1034" s="430">
        <v>0.36249999999999999</v>
      </c>
      <c r="G1034" s="430">
        <v>0.36458333333333331</v>
      </c>
      <c r="H1034" t="s">
        <v>33</v>
      </c>
      <c r="I1034" t="s">
        <v>1097</v>
      </c>
      <c r="L1034" t="s">
        <v>172</v>
      </c>
      <c r="M1034" t="s">
        <v>2318</v>
      </c>
      <c r="N1034" t="s">
        <v>2825</v>
      </c>
      <c r="O1034" s="432">
        <f>ROUND((All_Data_in_One[[#This Row],[End Time]]-All_Data_in_One[[#This Row],[Start Time]])*1440,0)</f>
        <v>3</v>
      </c>
    </row>
    <row r="1035" spans="1:15" hidden="1">
      <c r="A1035">
        <v>6</v>
      </c>
      <c r="B1035" s="407">
        <v>45720</v>
      </c>
      <c r="C1035" t="s">
        <v>36</v>
      </c>
      <c r="D1035" t="s">
        <v>193</v>
      </c>
      <c r="E1035" t="s">
        <v>2806</v>
      </c>
      <c r="F1035" s="430">
        <v>0.36458333333333331</v>
      </c>
      <c r="G1035" s="430">
        <v>0.3659722222222222</v>
      </c>
      <c r="H1035" t="s">
        <v>42</v>
      </c>
      <c r="I1035" t="s">
        <v>1320</v>
      </c>
      <c r="L1035" t="s">
        <v>172</v>
      </c>
      <c r="M1035" t="s">
        <v>2318</v>
      </c>
      <c r="N1035" t="s">
        <v>2825</v>
      </c>
      <c r="O1035" s="432">
        <f>ROUND((All_Data_in_One[[#This Row],[End Time]]-All_Data_in_One[[#This Row],[Start Time]])*1440,0)</f>
        <v>2</v>
      </c>
    </row>
    <row r="1036" spans="1:15" hidden="1">
      <c r="A1036">
        <v>6</v>
      </c>
      <c r="B1036" s="407">
        <v>45720</v>
      </c>
      <c r="C1036" t="s">
        <v>1321</v>
      </c>
      <c r="D1036" t="s">
        <v>193</v>
      </c>
      <c r="E1036" t="s">
        <v>2806</v>
      </c>
      <c r="F1036" s="430">
        <v>0.3659722222222222</v>
      </c>
      <c r="G1036" s="430">
        <v>0.36944444444444446</v>
      </c>
      <c r="H1036" t="s">
        <v>59</v>
      </c>
      <c r="I1036" t="s">
        <v>1322</v>
      </c>
      <c r="J1036" t="s">
        <v>1323</v>
      </c>
      <c r="L1036" t="s">
        <v>172</v>
      </c>
      <c r="M1036" t="s">
        <v>2318</v>
      </c>
      <c r="N1036" t="s">
        <v>2825</v>
      </c>
      <c r="O1036" s="432">
        <f>ROUND((All_Data_in_One[[#This Row],[End Time]]-All_Data_in_One[[#This Row],[Start Time]])*1440,0)</f>
        <v>5</v>
      </c>
    </row>
    <row r="1037" spans="1:15" hidden="1">
      <c r="A1037">
        <v>6</v>
      </c>
      <c r="B1037" s="407">
        <v>45720</v>
      </c>
      <c r="C1037" t="s">
        <v>1321</v>
      </c>
      <c r="D1037" t="s">
        <v>883</v>
      </c>
      <c r="E1037" t="s">
        <v>2806</v>
      </c>
      <c r="F1037" s="430">
        <v>0.37083333333333335</v>
      </c>
      <c r="G1037" s="430">
        <v>0.37222222222222223</v>
      </c>
      <c r="H1037" t="s">
        <v>42</v>
      </c>
      <c r="I1037" t="s">
        <v>1324</v>
      </c>
      <c r="L1037" t="s">
        <v>172</v>
      </c>
      <c r="M1037" t="s">
        <v>2318</v>
      </c>
      <c r="N1037" t="s">
        <v>2825</v>
      </c>
      <c r="O1037" s="432">
        <f>ROUND((All_Data_in_One[[#This Row],[End Time]]-All_Data_in_One[[#This Row],[Start Time]])*1440,0)</f>
        <v>2</v>
      </c>
    </row>
    <row r="1038" spans="1:15" hidden="1">
      <c r="A1038">
        <v>6</v>
      </c>
      <c r="B1038" s="407">
        <v>45720</v>
      </c>
      <c r="C1038" t="s">
        <v>36</v>
      </c>
      <c r="E1038" t="s">
        <v>2806</v>
      </c>
      <c r="F1038" s="430">
        <v>0.37291666666666667</v>
      </c>
      <c r="G1038" s="430">
        <v>0.37569444444444444</v>
      </c>
      <c r="H1038" t="s">
        <v>68</v>
      </c>
      <c r="I1038" t="s">
        <v>1325</v>
      </c>
      <c r="L1038" t="s">
        <v>172</v>
      </c>
      <c r="M1038" t="s">
        <v>2318</v>
      </c>
      <c r="N1038" t="s">
        <v>2825</v>
      </c>
      <c r="O1038" s="432">
        <f>ROUND((All_Data_in_One[[#This Row],[End Time]]-All_Data_in_One[[#This Row],[Start Time]])*1440,0)</f>
        <v>4</v>
      </c>
    </row>
    <row r="1039" spans="1:15" hidden="1">
      <c r="A1039">
        <v>6</v>
      </c>
      <c r="B1039" s="407">
        <v>45720</v>
      </c>
      <c r="C1039" t="s">
        <v>32</v>
      </c>
      <c r="D1039" t="s">
        <v>193</v>
      </c>
      <c r="E1039" t="s">
        <v>2806</v>
      </c>
      <c r="F1039" s="430">
        <v>0.37569444444444444</v>
      </c>
      <c r="G1039" s="430">
        <v>0.37777777777777777</v>
      </c>
      <c r="H1039" t="s">
        <v>33</v>
      </c>
      <c r="I1039" t="s">
        <v>1326</v>
      </c>
      <c r="L1039" t="s">
        <v>172</v>
      </c>
      <c r="M1039" t="s">
        <v>2318</v>
      </c>
      <c r="N1039" t="s">
        <v>2825</v>
      </c>
      <c r="O1039" s="432">
        <f>ROUND((All_Data_in_One[[#This Row],[End Time]]-All_Data_in_One[[#This Row],[Start Time]])*1440,0)</f>
        <v>3</v>
      </c>
    </row>
    <row r="1040" spans="1:15" hidden="1">
      <c r="A1040">
        <v>6</v>
      </c>
      <c r="B1040" s="407">
        <v>45720</v>
      </c>
      <c r="C1040" t="s">
        <v>36</v>
      </c>
      <c r="D1040" t="s">
        <v>193</v>
      </c>
      <c r="E1040" t="s">
        <v>2806</v>
      </c>
      <c r="F1040" s="430">
        <v>0.37847222222222221</v>
      </c>
      <c r="G1040" s="430">
        <v>0.38124999999999998</v>
      </c>
      <c r="H1040" t="s">
        <v>68</v>
      </c>
      <c r="I1040" t="s">
        <v>1312</v>
      </c>
      <c r="L1040" t="s">
        <v>172</v>
      </c>
      <c r="M1040" t="s">
        <v>2318</v>
      </c>
      <c r="N1040" t="s">
        <v>2825</v>
      </c>
      <c r="O1040" s="432">
        <f>ROUND((All_Data_in_One[[#This Row],[End Time]]-All_Data_in_One[[#This Row],[Start Time]])*1440,0)</f>
        <v>4</v>
      </c>
    </row>
    <row r="1041" spans="1:15" hidden="1">
      <c r="A1041">
        <v>6</v>
      </c>
      <c r="B1041" s="407">
        <v>45720</v>
      </c>
      <c r="C1041" t="s">
        <v>105</v>
      </c>
      <c r="D1041" t="s">
        <v>193</v>
      </c>
      <c r="E1041" t="s">
        <v>2806</v>
      </c>
      <c r="F1041" s="430">
        <v>0.38194444444444442</v>
      </c>
      <c r="G1041" s="430">
        <v>0.38263888888888886</v>
      </c>
      <c r="H1041" t="s">
        <v>52</v>
      </c>
      <c r="I1041" t="s">
        <v>1327</v>
      </c>
      <c r="L1041" t="s">
        <v>172</v>
      </c>
      <c r="M1041" t="s">
        <v>2318</v>
      </c>
      <c r="N1041" t="s">
        <v>2825</v>
      </c>
      <c r="O1041" s="432">
        <f>ROUND((All_Data_in_One[[#This Row],[End Time]]-All_Data_in_One[[#This Row],[Start Time]])*1440,0)</f>
        <v>1</v>
      </c>
    </row>
    <row r="1042" spans="1:15" hidden="1">
      <c r="A1042">
        <v>6</v>
      </c>
      <c r="B1042" s="407">
        <v>45720</v>
      </c>
      <c r="C1042" t="s">
        <v>71</v>
      </c>
      <c r="D1042" t="s">
        <v>193</v>
      </c>
      <c r="E1042" t="s">
        <v>2806</v>
      </c>
      <c r="F1042" s="430">
        <v>0.38263888888888886</v>
      </c>
      <c r="G1042" s="430">
        <v>0.39097222222222222</v>
      </c>
      <c r="H1042" t="s">
        <v>235</v>
      </c>
      <c r="I1042" t="s">
        <v>1328</v>
      </c>
      <c r="L1042" t="s">
        <v>172</v>
      </c>
      <c r="M1042" t="s">
        <v>2318</v>
      </c>
      <c r="N1042" t="s">
        <v>2825</v>
      </c>
      <c r="O1042" s="432">
        <f>ROUND((All_Data_in_One[[#This Row],[End Time]]-All_Data_in_One[[#This Row],[Start Time]])*1440,0)</f>
        <v>12</v>
      </c>
    </row>
    <row r="1043" spans="1:15" hidden="1">
      <c r="A1043">
        <v>6</v>
      </c>
      <c r="B1043" s="407">
        <v>45720</v>
      </c>
      <c r="C1043" t="s">
        <v>36</v>
      </c>
      <c r="E1043" t="s">
        <v>2806</v>
      </c>
      <c r="F1043" s="430">
        <v>0.39097222222222222</v>
      </c>
      <c r="G1043" s="430">
        <v>0.39166666666666666</v>
      </c>
      <c r="H1043" t="s">
        <v>52</v>
      </c>
      <c r="I1043" t="s">
        <v>1329</v>
      </c>
      <c r="L1043" t="s">
        <v>172</v>
      </c>
      <c r="M1043" t="s">
        <v>2318</v>
      </c>
      <c r="N1043" t="s">
        <v>2825</v>
      </c>
      <c r="O1043" s="432">
        <f>ROUND((All_Data_in_One[[#This Row],[End Time]]-All_Data_in_One[[#This Row],[Start Time]])*1440,0)</f>
        <v>1</v>
      </c>
    </row>
    <row r="1044" spans="1:15" hidden="1">
      <c r="A1044">
        <v>6</v>
      </c>
      <c r="B1044" s="407">
        <v>45720</v>
      </c>
      <c r="C1044" t="s">
        <v>36</v>
      </c>
      <c r="E1044" t="s">
        <v>2806</v>
      </c>
      <c r="F1044" s="430">
        <v>0.39444444444444443</v>
      </c>
      <c r="G1044" s="430">
        <v>0.39513888888888887</v>
      </c>
      <c r="H1044" t="s">
        <v>52</v>
      </c>
      <c r="I1044" t="s">
        <v>1330</v>
      </c>
      <c r="L1044" t="s">
        <v>172</v>
      </c>
      <c r="M1044" t="s">
        <v>2318</v>
      </c>
      <c r="N1044" t="s">
        <v>2825</v>
      </c>
      <c r="O1044" s="432">
        <f>ROUND((All_Data_in_One[[#This Row],[End Time]]-All_Data_in_One[[#This Row],[Start Time]])*1440,0)</f>
        <v>1</v>
      </c>
    </row>
    <row r="1045" spans="1:15" hidden="1">
      <c r="A1045">
        <v>6</v>
      </c>
      <c r="B1045" s="407">
        <v>45720</v>
      </c>
      <c r="C1045" t="s">
        <v>36</v>
      </c>
      <c r="E1045" t="s">
        <v>2806</v>
      </c>
      <c r="F1045" s="430">
        <v>0.39583333333333331</v>
      </c>
      <c r="G1045" s="430">
        <v>0.39652777777777776</v>
      </c>
      <c r="H1045" t="s">
        <v>52</v>
      </c>
      <c r="I1045" t="s">
        <v>1331</v>
      </c>
      <c r="L1045" t="s">
        <v>172</v>
      </c>
      <c r="M1045" t="s">
        <v>2318</v>
      </c>
      <c r="N1045" t="s">
        <v>2825</v>
      </c>
      <c r="O1045" s="432">
        <f>ROUND((All_Data_in_One[[#This Row],[End Time]]-All_Data_in_One[[#This Row],[Start Time]])*1440,0)</f>
        <v>1</v>
      </c>
    </row>
    <row r="1046" spans="1:15" hidden="1">
      <c r="A1046">
        <v>6</v>
      </c>
      <c r="B1046" s="407">
        <v>45720</v>
      </c>
      <c r="C1046" t="s">
        <v>71</v>
      </c>
      <c r="D1046" t="s">
        <v>193</v>
      </c>
      <c r="E1046" t="s">
        <v>2806</v>
      </c>
      <c r="F1046" s="430">
        <v>0.39652777777777776</v>
      </c>
      <c r="G1046" s="430">
        <v>0.40833333333333333</v>
      </c>
      <c r="H1046" t="s">
        <v>375</v>
      </c>
      <c r="I1046" t="s">
        <v>1332</v>
      </c>
      <c r="L1046" t="s">
        <v>172</v>
      </c>
      <c r="M1046" t="s">
        <v>2318</v>
      </c>
      <c r="N1046" t="s">
        <v>2825</v>
      </c>
      <c r="O1046" s="432">
        <f>ROUND((All_Data_in_One[[#This Row],[End Time]]-All_Data_in_One[[#This Row],[Start Time]])*1440,0)</f>
        <v>17</v>
      </c>
    </row>
    <row r="1047" spans="1:15" hidden="1">
      <c r="A1047">
        <v>6</v>
      </c>
      <c r="B1047" s="407">
        <v>45720</v>
      </c>
      <c r="C1047" t="s">
        <v>36</v>
      </c>
      <c r="E1047" t="s">
        <v>2806</v>
      </c>
      <c r="F1047" s="430">
        <v>0.40972222222222221</v>
      </c>
      <c r="G1047" s="430">
        <v>0.41111111111111109</v>
      </c>
      <c r="H1047" t="s">
        <v>42</v>
      </c>
      <c r="I1047" t="s">
        <v>1333</v>
      </c>
      <c r="L1047" t="s">
        <v>172</v>
      </c>
      <c r="M1047" t="s">
        <v>2318</v>
      </c>
      <c r="N1047" t="s">
        <v>2825</v>
      </c>
      <c r="O1047" s="432">
        <f>ROUND((All_Data_in_One[[#This Row],[End Time]]-All_Data_in_One[[#This Row],[Start Time]])*1440,0)</f>
        <v>2</v>
      </c>
    </row>
    <row r="1048" spans="1:15" hidden="1">
      <c r="A1048">
        <v>6</v>
      </c>
      <c r="B1048" s="407">
        <v>45720</v>
      </c>
      <c r="C1048" t="s">
        <v>105</v>
      </c>
      <c r="D1048" t="s">
        <v>193</v>
      </c>
      <c r="E1048" t="s">
        <v>2806</v>
      </c>
      <c r="F1048" s="430">
        <v>0.41319444444444442</v>
      </c>
      <c r="G1048" s="430">
        <v>0.4152777777777778</v>
      </c>
      <c r="H1048" t="s">
        <v>33</v>
      </c>
      <c r="I1048" t="s">
        <v>1334</v>
      </c>
      <c r="L1048" t="s">
        <v>172</v>
      </c>
      <c r="M1048" t="s">
        <v>2318</v>
      </c>
      <c r="N1048" t="s">
        <v>2825</v>
      </c>
      <c r="O1048" s="432">
        <f>ROUND((All_Data_in_One[[#This Row],[End Time]]-All_Data_in_One[[#This Row],[Start Time]])*1440,0)</f>
        <v>3</v>
      </c>
    </row>
    <row r="1049" spans="1:15" hidden="1">
      <c r="A1049">
        <v>6</v>
      </c>
      <c r="B1049" s="407">
        <v>45720</v>
      </c>
      <c r="C1049" t="s">
        <v>32</v>
      </c>
      <c r="E1049" t="s">
        <v>2806</v>
      </c>
      <c r="F1049" s="430">
        <v>0.41875000000000001</v>
      </c>
      <c r="G1049" s="430">
        <v>0.42083333333333334</v>
      </c>
      <c r="H1049" t="s">
        <v>33</v>
      </c>
      <c r="I1049" t="s">
        <v>581</v>
      </c>
      <c r="L1049" t="s">
        <v>172</v>
      </c>
      <c r="M1049" t="s">
        <v>2318</v>
      </c>
      <c r="N1049" t="s">
        <v>2825</v>
      </c>
      <c r="O1049" s="432">
        <f>ROUND((All_Data_in_One[[#This Row],[End Time]]-All_Data_in_One[[#This Row],[Start Time]])*1440,0)</f>
        <v>3</v>
      </c>
    </row>
    <row r="1050" spans="1:15" hidden="1">
      <c r="A1050">
        <v>6</v>
      </c>
      <c r="B1050" s="407">
        <v>45720</v>
      </c>
      <c r="C1050" t="s">
        <v>128</v>
      </c>
      <c r="E1050" t="s">
        <v>2806</v>
      </c>
      <c r="F1050" s="430">
        <v>0.42152777777777778</v>
      </c>
      <c r="G1050" s="430">
        <v>0.44097222222222221</v>
      </c>
      <c r="H1050" t="s">
        <v>113</v>
      </c>
      <c r="L1050" t="s">
        <v>172</v>
      </c>
      <c r="M1050" t="s">
        <v>2318</v>
      </c>
      <c r="N1050" t="s">
        <v>2825</v>
      </c>
      <c r="O1050" s="432">
        <f>ROUND((All_Data_in_One[[#This Row],[End Time]]-All_Data_in_One[[#This Row],[Start Time]])*1440,0)</f>
        <v>28</v>
      </c>
    </row>
    <row r="1051" spans="1:15" hidden="1">
      <c r="A1051">
        <v>6</v>
      </c>
      <c r="B1051" s="407">
        <v>45720</v>
      </c>
      <c r="C1051" t="s">
        <v>32</v>
      </c>
      <c r="D1051" t="s">
        <v>193</v>
      </c>
      <c r="E1051" t="s">
        <v>2806</v>
      </c>
      <c r="F1051" s="430">
        <v>0.44374999999999998</v>
      </c>
      <c r="G1051" s="430">
        <v>0.44722222222222224</v>
      </c>
      <c r="H1051" t="s">
        <v>59</v>
      </c>
      <c r="I1051" t="s">
        <v>1335</v>
      </c>
      <c r="L1051" t="s">
        <v>172</v>
      </c>
      <c r="M1051" t="s">
        <v>2318</v>
      </c>
      <c r="N1051" t="s">
        <v>2825</v>
      </c>
      <c r="O1051" s="432">
        <f>ROUND((All_Data_in_One[[#This Row],[End Time]]-All_Data_in_One[[#This Row],[Start Time]])*1440,0)</f>
        <v>5</v>
      </c>
    </row>
    <row r="1052" spans="1:15" hidden="1">
      <c r="A1052">
        <v>6</v>
      </c>
      <c r="B1052" s="407">
        <v>45720</v>
      </c>
      <c r="C1052" t="s">
        <v>29</v>
      </c>
      <c r="D1052" t="s">
        <v>193</v>
      </c>
      <c r="E1052" t="s">
        <v>2806</v>
      </c>
      <c r="F1052" s="430">
        <v>0.44791666666666669</v>
      </c>
      <c r="G1052" s="430">
        <v>0.45</v>
      </c>
      <c r="H1052" t="s">
        <v>33</v>
      </c>
      <c r="I1052" t="s">
        <v>1336</v>
      </c>
      <c r="L1052" t="s">
        <v>172</v>
      </c>
      <c r="M1052" t="s">
        <v>2318</v>
      </c>
      <c r="N1052" t="s">
        <v>2825</v>
      </c>
      <c r="O1052" s="432">
        <f>ROUND((All_Data_in_One[[#This Row],[End Time]]-All_Data_in_One[[#This Row],[Start Time]])*1440,0)</f>
        <v>3</v>
      </c>
    </row>
    <row r="1053" spans="1:15" hidden="1">
      <c r="A1053">
        <v>6</v>
      </c>
      <c r="B1053" s="407">
        <v>45720</v>
      </c>
      <c r="C1053" t="s">
        <v>71</v>
      </c>
      <c r="D1053" t="s">
        <v>193</v>
      </c>
      <c r="E1053" t="s">
        <v>2806</v>
      </c>
      <c r="F1053" s="430">
        <v>0.45069444444444445</v>
      </c>
      <c r="G1053" s="430">
        <v>0.45416666666666666</v>
      </c>
      <c r="H1053" t="s">
        <v>59</v>
      </c>
      <c r="I1053" t="s">
        <v>1337</v>
      </c>
      <c r="L1053" t="s">
        <v>172</v>
      </c>
      <c r="M1053" t="s">
        <v>2318</v>
      </c>
      <c r="N1053" t="s">
        <v>2825</v>
      </c>
      <c r="O1053" s="432">
        <f>ROUND((All_Data_in_One[[#This Row],[End Time]]-All_Data_in_One[[#This Row],[Start Time]])*1440,0)</f>
        <v>5</v>
      </c>
    </row>
    <row r="1054" spans="1:15" hidden="1">
      <c r="A1054">
        <v>6</v>
      </c>
      <c r="B1054" s="407">
        <v>45720</v>
      </c>
      <c r="C1054" t="s">
        <v>83</v>
      </c>
      <c r="D1054" t="s">
        <v>193</v>
      </c>
      <c r="E1054" t="s">
        <v>2806</v>
      </c>
      <c r="F1054" s="430">
        <v>0.4548611111111111</v>
      </c>
      <c r="G1054" s="430">
        <v>0.45624999999999999</v>
      </c>
      <c r="H1054" t="s">
        <v>42</v>
      </c>
      <c r="I1054" t="s">
        <v>1338</v>
      </c>
      <c r="L1054" t="s">
        <v>172</v>
      </c>
      <c r="M1054" t="s">
        <v>2318</v>
      </c>
      <c r="N1054" t="s">
        <v>2825</v>
      </c>
      <c r="O1054" s="432">
        <f>ROUND((All_Data_in_One[[#This Row],[End Time]]-All_Data_in_One[[#This Row],[Start Time]])*1440,0)</f>
        <v>2</v>
      </c>
    </row>
    <row r="1055" spans="1:15" hidden="1">
      <c r="A1055">
        <v>6</v>
      </c>
      <c r="B1055" s="407">
        <v>45720</v>
      </c>
      <c r="C1055" t="s">
        <v>110</v>
      </c>
      <c r="D1055" t="s">
        <v>193</v>
      </c>
      <c r="E1055" t="s">
        <v>2806</v>
      </c>
      <c r="F1055" s="430">
        <v>0.45694444444444443</v>
      </c>
      <c r="G1055" s="430">
        <v>0.46041666666666664</v>
      </c>
      <c r="H1055" t="s">
        <v>59</v>
      </c>
      <c r="I1055" t="s">
        <v>1339</v>
      </c>
      <c r="L1055" t="s">
        <v>172</v>
      </c>
      <c r="M1055" t="s">
        <v>2318</v>
      </c>
      <c r="N1055" t="s">
        <v>2825</v>
      </c>
      <c r="O1055" s="432">
        <f>ROUND((All_Data_in_One[[#This Row],[End Time]]-All_Data_in_One[[#This Row],[Start Time]])*1440,0)</f>
        <v>5</v>
      </c>
    </row>
    <row r="1056" spans="1:15" hidden="1">
      <c r="A1056">
        <v>6</v>
      </c>
      <c r="B1056" s="407">
        <v>45720</v>
      </c>
      <c r="C1056" t="s">
        <v>83</v>
      </c>
      <c r="D1056" t="s">
        <v>193</v>
      </c>
      <c r="E1056" t="s">
        <v>2806</v>
      </c>
      <c r="F1056" s="430">
        <v>0.46111111111111114</v>
      </c>
      <c r="G1056" s="430">
        <v>0.46319444444444446</v>
      </c>
      <c r="H1056" t="s">
        <v>33</v>
      </c>
      <c r="I1056" t="s">
        <v>1340</v>
      </c>
      <c r="L1056" t="s">
        <v>172</v>
      </c>
      <c r="M1056" t="s">
        <v>2318</v>
      </c>
      <c r="N1056" t="s">
        <v>2825</v>
      </c>
      <c r="O1056" s="432">
        <f>ROUND((All_Data_in_One[[#This Row],[End Time]]-All_Data_in_One[[#This Row],[Start Time]])*1440,0)</f>
        <v>3</v>
      </c>
    </row>
    <row r="1057" spans="1:15" hidden="1">
      <c r="A1057">
        <v>6</v>
      </c>
      <c r="B1057" s="407">
        <v>45720</v>
      </c>
      <c r="C1057" t="s">
        <v>349</v>
      </c>
      <c r="D1057" t="s">
        <v>193</v>
      </c>
      <c r="E1057" t="s">
        <v>2806</v>
      </c>
      <c r="F1057" s="430">
        <v>0.46388888888888891</v>
      </c>
      <c r="G1057" s="430">
        <v>0.46458333333333335</v>
      </c>
      <c r="H1057" t="s">
        <v>52</v>
      </c>
      <c r="I1057" t="s">
        <v>1341</v>
      </c>
      <c r="L1057" t="s">
        <v>172</v>
      </c>
      <c r="M1057" t="s">
        <v>2318</v>
      </c>
      <c r="N1057" t="s">
        <v>2825</v>
      </c>
      <c r="O1057" s="432">
        <f>ROUND((All_Data_in_One[[#This Row],[End Time]]-All_Data_in_One[[#This Row],[Start Time]])*1440,0)</f>
        <v>1</v>
      </c>
    </row>
    <row r="1058" spans="1:15" hidden="1">
      <c r="A1058">
        <v>6</v>
      </c>
      <c r="B1058" s="407">
        <v>45720</v>
      </c>
      <c r="C1058" t="s">
        <v>71</v>
      </c>
      <c r="D1058" t="s">
        <v>193</v>
      </c>
      <c r="E1058" t="s">
        <v>2806</v>
      </c>
      <c r="F1058" s="430">
        <v>0.46527777777777779</v>
      </c>
      <c r="G1058" s="430">
        <v>0.46597222222222223</v>
      </c>
      <c r="H1058" t="s">
        <v>52</v>
      </c>
      <c r="I1058" t="s">
        <v>1342</v>
      </c>
      <c r="L1058" t="s">
        <v>172</v>
      </c>
      <c r="M1058" t="s">
        <v>2318</v>
      </c>
      <c r="N1058" t="s">
        <v>2825</v>
      </c>
      <c r="O1058" s="432">
        <f>ROUND((All_Data_in_One[[#This Row],[End Time]]-All_Data_in_One[[#This Row],[Start Time]])*1440,0)</f>
        <v>1</v>
      </c>
    </row>
    <row r="1059" spans="1:15" hidden="1">
      <c r="A1059">
        <v>6</v>
      </c>
      <c r="B1059" s="407">
        <v>45720</v>
      </c>
      <c r="C1059" t="s">
        <v>83</v>
      </c>
      <c r="D1059" t="s">
        <v>193</v>
      </c>
      <c r="E1059" t="s">
        <v>2806</v>
      </c>
      <c r="F1059" s="430">
        <v>0.46805555555555556</v>
      </c>
      <c r="G1059" s="430">
        <v>0.46875</v>
      </c>
      <c r="H1059" t="s">
        <v>52</v>
      </c>
      <c r="I1059" t="s">
        <v>1343</v>
      </c>
      <c r="L1059" t="s">
        <v>172</v>
      </c>
      <c r="M1059" t="s">
        <v>2318</v>
      </c>
      <c r="N1059" t="s">
        <v>2825</v>
      </c>
      <c r="O1059" s="432">
        <f>ROUND((All_Data_in_One[[#This Row],[End Time]]-All_Data_in_One[[#This Row],[Start Time]])*1440,0)</f>
        <v>1</v>
      </c>
    </row>
    <row r="1060" spans="1:15" hidden="1">
      <c r="A1060">
        <v>6</v>
      </c>
      <c r="B1060" s="407">
        <v>45720</v>
      </c>
      <c r="C1060" t="s">
        <v>36</v>
      </c>
      <c r="E1060" t="s">
        <v>2806</v>
      </c>
      <c r="F1060" s="430">
        <v>0.47013888888888888</v>
      </c>
      <c r="G1060" s="430">
        <v>0.47152777777777777</v>
      </c>
      <c r="H1060" t="s">
        <v>42</v>
      </c>
      <c r="I1060" t="s">
        <v>1312</v>
      </c>
      <c r="L1060" t="s">
        <v>172</v>
      </c>
      <c r="M1060" t="s">
        <v>2318</v>
      </c>
      <c r="N1060" t="s">
        <v>2825</v>
      </c>
      <c r="O1060" s="432">
        <f>ROUND((All_Data_in_One[[#This Row],[End Time]]-All_Data_in_One[[#This Row],[Start Time]])*1440,0)</f>
        <v>2</v>
      </c>
    </row>
    <row r="1061" spans="1:15" hidden="1">
      <c r="A1061">
        <v>6</v>
      </c>
      <c r="B1061" s="407">
        <v>45720</v>
      </c>
      <c r="C1061" t="s">
        <v>36</v>
      </c>
      <c r="E1061" t="s">
        <v>2806</v>
      </c>
      <c r="F1061" s="430">
        <v>0.47222222222222221</v>
      </c>
      <c r="G1061" s="430">
        <v>0.48194444444444445</v>
      </c>
      <c r="H1061" t="s">
        <v>279</v>
      </c>
      <c r="I1061" t="s">
        <v>1344</v>
      </c>
      <c r="L1061" t="s">
        <v>172</v>
      </c>
      <c r="M1061" t="s">
        <v>2318</v>
      </c>
      <c r="N1061" t="s">
        <v>2825</v>
      </c>
      <c r="O1061" s="432">
        <f>ROUND((All_Data_in_One[[#This Row],[End Time]]-All_Data_in_One[[#This Row],[Start Time]])*1440,0)</f>
        <v>14</v>
      </c>
    </row>
    <row r="1062" spans="1:15" hidden="1">
      <c r="A1062">
        <v>6</v>
      </c>
      <c r="B1062" s="407">
        <v>45720</v>
      </c>
      <c r="C1062" t="s">
        <v>71</v>
      </c>
      <c r="D1062" t="s">
        <v>193</v>
      </c>
      <c r="E1062" t="s">
        <v>2806</v>
      </c>
      <c r="F1062" s="430">
        <v>0.48125000000000001</v>
      </c>
      <c r="G1062" s="430">
        <v>0.50972222222222219</v>
      </c>
      <c r="H1062" t="s">
        <v>2802</v>
      </c>
      <c r="I1062" t="s">
        <v>1345</v>
      </c>
      <c r="L1062" t="s">
        <v>172</v>
      </c>
      <c r="M1062" t="s">
        <v>2318</v>
      </c>
      <c r="N1062" t="s">
        <v>2825</v>
      </c>
      <c r="O1062" s="432">
        <f>ROUND((All_Data_in_One[[#This Row],[End Time]]-All_Data_in_One[[#This Row],[Start Time]])*1440,0)</f>
        <v>41</v>
      </c>
    </row>
    <row r="1063" spans="1:15" hidden="1">
      <c r="A1063">
        <v>6</v>
      </c>
      <c r="B1063" s="407">
        <v>45720</v>
      </c>
      <c r="C1063" t="s">
        <v>36</v>
      </c>
      <c r="E1063" t="s">
        <v>2806</v>
      </c>
      <c r="F1063" s="430">
        <v>0.48472222222222222</v>
      </c>
      <c r="G1063" s="430">
        <v>0.48958333333333331</v>
      </c>
      <c r="H1063" t="s">
        <v>126</v>
      </c>
      <c r="I1063" t="s">
        <v>1346</v>
      </c>
      <c r="L1063" t="s">
        <v>172</v>
      </c>
      <c r="M1063" t="s">
        <v>2318</v>
      </c>
      <c r="N1063" t="s">
        <v>2825</v>
      </c>
      <c r="O1063" s="432">
        <f>ROUND((All_Data_in_One[[#This Row],[End Time]]-All_Data_in_One[[#This Row],[Start Time]])*1440,0)</f>
        <v>7</v>
      </c>
    </row>
    <row r="1064" spans="1:15" hidden="1">
      <c r="A1064">
        <v>6</v>
      </c>
      <c r="B1064" s="407">
        <v>45720</v>
      </c>
      <c r="C1064" t="s">
        <v>71</v>
      </c>
      <c r="E1064" t="s">
        <v>2806</v>
      </c>
      <c r="F1064" s="430">
        <v>0.48958333333333331</v>
      </c>
      <c r="G1064" s="430">
        <v>0.50972222222222219</v>
      </c>
      <c r="H1064" t="s">
        <v>215</v>
      </c>
      <c r="I1064" t="s">
        <v>1347</v>
      </c>
      <c r="L1064" t="s">
        <v>172</v>
      </c>
      <c r="M1064" t="s">
        <v>2318</v>
      </c>
      <c r="N1064" t="s">
        <v>2825</v>
      </c>
      <c r="O1064" s="432">
        <f>ROUND((All_Data_in_One[[#This Row],[End Time]]-All_Data_in_One[[#This Row],[Start Time]])*1440,0)</f>
        <v>29</v>
      </c>
    </row>
    <row r="1065" spans="1:15" hidden="1">
      <c r="A1065">
        <v>6</v>
      </c>
      <c r="B1065" s="407">
        <v>45720</v>
      </c>
      <c r="C1065" t="s">
        <v>71</v>
      </c>
      <c r="E1065" t="s">
        <v>2806</v>
      </c>
      <c r="F1065" s="430">
        <v>0.50972222222222219</v>
      </c>
      <c r="G1065" s="430">
        <v>0.51111111111111107</v>
      </c>
      <c r="H1065" t="s">
        <v>42</v>
      </c>
      <c r="I1065" t="s">
        <v>1348</v>
      </c>
      <c r="L1065" t="s">
        <v>172</v>
      </c>
      <c r="M1065" t="s">
        <v>2318</v>
      </c>
      <c r="N1065" t="s">
        <v>2825</v>
      </c>
      <c r="O1065" s="432">
        <f>ROUND((All_Data_in_One[[#This Row],[End Time]]-All_Data_in_One[[#This Row],[Start Time]])*1440,0)</f>
        <v>2</v>
      </c>
    </row>
    <row r="1066" spans="1:15" hidden="1">
      <c r="A1066">
        <v>6</v>
      </c>
      <c r="B1066" s="407">
        <v>45720</v>
      </c>
      <c r="C1066" t="s">
        <v>1220</v>
      </c>
      <c r="E1066" t="s">
        <v>2806</v>
      </c>
      <c r="F1066" s="430">
        <v>0.51249999999999996</v>
      </c>
      <c r="G1066" s="430">
        <v>0.51666666666666672</v>
      </c>
      <c r="H1066" t="s">
        <v>121</v>
      </c>
      <c r="I1066" t="s">
        <v>1349</v>
      </c>
      <c r="L1066" t="s">
        <v>172</v>
      </c>
      <c r="M1066" t="s">
        <v>2318</v>
      </c>
      <c r="N1066" t="s">
        <v>2825</v>
      </c>
      <c r="O1066" s="432">
        <f>ROUND((All_Data_in_One[[#This Row],[End Time]]-All_Data_in_One[[#This Row],[Start Time]])*1440,0)</f>
        <v>6</v>
      </c>
    </row>
    <row r="1067" spans="1:15" hidden="1">
      <c r="A1067">
        <v>6</v>
      </c>
      <c r="B1067" s="407">
        <v>45720</v>
      </c>
      <c r="C1067" t="s">
        <v>32</v>
      </c>
      <c r="E1067" t="s">
        <v>2806</v>
      </c>
      <c r="F1067" s="430">
        <v>0.51736111111111116</v>
      </c>
      <c r="G1067" s="430">
        <v>0.52083333333333337</v>
      </c>
      <c r="H1067" t="s">
        <v>59</v>
      </c>
      <c r="I1067" t="s">
        <v>1097</v>
      </c>
      <c r="L1067" t="s">
        <v>172</v>
      </c>
      <c r="M1067" t="s">
        <v>2318</v>
      </c>
      <c r="N1067" t="s">
        <v>2825</v>
      </c>
      <c r="O1067" s="432">
        <f>ROUND((All_Data_in_One[[#This Row],[End Time]]-All_Data_in_One[[#This Row],[Start Time]])*1440,0)</f>
        <v>5</v>
      </c>
    </row>
    <row r="1068" spans="1:15" hidden="1">
      <c r="A1068">
        <v>6</v>
      </c>
      <c r="B1068" s="407">
        <v>45720</v>
      </c>
      <c r="C1068" t="s">
        <v>1030</v>
      </c>
      <c r="E1068" t="s">
        <v>2806</v>
      </c>
      <c r="F1068" s="430">
        <v>0.52083333333333337</v>
      </c>
      <c r="G1068" s="430">
        <v>0.54166666666666663</v>
      </c>
      <c r="H1068" t="s">
        <v>372</v>
      </c>
      <c r="I1068" t="s">
        <v>277</v>
      </c>
      <c r="L1068" t="s">
        <v>172</v>
      </c>
      <c r="M1068" t="s">
        <v>2318</v>
      </c>
      <c r="N1068" t="s">
        <v>2825</v>
      </c>
      <c r="O1068" s="432">
        <f>ROUND((All_Data_in_One[[#This Row],[End Time]]-All_Data_in_One[[#This Row],[Start Time]])*1440,0)</f>
        <v>30</v>
      </c>
    </row>
    <row r="1069" spans="1:15" hidden="1">
      <c r="A1069">
        <v>6</v>
      </c>
      <c r="B1069" s="407">
        <v>45720</v>
      </c>
      <c r="C1069" t="s">
        <v>986</v>
      </c>
      <c r="D1069" t="s">
        <v>442</v>
      </c>
      <c r="E1069" t="s">
        <v>2806</v>
      </c>
      <c r="F1069" s="430">
        <v>0.55069444444444449</v>
      </c>
      <c r="G1069" s="430">
        <v>0.55833333333333335</v>
      </c>
      <c r="H1069" t="s">
        <v>317</v>
      </c>
      <c r="I1069" t="s">
        <v>1350</v>
      </c>
      <c r="L1069" t="s">
        <v>172</v>
      </c>
      <c r="M1069" t="s">
        <v>2318</v>
      </c>
      <c r="N1069" t="s">
        <v>2825</v>
      </c>
      <c r="O1069" s="432">
        <f>ROUND((All_Data_in_One[[#This Row],[End Time]]-All_Data_in_One[[#This Row],[Start Time]])*1440,0)</f>
        <v>11</v>
      </c>
    </row>
    <row r="1070" spans="1:15" hidden="1">
      <c r="A1070">
        <v>6</v>
      </c>
      <c r="B1070" s="407">
        <v>45720</v>
      </c>
      <c r="C1070" t="s">
        <v>471</v>
      </c>
      <c r="D1070" t="s">
        <v>442</v>
      </c>
      <c r="E1070" t="s">
        <v>2806</v>
      </c>
      <c r="F1070" s="430">
        <v>0.5625</v>
      </c>
      <c r="G1070" s="430">
        <v>0.59930555555555554</v>
      </c>
      <c r="H1070" t="s">
        <v>211</v>
      </c>
      <c r="I1070" t="s">
        <v>1351</v>
      </c>
      <c r="L1070" t="s">
        <v>172</v>
      </c>
      <c r="M1070" t="s">
        <v>2318</v>
      </c>
      <c r="N1070" t="s">
        <v>2825</v>
      </c>
      <c r="O1070" s="432">
        <f>ROUND((All_Data_in_One[[#This Row],[End Time]]-All_Data_in_One[[#This Row],[Start Time]])*1440,0)</f>
        <v>53</v>
      </c>
    </row>
    <row r="1071" spans="1:15" hidden="1">
      <c r="A1071">
        <v>6</v>
      </c>
      <c r="B1071" s="407">
        <v>45720</v>
      </c>
      <c r="C1071" t="s">
        <v>32</v>
      </c>
      <c r="D1071" t="s">
        <v>193</v>
      </c>
      <c r="E1071" t="s">
        <v>2806</v>
      </c>
      <c r="F1071" s="430">
        <v>0.61388888888888893</v>
      </c>
      <c r="G1071" s="430">
        <v>0.61736111111111114</v>
      </c>
      <c r="H1071" t="s">
        <v>59</v>
      </c>
      <c r="I1071" t="s">
        <v>1335</v>
      </c>
      <c r="L1071" t="s">
        <v>172</v>
      </c>
      <c r="M1071" t="s">
        <v>2318</v>
      </c>
      <c r="N1071" t="s">
        <v>2825</v>
      </c>
      <c r="O1071" s="432">
        <f>ROUND((All_Data_in_One[[#This Row],[End Time]]-All_Data_in_One[[#This Row],[Start Time]])*1440,0)</f>
        <v>5</v>
      </c>
    </row>
    <row r="1072" spans="1:15" hidden="1">
      <c r="A1072">
        <v>6</v>
      </c>
      <c r="B1072" s="407">
        <v>45720</v>
      </c>
      <c r="C1072" t="s">
        <v>36</v>
      </c>
      <c r="D1072" t="s">
        <v>193</v>
      </c>
      <c r="E1072" t="s">
        <v>2806</v>
      </c>
      <c r="F1072" s="430">
        <v>0.61736111111111114</v>
      </c>
      <c r="G1072" s="430">
        <v>0.61875000000000002</v>
      </c>
      <c r="H1072" t="s">
        <v>42</v>
      </c>
      <c r="I1072" t="s">
        <v>1352</v>
      </c>
      <c r="L1072" t="s">
        <v>172</v>
      </c>
      <c r="M1072" t="s">
        <v>2318</v>
      </c>
      <c r="N1072" t="s">
        <v>2825</v>
      </c>
      <c r="O1072" s="432">
        <f>ROUND((All_Data_in_One[[#This Row],[End Time]]-All_Data_in_One[[#This Row],[Start Time]])*1440,0)</f>
        <v>2</v>
      </c>
    </row>
    <row r="1073" spans="1:15" hidden="1">
      <c r="A1073">
        <v>6</v>
      </c>
      <c r="B1073" s="407">
        <v>45720</v>
      </c>
      <c r="C1073" t="s">
        <v>105</v>
      </c>
      <c r="D1073" t="s">
        <v>193</v>
      </c>
      <c r="E1073" t="s">
        <v>2806</v>
      </c>
      <c r="F1073" s="430">
        <v>0.61944444444444446</v>
      </c>
      <c r="G1073" s="430">
        <v>0.62083333333333335</v>
      </c>
      <c r="H1073" t="s">
        <v>42</v>
      </c>
      <c r="I1073" t="s">
        <v>1353</v>
      </c>
      <c r="L1073" t="s">
        <v>172</v>
      </c>
      <c r="M1073" t="s">
        <v>2318</v>
      </c>
      <c r="N1073" t="s">
        <v>2825</v>
      </c>
      <c r="O1073" s="432">
        <f>ROUND((All_Data_in_One[[#This Row],[End Time]]-All_Data_in_One[[#This Row],[Start Time]])*1440,0)</f>
        <v>2</v>
      </c>
    </row>
    <row r="1074" spans="1:15" hidden="1">
      <c r="A1074">
        <v>6</v>
      </c>
      <c r="B1074" s="407">
        <v>45720</v>
      </c>
      <c r="C1074" t="s">
        <v>83</v>
      </c>
      <c r="D1074" t="s">
        <v>193</v>
      </c>
      <c r="E1074" t="s">
        <v>2806</v>
      </c>
      <c r="F1074" s="430">
        <v>0.62152777777777779</v>
      </c>
      <c r="G1074" s="430">
        <v>0.62222222222222223</v>
      </c>
      <c r="H1074" t="s">
        <v>52</v>
      </c>
      <c r="I1074" t="s">
        <v>1354</v>
      </c>
      <c r="L1074" t="s">
        <v>172</v>
      </c>
      <c r="M1074" t="s">
        <v>2318</v>
      </c>
      <c r="N1074" t="s">
        <v>2825</v>
      </c>
      <c r="O1074" s="432">
        <f>ROUND((All_Data_in_One[[#This Row],[End Time]]-All_Data_in_One[[#This Row],[Start Time]])*1440,0)</f>
        <v>1</v>
      </c>
    </row>
    <row r="1075" spans="1:15" hidden="1">
      <c r="A1075">
        <v>6</v>
      </c>
      <c r="B1075" s="407">
        <v>45720</v>
      </c>
      <c r="C1075" t="s">
        <v>519</v>
      </c>
      <c r="D1075" t="s">
        <v>193</v>
      </c>
      <c r="E1075" t="s">
        <v>2806</v>
      </c>
      <c r="F1075" s="430">
        <v>0.62291666666666667</v>
      </c>
      <c r="G1075" s="430">
        <v>0.62430555555555556</v>
      </c>
      <c r="H1075" t="s">
        <v>42</v>
      </c>
      <c r="I1075" t="s">
        <v>1355</v>
      </c>
      <c r="L1075" t="s">
        <v>172</v>
      </c>
      <c r="M1075" t="s">
        <v>2318</v>
      </c>
      <c r="N1075" t="s">
        <v>2825</v>
      </c>
      <c r="O1075" s="432">
        <f>ROUND((All_Data_in_One[[#This Row],[End Time]]-All_Data_in_One[[#This Row],[Start Time]])*1440,0)</f>
        <v>2</v>
      </c>
    </row>
    <row r="1076" spans="1:15" hidden="1">
      <c r="A1076">
        <v>6</v>
      </c>
      <c r="B1076" s="407">
        <v>45720</v>
      </c>
      <c r="C1076" t="s">
        <v>105</v>
      </c>
      <c r="D1076" t="s">
        <v>193</v>
      </c>
      <c r="E1076" t="s">
        <v>2806</v>
      </c>
      <c r="F1076" s="430">
        <v>0.62430555555555556</v>
      </c>
      <c r="G1076" s="430">
        <v>0.62569444444444444</v>
      </c>
      <c r="H1076" t="s">
        <v>42</v>
      </c>
      <c r="I1076" t="s">
        <v>1356</v>
      </c>
      <c r="L1076" t="s">
        <v>172</v>
      </c>
      <c r="M1076" t="s">
        <v>2318</v>
      </c>
      <c r="N1076" t="s">
        <v>2825</v>
      </c>
      <c r="O1076" s="432">
        <f>ROUND((All_Data_in_One[[#This Row],[End Time]]-All_Data_in_One[[#This Row],[Start Time]])*1440,0)</f>
        <v>2</v>
      </c>
    </row>
    <row r="1077" spans="1:15" hidden="1">
      <c r="A1077">
        <v>6</v>
      </c>
      <c r="B1077" s="407">
        <v>45720</v>
      </c>
      <c r="C1077" t="s">
        <v>156</v>
      </c>
      <c r="D1077" t="s">
        <v>193</v>
      </c>
      <c r="E1077" t="s">
        <v>2806</v>
      </c>
      <c r="F1077" s="430">
        <v>0.62638888888888888</v>
      </c>
      <c r="G1077" s="430">
        <v>0.62708333333333333</v>
      </c>
      <c r="H1077" t="s">
        <v>52</v>
      </c>
      <c r="I1077" t="s">
        <v>1357</v>
      </c>
      <c r="L1077" t="s">
        <v>172</v>
      </c>
      <c r="M1077" t="s">
        <v>2318</v>
      </c>
      <c r="N1077" t="s">
        <v>2825</v>
      </c>
      <c r="O1077" s="432">
        <f>ROUND((All_Data_in_One[[#This Row],[End Time]]-All_Data_in_One[[#This Row],[Start Time]])*1440,0)</f>
        <v>1</v>
      </c>
    </row>
    <row r="1078" spans="1:15" hidden="1">
      <c r="A1078">
        <v>6</v>
      </c>
      <c r="B1078" s="407">
        <v>45720</v>
      </c>
      <c r="C1078" t="s">
        <v>36</v>
      </c>
      <c r="E1078" t="s">
        <v>2806</v>
      </c>
      <c r="F1078" s="430">
        <v>0.62777777777777777</v>
      </c>
      <c r="G1078" s="430">
        <v>0.62916666666666665</v>
      </c>
      <c r="H1078" t="s">
        <v>42</v>
      </c>
      <c r="I1078" t="s">
        <v>1358</v>
      </c>
      <c r="L1078" t="s">
        <v>172</v>
      </c>
      <c r="M1078" t="s">
        <v>2318</v>
      </c>
      <c r="N1078" t="s">
        <v>2825</v>
      </c>
      <c r="O1078" s="432">
        <f>ROUND((All_Data_in_One[[#This Row],[End Time]]-All_Data_in_One[[#This Row],[Start Time]])*1440,0)</f>
        <v>2</v>
      </c>
    </row>
    <row r="1079" spans="1:15" hidden="1">
      <c r="A1079">
        <v>6</v>
      </c>
      <c r="B1079" s="407">
        <v>45720</v>
      </c>
      <c r="C1079" t="s">
        <v>519</v>
      </c>
      <c r="D1079" t="s">
        <v>193</v>
      </c>
      <c r="E1079" t="s">
        <v>2806</v>
      </c>
      <c r="F1079" s="430">
        <v>0.63055555555555554</v>
      </c>
      <c r="G1079" s="430">
        <v>0.63194444444444442</v>
      </c>
      <c r="H1079" t="s">
        <v>42</v>
      </c>
      <c r="I1079" t="s">
        <v>1359</v>
      </c>
      <c r="L1079" t="s">
        <v>172</v>
      </c>
      <c r="M1079" t="s">
        <v>2318</v>
      </c>
      <c r="N1079" t="s">
        <v>2825</v>
      </c>
      <c r="O1079" s="432">
        <f>ROUND((All_Data_in_One[[#This Row],[End Time]]-All_Data_in_One[[#This Row],[Start Time]])*1440,0)</f>
        <v>2</v>
      </c>
    </row>
    <row r="1080" spans="1:15" hidden="1">
      <c r="A1080">
        <v>6</v>
      </c>
      <c r="B1080" s="407">
        <v>45720</v>
      </c>
      <c r="C1080" t="s">
        <v>83</v>
      </c>
      <c r="D1080" t="s">
        <v>193</v>
      </c>
      <c r="E1080" t="s">
        <v>2806</v>
      </c>
      <c r="F1080" s="430">
        <v>0.63194444444444442</v>
      </c>
      <c r="G1080" s="430">
        <v>0.63263888888888886</v>
      </c>
      <c r="H1080" t="s">
        <v>52</v>
      </c>
      <c r="I1080" t="s">
        <v>1360</v>
      </c>
      <c r="L1080" t="s">
        <v>172</v>
      </c>
      <c r="M1080" t="s">
        <v>2318</v>
      </c>
      <c r="N1080" t="s">
        <v>2825</v>
      </c>
      <c r="O1080" s="432">
        <f>ROUND((All_Data_in_One[[#This Row],[End Time]]-All_Data_in_One[[#This Row],[Start Time]])*1440,0)</f>
        <v>1</v>
      </c>
    </row>
    <row r="1081" spans="1:15" hidden="1">
      <c r="A1081">
        <v>6</v>
      </c>
      <c r="B1081" s="407">
        <v>45720</v>
      </c>
      <c r="C1081" t="s">
        <v>349</v>
      </c>
      <c r="D1081" t="s">
        <v>193</v>
      </c>
      <c r="E1081" t="s">
        <v>2806</v>
      </c>
      <c r="F1081" s="430">
        <v>0.63263888888888886</v>
      </c>
      <c r="G1081" s="430">
        <v>0.63541666666666663</v>
      </c>
      <c r="H1081" t="s">
        <v>68</v>
      </c>
      <c r="I1081" t="s">
        <v>1361</v>
      </c>
      <c r="L1081" t="s">
        <v>172</v>
      </c>
      <c r="M1081" t="s">
        <v>2318</v>
      </c>
      <c r="N1081" t="s">
        <v>2825</v>
      </c>
      <c r="O1081" s="432">
        <f>ROUND((All_Data_in_One[[#This Row],[End Time]]-All_Data_in_One[[#This Row],[Start Time]])*1440,0)</f>
        <v>4</v>
      </c>
    </row>
    <row r="1082" spans="1:15" hidden="1">
      <c r="A1082">
        <v>6</v>
      </c>
      <c r="B1082" s="407">
        <v>45720</v>
      </c>
      <c r="C1082" t="s">
        <v>110</v>
      </c>
      <c r="D1082" t="s">
        <v>193</v>
      </c>
      <c r="E1082" t="s">
        <v>2806</v>
      </c>
      <c r="F1082" s="430">
        <v>0.63611111111111107</v>
      </c>
      <c r="G1082" s="430">
        <v>0.63680555555555551</v>
      </c>
      <c r="H1082" t="s">
        <v>52</v>
      </c>
      <c r="I1082" t="s">
        <v>1362</v>
      </c>
      <c r="L1082" t="s">
        <v>172</v>
      </c>
      <c r="M1082" t="s">
        <v>2318</v>
      </c>
      <c r="N1082" t="s">
        <v>2825</v>
      </c>
      <c r="O1082" s="432">
        <f>ROUND((All_Data_in_One[[#This Row],[End Time]]-All_Data_in_One[[#This Row],[Start Time]])*1440,0)</f>
        <v>1</v>
      </c>
    </row>
    <row r="1083" spans="1:15" hidden="1">
      <c r="A1083">
        <v>6</v>
      </c>
      <c r="B1083" s="407">
        <v>45720</v>
      </c>
      <c r="C1083" t="s">
        <v>32</v>
      </c>
      <c r="E1083" t="s">
        <v>2806</v>
      </c>
      <c r="F1083" s="430">
        <v>0.63888888888888884</v>
      </c>
      <c r="G1083" s="430">
        <v>0.64236111111111116</v>
      </c>
      <c r="H1083" t="s">
        <v>59</v>
      </c>
      <c r="I1083" t="s">
        <v>1363</v>
      </c>
      <c r="L1083" t="s">
        <v>172</v>
      </c>
      <c r="M1083" t="s">
        <v>2318</v>
      </c>
      <c r="N1083" t="s">
        <v>2825</v>
      </c>
      <c r="O1083" s="432">
        <f>ROUND((All_Data_in_One[[#This Row],[End Time]]-All_Data_in_One[[#This Row],[Start Time]])*1440,0)</f>
        <v>5</v>
      </c>
    </row>
    <row r="1084" spans="1:15" hidden="1">
      <c r="A1084">
        <v>6</v>
      </c>
      <c r="B1084" s="407">
        <v>45720</v>
      </c>
      <c r="C1084" t="s">
        <v>1289</v>
      </c>
      <c r="E1084" t="s">
        <v>2806</v>
      </c>
      <c r="F1084" s="430">
        <v>0.65208333333333335</v>
      </c>
      <c r="G1084" s="430"/>
      <c r="I1084" t="s">
        <v>1364</v>
      </c>
      <c r="L1084" t="s">
        <v>172</v>
      </c>
      <c r="M1084" t="s">
        <v>2318</v>
      </c>
      <c r="N1084" t="s">
        <v>2825</v>
      </c>
      <c r="O1084" s="432">
        <f>ROUND((All_Data_in_One[[#This Row],[End Time]]-All_Data_in_One[[#This Row],[Start Time]])*1440,0)</f>
        <v>-939</v>
      </c>
    </row>
    <row r="1085" spans="1:15" hidden="1">
      <c r="A1085">
        <v>7</v>
      </c>
      <c r="B1085" s="407">
        <v>45780</v>
      </c>
      <c r="C1085" t="s">
        <v>986</v>
      </c>
      <c r="E1085" t="s">
        <v>2806</v>
      </c>
      <c r="F1085" s="430">
        <v>0.28263888888888888</v>
      </c>
      <c r="G1085" s="430">
        <v>0.30208333333333331</v>
      </c>
      <c r="H1085" t="s">
        <v>113</v>
      </c>
      <c r="I1085" t="s">
        <v>1366</v>
      </c>
      <c r="L1085" t="s">
        <v>172</v>
      </c>
      <c r="M1085" t="s">
        <v>2510</v>
      </c>
      <c r="N1085" t="s">
        <v>2825</v>
      </c>
      <c r="O1085" s="432">
        <f>ROUND((All_Data_in_One[[#This Row],[End Time]]-All_Data_in_One[[#This Row],[Start Time]])*1440,0)</f>
        <v>28</v>
      </c>
    </row>
    <row r="1086" spans="1:15" hidden="1">
      <c r="A1086">
        <v>7</v>
      </c>
      <c r="B1086" s="407">
        <v>45780</v>
      </c>
      <c r="C1086" t="s">
        <v>1089</v>
      </c>
      <c r="E1086" t="s">
        <v>2806</v>
      </c>
      <c r="F1086" s="430">
        <v>0.30277777777777776</v>
      </c>
      <c r="G1086" s="430">
        <v>0.30416666666666664</v>
      </c>
      <c r="H1086" t="s">
        <v>42</v>
      </c>
      <c r="I1086" t="s">
        <v>1367</v>
      </c>
      <c r="L1086" t="s">
        <v>172</v>
      </c>
      <c r="M1086" t="s">
        <v>2510</v>
      </c>
      <c r="N1086" t="s">
        <v>2825</v>
      </c>
      <c r="O1086" s="432">
        <f>ROUND((All_Data_in_One[[#This Row],[End Time]]-All_Data_in_One[[#This Row],[Start Time]])*1440,0)</f>
        <v>2</v>
      </c>
    </row>
    <row r="1087" spans="1:15" hidden="1">
      <c r="A1087">
        <v>7</v>
      </c>
      <c r="B1087" s="407">
        <v>45780</v>
      </c>
      <c r="C1087" t="s">
        <v>29</v>
      </c>
      <c r="D1087" t="s">
        <v>184</v>
      </c>
      <c r="E1087" t="s">
        <v>2806</v>
      </c>
      <c r="F1087" s="430">
        <v>0.30694444444444446</v>
      </c>
      <c r="G1087" s="430">
        <v>0.30972222222222223</v>
      </c>
      <c r="H1087" t="s">
        <v>68</v>
      </c>
      <c r="I1087" t="s">
        <v>1368</v>
      </c>
      <c r="L1087" t="s">
        <v>172</v>
      </c>
      <c r="M1087" t="s">
        <v>2510</v>
      </c>
      <c r="N1087" t="s">
        <v>2825</v>
      </c>
      <c r="O1087" s="432">
        <f>ROUND((All_Data_in_One[[#This Row],[End Time]]-All_Data_in_One[[#This Row],[Start Time]])*1440,0)</f>
        <v>4</v>
      </c>
    </row>
    <row r="1088" spans="1:15" hidden="1">
      <c r="A1088">
        <v>7</v>
      </c>
      <c r="B1088" s="407">
        <v>45780</v>
      </c>
      <c r="C1088" t="s">
        <v>41</v>
      </c>
      <c r="D1088" t="s">
        <v>184</v>
      </c>
      <c r="E1088" t="s">
        <v>2806</v>
      </c>
      <c r="F1088" s="430">
        <v>0.31041666666666667</v>
      </c>
      <c r="G1088" s="430">
        <v>0.32291666666666669</v>
      </c>
      <c r="H1088" t="s">
        <v>185</v>
      </c>
      <c r="I1088" t="s">
        <v>1369</v>
      </c>
      <c r="L1088" t="s">
        <v>172</v>
      </c>
      <c r="M1088" t="s">
        <v>2510</v>
      </c>
      <c r="N1088" t="s">
        <v>2825</v>
      </c>
      <c r="O1088" s="432">
        <f>ROUND((All_Data_in_One[[#This Row],[End Time]]-All_Data_in_One[[#This Row],[Start Time]])*1440,0)</f>
        <v>18</v>
      </c>
    </row>
    <row r="1089" spans="1:15" hidden="1">
      <c r="A1089">
        <v>7</v>
      </c>
      <c r="B1089" s="407">
        <v>45780</v>
      </c>
      <c r="C1089" t="s">
        <v>32</v>
      </c>
      <c r="E1089" t="s">
        <v>2806</v>
      </c>
      <c r="F1089" s="430">
        <v>0.32847222222222222</v>
      </c>
      <c r="G1089" s="430">
        <v>0.3298611111111111</v>
      </c>
      <c r="H1089" t="s">
        <v>42</v>
      </c>
      <c r="I1089" t="s">
        <v>1370</v>
      </c>
      <c r="L1089" t="s">
        <v>172</v>
      </c>
      <c r="M1089" t="s">
        <v>2510</v>
      </c>
      <c r="N1089" t="s">
        <v>2825</v>
      </c>
      <c r="O1089" s="432">
        <f>ROUND((All_Data_in_One[[#This Row],[End Time]]-All_Data_in_One[[#This Row],[Start Time]])*1440,0)</f>
        <v>2</v>
      </c>
    </row>
    <row r="1090" spans="1:15" hidden="1">
      <c r="A1090">
        <v>7</v>
      </c>
      <c r="B1090" s="407">
        <v>45780</v>
      </c>
      <c r="C1090" t="s">
        <v>316</v>
      </c>
      <c r="D1090" t="s">
        <v>188</v>
      </c>
      <c r="E1090" t="s">
        <v>2806</v>
      </c>
      <c r="F1090" s="430">
        <v>0.32291666666666669</v>
      </c>
      <c r="G1090" s="430">
        <v>0.33750000000000002</v>
      </c>
      <c r="H1090" t="s">
        <v>312</v>
      </c>
      <c r="I1090" t="s">
        <v>1371</v>
      </c>
      <c r="L1090" t="s">
        <v>172</v>
      </c>
      <c r="M1090" t="s">
        <v>2510</v>
      </c>
      <c r="N1090" t="s">
        <v>2825</v>
      </c>
      <c r="O1090" s="432">
        <f>ROUND((All_Data_in_One[[#This Row],[End Time]]-All_Data_in_One[[#This Row],[Start Time]])*1440,0)</f>
        <v>21</v>
      </c>
    </row>
    <row r="1091" spans="1:15" hidden="1">
      <c r="A1091">
        <v>7</v>
      </c>
      <c r="B1091" s="407">
        <v>45780</v>
      </c>
      <c r="C1091" t="s">
        <v>32</v>
      </c>
      <c r="D1091" t="s">
        <v>193</v>
      </c>
      <c r="E1091" t="s">
        <v>2806</v>
      </c>
      <c r="F1091" s="430">
        <v>0.33819444444444446</v>
      </c>
      <c r="G1091" s="430">
        <v>0.34097222222222223</v>
      </c>
      <c r="H1091" t="s">
        <v>68</v>
      </c>
      <c r="I1091" t="s">
        <v>1326</v>
      </c>
      <c r="L1091" t="s">
        <v>172</v>
      </c>
      <c r="M1091" t="s">
        <v>2510</v>
      </c>
      <c r="N1091" t="s">
        <v>2825</v>
      </c>
      <c r="O1091" s="432">
        <f>ROUND((All_Data_in_One[[#This Row],[End Time]]-All_Data_in_One[[#This Row],[Start Time]])*1440,0)</f>
        <v>4</v>
      </c>
    </row>
    <row r="1092" spans="1:15" hidden="1">
      <c r="A1092">
        <v>7</v>
      </c>
      <c r="B1092" s="407">
        <v>45780</v>
      </c>
      <c r="C1092" t="s">
        <v>105</v>
      </c>
      <c r="D1092" t="s">
        <v>193</v>
      </c>
      <c r="E1092" t="s">
        <v>2806</v>
      </c>
      <c r="F1092" s="430">
        <v>0.34166666666666667</v>
      </c>
      <c r="G1092" s="430">
        <v>0.34305555555555556</v>
      </c>
      <c r="H1092" t="s">
        <v>42</v>
      </c>
      <c r="I1092" t="s">
        <v>1372</v>
      </c>
      <c r="L1092" t="s">
        <v>172</v>
      </c>
      <c r="M1092" t="s">
        <v>2510</v>
      </c>
      <c r="N1092" t="s">
        <v>2825</v>
      </c>
      <c r="O1092" s="432">
        <f>ROUND((All_Data_in_One[[#This Row],[End Time]]-All_Data_in_One[[#This Row],[Start Time]])*1440,0)</f>
        <v>2</v>
      </c>
    </row>
    <row r="1093" spans="1:15" hidden="1">
      <c r="A1093">
        <v>7</v>
      </c>
      <c r="B1093" s="407">
        <v>45780</v>
      </c>
      <c r="C1093" t="s">
        <v>41</v>
      </c>
      <c r="D1093" t="s">
        <v>193</v>
      </c>
      <c r="E1093" t="s">
        <v>2806</v>
      </c>
      <c r="F1093" s="430">
        <v>0.34305555555555556</v>
      </c>
      <c r="G1093" s="430">
        <v>0.34513888888888888</v>
      </c>
      <c r="H1093" t="s">
        <v>33</v>
      </c>
      <c r="I1093" t="s">
        <v>1373</v>
      </c>
      <c r="L1093" t="s">
        <v>172</v>
      </c>
      <c r="M1093" t="s">
        <v>2510</v>
      </c>
      <c r="N1093" t="s">
        <v>2825</v>
      </c>
      <c r="O1093" s="432">
        <f>ROUND((All_Data_in_One[[#This Row],[End Time]]-All_Data_in_One[[#This Row],[Start Time]])*1440,0)</f>
        <v>3</v>
      </c>
    </row>
    <row r="1094" spans="1:15" hidden="1">
      <c r="A1094">
        <v>7</v>
      </c>
      <c r="B1094" s="407">
        <v>45780</v>
      </c>
      <c r="C1094" t="s">
        <v>83</v>
      </c>
      <c r="D1094" t="s">
        <v>193</v>
      </c>
      <c r="E1094" t="s">
        <v>2806</v>
      </c>
      <c r="F1094" s="430">
        <v>0.34513888888888888</v>
      </c>
      <c r="G1094" s="430">
        <v>0.34791666666666665</v>
      </c>
      <c r="H1094" t="s">
        <v>68</v>
      </c>
      <c r="I1094" t="s">
        <v>1374</v>
      </c>
      <c r="L1094" t="s">
        <v>172</v>
      </c>
      <c r="M1094" t="s">
        <v>2510</v>
      </c>
      <c r="N1094" t="s">
        <v>2825</v>
      </c>
      <c r="O1094" s="432">
        <f>ROUND((All_Data_in_One[[#This Row],[End Time]]-All_Data_in_One[[#This Row],[Start Time]])*1440,0)</f>
        <v>4</v>
      </c>
    </row>
    <row r="1095" spans="1:15" hidden="1">
      <c r="A1095">
        <v>7</v>
      </c>
      <c r="B1095" s="407">
        <v>45780</v>
      </c>
      <c r="C1095" t="s">
        <v>71</v>
      </c>
      <c r="D1095" t="s">
        <v>193</v>
      </c>
      <c r="E1095" t="s">
        <v>2806</v>
      </c>
      <c r="F1095" s="430">
        <v>0.35</v>
      </c>
      <c r="G1095" s="430">
        <v>0.35416666666666669</v>
      </c>
      <c r="H1095" t="s">
        <v>121</v>
      </c>
      <c r="I1095" t="s">
        <v>1375</v>
      </c>
      <c r="L1095" t="s">
        <v>172</v>
      </c>
      <c r="M1095" t="s">
        <v>2510</v>
      </c>
      <c r="N1095" t="s">
        <v>2825</v>
      </c>
      <c r="O1095" s="432">
        <f>ROUND((All_Data_in_One[[#This Row],[End Time]]-All_Data_in_One[[#This Row],[Start Time]])*1440,0)</f>
        <v>6</v>
      </c>
    </row>
    <row r="1096" spans="1:15" hidden="1">
      <c r="A1096">
        <v>7</v>
      </c>
      <c r="B1096" s="407">
        <v>45780</v>
      </c>
      <c r="C1096" t="s">
        <v>95</v>
      </c>
      <c r="D1096" t="s">
        <v>193</v>
      </c>
      <c r="E1096" t="s">
        <v>2806</v>
      </c>
      <c r="F1096" s="430">
        <v>0.35625000000000001</v>
      </c>
      <c r="G1096" s="430">
        <v>0.35833333333333334</v>
      </c>
      <c r="H1096" t="s">
        <v>33</v>
      </c>
      <c r="I1096" t="s">
        <v>1376</v>
      </c>
      <c r="L1096" t="s">
        <v>172</v>
      </c>
      <c r="M1096" t="s">
        <v>2510</v>
      </c>
      <c r="N1096" t="s">
        <v>2825</v>
      </c>
      <c r="O1096" s="432">
        <f>ROUND((All_Data_in_One[[#This Row],[End Time]]-All_Data_in_One[[#This Row],[Start Time]])*1440,0)</f>
        <v>3</v>
      </c>
    </row>
    <row r="1097" spans="1:15" hidden="1">
      <c r="A1097">
        <v>7</v>
      </c>
      <c r="B1097" s="407">
        <v>45780</v>
      </c>
      <c r="C1097" t="s">
        <v>71</v>
      </c>
      <c r="D1097" t="s">
        <v>193</v>
      </c>
      <c r="E1097" t="s">
        <v>2806</v>
      </c>
      <c r="F1097" s="430">
        <v>0.35972222222222222</v>
      </c>
      <c r="G1097" s="430">
        <v>0.38819444444444445</v>
      </c>
      <c r="H1097" t="s">
        <v>2802</v>
      </c>
      <c r="I1097" t="s">
        <v>1377</v>
      </c>
      <c r="L1097" t="s">
        <v>172</v>
      </c>
      <c r="M1097" t="s">
        <v>2510</v>
      </c>
      <c r="N1097" t="s">
        <v>2825</v>
      </c>
      <c r="O1097" s="432">
        <f>ROUND((All_Data_in_One[[#This Row],[End Time]]-All_Data_in_One[[#This Row],[Start Time]])*1440,0)</f>
        <v>41</v>
      </c>
    </row>
    <row r="1098" spans="1:15" hidden="1">
      <c r="A1098">
        <v>7</v>
      </c>
      <c r="B1098" s="407">
        <v>45780</v>
      </c>
      <c r="C1098" t="s">
        <v>71</v>
      </c>
      <c r="D1098" t="s">
        <v>193</v>
      </c>
      <c r="E1098" t="s">
        <v>2806</v>
      </c>
      <c r="F1098" s="430">
        <v>0.3888888888888889</v>
      </c>
      <c r="G1098" s="430">
        <v>0.39305555555555555</v>
      </c>
      <c r="H1098" t="s">
        <v>121</v>
      </c>
      <c r="I1098" t="s">
        <v>1378</v>
      </c>
      <c r="L1098" t="s">
        <v>172</v>
      </c>
      <c r="M1098" t="s">
        <v>2510</v>
      </c>
      <c r="N1098" t="s">
        <v>2825</v>
      </c>
      <c r="O1098" s="432">
        <f>ROUND((All_Data_in_One[[#This Row],[End Time]]-All_Data_in_One[[#This Row],[Start Time]])*1440,0)</f>
        <v>6</v>
      </c>
    </row>
    <row r="1099" spans="1:15" hidden="1">
      <c r="A1099">
        <v>7</v>
      </c>
      <c r="B1099" s="407">
        <v>45780</v>
      </c>
      <c r="C1099" t="s">
        <v>156</v>
      </c>
      <c r="D1099" t="s">
        <v>193</v>
      </c>
      <c r="E1099" t="s">
        <v>2806</v>
      </c>
      <c r="F1099" s="430">
        <v>0.39374999999999999</v>
      </c>
      <c r="G1099" s="430">
        <v>0.39652777777777776</v>
      </c>
      <c r="H1099" t="s">
        <v>68</v>
      </c>
      <c r="I1099" t="s">
        <v>1379</v>
      </c>
      <c r="L1099" t="s">
        <v>172</v>
      </c>
      <c r="M1099" t="s">
        <v>2510</v>
      </c>
      <c r="N1099" t="s">
        <v>2825</v>
      </c>
      <c r="O1099" s="432">
        <f>ROUND((All_Data_in_One[[#This Row],[End Time]]-All_Data_in_One[[#This Row],[Start Time]])*1440,0)</f>
        <v>4</v>
      </c>
    </row>
    <row r="1100" spans="1:15" hidden="1">
      <c r="A1100">
        <v>7</v>
      </c>
      <c r="B1100" s="407">
        <v>45780</v>
      </c>
      <c r="C1100" t="s">
        <v>349</v>
      </c>
      <c r="D1100" t="s">
        <v>193</v>
      </c>
      <c r="E1100" t="s">
        <v>2806</v>
      </c>
      <c r="F1100" s="430">
        <v>0.39652777777777776</v>
      </c>
      <c r="G1100" s="430">
        <v>0.40138888888888891</v>
      </c>
      <c r="H1100" t="s">
        <v>126</v>
      </c>
      <c r="I1100" t="s">
        <v>1361</v>
      </c>
      <c r="L1100" t="s">
        <v>172</v>
      </c>
      <c r="M1100" t="s">
        <v>2510</v>
      </c>
      <c r="N1100" t="s">
        <v>2825</v>
      </c>
      <c r="O1100" s="432">
        <f>ROUND((All_Data_in_One[[#This Row],[End Time]]-All_Data_in_One[[#This Row],[Start Time]])*1440,0)</f>
        <v>7</v>
      </c>
    </row>
    <row r="1101" spans="1:15" hidden="1">
      <c r="A1101">
        <v>7</v>
      </c>
      <c r="B1101" s="407">
        <v>45780</v>
      </c>
      <c r="C1101" t="s">
        <v>349</v>
      </c>
      <c r="D1101" t="s">
        <v>193</v>
      </c>
      <c r="E1101" t="s">
        <v>2806</v>
      </c>
      <c r="F1101" s="430">
        <v>0.40208333333333335</v>
      </c>
      <c r="G1101" s="430">
        <v>0.40347222222222223</v>
      </c>
      <c r="H1101" t="s">
        <v>42</v>
      </c>
      <c r="I1101" t="s">
        <v>1341</v>
      </c>
      <c r="L1101" t="s">
        <v>172</v>
      </c>
      <c r="M1101" t="s">
        <v>2510</v>
      </c>
      <c r="N1101" t="s">
        <v>2825</v>
      </c>
      <c r="O1101" s="432">
        <f>ROUND((All_Data_in_One[[#This Row],[End Time]]-All_Data_in_One[[#This Row],[Start Time]])*1440,0)</f>
        <v>2</v>
      </c>
    </row>
    <row r="1102" spans="1:15" hidden="1">
      <c r="A1102">
        <v>7</v>
      </c>
      <c r="B1102" s="407">
        <v>45780</v>
      </c>
      <c r="C1102" t="s">
        <v>110</v>
      </c>
      <c r="D1102" t="s">
        <v>193</v>
      </c>
      <c r="E1102" t="s">
        <v>2806</v>
      </c>
      <c r="F1102" s="430">
        <v>0.40416666666666667</v>
      </c>
      <c r="G1102" s="430">
        <v>0.41111111111111109</v>
      </c>
      <c r="H1102" t="s">
        <v>261</v>
      </c>
      <c r="I1102" t="s">
        <v>110</v>
      </c>
      <c r="L1102" t="s">
        <v>172</v>
      </c>
      <c r="M1102" t="s">
        <v>2510</v>
      </c>
      <c r="N1102" t="s">
        <v>2825</v>
      </c>
      <c r="O1102" s="432">
        <f>ROUND((All_Data_in_One[[#This Row],[End Time]]-All_Data_in_One[[#This Row],[Start Time]])*1440,0)</f>
        <v>10</v>
      </c>
    </row>
    <row r="1103" spans="1:15" hidden="1">
      <c r="A1103">
        <v>7</v>
      </c>
      <c r="B1103" s="407">
        <v>45780</v>
      </c>
      <c r="C1103" t="s">
        <v>83</v>
      </c>
      <c r="D1103" t="s">
        <v>193</v>
      </c>
      <c r="E1103" t="s">
        <v>2806</v>
      </c>
      <c r="F1103" s="430">
        <v>0.41180555555555554</v>
      </c>
      <c r="G1103" s="430">
        <v>0.41319444444444442</v>
      </c>
      <c r="H1103" t="s">
        <v>42</v>
      </c>
      <c r="I1103" t="s">
        <v>1380</v>
      </c>
      <c r="L1103" t="s">
        <v>172</v>
      </c>
      <c r="M1103" t="s">
        <v>2510</v>
      </c>
      <c r="N1103" t="s">
        <v>2825</v>
      </c>
      <c r="O1103" s="432">
        <f>ROUND((All_Data_in_One[[#This Row],[End Time]]-All_Data_in_One[[#This Row],[Start Time]])*1440,0)</f>
        <v>2</v>
      </c>
    </row>
    <row r="1104" spans="1:15" hidden="1">
      <c r="A1104">
        <v>7</v>
      </c>
      <c r="B1104" s="407">
        <v>45780</v>
      </c>
      <c r="C1104" t="s">
        <v>32</v>
      </c>
      <c r="E1104" t="s">
        <v>2806</v>
      </c>
      <c r="F1104" s="430">
        <v>0.41458333333333336</v>
      </c>
      <c r="G1104" s="430">
        <v>0.41805555555555557</v>
      </c>
      <c r="H1104" t="s">
        <v>59</v>
      </c>
      <c r="I1104" t="s">
        <v>1381</v>
      </c>
      <c r="L1104" t="s">
        <v>172</v>
      </c>
      <c r="M1104" t="s">
        <v>2510</v>
      </c>
      <c r="N1104" t="s">
        <v>2825</v>
      </c>
      <c r="O1104" s="432">
        <f>ROUND((All_Data_in_One[[#This Row],[End Time]]-All_Data_in_One[[#This Row],[Start Time]])*1440,0)</f>
        <v>5</v>
      </c>
    </row>
    <row r="1105" spans="1:15" hidden="1">
      <c r="A1105">
        <v>7</v>
      </c>
      <c r="B1105" s="407">
        <v>45780</v>
      </c>
      <c r="C1105" t="s">
        <v>128</v>
      </c>
      <c r="E1105" t="s">
        <v>2806</v>
      </c>
      <c r="F1105" s="430">
        <v>0.41944444444444445</v>
      </c>
      <c r="G1105" s="430">
        <v>0.44097222222222221</v>
      </c>
      <c r="H1105" t="s">
        <v>2798</v>
      </c>
      <c r="I1105" t="s">
        <v>324</v>
      </c>
      <c r="L1105" t="s">
        <v>172</v>
      </c>
      <c r="M1105" t="s">
        <v>2510</v>
      </c>
      <c r="N1105" t="s">
        <v>2825</v>
      </c>
      <c r="O1105" s="432">
        <f>ROUND((All_Data_in_One[[#This Row],[End Time]]-All_Data_in_One[[#This Row],[Start Time]])*1440,0)</f>
        <v>31</v>
      </c>
    </row>
    <row r="1106" spans="1:15" hidden="1">
      <c r="A1106">
        <v>7</v>
      </c>
      <c r="B1106" s="407">
        <v>45780</v>
      </c>
      <c r="C1106" t="s">
        <v>1220</v>
      </c>
      <c r="E1106" t="s">
        <v>2806</v>
      </c>
      <c r="F1106" s="430">
        <v>0.44583333333333336</v>
      </c>
      <c r="G1106" s="430">
        <v>0.44930555555555557</v>
      </c>
      <c r="H1106" t="s">
        <v>59</v>
      </c>
      <c r="I1106" t="s">
        <v>1382</v>
      </c>
      <c r="L1106" t="s">
        <v>172</v>
      </c>
      <c r="M1106" t="s">
        <v>2510</v>
      </c>
      <c r="N1106" t="s">
        <v>2825</v>
      </c>
      <c r="O1106" s="432">
        <f>ROUND((All_Data_in_One[[#This Row],[End Time]]-All_Data_in_One[[#This Row],[Start Time]])*1440,0)</f>
        <v>5</v>
      </c>
    </row>
    <row r="1107" spans="1:15" hidden="1">
      <c r="A1107">
        <v>7</v>
      </c>
      <c r="B1107" s="407">
        <v>45780</v>
      </c>
      <c r="C1107" t="s">
        <v>71</v>
      </c>
      <c r="D1107" t="s">
        <v>193</v>
      </c>
      <c r="E1107" t="s">
        <v>2806</v>
      </c>
      <c r="F1107" s="430">
        <v>0.45277777777777778</v>
      </c>
      <c r="G1107" s="430">
        <v>0.51249999999999996</v>
      </c>
      <c r="H1107" t="s">
        <v>2803</v>
      </c>
      <c r="I1107" t="s">
        <v>1383</v>
      </c>
      <c r="L1107" t="s">
        <v>172</v>
      </c>
      <c r="M1107" t="s">
        <v>2510</v>
      </c>
      <c r="N1107" t="s">
        <v>2825</v>
      </c>
      <c r="O1107" s="432">
        <f>ROUND((All_Data_in_One[[#This Row],[End Time]]-All_Data_in_One[[#This Row],[Start Time]])*1440,0)</f>
        <v>86</v>
      </c>
    </row>
    <row r="1108" spans="1:15" hidden="1">
      <c r="A1108">
        <v>7</v>
      </c>
      <c r="B1108" s="407">
        <v>45780</v>
      </c>
      <c r="C1108" t="s">
        <v>32</v>
      </c>
      <c r="E1108" t="s">
        <v>2806</v>
      </c>
      <c r="F1108" s="430">
        <v>0.51388888888888884</v>
      </c>
      <c r="G1108" s="430">
        <v>0.51736111111111116</v>
      </c>
      <c r="H1108" t="s">
        <v>59</v>
      </c>
      <c r="I1108" t="s">
        <v>1292</v>
      </c>
      <c r="L1108" t="s">
        <v>172</v>
      </c>
      <c r="M1108" t="s">
        <v>2510</v>
      </c>
      <c r="N1108" t="s">
        <v>2825</v>
      </c>
      <c r="O1108" s="432">
        <f>ROUND((All_Data_in_One[[#This Row],[End Time]]-All_Data_in_One[[#This Row],[Start Time]])*1440,0)</f>
        <v>5</v>
      </c>
    </row>
    <row r="1109" spans="1:15" hidden="1">
      <c r="A1109">
        <v>7</v>
      </c>
      <c r="B1109" s="407">
        <v>45780</v>
      </c>
      <c r="C1109" t="s">
        <v>1030</v>
      </c>
      <c r="E1109" t="s">
        <v>2806</v>
      </c>
      <c r="F1109" s="430">
        <v>0.51736111111111116</v>
      </c>
      <c r="G1109" s="430">
        <v>0.54166666666666663</v>
      </c>
      <c r="H1109" t="s">
        <v>269</v>
      </c>
      <c r="I1109" t="s">
        <v>277</v>
      </c>
      <c r="L1109" t="s">
        <v>172</v>
      </c>
      <c r="M1109" t="s">
        <v>2510</v>
      </c>
      <c r="N1109" t="s">
        <v>2825</v>
      </c>
      <c r="O1109" s="432">
        <f>ROUND((All_Data_in_One[[#This Row],[End Time]]-All_Data_in_One[[#This Row],[Start Time]])*1440,0)</f>
        <v>35</v>
      </c>
    </row>
    <row r="1110" spans="1:15" hidden="1">
      <c r="A1110">
        <v>7</v>
      </c>
      <c r="B1110" s="407">
        <v>45780</v>
      </c>
      <c r="C1110" t="s">
        <v>32</v>
      </c>
      <c r="E1110" t="s">
        <v>2806</v>
      </c>
      <c r="F1110" s="430">
        <v>0.54236111111111107</v>
      </c>
      <c r="G1110" s="430">
        <v>0.54374999999999996</v>
      </c>
      <c r="H1110" t="s">
        <v>42</v>
      </c>
      <c r="I1110" t="s">
        <v>1384</v>
      </c>
      <c r="L1110" t="s">
        <v>172</v>
      </c>
      <c r="M1110" t="s">
        <v>2510</v>
      </c>
      <c r="N1110" t="s">
        <v>2825</v>
      </c>
      <c r="O1110" s="432">
        <f>ROUND((All_Data_in_One[[#This Row],[End Time]]-All_Data_in_One[[#This Row],[Start Time]])*1440,0)</f>
        <v>2</v>
      </c>
    </row>
    <row r="1111" spans="1:15" hidden="1">
      <c r="A1111">
        <v>7</v>
      </c>
      <c r="B1111" s="407">
        <v>45780</v>
      </c>
      <c r="C1111" t="s">
        <v>105</v>
      </c>
      <c r="D1111" t="s">
        <v>184</v>
      </c>
      <c r="E1111" t="s">
        <v>2806</v>
      </c>
      <c r="F1111" s="430">
        <v>0.5444444444444444</v>
      </c>
      <c r="G1111" s="430">
        <v>0.54861111111111116</v>
      </c>
      <c r="H1111" t="s">
        <v>121</v>
      </c>
      <c r="I1111" t="s">
        <v>1385</v>
      </c>
      <c r="L1111" t="s">
        <v>172</v>
      </c>
      <c r="M1111" t="s">
        <v>2510</v>
      </c>
      <c r="N1111" t="s">
        <v>2825</v>
      </c>
      <c r="O1111" s="432">
        <f>ROUND((All_Data_in_One[[#This Row],[End Time]]-All_Data_in_One[[#This Row],[Start Time]])*1440,0)</f>
        <v>6</v>
      </c>
    </row>
    <row r="1112" spans="1:15" hidden="1">
      <c r="A1112">
        <v>7</v>
      </c>
      <c r="B1112" s="407">
        <v>45780</v>
      </c>
      <c r="C1112" t="s">
        <v>316</v>
      </c>
      <c r="D1112" t="s">
        <v>188</v>
      </c>
      <c r="E1112" t="s">
        <v>2806</v>
      </c>
      <c r="F1112" s="430">
        <v>0.55138888888888893</v>
      </c>
      <c r="G1112" s="430">
        <v>0.55625000000000002</v>
      </c>
      <c r="H1112" t="s">
        <v>126</v>
      </c>
      <c r="I1112" t="s">
        <v>1386</v>
      </c>
      <c r="L1112" t="s">
        <v>172</v>
      </c>
      <c r="M1112" t="s">
        <v>2510</v>
      </c>
      <c r="N1112" t="s">
        <v>2825</v>
      </c>
      <c r="O1112" s="432">
        <f>ROUND((All_Data_in_One[[#This Row],[End Time]]-All_Data_in_One[[#This Row],[Start Time]])*1440,0)</f>
        <v>7</v>
      </c>
    </row>
    <row r="1113" spans="1:15" hidden="1">
      <c r="A1113">
        <v>7</v>
      </c>
      <c r="B1113" s="407">
        <v>45780</v>
      </c>
      <c r="C1113" t="s">
        <v>41</v>
      </c>
      <c r="D1113" t="s">
        <v>188</v>
      </c>
      <c r="E1113" t="s">
        <v>2806</v>
      </c>
      <c r="F1113" s="430">
        <v>0.55625000000000002</v>
      </c>
      <c r="G1113" s="430">
        <v>0.55833333333333335</v>
      </c>
      <c r="H1113" t="s">
        <v>33</v>
      </c>
      <c r="I1113" t="s">
        <v>1387</v>
      </c>
      <c r="L1113" t="s">
        <v>172</v>
      </c>
      <c r="M1113" t="s">
        <v>2510</v>
      </c>
      <c r="N1113" t="s">
        <v>2825</v>
      </c>
      <c r="O1113" s="432">
        <f>ROUND((All_Data_in_One[[#This Row],[End Time]]-All_Data_in_One[[#This Row],[Start Time]])*1440,0)</f>
        <v>3</v>
      </c>
    </row>
    <row r="1114" spans="1:15" hidden="1">
      <c r="A1114">
        <v>7</v>
      </c>
      <c r="B1114" s="407">
        <v>45780</v>
      </c>
      <c r="C1114" t="s">
        <v>32</v>
      </c>
      <c r="E1114" t="s">
        <v>2806</v>
      </c>
      <c r="F1114" s="430">
        <v>0.55902777777777779</v>
      </c>
      <c r="G1114" s="430">
        <v>0.5625</v>
      </c>
      <c r="H1114" t="s">
        <v>59</v>
      </c>
      <c r="I1114" t="s">
        <v>1326</v>
      </c>
      <c r="L1114" t="s">
        <v>172</v>
      </c>
      <c r="M1114" t="s">
        <v>2510</v>
      </c>
      <c r="N1114" t="s">
        <v>2825</v>
      </c>
      <c r="O1114" s="432">
        <f>ROUND((All_Data_in_One[[#This Row],[End Time]]-All_Data_in_One[[#This Row],[Start Time]])*1440,0)</f>
        <v>5</v>
      </c>
    </row>
    <row r="1115" spans="1:15" hidden="1">
      <c r="A1115">
        <v>7</v>
      </c>
      <c r="B1115" s="407">
        <v>45780</v>
      </c>
      <c r="C1115" t="s">
        <v>29</v>
      </c>
      <c r="D1115" t="s">
        <v>193</v>
      </c>
      <c r="E1115" t="s">
        <v>2806</v>
      </c>
      <c r="F1115" s="430">
        <v>0.55833333333333335</v>
      </c>
      <c r="G1115" s="430">
        <v>0.57291666666666663</v>
      </c>
      <c r="H1115" t="s">
        <v>312</v>
      </c>
      <c r="I1115" t="s">
        <v>1388</v>
      </c>
      <c r="L1115" t="s">
        <v>172</v>
      </c>
      <c r="M1115" t="s">
        <v>2510</v>
      </c>
      <c r="N1115" t="s">
        <v>2825</v>
      </c>
      <c r="O1115" s="432">
        <f>ROUND((All_Data_in_One[[#This Row],[End Time]]-All_Data_in_One[[#This Row],[Start Time]])*1440,0)</f>
        <v>21</v>
      </c>
    </row>
    <row r="1116" spans="1:15" hidden="1">
      <c r="A1116">
        <v>7</v>
      </c>
      <c r="B1116" s="407">
        <v>45780</v>
      </c>
      <c r="C1116" t="s">
        <v>226</v>
      </c>
      <c r="D1116" t="s">
        <v>193</v>
      </c>
      <c r="E1116" t="s">
        <v>2806</v>
      </c>
      <c r="F1116" s="430">
        <v>0.57430555555555551</v>
      </c>
      <c r="G1116" s="430">
        <v>0.5854166666666667</v>
      </c>
      <c r="H1116" t="s">
        <v>47</v>
      </c>
      <c r="I1116" t="s">
        <v>1389</v>
      </c>
      <c r="L1116" t="s">
        <v>172</v>
      </c>
      <c r="M1116" t="s">
        <v>2510</v>
      </c>
      <c r="N1116" t="s">
        <v>2825</v>
      </c>
      <c r="O1116" s="432">
        <f>ROUND((All_Data_in_One[[#This Row],[End Time]]-All_Data_in_One[[#This Row],[Start Time]])*1440,0)</f>
        <v>16</v>
      </c>
    </row>
    <row r="1117" spans="1:15" hidden="1">
      <c r="A1117">
        <v>7</v>
      </c>
      <c r="B1117" s="407">
        <v>45780</v>
      </c>
      <c r="C1117" t="s">
        <v>36</v>
      </c>
      <c r="E1117" t="s">
        <v>2806</v>
      </c>
      <c r="F1117" s="430">
        <v>0.58611111111111114</v>
      </c>
      <c r="G1117" s="430">
        <v>0.58819444444444446</v>
      </c>
      <c r="H1117" t="s">
        <v>33</v>
      </c>
      <c r="I1117" t="s">
        <v>1390</v>
      </c>
      <c r="L1117" t="s">
        <v>172</v>
      </c>
      <c r="M1117" t="s">
        <v>2510</v>
      </c>
      <c r="N1117" t="s">
        <v>2825</v>
      </c>
      <c r="O1117" s="432">
        <f>ROUND((All_Data_in_One[[#This Row],[End Time]]-All_Data_in_One[[#This Row],[Start Time]])*1440,0)</f>
        <v>3</v>
      </c>
    </row>
    <row r="1118" spans="1:15" hidden="1">
      <c r="A1118">
        <v>7</v>
      </c>
      <c r="B1118" s="407">
        <v>45780</v>
      </c>
      <c r="C1118" t="s">
        <v>83</v>
      </c>
      <c r="D1118" t="s">
        <v>193</v>
      </c>
      <c r="E1118" t="s">
        <v>2806</v>
      </c>
      <c r="F1118" s="430">
        <v>0.58888888888888891</v>
      </c>
      <c r="G1118" s="430">
        <v>0.59027777777777779</v>
      </c>
      <c r="H1118" t="s">
        <v>42</v>
      </c>
      <c r="I1118" t="s">
        <v>1391</v>
      </c>
      <c r="L1118" t="s">
        <v>172</v>
      </c>
      <c r="M1118" t="s">
        <v>2510</v>
      </c>
      <c r="N1118" t="s">
        <v>2825</v>
      </c>
      <c r="O1118" s="432">
        <f>ROUND((All_Data_in_One[[#This Row],[End Time]]-All_Data_in_One[[#This Row],[Start Time]])*1440,0)</f>
        <v>2</v>
      </c>
    </row>
    <row r="1119" spans="1:15" hidden="1">
      <c r="A1119">
        <v>7</v>
      </c>
      <c r="B1119" s="407">
        <v>45780</v>
      </c>
      <c r="C1119" t="s">
        <v>519</v>
      </c>
      <c r="D1119" t="s">
        <v>193</v>
      </c>
      <c r="E1119" t="s">
        <v>2806</v>
      </c>
      <c r="F1119" s="430">
        <v>0.59166666666666667</v>
      </c>
      <c r="G1119" s="430">
        <v>0.59305555555555556</v>
      </c>
      <c r="H1119" t="s">
        <v>42</v>
      </c>
      <c r="I1119" t="s">
        <v>1392</v>
      </c>
      <c r="L1119" t="s">
        <v>172</v>
      </c>
      <c r="M1119" t="s">
        <v>2510</v>
      </c>
      <c r="N1119" t="s">
        <v>2825</v>
      </c>
      <c r="O1119" s="432">
        <f>ROUND((All_Data_in_One[[#This Row],[End Time]]-All_Data_in_One[[#This Row],[Start Time]])*1440,0)</f>
        <v>2</v>
      </c>
    </row>
    <row r="1120" spans="1:15" hidden="1">
      <c r="A1120">
        <v>7</v>
      </c>
      <c r="B1120" s="407">
        <v>45780</v>
      </c>
      <c r="C1120" t="s">
        <v>349</v>
      </c>
      <c r="D1120" t="s">
        <v>193</v>
      </c>
      <c r="E1120" t="s">
        <v>2806</v>
      </c>
      <c r="F1120" s="430">
        <v>0.59375</v>
      </c>
      <c r="G1120" s="430">
        <v>0.59791666666666665</v>
      </c>
      <c r="H1120" t="s">
        <v>121</v>
      </c>
      <c r="I1120" t="s">
        <v>1393</v>
      </c>
      <c r="L1120" t="s">
        <v>172</v>
      </c>
      <c r="M1120" t="s">
        <v>2510</v>
      </c>
      <c r="N1120" t="s">
        <v>2825</v>
      </c>
      <c r="O1120" s="432">
        <f>ROUND((All_Data_in_One[[#This Row],[End Time]]-All_Data_in_One[[#This Row],[Start Time]])*1440,0)</f>
        <v>6</v>
      </c>
    </row>
    <row r="1121" spans="1:15" hidden="1">
      <c r="A1121">
        <v>7</v>
      </c>
      <c r="B1121" s="407">
        <v>45780</v>
      </c>
      <c r="C1121" t="s">
        <v>110</v>
      </c>
      <c r="D1121" t="s">
        <v>193</v>
      </c>
      <c r="E1121" t="s">
        <v>2806</v>
      </c>
      <c r="F1121" s="430">
        <v>0.59930555555555554</v>
      </c>
      <c r="G1121" s="430">
        <v>0.60069444444444442</v>
      </c>
      <c r="H1121" t="s">
        <v>42</v>
      </c>
      <c r="I1121" t="s">
        <v>110</v>
      </c>
      <c r="L1121" t="s">
        <v>172</v>
      </c>
      <c r="M1121" t="s">
        <v>2510</v>
      </c>
      <c r="N1121" t="s">
        <v>2825</v>
      </c>
      <c r="O1121" s="432">
        <f>ROUND((All_Data_in_One[[#This Row],[End Time]]-All_Data_in_One[[#This Row],[Start Time]])*1440,0)</f>
        <v>2</v>
      </c>
    </row>
    <row r="1122" spans="1:15" hidden="1">
      <c r="A1122">
        <v>7</v>
      </c>
      <c r="B1122" s="407">
        <v>45780</v>
      </c>
      <c r="C1122" t="s">
        <v>83</v>
      </c>
      <c r="D1122" t="s">
        <v>193</v>
      </c>
      <c r="E1122" t="s">
        <v>2806</v>
      </c>
      <c r="F1122" s="430">
        <v>0.60069444444444442</v>
      </c>
      <c r="G1122" s="430">
        <v>0.6020833333333333</v>
      </c>
      <c r="H1122" t="s">
        <v>42</v>
      </c>
      <c r="I1122" t="s">
        <v>1394</v>
      </c>
      <c r="L1122" t="s">
        <v>172</v>
      </c>
      <c r="M1122" t="s">
        <v>2510</v>
      </c>
      <c r="N1122" t="s">
        <v>2825</v>
      </c>
      <c r="O1122" s="432">
        <f>ROUND((All_Data_in_One[[#This Row],[End Time]]-All_Data_in_One[[#This Row],[Start Time]])*1440,0)</f>
        <v>2</v>
      </c>
    </row>
    <row r="1123" spans="1:15" hidden="1">
      <c r="A1123">
        <v>7</v>
      </c>
      <c r="B1123" s="407">
        <v>45780</v>
      </c>
      <c r="C1123" t="s">
        <v>71</v>
      </c>
      <c r="E1123" t="s">
        <v>2806</v>
      </c>
      <c r="F1123" s="430">
        <v>0.60416666666666663</v>
      </c>
      <c r="G1123" s="430">
        <v>0.6069444444444444</v>
      </c>
      <c r="H1123" t="s">
        <v>68</v>
      </c>
      <c r="I1123" t="s">
        <v>1395</v>
      </c>
      <c r="L1123" t="s">
        <v>172</v>
      </c>
      <c r="M1123" t="s">
        <v>2510</v>
      </c>
      <c r="N1123" t="s">
        <v>2825</v>
      </c>
      <c r="O1123" s="432">
        <f>ROUND((All_Data_in_One[[#This Row],[End Time]]-All_Data_in_One[[#This Row],[Start Time]])*1440,0)</f>
        <v>4</v>
      </c>
    </row>
    <row r="1124" spans="1:15" hidden="1">
      <c r="A1124">
        <v>7</v>
      </c>
      <c r="B1124" s="407">
        <v>45780</v>
      </c>
      <c r="C1124" t="s">
        <v>1251</v>
      </c>
      <c r="E1124" t="s">
        <v>2806</v>
      </c>
      <c r="F1124" s="430">
        <v>0.6069444444444444</v>
      </c>
      <c r="G1124" s="430">
        <v>0.60833333333333328</v>
      </c>
      <c r="H1124" t="s">
        <v>42</v>
      </c>
      <c r="I1124" t="s">
        <v>1396</v>
      </c>
      <c r="L1124" t="s">
        <v>172</v>
      </c>
      <c r="M1124" t="s">
        <v>2510</v>
      </c>
      <c r="N1124" t="s">
        <v>2825</v>
      </c>
      <c r="O1124" s="432">
        <f>ROUND((All_Data_in_One[[#This Row],[End Time]]-All_Data_in_One[[#This Row],[Start Time]])*1440,0)</f>
        <v>2</v>
      </c>
    </row>
    <row r="1125" spans="1:15" hidden="1">
      <c r="A1125">
        <v>7</v>
      </c>
      <c r="B1125" s="407">
        <v>45780</v>
      </c>
      <c r="C1125" t="s">
        <v>71</v>
      </c>
      <c r="E1125" t="s">
        <v>2806</v>
      </c>
      <c r="F1125" s="430">
        <v>0.60902777777777772</v>
      </c>
      <c r="G1125" s="430">
        <v>0.6166666666666667</v>
      </c>
      <c r="H1125" t="s">
        <v>317</v>
      </c>
      <c r="I1125" t="s">
        <v>826</v>
      </c>
      <c r="L1125" t="s">
        <v>172</v>
      </c>
      <c r="M1125" t="s">
        <v>2510</v>
      </c>
      <c r="N1125" t="s">
        <v>2825</v>
      </c>
      <c r="O1125" s="432">
        <f>ROUND((All_Data_in_One[[#This Row],[End Time]]-All_Data_in_One[[#This Row],[Start Time]])*1440,0)</f>
        <v>11</v>
      </c>
    </row>
    <row r="1126" spans="1:15" hidden="1">
      <c r="A1126">
        <v>7</v>
      </c>
      <c r="B1126" s="407">
        <v>45780</v>
      </c>
      <c r="C1126" t="s">
        <v>1289</v>
      </c>
      <c r="E1126" t="s">
        <v>2806</v>
      </c>
      <c r="F1126" s="430">
        <v>0.61875000000000002</v>
      </c>
      <c r="G1126" s="430">
        <v>0.62291666666666667</v>
      </c>
      <c r="H1126" t="s">
        <v>121</v>
      </c>
      <c r="I1126" t="s">
        <v>1397</v>
      </c>
      <c r="L1126" t="s">
        <v>172</v>
      </c>
      <c r="M1126" t="s">
        <v>2510</v>
      </c>
      <c r="N1126" t="s">
        <v>2825</v>
      </c>
      <c r="O1126" s="432">
        <f>ROUND((All_Data_in_One[[#This Row],[End Time]]-All_Data_in_One[[#This Row],[Start Time]])*1440,0)</f>
        <v>6</v>
      </c>
    </row>
    <row r="1127" spans="1:15" hidden="1">
      <c r="A1127">
        <v>8</v>
      </c>
      <c r="B1127" s="407">
        <v>45760</v>
      </c>
      <c r="C1127" t="s">
        <v>986</v>
      </c>
      <c r="E1127" t="s">
        <v>2806</v>
      </c>
      <c r="F1127" s="430">
        <v>0.28055555555555556</v>
      </c>
      <c r="G1127" s="430">
        <v>0.3125</v>
      </c>
      <c r="H1127" t="s">
        <v>480</v>
      </c>
      <c r="I1127" t="s">
        <v>1366</v>
      </c>
      <c r="L1127" t="s">
        <v>172</v>
      </c>
      <c r="M1127" t="s">
        <v>990</v>
      </c>
      <c r="N1127" t="s">
        <v>2825</v>
      </c>
      <c r="O1127" s="432">
        <f>ROUND((All_Data_in_One[[#This Row],[End Time]]-All_Data_in_One[[#This Row],[Start Time]])*1440,0)</f>
        <v>46</v>
      </c>
    </row>
    <row r="1128" spans="1:15" hidden="1">
      <c r="A1128">
        <v>8</v>
      </c>
      <c r="B1128" s="407">
        <v>45760</v>
      </c>
      <c r="C1128" t="s">
        <v>1089</v>
      </c>
      <c r="E1128" t="s">
        <v>2806</v>
      </c>
      <c r="F1128" s="430">
        <v>0.3125</v>
      </c>
      <c r="G1128" s="430">
        <v>0.31388888888888888</v>
      </c>
      <c r="H1128" t="s">
        <v>42</v>
      </c>
      <c r="I1128" t="s">
        <v>1402</v>
      </c>
      <c r="L1128" t="s">
        <v>172</v>
      </c>
      <c r="M1128" t="s">
        <v>990</v>
      </c>
      <c r="N1128" t="s">
        <v>2825</v>
      </c>
      <c r="O1128" s="432">
        <f>ROUND((All_Data_in_One[[#This Row],[End Time]]-All_Data_in_One[[#This Row],[Start Time]])*1440,0)</f>
        <v>2</v>
      </c>
    </row>
    <row r="1129" spans="1:15" hidden="1">
      <c r="A1129">
        <v>8</v>
      </c>
      <c r="B1129" s="407">
        <v>45760</v>
      </c>
      <c r="C1129" t="s">
        <v>29</v>
      </c>
      <c r="E1129" t="s">
        <v>2806</v>
      </c>
      <c r="F1129" s="430">
        <v>0.31458333333333333</v>
      </c>
      <c r="G1129" s="430">
        <v>0.32013888888888886</v>
      </c>
      <c r="H1129" t="s">
        <v>30</v>
      </c>
      <c r="I1129" t="s">
        <v>1403</v>
      </c>
      <c r="L1129" t="s">
        <v>172</v>
      </c>
      <c r="M1129" t="s">
        <v>990</v>
      </c>
      <c r="N1129" t="s">
        <v>2825</v>
      </c>
      <c r="O1129" s="432">
        <f>ROUND((All_Data_in_One[[#This Row],[End Time]]-All_Data_in_One[[#This Row],[Start Time]])*1440,0)</f>
        <v>8</v>
      </c>
    </row>
    <row r="1130" spans="1:15" hidden="1">
      <c r="A1130">
        <v>8</v>
      </c>
      <c r="B1130" s="407">
        <v>45760</v>
      </c>
      <c r="C1130" t="s">
        <v>32</v>
      </c>
      <c r="D1130" t="s">
        <v>188</v>
      </c>
      <c r="E1130" t="s">
        <v>2806</v>
      </c>
      <c r="F1130" s="430">
        <v>0.3215277777777778</v>
      </c>
      <c r="G1130" s="430">
        <v>0.32222222222222224</v>
      </c>
      <c r="H1130" t="s">
        <v>52</v>
      </c>
      <c r="I1130" t="s">
        <v>1370</v>
      </c>
      <c r="L1130" t="s">
        <v>172</v>
      </c>
      <c r="M1130" t="s">
        <v>990</v>
      </c>
      <c r="N1130" t="s">
        <v>2825</v>
      </c>
      <c r="O1130" s="432">
        <f>ROUND((All_Data_in_One[[#This Row],[End Time]]-All_Data_in_One[[#This Row],[Start Time]])*1440,0)</f>
        <v>1</v>
      </c>
    </row>
    <row r="1131" spans="1:15" hidden="1">
      <c r="A1131">
        <v>8</v>
      </c>
      <c r="B1131" s="407">
        <v>45760</v>
      </c>
      <c r="C1131" t="s">
        <v>41</v>
      </c>
      <c r="D1131" t="s">
        <v>188</v>
      </c>
      <c r="E1131" t="s">
        <v>2806</v>
      </c>
      <c r="F1131" s="430">
        <v>0.32291666666666669</v>
      </c>
      <c r="G1131" s="430">
        <v>0.32777777777777778</v>
      </c>
      <c r="H1131" t="s">
        <v>126</v>
      </c>
      <c r="I1131" t="s">
        <v>1404</v>
      </c>
      <c r="L1131" t="s">
        <v>172</v>
      </c>
      <c r="M1131" t="s">
        <v>990</v>
      </c>
      <c r="N1131" t="s">
        <v>2825</v>
      </c>
      <c r="O1131" s="432">
        <f>ROUND((All_Data_in_One[[#This Row],[End Time]]-All_Data_in_One[[#This Row],[Start Time]])*1440,0)</f>
        <v>7</v>
      </c>
    </row>
    <row r="1132" spans="1:15" hidden="1">
      <c r="A1132">
        <v>8</v>
      </c>
      <c r="B1132" s="407">
        <v>45760</v>
      </c>
      <c r="C1132" t="s">
        <v>32</v>
      </c>
      <c r="D1132" t="s">
        <v>193</v>
      </c>
      <c r="E1132" t="s">
        <v>2806</v>
      </c>
      <c r="F1132" s="430">
        <v>0.32847222222222222</v>
      </c>
      <c r="G1132" s="430">
        <v>0.33055555555555555</v>
      </c>
      <c r="H1132" t="s">
        <v>33</v>
      </c>
      <c r="I1132" t="s">
        <v>1326</v>
      </c>
      <c r="L1132" t="s">
        <v>172</v>
      </c>
      <c r="M1132" t="s">
        <v>990</v>
      </c>
      <c r="N1132" t="s">
        <v>2825</v>
      </c>
      <c r="O1132" s="432">
        <f>ROUND((All_Data_in_One[[#This Row],[End Time]]-All_Data_in_One[[#This Row],[Start Time]])*1440,0)</f>
        <v>3</v>
      </c>
    </row>
    <row r="1133" spans="1:15" hidden="1">
      <c r="A1133">
        <v>8</v>
      </c>
      <c r="B1133" s="407">
        <v>45760</v>
      </c>
      <c r="C1133" t="s">
        <v>41</v>
      </c>
      <c r="D1133" t="s">
        <v>193</v>
      </c>
      <c r="E1133" t="s">
        <v>2806</v>
      </c>
      <c r="F1133" s="430">
        <v>0.33124999999999999</v>
      </c>
      <c r="G1133" s="430">
        <v>0.33402777777777776</v>
      </c>
      <c r="H1133" t="s">
        <v>68</v>
      </c>
      <c r="I1133" t="s">
        <v>1405</v>
      </c>
      <c r="L1133" t="s">
        <v>172</v>
      </c>
      <c r="M1133" t="s">
        <v>990</v>
      </c>
      <c r="N1133" t="s">
        <v>2825</v>
      </c>
      <c r="O1133" s="432">
        <f>ROUND((All_Data_in_One[[#This Row],[End Time]]-All_Data_in_One[[#This Row],[Start Time]])*1440,0)</f>
        <v>4</v>
      </c>
    </row>
    <row r="1134" spans="1:15" hidden="1">
      <c r="A1134">
        <v>8</v>
      </c>
      <c r="B1134" s="407">
        <v>45760</v>
      </c>
      <c r="C1134" t="s">
        <v>83</v>
      </c>
      <c r="D1134" t="s">
        <v>193</v>
      </c>
      <c r="E1134" t="s">
        <v>2806</v>
      </c>
      <c r="F1134" s="430">
        <v>0.3347222222222222</v>
      </c>
      <c r="G1134" s="430">
        <v>0.33611111111111114</v>
      </c>
      <c r="H1134" t="s">
        <v>42</v>
      </c>
      <c r="I1134" t="s">
        <v>1406</v>
      </c>
      <c r="L1134" t="s">
        <v>172</v>
      </c>
      <c r="M1134" t="s">
        <v>990</v>
      </c>
      <c r="N1134" t="s">
        <v>2825</v>
      </c>
      <c r="O1134" s="432">
        <f>ROUND((All_Data_in_One[[#This Row],[End Time]]-All_Data_in_One[[#This Row],[Start Time]])*1440,0)</f>
        <v>2</v>
      </c>
    </row>
    <row r="1135" spans="1:15" hidden="1">
      <c r="A1135">
        <v>8</v>
      </c>
      <c r="B1135" s="407">
        <v>45760</v>
      </c>
      <c r="C1135" t="s">
        <v>32</v>
      </c>
      <c r="D1135" t="s">
        <v>193</v>
      </c>
      <c r="E1135" t="s">
        <v>2806</v>
      </c>
      <c r="F1135" s="430">
        <v>0.33750000000000002</v>
      </c>
      <c r="G1135" s="430">
        <v>0.34027777777777779</v>
      </c>
      <c r="H1135" t="s">
        <v>68</v>
      </c>
      <c r="I1135" t="s">
        <v>1407</v>
      </c>
      <c r="L1135" t="s">
        <v>172</v>
      </c>
      <c r="M1135" t="s">
        <v>990</v>
      </c>
      <c r="N1135" t="s">
        <v>2825</v>
      </c>
      <c r="O1135" s="432">
        <f>ROUND((All_Data_in_One[[#This Row],[End Time]]-All_Data_in_One[[#This Row],[Start Time]])*1440,0)</f>
        <v>4</v>
      </c>
    </row>
    <row r="1136" spans="1:15" hidden="1">
      <c r="A1136">
        <v>8</v>
      </c>
      <c r="B1136" s="407">
        <v>45760</v>
      </c>
      <c r="C1136" t="s">
        <v>71</v>
      </c>
      <c r="D1136" t="s">
        <v>193</v>
      </c>
      <c r="E1136" t="s">
        <v>2806</v>
      </c>
      <c r="F1136" s="430">
        <v>0.34166666666666667</v>
      </c>
      <c r="G1136" s="430">
        <v>0.3527777777777778</v>
      </c>
      <c r="H1136" t="s">
        <v>47</v>
      </c>
      <c r="I1136" t="s">
        <v>1408</v>
      </c>
      <c r="L1136" t="s">
        <v>172</v>
      </c>
      <c r="M1136" t="s">
        <v>990</v>
      </c>
      <c r="N1136" t="s">
        <v>2825</v>
      </c>
      <c r="O1136" s="432">
        <f>ROUND((All_Data_in_One[[#This Row],[End Time]]-All_Data_in_One[[#This Row],[Start Time]])*1440,0)</f>
        <v>16</v>
      </c>
    </row>
    <row r="1137" spans="1:15" hidden="1">
      <c r="A1137">
        <v>8</v>
      </c>
      <c r="B1137" s="407">
        <v>45760</v>
      </c>
      <c r="C1137" t="s">
        <v>36</v>
      </c>
      <c r="E1137" t="s">
        <v>2806</v>
      </c>
      <c r="F1137" s="430">
        <v>0.3527777777777778</v>
      </c>
      <c r="G1137" s="430">
        <v>0.35555555555555557</v>
      </c>
      <c r="H1137" t="s">
        <v>68</v>
      </c>
      <c r="I1137" t="s">
        <v>1409</v>
      </c>
      <c r="L1137" t="s">
        <v>172</v>
      </c>
      <c r="M1137" t="s">
        <v>990</v>
      </c>
      <c r="N1137" t="s">
        <v>2825</v>
      </c>
      <c r="O1137" s="432">
        <f>ROUND((All_Data_in_One[[#This Row],[End Time]]-All_Data_in_One[[#This Row],[Start Time]])*1440,0)</f>
        <v>4</v>
      </c>
    </row>
    <row r="1138" spans="1:15" hidden="1">
      <c r="A1138">
        <v>8</v>
      </c>
      <c r="B1138" s="407">
        <v>45760</v>
      </c>
      <c r="C1138" t="s">
        <v>36</v>
      </c>
      <c r="E1138" t="s">
        <v>2806</v>
      </c>
      <c r="F1138" s="430">
        <v>0.35625000000000001</v>
      </c>
      <c r="G1138" s="430">
        <v>0.3576388888888889</v>
      </c>
      <c r="H1138" t="s">
        <v>42</v>
      </c>
      <c r="I1138" t="s">
        <v>1410</v>
      </c>
      <c r="L1138" t="s">
        <v>172</v>
      </c>
      <c r="M1138" t="s">
        <v>990</v>
      </c>
      <c r="N1138" t="s">
        <v>2825</v>
      </c>
      <c r="O1138" s="432">
        <f>ROUND((All_Data_in_One[[#This Row],[End Time]]-All_Data_in_One[[#This Row],[Start Time]])*1440,0)</f>
        <v>2</v>
      </c>
    </row>
    <row r="1139" spans="1:15" hidden="1">
      <c r="A1139">
        <v>8</v>
      </c>
      <c r="B1139" s="407">
        <v>45760</v>
      </c>
      <c r="C1139" t="s">
        <v>71</v>
      </c>
      <c r="D1139" t="s">
        <v>193</v>
      </c>
      <c r="E1139" t="s">
        <v>2806</v>
      </c>
      <c r="F1139" s="430">
        <v>0.3576388888888889</v>
      </c>
      <c r="G1139" s="430">
        <v>0.36041666666666666</v>
      </c>
      <c r="H1139" t="s">
        <v>68</v>
      </c>
      <c r="I1139" t="s">
        <v>1411</v>
      </c>
      <c r="L1139" t="s">
        <v>172</v>
      </c>
      <c r="M1139" t="s">
        <v>990</v>
      </c>
      <c r="N1139" t="s">
        <v>2825</v>
      </c>
      <c r="O1139" s="432">
        <f>ROUND((All_Data_in_One[[#This Row],[End Time]]-All_Data_in_One[[#This Row],[Start Time]])*1440,0)</f>
        <v>4</v>
      </c>
    </row>
    <row r="1140" spans="1:15" hidden="1">
      <c r="A1140">
        <v>8</v>
      </c>
      <c r="B1140" s="407">
        <v>45760</v>
      </c>
      <c r="C1140" t="s">
        <v>471</v>
      </c>
      <c r="E1140" t="s">
        <v>2806</v>
      </c>
      <c r="F1140" s="430">
        <v>0.3611111111111111</v>
      </c>
      <c r="G1140" s="430">
        <v>0.36458333333333331</v>
      </c>
      <c r="H1140" t="s">
        <v>59</v>
      </c>
      <c r="I1140" t="s">
        <v>1412</v>
      </c>
      <c r="L1140" t="s">
        <v>172</v>
      </c>
      <c r="M1140" t="s">
        <v>990</v>
      </c>
      <c r="N1140" t="s">
        <v>2825</v>
      </c>
      <c r="O1140" s="432">
        <f>ROUND((All_Data_in_One[[#This Row],[End Time]]-All_Data_in_One[[#This Row],[Start Time]])*1440,0)</f>
        <v>5</v>
      </c>
    </row>
    <row r="1141" spans="1:15" hidden="1">
      <c r="A1141">
        <v>8</v>
      </c>
      <c r="B1141" s="407">
        <v>45760</v>
      </c>
      <c r="C1141" t="s">
        <v>41</v>
      </c>
      <c r="D1141" t="s">
        <v>193</v>
      </c>
      <c r="E1141" t="s">
        <v>2806</v>
      </c>
      <c r="F1141" s="430">
        <v>0.36527777777777776</v>
      </c>
      <c r="G1141" s="430">
        <v>0.36736111111111114</v>
      </c>
      <c r="H1141" t="s">
        <v>33</v>
      </c>
      <c r="I1141" t="s">
        <v>1413</v>
      </c>
      <c r="L1141" t="s">
        <v>172</v>
      </c>
      <c r="M1141" t="s">
        <v>990</v>
      </c>
      <c r="N1141" t="s">
        <v>2825</v>
      </c>
      <c r="O1141" s="432">
        <f>ROUND((All_Data_in_One[[#This Row],[End Time]]-All_Data_in_One[[#This Row],[Start Time]])*1440,0)</f>
        <v>3</v>
      </c>
    </row>
    <row r="1142" spans="1:15" hidden="1">
      <c r="A1142">
        <v>8</v>
      </c>
      <c r="B1142" s="407">
        <v>45760</v>
      </c>
      <c r="C1142" t="s">
        <v>156</v>
      </c>
      <c r="E1142" t="s">
        <v>2806</v>
      </c>
      <c r="F1142" s="430">
        <v>0.36805555555555558</v>
      </c>
      <c r="G1142" s="430">
        <v>0.37361111111111112</v>
      </c>
      <c r="H1142" t="s">
        <v>30</v>
      </c>
      <c r="I1142" t="s">
        <v>1414</v>
      </c>
      <c r="L1142" t="s">
        <v>172</v>
      </c>
      <c r="M1142" t="s">
        <v>990</v>
      </c>
      <c r="N1142" t="s">
        <v>2825</v>
      </c>
      <c r="O1142" s="432">
        <f>ROUND((All_Data_in_One[[#This Row],[End Time]]-All_Data_in_One[[#This Row],[Start Time]])*1440,0)</f>
        <v>8</v>
      </c>
    </row>
    <row r="1143" spans="1:15" hidden="1">
      <c r="A1143">
        <v>8</v>
      </c>
      <c r="B1143" s="407">
        <v>45760</v>
      </c>
      <c r="C1143" t="s">
        <v>471</v>
      </c>
      <c r="E1143" t="s">
        <v>2806</v>
      </c>
      <c r="F1143" s="430">
        <v>0.37430555555555556</v>
      </c>
      <c r="G1143" s="430">
        <v>0.38055555555555554</v>
      </c>
      <c r="H1143" t="s">
        <v>201</v>
      </c>
      <c r="I1143" t="s">
        <v>1415</v>
      </c>
      <c r="L1143" t="s">
        <v>172</v>
      </c>
      <c r="M1143" t="s">
        <v>990</v>
      </c>
      <c r="N1143" t="s">
        <v>2825</v>
      </c>
      <c r="O1143" s="432">
        <f>ROUND((All_Data_in_One[[#This Row],[End Time]]-All_Data_in_One[[#This Row],[Start Time]])*1440,0)</f>
        <v>9</v>
      </c>
    </row>
    <row r="1144" spans="1:15" hidden="1">
      <c r="A1144">
        <v>8</v>
      </c>
      <c r="B1144" s="407">
        <v>45760</v>
      </c>
      <c r="C1144" t="s">
        <v>349</v>
      </c>
      <c r="D1144" t="s">
        <v>193</v>
      </c>
      <c r="E1144" t="s">
        <v>2806</v>
      </c>
      <c r="F1144" s="430">
        <v>0.38194444444444442</v>
      </c>
      <c r="G1144" s="430">
        <v>0.39861111111111114</v>
      </c>
      <c r="H1144" t="s">
        <v>205</v>
      </c>
      <c r="I1144" t="s">
        <v>1416</v>
      </c>
      <c r="L1144" t="s">
        <v>172</v>
      </c>
      <c r="M1144" t="s">
        <v>990</v>
      </c>
      <c r="N1144" t="s">
        <v>2825</v>
      </c>
      <c r="O1144" s="432">
        <f>ROUND((All_Data_in_One[[#This Row],[End Time]]-All_Data_in_One[[#This Row],[Start Time]])*1440,0)</f>
        <v>24</v>
      </c>
    </row>
    <row r="1145" spans="1:15" hidden="1">
      <c r="A1145">
        <v>8</v>
      </c>
      <c r="B1145" s="407">
        <v>45760</v>
      </c>
      <c r="C1145" t="s">
        <v>105</v>
      </c>
      <c r="D1145" t="s">
        <v>193</v>
      </c>
      <c r="E1145" t="s">
        <v>2806</v>
      </c>
      <c r="F1145" s="430">
        <v>0.4</v>
      </c>
      <c r="G1145" s="430">
        <v>0.40416666666666667</v>
      </c>
      <c r="H1145" t="s">
        <v>121</v>
      </c>
      <c r="I1145" t="s">
        <v>1417</v>
      </c>
      <c r="L1145" t="s">
        <v>172</v>
      </c>
      <c r="M1145" t="s">
        <v>990</v>
      </c>
      <c r="N1145" t="s">
        <v>2825</v>
      </c>
      <c r="O1145" s="432">
        <f>ROUND((All_Data_in_One[[#This Row],[End Time]]-All_Data_in_One[[#This Row],[Start Time]])*1440,0)</f>
        <v>6</v>
      </c>
    </row>
    <row r="1146" spans="1:15" hidden="1">
      <c r="A1146">
        <v>8</v>
      </c>
      <c r="B1146" s="407">
        <v>45760</v>
      </c>
      <c r="C1146" t="s">
        <v>73</v>
      </c>
      <c r="D1146" t="s">
        <v>193</v>
      </c>
      <c r="E1146" t="s">
        <v>2806</v>
      </c>
      <c r="F1146" s="430">
        <v>0.40416666666666667</v>
      </c>
      <c r="G1146" s="430">
        <v>0.40555555555555556</v>
      </c>
      <c r="H1146" t="s">
        <v>42</v>
      </c>
      <c r="I1146" t="s">
        <v>1418</v>
      </c>
      <c r="L1146" t="s">
        <v>172</v>
      </c>
      <c r="M1146" t="s">
        <v>990</v>
      </c>
      <c r="N1146" t="s">
        <v>2825</v>
      </c>
      <c r="O1146" s="432">
        <f>ROUND((All_Data_in_One[[#This Row],[End Time]]-All_Data_in_One[[#This Row],[Start Time]])*1440,0)</f>
        <v>2</v>
      </c>
    </row>
    <row r="1147" spans="1:15" hidden="1">
      <c r="A1147">
        <v>8</v>
      </c>
      <c r="B1147" s="407">
        <v>45760</v>
      </c>
      <c r="C1147" t="s">
        <v>110</v>
      </c>
      <c r="D1147" t="s">
        <v>193</v>
      </c>
      <c r="E1147" t="s">
        <v>2806</v>
      </c>
      <c r="F1147" s="430">
        <v>0.40625</v>
      </c>
      <c r="G1147" s="430">
        <v>0.40763888888888888</v>
      </c>
      <c r="H1147" t="s">
        <v>42</v>
      </c>
      <c r="I1147" t="s">
        <v>1419</v>
      </c>
      <c r="L1147" t="s">
        <v>172</v>
      </c>
      <c r="M1147" t="s">
        <v>990</v>
      </c>
      <c r="N1147" t="s">
        <v>2825</v>
      </c>
      <c r="O1147" s="432">
        <f>ROUND((All_Data_in_One[[#This Row],[End Time]]-All_Data_in_One[[#This Row],[Start Time]])*1440,0)</f>
        <v>2</v>
      </c>
    </row>
    <row r="1148" spans="1:15" hidden="1">
      <c r="A1148">
        <v>8</v>
      </c>
      <c r="B1148" s="407">
        <v>45760</v>
      </c>
      <c r="C1148" t="s">
        <v>83</v>
      </c>
      <c r="D1148" t="s">
        <v>193</v>
      </c>
      <c r="E1148" t="s">
        <v>2806</v>
      </c>
      <c r="F1148" s="430">
        <v>0.40763888888888888</v>
      </c>
      <c r="G1148" s="430">
        <v>0.40833333333333333</v>
      </c>
      <c r="H1148" t="s">
        <v>52</v>
      </c>
      <c r="I1148" t="s">
        <v>1420</v>
      </c>
      <c r="L1148" t="s">
        <v>172</v>
      </c>
      <c r="M1148" t="s">
        <v>990</v>
      </c>
      <c r="N1148" t="s">
        <v>2825</v>
      </c>
      <c r="O1148" s="432">
        <f>ROUND((All_Data_in_One[[#This Row],[End Time]]-All_Data_in_One[[#This Row],[Start Time]])*1440,0)</f>
        <v>1</v>
      </c>
    </row>
    <row r="1149" spans="1:15" hidden="1">
      <c r="A1149">
        <v>8</v>
      </c>
      <c r="B1149" s="407">
        <v>45760</v>
      </c>
      <c r="C1149" t="s">
        <v>95</v>
      </c>
      <c r="D1149" t="s">
        <v>193</v>
      </c>
      <c r="E1149" t="s">
        <v>2806</v>
      </c>
      <c r="F1149" s="430">
        <v>0.40902777777777777</v>
      </c>
      <c r="G1149" s="430">
        <v>0.40972222222222221</v>
      </c>
      <c r="H1149" t="s">
        <v>52</v>
      </c>
      <c r="I1149" t="s">
        <v>1421</v>
      </c>
      <c r="L1149" t="s">
        <v>172</v>
      </c>
      <c r="M1149" t="s">
        <v>990</v>
      </c>
      <c r="N1149" t="s">
        <v>2825</v>
      </c>
      <c r="O1149" s="432">
        <f>ROUND((All_Data_in_One[[#This Row],[End Time]]-All_Data_in_One[[#This Row],[Start Time]])*1440,0)</f>
        <v>1</v>
      </c>
    </row>
    <row r="1150" spans="1:15" hidden="1">
      <c r="A1150">
        <v>8</v>
      </c>
      <c r="B1150" s="407">
        <v>45760</v>
      </c>
      <c r="C1150" t="s">
        <v>71</v>
      </c>
      <c r="D1150" t="s">
        <v>193</v>
      </c>
      <c r="E1150" t="s">
        <v>2806</v>
      </c>
      <c r="F1150" s="430">
        <v>0.41041666666666665</v>
      </c>
      <c r="G1150" s="430">
        <v>0.41458333333333336</v>
      </c>
      <c r="H1150" t="s">
        <v>121</v>
      </c>
      <c r="I1150" t="s">
        <v>1422</v>
      </c>
      <c r="L1150" t="s">
        <v>172</v>
      </c>
      <c r="M1150" t="s">
        <v>990</v>
      </c>
      <c r="N1150" t="s">
        <v>2825</v>
      </c>
      <c r="O1150" s="432">
        <f>ROUND((All_Data_in_One[[#This Row],[End Time]]-All_Data_in_One[[#This Row],[Start Time]])*1440,0)</f>
        <v>6</v>
      </c>
    </row>
    <row r="1151" spans="1:15" hidden="1">
      <c r="A1151">
        <v>8</v>
      </c>
      <c r="B1151" s="407">
        <v>45760</v>
      </c>
      <c r="C1151" t="s">
        <v>32</v>
      </c>
      <c r="E1151" t="s">
        <v>2806</v>
      </c>
      <c r="F1151" s="430">
        <v>0.41458333333333336</v>
      </c>
      <c r="G1151" s="430">
        <v>0.41736111111111113</v>
      </c>
      <c r="H1151" t="s">
        <v>68</v>
      </c>
      <c r="I1151" t="s">
        <v>1097</v>
      </c>
      <c r="L1151" t="s">
        <v>172</v>
      </c>
      <c r="M1151" t="s">
        <v>990</v>
      </c>
      <c r="N1151" t="s">
        <v>2825</v>
      </c>
      <c r="O1151" s="432">
        <f>ROUND((All_Data_in_One[[#This Row],[End Time]]-All_Data_in_One[[#This Row],[Start Time]])*1440,0)</f>
        <v>4</v>
      </c>
    </row>
    <row r="1152" spans="1:15" hidden="1">
      <c r="A1152">
        <v>8</v>
      </c>
      <c r="B1152" s="407">
        <v>45760</v>
      </c>
      <c r="C1152" t="s">
        <v>36</v>
      </c>
      <c r="D1152" t="s">
        <v>248</v>
      </c>
      <c r="E1152" t="s">
        <v>2806</v>
      </c>
      <c r="F1152" s="430">
        <v>0.41805555555555557</v>
      </c>
      <c r="G1152" s="430">
        <v>0.4201388888888889</v>
      </c>
      <c r="H1152" t="s">
        <v>33</v>
      </c>
      <c r="I1152" t="s">
        <v>1423</v>
      </c>
      <c r="L1152" t="s">
        <v>172</v>
      </c>
      <c r="M1152" t="s">
        <v>990</v>
      </c>
      <c r="N1152" t="s">
        <v>2825</v>
      </c>
      <c r="O1152" s="432">
        <f>ROUND((All_Data_in_One[[#This Row],[End Time]]-All_Data_in_One[[#This Row],[Start Time]])*1440,0)</f>
        <v>3</v>
      </c>
    </row>
    <row r="1153" spans="1:15" hidden="1">
      <c r="A1153">
        <v>8</v>
      </c>
      <c r="B1153" s="407">
        <v>45760</v>
      </c>
      <c r="C1153" t="s">
        <v>128</v>
      </c>
      <c r="E1153" t="s">
        <v>2806</v>
      </c>
      <c r="F1153" s="430">
        <v>0.42152777777777778</v>
      </c>
      <c r="G1153" s="430">
        <v>0.4465277777777778</v>
      </c>
      <c r="H1153" t="s">
        <v>130</v>
      </c>
      <c r="I1153" t="s">
        <v>324</v>
      </c>
      <c r="L1153" t="s">
        <v>172</v>
      </c>
      <c r="M1153" t="s">
        <v>990</v>
      </c>
      <c r="N1153" t="s">
        <v>2825</v>
      </c>
      <c r="O1153" s="432">
        <f>ROUND((All_Data_in_One[[#This Row],[End Time]]-All_Data_in_One[[#This Row],[Start Time]])*1440,0)</f>
        <v>36</v>
      </c>
    </row>
    <row r="1154" spans="1:15" hidden="1">
      <c r="A1154">
        <v>8</v>
      </c>
      <c r="B1154" s="407">
        <v>45760</v>
      </c>
      <c r="C1154" t="s">
        <v>110</v>
      </c>
      <c r="D1154" t="s">
        <v>248</v>
      </c>
      <c r="E1154" t="s">
        <v>2806</v>
      </c>
      <c r="F1154" s="430">
        <v>0.44861111111111113</v>
      </c>
      <c r="G1154" s="430">
        <v>0.45069444444444445</v>
      </c>
      <c r="H1154" t="s">
        <v>33</v>
      </c>
      <c r="I1154" t="s">
        <v>1424</v>
      </c>
      <c r="L1154" t="s">
        <v>172</v>
      </c>
      <c r="M1154" t="s">
        <v>990</v>
      </c>
      <c r="N1154" t="s">
        <v>2825</v>
      </c>
      <c r="O1154" s="432">
        <f>ROUND((All_Data_in_One[[#This Row],[End Time]]-All_Data_in_One[[#This Row],[Start Time]])*1440,0)</f>
        <v>3</v>
      </c>
    </row>
    <row r="1155" spans="1:15" hidden="1">
      <c r="A1155">
        <v>8</v>
      </c>
      <c r="B1155" s="407">
        <v>45760</v>
      </c>
      <c r="C1155" t="s">
        <v>32</v>
      </c>
      <c r="D1155" t="s">
        <v>193</v>
      </c>
      <c r="E1155" t="s">
        <v>2806</v>
      </c>
      <c r="F1155" s="430">
        <v>0.45208333333333334</v>
      </c>
      <c r="G1155" s="430">
        <v>0.4548611111111111</v>
      </c>
      <c r="H1155" t="s">
        <v>68</v>
      </c>
      <c r="I1155" t="s">
        <v>1326</v>
      </c>
      <c r="L1155" t="s">
        <v>172</v>
      </c>
      <c r="M1155" t="s">
        <v>990</v>
      </c>
      <c r="N1155" t="s">
        <v>2825</v>
      </c>
      <c r="O1155" s="432">
        <f>ROUND((All_Data_in_One[[#This Row],[End Time]]-All_Data_in_One[[#This Row],[Start Time]])*1440,0)</f>
        <v>4</v>
      </c>
    </row>
    <row r="1156" spans="1:15" hidden="1">
      <c r="A1156">
        <v>8</v>
      </c>
      <c r="B1156" s="407">
        <v>45760</v>
      </c>
      <c r="C1156" t="s">
        <v>71</v>
      </c>
      <c r="D1156" t="s">
        <v>193</v>
      </c>
      <c r="E1156" t="s">
        <v>2806</v>
      </c>
      <c r="F1156" s="430">
        <v>0.45555555555555555</v>
      </c>
      <c r="G1156" s="430">
        <v>0.46527777777777779</v>
      </c>
      <c r="H1156" t="s">
        <v>279</v>
      </c>
      <c r="I1156" t="s">
        <v>1425</v>
      </c>
      <c r="L1156" t="s">
        <v>172</v>
      </c>
      <c r="M1156" t="s">
        <v>990</v>
      </c>
      <c r="N1156" t="s">
        <v>2825</v>
      </c>
      <c r="O1156" s="432">
        <f>ROUND((All_Data_in_One[[#This Row],[End Time]]-All_Data_in_One[[#This Row],[Start Time]])*1440,0)</f>
        <v>14</v>
      </c>
    </row>
    <row r="1157" spans="1:15" hidden="1">
      <c r="A1157">
        <v>8</v>
      </c>
      <c r="B1157" s="407">
        <v>45760</v>
      </c>
      <c r="C1157" t="s">
        <v>986</v>
      </c>
      <c r="D1157" t="s">
        <v>188</v>
      </c>
      <c r="E1157" t="s">
        <v>2806</v>
      </c>
      <c r="F1157" s="430">
        <v>0.46597222222222223</v>
      </c>
      <c r="G1157" s="430">
        <v>0.46875</v>
      </c>
      <c r="H1157" t="s">
        <v>68</v>
      </c>
      <c r="I1157" t="s">
        <v>1426</v>
      </c>
      <c r="L1157" t="s">
        <v>172</v>
      </c>
      <c r="M1157" t="s">
        <v>990</v>
      </c>
      <c r="N1157" t="s">
        <v>2825</v>
      </c>
      <c r="O1157" s="432">
        <f>ROUND((All_Data_in_One[[#This Row],[End Time]]-All_Data_in_One[[#This Row],[Start Time]])*1440,0)</f>
        <v>4</v>
      </c>
    </row>
    <row r="1158" spans="1:15" hidden="1">
      <c r="A1158">
        <v>8</v>
      </c>
      <c r="B1158" s="407">
        <v>45760</v>
      </c>
      <c r="C1158" t="s">
        <v>25</v>
      </c>
      <c r="D1158" t="s">
        <v>188</v>
      </c>
      <c r="E1158" t="s">
        <v>2806</v>
      </c>
      <c r="F1158" s="430">
        <v>0.47916666666666669</v>
      </c>
      <c r="G1158" s="430">
        <v>0.48958333333333331</v>
      </c>
      <c r="H1158" t="s">
        <v>160</v>
      </c>
      <c r="I1158" t="s">
        <v>1427</v>
      </c>
      <c r="L1158" t="s">
        <v>172</v>
      </c>
      <c r="M1158" t="s">
        <v>990</v>
      </c>
      <c r="N1158" t="s">
        <v>2825</v>
      </c>
      <c r="O1158" s="432">
        <f>ROUND((All_Data_in_One[[#This Row],[End Time]]-All_Data_in_One[[#This Row],[Start Time]])*1440,0)</f>
        <v>15</v>
      </c>
    </row>
    <row r="1159" spans="1:15" hidden="1">
      <c r="A1159">
        <v>8</v>
      </c>
      <c r="B1159" s="407">
        <v>45760</v>
      </c>
      <c r="C1159" t="s">
        <v>41</v>
      </c>
      <c r="D1159" t="s">
        <v>188</v>
      </c>
      <c r="E1159" t="s">
        <v>2806</v>
      </c>
      <c r="F1159" s="430">
        <v>0.4909722222222222</v>
      </c>
      <c r="G1159" s="430">
        <v>0.49166666666666664</v>
      </c>
      <c r="H1159" t="s">
        <v>52</v>
      </c>
      <c r="I1159" t="s">
        <v>1428</v>
      </c>
      <c r="L1159" t="s">
        <v>172</v>
      </c>
      <c r="M1159" t="s">
        <v>990</v>
      </c>
      <c r="N1159" t="s">
        <v>2825</v>
      </c>
      <c r="O1159" s="432">
        <f>ROUND((All_Data_in_One[[#This Row],[End Time]]-All_Data_in_One[[#This Row],[Start Time]])*1440,0)</f>
        <v>1</v>
      </c>
    </row>
    <row r="1160" spans="1:15" hidden="1">
      <c r="A1160">
        <v>8</v>
      </c>
      <c r="B1160" s="407">
        <v>45760</v>
      </c>
      <c r="C1160" t="s">
        <v>32</v>
      </c>
      <c r="E1160" t="s">
        <v>2806</v>
      </c>
      <c r="F1160" s="430">
        <v>0.49236111111111114</v>
      </c>
      <c r="G1160" s="430">
        <v>0.49444444444444446</v>
      </c>
      <c r="H1160" t="s">
        <v>33</v>
      </c>
      <c r="I1160" t="s">
        <v>1429</v>
      </c>
      <c r="L1160" t="s">
        <v>172</v>
      </c>
      <c r="M1160" t="s">
        <v>990</v>
      </c>
      <c r="N1160" t="s">
        <v>2825</v>
      </c>
      <c r="O1160" s="432">
        <f>ROUND((All_Data_in_One[[#This Row],[End Time]]-All_Data_in_One[[#This Row],[Start Time]])*1440,0)</f>
        <v>3</v>
      </c>
    </row>
    <row r="1161" spans="1:15" hidden="1">
      <c r="A1161">
        <v>8</v>
      </c>
      <c r="B1161" s="407">
        <v>45760</v>
      </c>
      <c r="C1161" t="s">
        <v>29</v>
      </c>
      <c r="E1161" t="s">
        <v>2806</v>
      </c>
      <c r="F1161" s="430">
        <v>0.49583333333333335</v>
      </c>
      <c r="G1161" s="430">
        <v>0.50486111111111109</v>
      </c>
      <c r="H1161" t="s">
        <v>219</v>
      </c>
      <c r="I1161" t="s">
        <v>1430</v>
      </c>
      <c r="L1161" t="s">
        <v>172</v>
      </c>
      <c r="M1161" t="s">
        <v>990</v>
      </c>
      <c r="N1161" t="s">
        <v>2825</v>
      </c>
      <c r="O1161" s="432">
        <f>ROUND((All_Data_in_One[[#This Row],[End Time]]-All_Data_in_One[[#This Row],[Start Time]])*1440,0)</f>
        <v>13</v>
      </c>
    </row>
    <row r="1162" spans="1:15" hidden="1">
      <c r="A1162">
        <v>8</v>
      </c>
      <c r="B1162" s="407">
        <v>45760</v>
      </c>
      <c r="C1162" t="s">
        <v>71</v>
      </c>
      <c r="E1162" t="s">
        <v>2806</v>
      </c>
      <c r="F1162" s="430">
        <v>0.49652777777777779</v>
      </c>
      <c r="G1162" s="430">
        <v>0.51388888888888884</v>
      </c>
      <c r="H1162" t="s">
        <v>2801</v>
      </c>
      <c r="I1162" t="s">
        <v>1431</v>
      </c>
      <c r="L1162" t="s">
        <v>172</v>
      </c>
      <c r="M1162" t="s">
        <v>990</v>
      </c>
      <c r="N1162" t="s">
        <v>2825</v>
      </c>
      <c r="O1162" s="432">
        <f>ROUND((All_Data_in_One[[#This Row],[End Time]]-All_Data_in_One[[#This Row],[Start Time]])*1440,0)</f>
        <v>25</v>
      </c>
    </row>
    <row r="1163" spans="1:15" hidden="1">
      <c r="A1163">
        <v>8</v>
      </c>
      <c r="B1163" s="407">
        <v>45760</v>
      </c>
      <c r="C1163" t="s">
        <v>29</v>
      </c>
      <c r="E1163" t="s">
        <v>2806</v>
      </c>
      <c r="F1163" s="430">
        <v>0.50624999999999998</v>
      </c>
      <c r="G1163" s="430">
        <v>0.51111111111111107</v>
      </c>
      <c r="H1163" t="s">
        <v>126</v>
      </c>
      <c r="I1163" t="s">
        <v>1432</v>
      </c>
      <c r="L1163" t="s">
        <v>172</v>
      </c>
      <c r="M1163" t="s">
        <v>990</v>
      </c>
      <c r="N1163" t="s">
        <v>2825</v>
      </c>
      <c r="O1163" s="432">
        <f>ROUND((All_Data_in_One[[#This Row],[End Time]]-All_Data_in_One[[#This Row],[Start Time]])*1440,0)</f>
        <v>7</v>
      </c>
    </row>
    <row r="1164" spans="1:15" hidden="1">
      <c r="A1164">
        <v>8</v>
      </c>
      <c r="B1164" s="407">
        <v>45760</v>
      </c>
      <c r="C1164" t="s">
        <v>519</v>
      </c>
      <c r="D1164" t="s">
        <v>248</v>
      </c>
      <c r="E1164" t="s">
        <v>2806</v>
      </c>
      <c r="F1164" s="430">
        <v>0.51180555555555551</v>
      </c>
      <c r="G1164" s="430">
        <v>0.51388888888888884</v>
      </c>
      <c r="H1164" t="s">
        <v>33</v>
      </c>
      <c r="I1164" t="s">
        <v>1433</v>
      </c>
      <c r="L1164" t="s">
        <v>172</v>
      </c>
      <c r="M1164" t="s">
        <v>990</v>
      </c>
      <c r="N1164" t="s">
        <v>2825</v>
      </c>
      <c r="O1164" s="432">
        <f>ROUND((All_Data_in_One[[#This Row],[End Time]]-All_Data_in_One[[#This Row],[Start Time]])*1440,0)</f>
        <v>3</v>
      </c>
    </row>
    <row r="1165" spans="1:15" hidden="1">
      <c r="A1165">
        <v>8</v>
      </c>
      <c r="B1165" s="407">
        <v>45760</v>
      </c>
      <c r="C1165" t="s">
        <v>36</v>
      </c>
      <c r="D1165" t="s">
        <v>248</v>
      </c>
      <c r="E1165" t="s">
        <v>2806</v>
      </c>
      <c r="F1165" s="430">
        <v>0.51458333333333328</v>
      </c>
      <c r="G1165" s="430">
        <v>0.51875000000000004</v>
      </c>
      <c r="H1165" t="s">
        <v>121</v>
      </c>
      <c r="I1165" t="s">
        <v>1434</v>
      </c>
      <c r="L1165" t="s">
        <v>172</v>
      </c>
      <c r="M1165" t="s">
        <v>990</v>
      </c>
      <c r="N1165" t="s">
        <v>2825</v>
      </c>
      <c r="O1165" s="432">
        <f>ROUND((All_Data_in_One[[#This Row],[End Time]]-All_Data_in_One[[#This Row],[Start Time]])*1440,0)</f>
        <v>6</v>
      </c>
    </row>
    <row r="1166" spans="1:15" hidden="1">
      <c r="A1166">
        <v>8</v>
      </c>
      <c r="B1166" s="407">
        <v>45760</v>
      </c>
      <c r="C1166" t="s">
        <v>83</v>
      </c>
      <c r="D1166" t="s">
        <v>248</v>
      </c>
      <c r="E1166" t="s">
        <v>2806</v>
      </c>
      <c r="F1166" s="430">
        <v>0.51875000000000004</v>
      </c>
      <c r="G1166" s="430">
        <v>0.52013888888888893</v>
      </c>
      <c r="H1166" t="s">
        <v>42</v>
      </c>
      <c r="I1166" t="s">
        <v>1435</v>
      </c>
      <c r="L1166" t="s">
        <v>172</v>
      </c>
      <c r="M1166" t="s">
        <v>990</v>
      </c>
      <c r="N1166" t="s">
        <v>2825</v>
      </c>
      <c r="O1166" s="432">
        <f>ROUND((All_Data_in_One[[#This Row],[End Time]]-All_Data_in_One[[#This Row],[Start Time]])*1440,0)</f>
        <v>2</v>
      </c>
    </row>
    <row r="1167" spans="1:15" hidden="1">
      <c r="A1167">
        <v>8</v>
      </c>
      <c r="B1167" s="407">
        <v>45760</v>
      </c>
      <c r="C1167" t="s">
        <v>1030</v>
      </c>
      <c r="E1167" t="s">
        <v>2806</v>
      </c>
      <c r="F1167" s="430">
        <v>0.52083333333333337</v>
      </c>
      <c r="G1167" s="430">
        <v>0.54305555555555551</v>
      </c>
      <c r="H1167" t="s">
        <v>149</v>
      </c>
      <c r="I1167" t="s">
        <v>277</v>
      </c>
      <c r="L1167" t="s">
        <v>172</v>
      </c>
      <c r="M1167" t="s">
        <v>990</v>
      </c>
      <c r="N1167" t="s">
        <v>2825</v>
      </c>
      <c r="O1167" s="432">
        <f>ROUND((All_Data_in_One[[#This Row],[End Time]]-All_Data_in_One[[#This Row],[Start Time]])*1440,0)</f>
        <v>32</v>
      </c>
    </row>
    <row r="1168" spans="1:15" hidden="1">
      <c r="A1168">
        <v>8</v>
      </c>
      <c r="B1168" s="407">
        <v>45760</v>
      </c>
      <c r="C1168" t="s">
        <v>986</v>
      </c>
      <c r="D1168" t="s">
        <v>442</v>
      </c>
      <c r="E1168" t="s">
        <v>2806</v>
      </c>
      <c r="F1168" s="430">
        <v>0.54374999999999996</v>
      </c>
      <c r="G1168" s="430">
        <v>0.55069444444444449</v>
      </c>
      <c r="H1168" t="s">
        <v>261</v>
      </c>
      <c r="I1168" t="s">
        <v>1436</v>
      </c>
      <c r="L1168" t="s">
        <v>172</v>
      </c>
      <c r="M1168" t="s">
        <v>990</v>
      </c>
      <c r="N1168" t="s">
        <v>2825</v>
      </c>
      <c r="O1168" s="432">
        <f>ROUND((All_Data_in_One[[#This Row],[End Time]]-All_Data_in_One[[#This Row],[Start Time]])*1440,0)</f>
        <v>10</v>
      </c>
    </row>
    <row r="1169" spans="1:15" hidden="1">
      <c r="A1169">
        <v>8</v>
      </c>
      <c r="B1169" s="407">
        <v>45760</v>
      </c>
      <c r="C1169" t="s">
        <v>36</v>
      </c>
      <c r="E1169" t="s">
        <v>2806</v>
      </c>
      <c r="F1169" s="430">
        <v>0.55138888888888893</v>
      </c>
      <c r="G1169" s="430">
        <v>0.55902777777777779</v>
      </c>
      <c r="H1169" t="s">
        <v>317</v>
      </c>
      <c r="I1169" t="s">
        <v>1437</v>
      </c>
      <c r="L1169" t="s">
        <v>172</v>
      </c>
      <c r="M1169" t="s">
        <v>990</v>
      </c>
      <c r="N1169" t="s">
        <v>2825</v>
      </c>
      <c r="O1169" s="432">
        <f>ROUND((All_Data_in_One[[#This Row],[End Time]]-All_Data_in_One[[#This Row],[Start Time]])*1440,0)</f>
        <v>11</v>
      </c>
    </row>
    <row r="1170" spans="1:15" hidden="1">
      <c r="A1170">
        <v>8</v>
      </c>
      <c r="B1170" s="407">
        <v>45760</v>
      </c>
      <c r="C1170" t="s">
        <v>986</v>
      </c>
      <c r="E1170" t="s">
        <v>2806</v>
      </c>
      <c r="F1170" s="430">
        <v>0.55972222222222223</v>
      </c>
      <c r="G1170" s="430">
        <v>0.56736111111111109</v>
      </c>
      <c r="H1170" t="s">
        <v>317</v>
      </c>
      <c r="I1170" t="s">
        <v>1438</v>
      </c>
      <c r="L1170" t="s">
        <v>172</v>
      </c>
      <c r="M1170" t="s">
        <v>990</v>
      </c>
      <c r="N1170" t="s">
        <v>2825</v>
      </c>
      <c r="O1170" s="432">
        <f>ROUND((All_Data_in_One[[#This Row],[End Time]]-All_Data_in_One[[#This Row],[Start Time]])*1440,0)</f>
        <v>11</v>
      </c>
    </row>
    <row r="1171" spans="1:15" hidden="1">
      <c r="A1171">
        <v>8</v>
      </c>
      <c r="B1171" s="407">
        <v>45760</v>
      </c>
      <c r="C1171" t="s">
        <v>1289</v>
      </c>
      <c r="E1171" t="s">
        <v>2806</v>
      </c>
      <c r="F1171" s="430">
        <v>0.56874999999999998</v>
      </c>
      <c r="G1171" s="430">
        <v>0.57361111111111107</v>
      </c>
      <c r="H1171" t="s">
        <v>126</v>
      </c>
      <c r="I1171" t="s">
        <v>1439</v>
      </c>
      <c r="L1171" t="s">
        <v>172</v>
      </c>
      <c r="M1171" t="s">
        <v>990</v>
      </c>
      <c r="N1171" t="s">
        <v>2825</v>
      </c>
      <c r="O1171" s="432">
        <f>ROUND((All_Data_in_One[[#This Row],[End Time]]-All_Data_in_One[[#This Row],[Start Time]])*1440,0)</f>
        <v>7</v>
      </c>
    </row>
    <row r="1172" spans="1:15" hidden="1">
      <c r="A1172">
        <v>8</v>
      </c>
      <c r="B1172" s="407">
        <v>45760</v>
      </c>
      <c r="C1172" t="s">
        <v>32</v>
      </c>
      <c r="D1172" t="s">
        <v>193</v>
      </c>
      <c r="E1172" t="s">
        <v>2806</v>
      </c>
      <c r="F1172" s="430">
        <v>0.5756944444444444</v>
      </c>
      <c r="G1172" s="430">
        <v>0.57638888888888884</v>
      </c>
      <c r="H1172" t="s">
        <v>52</v>
      </c>
      <c r="I1172" t="s">
        <v>1440</v>
      </c>
      <c r="L1172" t="s">
        <v>172</v>
      </c>
      <c r="M1172" t="s">
        <v>990</v>
      </c>
      <c r="N1172" t="s">
        <v>2825</v>
      </c>
      <c r="O1172" s="432">
        <f>ROUND((All_Data_in_One[[#This Row],[End Time]]-All_Data_in_One[[#This Row],[Start Time]])*1440,0)</f>
        <v>1</v>
      </c>
    </row>
    <row r="1173" spans="1:15" hidden="1">
      <c r="A1173">
        <v>8</v>
      </c>
      <c r="B1173" s="407">
        <v>45760</v>
      </c>
      <c r="C1173" t="s">
        <v>29</v>
      </c>
      <c r="D1173" t="s">
        <v>193</v>
      </c>
      <c r="E1173" t="s">
        <v>2806</v>
      </c>
      <c r="F1173" s="430">
        <v>0.57777777777777772</v>
      </c>
      <c r="G1173" s="430">
        <v>0.58472222222222225</v>
      </c>
      <c r="H1173" t="s">
        <v>261</v>
      </c>
      <c r="I1173" t="s">
        <v>1441</v>
      </c>
      <c r="L1173" t="s">
        <v>172</v>
      </c>
      <c r="M1173" t="s">
        <v>990</v>
      </c>
      <c r="N1173" t="s">
        <v>2825</v>
      </c>
      <c r="O1173" s="432">
        <f>ROUND((All_Data_in_One[[#This Row],[End Time]]-All_Data_in_One[[#This Row],[Start Time]])*1440,0)</f>
        <v>10</v>
      </c>
    </row>
    <row r="1174" spans="1:15" hidden="1">
      <c r="A1174">
        <v>8</v>
      </c>
      <c r="B1174" s="407">
        <v>45760</v>
      </c>
      <c r="C1174" t="s">
        <v>29</v>
      </c>
      <c r="D1174" t="s">
        <v>193</v>
      </c>
      <c r="E1174" t="s">
        <v>2806</v>
      </c>
      <c r="F1174" s="430">
        <v>0.58611111111111114</v>
      </c>
      <c r="G1174" s="430">
        <v>0.58958333333333335</v>
      </c>
      <c r="H1174" t="s">
        <v>59</v>
      </c>
      <c r="I1174" t="s">
        <v>1442</v>
      </c>
      <c r="L1174" t="s">
        <v>172</v>
      </c>
      <c r="M1174" t="s">
        <v>990</v>
      </c>
      <c r="N1174" t="s">
        <v>2825</v>
      </c>
      <c r="O1174" s="432">
        <f>ROUND((All_Data_in_One[[#This Row],[End Time]]-All_Data_in_One[[#This Row],[Start Time]])*1440,0)</f>
        <v>5</v>
      </c>
    </row>
    <row r="1175" spans="1:15" hidden="1">
      <c r="A1175">
        <v>8</v>
      </c>
      <c r="B1175" s="407">
        <v>45760</v>
      </c>
      <c r="C1175" t="s">
        <v>36</v>
      </c>
      <c r="E1175" t="s">
        <v>2806</v>
      </c>
      <c r="F1175" s="430">
        <v>0.58958333333333335</v>
      </c>
      <c r="G1175" s="430">
        <v>0.59166666666666667</v>
      </c>
      <c r="H1175" t="s">
        <v>33</v>
      </c>
      <c r="I1175" t="s">
        <v>1443</v>
      </c>
      <c r="L1175" t="s">
        <v>172</v>
      </c>
      <c r="M1175" t="s">
        <v>990</v>
      </c>
      <c r="N1175" t="s">
        <v>2825</v>
      </c>
      <c r="O1175" s="432">
        <f>ROUND((All_Data_in_One[[#This Row],[End Time]]-All_Data_in_One[[#This Row],[Start Time]])*1440,0)</f>
        <v>3</v>
      </c>
    </row>
    <row r="1176" spans="1:15" hidden="1">
      <c r="A1176">
        <v>8</v>
      </c>
      <c r="B1176" s="407">
        <v>45760</v>
      </c>
      <c r="C1176" t="s">
        <v>71</v>
      </c>
      <c r="E1176" t="s">
        <v>2806</v>
      </c>
      <c r="F1176" s="430">
        <v>0.59236111111111112</v>
      </c>
      <c r="G1176" s="430">
        <v>0.59444444444444444</v>
      </c>
      <c r="H1176" t="s">
        <v>33</v>
      </c>
      <c r="I1176" t="s">
        <v>1444</v>
      </c>
      <c r="L1176" t="s">
        <v>172</v>
      </c>
      <c r="M1176" t="s">
        <v>990</v>
      </c>
      <c r="N1176" t="s">
        <v>2825</v>
      </c>
      <c r="O1176" s="432">
        <f>ROUND((All_Data_in_One[[#This Row],[End Time]]-All_Data_in_One[[#This Row],[Start Time]])*1440,0)</f>
        <v>3</v>
      </c>
    </row>
    <row r="1177" spans="1:15" hidden="1">
      <c r="A1177">
        <v>8</v>
      </c>
      <c r="B1177" s="407">
        <v>45760</v>
      </c>
      <c r="C1177" t="s">
        <v>105</v>
      </c>
      <c r="D1177" t="s">
        <v>193</v>
      </c>
      <c r="E1177" t="s">
        <v>2806</v>
      </c>
      <c r="F1177" s="430">
        <v>0.59513888888888888</v>
      </c>
      <c r="G1177" s="430">
        <v>0.59930555555555554</v>
      </c>
      <c r="H1177" t="s">
        <v>121</v>
      </c>
      <c r="I1177" t="s">
        <v>1445</v>
      </c>
      <c r="L1177" t="s">
        <v>172</v>
      </c>
      <c r="M1177" t="s">
        <v>990</v>
      </c>
      <c r="N1177" t="s">
        <v>2825</v>
      </c>
      <c r="O1177" s="432">
        <f>ROUND((All_Data_in_One[[#This Row],[End Time]]-All_Data_in_One[[#This Row],[Start Time]])*1440,0)</f>
        <v>6</v>
      </c>
    </row>
    <row r="1178" spans="1:15" hidden="1">
      <c r="A1178">
        <v>8</v>
      </c>
      <c r="B1178" s="407">
        <v>45760</v>
      </c>
      <c r="C1178" t="s">
        <v>36</v>
      </c>
      <c r="E1178" t="s">
        <v>2806</v>
      </c>
      <c r="F1178" s="430">
        <v>0.59930555555555554</v>
      </c>
      <c r="G1178" s="430">
        <v>0.60069444444444442</v>
      </c>
      <c r="H1178" t="s">
        <v>42</v>
      </c>
      <c r="I1178" t="s">
        <v>1446</v>
      </c>
      <c r="L1178" t="s">
        <v>172</v>
      </c>
      <c r="M1178" t="s">
        <v>990</v>
      </c>
      <c r="N1178" t="s">
        <v>2825</v>
      </c>
      <c r="O1178" s="432">
        <f>ROUND((All_Data_in_One[[#This Row],[End Time]]-All_Data_in_One[[#This Row],[Start Time]])*1440,0)</f>
        <v>2</v>
      </c>
    </row>
    <row r="1179" spans="1:15" hidden="1">
      <c r="A1179">
        <v>8</v>
      </c>
      <c r="B1179" s="407">
        <v>45760</v>
      </c>
      <c r="C1179" t="s">
        <v>41</v>
      </c>
      <c r="D1179" t="s">
        <v>193</v>
      </c>
      <c r="E1179" t="s">
        <v>2806</v>
      </c>
      <c r="F1179" s="430">
        <v>0.60069444444444442</v>
      </c>
      <c r="G1179" s="430">
        <v>0.60486111111111107</v>
      </c>
      <c r="H1179" t="s">
        <v>121</v>
      </c>
      <c r="I1179" t="s">
        <v>1447</v>
      </c>
      <c r="L1179" t="s">
        <v>172</v>
      </c>
      <c r="M1179" t="s">
        <v>990</v>
      </c>
      <c r="N1179" t="s">
        <v>2825</v>
      </c>
      <c r="O1179" s="432">
        <f>ROUND((All_Data_in_One[[#This Row],[End Time]]-All_Data_in_One[[#This Row],[Start Time]])*1440,0)</f>
        <v>6</v>
      </c>
    </row>
    <row r="1180" spans="1:15" hidden="1">
      <c r="A1180">
        <v>8</v>
      </c>
      <c r="B1180" s="407">
        <v>45760</v>
      </c>
      <c r="C1180" t="s">
        <v>83</v>
      </c>
      <c r="D1180" t="s">
        <v>193</v>
      </c>
      <c r="E1180" t="s">
        <v>2806</v>
      </c>
      <c r="F1180" s="430">
        <v>0.60486111111111107</v>
      </c>
      <c r="G1180" s="430">
        <v>0.60555555555555551</v>
      </c>
      <c r="H1180" t="s">
        <v>52</v>
      </c>
      <c r="I1180" t="s">
        <v>1360</v>
      </c>
      <c r="L1180" t="s">
        <v>172</v>
      </c>
      <c r="M1180" t="s">
        <v>990</v>
      </c>
      <c r="N1180" t="s">
        <v>2825</v>
      </c>
      <c r="O1180" s="432">
        <f>ROUND((All_Data_in_One[[#This Row],[End Time]]-All_Data_in_One[[#This Row],[Start Time]])*1440,0)</f>
        <v>1</v>
      </c>
    </row>
    <row r="1181" spans="1:15" hidden="1">
      <c r="A1181">
        <v>8</v>
      </c>
      <c r="B1181" s="407">
        <v>45760</v>
      </c>
      <c r="C1181" t="s">
        <v>349</v>
      </c>
      <c r="D1181" t="s">
        <v>193</v>
      </c>
      <c r="E1181" t="s">
        <v>2806</v>
      </c>
      <c r="F1181" s="430">
        <v>0.60624999999999996</v>
      </c>
      <c r="G1181" s="430">
        <v>0.60763888888888884</v>
      </c>
      <c r="H1181" t="s">
        <v>42</v>
      </c>
      <c r="I1181" t="s">
        <v>1361</v>
      </c>
      <c r="L1181" t="s">
        <v>172</v>
      </c>
      <c r="M1181" t="s">
        <v>990</v>
      </c>
      <c r="N1181" t="s">
        <v>2825</v>
      </c>
      <c r="O1181" s="432">
        <f>ROUND((All_Data_in_One[[#This Row],[End Time]]-All_Data_in_One[[#This Row],[Start Time]])*1440,0)</f>
        <v>2</v>
      </c>
    </row>
    <row r="1182" spans="1:15" hidden="1">
      <c r="A1182">
        <v>8</v>
      </c>
      <c r="B1182" s="407">
        <v>45760</v>
      </c>
      <c r="C1182" t="s">
        <v>110</v>
      </c>
      <c r="D1182" t="s">
        <v>193</v>
      </c>
      <c r="E1182" t="s">
        <v>2806</v>
      </c>
      <c r="F1182" s="430">
        <v>0.60833333333333328</v>
      </c>
      <c r="G1182" s="430">
        <v>0.61111111111111116</v>
      </c>
      <c r="H1182" t="s">
        <v>68</v>
      </c>
      <c r="I1182" t="s">
        <v>1362</v>
      </c>
      <c r="L1182" t="s">
        <v>172</v>
      </c>
      <c r="M1182" t="s">
        <v>990</v>
      </c>
      <c r="N1182" t="s">
        <v>2825</v>
      </c>
      <c r="O1182" s="432">
        <f>ROUND((All_Data_in_One[[#This Row],[End Time]]-All_Data_in_One[[#This Row],[Start Time]])*1440,0)</f>
        <v>4</v>
      </c>
    </row>
    <row r="1183" spans="1:15" hidden="1">
      <c r="A1183">
        <v>8</v>
      </c>
      <c r="B1183" s="407">
        <v>45760</v>
      </c>
      <c r="C1183" t="s">
        <v>519</v>
      </c>
      <c r="D1183" t="s">
        <v>193</v>
      </c>
      <c r="E1183" t="s">
        <v>2806</v>
      </c>
      <c r="F1183" s="430">
        <v>0.61111111111111116</v>
      </c>
      <c r="G1183" s="430">
        <v>0.61250000000000004</v>
      </c>
      <c r="H1183" t="s">
        <v>42</v>
      </c>
      <c r="I1183" t="s">
        <v>1448</v>
      </c>
      <c r="L1183" t="s">
        <v>172</v>
      </c>
      <c r="M1183" t="s">
        <v>990</v>
      </c>
      <c r="N1183" t="s">
        <v>2825</v>
      </c>
      <c r="O1183" s="432">
        <f>ROUND((All_Data_in_One[[#This Row],[End Time]]-All_Data_in_One[[#This Row],[Start Time]])*1440,0)</f>
        <v>2</v>
      </c>
    </row>
    <row r="1184" spans="1:15" hidden="1">
      <c r="A1184">
        <v>8</v>
      </c>
      <c r="B1184" s="407">
        <v>45760</v>
      </c>
      <c r="C1184" t="s">
        <v>32</v>
      </c>
      <c r="E1184" t="s">
        <v>2806</v>
      </c>
      <c r="F1184" s="430">
        <v>0.61875000000000002</v>
      </c>
      <c r="G1184" s="430">
        <v>0.62013888888888891</v>
      </c>
      <c r="H1184" t="s">
        <v>42</v>
      </c>
      <c r="I1184" t="s">
        <v>1449</v>
      </c>
      <c r="L1184" t="s">
        <v>172</v>
      </c>
      <c r="M1184" t="s">
        <v>990</v>
      </c>
      <c r="N1184" t="s">
        <v>2825</v>
      </c>
      <c r="O1184" s="432">
        <f>ROUND((All_Data_in_One[[#This Row],[End Time]]-All_Data_in_One[[#This Row],[Start Time]])*1440,0)</f>
        <v>2</v>
      </c>
    </row>
    <row r="1185" spans="1:15" hidden="1">
      <c r="A1185">
        <v>9</v>
      </c>
      <c r="B1185" s="407">
        <v>45765</v>
      </c>
      <c r="C1185" t="s">
        <v>986</v>
      </c>
      <c r="E1185" t="s">
        <v>2806</v>
      </c>
      <c r="F1185" s="430">
        <v>0.27986111111111112</v>
      </c>
      <c r="G1185" s="430">
        <v>0.3125</v>
      </c>
      <c r="H1185" t="s">
        <v>337</v>
      </c>
      <c r="I1185" t="s">
        <v>1438</v>
      </c>
      <c r="L1185" t="s">
        <v>241</v>
      </c>
      <c r="M1185" t="s">
        <v>1452</v>
      </c>
      <c r="N1185" t="s">
        <v>2825</v>
      </c>
      <c r="O1185" s="432">
        <f>ROUND((All_Data_in_One[[#This Row],[End Time]]-All_Data_in_One[[#This Row],[Start Time]])*1440,0)</f>
        <v>47</v>
      </c>
    </row>
    <row r="1186" spans="1:15" hidden="1">
      <c r="A1186">
        <v>9</v>
      </c>
      <c r="B1186" s="407">
        <v>45765</v>
      </c>
      <c r="C1186" t="s">
        <v>36</v>
      </c>
      <c r="E1186" t="s">
        <v>2806</v>
      </c>
      <c r="F1186" s="430">
        <v>0.31319444444444444</v>
      </c>
      <c r="G1186" s="430">
        <v>0.31944444444444442</v>
      </c>
      <c r="H1186" t="s">
        <v>201</v>
      </c>
      <c r="I1186" t="s">
        <v>1453</v>
      </c>
      <c r="L1186" t="s">
        <v>241</v>
      </c>
      <c r="M1186" t="s">
        <v>1452</v>
      </c>
      <c r="N1186" t="s">
        <v>2825</v>
      </c>
      <c r="O1186" s="432">
        <f>ROUND((All_Data_in_One[[#This Row],[End Time]]-All_Data_in_One[[#This Row],[Start Time]])*1440,0)</f>
        <v>9</v>
      </c>
    </row>
    <row r="1187" spans="1:15" hidden="1">
      <c r="A1187">
        <v>9</v>
      </c>
      <c r="B1187" s="407">
        <v>45765</v>
      </c>
      <c r="C1187" t="s">
        <v>29</v>
      </c>
      <c r="D1187" t="s">
        <v>248</v>
      </c>
      <c r="E1187" t="s">
        <v>2806</v>
      </c>
      <c r="F1187" s="430">
        <v>0.32083333333333336</v>
      </c>
      <c r="G1187" s="430">
        <v>0.32291666666666669</v>
      </c>
      <c r="H1187" t="s">
        <v>33</v>
      </c>
      <c r="I1187" t="s">
        <v>1454</v>
      </c>
      <c r="L1187" t="s">
        <v>241</v>
      </c>
      <c r="M1187" t="s">
        <v>1452</v>
      </c>
      <c r="N1187" t="s">
        <v>2825</v>
      </c>
      <c r="O1187" s="432">
        <f>ROUND((All_Data_in_One[[#This Row],[End Time]]-All_Data_in_One[[#This Row],[Start Time]])*1440,0)</f>
        <v>3</v>
      </c>
    </row>
    <row r="1188" spans="1:15" hidden="1">
      <c r="A1188">
        <v>9</v>
      </c>
      <c r="B1188" s="407">
        <v>45765</v>
      </c>
      <c r="C1188" t="s">
        <v>519</v>
      </c>
      <c r="D1188" t="s">
        <v>37</v>
      </c>
      <c r="E1188" t="s">
        <v>2806</v>
      </c>
      <c r="F1188" s="430">
        <v>0.32361111111111113</v>
      </c>
      <c r="G1188" s="430">
        <v>0.32777777777777778</v>
      </c>
      <c r="H1188" t="s">
        <v>121</v>
      </c>
      <c r="I1188" t="s">
        <v>1455</v>
      </c>
      <c r="L1188" t="s">
        <v>241</v>
      </c>
      <c r="M1188" t="s">
        <v>1452</v>
      </c>
      <c r="N1188" t="s">
        <v>2825</v>
      </c>
      <c r="O1188" s="432">
        <f>ROUND((All_Data_in_One[[#This Row],[End Time]]-All_Data_in_One[[#This Row],[Start Time]])*1440,0)</f>
        <v>6</v>
      </c>
    </row>
    <row r="1189" spans="1:15" hidden="1">
      <c r="A1189">
        <v>9</v>
      </c>
      <c r="B1189" s="407">
        <v>45765</v>
      </c>
      <c r="C1189" t="s">
        <v>519</v>
      </c>
      <c r="D1189" t="s">
        <v>248</v>
      </c>
      <c r="E1189" t="s">
        <v>2806</v>
      </c>
      <c r="F1189" s="430">
        <v>0.33124999999999999</v>
      </c>
      <c r="G1189" s="430">
        <v>0.33333333333333331</v>
      </c>
      <c r="H1189" t="s">
        <v>33</v>
      </c>
      <c r="I1189" t="s">
        <v>1456</v>
      </c>
      <c r="L1189" t="s">
        <v>241</v>
      </c>
      <c r="M1189" t="s">
        <v>1452</v>
      </c>
      <c r="N1189" t="s">
        <v>2825</v>
      </c>
      <c r="O1189" s="432">
        <f>ROUND((All_Data_in_One[[#This Row],[End Time]]-All_Data_in_One[[#This Row],[Start Time]])*1440,0)</f>
        <v>3</v>
      </c>
    </row>
    <row r="1190" spans="1:15" hidden="1">
      <c r="A1190">
        <v>9</v>
      </c>
      <c r="B1190" s="407">
        <v>45765</v>
      </c>
      <c r="C1190" t="s">
        <v>41</v>
      </c>
      <c r="D1190" t="s">
        <v>248</v>
      </c>
      <c r="E1190" t="s">
        <v>2806</v>
      </c>
      <c r="F1190" s="430">
        <v>0.33333333333333331</v>
      </c>
      <c r="G1190" s="430">
        <v>0.3347222222222222</v>
      </c>
      <c r="H1190" t="s">
        <v>42</v>
      </c>
      <c r="I1190" t="s">
        <v>1457</v>
      </c>
      <c r="L1190" t="s">
        <v>241</v>
      </c>
      <c r="M1190" t="s">
        <v>1452</v>
      </c>
      <c r="N1190" t="s">
        <v>2825</v>
      </c>
      <c r="O1190" s="432">
        <f>ROUND((All_Data_in_One[[#This Row],[End Time]]-All_Data_in_One[[#This Row],[Start Time]])*1440,0)</f>
        <v>2</v>
      </c>
    </row>
    <row r="1191" spans="1:15" hidden="1">
      <c r="A1191">
        <v>9</v>
      </c>
      <c r="B1191" s="407">
        <v>45765</v>
      </c>
      <c r="C1191" t="s">
        <v>471</v>
      </c>
      <c r="D1191" t="s">
        <v>248</v>
      </c>
      <c r="E1191" t="s">
        <v>2806</v>
      </c>
      <c r="F1191" s="430">
        <v>0.33611111111111114</v>
      </c>
      <c r="G1191" s="430">
        <v>0.33750000000000002</v>
      </c>
      <c r="H1191" t="s">
        <v>42</v>
      </c>
      <c r="I1191" t="s">
        <v>1458</v>
      </c>
      <c r="L1191" t="s">
        <v>241</v>
      </c>
      <c r="M1191" t="s">
        <v>1452</v>
      </c>
      <c r="N1191" t="s">
        <v>2825</v>
      </c>
      <c r="O1191" s="432">
        <f>ROUND((All_Data_in_One[[#This Row],[End Time]]-All_Data_in_One[[#This Row],[Start Time]])*1440,0)</f>
        <v>2</v>
      </c>
    </row>
    <row r="1192" spans="1:15" hidden="1">
      <c r="A1192">
        <v>9</v>
      </c>
      <c r="B1192" s="407">
        <v>45765</v>
      </c>
      <c r="C1192" t="s">
        <v>29</v>
      </c>
      <c r="D1192" t="s">
        <v>248</v>
      </c>
      <c r="E1192" t="s">
        <v>2806</v>
      </c>
      <c r="F1192" s="430">
        <v>0.34097222222222223</v>
      </c>
      <c r="G1192" s="430">
        <v>0.34236111111111112</v>
      </c>
      <c r="H1192" t="s">
        <v>42</v>
      </c>
      <c r="I1192" t="s">
        <v>1459</v>
      </c>
      <c r="L1192" t="s">
        <v>241</v>
      </c>
      <c r="M1192" t="s">
        <v>13</v>
      </c>
      <c r="N1192" t="s">
        <v>2825</v>
      </c>
      <c r="O1192" s="432">
        <f>ROUND((All_Data_in_One[[#This Row],[End Time]]-All_Data_in_One[[#This Row],[Start Time]])*1440,0)</f>
        <v>2</v>
      </c>
    </row>
    <row r="1193" spans="1:15" hidden="1">
      <c r="A1193">
        <v>9</v>
      </c>
      <c r="B1193" s="407">
        <v>45765</v>
      </c>
      <c r="C1193" t="s">
        <v>32</v>
      </c>
      <c r="E1193" t="s">
        <v>2806</v>
      </c>
      <c r="F1193" s="430">
        <v>0.34236111111111112</v>
      </c>
      <c r="G1193" s="430">
        <v>0.34375</v>
      </c>
      <c r="H1193" t="s">
        <v>42</v>
      </c>
      <c r="I1193" t="s">
        <v>1460</v>
      </c>
      <c r="L1193" t="s">
        <v>241</v>
      </c>
      <c r="M1193" t="s">
        <v>13</v>
      </c>
      <c r="N1193" t="s">
        <v>2825</v>
      </c>
      <c r="O1193" s="432">
        <f>ROUND((All_Data_in_One[[#This Row],[End Time]]-All_Data_in_One[[#This Row],[Start Time]])*1440,0)</f>
        <v>2</v>
      </c>
    </row>
    <row r="1194" spans="1:15" hidden="1">
      <c r="A1194">
        <v>9</v>
      </c>
      <c r="B1194" s="407">
        <v>45765</v>
      </c>
      <c r="C1194" t="s">
        <v>519</v>
      </c>
      <c r="D1194" t="s">
        <v>248</v>
      </c>
      <c r="E1194" t="s">
        <v>2806</v>
      </c>
      <c r="F1194" s="430">
        <v>0.34513888888888888</v>
      </c>
      <c r="G1194" s="430">
        <v>0.34861111111111109</v>
      </c>
      <c r="H1194" t="s">
        <v>59</v>
      </c>
      <c r="I1194" t="s">
        <v>1461</v>
      </c>
      <c r="L1194" t="s">
        <v>241</v>
      </c>
      <c r="M1194" t="s">
        <v>13</v>
      </c>
      <c r="N1194" t="s">
        <v>2825</v>
      </c>
      <c r="O1194" s="432">
        <f>ROUND((All_Data_in_One[[#This Row],[End Time]]-All_Data_in_One[[#This Row],[Start Time]])*1440,0)</f>
        <v>5</v>
      </c>
    </row>
    <row r="1195" spans="1:15" hidden="1">
      <c r="A1195">
        <v>9</v>
      </c>
      <c r="B1195" s="407">
        <v>45765</v>
      </c>
      <c r="C1195" t="s">
        <v>440</v>
      </c>
      <c r="D1195" t="s">
        <v>248</v>
      </c>
      <c r="E1195" t="s">
        <v>2806</v>
      </c>
      <c r="F1195" s="430">
        <v>0.34861111111111109</v>
      </c>
      <c r="G1195" s="430">
        <v>0.35208333333333336</v>
      </c>
      <c r="H1195" t="s">
        <v>59</v>
      </c>
      <c r="I1195" t="s">
        <v>1462</v>
      </c>
      <c r="L1195" t="s">
        <v>241</v>
      </c>
      <c r="M1195" t="s">
        <v>13</v>
      </c>
      <c r="N1195" t="s">
        <v>2825</v>
      </c>
      <c r="O1195" s="432">
        <f>ROUND((All_Data_in_One[[#This Row],[End Time]]-All_Data_in_One[[#This Row],[Start Time]])*1440,0)</f>
        <v>5</v>
      </c>
    </row>
    <row r="1196" spans="1:15" hidden="1">
      <c r="A1196">
        <v>9</v>
      </c>
      <c r="B1196" s="407">
        <v>45765</v>
      </c>
      <c r="C1196" t="s">
        <v>32</v>
      </c>
      <c r="E1196" t="s">
        <v>2806</v>
      </c>
      <c r="F1196" s="430">
        <v>0.3527777777777778</v>
      </c>
      <c r="G1196" s="430">
        <v>0.35416666666666669</v>
      </c>
      <c r="H1196" t="s">
        <v>42</v>
      </c>
      <c r="I1196" t="s">
        <v>1097</v>
      </c>
      <c r="L1196" t="s">
        <v>241</v>
      </c>
      <c r="M1196" t="s">
        <v>13</v>
      </c>
      <c r="N1196" t="s">
        <v>2825</v>
      </c>
      <c r="O1196" s="432">
        <f>ROUND((All_Data_in_One[[#This Row],[End Time]]-All_Data_in_One[[#This Row],[Start Time]])*1440,0)</f>
        <v>2</v>
      </c>
    </row>
    <row r="1197" spans="1:15" hidden="1">
      <c r="A1197">
        <v>9</v>
      </c>
      <c r="B1197" s="407">
        <v>45765</v>
      </c>
      <c r="C1197" t="s">
        <v>839</v>
      </c>
      <c r="D1197" t="s">
        <v>248</v>
      </c>
      <c r="E1197" t="s">
        <v>2806</v>
      </c>
      <c r="F1197" s="430">
        <v>0.35416666666666669</v>
      </c>
      <c r="G1197" s="430">
        <v>0.35625000000000001</v>
      </c>
      <c r="H1197" t="s">
        <v>33</v>
      </c>
      <c r="I1197" t="s">
        <v>1463</v>
      </c>
      <c r="L1197" t="s">
        <v>241</v>
      </c>
      <c r="M1197" t="s">
        <v>13</v>
      </c>
      <c r="N1197" t="s">
        <v>2825</v>
      </c>
      <c r="O1197" s="432">
        <f>ROUND((All_Data_in_One[[#This Row],[End Time]]-All_Data_in_One[[#This Row],[Start Time]])*1440,0)</f>
        <v>3</v>
      </c>
    </row>
    <row r="1198" spans="1:15" hidden="1">
      <c r="A1198">
        <v>9</v>
      </c>
      <c r="B1198" s="407">
        <v>45765</v>
      </c>
      <c r="C1198" t="s">
        <v>32</v>
      </c>
      <c r="D1198" t="s">
        <v>248</v>
      </c>
      <c r="E1198" t="s">
        <v>2806</v>
      </c>
      <c r="F1198" s="430">
        <v>0.3576388888888889</v>
      </c>
      <c r="G1198" s="430">
        <v>0.35833333333333334</v>
      </c>
      <c r="H1198" t="s">
        <v>52</v>
      </c>
      <c r="I1198" t="s">
        <v>1464</v>
      </c>
      <c r="L1198" t="s">
        <v>241</v>
      </c>
      <c r="M1198" t="s">
        <v>13</v>
      </c>
      <c r="N1198" t="s">
        <v>2825</v>
      </c>
      <c r="O1198" s="432">
        <f>ROUND((All_Data_in_One[[#This Row],[End Time]]-All_Data_in_One[[#This Row],[Start Time]])*1440,0)</f>
        <v>1</v>
      </c>
    </row>
    <row r="1199" spans="1:15" hidden="1">
      <c r="A1199">
        <v>9</v>
      </c>
      <c r="B1199" s="407">
        <v>45765</v>
      </c>
      <c r="C1199" t="s">
        <v>71</v>
      </c>
      <c r="D1199" t="s">
        <v>248</v>
      </c>
      <c r="E1199" t="s">
        <v>2806</v>
      </c>
      <c r="F1199" s="430">
        <v>0.35902777777777778</v>
      </c>
      <c r="G1199" s="430">
        <v>0.36041666666666666</v>
      </c>
      <c r="H1199" t="s">
        <v>42</v>
      </c>
      <c r="I1199" t="s">
        <v>1465</v>
      </c>
      <c r="L1199" t="s">
        <v>241</v>
      </c>
      <c r="M1199" t="s">
        <v>13</v>
      </c>
      <c r="N1199" t="s">
        <v>2825</v>
      </c>
      <c r="O1199" s="432">
        <f>ROUND((All_Data_in_One[[#This Row],[End Time]]-All_Data_in_One[[#This Row],[Start Time]])*1440,0)</f>
        <v>2</v>
      </c>
    </row>
    <row r="1200" spans="1:15" hidden="1">
      <c r="A1200">
        <v>9</v>
      </c>
      <c r="B1200" s="407">
        <v>45765</v>
      </c>
      <c r="C1200" t="s">
        <v>71</v>
      </c>
      <c r="D1200" t="s">
        <v>248</v>
      </c>
      <c r="E1200" t="s">
        <v>2806</v>
      </c>
      <c r="F1200" s="430">
        <v>0.3611111111111111</v>
      </c>
      <c r="G1200" s="430">
        <v>0.36736111111111114</v>
      </c>
      <c r="H1200" t="s">
        <v>201</v>
      </c>
      <c r="I1200" t="s">
        <v>1466</v>
      </c>
      <c r="L1200" t="s">
        <v>241</v>
      </c>
      <c r="M1200" t="s">
        <v>13</v>
      </c>
      <c r="N1200" t="s">
        <v>2825</v>
      </c>
      <c r="O1200" s="432">
        <f>ROUND((All_Data_in_One[[#This Row],[End Time]]-All_Data_in_One[[#This Row],[Start Time]])*1440,0)</f>
        <v>9</v>
      </c>
    </row>
    <row r="1201" spans="1:15" hidden="1">
      <c r="A1201">
        <v>9</v>
      </c>
      <c r="B1201" s="407">
        <v>45765</v>
      </c>
      <c r="C1201" t="s">
        <v>349</v>
      </c>
      <c r="D1201" t="s">
        <v>248</v>
      </c>
      <c r="E1201" t="s">
        <v>2806</v>
      </c>
      <c r="F1201" s="430">
        <v>0.37291666666666667</v>
      </c>
      <c r="G1201" s="430">
        <v>0.37847222222222221</v>
      </c>
      <c r="H1201" t="s">
        <v>30</v>
      </c>
      <c r="I1201" t="s">
        <v>1467</v>
      </c>
      <c r="L1201" t="s">
        <v>241</v>
      </c>
      <c r="M1201" t="s">
        <v>13</v>
      </c>
      <c r="N1201" t="s">
        <v>2825</v>
      </c>
      <c r="O1201" s="432">
        <f>ROUND((All_Data_in_One[[#This Row],[End Time]]-All_Data_in_One[[#This Row],[Start Time]])*1440,0)</f>
        <v>8</v>
      </c>
    </row>
    <row r="1202" spans="1:15" hidden="1">
      <c r="A1202">
        <v>9</v>
      </c>
      <c r="B1202" s="407">
        <v>45765</v>
      </c>
      <c r="C1202" t="s">
        <v>71</v>
      </c>
      <c r="D1202" t="s">
        <v>248</v>
      </c>
      <c r="E1202" t="s">
        <v>2806</v>
      </c>
      <c r="F1202" s="430">
        <v>0.37569444444444444</v>
      </c>
      <c r="G1202" s="430">
        <v>0.37708333333333333</v>
      </c>
      <c r="H1202" t="s">
        <v>42</v>
      </c>
      <c r="I1202" t="s">
        <v>1468</v>
      </c>
      <c r="L1202" t="s">
        <v>241</v>
      </c>
      <c r="M1202" t="s">
        <v>13</v>
      </c>
      <c r="N1202" t="s">
        <v>2825</v>
      </c>
      <c r="O1202" s="432">
        <f>ROUND((All_Data_in_One[[#This Row],[End Time]]-All_Data_in_One[[#This Row],[Start Time]])*1440,0)</f>
        <v>2</v>
      </c>
    </row>
    <row r="1203" spans="1:15" hidden="1">
      <c r="A1203">
        <v>9</v>
      </c>
      <c r="B1203" s="407">
        <v>45765</v>
      </c>
      <c r="C1203" t="s">
        <v>349</v>
      </c>
      <c r="D1203" t="s">
        <v>248</v>
      </c>
      <c r="E1203" t="s">
        <v>2806</v>
      </c>
      <c r="F1203" s="430">
        <v>0.37986111111111109</v>
      </c>
      <c r="G1203" s="430">
        <v>0.38819444444444445</v>
      </c>
      <c r="H1203" t="s">
        <v>235</v>
      </c>
      <c r="I1203" t="s">
        <v>1469</v>
      </c>
      <c r="L1203" t="s">
        <v>241</v>
      </c>
      <c r="M1203" t="s">
        <v>13</v>
      </c>
      <c r="N1203" t="s">
        <v>2825</v>
      </c>
      <c r="O1203" s="432">
        <f>ROUND((All_Data_in_One[[#This Row],[End Time]]-All_Data_in_One[[#This Row],[Start Time]])*1440,0)</f>
        <v>12</v>
      </c>
    </row>
    <row r="1204" spans="1:15" hidden="1">
      <c r="A1204">
        <v>9</v>
      </c>
      <c r="B1204" s="407">
        <v>45765</v>
      </c>
      <c r="C1204" t="s">
        <v>71</v>
      </c>
      <c r="D1204" t="s">
        <v>248</v>
      </c>
      <c r="E1204" t="s">
        <v>2806</v>
      </c>
      <c r="F1204" s="430">
        <v>0.38055555555555554</v>
      </c>
      <c r="G1204" s="430">
        <v>0.38958333333333334</v>
      </c>
      <c r="H1204" t="s">
        <v>219</v>
      </c>
      <c r="I1204" t="s">
        <v>1470</v>
      </c>
      <c r="L1204" t="s">
        <v>241</v>
      </c>
      <c r="M1204" t="s">
        <v>1100</v>
      </c>
      <c r="N1204" t="s">
        <v>2825</v>
      </c>
      <c r="O1204" s="432">
        <f>ROUND((All_Data_in_One[[#This Row],[End Time]]-All_Data_in_One[[#This Row],[Start Time]])*1440,0)</f>
        <v>13</v>
      </c>
    </row>
    <row r="1205" spans="1:15" hidden="1">
      <c r="A1205">
        <v>9</v>
      </c>
      <c r="B1205" s="407">
        <v>45765</v>
      </c>
      <c r="C1205" t="s">
        <v>110</v>
      </c>
      <c r="D1205" t="s">
        <v>248</v>
      </c>
      <c r="E1205" t="s">
        <v>2806</v>
      </c>
      <c r="F1205" s="430">
        <v>0.39513888888888887</v>
      </c>
      <c r="G1205" s="430">
        <v>0.39861111111111114</v>
      </c>
      <c r="H1205" t="s">
        <v>59</v>
      </c>
      <c r="I1205" t="s">
        <v>1471</v>
      </c>
      <c r="L1205" t="s">
        <v>241</v>
      </c>
      <c r="M1205" t="s">
        <v>13</v>
      </c>
      <c r="N1205" t="s">
        <v>2825</v>
      </c>
      <c r="O1205" s="432">
        <f>ROUND((All_Data_in_One[[#This Row],[End Time]]-All_Data_in_One[[#This Row],[Start Time]])*1440,0)</f>
        <v>5</v>
      </c>
    </row>
    <row r="1206" spans="1:15" hidden="1">
      <c r="A1206">
        <v>9</v>
      </c>
      <c r="B1206" s="407">
        <v>45765</v>
      </c>
      <c r="C1206" t="s">
        <v>32</v>
      </c>
      <c r="E1206" t="s">
        <v>2806</v>
      </c>
      <c r="F1206" s="430">
        <v>0.4</v>
      </c>
      <c r="G1206" s="430">
        <v>0.40069444444444446</v>
      </c>
      <c r="H1206" t="s">
        <v>52</v>
      </c>
      <c r="I1206" t="s">
        <v>1472</v>
      </c>
      <c r="L1206" t="s">
        <v>241</v>
      </c>
      <c r="M1206" t="s">
        <v>13</v>
      </c>
      <c r="N1206" t="s">
        <v>2825</v>
      </c>
      <c r="O1206" s="432">
        <f>ROUND((All_Data_in_One[[#This Row],[End Time]]-All_Data_in_One[[#This Row],[Start Time]])*1440,0)</f>
        <v>1</v>
      </c>
    </row>
    <row r="1207" spans="1:15" hidden="1">
      <c r="A1207">
        <v>9</v>
      </c>
      <c r="B1207" s="407">
        <v>45765</v>
      </c>
      <c r="C1207" t="s">
        <v>71</v>
      </c>
      <c r="D1207" t="s">
        <v>248</v>
      </c>
      <c r="E1207" t="s">
        <v>2806</v>
      </c>
      <c r="F1207" s="430">
        <v>0.40138888888888891</v>
      </c>
      <c r="G1207" s="430">
        <v>0.41736111111111113</v>
      </c>
      <c r="H1207" t="s">
        <v>142</v>
      </c>
      <c r="I1207" t="s">
        <v>1473</v>
      </c>
      <c r="L1207" t="s">
        <v>241</v>
      </c>
      <c r="M1207" t="s">
        <v>13</v>
      </c>
      <c r="N1207" t="s">
        <v>2825</v>
      </c>
      <c r="O1207" s="432">
        <f>ROUND((All_Data_in_One[[#This Row],[End Time]]-All_Data_in_One[[#This Row],[Start Time]])*1440,0)</f>
        <v>23</v>
      </c>
    </row>
    <row r="1208" spans="1:15" hidden="1">
      <c r="A1208">
        <v>9</v>
      </c>
      <c r="B1208" s="407">
        <v>45765</v>
      </c>
      <c r="C1208" t="s">
        <v>110</v>
      </c>
      <c r="D1208" t="s">
        <v>248</v>
      </c>
      <c r="E1208" t="s">
        <v>2806</v>
      </c>
      <c r="F1208" s="430">
        <v>0.41736111111111113</v>
      </c>
      <c r="G1208" s="430">
        <v>0.42152777777777778</v>
      </c>
      <c r="H1208" t="s">
        <v>121</v>
      </c>
      <c r="I1208" t="s">
        <v>1474</v>
      </c>
      <c r="L1208" t="s">
        <v>241</v>
      </c>
      <c r="M1208" t="s">
        <v>13</v>
      </c>
      <c r="N1208" t="s">
        <v>2825</v>
      </c>
      <c r="O1208" s="432">
        <f>ROUND((All_Data_in_One[[#This Row],[End Time]]-All_Data_in_One[[#This Row],[Start Time]])*1440,0)</f>
        <v>6</v>
      </c>
    </row>
    <row r="1209" spans="1:15" hidden="1">
      <c r="A1209">
        <v>9</v>
      </c>
      <c r="B1209" s="407">
        <v>45765</v>
      </c>
      <c r="C1209" t="s">
        <v>128</v>
      </c>
      <c r="E1209" t="s">
        <v>2806</v>
      </c>
      <c r="F1209" s="430">
        <v>0.4236111111111111</v>
      </c>
      <c r="G1209" s="430">
        <v>0.4465277777777778</v>
      </c>
      <c r="H1209" t="s">
        <v>135</v>
      </c>
      <c r="I1209" t="s">
        <v>324</v>
      </c>
      <c r="L1209" t="s">
        <v>241</v>
      </c>
      <c r="M1209" t="s">
        <v>13</v>
      </c>
      <c r="N1209" t="s">
        <v>2825</v>
      </c>
      <c r="O1209" s="432">
        <f>ROUND((All_Data_in_One[[#This Row],[End Time]]-All_Data_in_One[[#This Row],[Start Time]])*1440,0)</f>
        <v>33</v>
      </c>
    </row>
    <row r="1210" spans="1:15" hidden="1">
      <c r="A1210">
        <v>9</v>
      </c>
      <c r="B1210" s="407">
        <v>45765</v>
      </c>
      <c r="C1210" t="s">
        <v>83</v>
      </c>
      <c r="D1210" t="s">
        <v>248</v>
      </c>
      <c r="E1210" t="s">
        <v>2806</v>
      </c>
      <c r="F1210" s="430">
        <v>0.45</v>
      </c>
      <c r="G1210" s="430">
        <v>0.45208333333333334</v>
      </c>
      <c r="H1210" t="s">
        <v>33</v>
      </c>
      <c r="I1210" t="s">
        <v>1475</v>
      </c>
      <c r="L1210" t="s">
        <v>241</v>
      </c>
      <c r="M1210" t="s">
        <v>13</v>
      </c>
      <c r="N1210" t="s">
        <v>2825</v>
      </c>
      <c r="O1210" s="432">
        <f>ROUND((All_Data_in_One[[#This Row],[End Time]]-All_Data_in_One[[#This Row],[Start Time]])*1440,0)</f>
        <v>3</v>
      </c>
    </row>
    <row r="1211" spans="1:15" hidden="1">
      <c r="A1211">
        <v>9</v>
      </c>
      <c r="B1211" s="407">
        <v>45765</v>
      </c>
      <c r="C1211" t="s">
        <v>71</v>
      </c>
      <c r="D1211" t="s">
        <v>248</v>
      </c>
      <c r="E1211" t="s">
        <v>2806</v>
      </c>
      <c r="F1211" s="430">
        <v>0.4548611111111111</v>
      </c>
      <c r="G1211" s="430">
        <v>0.51388888888888884</v>
      </c>
      <c r="H1211" t="s">
        <v>2804</v>
      </c>
      <c r="I1211" t="s">
        <v>1476</v>
      </c>
      <c r="L1211" t="s">
        <v>241</v>
      </c>
      <c r="M1211" t="s">
        <v>13</v>
      </c>
      <c r="N1211" t="s">
        <v>2825</v>
      </c>
      <c r="O1211" s="432">
        <f>ROUND((All_Data_in_One[[#This Row],[End Time]]-All_Data_in_One[[#This Row],[Start Time]])*1440,0)</f>
        <v>85</v>
      </c>
    </row>
    <row r="1212" spans="1:15" hidden="1">
      <c r="A1212">
        <v>9</v>
      </c>
      <c r="B1212" s="407">
        <v>45765</v>
      </c>
      <c r="C1212" t="s">
        <v>1030</v>
      </c>
      <c r="E1212" t="s">
        <v>2806</v>
      </c>
      <c r="F1212" s="430">
        <v>0.51736111111111116</v>
      </c>
      <c r="G1212" s="430">
        <v>0.54652777777777772</v>
      </c>
      <c r="H1212" t="s">
        <v>199</v>
      </c>
      <c r="I1212" t="s">
        <v>277</v>
      </c>
      <c r="L1212" t="s">
        <v>241</v>
      </c>
      <c r="M1212" t="s">
        <v>13</v>
      </c>
      <c r="N1212" t="s">
        <v>2825</v>
      </c>
      <c r="O1212" s="432">
        <f>ROUND((All_Data_in_One[[#This Row],[End Time]]-All_Data_in_One[[#This Row],[Start Time]])*1440,0)</f>
        <v>42</v>
      </c>
    </row>
    <row r="1213" spans="1:15" hidden="1">
      <c r="A1213">
        <v>9</v>
      </c>
      <c r="B1213" s="407">
        <v>45765</v>
      </c>
      <c r="C1213" t="s">
        <v>986</v>
      </c>
      <c r="E1213" t="s">
        <v>2806</v>
      </c>
      <c r="F1213" s="430">
        <v>0.54722222222222228</v>
      </c>
      <c r="G1213" s="430">
        <v>0.55833333333333335</v>
      </c>
      <c r="H1213" t="s">
        <v>47</v>
      </c>
      <c r="I1213" t="s">
        <v>1477</v>
      </c>
      <c r="L1213" t="s">
        <v>241</v>
      </c>
      <c r="M1213" t="s">
        <v>13</v>
      </c>
      <c r="N1213" t="s">
        <v>2825</v>
      </c>
      <c r="O1213" s="432">
        <f>ROUND((All_Data_in_One[[#This Row],[End Time]]-All_Data_in_One[[#This Row],[Start Time]])*1440,0)</f>
        <v>16</v>
      </c>
    </row>
    <row r="1214" spans="1:15" hidden="1">
      <c r="A1214">
        <v>9</v>
      </c>
      <c r="B1214" s="407">
        <v>45765</v>
      </c>
      <c r="C1214" t="s">
        <v>29</v>
      </c>
      <c r="E1214" t="s">
        <v>2806</v>
      </c>
      <c r="F1214" s="430">
        <v>0.55972222222222223</v>
      </c>
      <c r="G1214" s="430">
        <v>0.57499999999999996</v>
      </c>
      <c r="H1214" t="s">
        <v>474</v>
      </c>
      <c r="I1214" t="s">
        <v>1478</v>
      </c>
      <c r="L1214" t="s">
        <v>241</v>
      </c>
      <c r="M1214" t="s">
        <v>1100</v>
      </c>
      <c r="N1214" t="s">
        <v>2825</v>
      </c>
      <c r="O1214" s="432">
        <f>ROUND((All_Data_in_One[[#This Row],[End Time]]-All_Data_in_One[[#This Row],[Start Time]])*1440,0)</f>
        <v>22</v>
      </c>
    </row>
    <row r="1215" spans="1:15" hidden="1">
      <c r="A1215">
        <v>9</v>
      </c>
      <c r="B1215" s="407">
        <v>45765</v>
      </c>
      <c r="C1215" t="s">
        <v>471</v>
      </c>
      <c r="D1215" t="s">
        <v>272</v>
      </c>
      <c r="E1215" t="s">
        <v>2806</v>
      </c>
      <c r="F1215" s="430">
        <v>0.57777777777777772</v>
      </c>
      <c r="G1215" s="430">
        <v>0.58263888888888893</v>
      </c>
      <c r="H1215" t="s">
        <v>126</v>
      </c>
      <c r="I1215" t="s">
        <v>1479</v>
      </c>
      <c r="L1215" t="s">
        <v>241</v>
      </c>
      <c r="M1215" t="s">
        <v>362</v>
      </c>
      <c r="N1215" t="s">
        <v>2825</v>
      </c>
      <c r="O1215" s="432">
        <f>ROUND((All_Data_in_One[[#This Row],[End Time]]-All_Data_in_One[[#This Row],[Start Time]])*1440,0)</f>
        <v>7</v>
      </c>
    </row>
    <row r="1216" spans="1:15" hidden="1">
      <c r="A1216">
        <v>9</v>
      </c>
      <c r="B1216" s="407">
        <v>45765</v>
      </c>
      <c r="C1216" t="s">
        <v>349</v>
      </c>
      <c r="D1216" t="s">
        <v>272</v>
      </c>
      <c r="E1216" t="s">
        <v>2806</v>
      </c>
      <c r="F1216" s="430">
        <v>0.58402777777777781</v>
      </c>
      <c r="G1216" s="430">
        <v>0.58680555555555558</v>
      </c>
      <c r="H1216" t="s">
        <v>68</v>
      </c>
      <c r="I1216" t="s">
        <v>1480</v>
      </c>
      <c r="L1216" t="s">
        <v>241</v>
      </c>
      <c r="M1216" t="s">
        <v>13</v>
      </c>
      <c r="N1216" t="s">
        <v>2825</v>
      </c>
      <c r="O1216" s="432">
        <f>ROUND((All_Data_in_One[[#This Row],[End Time]]-All_Data_in_One[[#This Row],[Start Time]])*1440,0)</f>
        <v>4</v>
      </c>
    </row>
    <row r="1217" spans="1:15" hidden="1">
      <c r="A1217">
        <v>9</v>
      </c>
      <c r="B1217" s="407">
        <v>45765</v>
      </c>
      <c r="C1217" t="s">
        <v>110</v>
      </c>
      <c r="D1217" t="s">
        <v>272</v>
      </c>
      <c r="E1217" t="s">
        <v>2806</v>
      </c>
      <c r="F1217" s="430">
        <v>0.58819444444444446</v>
      </c>
      <c r="G1217" s="430">
        <v>0.58958333333333335</v>
      </c>
      <c r="H1217" t="s">
        <v>42</v>
      </c>
      <c r="I1217" t="s">
        <v>1481</v>
      </c>
      <c r="L1217" t="s">
        <v>241</v>
      </c>
      <c r="M1217" t="s">
        <v>13</v>
      </c>
      <c r="N1217" t="s">
        <v>2825</v>
      </c>
      <c r="O1217" s="432">
        <f>ROUND((All_Data_in_One[[#This Row],[End Time]]-All_Data_in_One[[#This Row],[Start Time]])*1440,0)</f>
        <v>2</v>
      </c>
    </row>
    <row r="1218" spans="1:15" hidden="1">
      <c r="A1218">
        <v>9</v>
      </c>
      <c r="B1218" s="407">
        <v>45765</v>
      </c>
      <c r="C1218" t="s">
        <v>105</v>
      </c>
      <c r="D1218" t="s">
        <v>248</v>
      </c>
      <c r="E1218" t="s">
        <v>2806</v>
      </c>
      <c r="F1218" s="430">
        <v>0.59027777777777779</v>
      </c>
      <c r="G1218" s="430">
        <v>0.59375</v>
      </c>
      <c r="H1218" t="s">
        <v>59</v>
      </c>
      <c r="I1218" t="s">
        <v>1482</v>
      </c>
      <c r="L1218" t="s">
        <v>241</v>
      </c>
      <c r="M1218" t="s">
        <v>13</v>
      </c>
      <c r="N1218" t="s">
        <v>2825</v>
      </c>
      <c r="O1218" s="432">
        <f>ROUND((All_Data_in_One[[#This Row],[End Time]]-All_Data_in_One[[#This Row],[Start Time]])*1440,0)</f>
        <v>5</v>
      </c>
    </row>
    <row r="1219" spans="1:15" hidden="1">
      <c r="A1219">
        <v>9</v>
      </c>
      <c r="B1219" s="407">
        <v>45765</v>
      </c>
      <c r="C1219" t="s">
        <v>83</v>
      </c>
      <c r="D1219" t="s">
        <v>248</v>
      </c>
      <c r="E1219" t="s">
        <v>2806</v>
      </c>
      <c r="F1219" s="430">
        <v>0.59444444444444444</v>
      </c>
      <c r="G1219" s="430">
        <v>0.59583333333333333</v>
      </c>
      <c r="H1219" t="s">
        <v>42</v>
      </c>
      <c r="I1219" t="s">
        <v>1483</v>
      </c>
      <c r="L1219" t="s">
        <v>241</v>
      </c>
      <c r="M1219" t="s">
        <v>1100</v>
      </c>
      <c r="N1219" t="s">
        <v>2825</v>
      </c>
      <c r="O1219" s="432">
        <f>ROUND((All_Data_in_One[[#This Row],[End Time]]-All_Data_in_One[[#This Row],[Start Time]])*1440,0)</f>
        <v>2</v>
      </c>
    </row>
    <row r="1220" spans="1:15" hidden="1">
      <c r="A1220">
        <v>9</v>
      </c>
      <c r="B1220" s="407">
        <v>45765</v>
      </c>
      <c r="C1220" t="s">
        <v>519</v>
      </c>
      <c r="D1220" t="s">
        <v>248</v>
      </c>
      <c r="E1220" t="s">
        <v>2806</v>
      </c>
      <c r="F1220" s="430">
        <v>0.59652777777777777</v>
      </c>
      <c r="G1220" s="430">
        <v>0.59861111111111109</v>
      </c>
      <c r="H1220" t="s">
        <v>33</v>
      </c>
      <c r="I1220" t="s">
        <v>1484</v>
      </c>
      <c r="L1220" t="s">
        <v>241</v>
      </c>
      <c r="M1220" t="s">
        <v>13</v>
      </c>
      <c r="N1220" t="s">
        <v>2825</v>
      </c>
      <c r="O1220" s="432">
        <f>ROUND((All_Data_in_One[[#This Row],[End Time]]-All_Data_in_One[[#This Row],[Start Time]])*1440,0)</f>
        <v>3</v>
      </c>
    </row>
    <row r="1221" spans="1:15" hidden="1">
      <c r="A1221">
        <v>9</v>
      </c>
      <c r="B1221" s="407">
        <v>45765</v>
      </c>
      <c r="C1221" t="s">
        <v>349</v>
      </c>
      <c r="D1221" t="s">
        <v>248</v>
      </c>
      <c r="E1221" t="s">
        <v>2806</v>
      </c>
      <c r="F1221" s="430">
        <v>0.59861111111111109</v>
      </c>
      <c r="G1221" s="430">
        <v>0.6</v>
      </c>
      <c r="H1221" t="s">
        <v>42</v>
      </c>
      <c r="I1221" t="s">
        <v>1485</v>
      </c>
      <c r="L1221" t="s">
        <v>241</v>
      </c>
      <c r="M1221" t="s">
        <v>13</v>
      </c>
      <c r="N1221" t="s">
        <v>2825</v>
      </c>
      <c r="O1221" s="432">
        <f>ROUND((All_Data_in_One[[#This Row],[End Time]]-All_Data_in_One[[#This Row],[Start Time]])*1440,0)</f>
        <v>2</v>
      </c>
    </row>
    <row r="1222" spans="1:15" hidden="1">
      <c r="A1222">
        <v>9</v>
      </c>
      <c r="B1222" s="407">
        <v>45765</v>
      </c>
      <c r="C1222" t="s">
        <v>471</v>
      </c>
      <c r="D1222" t="s">
        <v>248</v>
      </c>
      <c r="E1222" t="s">
        <v>2806</v>
      </c>
      <c r="F1222" s="430">
        <v>0.60069444444444442</v>
      </c>
      <c r="G1222" s="430">
        <v>0.60416666666666663</v>
      </c>
      <c r="H1222" t="s">
        <v>59</v>
      </c>
      <c r="I1222" t="s">
        <v>1486</v>
      </c>
      <c r="L1222" t="s">
        <v>241</v>
      </c>
      <c r="M1222" t="s">
        <v>13</v>
      </c>
      <c r="N1222" t="s">
        <v>2825</v>
      </c>
      <c r="O1222" s="432">
        <f>ROUND((All_Data_in_One[[#This Row],[End Time]]-All_Data_in_One[[#This Row],[Start Time]])*1440,0)</f>
        <v>5</v>
      </c>
    </row>
    <row r="1223" spans="1:15" hidden="1">
      <c r="A1223">
        <v>9</v>
      </c>
      <c r="B1223" s="407">
        <v>45765</v>
      </c>
      <c r="C1223" t="s">
        <v>36</v>
      </c>
      <c r="D1223" t="s">
        <v>248</v>
      </c>
      <c r="E1223" t="s">
        <v>2806</v>
      </c>
      <c r="F1223" s="430">
        <v>0.60416666666666663</v>
      </c>
      <c r="G1223" s="430">
        <v>0.6069444444444444</v>
      </c>
      <c r="H1223" t="s">
        <v>68</v>
      </c>
      <c r="I1223" t="s">
        <v>1487</v>
      </c>
      <c r="L1223" t="s">
        <v>241</v>
      </c>
      <c r="M1223" t="s">
        <v>1452</v>
      </c>
      <c r="N1223" t="s">
        <v>2825</v>
      </c>
      <c r="O1223" s="432">
        <f>ROUND((All_Data_in_One[[#This Row],[End Time]]-All_Data_in_One[[#This Row],[Start Time]])*1440,0)</f>
        <v>4</v>
      </c>
    </row>
    <row r="1224" spans="1:15" hidden="1">
      <c r="A1224">
        <v>9</v>
      </c>
      <c r="B1224" s="407">
        <v>45765</v>
      </c>
      <c r="C1224" t="s">
        <v>349</v>
      </c>
      <c r="D1224" t="s">
        <v>248</v>
      </c>
      <c r="E1224" t="s">
        <v>2806</v>
      </c>
      <c r="F1224" s="430">
        <v>0.60763888888888884</v>
      </c>
      <c r="G1224" s="430">
        <v>0.60902777777777772</v>
      </c>
      <c r="H1224" t="s">
        <v>42</v>
      </c>
      <c r="I1224" t="s">
        <v>1488</v>
      </c>
      <c r="L1224" t="s">
        <v>241</v>
      </c>
      <c r="M1224" t="s">
        <v>13</v>
      </c>
      <c r="N1224" t="s">
        <v>2825</v>
      </c>
      <c r="O1224" s="432">
        <f>ROUND((All_Data_in_One[[#This Row],[End Time]]-All_Data_in_One[[#This Row],[Start Time]])*1440,0)</f>
        <v>2</v>
      </c>
    </row>
    <row r="1225" spans="1:15" hidden="1">
      <c r="A1225">
        <v>9</v>
      </c>
      <c r="B1225" s="407">
        <v>45765</v>
      </c>
      <c r="C1225" t="s">
        <v>83</v>
      </c>
      <c r="D1225" t="s">
        <v>248</v>
      </c>
      <c r="E1225" t="s">
        <v>2806</v>
      </c>
      <c r="F1225" s="430">
        <v>0.60902777777777772</v>
      </c>
      <c r="G1225" s="430">
        <v>0.61041666666666672</v>
      </c>
      <c r="H1225" t="s">
        <v>42</v>
      </c>
      <c r="I1225" t="s">
        <v>1489</v>
      </c>
      <c r="L1225" t="s">
        <v>241</v>
      </c>
      <c r="M1225" t="s">
        <v>13</v>
      </c>
      <c r="N1225" t="s">
        <v>2825</v>
      </c>
      <c r="O1225" s="432">
        <f>ROUND((All_Data_in_One[[#This Row],[End Time]]-All_Data_in_One[[#This Row],[Start Time]])*1440,0)</f>
        <v>2</v>
      </c>
    </row>
    <row r="1226" spans="1:15" hidden="1">
      <c r="A1226">
        <v>9</v>
      </c>
      <c r="B1226" s="407">
        <v>45765</v>
      </c>
      <c r="C1226" t="s">
        <v>41</v>
      </c>
      <c r="D1226" t="s">
        <v>248</v>
      </c>
      <c r="E1226" t="s">
        <v>2806</v>
      </c>
      <c r="F1226" s="430">
        <v>0.6118055555555556</v>
      </c>
      <c r="G1226" s="430">
        <v>0.6166666666666667</v>
      </c>
      <c r="H1226" t="s">
        <v>126</v>
      </c>
      <c r="I1226" t="s">
        <v>1490</v>
      </c>
      <c r="L1226" t="s">
        <v>241</v>
      </c>
      <c r="M1226" t="s">
        <v>13</v>
      </c>
      <c r="N1226" t="s">
        <v>2825</v>
      </c>
      <c r="O1226" s="432">
        <f>ROUND((All_Data_in_One[[#This Row],[End Time]]-All_Data_in_One[[#This Row],[Start Time]])*1440,0)</f>
        <v>7</v>
      </c>
    </row>
    <row r="1227" spans="1:15" hidden="1">
      <c r="A1227">
        <v>9</v>
      </c>
      <c r="B1227" s="407">
        <v>45765</v>
      </c>
      <c r="C1227" t="s">
        <v>1289</v>
      </c>
      <c r="E1227" t="s">
        <v>2806</v>
      </c>
      <c r="F1227" s="430">
        <v>0.61944444444444446</v>
      </c>
      <c r="G1227" s="430">
        <v>0.63194444444444442</v>
      </c>
      <c r="H1227" t="s">
        <v>185</v>
      </c>
      <c r="I1227" t="s">
        <v>1491</v>
      </c>
      <c r="L1227" t="s">
        <v>241</v>
      </c>
      <c r="M1227" t="s">
        <v>13</v>
      </c>
      <c r="N1227" t="s">
        <v>2825</v>
      </c>
      <c r="O1227" s="432">
        <f>ROUND((All_Data_in_One[[#This Row],[End Time]]-All_Data_in_One[[#This Row],[Start Time]])*1440,0)</f>
        <v>18</v>
      </c>
    </row>
    <row r="1228" spans="1:15">
      <c r="A1228">
        <v>10</v>
      </c>
      <c r="B1228" s="407">
        <v>45766</v>
      </c>
      <c r="C1228" t="s">
        <v>32</v>
      </c>
      <c r="E1228" t="s">
        <v>2806</v>
      </c>
      <c r="F1228" s="430">
        <v>0.35972222222222222</v>
      </c>
      <c r="G1228" s="430">
        <v>0.3611111111111111</v>
      </c>
      <c r="H1228" t="s">
        <v>42</v>
      </c>
      <c r="I1228" t="s">
        <v>1493</v>
      </c>
      <c r="L1228" t="s">
        <v>365</v>
      </c>
      <c r="M1228" t="s">
        <v>600</v>
      </c>
      <c r="N1228" t="s">
        <v>2825</v>
      </c>
      <c r="O1228" s="432">
        <f>ROUND((All_Data_in_One[[#This Row],[End Time]]-All_Data_in_One[[#This Row],[Start Time]])*1440,0)</f>
        <v>2</v>
      </c>
    </row>
    <row r="1229" spans="1:15">
      <c r="A1229">
        <v>10</v>
      </c>
      <c r="B1229" s="407">
        <v>45766</v>
      </c>
      <c r="C1229" t="s">
        <v>349</v>
      </c>
      <c r="E1229" t="s">
        <v>2806</v>
      </c>
      <c r="F1229" s="430">
        <v>0.36180555555555555</v>
      </c>
      <c r="G1229" s="430">
        <v>0.36805555555555558</v>
      </c>
      <c r="H1229" t="s">
        <v>201</v>
      </c>
      <c r="I1229" t="s">
        <v>1494</v>
      </c>
      <c r="L1229" t="s">
        <v>365</v>
      </c>
      <c r="M1229" t="s">
        <v>600</v>
      </c>
      <c r="N1229" t="s">
        <v>2825</v>
      </c>
      <c r="O1229" s="432">
        <f>ROUND((All_Data_in_One[[#This Row],[End Time]]-All_Data_in_One[[#This Row],[Start Time]])*1440,0)</f>
        <v>9</v>
      </c>
    </row>
    <row r="1230" spans="1:15">
      <c r="A1230">
        <v>10</v>
      </c>
      <c r="B1230" s="407">
        <v>45766</v>
      </c>
      <c r="C1230" t="s">
        <v>110</v>
      </c>
      <c r="E1230" t="s">
        <v>2806</v>
      </c>
      <c r="F1230" s="430">
        <v>0.36805555555555558</v>
      </c>
      <c r="G1230" s="430">
        <v>0.37013888888888891</v>
      </c>
      <c r="H1230" t="s">
        <v>33</v>
      </c>
      <c r="I1230" t="s">
        <v>1495</v>
      </c>
      <c r="L1230" t="s">
        <v>365</v>
      </c>
      <c r="M1230" t="s">
        <v>600</v>
      </c>
      <c r="N1230" t="s">
        <v>2825</v>
      </c>
      <c r="O1230" s="432">
        <f>ROUND((All_Data_in_One[[#This Row],[End Time]]-All_Data_in_One[[#This Row],[Start Time]])*1440,0)</f>
        <v>3</v>
      </c>
    </row>
    <row r="1231" spans="1:15">
      <c r="A1231">
        <v>10</v>
      </c>
      <c r="B1231" s="407">
        <v>45766</v>
      </c>
      <c r="C1231" t="s">
        <v>105</v>
      </c>
      <c r="D1231" t="s">
        <v>248</v>
      </c>
      <c r="E1231" t="s">
        <v>2806</v>
      </c>
      <c r="F1231" s="430">
        <v>0.37152777777777779</v>
      </c>
      <c r="G1231" s="430">
        <v>0.37291666666666667</v>
      </c>
      <c r="H1231" t="s">
        <v>42</v>
      </c>
      <c r="I1231" t="s">
        <v>1496</v>
      </c>
      <c r="L1231" t="s">
        <v>365</v>
      </c>
      <c r="M1231" t="s">
        <v>600</v>
      </c>
      <c r="N1231" t="s">
        <v>2825</v>
      </c>
      <c r="O1231" s="432">
        <f>ROUND((All_Data_in_One[[#This Row],[End Time]]-All_Data_in_One[[#This Row],[Start Time]])*1440,0)</f>
        <v>2</v>
      </c>
    </row>
    <row r="1232" spans="1:15">
      <c r="A1232">
        <v>10</v>
      </c>
      <c r="B1232" s="407">
        <v>45766</v>
      </c>
      <c r="C1232" t="s">
        <v>71</v>
      </c>
      <c r="D1232" t="s">
        <v>248</v>
      </c>
      <c r="E1232" t="s">
        <v>2806</v>
      </c>
      <c r="F1232" s="430">
        <v>0.37291666666666667</v>
      </c>
      <c r="G1232" s="430">
        <v>0.38194444444444442</v>
      </c>
      <c r="H1232" t="s">
        <v>219</v>
      </c>
      <c r="I1232" t="s">
        <v>1497</v>
      </c>
      <c r="L1232" t="s">
        <v>365</v>
      </c>
      <c r="M1232" t="s">
        <v>600</v>
      </c>
      <c r="N1232" t="s">
        <v>2825</v>
      </c>
      <c r="O1232" s="432">
        <f>ROUND((All_Data_in_One[[#This Row],[End Time]]-All_Data_in_One[[#This Row],[Start Time]])*1440,0)</f>
        <v>13</v>
      </c>
    </row>
    <row r="1233" spans="1:15">
      <c r="A1233">
        <v>10</v>
      </c>
      <c r="B1233" s="407">
        <v>45766</v>
      </c>
      <c r="C1233" t="s">
        <v>105</v>
      </c>
      <c r="D1233" t="s">
        <v>248</v>
      </c>
      <c r="E1233" t="s">
        <v>2806</v>
      </c>
      <c r="F1233" s="430">
        <v>0.38263888888888886</v>
      </c>
      <c r="G1233" s="430">
        <v>0.38472222222222224</v>
      </c>
      <c r="H1233" t="s">
        <v>33</v>
      </c>
      <c r="I1233" t="s">
        <v>1498</v>
      </c>
      <c r="L1233" t="s">
        <v>365</v>
      </c>
      <c r="M1233" t="s">
        <v>600</v>
      </c>
      <c r="N1233" t="s">
        <v>2825</v>
      </c>
      <c r="O1233" s="432">
        <f>ROUND((All_Data_in_One[[#This Row],[End Time]]-All_Data_in_One[[#This Row],[Start Time]])*1440,0)</f>
        <v>3</v>
      </c>
    </row>
    <row r="1234" spans="1:15">
      <c r="A1234">
        <v>10</v>
      </c>
      <c r="B1234" s="407">
        <v>45766</v>
      </c>
      <c r="C1234" t="s">
        <v>71</v>
      </c>
      <c r="D1234" t="s">
        <v>248</v>
      </c>
      <c r="E1234" t="s">
        <v>2806</v>
      </c>
      <c r="F1234" s="430">
        <v>0.38472222222222224</v>
      </c>
      <c r="G1234" s="430">
        <v>0.3923611111111111</v>
      </c>
      <c r="H1234" t="s">
        <v>317</v>
      </c>
      <c r="I1234" t="s">
        <v>1499</v>
      </c>
      <c r="L1234" t="s">
        <v>365</v>
      </c>
      <c r="M1234" t="s">
        <v>600</v>
      </c>
      <c r="N1234" t="s">
        <v>2825</v>
      </c>
      <c r="O1234" s="432">
        <f>ROUND((All_Data_in_One[[#This Row],[End Time]]-All_Data_in_One[[#This Row],[Start Time]])*1440,0)</f>
        <v>11</v>
      </c>
    </row>
    <row r="1235" spans="1:15">
      <c r="A1235">
        <v>10</v>
      </c>
      <c r="B1235" s="407">
        <v>45766</v>
      </c>
      <c r="C1235" t="s">
        <v>110</v>
      </c>
      <c r="D1235" t="s">
        <v>248</v>
      </c>
      <c r="E1235" t="s">
        <v>2806</v>
      </c>
      <c r="F1235" s="430">
        <v>0.39305555555555555</v>
      </c>
      <c r="G1235" s="430">
        <v>0.39652777777777776</v>
      </c>
      <c r="H1235" t="s">
        <v>59</v>
      </c>
      <c r="I1235" t="s">
        <v>1500</v>
      </c>
      <c r="L1235" t="s">
        <v>365</v>
      </c>
      <c r="M1235" t="s">
        <v>600</v>
      </c>
      <c r="N1235" t="s">
        <v>2825</v>
      </c>
      <c r="O1235" s="432">
        <f>ROUND((All_Data_in_One[[#This Row],[End Time]]-All_Data_in_One[[#This Row],[Start Time]])*1440,0)</f>
        <v>5</v>
      </c>
    </row>
    <row r="1236" spans="1:15">
      <c r="A1236">
        <v>10</v>
      </c>
      <c r="B1236" s="407">
        <v>45766</v>
      </c>
      <c r="C1236" t="s">
        <v>471</v>
      </c>
      <c r="D1236" t="s">
        <v>248</v>
      </c>
      <c r="E1236" t="s">
        <v>2806</v>
      </c>
      <c r="F1236" s="430">
        <v>0.3972222222222222</v>
      </c>
      <c r="G1236" s="430">
        <v>0.39791666666666664</v>
      </c>
      <c r="H1236" t="s">
        <v>52</v>
      </c>
      <c r="I1236" t="s">
        <v>1501</v>
      </c>
      <c r="J1236" t="s">
        <v>1502</v>
      </c>
      <c r="L1236" t="s">
        <v>365</v>
      </c>
      <c r="M1236" t="s">
        <v>600</v>
      </c>
      <c r="N1236" t="s">
        <v>2825</v>
      </c>
      <c r="O1236" s="432">
        <f>ROUND((All_Data_in_One[[#This Row],[End Time]]-All_Data_in_One[[#This Row],[Start Time]])*1440,0)</f>
        <v>1</v>
      </c>
    </row>
    <row r="1237" spans="1:15">
      <c r="A1237">
        <v>10</v>
      </c>
      <c r="B1237" s="407">
        <v>45766</v>
      </c>
      <c r="C1237" t="s">
        <v>110</v>
      </c>
      <c r="D1237" t="s">
        <v>248</v>
      </c>
      <c r="E1237" t="s">
        <v>2806</v>
      </c>
      <c r="F1237" s="430">
        <v>0.39861111111111114</v>
      </c>
      <c r="G1237" s="430">
        <v>0.40069444444444446</v>
      </c>
      <c r="H1237" t="s">
        <v>33</v>
      </c>
      <c r="I1237" t="s">
        <v>1471</v>
      </c>
      <c r="L1237" t="s">
        <v>365</v>
      </c>
      <c r="M1237" t="s">
        <v>600</v>
      </c>
      <c r="N1237" t="s">
        <v>2825</v>
      </c>
      <c r="O1237" s="432">
        <f>ROUND((All_Data_in_One[[#This Row],[End Time]]-All_Data_in_One[[#This Row],[Start Time]])*1440,0)</f>
        <v>3</v>
      </c>
    </row>
    <row r="1238" spans="1:15">
      <c r="A1238">
        <v>10</v>
      </c>
      <c r="B1238" s="407">
        <v>45766</v>
      </c>
      <c r="C1238" t="s">
        <v>71</v>
      </c>
      <c r="D1238" t="s">
        <v>248</v>
      </c>
      <c r="E1238" t="s">
        <v>2806</v>
      </c>
      <c r="F1238" s="430">
        <v>0.40069444444444446</v>
      </c>
      <c r="G1238" s="430">
        <v>0.42083333333333334</v>
      </c>
      <c r="H1238" t="s">
        <v>215</v>
      </c>
      <c r="I1238" t="s">
        <v>1503</v>
      </c>
      <c r="L1238" t="s">
        <v>365</v>
      </c>
      <c r="M1238" t="s">
        <v>600</v>
      </c>
      <c r="N1238" t="s">
        <v>2825</v>
      </c>
      <c r="O1238" s="432">
        <f>ROUND((All_Data_in_One[[#This Row],[End Time]]-All_Data_in_One[[#This Row],[Start Time]])*1440,0)</f>
        <v>29</v>
      </c>
    </row>
    <row r="1239" spans="1:15">
      <c r="A1239">
        <v>10</v>
      </c>
      <c r="B1239" s="407">
        <v>45766</v>
      </c>
      <c r="C1239" t="s">
        <v>29</v>
      </c>
      <c r="D1239" t="s">
        <v>272</v>
      </c>
      <c r="E1239" t="s">
        <v>2806</v>
      </c>
      <c r="F1239" s="430">
        <v>0.42222222222222222</v>
      </c>
      <c r="G1239" s="430">
        <v>0.4236111111111111</v>
      </c>
      <c r="H1239" t="s">
        <v>42</v>
      </c>
      <c r="I1239" t="s">
        <v>1504</v>
      </c>
      <c r="L1239" t="s">
        <v>365</v>
      </c>
      <c r="M1239" t="s">
        <v>600</v>
      </c>
      <c r="N1239" t="s">
        <v>2825</v>
      </c>
      <c r="O1239" s="432">
        <f>ROUND((All_Data_in_One[[#This Row],[End Time]]-All_Data_in_One[[#This Row],[Start Time]])*1440,0)</f>
        <v>2</v>
      </c>
    </row>
    <row r="1240" spans="1:15">
      <c r="A1240">
        <v>10</v>
      </c>
      <c r="B1240" s="407">
        <v>45766</v>
      </c>
      <c r="C1240" t="s">
        <v>32</v>
      </c>
      <c r="E1240" t="s">
        <v>2806</v>
      </c>
      <c r="F1240" s="430">
        <v>0.42499999999999999</v>
      </c>
      <c r="G1240" s="430">
        <v>0.42708333333333331</v>
      </c>
      <c r="H1240" t="s">
        <v>33</v>
      </c>
      <c r="I1240" t="s">
        <v>1505</v>
      </c>
      <c r="L1240" t="s">
        <v>365</v>
      </c>
      <c r="M1240" t="s">
        <v>600</v>
      </c>
      <c r="N1240" t="s">
        <v>2825</v>
      </c>
      <c r="O1240" s="432">
        <f>ROUND((All_Data_in_One[[#This Row],[End Time]]-All_Data_in_One[[#This Row],[Start Time]])*1440,0)</f>
        <v>3</v>
      </c>
    </row>
    <row r="1241" spans="1:15">
      <c r="A1241">
        <v>10</v>
      </c>
      <c r="B1241" s="407">
        <v>45766</v>
      </c>
      <c r="C1241" t="s">
        <v>71</v>
      </c>
      <c r="E1241" t="s">
        <v>2806</v>
      </c>
      <c r="F1241" s="430">
        <v>0.42708333333333331</v>
      </c>
      <c r="G1241" s="430">
        <v>0.44791666666666669</v>
      </c>
      <c r="H1241" t="s">
        <v>372</v>
      </c>
      <c r="I1241" t="s">
        <v>1506</v>
      </c>
      <c r="L1241" t="s">
        <v>365</v>
      </c>
      <c r="M1241" t="s">
        <v>600</v>
      </c>
      <c r="N1241" t="s">
        <v>2825</v>
      </c>
      <c r="O1241" s="432">
        <f>ROUND((All_Data_in_One[[#This Row],[End Time]]-All_Data_in_One[[#This Row],[Start Time]])*1440,0)</f>
        <v>30</v>
      </c>
    </row>
    <row r="1242" spans="1:15">
      <c r="A1242">
        <v>10</v>
      </c>
      <c r="B1242" s="407">
        <v>45766</v>
      </c>
      <c r="C1242" t="s">
        <v>32</v>
      </c>
      <c r="E1242" t="s">
        <v>2806</v>
      </c>
      <c r="F1242" s="430">
        <v>0.44861111111111113</v>
      </c>
      <c r="G1242" s="430">
        <v>0.45069444444444445</v>
      </c>
      <c r="H1242" t="s">
        <v>33</v>
      </c>
      <c r="I1242" t="s">
        <v>841</v>
      </c>
      <c r="L1242" t="s">
        <v>365</v>
      </c>
      <c r="M1242" t="s">
        <v>600</v>
      </c>
      <c r="N1242" t="s">
        <v>2825</v>
      </c>
      <c r="O1242" s="432">
        <f>ROUND((All_Data_in_One[[#This Row],[End Time]]-All_Data_in_One[[#This Row],[Start Time]])*1440,0)</f>
        <v>3</v>
      </c>
    </row>
    <row r="1243" spans="1:15">
      <c r="A1243">
        <v>10</v>
      </c>
      <c r="B1243" s="407">
        <v>45766</v>
      </c>
      <c r="C1243" t="s">
        <v>71</v>
      </c>
      <c r="E1243" t="s">
        <v>2806</v>
      </c>
      <c r="F1243" s="430">
        <v>0.4513888888888889</v>
      </c>
      <c r="G1243" s="430">
        <v>0.45277777777777778</v>
      </c>
      <c r="H1243" t="s">
        <v>42</v>
      </c>
      <c r="I1243" t="s">
        <v>1507</v>
      </c>
      <c r="L1243" t="s">
        <v>365</v>
      </c>
      <c r="M1243" t="s">
        <v>600</v>
      </c>
      <c r="N1243" t="s">
        <v>2825</v>
      </c>
      <c r="O1243" s="432">
        <f>ROUND((All_Data_in_One[[#This Row],[End Time]]-All_Data_in_One[[#This Row],[Start Time]])*1440,0)</f>
        <v>2</v>
      </c>
    </row>
    <row r="1244" spans="1:15">
      <c r="A1244">
        <v>10</v>
      </c>
      <c r="B1244" s="407">
        <v>45766</v>
      </c>
      <c r="C1244" t="s">
        <v>29</v>
      </c>
      <c r="E1244" t="s">
        <v>2806</v>
      </c>
      <c r="F1244" s="430">
        <v>0.45347222222222222</v>
      </c>
      <c r="G1244" s="430">
        <v>0.4826388888888889</v>
      </c>
      <c r="H1244" t="s">
        <v>199</v>
      </c>
      <c r="I1244" t="s">
        <v>1508</v>
      </c>
      <c r="L1244" t="s">
        <v>365</v>
      </c>
      <c r="M1244" t="s">
        <v>600</v>
      </c>
      <c r="N1244" t="s">
        <v>2825</v>
      </c>
      <c r="O1244" s="432">
        <f>ROUND((All_Data_in_One[[#This Row],[End Time]]-All_Data_in_One[[#This Row],[Start Time]])*1440,0)</f>
        <v>42</v>
      </c>
    </row>
    <row r="1245" spans="1:15">
      <c r="A1245">
        <v>10</v>
      </c>
      <c r="B1245" s="407">
        <v>45766</v>
      </c>
      <c r="C1245" t="s">
        <v>41</v>
      </c>
      <c r="D1245" t="s">
        <v>37</v>
      </c>
      <c r="E1245" t="s">
        <v>2806</v>
      </c>
      <c r="F1245" s="430">
        <v>0.48333333333333334</v>
      </c>
      <c r="G1245" s="430">
        <v>0.48680555555555555</v>
      </c>
      <c r="H1245" t="s">
        <v>59</v>
      </c>
      <c r="I1245" t="s">
        <v>1509</v>
      </c>
      <c r="L1245" t="s">
        <v>365</v>
      </c>
      <c r="M1245" t="s">
        <v>600</v>
      </c>
      <c r="N1245" t="s">
        <v>2825</v>
      </c>
      <c r="O1245" s="432">
        <f>ROUND((All_Data_in_One[[#This Row],[End Time]]-All_Data_in_One[[#This Row],[Start Time]])*1440,0)</f>
        <v>5</v>
      </c>
    </row>
    <row r="1246" spans="1:15">
      <c r="A1246">
        <v>10</v>
      </c>
      <c r="B1246" s="407">
        <v>45766</v>
      </c>
      <c r="C1246" t="s">
        <v>29</v>
      </c>
      <c r="E1246" t="s">
        <v>2806</v>
      </c>
      <c r="F1246" s="430">
        <v>0.48749999999999999</v>
      </c>
      <c r="G1246" s="430">
        <v>0.51388888888888884</v>
      </c>
      <c r="H1246" t="s">
        <v>663</v>
      </c>
      <c r="I1246" t="s">
        <v>1510</v>
      </c>
      <c r="L1246" t="s">
        <v>365</v>
      </c>
      <c r="M1246" t="s">
        <v>600</v>
      </c>
      <c r="N1246" t="s">
        <v>2825</v>
      </c>
      <c r="O1246" s="432">
        <f>ROUND((All_Data_in_One[[#This Row],[End Time]]-All_Data_in_One[[#This Row],[Start Time]])*1440,0)</f>
        <v>38</v>
      </c>
    </row>
    <row r="1247" spans="1:15">
      <c r="A1247">
        <v>10</v>
      </c>
      <c r="B1247" s="407">
        <v>45766</v>
      </c>
      <c r="C1247" t="s">
        <v>1030</v>
      </c>
      <c r="E1247" t="s">
        <v>2806</v>
      </c>
      <c r="F1247" s="430">
        <v>0.51388888888888884</v>
      </c>
      <c r="G1247" s="430">
        <v>0.55208333333333337</v>
      </c>
      <c r="H1247" t="s">
        <v>477</v>
      </c>
      <c r="I1247" t="s">
        <v>1511</v>
      </c>
      <c r="L1247" t="s">
        <v>365</v>
      </c>
      <c r="M1247" t="s">
        <v>600</v>
      </c>
      <c r="N1247" t="s">
        <v>2825</v>
      </c>
      <c r="O1247" s="432">
        <f>ROUND((All_Data_in_One[[#This Row],[End Time]]-All_Data_in_One[[#This Row],[Start Time]])*1440,0)</f>
        <v>55</v>
      </c>
    </row>
    <row r="1248" spans="1:15">
      <c r="A1248">
        <v>10</v>
      </c>
      <c r="B1248" s="407">
        <v>45766</v>
      </c>
      <c r="C1248" t="s">
        <v>29</v>
      </c>
      <c r="D1248" t="s">
        <v>272</v>
      </c>
      <c r="E1248" t="s">
        <v>2806</v>
      </c>
      <c r="F1248" s="430">
        <v>0.55277777777777781</v>
      </c>
      <c r="G1248" s="430">
        <v>0.56666666666666665</v>
      </c>
      <c r="H1248" t="s">
        <v>562</v>
      </c>
      <c r="I1248" t="s">
        <v>1512</v>
      </c>
      <c r="L1248" t="s">
        <v>365</v>
      </c>
      <c r="M1248" t="s">
        <v>600</v>
      </c>
      <c r="N1248" t="s">
        <v>2825</v>
      </c>
      <c r="O1248" s="432">
        <f>ROUND((All_Data_in_One[[#This Row],[End Time]]-All_Data_in_One[[#This Row],[Start Time]])*1440,0)</f>
        <v>20</v>
      </c>
    </row>
    <row r="1249" spans="1:15">
      <c r="A1249">
        <v>10</v>
      </c>
      <c r="B1249" s="407">
        <v>45766</v>
      </c>
      <c r="C1249" t="s">
        <v>29</v>
      </c>
      <c r="D1249" t="s">
        <v>1191</v>
      </c>
      <c r="E1249" t="s">
        <v>2806</v>
      </c>
      <c r="F1249" s="430">
        <v>0.56805555555555554</v>
      </c>
      <c r="G1249" s="430">
        <v>0.5708333333333333</v>
      </c>
      <c r="H1249" t="s">
        <v>68</v>
      </c>
      <c r="I1249" t="s">
        <v>1513</v>
      </c>
      <c r="L1249" t="s">
        <v>365</v>
      </c>
      <c r="M1249" t="s">
        <v>600</v>
      </c>
      <c r="N1249" t="s">
        <v>2825</v>
      </c>
      <c r="O1249" s="432">
        <f>ROUND((All_Data_in_One[[#This Row],[End Time]]-All_Data_in_One[[#This Row],[Start Time]])*1440,0)</f>
        <v>4</v>
      </c>
    </row>
    <row r="1250" spans="1:15">
      <c r="A1250">
        <v>10</v>
      </c>
      <c r="B1250" s="407">
        <v>45766</v>
      </c>
      <c r="C1250" t="s">
        <v>71</v>
      </c>
      <c r="E1250" t="s">
        <v>2806</v>
      </c>
      <c r="F1250" s="430">
        <v>0.5708333333333333</v>
      </c>
      <c r="G1250" s="430">
        <v>0.57986111111111116</v>
      </c>
      <c r="H1250" t="s">
        <v>219</v>
      </c>
      <c r="I1250" t="s">
        <v>1514</v>
      </c>
      <c r="L1250" t="s">
        <v>365</v>
      </c>
      <c r="M1250" t="s">
        <v>600</v>
      </c>
      <c r="N1250" t="s">
        <v>2825</v>
      </c>
      <c r="O1250" s="432">
        <f>ROUND((All_Data_in_One[[#This Row],[End Time]]-All_Data_in_One[[#This Row],[Start Time]])*1440,0)</f>
        <v>13</v>
      </c>
    </row>
    <row r="1251" spans="1:15">
      <c r="A1251">
        <v>10</v>
      </c>
      <c r="B1251" s="407">
        <v>45766</v>
      </c>
      <c r="C1251" t="s">
        <v>156</v>
      </c>
      <c r="E1251" t="s">
        <v>2806</v>
      </c>
      <c r="F1251" s="430">
        <v>0.57361111111111107</v>
      </c>
      <c r="G1251" s="430">
        <v>0.57777777777777772</v>
      </c>
      <c r="H1251" t="s">
        <v>121</v>
      </c>
      <c r="I1251" t="s">
        <v>951</v>
      </c>
      <c r="L1251" t="s">
        <v>365</v>
      </c>
      <c r="M1251" t="s">
        <v>600</v>
      </c>
      <c r="N1251" t="s">
        <v>2825</v>
      </c>
      <c r="O1251" s="432">
        <f>ROUND((All_Data_in_One[[#This Row],[End Time]]-All_Data_in_One[[#This Row],[Start Time]])*1440,0)</f>
        <v>6</v>
      </c>
    </row>
    <row r="1252" spans="1:15">
      <c r="A1252">
        <v>10</v>
      </c>
      <c r="B1252" s="407">
        <v>45766</v>
      </c>
      <c r="C1252" t="s">
        <v>36</v>
      </c>
      <c r="E1252" t="s">
        <v>2806</v>
      </c>
      <c r="F1252" s="430">
        <v>0.58333333333333337</v>
      </c>
      <c r="G1252" s="430">
        <v>0.5854166666666667</v>
      </c>
      <c r="H1252" t="s">
        <v>33</v>
      </c>
      <c r="I1252" t="s">
        <v>1446</v>
      </c>
      <c r="L1252" t="s">
        <v>365</v>
      </c>
      <c r="M1252" t="s">
        <v>600</v>
      </c>
      <c r="N1252" t="s">
        <v>2825</v>
      </c>
      <c r="O1252" s="432">
        <f>ROUND((All_Data_in_One[[#This Row],[End Time]]-All_Data_in_One[[#This Row],[Start Time]])*1440,0)</f>
        <v>3</v>
      </c>
    </row>
    <row r="1253" spans="1:15">
      <c r="A1253">
        <v>10</v>
      </c>
      <c r="B1253" s="407">
        <v>45766</v>
      </c>
      <c r="C1253" t="s">
        <v>226</v>
      </c>
      <c r="D1253" t="s">
        <v>248</v>
      </c>
      <c r="E1253" t="s">
        <v>2806</v>
      </c>
      <c r="F1253" s="430">
        <v>0.58611111111111114</v>
      </c>
      <c r="G1253" s="430">
        <v>0.58750000000000002</v>
      </c>
      <c r="H1253" t="s">
        <v>42</v>
      </c>
      <c r="I1253" t="s">
        <v>1482</v>
      </c>
      <c r="L1253" t="s">
        <v>365</v>
      </c>
      <c r="M1253" t="s">
        <v>600</v>
      </c>
      <c r="N1253" t="s">
        <v>2825</v>
      </c>
      <c r="O1253" s="432">
        <f>ROUND((All_Data_in_One[[#This Row],[End Time]]-All_Data_in_One[[#This Row],[Start Time]])*1440,0)</f>
        <v>2</v>
      </c>
    </row>
    <row r="1254" spans="1:15">
      <c r="A1254">
        <v>10</v>
      </c>
      <c r="B1254" s="407">
        <v>45766</v>
      </c>
      <c r="C1254" t="s">
        <v>519</v>
      </c>
      <c r="D1254" t="s">
        <v>248</v>
      </c>
      <c r="E1254" t="s">
        <v>2806</v>
      </c>
      <c r="F1254" s="430">
        <v>0.58819444444444446</v>
      </c>
      <c r="G1254" s="430">
        <v>0.58958333333333335</v>
      </c>
      <c r="H1254" t="s">
        <v>42</v>
      </c>
      <c r="I1254" t="s">
        <v>1515</v>
      </c>
      <c r="L1254" t="s">
        <v>365</v>
      </c>
      <c r="M1254" t="s">
        <v>600</v>
      </c>
      <c r="N1254" t="s">
        <v>2825</v>
      </c>
      <c r="O1254" s="432">
        <f>ROUND((All_Data_in_One[[#This Row],[End Time]]-All_Data_in_One[[#This Row],[Start Time]])*1440,0)</f>
        <v>2</v>
      </c>
    </row>
    <row r="1255" spans="1:15">
      <c r="A1255">
        <v>10</v>
      </c>
      <c r="B1255" s="407">
        <v>45766</v>
      </c>
      <c r="C1255" t="s">
        <v>471</v>
      </c>
      <c r="D1255" t="s">
        <v>248</v>
      </c>
      <c r="E1255" t="s">
        <v>2806</v>
      </c>
      <c r="F1255" s="430">
        <v>0.59027777777777779</v>
      </c>
      <c r="G1255" s="430">
        <v>0.59166666666666667</v>
      </c>
      <c r="H1255" t="s">
        <v>42</v>
      </c>
      <c r="I1255" t="s">
        <v>1516</v>
      </c>
      <c r="L1255" t="s">
        <v>365</v>
      </c>
      <c r="M1255" t="s">
        <v>600</v>
      </c>
      <c r="N1255" t="s">
        <v>2825</v>
      </c>
      <c r="O1255" s="432">
        <f>ROUND((All_Data_in_One[[#This Row],[End Time]]-All_Data_in_One[[#This Row],[Start Time]])*1440,0)</f>
        <v>2</v>
      </c>
    </row>
    <row r="1256" spans="1:15">
      <c r="A1256">
        <v>10</v>
      </c>
      <c r="B1256" s="407">
        <v>45766</v>
      </c>
      <c r="C1256" t="s">
        <v>519</v>
      </c>
      <c r="D1256" t="s">
        <v>248</v>
      </c>
      <c r="E1256" t="s">
        <v>2806</v>
      </c>
      <c r="F1256" s="430">
        <v>0.59236111111111112</v>
      </c>
      <c r="G1256" s="430">
        <v>0.59861111111111109</v>
      </c>
      <c r="H1256" t="s">
        <v>201</v>
      </c>
      <c r="I1256" t="s">
        <v>1517</v>
      </c>
      <c r="L1256" t="s">
        <v>365</v>
      </c>
      <c r="M1256" t="s">
        <v>600</v>
      </c>
      <c r="N1256" t="s">
        <v>2825</v>
      </c>
      <c r="O1256" s="432">
        <f>ROUND((All_Data_in_One[[#This Row],[End Time]]-All_Data_in_One[[#This Row],[Start Time]])*1440,0)</f>
        <v>9</v>
      </c>
    </row>
    <row r="1257" spans="1:15">
      <c r="A1257">
        <v>10</v>
      </c>
      <c r="B1257" s="407">
        <v>45766</v>
      </c>
      <c r="C1257" t="s">
        <v>83</v>
      </c>
      <c r="D1257" t="s">
        <v>248</v>
      </c>
      <c r="E1257" t="s">
        <v>2806</v>
      </c>
      <c r="F1257" s="430">
        <v>0.59861111111111109</v>
      </c>
      <c r="G1257" s="430">
        <v>0.6</v>
      </c>
      <c r="H1257" t="s">
        <v>42</v>
      </c>
      <c r="I1257" t="s">
        <v>1518</v>
      </c>
      <c r="L1257" t="s">
        <v>365</v>
      </c>
      <c r="M1257" t="s">
        <v>600</v>
      </c>
      <c r="N1257" t="s">
        <v>2825</v>
      </c>
      <c r="O1257" s="432">
        <f>ROUND((All_Data_in_One[[#This Row],[End Time]]-All_Data_in_One[[#This Row],[Start Time]])*1440,0)</f>
        <v>2</v>
      </c>
    </row>
    <row r="1258" spans="1:15">
      <c r="A1258">
        <v>10</v>
      </c>
      <c r="B1258" s="407">
        <v>45766</v>
      </c>
      <c r="C1258" t="s">
        <v>349</v>
      </c>
      <c r="D1258" t="s">
        <v>248</v>
      </c>
      <c r="E1258" t="s">
        <v>2806</v>
      </c>
      <c r="F1258" s="430">
        <v>0.6</v>
      </c>
      <c r="G1258" s="430">
        <v>0.60138888888888886</v>
      </c>
      <c r="H1258" t="s">
        <v>42</v>
      </c>
      <c r="I1258" t="s">
        <v>1519</v>
      </c>
      <c r="L1258" t="s">
        <v>365</v>
      </c>
      <c r="M1258" t="s">
        <v>600</v>
      </c>
      <c r="N1258" t="s">
        <v>2825</v>
      </c>
      <c r="O1258" s="432">
        <f>ROUND((All_Data_in_One[[#This Row],[End Time]]-All_Data_in_One[[#This Row],[Start Time]])*1440,0)</f>
        <v>2</v>
      </c>
    </row>
    <row r="1259" spans="1:15">
      <c r="A1259">
        <v>10</v>
      </c>
      <c r="B1259" s="407">
        <v>45766</v>
      </c>
      <c r="C1259" t="s">
        <v>110</v>
      </c>
      <c r="D1259" t="s">
        <v>248</v>
      </c>
      <c r="E1259" t="s">
        <v>2806</v>
      </c>
      <c r="F1259" s="430">
        <v>0.6020833333333333</v>
      </c>
      <c r="G1259" s="430">
        <v>0.60416666666666663</v>
      </c>
      <c r="H1259" t="s">
        <v>33</v>
      </c>
      <c r="I1259" t="s">
        <v>1520</v>
      </c>
      <c r="L1259" t="s">
        <v>365</v>
      </c>
      <c r="M1259" t="s">
        <v>600</v>
      </c>
      <c r="N1259" t="s">
        <v>2825</v>
      </c>
      <c r="O1259" s="432">
        <f>ROUND((All_Data_in_One[[#This Row],[End Time]]-All_Data_in_One[[#This Row],[Start Time]])*1440,0)</f>
        <v>3</v>
      </c>
    </row>
    <row r="1260" spans="1:15">
      <c r="A1260">
        <v>10</v>
      </c>
      <c r="B1260" s="407">
        <v>45766</v>
      </c>
      <c r="C1260" t="s">
        <v>83</v>
      </c>
      <c r="D1260" t="s">
        <v>248</v>
      </c>
      <c r="E1260" t="s">
        <v>2806</v>
      </c>
      <c r="F1260" s="430">
        <v>0.60416666666666663</v>
      </c>
      <c r="G1260" s="430">
        <v>0.6069444444444444</v>
      </c>
      <c r="H1260" t="s">
        <v>68</v>
      </c>
      <c r="I1260" t="s">
        <v>1521</v>
      </c>
      <c r="L1260" t="s">
        <v>365</v>
      </c>
      <c r="M1260" t="s">
        <v>600</v>
      </c>
      <c r="N1260" t="s">
        <v>2825</v>
      </c>
      <c r="O1260" s="432">
        <f>ROUND((All_Data_in_One[[#This Row],[End Time]]-All_Data_in_One[[#This Row],[Start Time]])*1440,0)</f>
        <v>4</v>
      </c>
    </row>
    <row r="1261" spans="1:15">
      <c r="A1261">
        <v>10</v>
      </c>
      <c r="B1261" s="407">
        <v>45766</v>
      </c>
      <c r="C1261" t="s">
        <v>32</v>
      </c>
      <c r="E1261" t="s">
        <v>2806</v>
      </c>
      <c r="F1261" s="430">
        <v>0.61111111111111116</v>
      </c>
      <c r="G1261" s="430">
        <v>0.6118055555555556</v>
      </c>
      <c r="H1261" t="s">
        <v>52</v>
      </c>
      <c r="I1261" t="s">
        <v>1460</v>
      </c>
      <c r="L1261" t="s">
        <v>365</v>
      </c>
      <c r="M1261" t="s">
        <v>600</v>
      </c>
      <c r="N1261" t="s">
        <v>2825</v>
      </c>
      <c r="O1261" s="432">
        <f>ROUND((All_Data_in_One[[#This Row],[End Time]]-All_Data_in_One[[#This Row],[Start Time]])*1440,0)</f>
        <v>1</v>
      </c>
    </row>
    <row r="1262" spans="1:15">
      <c r="A1262">
        <v>10</v>
      </c>
      <c r="B1262" s="407">
        <v>45766</v>
      </c>
      <c r="C1262" t="s">
        <v>226</v>
      </c>
      <c r="E1262" t="s">
        <v>2806</v>
      </c>
      <c r="F1262" s="430">
        <v>0.61319444444444449</v>
      </c>
      <c r="G1262" s="430">
        <v>0.6166666666666667</v>
      </c>
      <c r="H1262" t="s">
        <v>59</v>
      </c>
      <c r="I1262" t="s">
        <v>1522</v>
      </c>
      <c r="L1262" t="s">
        <v>365</v>
      </c>
      <c r="M1262" t="s">
        <v>600</v>
      </c>
      <c r="N1262" t="s">
        <v>2825</v>
      </c>
      <c r="O1262" s="432">
        <f>ROUND((All_Data_in_One[[#This Row],[End Time]]-All_Data_in_One[[#This Row],[Start Time]])*1440,0)</f>
        <v>5</v>
      </c>
    </row>
    <row r="1263" spans="1:15">
      <c r="A1263">
        <v>10</v>
      </c>
      <c r="B1263" s="407">
        <v>45766</v>
      </c>
      <c r="C1263" t="s">
        <v>36</v>
      </c>
      <c r="E1263" t="s">
        <v>2806</v>
      </c>
      <c r="F1263" s="430">
        <v>0.61805555555555558</v>
      </c>
      <c r="G1263" s="430">
        <v>0.62152777777777779</v>
      </c>
      <c r="H1263" t="s">
        <v>59</v>
      </c>
      <c r="I1263" t="s">
        <v>1523</v>
      </c>
      <c r="L1263" t="s">
        <v>365</v>
      </c>
      <c r="M1263" t="s">
        <v>600</v>
      </c>
      <c r="N1263" t="s">
        <v>2825</v>
      </c>
      <c r="O1263" s="432">
        <f>ROUND((All_Data_in_One[[#This Row],[End Time]]-All_Data_in_One[[#This Row],[Start Time]])*1440,0)</f>
        <v>5</v>
      </c>
    </row>
    <row r="1264" spans="1:15">
      <c r="A1264">
        <v>10</v>
      </c>
      <c r="B1264" s="407">
        <v>45766</v>
      </c>
      <c r="C1264" t="s">
        <v>1030</v>
      </c>
      <c r="E1264" t="s">
        <v>2806</v>
      </c>
      <c r="F1264" s="430">
        <v>0.625</v>
      </c>
      <c r="G1264" s="430">
        <v>0.64583333333333337</v>
      </c>
      <c r="H1264" t="s">
        <v>372</v>
      </c>
      <c r="I1264" t="s">
        <v>148</v>
      </c>
      <c r="L1264" t="s">
        <v>365</v>
      </c>
      <c r="M1264" t="s">
        <v>600</v>
      </c>
      <c r="N1264" t="s">
        <v>2825</v>
      </c>
      <c r="O1264" s="432">
        <f>ROUND((All_Data_in_One[[#This Row],[End Time]]-All_Data_in_One[[#This Row],[Start Time]])*1440,0)</f>
        <v>30</v>
      </c>
    </row>
    <row r="1265" spans="1:15">
      <c r="A1265">
        <v>10</v>
      </c>
      <c r="B1265" s="407">
        <v>45766</v>
      </c>
      <c r="C1265" t="s">
        <v>41</v>
      </c>
      <c r="D1265" t="s">
        <v>188</v>
      </c>
      <c r="E1265" t="s">
        <v>2806</v>
      </c>
      <c r="F1265" s="430">
        <v>0.64583333333333337</v>
      </c>
      <c r="G1265" s="430">
        <v>0.65</v>
      </c>
      <c r="H1265" t="s">
        <v>121</v>
      </c>
      <c r="I1265" t="s">
        <v>1524</v>
      </c>
      <c r="L1265" t="s">
        <v>365</v>
      </c>
      <c r="M1265" t="s">
        <v>600</v>
      </c>
      <c r="N1265" t="s">
        <v>2825</v>
      </c>
      <c r="O1265" s="432">
        <f>ROUND((All_Data_in_One[[#This Row],[End Time]]-All_Data_in_One[[#This Row],[Start Time]])*1440,0)</f>
        <v>6</v>
      </c>
    </row>
    <row r="1266" spans="1:15">
      <c r="A1266">
        <v>10</v>
      </c>
      <c r="B1266" s="407">
        <v>45766</v>
      </c>
      <c r="C1266" t="s">
        <v>41</v>
      </c>
      <c r="D1266" t="s">
        <v>184</v>
      </c>
      <c r="E1266" t="s">
        <v>2806</v>
      </c>
      <c r="F1266" s="430">
        <v>0.65069444444444446</v>
      </c>
      <c r="G1266" s="430">
        <v>0.65208333333333335</v>
      </c>
      <c r="H1266" t="s">
        <v>42</v>
      </c>
      <c r="I1266" t="s">
        <v>1525</v>
      </c>
      <c r="L1266" t="s">
        <v>365</v>
      </c>
      <c r="M1266" t="s">
        <v>600</v>
      </c>
      <c r="N1266" t="s">
        <v>2825</v>
      </c>
      <c r="O1266" s="432">
        <f>ROUND((All_Data_in_One[[#This Row],[End Time]]-All_Data_in_One[[#This Row],[Start Time]])*1440,0)</f>
        <v>2</v>
      </c>
    </row>
    <row r="1267" spans="1:15">
      <c r="A1267">
        <v>10</v>
      </c>
      <c r="B1267" s="407">
        <v>45766</v>
      </c>
      <c r="C1267" t="s">
        <v>32</v>
      </c>
      <c r="E1267" t="s">
        <v>2806</v>
      </c>
      <c r="F1267" s="430">
        <v>0.65277777777777779</v>
      </c>
      <c r="G1267" s="430">
        <v>0.65347222222222223</v>
      </c>
      <c r="H1267" t="s">
        <v>52</v>
      </c>
      <c r="I1267" t="s">
        <v>1363</v>
      </c>
      <c r="L1267" t="s">
        <v>365</v>
      </c>
      <c r="M1267" t="s">
        <v>600</v>
      </c>
      <c r="N1267" t="s">
        <v>2825</v>
      </c>
      <c r="O1267" s="432">
        <f>ROUND((All_Data_in_One[[#This Row],[End Time]]-All_Data_in_One[[#This Row],[Start Time]])*1440,0)</f>
        <v>1</v>
      </c>
    </row>
    <row r="1268" spans="1:15">
      <c r="A1268">
        <v>10</v>
      </c>
      <c r="B1268" s="407">
        <v>45766</v>
      </c>
      <c r="C1268" t="s">
        <v>71</v>
      </c>
      <c r="E1268" t="s">
        <v>2806</v>
      </c>
      <c r="F1268" s="430">
        <v>0.65555555555555556</v>
      </c>
      <c r="G1268" s="430">
        <v>0.65763888888888888</v>
      </c>
      <c r="H1268" t="s">
        <v>33</v>
      </c>
      <c r="I1268" t="s">
        <v>1526</v>
      </c>
      <c r="L1268" t="s">
        <v>365</v>
      </c>
      <c r="M1268" t="s">
        <v>600</v>
      </c>
      <c r="N1268" t="s">
        <v>2825</v>
      </c>
      <c r="O1268" s="432">
        <f>ROUND((All_Data_in_One[[#This Row],[End Time]]-All_Data_in_One[[#This Row],[Start Time]])*1440,0)</f>
        <v>3</v>
      </c>
    </row>
    <row r="1269" spans="1:15">
      <c r="A1269">
        <v>10</v>
      </c>
      <c r="B1269" s="407">
        <v>45766</v>
      </c>
      <c r="C1269" t="s">
        <v>349</v>
      </c>
      <c r="D1269" t="s">
        <v>272</v>
      </c>
      <c r="E1269" t="s">
        <v>2806</v>
      </c>
      <c r="F1269" s="430">
        <v>0.65833333333333333</v>
      </c>
      <c r="G1269" s="430">
        <v>0.65902777777777777</v>
      </c>
      <c r="H1269" t="s">
        <v>52</v>
      </c>
      <c r="I1269" t="s">
        <v>1527</v>
      </c>
      <c r="L1269" t="s">
        <v>365</v>
      </c>
      <c r="M1269" t="s">
        <v>600</v>
      </c>
      <c r="N1269" t="s">
        <v>2825</v>
      </c>
      <c r="O1269" s="432">
        <f>ROUND((All_Data_in_One[[#This Row],[End Time]]-All_Data_in_One[[#This Row],[Start Time]])*1440,0)</f>
        <v>1</v>
      </c>
    </row>
    <row r="1270" spans="1:15">
      <c r="A1270">
        <v>10</v>
      </c>
      <c r="B1270" s="407">
        <v>45766</v>
      </c>
      <c r="C1270" t="s">
        <v>32</v>
      </c>
      <c r="D1270" t="s">
        <v>51</v>
      </c>
      <c r="E1270" t="s">
        <v>2806</v>
      </c>
      <c r="F1270" s="430">
        <v>0.65902777777777777</v>
      </c>
      <c r="G1270" s="430">
        <v>0.66180555555555554</v>
      </c>
      <c r="H1270" t="s">
        <v>68</v>
      </c>
      <c r="I1270" t="s">
        <v>1528</v>
      </c>
      <c r="L1270" t="s">
        <v>365</v>
      </c>
      <c r="M1270" t="s">
        <v>600</v>
      </c>
      <c r="N1270" t="s">
        <v>2825</v>
      </c>
      <c r="O1270" s="432">
        <f>ROUND((All_Data_in_One[[#This Row],[End Time]]-All_Data_in_One[[#This Row],[Start Time]])*1440,0)</f>
        <v>4</v>
      </c>
    </row>
    <row r="1271" spans="1:15">
      <c r="A1271">
        <v>10</v>
      </c>
      <c r="B1271" s="407">
        <v>45766</v>
      </c>
      <c r="C1271" t="s">
        <v>55</v>
      </c>
      <c r="D1271" t="s">
        <v>51</v>
      </c>
      <c r="E1271" t="s">
        <v>2806</v>
      </c>
      <c r="F1271" s="430">
        <v>0.66249999999999998</v>
      </c>
      <c r="G1271" s="430">
        <v>0.6645833333333333</v>
      </c>
      <c r="H1271" t="s">
        <v>33</v>
      </c>
      <c r="I1271" t="s">
        <v>1529</v>
      </c>
      <c r="L1271" t="s">
        <v>365</v>
      </c>
      <c r="M1271" t="s">
        <v>600</v>
      </c>
      <c r="N1271" t="s">
        <v>2825</v>
      </c>
      <c r="O1271" s="432">
        <f>ROUND((All_Data_in_One[[#This Row],[End Time]]-All_Data_in_One[[#This Row],[Start Time]])*1440,0)</f>
        <v>3</v>
      </c>
    </row>
    <row r="1272" spans="1:15">
      <c r="A1272">
        <v>10</v>
      </c>
      <c r="B1272" s="407">
        <v>45766</v>
      </c>
      <c r="C1272" t="s">
        <v>73</v>
      </c>
      <c r="D1272" t="s">
        <v>51</v>
      </c>
      <c r="E1272" t="s">
        <v>2806</v>
      </c>
      <c r="F1272" s="430">
        <v>0.66527777777777775</v>
      </c>
      <c r="G1272" s="430">
        <v>0.6694444444444444</v>
      </c>
      <c r="H1272" t="s">
        <v>121</v>
      </c>
      <c r="I1272" t="s">
        <v>1530</v>
      </c>
      <c r="L1272" t="s">
        <v>365</v>
      </c>
      <c r="M1272" t="s">
        <v>600</v>
      </c>
      <c r="N1272" t="s">
        <v>2825</v>
      </c>
      <c r="O1272" s="432">
        <f>ROUND((All_Data_in_One[[#This Row],[End Time]]-All_Data_in_One[[#This Row],[Start Time]])*1440,0)</f>
        <v>6</v>
      </c>
    </row>
    <row r="1273" spans="1:15">
      <c r="A1273">
        <v>10</v>
      </c>
      <c r="B1273" s="407">
        <v>45766</v>
      </c>
      <c r="C1273" t="s">
        <v>32</v>
      </c>
      <c r="E1273" t="s">
        <v>2806</v>
      </c>
      <c r="F1273" s="430">
        <v>0.6694444444444444</v>
      </c>
      <c r="G1273" s="430">
        <v>0.67083333333333328</v>
      </c>
      <c r="H1273" t="s">
        <v>42</v>
      </c>
      <c r="I1273" t="s">
        <v>1531</v>
      </c>
      <c r="L1273" t="s">
        <v>365</v>
      </c>
      <c r="M1273" t="s">
        <v>600</v>
      </c>
      <c r="N1273" t="s">
        <v>2825</v>
      </c>
      <c r="O1273" s="432">
        <f>ROUND((All_Data_in_One[[#This Row],[End Time]]-All_Data_in_One[[#This Row],[Start Time]])*1440,0)</f>
        <v>2</v>
      </c>
    </row>
    <row r="1274" spans="1:15">
      <c r="A1274">
        <v>10</v>
      </c>
      <c r="B1274" s="407">
        <v>45766</v>
      </c>
      <c r="C1274" t="s">
        <v>110</v>
      </c>
      <c r="D1274" t="s">
        <v>45</v>
      </c>
      <c r="E1274" t="s">
        <v>2806</v>
      </c>
      <c r="F1274" s="430">
        <v>0.67083333333333328</v>
      </c>
      <c r="G1274" s="430">
        <v>0.67291666666666672</v>
      </c>
      <c r="H1274" t="s">
        <v>33</v>
      </c>
      <c r="I1274" t="s">
        <v>1532</v>
      </c>
      <c r="L1274" t="s">
        <v>365</v>
      </c>
      <c r="M1274" t="s">
        <v>600</v>
      </c>
      <c r="N1274" t="s">
        <v>2825</v>
      </c>
      <c r="O1274" s="432">
        <f>ROUND((All_Data_in_One[[#This Row],[End Time]]-All_Data_in_One[[#This Row],[Start Time]])*1440,0)</f>
        <v>3</v>
      </c>
    </row>
    <row r="1275" spans="1:15">
      <c r="A1275">
        <v>10</v>
      </c>
      <c r="B1275" s="407">
        <v>45766</v>
      </c>
      <c r="C1275" t="s">
        <v>32</v>
      </c>
      <c r="E1275" t="s">
        <v>2806</v>
      </c>
      <c r="F1275" s="430">
        <v>0.67291666666666672</v>
      </c>
      <c r="G1275" s="430">
        <v>0.67361111111111116</v>
      </c>
      <c r="H1275" t="s">
        <v>52</v>
      </c>
      <c r="I1275" t="s">
        <v>1533</v>
      </c>
      <c r="L1275" t="s">
        <v>365</v>
      </c>
      <c r="M1275" t="s">
        <v>600</v>
      </c>
      <c r="N1275" t="s">
        <v>2825</v>
      </c>
      <c r="O1275" s="432">
        <f>ROUND((All_Data_in_One[[#This Row],[End Time]]-All_Data_in_One[[#This Row],[Start Time]])*1440,0)</f>
        <v>1</v>
      </c>
    </row>
    <row r="1276" spans="1:15">
      <c r="A1276">
        <v>10</v>
      </c>
      <c r="B1276" s="407">
        <v>45766</v>
      </c>
      <c r="C1276" t="s">
        <v>110</v>
      </c>
      <c r="D1276" t="s">
        <v>117</v>
      </c>
      <c r="E1276" t="s">
        <v>2806</v>
      </c>
      <c r="F1276" s="430">
        <v>0.6743055555555556</v>
      </c>
      <c r="G1276" s="430">
        <v>0.67500000000000004</v>
      </c>
      <c r="H1276" t="s">
        <v>52</v>
      </c>
      <c r="I1276" t="s">
        <v>1534</v>
      </c>
      <c r="L1276" t="s">
        <v>365</v>
      </c>
      <c r="M1276" t="s">
        <v>600</v>
      </c>
      <c r="N1276" t="s">
        <v>2825</v>
      </c>
      <c r="O1276" s="432">
        <f>ROUND((All_Data_in_One[[#This Row],[End Time]]-All_Data_in_One[[#This Row],[Start Time]])*1440,0)</f>
        <v>1</v>
      </c>
    </row>
    <row r="1277" spans="1:15">
      <c r="A1277">
        <v>10</v>
      </c>
      <c r="B1277" s="407">
        <v>45766</v>
      </c>
      <c r="C1277" t="s">
        <v>41</v>
      </c>
      <c r="D1277" t="s">
        <v>37</v>
      </c>
      <c r="E1277" t="s">
        <v>2806</v>
      </c>
      <c r="F1277" s="430">
        <v>0.67500000000000004</v>
      </c>
      <c r="G1277" s="430">
        <v>0.67638888888888893</v>
      </c>
      <c r="H1277" t="s">
        <v>42</v>
      </c>
      <c r="I1277" t="s">
        <v>1535</v>
      </c>
      <c r="L1277" t="s">
        <v>365</v>
      </c>
      <c r="M1277" t="s">
        <v>600</v>
      </c>
      <c r="N1277" t="s">
        <v>2825</v>
      </c>
      <c r="O1277" s="432">
        <f>ROUND((All_Data_in_One[[#This Row],[End Time]]-All_Data_in_One[[#This Row],[Start Time]])*1440,0)</f>
        <v>2</v>
      </c>
    </row>
    <row r="1278" spans="1:15">
      <c r="A1278">
        <v>10</v>
      </c>
      <c r="B1278" s="407">
        <v>45766</v>
      </c>
      <c r="C1278" t="s">
        <v>110</v>
      </c>
      <c r="D1278" t="s">
        <v>37</v>
      </c>
      <c r="E1278" t="s">
        <v>2806</v>
      </c>
      <c r="F1278" s="430">
        <v>0.67708333333333337</v>
      </c>
      <c r="G1278" s="430">
        <v>0.67777777777777781</v>
      </c>
      <c r="H1278" t="s">
        <v>52</v>
      </c>
      <c r="I1278" t="s">
        <v>1536</v>
      </c>
      <c r="L1278" t="s">
        <v>365</v>
      </c>
      <c r="M1278" t="s">
        <v>600</v>
      </c>
      <c r="N1278" t="s">
        <v>2825</v>
      </c>
      <c r="O1278" s="432">
        <f>ROUND((All_Data_in_One[[#This Row],[End Time]]-All_Data_in_One[[#This Row],[Start Time]])*1440,0)</f>
        <v>1</v>
      </c>
    </row>
    <row r="1279" spans="1:15">
      <c r="A1279">
        <v>10</v>
      </c>
      <c r="B1279" s="407">
        <v>45766</v>
      </c>
      <c r="C1279" t="s">
        <v>32</v>
      </c>
      <c r="E1279" t="s">
        <v>2806</v>
      </c>
      <c r="F1279" s="430">
        <v>0.67777777777777781</v>
      </c>
      <c r="G1279" s="430">
        <v>0.67986111111111114</v>
      </c>
      <c r="H1279" t="s">
        <v>33</v>
      </c>
      <c r="I1279" t="s">
        <v>1537</v>
      </c>
      <c r="L1279" t="s">
        <v>365</v>
      </c>
      <c r="M1279" t="s">
        <v>600</v>
      </c>
      <c r="N1279" t="s">
        <v>2825</v>
      </c>
      <c r="O1279" s="432">
        <f>ROUND((All_Data_in_One[[#This Row],[End Time]]-All_Data_in_One[[#This Row],[Start Time]])*1440,0)</f>
        <v>3</v>
      </c>
    </row>
    <row r="1280" spans="1:15">
      <c r="A1280">
        <v>10</v>
      </c>
      <c r="B1280" s="407">
        <v>45766</v>
      </c>
      <c r="C1280" t="s">
        <v>41</v>
      </c>
      <c r="D1280" t="s">
        <v>37</v>
      </c>
      <c r="E1280" t="s">
        <v>2806</v>
      </c>
      <c r="F1280" s="430">
        <v>0.68125000000000002</v>
      </c>
      <c r="G1280" s="430">
        <v>0.68194444444444446</v>
      </c>
      <c r="H1280" t="s">
        <v>52</v>
      </c>
      <c r="I1280" t="s">
        <v>752</v>
      </c>
      <c r="L1280" t="s">
        <v>365</v>
      </c>
      <c r="M1280" t="s">
        <v>600</v>
      </c>
      <c r="N1280" t="s">
        <v>2825</v>
      </c>
      <c r="O1280" s="432">
        <f>ROUND((All_Data_in_One[[#This Row],[End Time]]-All_Data_in_One[[#This Row],[Start Time]])*1440,0)</f>
        <v>1</v>
      </c>
    </row>
    <row r="1281" spans="1:15">
      <c r="A1281">
        <v>10</v>
      </c>
      <c r="B1281" s="407">
        <v>45766</v>
      </c>
      <c r="C1281" t="s">
        <v>110</v>
      </c>
      <c r="D1281" t="s">
        <v>272</v>
      </c>
      <c r="E1281" t="s">
        <v>2806</v>
      </c>
      <c r="F1281" s="430">
        <v>0.68263888888888891</v>
      </c>
      <c r="G1281" s="430">
        <v>0.68333333333333335</v>
      </c>
      <c r="H1281" t="s">
        <v>52</v>
      </c>
      <c r="I1281" t="s">
        <v>1538</v>
      </c>
      <c r="L1281" t="s">
        <v>365</v>
      </c>
      <c r="M1281" t="s">
        <v>600</v>
      </c>
      <c r="N1281" t="s">
        <v>2825</v>
      </c>
      <c r="O1281" s="432">
        <f>ROUND((All_Data_in_One[[#This Row],[End Time]]-All_Data_in_One[[#This Row],[Start Time]])*1440,0)</f>
        <v>1</v>
      </c>
    </row>
    <row r="1282" spans="1:15">
      <c r="A1282">
        <v>10</v>
      </c>
      <c r="B1282" s="407">
        <v>45766</v>
      </c>
      <c r="C1282" t="s">
        <v>1251</v>
      </c>
      <c r="E1282" t="s">
        <v>2806</v>
      </c>
      <c r="F1282" s="430">
        <v>0.68402777777777779</v>
      </c>
      <c r="G1282" s="430">
        <v>0.68541666666666667</v>
      </c>
      <c r="H1282" t="s">
        <v>42</v>
      </c>
      <c r="I1282" t="s">
        <v>1539</v>
      </c>
      <c r="L1282" t="s">
        <v>365</v>
      </c>
      <c r="M1282" t="s">
        <v>600</v>
      </c>
      <c r="N1282" t="s">
        <v>2825</v>
      </c>
      <c r="O1282" s="432">
        <f>ROUND((All_Data_in_One[[#This Row],[End Time]]-All_Data_in_One[[#This Row],[Start Time]])*1440,0)</f>
        <v>2</v>
      </c>
    </row>
    <row r="1283" spans="1:15">
      <c r="A1283">
        <v>10</v>
      </c>
      <c r="B1283" s="407">
        <v>45766</v>
      </c>
      <c r="C1283" t="s">
        <v>71</v>
      </c>
      <c r="E1283" t="s">
        <v>2806</v>
      </c>
      <c r="F1283" s="430">
        <v>0.68819444444444444</v>
      </c>
      <c r="G1283" s="430">
        <v>0.68958333333333333</v>
      </c>
      <c r="H1283" t="s">
        <v>42</v>
      </c>
      <c r="I1283" t="s">
        <v>1540</v>
      </c>
      <c r="L1283" t="s">
        <v>365</v>
      </c>
      <c r="M1283" t="s">
        <v>600</v>
      </c>
      <c r="N1283" t="s">
        <v>2825</v>
      </c>
      <c r="O1283" s="432">
        <f>ROUND((All_Data_in_One[[#This Row],[End Time]]-All_Data_in_One[[#This Row],[Start Time]])*1440,0)</f>
        <v>2</v>
      </c>
    </row>
    <row r="1284" spans="1:15">
      <c r="A1284">
        <v>10</v>
      </c>
      <c r="B1284" s="407">
        <v>45766</v>
      </c>
      <c r="C1284" t="s">
        <v>110</v>
      </c>
      <c r="D1284" t="s">
        <v>193</v>
      </c>
      <c r="E1284" t="s">
        <v>2806</v>
      </c>
      <c r="F1284" s="430">
        <v>0.69097222222222221</v>
      </c>
      <c r="G1284" s="430">
        <v>0.69236111111111109</v>
      </c>
      <c r="H1284" t="s">
        <v>42</v>
      </c>
      <c r="I1284" t="s">
        <v>1536</v>
      </c>
      <c r="L1284" t="s">
        <v>365</v>
      </c>
      <c r="M1284" t="s">
        <v>600</v>
      </c>
      <c r="N1284" t="s">
        <v>2825</v>
      </c>
      <c r="O1284" s="432">
        <f>ROUND((All_Data_in_One[[#This Row],[End Time]]-All_Data_in_One[[#This Row],[Start Time]])*1440,0)</f>
        <v>2</v>
      </c>
    </row>
    <row r="1285" spans="1:15">
      <c r="A1285">
        <v>10</v>
      </c>
      <c r="B1285" s="407">
        <v>45766</v>
      </c>
      <c r="C1285" t="s">
        <v>110</v>
      </c>
      <c r="D1285" t="s">
        <v>248</v>
      </c>
      <c r="E1285" t="s">
        <v>2806</v>
      </c>
      <c r="F1285" s="430">
        <v>0.69791666666666663</v>
      </c>
      <c r="G1285" s="430">
        <v>0.69930555555555551</v>
      </c>
      <c r="H1285" t="s">
        <v>42</v>
      </c>
      <c r="I1285" t="s">
        <v>1541</v>
      </c>
      <c r="L1285" t="s">
        <v>365</v>
      </c>
      <c r="M1285" t="s">
        <v>600</v>
      </c>
      <c r="N1285" t="s">
        <v>2825</v>
      </c>
      <c r="O1285" s="432">
        <f>ROUND((All_Data_in_One[[#This Row],[End Time]]-All_Data_in_One[[#This Row],[Start Time]])*1440,0)</f>
        <v>2</v>
      </c>
    </row>
    <row r="1286" spans="1:15">
      <c r="A1286">
        <v>10</v>
      </c>
      <c r="B1286" s="407">
        <v>45766</v>
      </c>
      <c r="C1286" t="s">
        <v>110</v>
      </c>
      <c r="D1286" t="s">
        <v>248</v>
      </c>
      <c r="E1286" t="s">
        <v>2806</v>
      </c>
      <c r="F1286" s="430">
        <v>0.7006944444444444</v>
      </c>
      <c r="G1286" s="430">
        <v>0.70208333333333328</v>
      </c>
      <c r="H1286" t="s">
        <v>42</v>
      </c>
      <c r="I1286" t="s">
        <v>1542</v>
      </c>
      <c r="L1286" t="s">
        <v>365</v>
      </c>
      <c r="M1286" t="s">
        <v>600</v>
      </c>
      <c r="N1286" t="s">
        <v>2825</v>
      </c>
      <c r="O1286" s="432">
        <f>ROUND((All_Data_in_One[[#This Row],[End Time]]-All_Data_in_One[[#This Row],[Start Time]])*1440,0)</f>
        <v>2</v>
      </c>
    </row>
    <row r="1287" spans="1:15">
      <c r="A1287">
        <v>10</v>
      </c>
      <c r="B1287" s="407">
        <v>45766</v>
      </c>
      <c r="C1287" t="s">
        <v>71</v>
      </c>
      <c r="E1287" t="s">
        <v>2806</v>
      </c>
      <c r="F1287" s="430">
        <v>0.70347222222222228</v>
      </c>
      <c r="G1287" s="430">
        <v>0.70833333333333337</v>
      </c>
      <c r="H1287" t="s">
        <v>126</v>
      </c>
      <c r="I1287" t="s">
        <v>1543</v>
      </c>
      <c r="L1287" t="s">
        <v>365</v>
      </c>
      <c r="M1287" t="s">
        <v>600</v>
      </c>
      <c r="N1287" t="s">
        <v>2825</v>
      </c>
      <c r="O1287" s="432">
        <f>ROUND((All_Data_in_One[[#This Row],[End Time]]-All_Data_in_One[[#This Row],[Start Time]])*1440,0)</f>
        <v>7</v>
      </c>
    </row>
    <row r="1288" spans="1:15" hidden="1">
      <c r="A1288">
        <v>11</v>
      </c>
      <c r="B1288" s="407">
        <v>45771</v>
      </c>
      <c r="C1288" t="s">
        <v>25</v>
      </c>
      <c r="E1288" t="s">
        <v>2806</v>
      </c>
      <c r="F1288" s="430">
        <v>0.28125</v>
      </c>
      <c r="G1288" s="430">
        <v>0.30555555555555558</v>
      </c>
      <c r="H1288" t="s">
        <v>269</v>
      </c>
      <c r="I1288" t="s">
        <v>1366</v>
      </c>
      <c r="L1288" t="s">
        <v>419</v>
      </c>
      <c r="M1288" t="s">
        <v>2808</v>
      </c>
      <c r="N1288" t="s">
        <v>2825</v>
      </c>
      <c r="O1288" s="432">
        <f>ROUND((All_Data_in_One[[#This Row],[End Time]]-All_Data_in_One[[#This Row],[Start Time]])*1440,0)</f>
        <v>35</v>
      </c>
    </row>
    <row r="1289" spans="1:15" hidden="1">
      <c r="A1289">
        <v>11</v>
      </c>
      <c r="B1289" s="407">
        <v>45771</v>
      </c>
      <c r="C1289" t="s">
        <v>36</v>
      </c>
      <c r="E1289" t="s">
        <v>2806</v>
      </c>
      <c r="F1289" s="430">
        <v>0.30694444444444446</v>
      </c>
      <c r="G1289" s="430">
        <v>0.3125</v>
      </c>
      <c r="H1289" t="s">
        <v>30</v>
      </c>
      <c r="I1289" t="s">
        <v>36</v>
      </c>
      <c r="L1289" t="s">
        <v>419</v>
      </c>
      <c r="M1289" t="s">
        <v>1100</v>
      </c>
      <c r="N1289" t="s">
        <v>2825</v>
      </c>
      <c r="O1289" s="432">
        <f>ROUND((All_Data_in_One[[#This Row],[End Time]]-All_Data_in_One[[#This Row],[Start Time]])*1440,0)</f>
        <v>8</v>
      </c>
    </row>
    <row r="1290" spans="1:15" hidden="1">
      <c r="A1290">
        <v>11</v>
      </c>
      <c r="B1290" s="407">
        <v>45771</v>
      </c>
      <c r="C1290" t="s">
        <v>29</v>
      </c>
      <c r="E1290" t="s">
        <v>2806</v>
      </c>
      <c r="F1290" s="430">
        <v>0.3125</v>
      </c>
      <c r="G1290" s="430">
        <v>0.31458333333333333</v>
      </c>
      <c r="H1290" t="s">
        <v>33</v>
      </c>
      <c r="I1290" t="s">
        <v>1546</v>
      </c>
      <c r="L1290" t="s">
        <v>419</v>
      </c>
      <c r="M1290" t="s">
        <v>1100</v>
      </c>
      <c r="N1290" t="s">
        <v>2825</v>
      </c>
      <c r="O1290" s="432">
        <f>ROUND((All_Data_in_One[[#This Row],[End Time]]-All_Data_in_One[[#This Row],[Start Time]])*1440,0)</f>
        <v>3</v>
      </c>
    </row>
    <row r="1291" spans="1:15" hidden="1">
      <c r="A1291">
        <v>11</v>
      </c>
      <c r="B1291" s="407">
        <v>45771</v>
      </c>
      <c r="C1291" t="s">
        <v>1547</v>
      </c>
      <c r="D1291" t="s">
        <v>272</v>
      </c>
      <c r="E1291" t="s">
        <v>2806</v>
      </c>
      <c r="F1291" s="430">
        <v>0.31458333333333333</v>
      </c>
      <c r="G1291" s="430">
        <v>0.31597222222222221</v>
      </c>
      <c r="H1291" t="s">
        <v>42</v>
      </c>
      <c r="I1291" t="s">
        <v>1548</v>
      </c>
      <c r="L1291" t="s">
        <v>419</v>
      </c>
      <c r="M1291" t="s">
        <v>1100</v>
      </c>
      <c r="N1291" t="s">
        <v>2825</v>
      </c>
      <c r="O1291" s="432">
        <f>ROUND((All_Data_in_One[[#This Row],[End Time]]-All_Data_in_One[[#This Row],[Start Time]])*1440,0)</f>
        <v>2</v>
      </c>
    </row>
    <row r="1292" spans="1:15" hidden="1">
      <c r="A1292">
        <v>11</v>
      </c>
      <c r="B1292" s="407">
        <v>45771</v>
      </c>
      <c r="C1292" t="s">
        <v>36</v>
      </c>
      <c r="E1292" t="s">
        <v>2806</v>
      </c>
      <c r="F1292" s="430">
        <v>0.31666666666666665</v>
      </c>
      <c r="G1292" s="430">
        <v>0.31805555555555554</v>
      </c>
      <c r="H1292" t="s">
        <v>42</v>
      </c>
      <c r="I1292" t="s">
        <v>1549</v>
      </c>
      <c r="L1292" t="s">
        <v>419</v>
      </c>
      <c r="M1292" t="s">
        <v>1550</v>
      </c>
      <c r="N1292" t="s">
        <v>2825</v>
      </c>
      <c r="O1292" s="432">
        <f>ROUND((All_Data_in_One[[#This Row],[End Time]]-All_Data_in_One[[#This Row],[Start Time]])*1440,0)</f>
        <v>2</v>
      </c>
    </row>
    <row r="1293" spans="1:15" hidden="1">
      <c r="A1293">
        <v>11</v>
      </c>
      <c r="B1293" s="407">
        <v>45771</v>
      </c>
      <c r="C1293" t="s">
        <v>71</v>
      </c>
      <c r="D1293" t="s">
        <v>272</v>
      </c>
      <c r="E1293" t="s">
        <v>2806</v>
      </c>
      <c r="F1293" s="430">
        <v>0.31805555555555554</v>
      </c>
      <c r="G1293" s="430">
        <v>0.3611111111111111</v>
      </c>
      <c r="H1293" t="s">
        <v>2805</v>
      </c>
      <c r="I1293" t="s">
        <v>1551</v>
      </c>
      <c r="L1293" t="s">
        <v>419</v>
      </c>
      <c r="M1293" t="s">
        <v>1552</v>
      </c>
      <c r="N1293" t="s">
        <v>2825</v>
      </c>
      <c r="O1293" s="432">
        <f>ROUND((All_Data_in_One[[#This Row],[End Time]]-All_Data_in_One[[#This Row],[Start Time]])*1440,0)</f>
        <v>62</v>
      </c>
    </row>
    <row r="1294" spans="1:15" hidden="1">
      <c r="A1294">
        <v>11</v>
      </c>
      <c r="B1294" s="407">
        <v>45771</v>
      </c>
      <c r="C1294" t="s">
        <v>41</v>
      </c>
      <c r="D1294" t="s">
        <v>248</v>
      </c>
      <c r="E1294" t="s">
        <v>2806</v>
      </c>
      <c r="F1294" s="430">
        <v>0.31944444444444442</v>
      </c>
      <c r="G1294" s="430">
        <v>0.32430555555555557</v>
      </c>
      <c r="H1294" t="s">
        <v>126</v>
      </c>
      <c r="I1294" t="s">
        <v>1553</v>
      </c>
      <c r="L1294" t="s">
        <v>419</v>
      </c>
      <c r="M1294" t="s">
        <v>1100</v>
      </c>
      <c r="N1294" t="s">
        <v>2825</v>
      </c>
      <c r="O1294" s="432">
        <f>ROUND((All_Data_in_One[[#This Row],[End Time]]-All_Data_in_One[[#This Row],[Start Time]])*1440,0)</f>
        <v>7</v>
      </c>
    </row>
    <row r="1295" spans="1:15" hidden="1">
      <c r="A1295">
        <v>11</v>
      </c>
      <c r="B1295" s="407">
        <v>45771</v>
      </c>
      <c r="C1295" t="s">
        <v>471</v>
      </c>
      <c r="D1295" t="s">
        <v>248</v>
      </c>
      <c r="E1295" t="s">
        <v>2806</v>
      </c>
      <c r="F1295" s="430">
        <v>0.32430555555555557</v>
      </c>
      <c r="G1295" s="430">
        <v>0.32847222222222222</v>
      </c>
      <c r="H1295" t="s">
        <v>121</v>
      </c>
      <c r="I1295" t="s">
        <v>1554</v>
      </c>
      <c r="L1295" t="s">
        <v>419</v>
      </c>
      <c r="M1295" t="s">
        <v>1100</v>
      </c>
      <c r="N1295" t="s">
        <v>2825</v>
      </c>
      <c r="O1295" s="432">
        <f>ROUND((All_Data_in_One[[#This Row],[End Time]]-All_Data_in_One[[#This Row],[Start Time]])*1440,0)</f>
        <v>6</v>
      </c>
    </row>
    <row r="1296" spans="1:15" hidden="1">
      <c r="A1296">
        <v>11</v>
      </c>
      <c r="B1296" s="407">
        <v>45771</v>
      </c>
      <c r="C1296" t="s">
        <v>83</v>
      </c>
      <c r="D1296" t="s">
        <v>248</v>
      </c>
      <c r="E1296" t="s">
        <v>2806</v>
      </c>
      <c r="F1296" s="430">
        <v>0.32847222222222222</v>
      </c>
      <c r="G1296" s="430">
        <v>0.3298611111111111</v>
      </c>
      <c r="H1296" t="s">
        <v>42</v>
      </c>
      <c r="I1296" t="s">
        <v>1360</v>
      </c>
      <c r="L1296" t="s">
        <v>419</v>
      </c>
      <c r="M1296" t="s">
        <v>1100</v>
      </c>
      <c r="N1296" t="s">
        <v>2825</v>
      </c>
      <c r="O1296" s="432">
        <f>ROUND((All_Data_in_One[[#This Row],[End Time]]-All_Data_in_One[[#This Row],[Start Time]])*1440,0)</f>
        <v>2</v>
      </c>
    </row>
    <row r="1297" spans="1:15" hidden="1">
      <c r="A1297">
        <v>11</v>
      </c>
      <c r="B1297" s="407">
        <v>45771</v>
      </c>
      <c r="C1297" t="s">
        <v>36</v>
      </c>
      <c r="E1297" t="s">
        <v>2806</v>
      </c>
      <c r="F1297" s="430">
        <v>0.33124999999999999</v>
      </c>
      <c r="G1297" s="430">
        <v>0.33263888888888887</v>
      </c>
      <c r="H1297" t="s">
        <v>42</v>
      </c>
      <c r="I1297" t="s">
        <v>36</v>
      </c>
      <c r="L1297" t="s">
        <v>419</v>
      </c>
      <c r="M1297" t="s">
        <v>1100</v>
      </c>
      <c r="N1297" t="s">
        <v>2825</v>
      </c>
      <c r="O1297" s="432">
        <f>ROUND((All_Data_in_One[[#This Row],[End Time]]-All_Data_in_One[[#This Row],[Start Time]])*1440,0)</f>
        <v>2</v>
      </c>
    </row>
    <row r="1298" spans="1:15" hidden="1">
      <c r="A1298">
        <v>11</v>
      </c>
      <c r="B1298" s="407">
        <v>45771</v>
      </c>
      <c r="C1298" t="s">
        <v>41</v>
      </c>
      <c r="D1298" t="s">
        <v>1555</v>
      </c>
      <c r="E1298" t="s">
        <v>2806</v>
      </c>
      <c r="F1298" s="430">
        <v>0.33402777777777776</v>
      </c>
      <c r="G1298" s="430">
        <v>0.3347222222222222</v>
      </c>
      <c r="H1298" t="s">
        <v>52</v>
      </c>
      <c r="I1298" t="s">
        <v>1556</v>
      </c>
      <c r="L1298" t="s">
        <v>419</v>
      </c>
      <c r="M1298" t="s">
        <v>1100</v>
      </c>
      <c r="N1298" t="s">
        <v>2825</v>
      </c>
      <c r="O1298" s="432">
        <f>ROUND((All_Data_in_One[[#This Row],[End Time]]-All_Data_in_One[[#This Row],[Start Time]])*1440,0)</f>
        <v>1</v>
      </c>
    </row>
    <row r="1299" spans="1:15" hidden="1">
      <c r="A1299">
        <v>11</v>
      </c>
      <c r="B1299" s="407">
        <v>45771</v>
      </c>
      <c r="C1299" t="s">
        <v>71</v>
      </c>
      <c r="D1299" t="s">
        <v>1555</v>
      </c>
      <c r="E1299" t="s">
        <v>2806</v>
      </c>
      <c r="F1299" s="430">
        <v>0.3347222222222222</v>
      </c>
      <c r="G1299" s="430">
        <v>0.33680555555555558</v>
      </c>
      <c r="H1299" t="s">
        <v>33</v>
      </c>
      <c r="I1299" t="s">
        <v>1557</v>
      </c>
      <c r="L1299" t="s">
        <v>419</v>
      </c>
      <c r="N1299" t="s">
        <v>2825</v>
      </c>
      <c r="O1299" s="432">
        <f>ROUND((All_Data_in_One[[#This Row],[End Time]]-All_Data_in_One[[#This Row],[Start Time]])*1440,0)</f>
        <v>3</v>
      </c>
    </row>
    <row r="1300" spans="1:15" hidden="1">
      <c r="A1300">
        <v>11</v>
      </c>
      <c r="B1300" s="407">
        <v>45771</v>
      </c>
      <c r="C1300" t="s">
        <v>32</v>
      </c>
      <c r="E1300" t="s">
        <v>2806</v>
      </c>
      <c r="F1300" s="430">
        <v>0.33680555555555558</v>
      </c>
      <c r="G1300" s="430">
        <v>0.33819444444444446</v>
      </c>
      <c r="H1300" t="s">
        <v>42</v>
      </c>
      <c r="I1300" t="s">
        <v>1460</v>
      </c>
      <c r="L1300" t="s">
        <v>419</v>
      </c>
      <c r="M1300" t="s">
        <v>1100</v>
      </c>
      <c r="N1300" t="s">
        <v>2825</v>
      </c>
      <c r="O1300" s="432">
        <f>ROUND((All_Data_in_One[[#This Row],[End Time]]-All_Data_in_One[[#This Row],[Start Time]])*1440,0)</f>
        <v>2</v>
      </c>
    </row>
    <row r="1301" spans="1:15" hidden="1">
      <c r="A1301">
        <v>11</v>
      </c>
      <c r="B1301" s="407">
        <v>45771</v>
      </c>
      <c r="C1301" t="s">
        <v>83</v>
      </c>
      <c r="D1301" t="s">
        <v>248</v>
      </c>
      <c r="E1301" t="s">
        <v>2806</v>
      </c>
      <c r="F1301" s="430">
        <v>0.33819444444444446</v>
      </c>
      <c r="G1301" s="430">
        <v>0.34166666666666667</v>
      </c>
      <c r="H1301" t="s">
        <v>59</v>
      </c>
      <c r="I1301" t="s">
        <v>1558</v>
      </c>
      <c r="L1301" t="s">
        <v>419</v>
      </c>
      <c r="M1301" t="s">
        <v>1100</v>
      </c>
      <c r="N1301" t="s">
        <v>2825</v>
      </c>
      <c r="O1301" s="432">
        <f>ROUND((All_Data_in_One[[#This Row],[End Time]]-All_Data_in_One[[#This Row],[Start Time]])*1440,0)</f>
        <v>5</v>
      </c>
    </row>
    <row r="1302" spans="1:15" hidden="1">
      <c r="A1302">
        <v>11</v>
      </c>
      <c r="B1302" s="407">
        <v>45771</v>
      </c>
      <c r="C1302" t="s">
        <v>36</v>
      </c>
      <c r="E1302" t="s">
        <v>2806</v>
      </c>
      <c r="F1302" s="430">
        <v>0.34236111111111112</v>
      </c>
      <c r="G1302" s="430">
        <v>0.34861111111111109</v>
      </c>
      <c r="H1302" t="s">
        <v>201</v>
      </c>
      <c r="I1302" t="s">
        <v>1559</v>
      </c>
      <c r="L1302" t="s">
        <v>419</v>
      </c>
      <c r="M1302" t="s">
        <v>1100</v>
      </c>
      <c r="N1302" t="s">
        <v>2825</v>
      </c>
      <c r="O1302" s="432">
        <f>ROUND((All_Data_in_One[[#This Row],[End Time]]-All_Data_in_One[[#This Row],[Start Time]])*1440,0)</f>
        <v>9</v>
      </c>
    </row>
    <row r="1303" spans="1:15" hidden="1">
      <c r="A1303">
        <v>11</v>
      </c>
      <c r="B1303" s="407">
        <v>45771</v>
      </c>
      <c r="C1303" t="s">
        <v>29</v>
      </c>
      <c r="D1303" t="s">
        <v>37</v>
      </c>
      <c r="E1303" t="s">
        <v>2806</v>
      </c>
      <c r="F1303" s="430">
        <v>0.34930555555555554</v>
      </c>
      <c r="G1303" s="430">
        <v>0.35069444444444442</v>
      </c>
      <c r="H1303" t="s">
        <v>42</v>
      </c>
      <c r="I1303" t="s">
        <v>1560</v>
      </c>
      <c r="L1303" t="s">
        <v>419</v>
      </c>
      <c r="M1303" t="s">
        <v>1100</v>
      </c>
      <c r="N1303" t="s">
        <v>2825</v>
      </c>
      <c r="O1303" s="432">
        <f>ROUND((All_Data_in_One[[#This Row],[End Time]]-All_Data_in_One[[#This Row],[Start Time]])*1440,0)</f>
        <v>2</v>
      </c>
    </row>
    <row r="1304" spans="1:15" hidden="1">
      <c r="A1304">
        <v>11</v>
      </c>
      <c r="B1304" s="407">
        <v>45771</v>
      </c>
      <c r="C1304" t="s">
        <v>156</v>
      </c>
      <c r="D1304" t="s">
        <v>37</v>
      </c>
      <c r="E1304" t="s">
        <v>2806</v>
      </c>
      <c r="F1304" s="430">
        <v>0.35208333333333336</v>
      </c>
      <c r="G1304" s="430">
        <v>0.36041666666666666</v>
      </c>
      <c r="H1304" t="s">
        <v>235</v>
      </c>
      <c r="I1304" t="s">
        <v>1561</v>
      </c>
      <c r="L1304" t="s">
        <v>419</v>
      </c>
      <c r="M1304" t="s">
        <v>1100</v>
      </c>
      <c r="N1304" t="s">
        <v>2825</v>
      </c>
      <c r="O1304" s="432">
        <f>ROUND((All_Data_in_One[[#This Row],[End Time]]-All_Data_in_One[[#This Row],[Start Time]])*1440,0)</f>
        <v>12</v>
      </c>
    </row>
    <row r="1305" spans="1:15" hidden="1">
      <c r="A1305">
        <v>11</v>
      </c>
      <c r="B1305" s="407">
        <v>45771</v>
      </c>
      <c r="C1305" t="s">
        <v>183</v>
      </c>
      <c r="E1305" t="s">
        <v>2806</v>
      </c>
      <c r="F1305" s="430">
        <v>0.3611111111111111</v>
      </c>
      <c r="G1305" s="430">
        <v>0.36527777777777776</v>
      </c>
      <c r="H1305" t="s">
        <v>121</v>
      </c>
      <c r="I1305" t="s">
        <v>1562</v>
      </c>
      <c r="L1305" t="s">
        <v>419</v>
      </c>
      <c r="M1305" t="s">
        <v>1100</v>
      </c>
      <c r="N1305" t="s">
        <v>2825</v>
      </c>
      <c r="O1305" s="432">
        <f>ROUND((All_Data_in_One[[#This Row],[End Time]]-All_Data_in_One[[#This Row],[Start Time]])*1440,0)</f>
        <v>6</v>
      </c>
    </row>
    <row r="1306" spans="1:15" hidden="1">
      <c r="A1306">
        <v>11</v>
      </c>
      <c r="B1306" s="407">
        <v>45771</v>
      </c>
      <c r="C1306" t="s">
        <v>226</v>
      </c>
      <c r="D1306" t="s">
        <v>272</v>
      </c>
      <c r="E1306" t="s">
        <v>2806</v>
      </c>
      <c r="F1306" s="430">
        <v>0.36666666666666664</v>
      </c>
      <c r="G1306" s="430">
        <v>0.36805555555555558</v>
      </c>
      <c r="H1306" t="s">
        <v>42</v>
      </c>
      <c r="I1306" t="s">
        <v>1563</v>
      </c>
      <c r="L1306" t="s">
        <v>419</v>
      </c>
      <c r="M1306" t="s">
        <v>1100</v>
      </c>
      <c r="N1306" t="s">
        <v>2825</v>
      </c>
      <c r="O1306" s="432">
        <f>ROUND((All_Data_in_One[[#This Row],[End Time]]-All_Data_in_One[[#This Row],[Start Time]])*1440,0)</f>
        <v>2</v>
      </c>
    </row>
    <row r="1307" spans="1:15" hidden="1">
      <c r="A1307">
        <v>11</v>
      </c>
      <c r="B1307" s="407">
        <v>45771</v>
      </c>
      <c r="C1307" t="s">
        <v>29</v>
      </c>
      <c r="D1307" t="s">
        <v>272</v>
      </c>
      <c r="E1307" t="s">
        <v>2806</v>
      </c>
      <c r="F1307" s="430">
        <v>0.36875000000000002</v>
      </c>
      <c r="G1307" s="430">
        <v>0.37013888888888891</v>
      </c>
      <c r="H1307" t="s">
        <v>42</v>
      </c>
      <c r="I1307" t="s">
        <v>1564</v>
      </c>
      <c r="L1307" t="s">
        <v>419</v>
      </c>
      <c r="M1307" t="s">
        <v>1100</v>
      </c>
      <c r="N1307" t="s">
        <v>2825</v>
      </c>
      <c r="O1307" s="432">
        <f>ROUND((All_Data_in_One[[#This Row],[End Time]]-All_Data_in_One[[#This Row],[Start Time]])*1440,0)</f>
        <v>2</v>
      </c>
    </row>
    <row r="1308" spans="1:15" hidden="1">
      <c r="A1308">
        <v>11</v>
      </c>
      <c r="B1308" s="407">
        <v>45771</v>
      </c>
      <c r="C1308" t="s">
        <v>226</v>
      </c>
      <c r="D1308" t="s">
        <v>272</v>
      </c>
      <c r="E1308" t="s">
        <v>2806</v>
      </c>
      <c r="F1308" s="430">
        <v>0.37083333333333335</v>
      </c>
      <c r="G1308" s="430">
        <v>0.37291666666666667</v>
      </c>
      <c r="H1308" t="s">
        <v>33</v>
      </c>
      <c r="I1308" t="s">
        <v>1565</v>
      </c>
      <c r="L1308" t="s">
        <v>419</v>
      </c>
      <c r="M1308" t="s">
        <v>1100</v>
      </c>
      <c r="N1308" t="s">
        <v>2825</v>
      </c>
      <c r="O1308" s="432">
        <f>ROUND((All_Data_in_One[[#This Row],[End Time]]-All_Data_in_One[[#This Row],[Start Time]])*1440,0)</f>
        <v>3</v>
      </c>
    </row>
    <row r="1309" spans="1:15" hidden="1">
      <c r="A1309">
        <v>11</v>
      </c>
      <c r="B1309" s="407">
        <v>45771</v>
      </c>
      <c r="C1309" t="s">
        <v>156</v>
      </c>
      <c r="E1309" t="s">
        <v>2806</v>
      </c>
      <c r="F1309" s="430">
        <v>0.37291666666666667</v>
      </c>
      <c r="G1309" s="430">
        <v>0.37430555555555556</v>
      </c>
      <c r="H1309" t="s">
        <v>42</v>
      </c>
      <c r="I1309" t="s">
        <v>951</v>
      </c>
      <c r="L1309" t="s">
        <v>419</v>
      </c>
      <c r="M1309" t="s">
        <v>1100</v>
      </c>
      <c r="N1309" t="s">
        <v>2825</v>
      </c>
      <c r="O1309" s="432">
        <f>ROUND((All_Data_in_One[[#This Row],[End Time]]-All_Data_in_One[[#This Row],[Start Time]])*1440,0)</f>
        <v>2</v>
      </c>
    </row>
    <row r="1310" spans="1:15" hidden="1">
      <c r="A1310">
        <v>11</v>
      </c>
      <c r="B1310" s="407">
        <v>45771</v>
      </c>
      <c r="C1310" t="s">
        <v>349</v>
      </c>
      <c r="E1310" t="s">
        <v>2806</v>
      </c>
      <c r="F1310" s="430">
        <v>0.37430555555555556</v>
      </c>
      <c r="G1310" s="430">
        <v>0.37986111111111109</v>
      </c>
      <c r="H1310" t="s">
        <v>30</v>
      </c>
      <c r="I1310" t="s">
        <v>1566</v>
      </c>
      <c r="L1310" t="s">
        <v>419</v>
      </c>
      <c r="M1310" t="s">
        <v>1100</v>
      </c>
      <c r="N1310" t="s">
        <v>2825</v>
      </c>
      <c r="O1310" s="432">
        <f>ROUND((All_Data_in_One[[#This Row],[End Time]]-All_Data_in_One[[#This Row],[Start Time]])*1440,0)</f>
        <v>8</v>
      </c>
    </row>
    <row r="1311" spans="1:15" hidden="1">
      <c r="A1311">
        <v>11</v>
      </c>
      <c r="B1311" s="407">
        <v>45771</v>
      </c>
      <c r="C1311" t="s">
        <v>71</v>
      </c>
      <c r="E1311" t="s">
        <v>2806</v>
      </c>
      <c r="F1311" s="430">
        <v>0.38055555555555554</v>
      </c>
      <c r="G1311" s="430">
        <v>0.38194444444444442</v>
      </c>
      <c r="H1311" t="s">
        <v>42</v>
      </c>
      <c r="I1311" t="s">
        <v>1567</v>
      </c>
      <c r="L1311" t="s">
        <v>419</v>
      </c>
      <c r="M1311" t="s">
        <v>1100</v>
      </c>
      <c r="N1311" t="s">
        <v>2825</v>
      </c>
      <c r="O1311" s="432">
        <f>ROUND((All_Data_in_One[[#This Row],[End Time]]-All_Data_in_One[[#This Row],[Start Time]])*1440,0)</f>
        <v>2</v>
      </c>
    </row>
    <row r="1312" spans="1:15" hidden="1">
      <c r="A1312">
        <v>11</v>
      </c>
      <c r="B1312" s="407">
        <v>45771</v>
      </c>
      <c r="C1312" t="s">
        <v>71</v>
      </c>
      <c r="E1312" t="s">
        <v>2806</v>
      </c>
      <c r="F1312" s="430">
        <v>0.38194444444444442</v>
      </c>
      <c r="G1312" s="430">
        <v>0.3840277777777778</v>
      </c>
      <c r="H1312" t="s">
        <v>33</v>
      </c>
      <c r="I1312" t="s">
        <v>1568</v>
      </c>
      <c r="L1312" t="s">
        <v>419</v>
      </c>
      <c r="M1312" t="s">
        <v>1100</v>
      </c>
      <c r="N1312" t="s">
        <v>2825</v>
      </c>
      <c r="O1312" s="432">
        <f>ROUND((All_Data_in_One[[#This Row],[End Time]]-All_Data_in_One[[#This Row],[Start Time]])*1440,0)</f>
        <v>3</v>
      </c>
    </row>
    <row r="1313" spans="1:15" hidden="1">
      <c r="A1313">
        <v>11</v>
      </c>
      <c r="B1313" s="407">
        <v>45771</v>
      </c>
      <c r="C1313" t="s">
        <v>110</v>
      </c>
      <c r="D1313" t="s">
        <v>272</v>
      </c>
      <c r="E1313" t="s">
        <v>2806</v>
      </c>
      <c r="F1313" s="430">
        <v>0.38472222222222224</v>
      </c>
      <c r="G1313" s="430">
        <v>0.38611111111111113</v>
      </c>
      <c r="H1313" t="s">
        <v>42</v>
      </c>
      <c r="I1313" t="s">
        <v>1569</v>
      </c>
      <c r="L1313" t="s">
        <v>419</v>
      </c>
      <c r="M1313" t="s">
        <v>1100</v>
      </c>
      <c r="N1313" t="s">
        <v>2825</v>
      </c>
      <c r="O1313" s="432">
        <f>ROUND((All_Data_in_One[[#This Row],[End Time]]-All_Data_in_One[[#This Row],[Start Time]])*1440,0)</f>
        <v>2</v>
      </c>
    </row>
    <row r="1314" spans="1:15" hidden="1">
      <c r="A1314">
        <v>11</v>
      </c>
      <c r="B1314" s="407">
        <v>45771</v>
      </c>
      <c r="C1314" t="s">
        <v>36</v>
      </c>
      <c r="E1314" t="s">
        <v>2806</v>
      </c>
      <c r="F1314" s="430">
        <v>0.38611111111111113</v>
      </c>
      <c r="G1314" s="430">
        <v>0.38819444444444445</v>
      </c>
      <c r="H1314" t="s">
        <v>33</v>
      </c>
      <c r="I1314" t="s">
        <v>1570</v>
      </c>
      <c r="L1314" t="s">
        <v>419</v>
      </c>
      <c r="M1314" t="s">
        <v>1100</v>
      </c>
      <c r="N1314" t="s">
        <v>2825</v>
      </c>
      <c r="O1314" s="432">
        <f>ROUND((All_Data_in_One[[#This Row],[End Time]]-All_Data_in_One[[#This Row],[Start Time]])*1440,0)</f>
        <v>3</v>
      </c>
    </row>
    <row r="1315" spans="1:15" hidden="1">
      <c r="A1315">
        <v>11</v>
      </c>
      <c r="B1315" s="407">
        <v>45771</v>
      </c>
      <c r="C1315" t="s">
        <v>71</v>
      </c>
      <c r="D1315" t="s">
        <v>37</v>
      </c>
      <c r="E1315" t="s">
        <v>2806</v>
      </c>
      <c r="F1315" s="430">
        <v>0.39027777777777778</v>
      </c>
      <c r="G1315" s="430">
        <v>0.39930555555555558</v>
      </c>
      <c r="H1315" t="s">
        <v>219</v>
      </c>
      <c r="I1315" t="s">
        <v>1571</v>
      </c>
      <c r="L1315" t="s">
        <v>419</v>
      </c>
      <c r="M1315" t="s">
        <v>1100</v>
      </c>
      <c r="N1315" t="s">
        <v>2825</v>
      </c>
      <c r="O1315" s="432">
        <f>ROUND((All_Data_in_One[[#This Row],[End Time]]-All_Data_in_One[[#This Row],[Start Time]])*1440,0)</f>
        <v>13</v>
      </c>
    </row>
    <row r="1316" spans="1:15" hidden="1">
      <c r="A1316">
        <v>11</v>
      </c>
      <c r="B1316" s="407">
        <v>45771</v>
      </c>
      <c r="C1316" t="s">
        <v>105</v>
      </c>
      <c r="D1316" t="s">
        <v>37</v>
      </c>
      <c r="E1316" t="s">
        <v>2806</v>
      </c>
      <c r="F1316" s="430">
        <v>0.4</v>
      </c>
      <c r="G1316" s="430">
        <v>0.40208333333333335</v>
      </c>
      <c r="H1316" t="s">
        <v>33</v>
      </c>
      <c r="I1316" t="s">
        <v>1572</v>
      </c>
      <c r="L1316" t="s">
        <v>419</v>
      </c>
      <c r="M1316" t="s">
        <v>1100</v>
      </c>
      <c r="N1316" t="s">
        <v>2825</v>
      </c>
      <c r="O1316" s="432">
        <f>ROUND((All_Data_in_One[[#This Row],[End Time]]-All_Data_in_One[[#This Row],[Start Time]])*1440,0)</f>
        <v>3</v>
      </c>
    </row>
    <row r="1317" spans="1:15" hidden="1">
      <c r="A1317">
        <v>11</v>
      </c>
      <c r="B1317" s="407">
        <v>45771</v>
      </c>
      <c r="C1317" t="s">
        <v>71</v>
      </c>
      <c r="D1317" t="s">
        <v>37</v>
      </c>
      <c r="E1317" t="s">
        <v>2806</v>
      </c>
      <c r="F1317" s="430">
        <v>0.40625</v>
      </c>
      <c r="G1317" s="430">
        <v>0.41666666666666669</v>
      </c>
      <c r="H1317" t="s">
        <v>160</v>
      </c>
      <c r="I1317" t="s">
        <v>855</v>
      </c>
      <c r="L1317" t="s">
        <v>419</v>
      </c>
      <c r="M1317" t="s">
        <v>1100</v>
      </c>
      <c r="N1317" t="s">
        <v>2825</v>
      </c>
      <c r="O1317" s="432">
        <f>ROUND((All_Data_in_One[[#This Row],[End Time]]-All_Data_in_One[[#This Row],[Start Time]])*1440,0)</f>
        <v>15</v>
      </c>
    </row>
    <row r="1318" spans="1:15" hidden="1">
      <c r="A1318">
        <v>11</v>
      </c>
      <c r="B1318" s="407">
        <v>45771</v>
      </c>
      <c r="C1318" t="s">
        <v>128</v>
      </c>
      <c r="E1318" t="s">
        <v>2806</v>
      </c>
      <c r="F1318" s="430">
        <v>0.41666666666666669</v>
      </c>
      <c r="G1318" s="430">
        <v>0.44305555555555554</v>
      </c>
      <c r="H1318" t="s">
        <v>663</v>
      </c>
      <c r="I1318" t="s">
        <v>324</v>
      </c>
      <c r="L1318" t="s">
        <v>419</v>
      </c>
      <c r="M1318" t="s">
        <v>1100</v>
      </c>
      <c r="N1318" t="s">
        <v>2825</v>
      </c>
      <c r="O1318" s="432">
        <f>ROUND((All_Data_in_One[[#This Row],[End Time]]-All_Data_in_One[[#This Row],[Start Time]])*1440,0)</f>
        <v>38</v>
      </c>
    </row>
    <row r="1319" spans="1:15" hidden="1">
      <c r="A1319">
        <v>11</v>
      </c>
      <c r="B1319" s="407">
        <v>45771</v>
      </c>
      <c r="C1319" t="s">
        <v>29</v>
      </c>
      <c r="D1319" t="s">
        <v>37</v>
      </c>
      <c r="E1319" t="s">
        <v>2806</v>
      </c>
      <c r="F1319" s="430">
        <v>0.44722222222222224</v>
      </c>
      <c r="G1319" s="430">
        <v>0.45069444444444445</v>
      </c>
      <c r="H1319" t="s">
        <v>59</v>
      </c>
      <c r="I1319" t="s">
        <v>1573</v>
      </c>
      <c r="L1319" t="s">
        <v>419</v>
      </c>
      <c r="M1319" t="s">
        <v>1100</v>
      </c>
      <c r="N1319" t="s">
        <v>2825</v>
      </c>
      <c r="O1319" s="432">
        <f>ROUND((All_Data_in_One[[#This Row],[End Time]]-All_Data_in_One[[#This Row],[Start Time]])*1440,0)</f>
        <v>5</v>
      </c>
    </row>
    <row r="1320" spans="1:15" hidden="1">
      <c r="A1320">
        <v>11</v>
      </c>
      <c r="B1320" s="407">
        <v>45771</v>
      </c>
      <c r="C1320" t="s">
        <v>71</v>
      </c>
      <c r="D1320" t="s">
        <v>37</v>
      </c>
      <c r="E1320" t="s">
        <v>2806</v>
      </c>
      <c r="F1320" s="430">
        <v>0.45208333333333334</v>
      </c>
      <c r="G1320" s="430">
        <v>0.49513888888888891</v>
      </c>
      <c r="H1320" t="s">
        <v>2805</v>
      </c>
      <c r="I1320" t="s">
        <v>1574</v>
      </c>
      <c r="L1320" t="s">
        <v>419</v>
      </c>
      <c r="M1320" t="s">
        <v>1100</v>
      </c>
      <c r="N1320" t="s">
        <v>2825</v>
      </c>
      <c r="O1320" s="432">
        <f>ROUND((All_Data_in_One[[#This Row],[End Time]]-All_Data_in_One[[#This Row],[Start Time]])*1440,0)</f>
        <v>62</v>
      </c>
    </row>
    <row r="1321" spans="1:15" hidden="1">
      <c r="A1321">
        <v>11</v>
      </c>
      <c r="B1321" s="407">
        <v>45771</v>
      </c>
      <c r="C1321" t="s">
        <v>71</v>
      </c>
      <c r="D1321" t="s">
        <v>272</v>
      </c>
      <c r="E1321" t="s">
        <v>2806</v>
      </c>
      <c r="F1321" s="430">
        <v>0.4513888888888889</v>
      </c>
      <c r="G1321" s="430">
        <v>0.46319444444444446</v>
      </c>
      <c r="H1321" t="s">
        <v>375</v>
      </c>
      <c r="I1321" t="s">
        <v>1575</v>
      </c>
      <c r="L1321" t="s">
        <v>419</v>
      </c>
      <c r="M1321" t="s">
        <v>1552</v>
      </c>
      <c r="N1321" t="s">
        <v>2825</v>
      </c>
      <c r="O1321" s="432">
        <f>ROUND((All_Data_in_One[[#This Row],[End Time]]-All_Data_in_One[[#This Row],[Start Time]])*1440,0)</f>
        <v>17</v>
      </c>
    </row>
    <row r="1322" spans="1:15" hidden="1">
      <c r="A1322">
        <v>11</v>
      </c>
      <c r="B1322" s="407">
        <v>45771</v>
      </c>
      <c r="C1322" t="s">
        <v>519</v>
      </c>
      <c r="D1322" t="s">
        <v>272</v>
      </c>
      <c r="E1322" t="s">
        <v>2806</v>
      </c>
      <c r="F1322" s="430">
        <v>0.49513888888888891</v>
      </c>
      <c r="G1322" s="430">
        <v>0.49583333333333335</v>
      </c>
      <c r="H1322" t="s">
        <v>52</v>
      </c>
      <c r="I1322" t="s">
        <v>1576</v>
      </c>
      <c r="L1322" t="s">
        <v>419</v>
      </c>
      <c r="M1322" t="s">
        <v>1100</v>
      </c>
      <c r="N1322" t="s">
        <v>2825</v>
      </c>
      <c r="O1322" s="432">
        <f>ROUND((All_Data_in_One[[#This Row],[End Time]]-All_Data_in_One[[#This Row],[Start Time]])*1440,0)</f>
        <v>1</v>
      </c>
    </row>
    <row r="1323" spans="1:15" hidden="1">
      <c r="A1323">
        <v>11</v>
      </c>
      <c r="B1323" s="407">
        <v>45771</v>
      </c>
      <c r="C1323" t="s">
        <v>226</v>
      </c>
      <c r="D1323" t="s">
        <v>272</v>
      </c>
      <c r="E1323" t="s">
        <v>2806</v>
      </c>
      <c r="F1323" s="430">
        <v>0.49583333333333335</v>
      </c>
      <c r="G1323" s="430">
        <v>0.49722222222222223</v>
      </c>
      <c r="H1323" t="s">
        <v>42</v>
      </c>
      <c r="I1323" t="s">
        <v>1577</v>
      </c>
      <c r="L1323" t="s">
        <v>419</v>
      </c>
      <c r="M1323" t="s">
        <v>1100</v>
      </c>
      <c r="N1323" t="s">
        <v>2825</v>
      </c>
      <c r="O1323" s="432">
        <f>ROUND((All_Data_in_One[[#This Row],[End Time]]-All_Data_in_One[[#This Row],[Start Time]])*1440,0)</f>
        <v>2</v>
      </c>
    </row>
    <row r="1324" spans="1:15" hidden="1">
      <c r="A1324">
        <v>11</v>
      </c>
      <c r="B1324" s="407">
        <v>45771</v>
      </c>
      <c r="C1324" t="s">
        <v>110</v>
      </c>
      <c r="D1324" t="s">
        <v>272</v>
      </c>
      <c r="E1324" t="s">
        <v>2806</v>
      </c>
      <c r="F1324" s="430">
        <v>0.49791666666666667</v>
      </c>
      <c r="G1324" s="430">
        <v>0.49861111111111112</v>
      </c>
      <c r="H1324" t="s">
        <v>52</v>
      </c>
      <c r="I1324" t="s">
        <v>1578</v>
      </c>
      <c r="L1324" t="s">
        <v>419</v>
      </c>
      <c r="M1324" t="s">
        <v>1100</v>
      </c>
      <c r="N1324" t="s">
        <v>2825</v>
      </c>
      <c r="O1324" s="432">
        <f>ROUND((All_Data_in_One[[#This Row],[End Time]]-All_Data_in_One[[#This Row],[Start Time]])*1440,0)</f>
        <v>1</v>
      </c>
    </row>
    <row r="1325" spans="1:15" hidden="1">
      <c r="A1325">
        <v>11</v>
      </c>
      <c r="B1325" s="407">
        <v>45771</v>
      </c>
      <c r="C1325" t="s">
        <v>226</v>
      </c>
      <c r="D1325" t="s">
        <v>37</v>
      </c>
      <c r="E1325" t="s">
        <v>2806</v>
      </c>
      <c r="F1325" s="430">
        <v>0.49930555555555556</v>
      </c>
      <c r="G1325" s="430">
        <v>0.50208333333333333</v>
      </c>
      <c r="H1325" t="s">
        <v>68</v>
      </c>
      <c r="I1325" t="s">
        <v>1579</v>
      </c>
      <c r="L1325" t="s">
        <v>419</v>
      </c>
      <c r="M1325" t="s">
        <v>1100</v>
      </c>
      <c r="N1325" t="s">
        <v>2825</v>
      </c>
      <c r="O1325" s="432">
        <f>ROUND((All_Data_in_One[[#This Row],[End Time]]-All_Data_in_One[[#This Row],[Start Time]])*1440,0)</f>
        <v>4</v>
      </c>
    </row>
    <row r="1326" spans="1:15" hidden="1">
      <c r="A1326">
        <v>11</v>
      </c>
      <c r="B1326" s="407">
        <v>45771</v>
      </c>
      <c r="C1326" t="s">
        <v>519</v>
      </c>
      <c r="D1326" t="s">
        <v>37</v>
      </c>
      <c r="E1326" t="s">
        <v>2806</v>
      </c>
      <c r="F1326" s="430">
        <v>0.50277777777777777</v>
      </c>
      <c r="G1326" s="430">
        <v>0.50347222222222221</v>
      </c>
      <c r="H1326" t="s">
        <v>52</v>
      </c>
      <c r="I1326" t="s">
        <v>1580</v>
      </c>
      <c r="L1326" t="s">
        <v>419</v>
      </c>
      <c r="M1326" t="s">
        <v>1100</v>
      </c>
      <c r="N1326" t="s">
        <v>2825</v>
      </c>
      <c r="O1326" s="432">
        <f>ROUND((All_Data_in_One[[#This Row],[End Time]]-All_Data_in_One[[#This Row],[Start Time]])*1440,0)</f>
        <v>1</v>
      </c>
    </row>
    <row r="1327" spans="1:15" hidden="1">
      <c r="A1327">
        <v>11</v>
      </c>
      <c r="B1327" s="407">
        <v>45771</v>
      </c>
      <c r="C1327" t="s">
        <v>41</v>
      </c>
      <c r="D1327" t="s">
        <v>37</v>
      </c>
      <c r="E1327" t="s">
        <v>2806</v>
      </c>
      <c r="F1327" s="430">
        <v>0.50416666666666665</v>
      </c>
      <c r="G1327" s="430">
        <v>0.50555555555555554</v>
      </c>
      <c r="H1327" t="s">
        <v>42</v>
      </c>
      <c r="I1327" t="s">
        <v>752</v>
      </c>
      <c r="L1327" t="s">
        <v>419</v>
      </c>
      <c r="M1327" t="s">
        <v>1100</v>
      </c>
      <c r="N1327" t="s">
        <v>2825</v>
      </c>
      <c r="O1327" s="432">
        <f>ROUND((All_Data_in_One[[#This Row],[End Time]]-All_Data_in_One[[#This Row],[Start Time]])*1440,0)</f>
        <v>2</v>
      </c>
    </row>
    <row r="1328" spans="1:15" hidden="1">
      <c r="A1328">
        <v>11</v>
      </c>
      <c r="B1328" s="407">
        <v>45771</v>
      </c>
      <c r="C1328" t="s">
        <v>349</v>
      </c>
      <c r="D1328" t="s">
        <v>272</v>
      </c>
      <c r="E1328" t="s">
        <v>2806</v>
      </c>
      <c r="F1328" s="430">
        <v>0.5083333333333333</v>
      </c>
      <c r="G1328" s="430">
        <v>0.51041666666666663</v>
      </c>
      <c r="H1328" t="s">
        <v>33</v>
      </c>
      <c r="I1328" t="s">
        <v>1581</v>
      </c>
      <c r="L1328" t="s">
        <v>419</v>
      </c>
      <c r="M1328" t="s">
        <v>1100</v>
      </c>
      <c r="N1328" t="s">
        <v>2825</v>
      </c>
      <c r="O1328" s="432">
        <f>ROUND((All_Data_in_One[[#This Row],[End Time]]-All_Data_in_One[[#This Row],[Start Time]])*1440,0)</f>
        <v>3</v>
      </c>
    </row>
    <row r="1329" spans="1:15" hidden="1">
      <c r="A1329">
        <v>11</v>
      </c>
      <c r="B1329" s="407">
        <v>45771</v>
      </c>
      <c r="C1329" t="s">
        <v>71</v>
      </c>
      <c r="D1329" t="s">
        <v>248</v>
      </c>
      <c r="E1329" t="s">
        <v>2806</v>
      </c>
      <c r="F1329" s="430">
        <v>0.51180555555555551</v>
      </c>
      <c r="G1329" s="430">
        <v>0.51875000000000004</v>
      </c>
      <c r="H1329" t="s">
        <v>261</v>
      </c>
      <c r="I1329" t="s">
        <v>1582</v>
      </c>
      <c r="L1329" t="s">
        <v>419</v>
      </c>
      <c r="M1329" t="s">
        <v>1100</v>
      </c>
      <c r="N1329" t="s">
        <v>2825</v>
      </c>
      <c r="O1329" s="432">
        <f>ROUND((All_Data_in_One[[#This Row],[End Time]]-All_Data_in_One[[#This Row],[Start Time]])*1440,0)</f>
        <v>10</v>
      </c>
    </row>
    <row r="1330" spans="1:15" hidden="1">
      <c r="A1330">
        <v>11</v>
      </c>
      <c r="B1330" s="407">
        <v>45771</v>
      </c>
      <c r="C1330" t="s">
        <v>1030</v>
      </c>
      <c r="E1330" t="s">
        <v>2806</v>
      </c>
      <c r="F1330" s="430">
        <v>0.52083333333333337</v>
      </c>
      <c r="G1330" s="430">
        <v>0.5444444444444444</v>
      </c>
      <c r="H1330" t="s">
        <v>382</v>
      </c>
      <c r="I1330" t="s">
        <v>277</v>
      </c>
      <c r="L1330" t="s">
        <v>419</v>
      </c>
      <c r="M1330" t="s">
        <v>1100</v>
      </c>
      <c r="N1330" t="s">
        <v>2825</v>
      </c>
      <c r="O1330" s="432">
        <f>ROUND((All_Data_in_One[[#This Row],[End Time]]-All_Data_in_One[[#This Row],[Start Time]])*1440,0)</f>
        <v>34</v>
      </c>
    </row>
    <row r="1331" spans="1:15" hidden="1">
      <c r="A1331">
        <v>11</v>
      </c>
      <c r="B1331" s="407">
        <v>45771</v>
      </c>
      <c r="C1331" t="s">
        <v>156</v>
      </c>
      <c r="E1331" t="s">
        <v>2806</v>
      </c>
      <c r="F1331" s="430">
        <v>0.55138888888888893</v>
      </c>
      <c r="G1331" s="430">
        <v>0.55625000000000002</v>
      </c>
      <c r="H1331" t="s">
        <v>126</v>
      </c>
      <c r="I1331" t="s">
        <v>951</v>
      </c>
      <c r="L1331" t="s">
        <v>419</v>
      </c>
      <c r="M1331" t="s">
        <v>1100</v>
      </c>
      <c r="N1331" t="s">
        <v>2825</v>
      </c>
      <c r="O1331" s="432">
        <f>ROUND((All_Data_in_One[[#This Row],[End Time]]-All_Data_in_One[[#This Row],[Start Time]])*1440,0)</f>
        <v>7</v>
      </c>
    </row>
    <row r="1332" spans="1:15" hidden="1">
      <c r="A1332">
        <v>11</v>
      </c>
      <c r="B1332" s="407">
        <v>45771</v>
      </c>
      <c r="C1332" t="s">
        <v>471</v>
      </c>
      <c r="D1332" t="s">
        <v>272</v>
      </c>
      <c r="E1332" t="s">
        <v>2806</v>
      </c>
      <c r="F1332" s="430">
        <v>0.55625000000000002</v>
      </c>
      <c r="G1332" s="430">
        <v>0.55972222222222223</v>
      </c>
      <c r="H1332" t="s">
        <v>59</v>
      </c>
      <c r="I1332" t="s">
        <v>1583</v>
      </c>
      <c r="L1332" t="s">
        <v>419</v>
      </c>
      <c r="M1332" t="s">
        <v>1100</v>
      </c>
      <c r="N1332" t="s">
        <v>2825</v>
      </c>
      <c r="O1332" s="432">
        <f>ROUND((All_Data_in_One[[#This Row],[End Time]]-All_Data_in_One[[#This Row],[Start Time]])*1440,0)</f>
        <v>5</v>
      </c>
    </row>
    <row r="1333" spans="1:15" hidden="1">
      <c r="A1333">
        <v>11</v>
      </c>
      <c r="B1333" s="407">
        <v>45771</v>
      </c>
      <c r="C1333" t="s">
        <v>41</v>
      </c>
      <c r="D1333" t="s">
        <v>37</v>
      </c>
      <c r="E1333" t="s">
        <v>2806</v>
      </c>
      <c r="F1333" s="430">
        <v>0.56180555555555556</v>
      </c>
      <c r="G1333" s="430">
        <v>0.56527777777777777</v>
      </c>
      <c r="H1333" t="s">
        <v>59</v>
      </c>
      <c r="I1333" t="s">
        <v>752</v>
      </c>
      <c r="L1333" t="s">
        <v>419</v>
      </c>
      <c r="M1333" t="s">
        <v>1100</v>
      </c>
      <c r="N1333" t="s">
        <v>2825</v>
      </c>
      <c r="O1333" s="432">
        <f>ROUND((All_Data_in_One[[#This Row],[End Time]]-All_Data_in_One[[#This Row],[Start Time]])*1440,0)</f>
        <v>5</v>
      </c>
    </row>
    <row r="1334" spans="1:15" hidden="1">
      <c r="A1334">
        <v>11</v>
      </c>
      <c r="B1334" s="407">
        <v>45771</v>
      </c>
      <c r="C1334" t="s">
        <v>349</v>
      </c>
      <c r="D1334" t="s">
        <v>272</v>
      </c>
      <c r="E1334" t="s">
        <v>2806</v>
      </c>
      <c r="F1334" s="430">
        <v>0.57222222222222219</v>
      </c>
      <c r="G1334" s="430">
        <v>0.57430555555555551</v>
      </c>
      <c r="H1334" t="s">
        <v>33</v>
      </c>
      <c r="I1334" t="s">
        <v>1584</v>
      </c>
      <c r="L1334" t="s">
        <v>419</v>
      </c>
      <c r="M1334" t="s">
        <v>1100</v>
      </c>
      <c r="N1334" t="s">
        <v>2825</v>
      </c>
      <c r="O1334" s="432">
        <f>ROUND((All_Data_in_One[[#This Row],[End Time]]-All_Data_in_One[[#This Row],[Start Time]])*1440,0)</f>
        <v>3</v>
      </c>
    </row>
    <row r="1335" spans="1:15" hidden="1">
      <c r="A1335">
        <v>11</v>
      </c>
      <c r="B1335" s="407">
        <v>45771</v>
      </c>
      <c r="C1335" t="s">
        <v>209</v>
      </c>
      <c r="D1335" t="s">
        <v>37</v>
      </c>
      <c r="E1335" t="s">
        <v>2806</v>
      </c>
      <c r="F1335" s="430">
        <v>0.57430555555555551</v>
      </c>
      <c r="G1335" s="430">
        <v>0.57708333333333328</v>
      </c>
      <c r="H1335" t="s">
        <v>68</v>
      </c>
      <c r="I1335" t="s">
        <v>1585</v>
      </c>
      <c r="L1335" t="s">
        <v>419</v>
      </c>
      <c r="M1335" t="s">
        <v>1100</v>
      </c>
      <c r="N1335" t="s">
        <v>2825</v>
      </c>
      <c r="O1335" s="432">
        <f>ROUND((All_Data_in_One[[#This Row],[End Time]]-All_Data_in_One[[#This Row],[Start Time]])*1440,0)</f>
        <v>4</v>
      </c>
    </row>
    <row r="1336" spans="1:15" hidden="1">
      <c r="A1336">
        <v>11</v>
      </c>
      <c r="B1336" s="407">
        <v>45771</v>
      </c>
      <c r="C1336" t="s">
        <v>349</v>
      </c>
      <c r="D1336" t="s">
        <v>272</v>
      </c>
      <c r="E1336" t="s">
        <v>2806</v>
      </c>
      <c r="F1336" s="430">
        <v>0.57708333333333328</v>
      </c>
      <c r="G1336" s="430">
        <v>0.58333333333333337</v>
      </c>
      <c r="H1336" t="s">
        <v>201</v>
      </c>
      <c r="I1336" t="s">
        <v>1586</v>
      </c>
      <c r="L1336" t="s">
        <v>419</v>
      </c>
      <c r="M1336" t="s">
        <v>1100</v>
      </c>
      <c r="N1336" t="s">
        <v>2825</v>
      </c>
      <c r="O1336" s="432">
        <f>ROUND((All_Data_in_One[[#This Row],[End Time]]-All_Data_in_One[[#This Row],[Start Time]])*1440,0)</f>
        <v>9</v>
      </c>
    </row>
    <row r="1337" spans="1:15" hidden="1">
      <c r="A1337">
        <v>11</v>
      </c>
      <c r="B1337" s="407">
        <v>45771</v>
      </c>
      <c r="C1337" t="s">
        <v>1268</v>
      </c>
      <c r="E1337" t="s">
        <v>2806</v>
      </c>
      <c r="F1337" s="430">
        <v>0.58402777777777781</v>
      </c>
      <c r="G1337" s="430">
        <v>0.59305555555555556</v>
      </c>
      <c r="H1337" t="s">
        <v>219</v>
      </c>
      <c r="I1337" t="s">
        <v>1587</v>
      </c>
      <c r="L1337" t="s">
        <v>419</v>
      </c>
      <c r="M1337" t="s">
        <v>1100</v>
      </c>
      <c r="N1337" t="s">
        <v>2825</v>
      </c>
      <c r="O1337" s="432">
        <f>ROUND((All_Data_in_One[[#This Row],[End Time]]-All_Data_in_One[[#This Row],[Start Time]])*1440,0)</f>
        <v>13</v>
      </c>
    </row>
    <row r="1338" spans="1:15" hidden="1">
      <c r="A1338">
        <v>11</v>
      </c>
      <c r="B1338" s="407">
        <v>45771</v>
      </c>
      <c r="C1338" t="s">
        <v>156</v>
      </c>
      <c r="D1338" t="s">
        <v>272</v>
      </c>
      <c r="E1338" t="s">
        <v>2806</v>
      </c>
      <c r="F1338" s="430">
        <v>0.59375</v>
      </c>
      <c r="G1338" s="430">
        <v>0.60277777777777775</v>
      </c>
      <c r="H1338" t="s">
        <v>219</v>
      </c>
      <c r="I1338" t="s">
        <v>1588</v>
      </c>
      <c r="L1338" t="s">
        <v>419</v>
      </c>
      <c r="M1338" t="s">
        <v>1552</v>
      </c>
      <c r="N1338" t="s">
        <v>2825</v>
      </c>
      <c r="O1338" s="432">
        <f>ROUND((All_Data_in_One[[#This Row],[End Time]]-All_Data_in_One[[#This Row],[Start Time]])*1440,0)</f>
        <v>13</v>
      </c>
    </row>
    <row r="1339" spans="1:15" hidden="1">
      <c r="A1339">
        <v>11</v>
      </c>
      <c r="B1339" s="407">
        <v>45771</v>
      </c>
      <c r="C1339" t="s">
        <v>41</v>
      </c>
      <c r="D1339" t="s">
        <v>272</v>
      </c>
      <c r="E1339" t="s">
        <v>2806</v>
      </c>
      <c r="F1339" s="430">
        <v>0.60486111111111107</v>
      </c>
      <c r="G1339" s="430">
        <v>0.6069444444444444</v>
      </c>
      <c r="H1339" t="s">
        <v>33</v>
      </c>
      <c r="I1339" t="s">
        <v>1589</v>
      </c>
      <c r="L1339" t="s">
        <v>419</v>
      </c>
      <c r="M1339" t="s">
        <v>1100</v>
      </c>
      <c r="N1339" t="s">
        <v>2825</v>
      </c>
      <c r="O1339" s="432">
        <f>ROUND((All_Data_in_One[[#This Row],[End Time]]-All_Data_in_One[[#This Row],[Start Time]])*1440,0)</f>
        <v>3</v>
      </c>
    </row>
    <row r="1340" spans="1:15" hidden="1">
      <c r="A1340">
        <v>11</v>
      </c>
      <c r="B1340" s="407">
        <v>45771</v>
      </c>
      <c r="C1340" t="s">
        <v>36</v>
      </c>
      <c r="E1340" t="s">
        <v>2806</v>
      </c>
      <c r="F1340" s="430">
        <v>0.6069444444444444</v>
      </c>
      <c r="G1340" s="430">
        <v>0.60902777777777772</v>
      </c>
      <c r="H1340" t="s">
        <v>33</v>
      </c>
      <c r="I1340" t="s">
        <v>1590</v>
      </c>
      <c r="L1340" t="s">
        <v>419</v>
      </c>
      <c r="M1340" t="s">
        <v>1100</v>
      </c>
      <c r="N1340" t="s">
        <v>2825</v>
      </c>
      <c r="O1340" s="432">
        <f>ROUND((All_Data_in_One[[#This Row],[End Time]]-All_Data_in_One[[#This Row],[Start Time]])*1440,0)</f>
        <v>3</v>
      </c>
    </row>
    <row r="1341" spans="1:15" hidden="1">
      <c r="A1341">
        <v>11</v>
      </c>
      <c r="B1341" s="407">
        <v>45771</v>
      </c>
      <c r="C1341" t="s">
        <v>71</v>
      </c>
      <c r="D1341" t="s">
        <v>1555</v>
      </c>
      <c r="E1341" t="s">
        <v>2806</v>
      </c>
      <c r="F1341" s="430">
        <v>0.61041666666666672</v>
      </c>
      <c r="G1341" s="430">
        <v>0.61805555555555558</v>
      </c>
      <c r="H1341" t="s">
        <v>317</v>
      </c>
      <c r="I1341" t="s">
        <v>1591</v>
      </c>
      <c r="L1341" t="s">
        <v>419</v>
      </c>
      <c r="M1341" t="s">
        <v>1100</v>
      </c>
      <c r="N1341" t="s">
        <v>2825</v>
      </c>
      <c r="O1341" s="432">
        <f>ROUND((All_Data_in_One[[#This Row],[End Time]]-All_Data_in_One[[#This Row],[Start Time]])*1440,0)</f>
        <v>11</v>
      </c>
    </row>
    <row r="1342" spans="1:15" hidden="1">
      <c r="A1342">
        <v>11</v>
      </c>
      <c r="B1342" s="407">
        <v>45771</v>
      </c>
      <c r="C1342" t="s">
        <v>1289</v>
      </c>
      <c r="E1342" t="s">
        <v>2806</v>
      </c>
      <c r="F1342" s="430">
        <v>0.6118055555555556</v>
      </c>
      <c r="G1342" s="430">
        <v>0.625</v>
      </c>
      <c r="H1342" t="s">
        <v>687</v>
      </c>
      <c r="I1342" t="s">
        <v>1592</v>
      </c>
      <c r="L1342" t="s">
        <v>419</v>
      </c>
      <c r="M1342" t="s">
        <v>1100</v>
      </c>
      <c r="N1342" t="s">
        <v>2825</v>
      </c>
      <c r="O1342" s="432">
        <f>ROUND((All_Data_in_One[[#This Row],[End Time]]-All_Data_in_One[[#This Row],[Start Time]])*1440,0)</f>
        <v>19</v>
      </c>
    </row>
    <row r="1343" spans="1:15" hidden="1">
      <c r="A1343">
        <v>11</v>
      </c>
      <c r="B1343" s="407">
        <v>45771</v>
      </c>
      <c r="C1343" t="s">
        <v>519</v>
      </c>
      <c r="D1343" t="s">
        <v>37</v>
      </c>
      <c r="E1343" t="s">
        <v>2806</v>
      </c>
      <c r="F1343" s="430">
        <v>0.625</v>
      </c>
      <c r="G1343" s="430">
        <v>0.63194444444444442</v>
      </c>
      <c r="H1343" t="s">
        <v>261</v>
      </c>
      <c r="I1343" t="s">
        <v>1593</v>
      </c>
      <c r="L1343" t="s">
        <v>419</v>
      </c>
      <c r="M1343" t="s">
        <v>1100</v>
      </c>
      <c r="N1343" t="s">
        <v>2825</v>
      </c>
      <c r="O1343" s="432">
        <f>ROUND((All_Data_in_One[[#This Row],[End Time]]-All_Data_in_One[[#This Row],[Start Time]])*1440,0)</f>
        <v>10</v>
      </c>
    </row>
    <row r="1344" spans="1:15" hidden="1">
      <c r="A1344">
        <v>12</v>
      </c>
      <c r="B1344" s="407">
        <v>45786</v>
      </c>
      <c r="C1344" t="s">
        <v>25</v>
      </c>
      <c r="E1344" t="s">
        <v>2806</v>
      </c>
      <c r="F1344" s="430">
        <v>0.27777777777777779</v>
      </c>
      <c r="G1344" s="430">
        <v>0.31944444444444442</v>
      </c>
      <c r="H1344" t="s">
        <v>898</v>
      </c>
      <c r="I1344" t="s">
        <v>1366</v>
      </c>
      <c r="L1344" t="s">
        <v>419</v>
      </c>
      <c r="M1344" t="s">
        <v>2796</v>
      </c>
      <c r="N1344" t="s">
        <v>2825</v>
      </c>
      <c r="O1344" s="432">
        <f>ROUND((All_Data_in_One[[#This Row],[End Time]]-All_Data_in_One[[#This Row],[Start Time]])*1440,0)</f>
        <v>60</v>
      </c>
    </row>
    <row r="1345" spans="1:15" hidden="1">
      <c r="A1345">
        <v>12</v>
      </c>
      <c r="B1345" s="407">
        <v>45786</v>
      </c>
      <c r="C1345" t="s">
        <v>36</v>
      </c>
      <c r="E1345" t="s">
        <v>2806</v>
      </c>
      <c r="F1345" s="430">
        <v>0.32013888888888886</v>
      </c>
      <c r="G1345" s="430">
        <v>0.32222222222222224</v>
      </c>
      <c r="H1345" t="s">
        <v>33</v>
      </c>
      <c r="I1345" t="s">
        <v>1446</v>
      </c>
      <c r="L1345" t="s">
        <v>419</v>
      </c>
      <c r="M1345" t="s">
        <v>2796</v>
      </c>
      <c r="N1345" t="s">
        <v>2825</v>
      </c>
      <c r="O1345" s="432">
        <f>ROUND((All_Data_in_One[[#This Row],[End Time]]-All_Data_in_One[[#This Row],[Start Time]])*1440,0)</f>
        <v>3</v>
      </c>
    </row>
    <row r="1346" spans="1:15" hidden="1">
      <c r="A1346">
        <v>12</v>
      </c>
      <c r="B1346" s="407">
        <v>45786</v>
      </c>
      <c r="C1346" t="s">
        <v>105</v>
      </c>
      <c r="E1346" t="s">
        <v>2806</v>
      </c>
      <c r="F1346" s="430">
        <v>0.32222222222222224</v>
      </c>
      <c r="G1346" s="430">
        <v>0.32500000000000001</v>
      </c>
      <c r="H1346" t="s">
        <v>68</v>
      </c>
      <c r="I1346" t="s">
        <v>1595</v>
      </c>
      <c r="L1346" t="s">
        <v>419</v>
      </c>
      <c r="M1346" t="s">
        <v>2796</v>
      </c>
      <c r="N1346" t="s">
        <v>2825</v>
      </c>
      <c r="O1346" s="432">
        <f>ROUND((All_Data_in_One[[#This Row],[End Time]]-All_Data_in_One[[#This Row],[Start Time]])*1440,0)</f>
        <v>4</v>
      </c>
    </row>
    <row r="1347" spans="1:15" hidden="1">
      <c r="A1347">
        <v>12</v>
      </c>
      <c r="B1347" s="407">
        <v>45786</v>
      </c>
      <c r="C1347" t="s">
        <v>105</v>
      </c>
      <c r="D1347" t="s">
        <v>1596</v>
      </c>
      <c r="E1347" t="s">
        <v>2806</v>
      </c>
      <c r="F1347" s="430">
        <v>0.32569444444444445</v>
      </c>
      <c r="G1347" s="430">
        <v>0.32708333333333334</v>
      </c>
      <c r="H1347" t="s">
        <v>42</v>
      </c>
      <c r="I1347" t="s">
        <v>1597</v>
      </c>
      <c r="L1347" t="s">
        <v>419</v>
      </c>
      <c r="M1347" t="s">
        <v>2796</v>
      </c>
      <c r="N1347" t="s">
        <v>2825</v>
      </c>
      <c r="O1347" s="432">
        <f>ROUND((All_Data_in_One[[#This Row],[End Time]]-All_Data_in_One[[#This Row],[Start Time]])*1440,0)</f>
        <v>2</v>
      </c>
    </row>
    <row r="1348" spans="1:15" hidden="1">
      <c r="A1348">
        <v>12</v>
      </c>
      <c r="B1348" s="407">
        <v>45786</v>
      </c>
      <c r="C1348" t="s">
        <v>41</v>
      </c>
      <c r="D1348" t="s">
        <v>1596</v>
      </c>
      <c r="E1348" t="s">
        <v>2806</v>
      </c>
      <c r="F1348" s="430">
        <v>0.32777777777777778</v>
      </c>
      <c r="G1348" s="430">
        <v>0.32916666666666666</v>
      </c>
      <c r="H1348" t="s">
        <v>42</v>
      </c>
      <c r="I1348" t="s">
        <v>41</v>
      </c>
      <c r="L1348" t="s">
        <v>419</v>
      </c>
      <c r="M1348" t="s">
        <v>2796</v>
      </c>
      <c r="N1348" t="s">
        <v>2825</v>
      </c>
      <c r="O1348" s="432">
        <f>ROUND((All_Data_in_One[[#This Row],[End Time]]-All_Data_in_One[[#This Row],[Start Time]])*1440,0)</f>
        <v>2</v>
      </c>
    </row>
    <row r="1349" spans="1:15" hidden="1">
      <c r="A1349">
        <v>12</v>
      </c>
      <c r="B1349" s="407">
        <v>45786</v>
      </c>
      <c r="C1349" t="s">
        <v>83</v>
      </c>
      <c r="E1349" t="s">
        <v>2806</v>
      </c>
      <c r="F1349" s="430">
        <v>0.3298611111111111</v>
      </c>
      <c r="G1349" s="430">
        <v>0.33055555555555555</v>
      </c>
      <c r="H1349" t="s">
        <v>52</v>
      </c>
      <c r="I1349" t="s">
        <v>1394</v>
      </c>
      <c r="L1349" t="s">
        <v>419</v>
      </c>
      <c r="M1349" t="s">
        <v>2796</v>
      </c>
      <c r="N1349" t="s">
        <v>2825</v>
      </c>
      <c r="O1349" s="432">
        <f>ROUND((All_Data_in_One[[#This Row],[End Time]]-All_Data_in_One[[#This Row],[Start Time]])*1440,0)</f>
        <v>1</v>
      </c>
    </row>
    <row r="1350" spans="1:15" hidden="1">
      <c r="A1350">
        <v>12</v>
      </c>
      <c r="B1350" s="407">
        <v>45786</v>
      </c>
      <c r="C1350" t="s">
        <v>41</v>
      </c>
      <c r="D1350" t="s">
        <v>1598</v>
      </c>
      <c r="E1350" t="s">
        <v>2806</v>
      </c>
      <c r="F1350" s="430">
        <v>0.33055555555555555</v>
      </c>
      <c r="G1350" s="430">
        <v>0.33402777777777776</v>
      </c>
      <c r="H1350" t="s">
        <v>59</v>
      </c>
      <c r="I1350" t="s">
        <v>1556</v>
      </c>
      <c r="L1350" t="s">
        <v>419</v>
      </c>
      <c r="M1350" t="s">
        <v>2796</v>
      </c>
      <c r="N1350" t="s">
        <v>2825</v>
      </c>
      <c r="O1350" s="432">
        <f>ROUND((All_Data_in_One[[#This Row],[End Time]]-All_Data_in_One[[#This Row],[Start Time]])*1440,0)</f>
        <v>5</v>
      </c>
    </row>
    <row r="1351" spans="1:15" hidden="1">
      <c r="A1351">
        <v>12</v>
      </c>
      <c r="B1351" s="407">
        <v>45786</v>
      </c>
      <c r="C1351" t="s">
        <v>1599</v>
      </c>
      <c r="D1351" t="s">
        <v>1598</v>
      </c>
      <c r="E1351" t="s">
        <v>2806</v>
      </c>
      <c r="F1351" s="430">
        <v>0.33402777777777776</v>
      </c>
      <c r="G1351" s="430">
        <v>0.33541666666666664</v>
      </c>
      <c r="H1351" t="s">
        <v>42</v>
      </c>
      <c r="I1351" t="s">
        <v>1600</v>
      </c>
      <c r="L1351" t="s">
        <v>419</v>
      </c>
      <c r="M1351" t="s">
        <v>2796</v>
      </c>
      <c r="N1351" t="s">
        <v>2825</v>
      </c>
      <c r="O1351" s="432">
        <f>ROUND((All_Data_in_One[[#This Row],[End Time]]-All_Data_in_One[[#This Row],[Start Time]])*1440,0)</f>
        <v>2</v>
      </c>
    </row>
    <row r="1352" spans="1:15" hidden="1">
      <c r="A1352">
        <v>12</v>
      </c>
      <c r="B1352" s="407">
        <v>45786</v>
      </c>
      <c r="C1352" t="s">
        <v>71</v>
      </c>
      <c r="D1352" t="s">
        <v>1598</v>
      </c>
      <c r="E1352" t="s">
        <v>2806</v>
      </c>
      <c r="F1352" s="430">
        <v>0.33541666666666664</v>
      </c>
      <c r="G1352" s="430">
        <v>0.33750000000000002</v>
      </c>
      <c r="H1352" t="s">
        <v>33</v>
      </c>
      <c r="I1352" t="s">
        <v>1378</v>
      </c>
      <c r="L1352" t="s">
        <v>419</v>
      </c>
      <c r="M1352" t="s">
        <v>2796</v>
      </c>
      <c r="N1352" t="s">
        <v>2825</v>
      </c>
      <c r="O1352" s="432">
        <f>ROUND((All_Data_in_One[[#This Row],[End Time]]-All_Data_in_One[[#This Row],[Start Time]])*1440,0)</f>
        <v>3</v>
      </c>
    </row>
    <row r="1353" spans="1:15" hidden="1">
      <c r="A1353">
        <v>12</v>
      </c>
      <c r="B1353" s="407">
        <v>45786</v>
      </c>
      <c r="C1353" t="s">
        <v>36</v>
      </c>
      <c r="E1353" t="s">
        <v>2806</v>
      </c>
      <c r="F1353" s="430">
        <v>0.33888888888888891</v>
      </c>
      <c r="G1353" s="430">
        <v>0.34097222222222223</v>
      </c>
      <c r="H1353" t="s">
        <v>33</v>
      </c>
      <c r="I1353" t="s">
        <v>1312</v>
      </c>
      <c r="L1353" t="s">
        <v>419</v>
      </c>
      <c r="M1353" t="s">
        <v>2796</v>
      </c>
      <c r="N1353" t="s">
        <v>2825</v>
      </c>
      <c r="O1353" s="432">
        <f>ROUND((All_Data_in_One[[#This Row],[End Time]]-All_Data_in_One[[#This Row],[Start Time]])*1440,0)</f>
        <v>3</v>
      </c>
    </row>
    <row r="1354" spans="1:15" hidden="1">
      <c r="A1354">
        <v>12</v>
      </c>
      <c r="B1354" s="407">
        <v>45786</v>
      </c>
      <c r="C1354" t="s">
        <v>41</v>
      </c>
      <c r="D1354" t="s">
        <v>248</v>
      </c>
      <c r="E1354" t="s">
        <v>2806</v>
      </c>
      <c r="F1354" s="430">
        <v>0.34097222222222223</v>
      </c>
      <c r="G1354" s="430">
        <v>0.34166666666666667</v>
      </c>
      <c r="H1354" t="s">
        <v>52</v>
      </c>
      <c r="I1354" t="s">
        <v>1601</v>
      </c>
      <c r="L1354" t="s">
        <v>419</v>
      </c>
      <c r="M1354" t="s">
        <v>2796</v>
      </c>
      <c r="N1354" t="s">
        <v>2825</v>
      </c>
      <c r="O1354" s="432">
        <f>ROUND((All_Data_in_One[[#This Row],[End Time]]-All_Data_in_One[[#This Row],[Start Time]])*1440,0)</f>
        <v>1</v>
      </c>
    </row>
    <row r="1355" spans="1:15" hidden="1">
      <c r="A1355">
        <v>12</v>
      </c>
      <c r="B1355" s="407">
        <v>45786</v>
      </c>
      <c r="C1355" t="s">
        <v>83</v>
      </c>
      <c r="D1355" t="s">
        <v>248</v>
      </c>
      <c r="E1355" t="s">
        <v>2806</v>
      </c>
      <c r="F1355" s="430">
        <v>0.34166666666666667</v>
      </c>
      <c r="G1355" s="430">
        <v>0.34236111111111112</v>
      </c>
      <c r="H1355" t="s">
        <v>52</v>
      </c>
      <c r="I1355" t="s">
        <v>1360</v>
      </c>
      <c r="L1355" t="s">
        <v>419</v>
      </c>
      <c r="M1355" t="s">
        <v>2796</v>
      </c>
      <c r="N1355" t="s">
        <v>2825</v>
      </c>
      <c r="O1355" s="432">
        <f>ROUND((All_Data_in_One[[#This Row],[End Time]]-All_Data_in_One[[#This Row],[Start Time]])*1440,0)</f>
        <v>1</v>
      </c>
    </row>
    <row r="1356" spans="1:15" hidden="1">
      <c r="A1356">
        <v>12</v>
      </c>
      <c r="B1356" s="407">
        <v>45786</v>
      </c>
      <c r="C1356" t="s">
        <v>41</v>
      </c>
      <c r="D1356" t="s">
        <v>248</v>
      </c>
      <c r="E1356" t="s">
        <v>2806</v>
      </c>
      <c r="F1356" s="430">
        <v>0.34236111111111112</v>
      </c>
      <c r="G1356" s="430">
        <v>0.34305555555555556</v>
      </c>
      <c r="H1356" t="s">
        <v>52</v>
      </c>
      <c r="I1356" t="s">
        <v>1602</v>
      </c>
      <c r="L1356" t="s">
        <v>419</v>
      </c>
      <c r="M1356" t="s">
        <v>2796</v>
      </c>
      <c r="N1356" t="s">
        <v>2825</v>
      </c>
      <c r="O1356" s="432">
        <f>ROUND((All_Data_in_One[[#This Row],[End Time]]-All_Data_in_One[[#This Row],[Start Time]])*1440,0)</f>
        <v>1</v>
      </c>
    </row>
    <row r="1357" spans="1:15" hidden="1">
      <c r="A1357">
        <v>12</v>
      </c>
      <c r="B1357" s="407">
        <v>45786</v>
      </c>
      <c r="C1357" t="s">
        <v>83</v>
      </c>
      <c r="D1357" t="s">
        <v>248</v>
      </c>
      <c r="E1357" t="s">
        <v>2806</v>
      </c>
      <c r="F1357" s="430">
        <v>0.34305555555555556</v>
      </c>
      <c r="G1357" s="430">
        <v>0.34375</v>
      </c>
      <c r="H1357" t="s">
        <v>52</v>
      </c>
      <c r="I1357" t="s">
        <v>1360</v>
      </c>
      <c r="L1357" t="s">
        <v>419</v>
      </c>
      <c r="M1357" t="s">
        <v>2796</v>
      </c>
      <c r="N1357" t="s">
        <v>2825</v>
      </c>
      <c r="O1357" s="432">
        <f>ROUND((All_Data_in_One[[#This Row],[End Time]]-All_Data_in_One[[#This Row],[Start Time]])*1440,0)</f>
        <v>1</v>
      </c>
    </row>
    <row r="1358" spans="1:15" hidden="1">
      <c r="A1358">
        <v>12</v>
      </c>
      <c r="B1358" s="407">
        <v>45786</v>
      </c>
      <c r="C1358" t="s">
        <v>1603</v>
      </c>
      <c r="D1358" t="s">
        <v>248</v>
      </c>
      <c r="E1358" t="s">
        <v>2806</v>
      </c>
      <c r="F1358" s="430">
        <v>0.34444444444444444</v>
      </c>
      <c r="G1358" s="430">
        <v>0.34513888888888888</v>
      </c>
      <c r="H1358" t="s">
        <v>52</v>
      </c>
      <c r="I1358" t="s">
        <v>1604</v>
      </c>
      <c r="L1358" t="s">
        <v>419</v>
      </c>
      <c r="M1358" t="s">
        <v>2796</v>
      </c>
      <c r="N1358" t="s">
        <v>2825</v>
      </c>
      <c r="O1358" s="432">
        <f>ROUND((All_Data_in_One[[#This Row],[End Time]]-All_Data_in_One[[#This Row],[Start Time]])*1440,0)</f>
        <v>1</v>
      </c>
    </row>
    <row r="1359" spans="1:15" hidden="1">
      <c r="A1359">
        <v>12</v>
      </c>
      <c r="B1359" s="407">
        <v>45786</v>
      </c>
      <c r="C1359" t="s">
        <v>32</v>
      </c>
      <c r="E1359" t="s">
        <v>2806</v>
      </c>
      <c r="F1359" s="430">
        <v>0.34583333333333333</v>
      </c>
      <c r="G1359" s="430">
        <v>0.34722222222222221</v>
      </c>
      <c r="H1359" t="s">
        <v>42</v>
      </c>
      <c r="I1359" t="s">
        <v>1460</v>
      </c>
      <c r="L1359" t="s">
        <v>419</v>
      </c>
      <c r="M1359" t="s">
        <v>2796</v>
      </c>
      <c r="N1359" t="s">
        <v>2825</v>
      </c>
      <c r="O1359" s="432">
        <f>ROUND((All_Data_in_One[[#This Row],[End Time]]-All_Data_in_One[[#This Row],[Start Time]])*1440,0)</f>
        <v>2</v>
      </c>
    </row>
    <row r="1360" spans="1:15" hidden="1">
      <c r="A1360">
        <v>12</v>
      </c>
      <c r="B1360" s="407">
        <v>45786</v>
      </c>
      <c r="C1360" t="s">
        <v>519</v>
      </c>
      <c r="D1360" t="s">
        <v>248</v>
      </c>
      <c r="E1360" t="s">
        <v>2806</v>
      </c>
      <c r="F1360" s="430">
        <v>0.34791666666666665</v>
      </c>
      <c r="G1360" s="430">
        <v>0.34861111111111109</v>
      </c>
      <c r="H1360" t="s">
        <v>52</v>
      </c>
      <c r="I1360" t="s">
        <v>1605</v>
      </c>
      <c r="L1360" t="s">
        <v>419</v>
      </c>
      <c r="M1360" t="s">
        <v>2796</v>
      </c>
      <c r="N1360" t="s">
        <v>2825</v>
      </c>
      <c r="O1360" s="432">
        <f>ROUND((All_Data_in_One[[#This Row],[End Time]]-All_Data_in_One[[#This Row],[Start Time]])*1440,0)</f>
        <v>1</v>
      </c>
    </row>
    <row r="1361" spans="1:15" hidden="1">
      <c r="A1361">
        <v>12</v>
      </c>
      <c r="B1361" s="407">
        <v>45786</v>
      </c>
      <c r="C1361" t="s">
        <v>83</v>
      </c>
      <c r="D1361" t="s">
        <v>248</v>
      </c>
      <c r="E1361" t="s">
        <v>2806</v>
      </c>
      <c r="F1361" s="430">
        <v>0.34861111111111109</v>
      </c>
      <c r="G1361" s="430">
        <v>0.34930555555555554</v>
      </c>
      <c r="H1361" t="s">
        <v>52</v>
      </c>
      <c r="I1361" t="s">
        <v>1394</v>
      </c>
      <c r="L1361" t="s">
        <v>419</v>
      </c>
      <c r="M1361" t="s">
        <v>2796</v>
      </c>
      <c r="N1361" t="s">
        <v>2825</v>
      </c>
      <c r="O1361" s="432">
        <f>ROUND((All_Data_in_One[[#This Row],[End Time]]-All_Data_in_One[[#This Row],[Start Time]])*1440,0)</f>
        <v>1</v>
      </c>
    </row>
    <row r="1362" spans="1:15" hidden="1">
      <c r="A1362">
        <v>12</v>
      </c>
      <c r="B1362" s="407">
        <v>45786</v>
      </c>
      <c r="C1362" t="s">
        <v>71</v>
      </c>
      <c r="D1362" t="s">
        <v>1606</v>
      </c>
      <c r="E1362" t="s">
        <v>2806</v>
      </c>
      <c r="F1362" s="430">
        <v>0.35</v>
      </c>
      <c r="G1362" s="430">
        <v>0.36805555555555558</v>
      </c>
      <c r="H1362" t="s">
        <v>242</v>
      </c>
      <c r="I1362" t="s">
        <v>1607</v>
      </c>
      <c r="L1362" t="s">
        <v>419</v>
      </c>
      <c r="M1362" t="s">
        <v>2796</v>
      </c>
      <c r="N1362" t="s">
        <v>2825</v>
      </c>
      <c r="O1362" s="432">
        <f>ROUND((All_Data_in_One[[#This Row],[End Time]]-All_Data_in_One[[#This Row],[Start Time]])*1440,0)</f>
        <v>26</v>
      </c>
    </row>
    <row r="1363" spans="1:15" hidden="1">
      <c r="A1363">
        <v>12</v>
      </c>
      <c r="B1363" s="407">
        <v>45786</v>
      </c>
      <c r="C1363" t="s">
        <v>105</v>
      </c>
      <c r="D1363" t="s">
        <v>1606</v>
      </c>
      <c r="E1363" t="s">
        <v>2806</v>
      </c>
      <c r="F1363" s="430">
        <v>0.36805555555555558</v>
      </c>
      <c r="G1363" s="430">
        <v>0.37013888888888891</v>
      </c>
      <c r="H1363" t="s">
        <v>33</v>
      </c>
      <c r="I1363" t="s">
        <v>1608</v>
      </c>
      <c r="L1363" t="s">
        <v>419</v>
      </c>
      <c r="M1363" t="s">
        <v>2796</v>
      </c>
      <c r="N1363" t="s">
        <v>2825</v>
      </c>
      <c r="O1363" s="432">
        <f>ROUND((All_Data_in_One[[#This Row],[End Time]]-All_Data_in_One[[#This Row],[Start Time]])*1440,0)</f>
        <v>3</v>
      </c>
    </row>
    <row r="1364" spans="1:15" hidden="1">
      <c r="A1364">
        <v>12</v>
      </c>
      <c r="B1364" s="407">
        <v>45786</v>
      </c>
      <c r="C1364" t="s">
        <v>156</v>
      </c>
      <c r="D1364" t="s">
        <v>1606</v>
      </c>
      <c r="E1364" t="s">
        <v>2806</v>
      </c>
      <c r="F1364" s="430">
        <v>0.37013888888888891</v>
      </c>
      <c r="G1364" s="430">
        <v>0.37777777777777777</v>
      </c>
      <c r="H1364" t="s">
        <v>317</v>
      </c>
      <c r="I1364" t="s">
        <v>1609</v>
      </c>
      <c r="L1364" t="s">
        <v>419</v>
      </c>
      <c r="M1364" t="s">
        <v>2796</v>
      </c>
      <c r="N1364" t="s">
        <v>2825</v>
      </c>
      <c r="O1364" s="432">
        <f>ROUND((All_Data_in_One[[#This Row],[End Time]]-All_Data_in_One[[#This Row],[Start Time]])*1440,0)</f>
        <v>11</v>
      </c>
    </row>
    <row r="1365" spans="1:15" hidden="1">
      <c r="A1365">
        <v>12</v>
      </c>
      <c r="B1365" s="407">
        <v>45786</v>
      </c>
      <c r="C1365" t="s">
        <v>71</v>
      </c>
      <c r="D1365" t="s">
        <v>37</v>
      </c>
      <c r="E1365" t="s">
        <v>2806</v>
      </c>
      <c r="F1365" s="430">
        <v>0.37152777777777779</v>
      </c>
      <c r="G1365" s="430">
        <v>0.37708333333333333</v>
      </c>
      <c r="H1365" t="s">
        <v>30</v>
      </c>
      <c r="I1365" t="s">
        <v>1610</v>
      </c>
      <c r="L1365" t="s">
        <v>419</v>
      </c>
      <c r="M1365" t="s">
        <v>2796</v>
      </c>
      <c r="N1365" t="s">
        <v>2825</v>
      </c>
      <c r="O1365" s="432">
        <f>ROUND((All_Data_in_One[[#This Row],[End Time]]-All_Data_in_One[[#This Row],[Start Time]])*1440,0)</f>
        <v>8</v>
      </c>
    </row>
    <row r="1366" spans="1:15" hidden="1">
      <c r="A1366">
        <v>12</v>
      </c>
      <c r="B1366" s="407">
        <v>45786</v>
      </c>
      <c r="C1366" t="s">
        <v>29</v>
      </c>
      <c r="D1366" t="s">
        <v>37</v>
      </c>
      <c r="E1366" t="s">
        <v>2806</v>
      </c>
      <c r="F1366" s="430">
        <v>0.37708333333333333</v>
      </c>
      <c r="G1366" s="430">
        <v>0.37916666666666665</v>
      </c>
      <c r="H1366" t="s">
        <v>33</v>
      </c>
      <c r="I1366" t="s">
        <v>1611</v>
      </c>
      <c r="L1366" t="s">
        <v>419</v>
      </c>
      <c r="M1366" t="s">
        <v>2796</v>
      </c>
      <c r="N1366" t="s">
        <v>2825</v>
      </c>
      <c r="O1366" s="432">
        <f>ROUND((All_Data_in_One[[#This Row],[End Time]]-All_Data_in_One[[#This Row],[Start Time]])*1440,0)</f>
        <v>3</v>
      </c>
    </row>
    <row r="1367" spans="1:15" hidden="1">
      <c r="A1367">
        <v>12</v>
      </c>
      <c r="B1367" s="407">
        <v>45786</v>
      </c>
      <c r="C1367" t="s">
        <v>471</v>
      </c>
      <c r="D1367" t="s">
        <v>1606</v>
      </c>
      <c r="E1367" t="s">
        <v>2806</v>
      </c>
      <c r="F1367" s="430">
        <v>0.37777777777777777</v>
      </c>
      <c r="G1367" s="430">
        <v>0.37916666666666665</v>
      </c>
      <c r="H1367" t="s">
        <v>42</v>
      </c>
      <c r="I1367" t="s">
        <v>1612</v>
      </c>
      <c r="L1367" t="s">
        <v>419</v>
      </c>
      <c r="M1367" t="s">
        <v>2796</v>
      </c>
      <c r="N1367" t="s">
        <v>2825</v>
      </c>
      <c r="O1367" s="432">
        <f>ROUND((All_Data_in_One[[#This Row],[End Time]]-All_Data_in_One[[#This Row],[Start Time]])*1440,0)</f>
        <v>2</v>
      </c>
    </row>
    <row r="1368" spans="1:15" hidden="1">
      <c r="A1368">
        <v>12</v>
      </c>
      <c r="B1368" s="407">
        <v>45786</v>
      </c>
      <c r="C1368" t="s">
        <v>110</v>
      </c>
      <c r="D1368" t="s">
        <v>1606</v>
      </c>
      <c r="E1368" t="s">
        <v>2806</v>
      </c>
      <c r="F1368" s="430">
        <v>0.37916666666666665</v>
      </c>
      <c r="G1368" s="430">
        <v>0.37986111111111109</v>
      </c>
      <c r="H1368" t="s">
        <v>52</v>
      </c>
      <c r="I1368" t="s">
        <v>1613</v>
      </c>
      <c r="L1368" t="s">
        <v>419</v>
      </c>
      <c r="M1368" t="s">
        <v>2796</v>
      </c>
      <c r="N1368" t="s">
        <v>2825</v>
      </c>
      <c r="O1368" s="432">
        <f>ROUND((All_Data_in_One[[#This Row],[End Time]]-All_Data_in_One[[#This Row],[Start Time]])*1440,0)</f>
        <v>1</v>
      </c>
    </row>
    <row r="1369" spans="1:15" hidden="1">
      <c r="A1369">
        <v>12</v>
      </c>
      <c r="B1369" s="407">
        <v>45786</v>
      </c>
      <c r="C1369" t="s">
        <v>110</v>
      </c>
      <c r="D1369" t="s">
        <v>37</v>
      </c>
      <c r="E1369" t="s">
        <v>2806</v>
      </c>
      <c r="F1369" s="430">
        <v>0.37986111111111109</v>
      </c>
      <c r="G1369" s="430">
        <v>0.38124999999999998</v>
      </c>
      <c r="H1369" t="s">
        <v>42</v>
      </c>
      <c r="I1369" t="s">
        <v>1614</v>
      </c>
      <c r="L1369" t="s">
        <v>419</v>
      </c>
      <c r="M1369" t="s">
        <v>2796</v>
      </c>
      <c r="N1369" t="s">
        <v>2825</v>
      </c>
      <c r="O1369" s="432">
        <f>ROUND((All_Data_in_One[[#This Row],[End Time]]-All_Data_in_One[[#This Row],[Start Time]])*1440,0)</f>
        <v>2</v>
      </c>
    </row>
    <row r="1370" spans="1:15" hidden="1">
      <c r="A1370">
        <v>12</v>
      </c>
      <c r="B1370" s="407">
        <v>45786</v>
      </c>
      <c r="C1370" t="s">
        <v>36</v>
      </c>
      <c r="E1370" t="s">
        <v>2806</v>
      </c>
      <c r="F1370" s="430">
        <v>0.38124999999999998</v>
      </c>
      <c r="G1370" s="430">
        <v>0.38819444444444445</v>
      </c>
      <c r="H1370" t="s">
        <v>261</v>
      </c>
      <c r="I1370" t="s">
        <v>1615</v>
      </c>
      <c r="L1370" t="s">
        <v>419</v>
      </c>
      <c r="M1370" t="s">
        <v>2796</v>
      </c>
      <c r="N1370" t="s">
        <v>2825</v>
      </c>
      <c r="O1370" s="432">
        <f>ROUND((All_Data_in_One[[#This Row],[End Time]]-All_Data_in_One[[#This Row],[Start Time]])*1440,0)</f>
        <v>10</v>
      </c>
    </row>
    <row r="1371" spans="1:15" hidden="1">
      <c r="A1371">
        <v>12</v>
      </c>
      <c r="B1371" s="407">
        <v>45786</v>
      </c>
      <c r="C1371" t="s">
        <v>71</v>
      </c>
      <c r="D1371" t="s">
        <v>37</v>
      </c>
      <c r="E1371" t="s">
        <v>2806</v>
      </c>
      <c r="F1371" s="430">
        <v>0.3888888888888889</v>
      </c>
      <c r="G1371" s="430">
        <v>0.41111111111111109</v>
      </c>
      <c r="H1371" t="s">
        <v>149</v>
      </c>
      <c r="I1371" t="s">
        <v>1616</v>
      </c>
      <c r="L1371" t="s">
        <v>419</v>
      </c>
      <c r="M1371" t="s">
        <v>2796</v>
      </c>
      <c r="N1371" t="s">
        <v>2825</v>
      </c>
      <c r="O1371" s="432">
        <f>ROUND((All_Data_in_One[[#This Row],[End Time]]-All_Data_in_One[[#This Row],[Start Time]])*1440,0)</f>
        <v>32</v>
      </c>
    </row>
    <row r="1372" spans="1:15" hidden="1">
      <c r="A1372">
        <v>12</v>
      </c>
      <c r="B1372" s="407">
        <v>45786</v>
      </c>
      <c r="C1372" t="s">
        <v>71</v>
      </c>
      <c r="D1372" t="s">
        <v>1606</v>
      </c>
      <c r="E1372" t="s">
        <v>2806</v>
      </c>
      <c r="F1372" s="430">
        <v>0.41180555555555554</v>
      </c>
      <c r="G1372" s="430">
        <v>0.41736111111111113</v>
      </c>
      <c r="H1372" t="s">
        <v>30</v>
      </c>
      <c r="I1372" t="s">
        <v>1617</v>
      </c>
      <c r="L1372" t="s">
        <v>419</v>
      </c>
      <c r="M1372" t="s">
        <v>2796</v>
      </c>
      <c r="N1372" t="s">
        <v>2825</v>
      </c>
      <c r="O1372" s="432">
        <f>ROUND((All_Data_in_One[[#This Row],[End Time]]-All_Data_in_One[[#This Row],[Start Time]])*1440,0)</f>
        <v>8</v>
      </c>
    </row>
    <row r="1373" spans="1:15" hidden="1">
      <c r="A1373">
        <v>12</v>
      </c>
      <c r="B1373" s="407">
        <v>45786</v>
      </c>
      <c r="C1373" t="s">
        <v>1618</v>
      </c>
      <c r="E1373" t="s">
        <v>2806</v>
      </c>
      <c r="F1373" s="430">
        <v>0.41805555555555557</v>
      </c>
      <c r="G1373" s="430">
        <v>0.4201388888888889</v>
      </c>
      <c r="H1373" t="s">
        <v>33</v>
      </c>
      <c r="I1373" t="s">
        <v>1619</v>
      </c>
      <c r="L1373" t="s">
        <v>419</v>
      </c>
      <c r="M1373" t="s">
        <v>2796</v>
      </c>
      <c r="N1373" t="s">
        <v>2825</v>
      </c>
      <c r="O1373" s="432">
        <f>ROUND((All_Data_in_One[[#This Row],[End Time]]-All_Data_in_One[[#This Row],[Start Time]])*1440,0)</f>
        <v>3</v>
      </c>
    </row>
    <row r="1374" spans="1:15" hidden="1">
      <c r="A1374">
        <v>12</v>
      </c>
      <c r="B1374" s="407">
        <v>45786</v>
      </c>
      <c r="C1374" t="s">
        <v>128</v>
      </c>
      <c r="E1374" t="s">
        <v>2806</v>
      </c>
      <c r="F1374" s="430">
        <v>0.4201388888888889</v>
      </c>
      <c r="G1374" s="430">
        <v>0.44097222222222221</v>
      </c>
      <c r="H1374" t="s">
        <v>372</v>
      </c>
      <c r="I1374" t="s">
        <v>324</v>
      </c>
      <c r="L1374" t="s">
        <v>419</v>
      </c>
      <c r="M1374" t="s">
        <v>2796</v>
      </c>
      <c r="N1374" t="s">
        <v>2825</v>
      </c>
      <c r="O1374" s="432">
        <f>ROUND((All_Data_in_One[[#This Row],[End Time]]-All_Data_in_One[[#This Row],[Start Time]])*1440,0)</f>
        <v>30</v>
      </c>
    </row>
    <row r="1375" spans="1:15" hidden="1">
      <c r="A1375">
        <v>12</v>
      </c>
      <c r="B1375" s="407">
        <v>45786</v>
      </c>
      <c r="C1375" t="s">
        <v>36</v>
      </c>
      <c r="E1375" t="s">
        <v>2806</v>
      </c>
      <c r="F1375" s="430">
        <v>0.44374999999999998</v>
      </c>
      <c r="G1375" s="430">
        <v>0.44930555555555557</v>
      </c>
      <c r="H1375" t="s">
        <v>30</v>
      </c>
      <c r="I1375" t="s">
        <v>1620</v>
      </c>
      <c r="L1375" t="s">
        <v>419</v>
      </c>
      <c r="M1375" t="s">
        <v>2796</v>
      </c>
      <c r="N1375" t="s">
        <v>2825</v>
      </c>
      <c r="O1375" s="432">
        <f>ROUND((All_Data_in_One[[#This Row],[End Time]]-All_Data_in_One[[#This Row],[Start Time]])*1440,0)</f>
        <v>8</v>
      </c>
    </row>
    <row r="1376" spans="1:15" hidden="1">
      <c r="A1376">
        <v>12</v>
      </c>
      <c r="B1376" s="407">
        <v>45786</v>
      </c>
      <c r="C1376" t="s">
        <v>29</v>
      </c>
      <c r="E1376" t="s">
        <v>2806</v>
      </c>
      <c r="F1376" s="430">
        <v>0.45</v>
      </c>
      <c r="G1376" s="430">
        <v>0.4548611111111111</v>
      </c>
      <c r="H1376" t="s">
        <v>126</v>
      </c>
      <c r="I1376" t="s">
        <v>1621</v>
      </c>
      <c r="L1376" t="s">
        <v>419</v>
      </c>
      <c r="M1376" t="s">
        <v>2796</v>
      </c>
      <c r="N1376" t="s">
        <v>2825</v>
      </c>
      <c r="O1376" s="432">
        <f>ROUND((All_Data_in_One[[#This Row],[End Time]]-All_Data_in_One[[#This Row],[Start Time]])*1440,0)</f>
        <v>7</v>
      </c>
    </row>
    <row r="1377" spans="1:15" hidden="1">
      <c r="A1377">
        <v>12</v>
      </c>
      <c r="B1377" s="407">
        <v>45786</v>
      </c>
      <c r="C1377" t="s">
        <v>83</v>
      </c>
      <c r="D1377" t="s">
        <v>1606</v>
      </c>
      <c r="E1377" t="s">
        <v>2806</v>
      </c>
      <c r="F1377" s="430">
        <v>0.45694444444444443</v>
      </c>
      <c r="G1377" s="430">
        <v>0.45763888888888887</v>
      </c>
      <c r="H1377" t="s">
        <v>52</v>
      </c>
      <c r="I1377" t="s">
        <v>1391</v>
      </c>
      <c r="L1377" t="s">
        <v>419</v>
      </c>
      <c r="M1377" t="s">
        <v>2796</v>
      </c>
      <c r="N1377" t="s">
        <v>2825</v>
      </c>
      <c r="O1377" s="432">
        <f>ROUND((All_Data_in_One[[#This Row],[End Time]]-All_Data_in_One[[#This Row],[Start Time]])*1440,0)</f>
        <v>1</v>
      </c>
    </row>
    <row r="1378" spans="1:15" hidden="1">
      <c r="A1378">
        <v>12</v>
      </c>
      <c r="B1378" s="407">
        <v>45786</v>
      </c>
      <c r="C1378" t="s">
        <v>519</v>
      </c>
      <c r="D1378" t="s">
        <v>1606</v>
      </c>
      <c r="E1378" t="s">
        <v>2806</v>
      </c>
      <c r="F1378" s="430">
        <v>0.45833333333333331</v>
      </c>
      <c r="G1378" s="430">
        <v>0.45902777777777776</v>
      </c>
      <c r="H1378" t="s">
        <v>52</v>
      </c>
      <c r="I1378" t="s">
        <v>1622</v>
      </c>
      <c r="L1378" t="s">
        <v>419</v>
      </c>
      <c r="M1378" t="s">
        <v>2796</v>
      </c>
      <c r="N1378" t="s">
        <v>2825</v>
      </c>
      <c r="O1378" s="432">
        <f>ROUND((All_Data_in_One[[#This Row],[End Time]]-All_Data_in_One[[#This Row],[Start Time]])*1440,0)</f>
        <v>1</v>
      </c>
    </row>
    <row r="1379" spans="1:15" hidden="1">
      <c r="A1379">
        <v>12</v>
      </c>
      <c r="B1379" s="407">
        <v>45786</v>
      </c>
      <c r="C1379" t="s">
        <v>349</v>
      </c>
      <c r="D1379" t="s">
        <v>1606</v>
      </c>
      <c r="E1379" t="s">
        <v>2806</v>
      </c>
      <c r="F1379" s="430">
        <v>0.45902777777777776</v>
      </c>
      <c r="G1379" s="430">
        <v>0.46458333333333335</v>
      </c>
      <c r="H1379" t="s">
        <v>30</v>
      </c>
      <c r="I1379" t="s">
        <v>1623</v>
      </c>
      <c r="L1379" t="s">
        <v>419</v>
      </c>
      <c r="M1379" t="s">
        <v>2796</v>
      </c>
      <c r="N1379" t="s">
        <v>2825</v>
      </c>
      <c r="O1379" s="432">
        <f>ROUND((All_Data_in_One[[#This Row],[End Time]]-All_Data_in_One[[#This Row],[Start Time]])*1440,0)</f>
        <v>8</v>
      </c>
    </row>
    <row r="1380" spans="1:15" hidden="1">
      <c r="A1380">
        <v>12</v>
      </c>
      <c r="B1380" s="407">
        <v>45786</v>
      </c>
      <c r="C1380" t="s">
        <v>83</v>
      </c>
      <c r="D1380" t="s">
        <v>1606</v>
      </c>
      <c r="E1380" t="s">
        <v>2806</v>
      </c>
      <c r="F1380" s="430">
        <v>0.46458333333333335</v>
      </c>
      <c r="G1380" s="430">
        <v>0.46527777777777779</v>
      </c>
      <c r="H1380" t="s">
        <v>52</v>
      </c>
      <c r="I1380" t="s">
        <v>1394</v>
      </c>
      <c r="L1380" t="s">
        <v>419</v>
      </c>
      <c r="M1380" t="s">
        <v>2796</v>
      </c>
      <c r="N1380" t="s">
        <v>2825</v>
      </c>
      <c r="O1380" s="432">
        <f>ROUND((All_Data_in_One[[#This Row],[End Time]]-All_Data_in_One[[#This Row],[Start Time]])*1440,0)</f>
        <v>1</v>
      </c>
    </row>
    <row r="1381" spans="1:15" hidden="1">
      <c r="A1381">
        <v>12</v>
      </c>
      <c r="B1381" s="407">
        <v>45786</v>
      </c>
      <c r="C1381" t="s">
        <v>110</v>
      </c>
      <c r="D1381" t="s">
        <v>1606</v>
      </c>
      <c r="E1381" t="s">
        <v>2806</v>
      </c>
      <c r="F1381" s="430">
        <v>0.46527777777777779</v>
      </c>
      <c r="G1381" s="430">
        <v>0.46597222222222223</v>
      </c>
      <c r="H1381" t="s">
        <v>52</v>
      </c>
      <c r="I1381" t="s">
        <v>1578</v>
      </c>
      <c r="L1381" t="s">
        <v>419</v>
      </c>
      <c r="M1381" t="s">
        <v>2796</v>
      </c>
      <c r="N1381" t="s">
        <v>2825</v>
      </c>
      <c r="O1381" s="432">
        <f>ROUND((All_Data_in_One[[#This Row],[End Time]]-All_Data_in_One[[#This Row],[Start Time]])*1440,0)</f>
        <v>1</v>
      </c>
    </row>
    <row r="1382" spans="1:15" hidden="1">
      <c r="A1382">
        <v>12</v>
      </c>
      <c r="B1382" s="407">
        <v>45786</v>
      </c>
      <c r="C1382" t="s">
        <v>71</v>
      </c>
      <c r="D1382" t="s">
        <v>1606</v>
      </c>
      <c r="E1382" t="s">
        <v>2806</v>
      </c>
      <c r="F1382" s="430">
        <v>0.46666666666666667</v>
      </c>
      <c r="G1382" s="430">
        <v>0.4826388888888889</v>
      </c>
      <c r="H1382" t="s">
        <v>142</v>
      </c>
      <c r="I1382" t="s">
        <v>1624</v>
      </c>
      <c r="L1382" t="s">
        <v>419</v>
      </c>
      <c r="M1382" t="s">
        <v>2796</v>
      </c>
      <c r="N1382" t="s">
        <v>2825</v>
      </c>
      <c r="O1382" s="432">
        <f>ROUND((All_Data_in_One[[#This Row],[End Time]]-All_Data_in_One[[#This Row],[Start Time]])*1440,0)</f>
        <v>23</v>
      </c>
    </row>
    <row r="1383" spans="1:15" hidden="1">
      <c r="A1383">
        <v>12</v>
      </c>
      <c r="B1383" s="407">
        <v>45786</v>
      </c>
      <c r="C1383" t="s">
        <v>32</v>
      </c>
      <c r="E1383" t="s">
        <v>2806</v>
      </c>
      <c r="F1383" s="430">
        <v>0.47013888888888888</v>
      </c>
      <c r="G1383" s="430">
        <v>0.47083333333333333</v>
      </c>
      <c r="H1383" t="s">
        <v>52</v>
      </c>
      <c r="I1383" t="s">
        <v>1625</v>
      </c>
      <c r="L1383" t="s">
        <v>419</v>
      </c>
      <c r="M1383" t="s">
        <v>2796</v>
      </c>
      <c r="N1383" t="s">
        <v>2825</v>
      </c>
      <c r="O1383" s="432">
        <f>ROUND((All_Data_in_One[[#This Row],[End Time]]-All_Data_in_One[[#This Row],[Start Time]])*1440,0)</f>
        <v>1</v>
      </c>
    </row>
    <row r="1384" spans="1:15" hidden="1">
      <c r="A1384">
        <v>12</v>
      </c>
      <c r="B1384" s="407">
        <v>45786</v>
      </c>
      <c r="C1384" t="s">
        <v>71</v>
      </c>
      <c r="D1384" t="s">
        <v>248</v>
      </c>
      <c r="E1384" t="s">
        <v>2806</v>
      </c>
      <c r="F1384" s="430">
        <v>0.47152777777777777</v>
      </c>
      <c r="G1384" s="430">
        <v>0.48958333333333331</v>
      </c>
      <c r="H1384" t="s">
        <v>242</v>
      </c>
      <c r="I1384" t="s">
        <v>1626</v>
      </c>
      <c r="L1384" t="s">
        <v>419</v>
      </c>
      <c r="M1384" t="s">
        <v>2796</v>
      </c>
      <c r="N1384" t="s">
        <v>2825</v>
      </c>
      <c r="O1384" s="432">
        <f>ROUND((All_Data_in_One[[#This Row],[End Time]]-All_Data_in_One[[#This Row],[Start Time]])*1440,0)</f>
        <v>26</v>
      </c>
    </row>
    <row r="1385" spans="1:15" hidden="1">
      <c r="A1385">
        <v>12</v>
      </c>
      <c r="B1385" s="407">
        <v>45786</v>
      </c>
      <c r="C1385" t="s">
        <v>32</v>
      </c>
      <c r="D1385" t="s">
        <v>51</v>
      </c>
      <c r="E1385" t="s">
        <v>2806</v>
      </c>
      <c r="F1385" s="430">
        <v>0.49027777777777776</v>
      </c>
      <c r="G1385" s="430">
        <v>0.49166666666666664</v>
      </c>
      <c r="H1385" t="s">
        <v>42</v>
      </c>
      <c r="I1385" t="s">
        <v>1627</v>
      </c>
      <c r="L1385" t="s">
        <v>419</v>
      </c>
      <c r="M1385" t="s">
        <v>2796</v>
      </c>
      <c r="N1385" t="s">
        <v>2825</v>
      </c>
      <c r="O1385" s="432">
        <f>ROUND((All_Data_in_One[[#This Row],[End Time]]-All_Data_in_One[[#This Row],[Start Time]])*1440,0)</f>
        <v>2</v>
      </c>
    </row>
    <row r="1386" spans="1:15" hidden="1">
      <c r="A1386">
        <v>12</v>
      </c>
      <c r="B1386" s="407">
        <v>45786</v>
      </c>
      <c r="C1386" t="s">
        <v>41</v>
      </c>
      <c r="D1386" t="s">
        <v>51</v>
      </c>
      <c r="E1386" t="s">
        <v>2806</v>
      </c>
      <c r="F1386" s="430">
        <v>0.49166666666666664</v>
      </c>
      <c r="G1386" s="430">
        <v>0.49652777777777779</v>
      </c>
      <c r="H1386" t="s">
        <v>126</v>
      </c>
      <c r="I1386" t="s">
        <v>1628</v>
      </c>
      <c r="L1386" t="s">
        <v>419</v>
      </c>
      <c r="M1386" t="s">
        <v>2796</v>
      </c>
      <c r="N1386" t="s">
        <v>2825</v>
      </c>
      <c r="O1386" s="432">
        <f>ROUND((All_Data_in_One[[#This Row],[End Time]]-All_Data_in_One[[#This Row],[Start Time]])*1440,0)</f>
        <v>7</v>
      </c>
    </row>
    <row r="1387" spans="1:15" hidden="1">
      <c r="A1387">
        <v>12</v>
      </c>
      <c r="B1387" s="407">
        <v>45786</v>
      </c>
      <c r="C1387" t="s">
        <v>71</v>
      </c>
      <c r="D1387" t="s">
        <v>51</v>
      </c>
      <c r="E1387" t="s">
        <v>2806</v>
      </c>
      <c r="F1387" s="430">
        <v>0.5</v>
      </c>
      <c r="G1387" s="430">
        <v>0.51388888888888884</v>
      </c>
      <c r="H1387" t="s">
        <v>562</v>
      </c>
      <c r="I1387" t="s">
        <v>1629</v>
      </c>
      <c r="L1387" t="s">
        <v>419</v>
      </c>
      <c r="M1387" t="s">
        <v>2796</v>
      </c>
      <c r="N1387" t="s">
        <v>2825</v>
      </c>
      <c r="O1387" s="432">
        <f>ROUND((All_Data_in_One[[#This Row],[End Time]]-All_Data_in_One[[#This Row],[Start Time]])*1440,0)</f>
        <v>20</v>
      </c>
    </row>
    <row r="1388" spans="1:15" hidden="1">
      <c r="A1388">
        <v>12</v>
      </c>
      <c r="B1388" s="407">
        <v>45786</v>
      </c>
      <c r="C1388" t="s">
        <v>32</v>
      </c>
      <c r="E1388" t="s">
        <v>2806</v>
      </c>
      <c r="F1388" s="430">
        <v>0.51458333333333328</v>
      </c>
      <c r="G1388" s="430">
        <v>0.51666666666666672</v>
      </c>
      <c r="H1388" t="s">
        <v>33</v>
      </c>
      <c r="I1388" t="s">
        <v>1363</v>
      </c>
      <c r="L1388" t="s">
        <v>419</v>
      </c>
      <c r="M1388" t="s">
        <v>2796</v>
      </c>
      <c r="N1388" t="s">
        <v>2825</v>
      </c>
      <c r="O1388" s="432">
        <f>ROUND((All_Data_in_One[[#This Row],[End Time]]-All_Data_in_One[[#This Row],[Start Time]])*1440,0)</f>
        <v>3</v>
      </c>
    </row>
    <row r="1389" spans="1:15" hidden="1">
      <c r="A1389">
        <v>12</v>
      </c>
      <c r="B1389" s="407">
        <v>45786</v>
      </c>
      <c r="C1389" t="s">
        <v>110</v>
      </c>
      <c r="D1389" t="s">
        <v>248</v>
      </c>
      <c r="E1389" t="s">
        <v>2806</v>
      </c>
      <c r="F1389" s="430">
        <v>0.51736111111111116</v>
      </c>
      <c r="G1389" s="430">
        <v>0.51875000000000004</v>
      </c>
      <c r="H1389" t="s">
        <v>42</v>
      </c>
      <c r="I1389" t="s">
        <v>1630</v>
      </c>
      <c r="L1389" t="s">
        <v>419</v>
      </c>
      <c r="M1389" t="s">
        <v>2796</v>
      </c>
      <c r="N1389" t="s">
        <v>2825</v>
      </c>
      <c r="O1389" s="432">
        <f>ROUND((All_Data_in_One[[#This Row],[End Time]]-All_Data_in_One[[#This Row],[Start Time]])*1440,0)</f>
        <v>2</v>
      </c>
    </row>
    <row r="1390" spans="1:15" hidden="1">
      <c r="A1390">
        <v>12</v>
      </c>
      <c r="B1390" s="407">
        <v>45786</v>
      </c>
      <c r="C1390" t="s">
        <v>146</v>
      </c>
      <c r="E1390" t="s">
        <v>2806</v>
      </c>
      <c r="F1390" s="430">
        <v>0.52083333333333337</v>
      </c>
      <c r="G1390" s="430">
        <v>0.55555555555555558</v>
      </c>
      <c r="H1390" t="s">
        <v>949</v>
      </c>
      <c r="I1390" t="s">
        <v>277</v>
      </c>
      <c r="L1390" t="s">
        <v>419</v>
      </c>
      <c r="M1390" t="s">
        <v>2796</v>
      </c>
      <c r="N1390" t="s">
        <v>2825</v>
      </c>
      <c r="O1390" s="432">
        <f>ROUND((All_Data_in_One[[#This Row],[End Time]]-All_Data_in_One[[#This Row],[Start Time]])*1440,0)</f>
        <v>50</v>
      </c>
    </row>
    <row r="1391" spans="1:15" hidden="1">
      <c r="A1391">
        <v>12</v>
      </c>
      <c r="B1391" s="407">
        <v>45786</v>
      </c>
      <c r="C1391" t="s">
        <v>36</v>
      </c>
      <c r="E1391" t="s">
        <v>2806</v>
      </c>
      <c r="F1391" s="430">
        <v>0.55555555555555558</v>
      </c>
      <c r="G1391" s="430">
        <v>0.55902777777777779</v>
      </c>
      <c r="H1391" t="s">
        <v>59</v>
      </c>
      <c r="I1391" t="s">
        <v>1631</v>
      </c>
      <c r="L1391" t="s">
        <v>419</v>
      </c>
      <c r="M1391" t="s">
        <v>2796</v>
      </c>
      <c r="N1391" t="s">
        <v>2825</v>
      </c>
      <c r="O1391" s="432">
        <f>ROUND((All_Data_in_One[[#This Row],[End Time]]-All_Data_in_One[[#This Row],[Start Time]])*1440,0)</f>
        <v>5</v>
      </c>
    </row>
    <row r="1392" spans="1:15" hidden="1">
      <c r="A1392">
        <v>12</v>
      </c>
      <c r="B1392" s="407">
        <v>45786</v>
      </c>
      <c r="C1392" t="s">
        <v>1618</v>
      </c>
      <c r="D1392" t="s">
        <v>37</v>
      </c>
      <c r="E1392" t="s">
        <v>2806</v>
      </c>
      <c r="F1392" s="430">
        <v>0.56041666666666667</v>
      </c>
      <c r="G1392" s="430">
        <v>0.5625</v>
      </c>
      <c r="H1392" t="s">
        <v>33</v>
      </c>
      <c r="I1392" t="s">
        <v>1632</v>
      </c>
      <c r="L1392" t="s">
        <v>419</v>
      </c>
      <c r="M1392" t="s">
        <v>2796</v>
      </c>
      <c r="N1392" t="s">
        <v>2825</v>
      </c>
      <c r="O1392" s="432">
        <f>ROUND((All_Data_in_One[[#This Row],[End Time]]-All_Data_in_One[[#This Row],[Start Time]])*1440,0)</f>
        <v>3</v>
      </c>
    </row>
    <row r="1393" spans="1:15" hidden="1">
      <c r="A1393">
        <v>12</v>
      </c>
      <c r="B1393" s="407">
        <v>45786</v>
      </c>
      <c r="C1393" t="s">
        <v>36</v>
      </c>
      <c r="E1393" t="s">
        <v>2806</v>
      </c>
      <c r="F1393" s="430">
        <v>0.56319444444444444</v>
      </c>
      <c r="G1393" s="430">
        <v>0.56666666666666665</v>
      </c>
      <c r="H1393" t="s">
        <v>59</v>
      </c>
      <c r="I1393" t="s">
        <v>1633</v>
      </c>
      <c r="L1393" t="s">
        <v>419</v>
      </c>
      <c r="M1393" t="s">
        <v>2796</v>
      </c>
      <c r="N1393" t="s">
        <v>2825</v>
      </c>
      <c r="O1393" s="432">
        <f>ROUND((All_Data_in_One[[#This Row],[End Time]]-All_Data_in_One[[#This Row],[Start Time]])*1440,0)</f>
        <v>5</v>
      </c>
    </row>
    <row r="1394" spans="1:15" hidden="1">
      <c r="A1394">
        <v>12</v>
      </c>
      <c r="B1394" s="407">
        <v>45786</v>
      </c>
      <c r="C1394" t="s">
        <v>36</v>
      </c>
      <c r="E1394" t="s">
        <v>2806</v>
      </c>
      <c r="F1394" s="430">
        <v>0.56805555555555554</v>
      </c>
      <c r="G1394" s="430">
        <v>0.56944444444444442</v>
      </c>
      <c r="H1394" t="s">
        <v>42</v>
      </c>
      <c r="I1394" t="s">
        <v>1634</v>
      </c>
      <c r="L1394" t="s">
        <v>419</v>
      </c>
      <c r="M1394" t="s">
        <v>2796</v>
      </c>
      <c r="N1394" t="s">
        <v>2825</v>
      </c>
      <c r="O1394" s="432">
        <f>ROUND((All_Data_in_One[[#This Row],[End Time]]-All_Data_in_One[[#This Row],[Start Time]])*1440,0)</f>
        <v>2</v>
      </c>
    </row>
    <row r="1395" spans="1:15" hidden="1">
      <c r="A1395">
        <v>12</v>
      </c>
      <c r="B1395" s="407">
        <v>45786</v>
      </c>
      <c r="C1395" t="s">
        <v>29</v>
      </c>
      <c r="D1395" t="s">
        <v>37</v>
      </c>
      <c r="E1395" t="s">
        <v>2806</v>
      </c>
      <c r="F1395" s="430">
        <v>0.56944444444444442</v>
      </c>
      <c r="G1395" s="430">
        <v>0.57222222222222219</v>
      </c>
      <c r="H1395" t="s">
        <v>68</v>
      </c>
      <c r="I1395" t="s">
        <v>1635</v>
      </c>
      <c r="L1395" t="s">
        <v>419</v>
      </c>
      <c r="M1395" t="s">
        <v>2796</v>
      </c>
      <c r="N1395" t="s">
        <v>2825</v>
      </c>
      <c r="O1395" s="432">
        <f>ROUND((All_Data_in_One[[#This Row],[End Time]]-All_Data_in_One[[#This Row],[Start Time]])*1440,0)</f>
        <v>4</v>
      </c>
    </row>
    <row r="1396" spans="1:15" hidden="1">
      <c r="A1396">
        <v>12</v>
      </c>
      <c r="B1396" s="407">
        <v>45786</v>
      </c>
      <c r="C1396" t="s">
        <v>29</v>
      </c>
      <c r="E1396" t="s">
        <v>2806</v>
      </c>
      <c r="F1396" s="430">
        <v>0.57291666666666663</v>
      </c>
      <c r="G1396" s="430">
        <v>0.57638888888888884</v>
      </c>
      <c r="H1396" t="s">
        <v>59</v>
      </c>
      <c r="I1396" t="s">
        <v>1636</v>
      </c>
      <c r="L1396" t="s">
        <v>419</v>
      </c>
      <c r="M1396" t="s">
        <v>2796</v>
      </c>
      <c r="N1396" t="s">
        <v>2825</v>
      </c>
      <c r="O1396" s="432">
        <f>ROUND((All_Data_in_One[[#This Row],[End Time]]-All_Data_in_One[[#This Row],[Start Time]])*1440,0)</f>
        <v>5</v>
      </c>
    </row>
    <row r="1397" spans="1:15" hidden="1">
      <c r="A1397">
        <v>12</v>
      </c>
      <c r="B1397" s="407">
        <v>45786</v>
      </c>
      <c r="C1397" t="s">
        <v>471</v>
      </c>
      <c r="D1397" t="s">
        <v>1606</v>
      </c>
      <c r="E1397" t="s">
        <v>2806</v>
      </c>
      <c r="F1397" s="430">
        <v>0.57847222222222228</v>
      </c>
      <c r="G1397" s="430">
        <v>0.5805555555555556</v>
      </c>
      <c r="H1397" t="s">
        <v>33</v>
      </c>
      <c r="I1397" t="s">
        <v>1637</v>
      </c>
      <c r="L1397" t="s">
        <v>419</v>
      </c>
      <c r="M1397" t="s">
        <v>2796</v>
      </c>
      <c r="N1397" t="s">
        <v>2825</v>
      </c>
      <c r="O1397" s="432">
        <f>ROUND((All_Data_in_One[[#This Row],[End Time]]-All_Data_in_One[[#This Row],[Start Time]])*1440,0)</f>
        <v>3</v>
      </c>
    </row>
    <row r="1398" spans="1:15" hidden="1">
      <c r="A1398">
        <v>12</v>
      </c>
      <c r="B1398" s="407">
        <v>45786</v>
      </c>
      <c r="C1398" t="s">
        <v>83</v>
      </c>
      <c r="D1398" t="s">
        <v>1606</v>
      </c>
      <c r="E1398" t="s">
        <v>2806</v>
      </c>
      <c r="F1398" s="430">
        <v>0.5805555555555556</v>
      </c>
      <c r="G1398" s="430">
        <v>0.58125000000000004</v>
      </c>
      <c r="H1398" t="s">
        <v>52</v>
      </c>
      <c r="I1398" t="s">
        <v>1394</v>
      </c>
      <c r="L1398" t="s">
        <v>419</v>
      </c>
      <c r="M1398" t="s">
        <v>2796</v>
      </c>
      <c r="N1398" t="s">
        <v>2825</v>
      </c>
      <c r="O1398" s="432">
        <f>ROUND((All_Data_in_One[[#This Row],[End Time]]-All_Data_in_One[[#This Row],[Start Time]])*1440,0)</f>
        <v>1</v>
      </c>
    </row>
    <row r="1399" spans="1:15" hidden="1">
      <c r="A1399">
        <v>12</v>
      </c>
      <c r="B1399" s="407">
        <v>45786</v>
      </c>
      <c r="C1399" t="s">
        <v>349</v>
      </c>
      <c r="D1399" t="s">
        <v>1606</v>
      </c>
      <c r="E1399" t="s">
        <v>2806</v>
      </c>
      <c r="F1399" s="430">
        <v>0.58125000000000004</v>
      </c>
      <c r="G1399" s="430">
        <v>0.58472222222222225</v>
      </c>
      <c r="H1399" t="s">
        <v>59</v>
      </c>
      <c r="I1399" t="s">
        <v>1638</v>
      </c>
      <c r="L1399" t="s">
        <v>419</v>
      </c>
      <c r="M1399" t="s">
        <v>2796</v>
      </c>
      <c r="N1399" t="s">
        <v>2825</v>
      </c>
      <c r="O1399" s="432">
        <f>ROUND((All_Data_in_One[[#This Row],[End Time]]-All_Data_in_One[[#This Row],[Start Time]])*1440,0)</f>
        <v>5</v>
      </c>
    </row>
    <row r="1400" spans="1:15" hidden="1">
      <c r="A1400">
        <v>12</v>
      </c>
      <c r="B1400" s="407">
        <v>45786</v>
      </c>
      <c r="C1400" t="s">
        <v>110</v>
      </c>
      <c r="D1400" t="s">
        <v>1606</v>
      </c>
      <c r="E1400" t="s">
        <v>2806</v>
      </c>
      <c r="F1400" s="430">
        <v>0.5854166666666667</v>
      </c>
      <c r="G1400" s="430">
        <v>0.58611111111111114</v>
      </c>
      <c r="H1400" t="s">
        <v>52</v>
      </c>
      <c r="I1400" t="s">
        <v>1639</v>
      </c>
      <c r="L1400" t="s">
        <v>419</v>
      </c>
      <c r="M1400" t="s">
        <v>2796</v>
      </c>
      <c r="N1400" t="s">
        <v>2825</v>
      </c>
      <c r="O1400" s="432">
        <f>ROUND((All_Data_in_One[[#This Row],[End Time]]-All_Data_in_One[[#This Row],[Start Time]])*1440,0)</f>
        <v>1</v>
      </c>
    </row>
    <row r="1401" spans="1:15" hidden="1">
      <c r="A1401">
        <v>12</v>
      </c>
      <c r="B1401" s="407">
        <v>45786</v>
      </c>
      <c r="C1401" t="s">
        <v>41</v>
      </c>
      <c r="D1401" t="s">
        <v>37</v>
      </c>
      <c r="E1401" t="s">
        <v>2806</v>
      </c>
      <c r="F1401" s="430">
        <v>0.58750000000000002</v>
      </c>
      <c r="G1401" s="430">
        <v>0.58958333333333335</v>
      </c>
      <c r="H1401" t="s">
        <v>33</v>
      </c>
      <c r="I1401" t="s">
        <v>1640</v>
      </c>
      <c r="L1401" t="s">
        <v>419</v>
      </c>
      <c r="M1401" t="s">
        <v>2796</v>
      </c>
      <c r="N1401" t="s">
        <v>2825</v>
      </c>
      <c r="O1401" s="432">
        <f>ROUND((All_Data_in_One[[#This Row],[End Time]]-All_Data_in_One[[#This Row],[Start Time]])*1440,0)</f>
        <v>3</v>
      </c>
    </row>
    <row r="1402" spans="1:15" hidden="1">
      <c r="A1402">
        <v>12</v>
      </c>
      <c r="B1402" s="407">
        <v>45786</v>
      </c>
      <c r="C1402" t="s">
        <v>1641</v>
      </c>
      <c r="E1402" t="s">
        <v>2806</v>
      </c>
      <c r="F1402" s="430">
        <v>0.59097222222222223</v>
      </c>
      <c r="G1402" s="430">
        <v>0.59166666666666667</v>
      </c>
      <c r="H1402" t="s">
        <v>52</v>
      </c>
      <c r="I1402" t="s">
        <v>1642</v>
      </c>
      <c r="L1402" t="s">
        <v>419</v>
      </c>
      <c r="M1402" t="s">
        <v>2796</v>
      </c>
      <c r="N1402" t="s">
        <v>2825</v>
      </c>
      <c r="O1402" s="432">
        <f>ROUND((All_Data_in_One[[#This Row],[End Time]]-All_Data_in_One[[#This Row],[Start Time]])*1440,0)</f>
        <v>1</v>
      </c>
    </row>
    <row r="1403" spans="1:15" hidden="1">
      <c r="A1403">
        <v>12</v>
      </c>
      <c r="B1403" s="407">
        <v>45786</v>
      </c>
      <c r="C1403" t="s">
        <v>41</v>
      </c>
      <c r="D1403" t="s">
        <v>1598</v>
      </c>
      <c r="E1403" t="s">
        <v>2806</v>
      </c>
      <c r="F1403" s="430">
        <v>0.59236111111111112</v>
      </c>
      <c r="G1403" s="430">
        <v>0.59513888888888888</v>
      </c>
      <c r="H1403" t="s">
        <v>68</v>
      </c>
      <c r="I1403" t="s">
        <v>1556</v>
      </c>
      <c r="L1403" t="s">
        <v>419</v>
      </c>
      <c r="M1403" t="s">
        <v>2796</v>
      </c>
      <c r="N1403" t="s">
        <v>2825</v>
      </c>
      <c r="O1403" s="432">
        <f>ROUND((All_Data_in_One[[#This Row],[End Time]]-All_Data_in_One[[#This Row],[Start Time]])*1440,0)</f>
        <v>4</v>
      </c>
    </row>
    <row r="1404" spans="1:15" hidden="1">
      <c r="A1404">
        <v>12</v>
      </c>
      <c r="B1404" s="407">
        <v>45786</v>
      </c>
      <c r="C1404" t="s">
        <v>110</v>
      </c>
      <c r="D1404" t="s">
        <v>37</v>
      </c>
      <c r="E1404" t="s">
        <v>2806</v>
      </c>
      <c r="F1404" s="430">
        <v>0.59722222222222221</v>
      </c>
      <c r="G1404" s="430">
        <v>0.59861111111111109</v>
      </c>
      <c r="H1404" t="s">
        <v>42</v>
      </c>
      <c r="I1404" t="s">
        <v>1643</v>
      </c>
      <c r="L1404" t="s">
        <v>419</v>
      </c>
      <c r="M1404" t="s">
        <v>2796</v>
      </c>
      <c r="N1404" t="s">
        <v>2825</v>
      </c>
      <c r="O1404" s="432">
        <f>ROUND((All_Data_in_One[[#This Row],[End Time]]-All_Data_in_One[[#This Row],[Start Time]])*1440,0)</f>
        <v>2</v>
      </c>
    </row>
    <row r="1405" spans="1:15" hidden="1">
      <c r="A1405">
        <v>12</v>
      </c>
      <c r="B1405" s="407">
        <v>45786</v>
      </c>
      <c r="C1405" t="s">
        <v>29</v>
      </c>
      <c r="D1405" t="s">
        <v>37</v>
      </c>
      <c r="E1405" t="s">
        <v>2806</v>
      </c>
      <c r="F1405" s="430">
        <v>0.6</v>
      </c>
      <c r="G1405" s="430">
        <v>0.60138888888888886</v>
      </c>
      <c r="H1405" t="s">
        <v>42</v>
      </c>
      <c r="I1405" t="s">
        <v>1644</v>
      </c>
      <c r="L1405" t="s">
        <v>419</v>
      </c>
      <c r="M1405" t="s">
        <v>2796</v>
      </c>
      <c r="N1405" t="s">
        <v>2825</v>
      </c>
      <c r="O1405" s="432">
        <f>ROUND((All_Data_in_One[[#This Row],[End Time]]-All_Data_in_One[[#This Row],[Start Time]])*1440,0)</f>
        <v>2</v>
      </c>
    </row>
    <row r="1406" spans="1:15" hidden="1">
      <c r="A1406">
        <v>12</v>
      </c>
      <c r="B1406" s="407">
        <v>45786</v>
      </c>
      <c r="C1406" t="s">
        <v>226</v>
      </c>
      <c r="E1406" t="s">
        <v>2806</v>
      </c>
      <c r="F1406" s="430">
        <v>0.6020833333333333</v>
      </c>
      <c r="G1406" s="430">
        <v>0.60416666666666663</v>
      </c>
      <c r="H1406" t="s">
        <v>33</v>
      </c>
      <c r="I1406" t="s">
        <v>1645</v>
      </c>
      <c r="L1406" t="s">
        <v>419</v>
      </c>
      <c r="M1406" t="s">
        <v>2796</v>
      </c>
      <c r="N1406" t="s">
        <v>2825</v>
      </c>
      <c r="O1406" s="432">
        <f>ROUND((All_Data_in_One[[#This Row],[End Time]]-All_Data_in_One[[#This Row],[Start Time]])*1440,0)</f>
        <v>3</v>
      </c>
    </row>
    <row r="1407" spans="1:15" hidden="1">
      <c r="A1407">
        <v>12</v>
      </c>
      <c r="B1407" s="407">
        <v>45786</v>
      </c>
      <c r="C1407" t="s">
        <v>29</v>
      </c>
      <c r="D1407" t="s">
        <v>37</v>
      </c>
      <c r="E1407" t="s">
        <v>2806</v>
      </c>
      <c r="F1407" s="430">
        <v>0.60416666666666663</v>
      </c>
      <c r="G1407" s="430">
        <v>0.60624999999999996</v>
      </c>
      <c r="H1407" t="s">
        <v>33</v>
      </c>
      <c r="I1407" t="s">
        <v>1646</v>
      </c>
      <c r="L1407" t="s">
        <v>419</v>
      </c>
      <c r="M1407" t="s">
        <v>2796</v>
      </c>
      <c r="N1407" t="s">
        <v>2825</v>
      </c>
      <c r="O1407" s="432">
        <f>ROUND((All_Data_in_One[[#This Row],[End Time]]-All_Data_in_One[[#This Row],[Start Time]])*1440,0)</f>
        <v>3</v>
      </c>
    </row>
    <row r="1408" spans="1:15" hidden="1">
      <c r="A1408">
        <v>12</v>
      </c>
      <c r="B1408" s="407">
        <v>45786</v>
      </c>
      <c r="C1408" t="s">
        <v>471</v>
      </c>
      <c r="D1408" t="s">
        <v>37</v>
      </c>
      <c r="E1408" t="s">
        <v>2806</v>
      </c>
      <c r="F1408" s="430">
        <v>0.6069444444444444</v>
      </c>
      <c r="G1408" s="430">
        <v>0.61111111111111116</v>
      </c>
      <c r="H1408" t="s">
        <v>121</v>
      </c>
      <c r="I1408" t="s">
        <v>1647</v>
      </c>
      <c r="L1408" t="s">
        <v>419</v>
      </c>
      <c r="M1408" t="s">
        <v>2796</v>
      </c>
      <c r="N1408" t="s">
        <v>2825</v>
      </c>
      <c r="O1408" s="432">
        <f>ROUND((All_Data_in_One[[#This Row],[End Time]]-All_Data_in_One[[#This Row],[Start Time]])*1440,0)</f>
        <v>6</v>
      </c>
    </row>
    <row r="1409" spans="1:15" hidden="1">
      <c r="A1409">
        <v>12</v>
      </c>
      <c r="B1409" s="407">
        <v>45786</v>
      </c>
      <c r="C1409" t="s">
        <v>80</v>
      </c>
      <c r="D1409" t="s">
        <v>37</v>
      </c>
      <c r="E1409" t="s">
        <v>2806</v>
      </c>
      <c r="F1409" s="430">
        <v>0.61319444444444449</v>
      </c>
      <c r="G1409" s="430">
        <v>0.61458333333333337</v>
      </c>
      <c r="H1409" t="s">
        <v>42</v>
      </c>
      <c r="I1409" t="s">
        <v>1648</v>
      </c>
      <c r="L1409" t="s">
        <v>419</v>
      </c>
      <c r="M1409" t="s">
        <v>2796</v>
      </c>
      <c r="N1409" t="s">
        <v>2825</v>
      </c>
      <c r="O1409" s="432">
        <f>ROUND((All_Data_in_One[[#This Row],[End Time]]-All_Data_in_One[[#This Row],[Start Time]])*1440,0)</f>
        <v>2</v>
      </c>
    </row>
    <row r="1410" spans="1:15" hidden="1">
      <c r="A1410">
        <v>12</v>
      </c>
      <c r="B1410" s="407">
        <v>45786</v>
      </c>
      <c r="C1410" t="s">
        <v>110</v>
      </c>
      <c r="D1410" t="s">
        <v>1606</v>
      </c>
      <c r="E1410" t="s">
        <v>2806</v>
      </c>
      <c r="F1410" s="430">
        <v>0.6166666666666667</v>
      </c>
      <c r="G1410" s="430">
        <v>0.61736111111111114</v>
      </c>
      <c r="H1410" t="s">
        <v>52</v>
      </c>
      <c r="I1410" t="s">
        <v>1649</v>
      </c>
      <c r="L1410" t="s">
        <v>419</v>
      </c>
      <c r="M1410" t="s">
        <v>2796</v>
      </c>
      <c r="N1410" t="s">
        <v>2825</v>
      </c>
      <c r="O1410" s="432">
        <f>ROUND((All_Data_in_One[[#This Row],[End Time]]-All_Data_in_One[[#This Row],[Start Time]])*1440,0)</f>
        <v>1</v>
      </c>
    </row>
    <row r="1411" spans="1:15" hidden="1">
      <c r="A1411">
        <v>12</v>
      </c>
      <c r="B1411" s="407">
        <v>45786</v>
      </c>
      <c r="C1411" t="s">
        <v>380</v>
      </c>
      <c r="E1411" t="s">
        <v>2806</v>
      </c>
      <c r="F1411" s="430">
        <v>0.61805555555555558</v>
      </c>
      <c r="G1411" s="430">
        <v>0.61944444444444446</v>
      </c>
      <c r="H1411" t="s">
        <v>42</v>
      </c>
      <c r="I1411" t="s">
        <v>1650</v>
      </c>
      <c r="L1411" t="s">
        <v>419</v>
      </c>
      <c r="M1411" t="s">
        <v>2796</v>
      </c>
      <c r="N1411" t="s">
        <v>2825</v>
      </c>
      <c r="O1411" s="432">
        <f>ROUND((All_Data_in_One[[#This Row],[End Time]]-All_Data_in_One[[#This Row],[Start Time]])*1440,0)</f>
        <v>2</v>
      </c>
    </row>
    <row r="1412" spans="1:15" hidden="1">
      <c r="A1412">
        <v>12</v>
      </c>
      <c r="B1412" s="407">
        <v>45786</v>
      </c>
      <c r="C1412" t="s">
        <v>71</v>
      </c>
      <c r="E1412" t="s">
        <v>2806</v>
      </c>
      <c r="F1412" s="430">
        <v>0.62013888888888891</v>
      </c>
      <c r="G1412" s="430">
        <v>0.62222222222222223</v>
      </c>
      <c r="H1412" t="s">
        <v>33</v>
      </c>
      <c r="I1412" t="s">
        <v>1651</v>
      </c>
      <c r="L1412" t="s">
        <v>419</v>
      </c>
      <c r="M1412" t="s">
        <v>2796</v>
      </c>
      <c r="N1412" t="s">
        <v>2825</v>
      </c>
      <c r="O1412" s="432">
        <f>ROUND((All_Data_in_One[[#This Row],[End Time]]-All_Data_in_One[[#This Row],[Start Time]])*1440,0)</f>
        <v>3</v>
      </c>
    </row>
    <row r="1413" spans="1:15" hidden="1">
      <c r="A1413">
        <v>12</v>
      </c>
      <c r="B1413" s="407">
        <v>45786</v>
      </c>
      <c r="C1413" t="s">
        <v>41</v>
      </c>
      <c r="D1413" t="s">
        <v>1606</v>
      </c>
      <c r="E1413" t="s">
        <v>2806</v>
      </c>
      <c r="F1413" s="430">
        <v>0.62222222222222223</v>
      </c>
      <c r="G1413" s="430">
        <v>0.62361111111111112</v>
      </c>
      <c r="H1413" t="s">
        <v>42</v>
      </c>
      <c r="I1413" t="s">
        <v>1652</v>
      </c>
      <c r="L1413" t="s">
        <v>419</v>
      </c>
      <c r="M1413" t="s">
        <v>2796</v>
      </c>
      <c r="N1413" t="s">
        <v>2825</v>
      </c>
      <c r="O1413" s="432">
        <f>ROUND((All_Data_in_One[[#This Row],[End Time]]-All_Data_in_One[[#This Row],[Start Time]])*1440,0)</f>
        <v>2</v>
      </c>
    </row>
    <row r="1414" spans="1:15" hidden="1">
      <c r="A1414">
        <v>12</v>
      </c>
      <c r="B1414" s="407">
        <v>45786</v>
      </c>
      <c r="C1414" t="s">
        <v>1289</v>
      </c>
      <c r="E1414" t="s">
        <v>2806</v>
      </c>
      <c r="F1414" s="430">
        <v>0.625</v>
      </c>
      <c r="G1414" s="430">
        <v>0.63541666666666663</v>
      </c>
      <c r="H1414" t="s">
        <v>160</v>
      </c>
      <c r="I1414" t="s">
        <v>1653</v>
      </c>
      <c r="L1414" t="s">
        <v>419</v>
      </c>
      <c r="M1414" t="s">
        <v>2796</v>
      </c>
      <c r="N1414" t="s">
        <v>2825</v>
      </c>
      <c r="O1414" s="432">
        <f>ROUND((All_Data_in_One[[#This Row],[End Time]]-All_Data_in_One[[#This Row],[Start Time]])*1440,0)</f>
        <v>15</v>
      </c>
    </row>
    <row r="1415" spans="1:15" hidden="1">
      <c r="A1415">
        <v>1</v>
      </c>
      <c r="B1415" s="407">
        <v>45736</v>
      </c>
      <c r="C1415" t="s">
        <v>25</v>
      </c>
      <c r="E1415" t="s">
        <v>2806</v>
      </c>
      <c r="F1415" s="430">
        <v>0.27777777777777779</v>
      </c>
      <c r="G1415" s="430">
        <v>0.3125</v>
      </c>
      <c r="H1415" t="s">
        <v>949</v>
      </c>
      <c r="I1415" t="s">
        <v>1657</v>
      </c>
      <c r="L1415" t="s">
        <v>241</v>
      </c>
      <c r="M1415" t="s">
        <v>1655</v>
      </c>
      <c r="N1415" t="s">
        <v>2826</v>
      </c>
      <c r="O1415" s="432">
        <f>ROUND((All_Data_in_One[[#This Row],[End Time]]-All_Data_in_One[[#This Row],[Start Time]])*1440,0)</f>
        <v>50</v>
      </c>
    </row>
    <row r="1416" spans="1:15" hidden="1">
      <c r="A1416">
        <v>1</v>
      </c>
      <c r="B1416" s="407">
        <v>45736</v>
      </c>
      <c r="C1416" t="s">
        <v>1658</v>
      </c>
      <c r="E1416" t="s">
        <v>2806</v>
      </c>
      <c r="F1416" s="430">
        <v>0.3125</v>
      </c>
      <c r="G1416" s="430">
        <v>0.32500000000000001</v>
      </c>
      <c r="H1416" t="s">
        <v>185</v>
      </c>
      <c r="I1416" t="s">
        <v>1659</v>
      </c>
      <c r="K1416" t="s">
        <v>1660</v>
      </c>
      <c r="L1416" t="s">
        <v>241</v>
      </c>
      <c r="M1416" t="s">
        <v>1655</v>
      </c>
      <c r="N1416" t="s">
        <v>2826</v>
      </c>
      <c r="O1416" s="432">
        <f>ROUND((All_Data_in_One[[#This Row],[End Time]]-All_Data_in_One[[#This Row],[Start Time]])*1440,0)</f>
        <v>18</v>
      </c>
    </row>
    <row r="1417" spans="1:15" hidden="1">
      <c r="A1417">
        <v>1</v>
      </c>
      <c r="B1417" s="407">
        <v>45736</v>
      </c>
      <c r="C1417" t="s">
        <v>1661</v>
      </c>
      <c r="D1417" t="s">
        <v>272</v>
      </c>
      <c r="E1417" t="s">
        <v>2806</v>
      </c>
      <c r="F1417" s="430">
        <v>0.32500000000000001</v>
      </c>
      <c r="G1417" s="430">
        <v>0.32916666666666666</v>
      </c>
      <c r="H1417" t="s">
        <v>121</v>
      </c>
      <c r="I1417" t="s">
        <v>1662</v>
      </c>
      <c r="K1417" t="s">
        <v>1663</v>
      </c>
      <c r="L1417" t="s">
        <v>241</v>
      </c>
      <c r="M1417" t="s">
        <v>1655</v>
      </c>
      <c r="N1417" t="s">
        <v>2826</v>
      </c>
      <c r="O1417" s="432">
        <f>ROUND((All_Data_in_One[[#This Row],[End Time]]-All_Data_in_One[[#This Row],[Start Time]])*1440,0)</f>
        <v>6</v>
      </c>
    </row>
    <row r="1418" spans="1:15" hidden="1">
      <c r="A1418">
        <v>1</v>
      </c>
      <c r="B1418" s="407">
        <v>45736</v>
      </c>
      <c r="C1418" t="s">
        <v>1664</v>
      </c>
      <c r="D1418" t="s">
        <v>248</v>
      </c>
      <c r="E1418" t="s">
        <v>2806</v>
      </c>
      <c r="F1418" s="430">
        <v>0.3298611111111111</v>
      </c>
      <c r="G1418" s="430">
        <v>0.33124999999999999</v>
      </c>
      <c r="H1418" t="s">
        <v>42</v>
      </c>
      <c r="K1418" t="s">
        <v>1665</v>
      </c>
      <c r="L1418" t="s">
        <v>241</v>
      </c>
      <c r="M1418" t="s">
        <v>1655</v>
      </c>
      <c r="N1418" t="s">
        <v>2826</v>
      </c>
      <c r="O1418" s="432">
        <f>ROUND((All_Data_in_One[[#This Row],[End Time]]-All_Data_in_One[[#This Row],[Start Time]])*1440,0)</f>
        <v>2</v>
      </c>
    </row>
    <row r="1419" spans="1:15" hidden="1">
      <c r="A1419">
        <v>1</v>
      </c>
      <c r="B1419" s="407">
        <v>45736</v>
      </c>
      <c r="C1419" t="s">
        <v>1666</v>
      </c>
      <c r="D1419" t="s">
        <v>248</v>
      </c>
      <c r="E1419" t="s">
        <v>2806</v>
      </c>
      <c r="F1419" s="430">
        <v>0.33124999999999999</v>
      </c>
      <c r="G1419" s="430">
        <v>0.34930555555555554</v>
      </c>
      <c r="H1419" t="s">
        <v>242</v>
      </c>
      <c r="I1419" t="s">
        <v>1667</v>
      </c>
      <c r="K1419" t="s">
        <v>1668</v>
      </c>
      <c r="L1419" t="s">
        <v>241</v>
      </c>
      <c r="M1419" t="s">
        <v>1655</v>
      </c>
      <c r="N1419" t="s">
        <v>2826</v>
      </c>
      <c r="O1419" s="432">
        <f>ROUND((All_Data_in_One[[#This Row],[End Time]]-All_Data_in_One[[#This Row],[Start Time]])*1440,0)</f>
        <v>26</v>
      </c>
    </row>
    <row r="1420" spans="1:15" hidden="1">
      <c r="A1420">
        <v>1</v>
      </c>
      <c r="B1420" s="407">
        <v>45736</v>
      </c>
      <c r="C1420" t="s">
        <v>1669</v>
      </c>
      <c r="E1420" t="s">
        <v>2806</v>
      </c>
      <c r="F1420" s="430">
        <v>0.34930555555555554</v>
      </c>
      <c r="G1420" s="430">
        <v>0.35069444444444442</v>
      </c>
      <c r="H1420" t="s">
        <v>42</v>
      </c>
      <c r="K1420" t="s">
        <v>1670</v>
      </c>
      <c r="L1420" t="s">
        <v>241</v>
      </c>
      <c r="M1420" t="s">
        <v>1655</v>
      </c>
      <c r="N1420" t="s">
        <v>2826</v>
      </c>
      <c r="O1420" s="432">
        <f>ROUND((All_Data_in_One[[#This Row],[End Time]]-All_Data_in_One[[#This Row],[Start Time]])*1440,0)</f>
        <v>2</v>
      </c>
    </row>
    <row r="1421" spans="1:15" hidden="1">
      <c r="A1421">
        <v>1</v>
      </c>
      <c r="B1421" s="407">
        <v>45736</v>
      </c>
      <c r="C1421" t="s">
        <v>1671</v>
      </c>
      <c r="E1421" t="s">
        <v>2806</v>
      </c>
      <c r="F1421" s="430">
        <v>0.35069444444444442</v>
      </c>
      <c r="G1421" s="430">
        <v>0.35416666666666669</v>
      </c>
      <c r="H1421" t="s">
        <v>59</v>
      </c>
      <c r="K1421" t="s">
        <v>1672</v>
      </c>
      <c r="L1421" t="s">
        <v>241</v>
      </c>
      <c r="M1421" t="s">
        <v>1655</v>
      </c>
      <c r="N1421" t="s">
        <v>2826</v>
      </c>
      <c r="O1421" s="432">
        <f>ROUND((All_Data_in_One[[#This Row],[End Time]]-All_Data_in_One[[#This Row],[Start Time]])*1440,0)</f>
        <v>5</v>
      </c>
    </row>
    <row r="1422" spans="1:15" hidden="1">
      <c r="A1422">
        <v>1</v>
      </c>
      <c r="B1422" s="407">
        <v>45736</v>
      </c>
      <c r="C1422" t="s">
        <v>1673</v>
      </c>
      <c r="D1422" t="s">
        <v>248</v>
      </c>
      <c r="E1422" t="s">
        <v>2806</v>
      </c>
      <c r="F1422" s="430">
        <v>0.35486111111111113</v>
      </c>
      <c r="G1422" s="430">
        <v>0.36736111111111114</v>
      </c>
      <c r="H1422" t="s">
        <v>185</v>
      </c>
      <c r="I1422" t="s">
        <v>1674</v>
      </c>
      <c r="K1422" t="s">
        <v>1675</v>
      </c>
      <c r="L1422" t="s">
        <v>241</v>
      </c>
      <c r="M1422" t="s">
        <v>1655</v>
      </c>
      <c r="N1422" t="s">
        <v>2826</v>
      </c>
      <c r="O1422" s="432">
        <f>ROUND((All_Data_in_One[[#This Row],[End Time]]-All_Data_in_One[[#This Row],[Start Time]])*1440,0)</f>
        <v>18</v>
      </c>
    </row>
    <row r="1423" spans="1:15" hidden="1">
      <c r="A1423">
        <v>1</v>
      </c>
      <c r="B1423" s="407">
        <v>45736</v>
      </c>
      <c r="C1423" t="s">
        <v>1664</v>
      </c>
      <c r="E1423" t="s">
        <v>2806</v>
      </c>
      <c r="F1423" s="430">
        <v>0.36736111111111114</v>
      </c>
      <c r="G1423" s="430">
        <v>0.36875000000000002</v>
      </c>
      <c r="H1423" t="s">
        <v>42</v>
      </c>
      <c r="K1423" t="s">
        <v>1676</v>
      </c>
      <c r="L1423" t="s">
        <v>241</v>
      </c>
      <c r="M1423" t="s">
        <v>1655</v>
      </c>
      <c r="N1423" t="s">
        <v>2826</v>
      </c>
      <c r="O1423" s="432">
        <f>ROUND((All_Data_in_One[[#This Row],[End Time]]-All_Data_in_One[[#This Row],[Start Time]])*1440,0)</f>
        <v>2</v>
      </c>
    </row>
    <row r="1424" spans="1:15" hidden="1">
      <c r="A1424">
        <v>1</v>
      </c>
      <c r="B1424" s="407">
        <v>45736</v>
      </c>
      <c r="C1424" t="s">
        <v>1677</v>
      </c>
      <c r="E1424" t="s">
        <v>2806</v>
      </c>
      <c r="F1424" s="430">
        <v>0.36875000000000002</v>
      </c>
      <c r="G1424" s="430">
        <v>0.37569444444444444</v>
      </c>
      <c r="H1424" t="s">
        <v>261</v>
      </c>
      <c r="I1424" t="s">
        <v>1678</v>
      </c>
      <c r="K1424" t="s">
        <v>1679</v>
      </c>
      <c r="L1424" t="s">
        <v>241</v>
      </c>
      <c r="M1424" t="s">
        <v>1655</v>
      </c>
      <c r="N1424" t="s">
        <v>2826</v>
      </c>
      <c r="O1424" s="432">
        <f>ROUND((All_Data_in_One[[#This Row],[End Time]]-All_Data_in_One[[#This Row],[Start Time]])*1440,0)</f>
        <v>10</v>
      </c>
    </row>
    <row r="1425" spans="1:15" hidden="1">
      <c r="A1425">
        <v>1</v>
      </c>
      <c r="B1425" s="407">
        <v>45736</v>
      </c>
      <c r="C1425" t="s">
        <v>1680</v>
      </c>
      <c r="D1425" t="s">
        <v>248</v>
      </c>
      <c r="E1425" t="s">
        <v>2806</v>
      </c>
      <c r="F1425" s="430">
        <v>0.37638888888888888</v>
      </c>
      <c r="G1425" s="430">
        <v>0.37916666666666665</v>
      </c>
      <c r="H1425" t="s">
        <v>68</v>
      </c>
      <c r="I1425" t="s">
        <v>1681</v>
      </c>
      <c r="L1425" t="s">
        <v>241</v>
      </c>
      <c r="M1425" t="s">
        <v>1655</v>
      </c>
      <c r="N1425" t="s">
        <v>2826</v>
      </c>
      <c r="O1425" s="432">
        <f>ROUND((All_Data_in_One[[#This Row],[End Time]]-All_Data_in_One[[#This Row],[Start Time]])*1440,0)</f>
        <v>4</v>
      </c>
    </row>
    <row r="1426" spans="1:15" hidden="1">
      <c r="A1426">
        <v>1</v>
      </c>
      <c r="B1426" s="407">
        <v>45736</v>
      </c>
      <c r="C1426" t="s">
        <v>1669</v>
      </c>
      <c r="E1426" t="s">
        <v>2806</v>
      </c>
      <c r="F1426" s="430">
        <v>0.38055555555555554</v>
      </c>
      <c r="G1426" s="430">
        <v>0.38124999999999998</v>
      </c>
      <c r="H1426" t="s">
        <v>52</v>
      </c>
      <c r="K1426" t="s">
        <v>1682</v>
      </c>
      <c r="L1426" t="s">
        <v>241</v>
      </c>
      <c r="M1426" t="s">
        <v>1655</v>
      </c>
      <c r="N1426" t="s">
        <v>2826</v>
      </c>
      <c r="O1426" s="432">
        <f>ROUND((All_Data_in_One[[#This Row],[End Time]]-All_Data_in_One[[#This Row],[Start Time]])*1440,0)</f>
        <v>1</v>
      </c>
    </row>
    <row r="1427" spans="1:15" hidden="1">
      <c r="A1427">
        <v>1</v>
      </c>
      <c r="B1427" s="407">
        <v>45736</v>
      </c>
      <c r="C1427" t="s">
        <v>1683</v>
      </c>
      <c r="E1427" t="s">
        <v>2806</v>
      </c>
      <c r="F1427" s="430">
        <v>0.38194444444444442</v>
      </c>
      <c r="G1427" s="430">
        <v>0.38263888888888886</v>
      </c>
      <c r="H1427" t="s">
        <v>52</v>
      </c>
      <c r="K1427" t="s">
        <v>1684</v>
      </c>
      <c r="L1427" t="s">
        <v>241</v>
      </c>
      <c r="M1427" t="s">
        <v>1655</v>
      </c>
      <c r="N1427" t="s">
        <v>2826</v>
      </c>
      <c r="O1427" s="432">
        <f>ROUND((All_Data_in_One[[#This Row],[End Time]]-All_Data_in_One[[#This Row],[Start Time]])*1440,0)</f>
        <v>1</v>
      </c>
    </row>
    <row r="1428" spans="1:15" hidden="1">
      <c r="A1428">
        <v>1</v>
      </c>
      <c r="B1428" s="407">
        <v>45736</v>
      </c>
      <c r="C1428" t="s">
        <v>349</v>
      </c>
      <c r="D1428" t="s">
        <v>248</v>
      </c>
      <c r="E1428" t="s">
        <v>2806</v>
      </c>
      <c r="F1428" s="430">
        <v>0.38333333333333336</v>
      </c>
      <c r="G1428" s="430">
        <v>0.3888888888888889</v>
      </c>
      <c r="H1428" t="s">
        <v>30</v>
      </c>
      <c r="I1428" t="s">
        <v>1685</v>
      </c>
      <c r="K1428" t="s">
        <v>1686</v>
      </c>
      <c r="L1428" t="s">
        <v>241</v>
      </c>
      <c r="M1428" t="s">
        <v>1655</v>
      </c>
      <c r="N1428" t="s">
        <v>2826</v>
      </c>
      <c r="O1428" s="432">
        <f>ROUND((All_Data_in_One[[#This Row],[End Time]]-All_Data_in_One[[#This Row],[Start Time]])*1440,0)</f>
        <v>8</v>
      </c>
    </row>
    <row r="1429" spans="1:15" hidden="1">
      <c r="A1429">
        <v>1</v>
      </c>
      <c r="B1429" s="407">
        <v>45736</v>
      </c>
      <c r="C1429" t="s">
        <v>1687</v>
      </c>
      <c r="D1429" t="s">
        <v>248</v>
      </c>
      <c r="E1429" t="s">
        <v>2806</v>
      </c>
      <c r="F1429" s="430">
        <v>0.38958333333333334</v>
      </c>
      <c r="G1429" s="430">
        <v>0.39583333333333331</v>
      </c>
      <c r="H1429" t="s">
        <v>201</v>
      </c>
      <c r="I1429" t="s">
        <v>1688</v>
      </c>
      <c r="K1429" t="s">
        <v>1689</v>
      </c>
      <c r="L1429" t="s">
        <v>241</v>
      </c>
      <c r="M1429" t="s">
        <v>1655</v>
      </c>
      <c r="N1429" t="s">
        <v>2826</v>
      </c>
      <c r="O1429" s="432">
        <f>ROUND((All_Data_in_One[[#This Row],[End Time]]-All_Data_in_One[[#This Row],[Start Time]])*1440,0)</f>
        <v>9</v>
      </c>
    </row>
    <row r="1430" spans="1:15" hidden="1">
      <c r="A1430">
        <v>1</v>
      </c>
      <c r="B1430" s="407">
        <v>45736</v>
      </c>
      <c r="C1430" t="s">
        <v>1690</v>
      </c>
      <c r="D1430" t="s">
        <v>248</v>
      </c>
      <c r="E1430" t="s">
        <v>2806</v>
      </c>
      <c r="F1430" s="430">
        <v>0.39583333333333331</v>
      </c>
      <c r="G1430" s="430">
        <v>0.39652777777777776</v>
      </c>
      <c r="H1430" t="s">
        <v>52</v>
      </c>
      <c r="K1430" t="s">
        <v>1691</v>
      </c>
      <c r="L1430" t="s">
        <v>241</v>
      </c>
      <c r="M1430" t="s">
        <v>1655</v>
      </c>
      <c r="N1430" t="s">
        <v>2826</v>
      </c>
      <c r="O1430" s="432">
        <f>ROUND((All_Data_in_One[[#This Row],[End Time]]-All_Data_in_One[[#This Row],[Start Time]])*1440,0)</f>
        <v>1</v>
      </c>
    </row>
    <row r="1431" spans="1:15" hidden="1">
      <c r="A1431">
        <v>1</v>
      </c>
      <c r="B1431" s="407">
        <v>45736</v>
      </c>
      <c r="C1431" t="s">
        <v>1692</v>
      </c>
      <c r="E1431" t="s">
        <v>2806</v>
      </c>
      <c r="F1431" s="430">
        <v>0.3972222222222222</v>
      </c>
      <c r="G1431" s="430">
        <v>0.3972222222222222</v>
      </c>
      <c r="H1431" t="s">
        <v>38</v>
      </c>
      <c r="I1431" t="s">
        <v>1693</v>
      </c>
      <c r="K1431" t="s">
        <v>1694</v>
      </c>
      <c r="L1431" t="s">
        <v>241</v>
      </c>
      <c r="M1431" t="s">
        <v>1655</v>
      </c>
      <c r="N1431" t="s">
        <v>2826</v>
      </c>
      <c r="O1431" s="432">
        <f>ROUND((All_Data_in_One[[#This Row],[End Time]]-All_Data_in_One[[#This Row],[Start Time]])*1440,0)</f>
        <v>0</v>
      </c>
    </row>
    <row r="1432" spans="1:15" hidden="1">
      <c r="A1432">
        <v>1</v>
      </c>
      <c r="B1432" s="407">
        <v>45736</v>
      </c>
      <c r="C1432" t="s">
        <v>1695</v>
      </c>
      <c r="D1432" t="s">
        <v>248</v>
      </c>
      <c r="E1432" t="s">
        <v>2806</v>
      </c>
      <c r="F1432" s="430">
        <v>0.39791666666666664</v>
      </c>
      <c r="G1432" s="430">
        <v>0.40069444444444446</v>
      </c>
      <c r="H1432" t="s">
        <v>68</v>
      </c>
      <c r="I1432" t="s">
        <v>1696</v>
      </c>
      <c r="K1432" t="s">
        <v>1697</v>
      </c>
      <c r="L1432" t="s">
        <v>241</v>
      </c>
      <c r="M1432" t="s">
        <v>1655</v>
      </c>
      <c r="N1432" t="s">
        <v>2826</v>
      </c>
      <c r="O1432" s="432">
        <f>ROUND((All_Data_in_One[[#This Row],[End Time]]-All_Data_in_One[[#This Row],[Start Time]])*1440,0)</f>
        <v>4</v>
      </c>
    </row>
    <row r="1433" spans="1:15" hidden="1">
      <c r="A1433">
        <v>1</v>
      </c>
      <c r="B1433" s="407">
        <v>45736</v>
      </c>
      <c r="C1433" t="s">
        <v>1698</v>
      </c>
      <c r="D1433" t="s">
        <v>248</v>
      </c>
      <c r="E1433" t="s">
        <v>2806</v>
      </c>
      <c r="F1433" s="430">
        <v>0.40555555555555556</v>
      </c>
      <c r="G1433" s="430">
        <v>0.40694444444444444</v>
      </c>
      <c r="H1433" t="s">
        <v>42</v>
      </c>
      <c r="K1433" t="s">
        <v>1699</v>
      </c>
      <c r="L1433" t="s">
        <v>241</v>
      </c>
      <c r="M1433" t="s">
        <v>1655</v>
      </c>
      <c r="N1433" t="s">
        <v>2826</v>
      </c>
      <c r="O1433" s="432">
        <f>ROUND((All_Data_in_One[[#This Row],[End Time]]-All_Data_in_One[[#This Row],[Start Time]])*1440,0)</f>
        <v>2</v>
      </c>
    </row>
    <row r="1434" spans="1:15" hidden="1">
      <c r="A1434">
        <v>1</v>
      </c>
      <c r="B1434" s="407">
        <v>45736</v>
      </c>
      <c r="C1434" t="s">
        <v>471</v>
      </c>
      <c r="D1434" t="s">
        <v>248</v>
      </c>
      <c r="E1434" t="s">
        <v>2806</v>
      </c>
      <c r="F1434" s="430">
        <v>0.40694444444444444</v>
      </c>
      <c r="G1434" s="430">
        <v>0.40763888888888888</v>
      </c>
      <c r="H1434" t="s">
        <v>52</v>
      </c>
      <c r="K1434" t="s">
        <v>1700</v>
      </c>
      <c r="L1434" t="s">
        <v>241</v>
      </c>
      <c r="M1434" t="s">
        <v>1655</v>
      </c>
      <c r="N1434" t="s">
        <v>2826</v>
      </c>
      <c r="O1434" s="432">
        <f>ROUND((All_Data_in_One[[#This Row],[End Time]]-All_Data_in_One[[#This Row],[Start Time]])*1440,0)</f>
        <v>1</v>
      </c>
    </row>
    <row r="1435" spans="1:15" hidden="1">
      <c r="A1435">
        <v>1</v>
      </c>
      <c r="B1435" s="407">
        <v>45736</v>
      </c>
      <c r="C1435" t="s">
        <v>1701</v>
      </c>
      <c r="D1435" t="s">
        <v>248</v>
      </c>
      <c r="E1435" t="s">
        <v>2806</v>
      </c>
      <c r="F1435" s="430">
        <v>0.40833333333333333</v>
      </c>
      <c r="G1435" s="430">
        <v>0.40902777777777777</v>
      </c>
      <c r="H1435" t="s">
        <v>52</v>
      </c>
      <c r="K1435" t="s">
        <v>1702</v>
      </c>
      <c r="L1435" t="s">
        <v>241</v>
      </c>
      <c r="M1435" t="s">
        <v>1655</v>
      </c>
      <c r="N1435" t="s">
        <v>2826</v>
      </c>
      <c r="O1435" s="432">
        <f>ROUND((All_Data_in_One[[#This Row],[End Time]]-All_Data_in_One[[#This Row],[Start Time]])*1440,0)</f>
        <v>1</v>
      </c>
    </row>
    <row r="1436" spans="1:15" hidden="1">
      <c r="A1436">
        <v>1</v>
      </c>
      <c r="B1436" s="407">
        <v>45736</v>
      </c>
      <c r="C1436" t="s">
        <v>1703</v>
      </c>
      <c r="D1436" t="s">
        <v>248</v>
      </c>
      <c r="E1436" t="s">
        <v>2806</v>
      </c>
      <c r="F1436" s="430">
        <v>0.40972222222222221</v>
      </c>
      <c r="G1436" s="430">
        <v>0.41180555555555554</v>
      </c>
      <c r="H1436" t="s">
        <v>33</v>
      </c>
      <c r="I1436" t="s">
        <v>1704</v>
      </c>
      <c r="K1436" t="s">
        <v>1705</v>
      </c>
      <c r="L1436" t="s">
        <v>241</v>
      </c>
      <c r="M1436" t="s">
        <v>1655</v>
      </c>
      <c r="N1436" t="s">
        <v>2826</v>
      </c>
      <c r="O1436" s="432">
        <f>ROUND((All_Data_in_One[[#This Row],[End Time]]-All_Data_in_One[[#This Row],[Start Time]])*1440,0)</f>
        <v>3</v>
      </c>
    </row>
    <row r="1437" spans="1:15" hidden="1">
      <c r="A1437">
        <v>1</v>
      </c>
      <c r="B1437" s="407">
        <v>45736</v>
      </c>
      <c r="C1437" t="s">
        <v>1690</v>
      </c>
      <c r="D1437" t="s">
        <v>248</v>
      </c>
      <c r="E1437" t="s">
        <v>2806</v>
      </c>
      <c r="F1437" s="430">
        <v>0.41249999999999998</v>
      </c>
      <c r="G1437" s="430">
        <v>0.41388888888888886</v>
      </c>
      <c r="H1437" t="s">
        <v>42</v>
      </c>
      <c r="K1437" t="s">
        <v>1706</v>
      </c>
      <c r="L1437" t="s">
        <v>241</v>
      </c>
      <c r="M1437" t="s">
        <v>1655</v>
      </c>
      <c r="N1437" t="s">
        <v>2826</v>
      </c>
      <c r="O1437" s="432">
        <f>ROUND((All_Data_in_One[[#This Row],[End Time]]-All_Data_in_One[[#This Row],[Start Time]])*1440,0)</f>
        <v>2</v>
      </c>
    </row>
    <row r="1438" spans="1:15" hidden="1">
      <c r="A1438">
        <v>1</v>
      </c>
      <c r="B1438" s="407">
        <v>45736</v>
      </c>
      <c r="C1438" t="s">
        <v>1707</v>
      </c>
      <c r="D1438" t="s">
        <v>248</v>
      </c>
      <c r="E1438" t="s">
        <v>2806</v>
      </c>
      <c r="F1438" s="430">
        <v>0.41388888888888886</v>
      </c>
      <c r="G1438" s="430">
        <v>0.4152777777777778</v>
      </c>
      <c r="H1438" t="s">
        <v>42</v>
      </c>
      <c r="K1438" t="s">
        <v>1708</v>
      </c>
      <c r="L1438" t="s">
        <v>241</v>
      </c>
      <c r="M1438" t="s">
        <v>1655</v>
      </c>
      <c r="N1438" t="s">
        <v>2826</v>
      </c>
      <c r="O1438" s="432">
        <f>ROUND((All_Data_in_One[[#This Row],[End Time]]-All_Data_in_One[[#This Row],[Start Time]])*1440,0)</f>
        <v>2</v>
      </c>
    </row>
    <row r="1439" spans="1:15" hidden="1">
      <c r="A1439">
        <v>1</v>
      </c>
      <c r="B1439" s="407">
        <v>45736</v>
      </c>
      <c r="C1439" t="s">
        <v>1709</v>
      </c>
      <c r="E1439" t="s">
        <v>2806</v>
      </c>
      <c r="F1439" s="430">
        <v>0.41597222222222224</v>
      </c>
      <c r="G1439" s="430">
        <v>0.41666666666666669</v>
      </c>
      <c r="H1439" t="s">
        <v>52</v>
      </c>
      <c r="L1439" t="s">
        <v>241</v>
      </c>
      <c r="M1439" t="s">
        <v>1655</v>
      </c>
      <c r="N1439" t="s">
        <v>2826</v>
      </c>
      <c r="O1439" s="432">
        <f>ROUND((All_Data_in_One[[#This Row],[End Time]]-All_Data_in_One[[#This Row],[Start Time]])*1440,0)</f>
        <v>1</v>
      </c>
    </row>
    <row r="1440" spans="1:15" hidden="1">
      <c r="A1440">
        <v>1</v>
      </c>
      <c r="B1440" s="407">
        <v>45736</v>
      </c>
      <c r="C1440" t="s">
        <v>148</v>
      </c>
      <c r="E1440" t="s">
        <v>2806</v>
      </c>
      <c r="F1440" s="430">
        <v>0.41666666666666669</v>
      </c>
      <c r="G1440" s="430">
        <v>0.44444444444444442</v>
      </c>
      <c r="H1440" t="s">
        <v>147</v>
      </c>
      <c r="K1440" t="s">
        <v>1710</v>
      </c>
      <c r="L1440" t="s">
        <v>241</v>
      </c>
      <c r="M1440" t="s">
        <v>1655</v>
      </c>
      <c r="N1440" t="s">
        <v>2826</v>
      </c>
      <c r="O1440" s="432">
        <f>ROUND((All_Data_in_One[[#This Row],[End Time]]-All_Data_in_One[[#This Row],[Start Time]])*1440,0)</f>
        <v>40</v>
      </c>
    </row>
    <row r="1441" spans="1:15" hidden="1">
      <c r="A1441">
        <v>1</v>
      </c>
      <c r="B1441" s="407">
        <v>45736</v>
      </c>
      <c r="C1441" t="s">
        <v>1711</v>
      </c>
      <c r="D1441" t="s">
        <v>248</v>
      </c>
      <c r="E1441" t="s">
        <v>2806</v>
      </c>
      <c r="F1441" s="430">
        <v>0.44583333333333336</v>
      </c>
      <c r="G1441" s="430">
        <v>0.47847222222222224</v>
      </c>
      <c r="H1441" t="s">
        <v>337</v>
      </c>
      <c r="I1441" t="s">
        <v>1712</v>
      </c>
      <c r="K1441" t="s">
        <v>1713</v>
      </c>
      <c r="L1441" t="s">
        <v>241</v>
      </c>
      <c r="M1441" t="s">
        <v>1655</v>
      </c>
      <c r="N1441" t="s">
        <v>2826</v>
      </c>
      <c r="O1441" s="432">
        <f>ROUND((All_Data_in_One[[#This Row],[End Time]]-All_Data_in_One[[#This Row],[Start Time]])*1440,0)</f>
        <v>47</v>
      </c>
    </row>
    <row r="1442" spans="1:15" hidden="1">
      <c r="A1442">
        <v>1</v>
      </c>
      <c r="B1442" s="407">
        <v>45736</v>
      </c>
      <c r="C1442" t="s">
        <v>1664</v>
      </c>
      <c r="E1442" t="s">
        <v>2806</v>
      </c>
      <c r="F1442" s="430">
        <v>0.47916666666666669</v>
      </c>
      <c r="G1442" s="430">
        <v>0.47986111111111113</v>
      </c>
      <c r="H1442" t="s">
        <v>52</v>
      </c>
      <c r="K1442" t="s">
        <v>1714</v>
      </c>
      <c r="L1442" t="s">
        <v>241</v>
      </c>
      <c r="M1442" t="s">
        <v>1655</v>
      </c>
      <c r="N1442" t="s">
        <v>2826</v>
      </c>
      <c r="O1442" s="432">
        <f>ROUND((All_Data_in_One[[#This Row],[End Time]]-All_Data_in_One[[#This Row],[Start Time]])*1440,0)</f>
        <v>1</v>
      </c>
    </row>
    <row r="1443" spans="1:15" hidden="1">
      <c r="A1443">
        <v>1</v>
      </c>
      <c r="B1443" s="407">
        <v>45736</v>
      </c>
      <c r="C1443" t="s">
        <v>1715</v>
      </c>
      <c r="D1443" t="s">
        <v>248</v>
      </c>
      <c r="E1443" t="s">
        <v>2806</v>
      </c>
      <c r="F1443" s="430">
        <v>0.47986111111111113</v>
      </c>
      <c r="G1443" s="430">
        <v>0.49722222222222223</v>
      </c>
      <c r="H1443" t="s">
        <v>2801</v>
      </c>
      <c r="K1443" t="s">
        <v>1716</v>
      </c>
      <c r="L1443" t="s">
        <v>241</v>
      </c>
      <c r="M1443" t="s">
        <v>1655</v>
      </c>
      <c r="N1443" t="s">
        <v>2826</v>
      </c>
      <c r="O1443" s="432">
        <f>ROUND((All_Data_in_One[[#This Row],[End Time]]-All_Data_in_One[[#This Row],[Start Time]])*1440,0)</f>
        <v>25</v>
      </c>
    </row>
    <row r="1444" spans="1:15" hidden="1">
      <c r="A1444">
        <v>1</v>
      </c>
      <c r="B1444" s="407">
        <v>45736</v>
      </c>
      <c r="C1444" t="s">
        <v>1717</v>
      </c>
      <c r="D1444" t="s">
        <v>248</v>
      </c>
      <c r="E1444" t="s">
        <v>2806</v>
      </c>
      <c r="F1444" s="430">
        <v>0.49722222222222223</v>
      </c>
      <c r="G1444" s="430">
        <v>0.50416666666666665</v>
      </c>
      <c r="H1444" t="s">
        <v>261</v>
      </c>
      <c r="K1444" t="s">
        <v>1718</v>
      </c>
      <c r="L1444" t="s">
        <v>241</v>
      </c>
      <c r="M1444" t="s">
        <v>1655</v>
      </c>
      <c r="N1444" t="s">
        <v>2826</v>
      </c>
      <c r="O1444" s="432">
        <f>ROUND((All_Data_in_One[[#This Row],[End Time]]-All_Data_in_One[[#This Row],[Start Time]])*1440,0)</f>
        <v>10</v>
      </c>
    </row>
    <row r="1445" spans="1:15" hidden="1">
      <c r="A1445">
        <v>1</v>
      </c>
      <c r="B1445" s="407">
        <v>45736</v>
      </c>
      <c r="C1445" t="s">
        <v>1719</v>
      </c>
      <c r="D1445" t="s">
        <v>248</v>
      </c>
      <c r="E1445" t="s">
        <v>2806</v>
      </c>
      <c r="F1445" s="430">
        <v>0.50416666666666665</v>
      </c>
      <c r="G1445" s="430">
        <v>0.50972222222222219</v>
      </c>
      <c r="H1445" t="s">
        <v>30</v>
      </c>
      <c r="L1445" t="s">
        <v>241</v>
      </c>
      <c r="M1445" t="s">
        <v>1655</v>
      </c>
      <c r="N1445" t="s">
        <v>2826</v>
      </c>
      <c r="O1445" s="432">
        <f>ROUND((All_Data_in_One[[#This Row],[End Time]]-All_Data_in_One[[#This Row],[Start Time]])*1440,0)</f>
        <v>8</v>
      </c>
    </row>
    <row r="1446" spans="1:15" hidden="1">
      <c r="A1446">
        <v>1</v>
      </c>
      <c r="B1446" s="407">
        <v>45736</v>
      </c>
      <c r="C1446" t="s">
        <v>148</v>
      </c>
      <c r="E1446" t="s">
        <v>2806</v>
      </c>
      <c r="F1446" s="430">
        <v>0.51041666666666663</v>
      </c>
      <c r="G1446" s="430">
        <v>0.54166666666666663</v>
      </c>
      <c r="H1446" t="s">
        <v>213</v>
      </c>
      <c r="K1446" t="s">
        <v>1720</v>
      </c>
      <c r="L1446" t="s">
        <v>241</v>
      </c>
      <c r="M1446" t="s">
        <v>1655</v>
      </c>
      <c r="N1446" t="s">
        <v>2826</v>
      </c>
      <c r="O1446" s="432">
        <f>ROUND((All_Data_in_One[[#This Row],[End Time]]-All_Data_in_One[[#This Row],[Start Time]])*1440,0)</f>
        <v>45</v>
      </c>
    </row>
    <row r="1447" spans="1:15" hidden="1">
      <c r="A1447">
        <v>1</v>
      </c>
      <c r="B1447" s="407">
        <v>45736</v>
      </c>
      <c r="C1447" t="s">
        <v>1721</v>
      </c>
      <c r="E1447" t="s">
        <v>2806</v>
      </c>
      <c r="F1447" s="430">
        <v>0.54166666666666663</v>
      </c>
      <c r="G1447" s="430">
        <v>0.57291666666666663</v>
      </c>
      <c r="H1447" t="s">
        <v>213</v>
      </c>
      <c r="K1447" t="s">
        <v>1722</v>
      </c>
      <c r="L1447" t="s">
        <v>241</v>
      </c>
      <c r="M1447" t="s">
        <v>1655</v>
      </c>
      <c r="N1447" t="s">
        <v>2826</v>
      </c>
      <c r="O1447" s="432">
        <f>ROUND((All_Data_in_One[[#This Row],[End Time]]-All_Data_in_One[[#This Row],[Start Time]])*1440,0)</f>
        <v>45</v>
      </c>
    </row>
    <row r="1448" spans="1:15" hidden="1">
      <c r="A1448">
        <v>1</v>
      </c>
      <c r="B1448" s="407">
        <v>45736</v>
      </c>
      <c r="C1448" t="s">
        <v>1723</v>
      </c>
      <c r="D1448" t="s">
        <v>248</v>
      </c>
      <c r="E1448" t="s">
        <v>2806</v>
      </c>
      <c r="F1448" s="430">
        <v>0.57291666666666663</v>
      </c>
      <c r="G1448" s="430">
        <v>0.58125000000000004</v>
      </c>
      <c r="H1448" t="s">
        <v>235</v>
      </c>
      <c r="K1448" t="s">
        <v>1724</v>
      </c>
      <c r="L1448" t="s">
        <v>241</v>
      </c>
      <c r="M1448" t="s">
        <v>1655</v>
      </c>
      <c r="N1448" t="s">
        <v>2826</v>
      </c>
      <c r="O1448" s="432">
        <f>ROUND((All_Data_in_One[[#This Row],[End Time]]-All_Data_in_One[[#This Row],[Start Time]])*1440,0)</f>
        <v>12</v>
      </c>
    </row>
    <row r="1449" spans="1:15" hidden="1">
      <c r="A1449">
        <v>1</v>
      </c>
      <c r="B1449" s="407">
        <v>45736</v>
      </c>
      <c r="C1449" t="s">
        <v>1725</v>
      </c>
      <c r="D1449" t="s">
        <v>272</v>
      </c>
      <c r="E1449" t="s">
        <v>2806</v>
      </c>
      <c r="F1449" s="430">
        <v>0.58125000000000004</v>
      </c>
      <c r="G1449" s="430">
        <v>0.59930555555555554</v>
      </c>
      <c r="H1449" t="s">
        <v>242</v>
      </c>
      <c r="I1449" t="s">
        <v>1726</v>
      </c>
      <c r="K1449" t="s">
        <v>1727</v>
      </c>
      <c r="L1449" t="s">
        <v>241</v>
      </c>
      <c r="M1449" t="s">
        <v>1655</v>
      </c>
      <c r="N1449" t="s">
        <v>2826</v>
      </c>
      <c r="O1449" s="432">
        <f>ROUND((All_Data_in_One[[#This Row],[End Time]]-All_Data_in_One[[#This Row],[Start Time]])*1440,0)</f>
        <v>26</v>
      </c>
    </row>
    <row r="1450" spans="1:15" hidden="1">
      <c r="A1450">
        <v>1</v>
      </c>
      <c r="B1450" s="407">
        <v>45736</v>
      </c>
      <c r="C1450" t="s">
        <v>1723</v>
      </c>
      <c r="D1450" t="s">
        <v>248</v>
      </c>
      <c r="E1450" t="s">
        <v>2806</v>
      </c>
      <c r="F1450" s="430">
        <v>0.6</v>
      </c>
      <c r="G1450" s="430">
        <v>0.60486111111111107</v>
      </c>
      <c r="H1450" t="s">
        <v>126</v>
      </c>
      <c r="I1450" t="s">
        <v>1728</v>
      </c>
      <c r="K1450" t="s">
        <v>1729</v>
      </c>
      <c r="L1450" t="s">
        <v>241</v>
      </c>
      <c r="M1450" t="s">
        <v>1655</v>
      </c>
      <c r="N1450" t="s">
        <v>2826</v>
      </c>
      <c r="O1450" s="432">
        <f>ROUND((All_Data_in_One[[#This Row],[End Time]]-All_Data_in_One[[#This Row],[Start Time]])*1440,0)</f>
        <v>7</v>
      </c>
    </row>
    <row r="1451" spans="1:15" hidden="1">
      <c r="A1451">
        <v>1</v>
      </c>
      <c r="B1451" s="407">
        <v>45736</v>
      </c>
      <c r="C1451" t="s">
        <v>1730</v>
      </c>
      <c r="D1451" t="s">
        <v>248</v>
      </c>
      <c r="E1451" t="s">
        <v>2806</v>
      </c>
      <c r="F1451" s="430">
        <v>0.60555555555555551</v>
      </c>
      <c r="G1451" s="430">
        <v>0.6069444444444444</v>
      </c>
      <c r="H1451" t="s">
        <v>42</v>
      </c>
      <c r="K1451" t="s">
        <v>1731</v>
      </c>
      <c r="L1451" t="s">
        <v>241</v>
      </c>
      <c r="M1451" t="s">
        <v>1655</v>
      </c>
      <c r="N1451" t="s">
        <v>2826</v>
      </c>
      <c r="O1451" s="432">
        <f>ROUND((All_Data_in_One[[#This Row],[End Time]]-All_Data_in_One[[#This Row],[Start Time]])*1440,0)</f>
        <v>2</v>
      </c>
    </row>
    <row r="1452" spans="1:15" hidden="1">
      <c r="A1452">
        <v>1</v>
      </c>
      <c r="B1452" s="407">
        <v>45736</v>
      </c>
      <c r="C1452" t="s">
        <v>1732</v>
      </c>
      <c r="D1452" t="s">
        <v>248</v>
      </c>
      <c r="E1452" t="s">
        <v>2806</v>
      </c>
      <c r="F1452" s="430">
        <v>0.6069444444444444</v>
      </c>
      <c r="G1452" s="430">
        <v>0.60833333333333328</v>
      </c>
      <c r="H1452" t="s">
        <v>42</v>
      </c>
      <c r="K1452" t="s">
        <v>1733</v>
      </c>
      <c r="L1452" t="s">
        <v>241</v>
      </c>
      <c r="M1452" t="s">
        <v>1655</v>
      </c>
      <c r="N1452" t="s">
        <v>2826</v>
      </c>
      <c r="O1452" s="432">
        <f>ROUND((All_Data_in_One[[#This Row],[End Time]]-All_Data_in_One[[#This Row],[Start Time]])*1440,0)</f>
        <v>2</v>
      </c>
    </row>
    <row r="1453" spans="1:15" hidden="1">
      <c r="A1453">
        <v>1</v>
      </c>
      <c r="B1453" s="407">
        <v>45736</v>
      </c>
      <c r="C1453" t="s">
        <v>41</v>
      </c>
      <c r="D1453" t="s">
        <v>248</v>
      </c>
      <c r="E1453" t="s">
        <v>2806</v>
      </c>
      <c r="F1453" s="430">
        <v>0.60833333333333328</v>
      </c>
      <c r="G1453" s="430">
        <v>0.60972222222222228</v>
      </c>
      <c r="H1453" t="s">
        <v>42</v>
      </c>
      <c r="K1453" t="s">
        <v>1713</v>
      </c>
      <c r="L1453" t="s">
        <v>241</v>
      </c>
      <c r="M1453" t="s">
        <v>1655</v>
      </c>
      <c r="N1453" t="s">
        <v>2826</v>
      </c>
      <c r="O1453" s="432">
        <f>ROUND((All_Data_in_One[[#This Row],[End Time]]-All_Data_in_One[[#This Row],[Start Time]])*1440,0)</f>
        <v>2</v>
      </c>
    </row>
    <row r="1454" spans="1:15" hidden="1">
      <c r="A1454">
        <v>1</v>
      </c>
      <c r="B1454" s="407">
        <v>45736</v>
      </c>
      <c r="C1454" t="s">
        <v>1664</v>
      </c>
      <c r="E1454" t="s">
        <v>2806</v>
      </c>
      <c r="F1454" s="430">
        <v>0.6118055555555556</v>
      </c>
      <c r="G1454" s="430">
        <v>0.61250000000000004</v>
      </c>
      <c r="H1454" t="s">
        <v>52</v>
      </c>
      <c r="K1454" t="s">
        <v>1734</v>
      </c>
      <c r="L1454" t="s">
        <v>241</v>
      </c>
      <c r="M1454" t="s">
        <v>1655</v>
      </c>
      <c r="N1454" t="s">
        <v>2826</v>
      </c>
      <c r="O1454" s="432">
        <f>ROUND((All_Data_in_One[[#This Row],[End Time]]-All_Data_in_One[[#This Row],[Start Time]])*1440,0)</f>
        <v>1</v>
      </c>
    </row>
    <row r="1455" spans="1:15" hidden="1">
      <c r="A1455">
        <v>1</v>
      </c>
      <c r="B1455" s="407">
        <v>45736</v>
      </c>
      <c r="C1455" t="s">
        <v>1735</v>
      </c>
      <c r="D1455" t="s">
        <v>248</v>
      </c>
      <c r="E1455" t="s">
        <v>2806</v>
      </c>
      <c r="F1455" s="430">
        <v>0.61250000000000004</v>
      </c>
      <c r="G1455" s="430">
        <v>0.61458333333333337</v>
      </c>
      <c r="H1455" t="s">
        <v>33</v>
      </c>
      <c r="I1455" t="s">
        <v>1736</v>
      </c>
      <c r="K1455" t="s">
        <v>1675</v>
      </c>
      <c r="L1455" t="s">
        <v>241</v>
      </c>
      <c r="M1455" t="s">
        <v>1655</v>
      </c>
      <c r="N1455" t="s">
        <v>2826</v>
      </c>
      <c r="O1455" s="432">
        <f>ROUND((All_Data_in_One[[#This Row],[End Time]]-All_Data_in_One[[#This Row],[Start Time]])*1440,0)</f>
        <v>3</v>
      </c>
    </row>
    <row r="1456" spans="1:15" hidden="1">
      <c r="A1456">
        <v>1</v>
      </c>
      <c r="B1456" s="407">
        <v>45736</v>
      </c>
      <c r="C1456" t="s">
        <v>1664</v>
      </c>
      <c r="E1456" t="s">
        <v>2806</v>
      </c>
      <c r="F1456" s="430">
        <v>0.61458333333333337</v>
      </c>
      <c r="G1456" s="430">
        <v>0.61597222222222225</v>
      </c>
      <c r="H1456" t="s">
        <v>42</v>
      </c>
      <c r="K1456" t="s">
        <v>1737</v>
      </c>
      <c r="L1456" t="s">
        <v>241</v>
      </c>
      <c r="M1456" t="s">
        <v>1655</v>
      </c>
      <c r="N1456" t="s">
        <v>2826</v>
      </c>
      <c r="O1456" s="432">
        <f>ROUND((All_Data_in_One[[#This Row],[End Time]]-All_Data_in_One[[#This Row],[Start Time]])*1440,0)</f>
        <v>2</v>
      </c>
    </row>
    <row r="1457" spans="1:15" hidden="1">
      <c r="A1457">
        <v>1</v>
      </c>
      <c r="B1457" s="407">
        <v>45736</v>
      </c>
      <c r="C1457" t="s">
        <v>1738</v>
      </c>
      <c r="E1457" t="s">
        <v>2806</v>
      </c>
      <c r="F1457" s="430">
        <v>0.61597222222222225</v>
      </c>
      <c r="G1457" s="430">
        <v>0.625</v>
      </c>
      <c r="H1457" t="s">
        <v>219</v>
      </c>
      <c r="L1457" t="s">
        <v>241</v>
      </c>
      <c r="M1457" t="s">
        <v>1655</v>
      </c>
      <c r="N1457" t="s">
        <v>2826</v>
      </c>
      <c r="O1457" s="432">
        <f>ROUND((All_Data_in_One[[#This Row],[End Time]]-All_Data_in_One[[#This Row],[Start Time]])*1440,0)</f>
        <v>13</v>
      </c>
    </row>
    <row r="1458" spans="1:15" hidden="1">
      <c r="A1458">
        <v>1</v>
      </c>
      <c r="B1458" s="407">
        <v>45736</v>
      </c>
      <c r="C1458" t="s">
        <v>1739</v>
      </c>
      <c r="E1458" t="s">
        <v>2806</v>
      </c>
      <c r="F1458" s="430">
        <v>0.625</v>
      </c>
      <c r="G1458" s="430"/>
      <c r="L1458" t="s">
        <v>241</v>
      </c>
      <c r="M1458" t="s">
        <v>1655</v>
      </c>
      <c r="N1458" t="s">
        <v>2826</v>
      </c>
      <c r="O1458" s="432">
        <f>ROUND((All_Data_in_One[[#This Row],[End Time]]-All_Data_in_One[[#This Row],[Start Time]])*1440,0)</f>
        <v>-900</v>
      </c>
    </row>
    <row r="1459" spans="1:15">
      <c r="A1459">
        <v>2</v>
      </c>
      <c r="B1459" s="407">
        <v>45739</v>
      </c>
      <c r="C1459" t="s">
        <v>1740</v>
      </c>
      <c r="D1459" t="s">
        <v>248</v>
      </c>
      <c r="E1459" t="s">
        <v>2806</v>
      </c>
      <c r="F1459" s="430">
        <v>0.3611111111111111</v>
      </c>
      <c r="G1459" s="430">
        <v>0.3888888888888889</v>
      </c>
      <c r="H1459" t="s">
        <v>147</v>
      </c>
      <c r="I1459" t="s">
        <v>1741</v>
      </c>
      <c r="K1459" t="s">
        <v>1742</v>
      </c>
      <c r="L1459" t="s">
        <v>365</v>
      </c>
      <c r="M1459" t="s">
        <v>600</v>
      </c>
      <c r="N1459" t="s">
        <v>2826</v>
      </c>
      <c r="O1459" s="432">
        <f>ROUND((All_Data_in_One[[#This Row],[End Time]]-All_Data_in_One[[#This Row],[Start Time]])*1440,0)</f>
        <v>40</v>
      </c>
    </row>
    <row r="1460" spans="1:15">
      <c r="A1460">
        <v>2</v>
      </c>
      <c r="B1460" s="407">
        <v>45739</v>
      </c>
      <c r="C1460" t="s">
        <v>1743</v>
      </c>
      <c r="D1460" t="s">
        <v>248</v>
      </c>
      <c r="E1460" t="s">
        <v>2806</v>
      </c>
      <c r="F1460" s="430">
        <v>0.3888888888888889</v>
      </c>
      <c r="G1460" s="430">
        <v>0.39166666666666666</v>
      </c>
      <c r="H1460" t="s">
        <v>68</v>
      </c>
      <c r="I1460" t="s">
        <v>1744</v>
      </c>
      <c r="K1460" t="s">
        <v>1745</v>
      </c>
      <c r="L1460" t="s">
        <v>365</v>
      </c>
      <c r="M1460" t="s">
        <v>600</v>
      </c>
      <c r="N1460" t="s">
        <v>2826</v>
      </c>
      <c r="O1460" s="432">
        <f>ROUND((All_Data_in_One[[#This Row],[End Time]]-All_Data_in_One[[#This Row],[Start Time]])*1440,0)</f>
        <v>4</v>
      </c>
    </row>
    <row r="1461" spans="1:15">
      <c r="A1461">
        <v>2</v>
      </c>
      <c r="B1461" s="407">
        <v>45739</v>
      </c>
      <c r="C1461" t="s">
        <v>1746</v>
      </c>
      <c r="D1461" t="s">
        <v>248</v>
      </c>
      <c r="E1461" t="s">
        <v>2806</v>
      </c>
      <c r="F1461" s="430">
        <v>0.39166666666666666</v>
      </c>
      <c r="G1461" s="430">
        <v>0.39305555555555555</v>
      </c>
      <c r="H1461" t="s">
        <v>42</v>
      </c>
      <c r="I1461" t="s">
        <v>1747</v>
      </c>
      <c r="K1461" t="s">
        <v>1748</v>
      </c>
      <c r="L1461" t="s">
        <v>365</v>
      </c>
      <c r="M1461" t="s">
        <v>600</v>
      </c>
      <c r="N1461" t="s">
        <v>2826</v>
      </c>
      <c r="O1461" s="432">
        <f>ROUND((All_Data_in_One[[#This Row],[End Time]]-All_Data_in_One[[#This Row],[Start Time]])*1440,0)</f>
        <v>2</v>
      </c>
    </row>
    <row r="1462" spans="1:15">
      <c r="A1462">
        <v>2</v>
      </c>
      <c r="B1462" s="407">
        <v>45739</v>
      </c>
      <c r="C1462" t="s">
        <v>1720</v>
      </c>
      <c r="D1462" t="s">
        <v>248</v>
      </c>
      <c r="E1462" t="s">
        <v>2806</v>
      </c>
      <c r="F1462" s="430">
        <v>0.39305555555555555</v>
      </c>
      <c r="G1462" s="430">
        <v>0.3972222222222222</v>
      </c>
      <c r="H1462" t="s">
        <v>121</v>
      </c>
      <c r="I1462" t="s">
        <v>1749</v>
      </c>
      <c r="K1462" t="s">
        <v>1750</v>
      </c>
      <c r="L1462" t="s">
        <v>365</v>
      </c>
      <c r="M1462" t="s">
        <v>600</v>
      </c>
      <c r="N1462" t="s">
        <v>2826</v>
      </c>
      <c r="O1462" s="432">
        <f>ROUND((All_Data_in_One[[#This Row],[End Time]]-All_Data_in_One[[#This Row],[Start Time]])*1440,0)</f>
        <v>6</v>
      </c>
    </row>
    <row r="1463" spans="1:15">
      <c r="A1463">
        <v>2</v>
      </c>
      <c r="B1463" s="407">
        <v>45739</v>
      </c>
      <c r="C1463" t="s">
        <v>1746</v>
      </c>
      <c r="D1463" t="s">
        <v>248</v>
      </c>
      <c r="E1463" t="s">
        <v>2806</v>
      </c>
      <c r="F1463" s="430">
        <v>0.3972222222222222</v>
      </c>
      <c r="G1463" s="430">
        <v>0.40208333333333335</v>
      </c>
      <c r="H1463" t="s">
        <v>126</v>
      </c>
      <c r="I1463" t="s">
        <v>1751</v>
      </c>
      <c r="K1463" t="s">
        <v>1752</v>
      </c>
      <c r="L1463" t="s">
        <v>365</v>
      </c>
      <c r="M1463" t="s">
        <v>600</v>
      </c>
      <c r="N1463" t="s">
        <v>2826</v>
      </c>
      <c r="O1463" s="432">
        <f>ROUND((All_Data_in_One[[#This Row],[End Time]]-All_Data_in_One[[#This Row],[Start Time]])*1440,0)</f>
        <v>7</v>
      </c>
    </row>
    <row r="1464" spans="1:15">
      <c r="A1464">
        <v>2</v>
      </c>
      <c r="B1464" s="407">
        <v>45739</v>
      </c>
      <c r="C1464" t="s">
        <v>1753</v>
      </c>
      <c r="E1464" t="s">
        <v>2806</v>
      </c>
      <c r="F1464" s="430">
        <v>0.40208333333333335</v>
      </c>
      <c r="G1464" s="430">
        <v>0.40347222222222223</v>
      </c>
      <c r="H1464" t="s">
        <v>42</v>
      </c>
      <c r="I1464" t="s">
        <v>1754</v>
      </c>
      <c r="K1464" t="s">
        <v>1755</v>
      </c>
      <c r="L1464" t="s">
        <v>365</v>
      </c>
      <c r="M1464" t="s">
        <v>600</v>
      </c>
      <c r="N1464" t="s">
        <v>2826</v>
      </c>
      <c r="O1464" s="432">
        <f>ROUND((All_Data_in_One[[#This Row],[End Time]]-All_Data_in_One[[#This Row],[Start Time]])*1440,0)</f>
        <v>2</v>
      </c>
    </row>
    <row r="1465" spans="1:15">
      <c r="A1465">
        <v>2</v>
      </c>
      <c r="B1465" s="407">
        <v>45739</v>
      </c>
      <c r="C1465" t="s">
        <v>1664</v>
      </c>
      <c r="E1465" t="s">
        <v>2806</v>
      </c>
      <c r="F1465" s="430">
        <v>0.40486111111111112</v>
      </c>
      <c r="G1465" s="430">
        <v>0.40625</v>
      </c>
      <c r="H1465" t="s">
        <v>42</v>
      </c>
      <c r="I1465" t="s">
        <v>1756</v>
      </c>
      <c r="K1465" t="s">
        <v>1757</v>
      </c>
      <c r="L1465" t="s">
        <v>365</v>
      </c>
      <c r="M1465" t="s">
        <v>600</v>
      </c>
      <c r="N1465" t="s">
        <v>2826</v>
      </c>
      <c r="O1465" s="432">
        <f>ROUND((All_Data_in_One[[#This Row],[End Time]]-All_Data_in_One[[#This Row],[Start Time]])*1440,0)</f>
        <v>2</v>
      </c>
    </row>
    <row r="1466" spans="1:15">
      <c r="A1466">
        <v>2</v>
      </c>
      <c r="B1466" s="407">
        <v>45739</v>
      </c>
      <c r="C1466" t="s">
        <v>1758</v>
      </c>
      <c r="D1466" t="s">
        <v>248</v>
      </c>
      <c r="E1466" t="s">
        <v>2806</v>
      </c>
      <c r="F1466" s="430">
        <v>0.40694444444444444</v>
      </c>
      <c r="G1466" s="430">
        <v>0.40972222222222221</v>
      </c>
      <c r="H1466" t="s">
        <v>68</v>
      </c>
      <c r="I1466" t="s">
        <v>1759</v>
      </c>
      <c r="K1466" t="s">
        <v>1760</v>
      </c>
      <c r="L1466" t="s">
        <v>365</v>
      </c>
      <c r="M1466" t="s">
        <v>600</v>
      </c>
      <c r="N1466" t="s">
        <v>2826</v>
      </c>
      <c r="O1466" s="432">
        <f>ROUND((All_Data_in_One[[#This Row],[End Time]]-All_Data_in_One[[#This Row],[Start Time]])*1440,0)</f>
        <v>4</v>
      </c>
    </row>
    <row r="1467" spans="1:15">
      <c r="A1467">
        <v>2</v>
      </c>
      <c r="B1467" s="407">
        <v>45739</v>
      </c>
      <c r="C1467" t="s">
        <v>1761</v>
      </c>
      <c r="E1467" t="s">
        <v>2806</v>
      </c>
      <c r="F1467" s="430">
        <v>0.41041666666666665</v>
      </c>
      <c r="G1467" s="430">
        <v>0.41666666666666669</v>
      </c>
      <c r="H1467" t="s">
        <v>201</v>
      </c>
      <c r="I1467" t="s">
        <v>1762</v>
      </c>
      <c r="K1467" t="s">
        <v>1763</v>
      </c>
      <c r="L1467" t="s">
        <v>365</v>
      </c>
      <c r="M1467" t="s">
        <v>600</v>
      </c>
      <c r="N1467" t="s">
        <v>2826</v>
      </c>
      <c r="O1467" s="432">
        <f>ROUND((All_Data_in_One[[#This Row],[End Time]]-All_Data_in_One[[#This Row],[Start Time]])*1440,0)</f>
        <v>9</v>
      </c>
    </row>
    <row r="1468" spans="1:15">
      <c r="A1468">
        <v>2</v>
      </c>
      <c r="B1468" s="407">
        <v>45739</v>
      </c>
      <c r="C1468" t="s">
        <v>1764</v>
      </c>
      <c r="E1468" t="s">
        <v>2806</v>
      </c>
      <c r="F1468" s="430">
        <v>0.41666666666666669</v>
      </c>
      <c r="G1468" s="430">
        <v>0.41944444444444445</v>
      </c>
      <c r="H1468" t="s">
        <v>68</v>
      </c>
      <c r="I1468" t="s">
        <v>1765</v>
      </c>
      <c r="K1468" t="s">
        <v>1766</v>
      </c>
      <c r="L1468" t="s">
        <v>365</v>
      </c>
      <c r="M1468" t="s">
        <v>600</v>
      </c>
      <c r="N1468" t="s">
        <v>2826</v>
      </c>
      <c r="O1468" s="432">
        <f>ROUND((All_Data_in_One[[#This Row],[End Time]]-All_Data_in_One[[#This Row],[Start Time]])*1440,0)</f>
        <v>4</v>
      </c>
    </row>
    <row r="1469" spans="1:15">
      <c r="A1469">
        <v>2</v>
      </c>
      <c r="B1469" s="407">
        <v>45739</v>
      </c>
      <c r="C1469" t="s">
        <v>1767</v>
      </c>
      <c r="D1469" t="s">
        <v>248</v>
      </c>
      <c r="E1469" t="s">
        <v>2806</v>
      </c>
      <c r="F1469" s="430">
        <v>0.41944444444444445</v>
      </c>
      <c r="G1469" s="430">
        <v>0.42083333333333334</v>
      </c>
      <c r="H1469" t="s">
        <v>42</v>
      </c>
      <c r="I1469" t="s">
        <v>1768</v>
      </c>
      <c r="K1469" t="s">
        <v>1769</v>
      </c>
      <c r="L1469" t="s">
        <v>365</v>
      </c>
      <c r="M1469" t="s">
        <v>600</v>
      </c>
      <c r="N1469" t="s">
        <v>2826</v>
      </c>
      <c r="O1469" s="432">
        <f>ROUND((All_Data_in_One[[#This Row],[End Time]]-All_Data_in_One[[#This Row],[Start Time]])*1440,0)</f>
        <v>2</v>
      </c>
    </row>
    <row r="1470" spans="1:15">
      <c r="A1470">
        <v>2</v>
      </c>
      <c r="B1470" s="407">
        <v>45739</v>
      </c>
      <c r="C1470" t="s">
        <v>1770</v>
      </c>
      <c r="E1470" t="s">
        <v>2806</v>
      </c>
      <c r="F1470" s="430">
        <v>0.42083333333333334</v>
      </c>
      <c r="G1470" s="430">
        <v>0.42708333333333331</v>
      </c>
      <c r="H1470" t="s">
        <v>201</v>
      </c>
      <c r="I1470" t="s">
        <v>1771</v>
      </c>
      <c r="K1470" t="s">
        <v>1772</v>
      </c>
      <c r="L1470" t="s">
        <v>365</v>
      </c>
      <c r="M1470" t="s">
        <v>600</v>
      </c>
      <c r="N1470" t="s">
        <v>2826</v>
      </c>
      <c r="O1470" s="432">
        <f>ROUND((All_Data_in_One[[#This Row],[End Time]]-All_Data_in_One[[#This Row],[Start Time]])*1440,0)</f>
        <v>9</v>
      </c>
    </row>
    <row r="1471" spans="1:15">
      <c r="A1471">
        <v>2</v>
      </c>
      <c r="B1471" s="407">
        <v>45739</v>
      </c>
      <c r="C1471" t="s">
        <v>1773</v>
      </c>
      <c r="E1471" t="s">
        <v>2806</v>
      </c>
      <c r="F1471" s="430">
        <v>0.42708333333333331</v>
      </c>
      <c r="G1471" s="430">
        <v>0.42777777777777776</v>
      </c>
      <c r="H1471" t="s">
        <v>52</v>
      </c>
      <c r="I1471" t="s">
        <v>1774</v>
      </c>
      <c r="K1471" t="s">
        <v>1775</v>
      </c>
      <c r="L1471" t="s">
        <v>365</v>
      </c>
      <c r="M1471" t="s">
        <v>600</v>
      </c>
      <c r="N1471" t="s">
        <v>2826</v>
      </c>
      <c r="O1471" s="432">
        <f>ROUND((All_Data_in_One[[#This Row],[End Time]]-All_Data_in_One[[#This Row],[Start Time]])*1440,0)</f>
        <v>1</v>
      </c>
    </row>
    <row r="1472" spans="1:15">
      <c r="A1472">
        <v>2</v>
      </c>
      <c r="B1472" s="407">
        <v>45739</v>
      </c>
      <c r="C1472" t="s">
        <v>1776</v>
      </c>
      <c r="D1472" t="s">
        <v>248</v>
      </c>
      <c r="E1472" t="s">
        <v>2806</v>
      </c>
      <c r="F1472" s="430">
        <v>0.4284722222222222</v>
      </c>
      <c r="G1472" s="430">
        <v>0.42916666666666664</v>
      </c>
      <c r="H1472" t="s">
        <v>52</v>
      </c>
      <c r="I1472" t="s">
        <v>1777</v>
      </c>
      <c r="K1472" t="s">
        <v>1778</v>
      </c>
      <c r="L1472" t="s">
        <v>365</v>
      </c>
      <c r="M1472" t="s">
        <v>600</v>
      </c>
      <c r="N1472" t="s">
        <v>2826</v>
      </c>
      <c r="O1472" s="432">
        <f>ROUND((All_Data_in_One[[#This Row],[End Time]]-All_Data_in_One[[#This Row],[Start Time]])*1440,0)</f>
        <v>1</v>
      </c>
    </row>
    <row r="1473" spans="1:15">
      <c r="A1473">
        <v>2</v>
      </c>
      <c r="B1473" s="407">
        <v>45739</v>
      </c>
      <c r="C1473" t="s">
        <v>1761</v>
      </c>
      <c r="D1473" t="s">
        <v>248</v>
      </c>
      <c r="E1473" t="s">
        <v>2806</v>
      </c>
      <c r="F1473" s="430">
        <v>0.42916666666666664</v>
      </c>
      <c r="G1473" s="430">
        <v>0.43055555555555558</v>
      </c>
      <c r="H1473" t="s">
        <v>42</v>
      </c>
      <c r="I1473" t="s">
        <v>1779</v>
      </c>
      <c r="K1473" t="s">
        <v>1780</v>
      </c>
      <c r="L1473" t="s">
        <v>365</v>
      </c>
      <c r="M1473" t="s">
        <v>600</v>
      </c>
      <c r="N1473" t="s">
        <v>2826</v>
      </c>
      <c r="O1473" s="432">
        <f>ROUND((All_Data_in_One[[#This Row],[End Time]]-All_Data_in_One[[#This Row],[Start Time]])*1440,0)</f>
        <v>2</v>
      </c>
    </row>
    <row r="1474" spans="1:15">
      <c r="A1474">
        <v>2</v>
      </c>
      <c r="B1474" s="407">
        <v>45739</v>
      </c>
      <c r="C1474" t="s">
        <v>1664</v>
      </c>
      <c r="D1474" t="s">
        <v>96</v>
      </c>
      <c r="E1474" t="s">
        <v>2806</v>
      </c>
      <c r="F1474" s="430">
        <v>0.43055555555555558</v>
      </c>
      <c r="G1474" s="430">
        <v>0.43263888888888891</v>
      </c>
      <c r="H1474" t="s">
        <v>33</v>
      </c>
      <c r="I1474" t="s">
        <v>1781</v>
      </c>
      <c r="K1474" t="s">
        <v>1782</v>
      </c>
      <c r="L1474" t="s">
        <v>365</v>
      </c>
      <c r="M1474" t="s">
        <v>600</v>
      </c>
      <c r="N1474" t="s">
        <v>2826</v>
      </c>
      <c r="O1474" s="432">
        <f>ROUND((All_Data_in_One[[#This Row],[End Time]]-All_Data_in_One[[#This Row],[Start Time]])*1440,0)</f>
        <v>3</v>
      </c>
    </row>
    <row r="1475" spans="1:15">
      <c r="A1475">
        <v>2</v>
      </c>
      <c r="B1475" s="407">
        <v>45739</v>
      </c>
      <c r="C1475" t="s">
        <v>71</v>
      </c>
      <c r="D1475" t="s">
        <v>96</v>
      </c>
      <c r="E1475" t="s">
        <v>2806</v>
      </c>
      <c r="F1475" s="430">
        <v>0.43333333333333335</v>
      </c>
      <c r="G1475" s="430">
        <v>0.45694444444444443</v>
      </c>
      <c r="H1475" t="s">
        <v>382</v>
      </c>
      <c r="I1475" t="s">
        <v>1783</v>
      </c>
      <c r="K1475" t="s">
        <v>1784</v>
      </c>
      <c r="L1475" t="s">
        <v>365</v>
      </c>
      <c r="M1475" t="s">
        <v>600</v>
      </c>
      <c r="N1475" t="s">
        <v>2826</v>
      </c>
      <c r="O1475" s="432">
        <f>ROUND((All_Data_in_One[[#This Row],[End Time]]-All_Data_in_One[[#This Row],[Start Time]])*1440,0)</f>
        <v>34</v>
      </c>
    </row>
    <row r="1476" spans="1:15">
      <c r="A1476">
        <v>2</v>
      </c>
      <c r="B1476" s="407">
        <v>45739</v>
      </c>
      <c r="C1476" t="s">
        <v>1664</v>
      </c>
      <c r="D1476" t="s">
        <v>248</v>
      </c>
      <c r="E1476" t="s">
        <v>2806</v>
      </c>
      <c r="F1476" s="430">
        <v>0.45694444444444443</v>
      </c>
      <c r="G1476" s="430">
        <v>0.45902777777777776</v>
      </c>
      <c r="H1476" t="s">
        <v>33</v>
      </c>
      <c r="I1476" t="s">
        <v>1785</v>
      </c>
      <c r="K1476" t="s">
        <v>1786</v>
      </c>
      <c r="L1476" t="s">
        <v>365</v>
      </c>
      <c r="M1476" t="s">
        <v>600</v>
      </c>
      <c r="N1476" t="s">
        <v>2826</v>
      </c>
      <c r="O1476" s="432">
        <f>ROUND((All_Data_in_One[[#This Row],[End Time]]-All_Data_in_One[[#This Row],[Start Time]])*1440,0)</f>
        <v>3</v>
      </c>
    </row>
    <row r="1477" spans="1:15">
      <c r="A1477">
        <v>2</v>
      </c>
      <c r="B1477" s="407">
        <v>45739</v>
      </c>
      <c r="C1477" t="s">
        <v>1761</v>
      </c>
      <c r="D1477" t="s">
        <v>248</v>
      </c>
      <c r="E1477" t="s">
        <v>2806</v>
      </c>
      <c r="F1477" s="430">
        <v>0.4597222222222222</v>
      </c>
      <c r="G1477" s="430">
        <v>0.48819444444444443</v>
      </c>
      <c r="H1477" t="s">
        <v>2802</v>
      </c>
      <c r="I1477" t="s">
        <v>1787</v>
      </c>
      <c r="K1477" t="s">
        <v>1788</v>
      </c>
      <c r="L1477" t="s">
        <v>365</v>
      </c>
      <c r="M1477" t="s">
        <v>600</v>
      </c>
      <c r="N1477" t="s">
        <v>2826</v>
      </c>
      <c r="O1477" s="432">
        <f>ROUND((All_Data_in_One[[#This Row],[End Time]]-All_Data_in_One[[#This Row],[Start Time]])*1440,0)</f>
        <v>41</v>
      </c>
    </row>
    <row r="1478" spans="1:15">
      <c r="A1478">
        <v>2</v>
      </c>
      <c r="B1478" s="407">
        <v>45739</v>
      </c>
      <c r="C1478" t="s">
        <v>1789</v>
      </c>
      <c r="D1478" t="s">
        <v>248</v>
      </c>
      <c r="E1478" t="s">
        <v>2806</v>
      </c>
      <c r="F1478" s="430">
        <v>0.48819444444444443</v>
      </c>
      <c r="G1478" s="430">
        <v>0.48958333333333331</v>
      </c>
      <c r="H1478" t="s">
        <v>42</v>
      </c>
      <c r="I1478" t="s">
        <v>1790</v>
      </c>
      <c r="K1478" t="s">
        <v>1791</v>
      </c>
      <c r="L1478" t="s">
        <v>365</v>
      </c>
      <c r="M1478" t="s">
        <v>600</v>
      </c>
      <c r="N1478" t="s">
        <v>2826</v>
      </c>
      <c r="O1478" s="432">
        <f>ROUND((All_Data_in_One[[#This Row],[End Time]]-All_Data_in_One[[#This Row],[Start Time]])*1440,0)</f>
        <v>2</v>
      </c>
    </row>
    <row r="1479" spans="1:15">
      <c r="A1479">
        <v>2</v>
      </c>
      <c r="B1479" s="407">
        <v>45739</v>
      </c>
      <c r="C1479" t="s">
        <v>1664</v>
      </c>
      <c r="D1479" t="s">
        <v>193</v>
      </c>
      <c r="E1479" t="s">
        <v>2806</v>
      </c>
      <c r="F1479" s="430">
        <v>0.48958333333333331</v>
      </c>
      <c r="G1479" s="430">
        <v>0.49305555555555558</v>
      </c>
      <c r="H1479" t="s">
        <v>59</v>
      </c>
      <c r="I1479" t="s">
        <v>1792</v>
      </c>
      <c r="K1479" t="s">
        <v>1793</v>
      </c>
      <c r="L1479" t="s">
        <v>365</v>
      </c>
      <c r="M1479" t="s">
        <v>600</v>
      </c>
      <c r="N1479" t="s">
        <v>2826</v>
      </c>
      <c r="O1479" s="432">
        <f>ROUND((All_Data_in_One[[#This Row],[End Time]]-All_Data_in_One[[#This Row],[Start Time]])*1440,0)</f>
        <v>5</v>
      </c>
    </row>
    <row r="1480" spans="1:15">
      <c r="A1480">
        <v>2</v>
      </c>
      <c r="B1480" s="407">
        <v>45739</v>
      </c>
      <c r="C1480" t="s">
        <v>1746</v>
      </c>
      <c r="D1480" t="s">
        <v>193</v>
      </c>
      <c r="E1480" t="s">
        <v>2806</v>
      </c>
      <c r="F1480" s="430">
        <v>0.49305555555555558</v>
      </c>
      <c r="G1480" s="430">
        <v>0.49583333333333335</v>
      </c>
      <c r="H1480" t="s">
        <v>68</v>
      </c>
      <c r="I1480" t="s">
        <v>1794</v>
      </c>
      <c r="K1480" t="s">
        <v>1795</v>
      </c>
      <c r="L1480" t="s">
        <v>365</v>
      </c>
      <c r="M1480" t="s">
        <v>600</v>
      </c>
      <c r="N1480" t="s">
        <v>2826</v>
      </c>
      <c r="O1480" s="432">
        <f>ROUND((All_Data_in_One[[#This Row],[End Time]]-All_Data_in_One[[#This Row],[Start Time]])*1440,0)</f>
        <v>4</v>
      </c>
    </row>
    <row r="1481" spans="1:15">
      <c r="A1481">
        <v>2</v>
      </c>
      <c r="B1481" s="407">
        <v>45739</v>
      </c>
      <c r="C1481" t="s">
        <v>1770</v>
      </c>
      <c r="D1481" t="s">
        <v>248</v>
      </c>
      <c r="E1481" t="s">
        <v>2806</v>
      </c>
      <c r="F1481" s="430">
        <v>0.49583333333333335</v>
      </c>
      <c r="G1481" s="430">
        <v>0.50416666666666665</v>
      </c>
      <c r="H1481" t="s">
        <v>235</v>
      </c>
      <c r="I1481" t="s">
        <v>1796</v>
      </c>
      <c r="K1481" t="s">
        <v>1797</v>
      </c>
      <c r="L1481" t="s">
        <v>365</v>
      </c>
      <c r="M1481" t="s">
        <v>600</v>
      </c>
      <c r="N1481" t="s">
        <v>2826</v>
      </c>
      <c r="O1481" s="432">
        <f>ROUND((All_Data_in_One[[#This Row],[End Time]]-All_Data_in_One[[#This Row],[Start Time]])*1440,0)</f>
        <v>12</v>
      </c>
    </row>
    <row r="1482" spans="1:15">
      <c r="A1482">
        <v>2</v>
      </c>
      <c r="B1482" s="407">
        <v>45739</v>
      </c>
      <c r="C1482" t="s">
        <v>1761</v>
      </c>
      <c r="D1482" t="s">
        <v>248</v>
      </c>
      <c r="E1482" t="s">
        <v>2806</v>
      </c>
      <c r="F1482" s="430">
        <v>0.50416666666666665</v>
      </c>
      <c r="G1482" s="430">
        <v>0.51180555555555551</v>
      </c>
      <c r="H1482" t="s">
        <v>317</v>
      </c>
      <c r="I1482" t="s">
        <v>1798</v>
      </c>
      <c r="K1482" t="s">
        <v>1799</v>
      </c>
      <c r="L1482" t="s">
        <v>365</v>
      </c>
      <c r="M1482" t="s">
        <v>600</v>
      </c>
      <c r="N1482" t="s">
        <v>2826</v>
      </c>
      <c r="O1482" s="432">
        <f>ROUND((All_Data_in_One[[#This Row],[End Time]]-All_Data_in_One[[#This Row],[Start Time]])*1440,0)</f>
        <v>11</v>
      </c>
    </row>
    <row r="1483" spans="1:15">
      <c r="A1483">
        <v>2</v>
      </c>
      <c r="B1483" s="407">
        <v>45739</v>
      </c>
      <c r="C1483" t="s">
        <v>343</v>
      </c>
      <c r="E1483" t="s">
        <v>2806</v>
      </c>
      <c r="F1483" s="430">
        <v>0.51180555555555551</v>
      </c>
      <c r="G1483" s="430">
        <v>0.5131944444444444</v>
      </c>
      <c r="H1483" t="s">
        <v>42</v>
      </c>
      <c r="I1483" t="s">
        <v>1800</v>
      </c>
      <c r="K1483" t="s">
        <v>1801</v>
      </c>
      <c r="L1483" t="s">
        <v>365</v>
      </c>
      <c r="M1483" t="s">
        <v>600</v>
      </c>
      <c r="N1483" t="s">
        <v>2826</v>
      </c>
      <c r="O1483" s="432">
        <f>ROUND((All_Data_in_One[[#This Row],[End Time]]-All_Data_in_One[[#This Row],[Start Time]])*1440,0)</f>
        <v>2</v>
      </c>
    </row>
    <row r="1484" spans="1:15">
      <c r="A1484">
        <v>2</v>
      </c>
      <c r="B1484" s="407">
        <v>45739</v>
      </c>
      <c r="C1484" t="s">
        <v>148</v>
      </c>
      <c r="E1484" t="s">
        <v>2806</v>
      </c>
      <c r="F1484" s="430">
        <v>0.5131944444444444</v>
      </c>
      <c r="G1484" s="430">
        <v>0.54166666666666663</v>
      </c>
      <c r="H1484" t="s">
        <v>2802</v>
      </c>
      <c r="L1484" t="s">
        <v>365</v>
      </c>
      <c r="M1484" t="s">
        <v>600</v>
      </c>
      <c r="N1484" t="s">
        <v>2826</v>
      </c>
      <c r="O1484" s="432">
        <f>ROUND((All_Data_in_One[[#This Row],[End Time]]-All_Data_in_One[[#This Row],[Start Time]])*1440,0)</f>
        <v>41</v>
      </c>
    </row>
    <row r="1485" spans="1:15">
      <c r="A1485">
        <v>2</v>
      </c>
      <c r="B1485" s="407">
        <v>45739</v>
      </c>
      <c r="C1485" t="s">
        <v>1802</v>
      </c>
      <c r="D1485" t="s">
        <v>248</v>
      </c>
      <c r="E1485" t="s">
        <v>2806</v>
      </c>
      <c r="F1485" s="430">
        <v>0.54166666666666663</v>
      </c>
      <c r="G1485" s="430">
        <v>0.55138888888888893</v>
      </c>
      <c r="H1485" t="s">
        <v>279</v>
      </c>
      <c r="I1485" t="s">
        <v>1803</v>
      </c>
      <c r="K1485" t="s">
        <v>1804</v>
      </c>
      <c r="L1485" t="s">
        <v>365</v>
      </c>
      <c r="M1485" t="s">
        <v>600</v>
      </c>
      <c r="N1485" t="s">
        <v>2826</v>
      </c>
      <c r="O1485" s="432">
        <f>ROUND((All_Data_in_One[[#This Row],[End Time]]-All_Data_in_One[[#This Row],[Start Time]])*1440,0)</f>
        <v>14</v>
      </c>
    </row>
    <row r="1486" spans="1:15">
      <c r="A1486">
        <v>2</v>
      </c>
      <c r="B1486" s="407">
        <v>45739</v>
      </c>
      <c r="C1486" t="s">
        <v>1761</v>
      </c>
      <c r="D1486" t="s">
        <v>188</v>
      </c>
      <c r="E1486" t="s">
        <v>2806</v>
      </c>
      <c r="F1486" s="430">
        <v>0.55138888888888893</v>
      </c>
      <c r="G1486" s="430">
        <v>0.57499999999999996</v>
      </c>
      <c r="H1486" t="s">
        <v>382</v>
      </c>
      <c r="I1486" t="s">
        <v>1805</v>
      </c>
      <c r="K1486" t="s">
        <v>1806</v>
      </c>
      <c r="L1486" t="s">
        <v>365</v>
      </c>
      <c r="M1486" t="s">
        <v>600</v>
      </c>
      <c r="N1486" t="s">
        <v>2826</v>
      </c>
      <c r="O1486" s="432">
        <f>ROUND((All_Data_in_One[[#This Row],[End Time]]-All_Data_in_One[[#This Row],[Start Time]])*1440,0)</f>
        <v>34</v>
      </c>
    </row>
    <row r="1487" spans="1:15">
      <c r="A1487">
        <v>2</v>
      </c>
      <c r="B1487" s="407">
        <v>45739</v>
      </c>
      <c r="C1487" t="s">
        <v>1807</v>
      </c>
      <c r="D1487" t="s">
        <v>248</v>
      </c>
      <c r="E1487" t="s">
        <v>2806</v>
      </c>
      <c r="F1487" s="430">
        <v>0.57499999999999996</v>
      </c>
      <c r="G1487" s="430">
        <v>0.57777777777777772</v>
      </c>
      <c r="H1487" t="s">
        <v>68</v>
      </c>
      <c r="I1487" t="s">
        <v>1808</v>
      </c>
      <c r="K1487" t="s">
        <v>1809</v>
      </c>
      <c r="L1487" t="s">
        <v>365</v>
      </c>
      <c r="M1487" t="s">
        <v>600</v>
      </c>
      <c r="N1487" t="s">
        <v>2826</v>
      </c>
      <c r="O1487" s="432">
        <f>ROUND((All_Data_in_One[[#This Row],[End Time]]-All_Data_in_One[[#This Row],[Start Time]])*1440,0)</f>
        <v>4</v>
      </c>
    </row>
    <row r="1488" spans="1:15">
      <c r="A1488">
        <v>2</v>
      </c>
      <c r="B1488" s="407">
        <v>45739</v>
      </c>
      <c r="C1488" t="s">
        <v>71</v>
      </c>
      <c r="D1488" t="s">
        <v>248</v>
      </c>
      <c r="E1488" t="s">
        <v>2806</v>
      </c>
      <c r="F1488" s="430">
        <v>0.57777777777777772</v>
      </c>
      <c r="G1488" s="430">
        <v>0.57916666666666672</v>
      </c>
      <c r="H1488" t="s">
        <v>42</v>
      </c>
      <c r="I1488" t="s">
        <v>1810</v>
      </c>
      <c r="K1488" t="s">
        <v>1811</v>
      </c>
      <c r="L1488" t="s">
        <v>365</v>
      </c>
      <c r="M1488" t="s">
        <v>600</v>
      </c>
      <c r="N1488" t="s">
        <v>2826</v>
      </c>
      <c r="O1488" s="432">
        <f>ROUND((All_Data_in_One[[#This Row],[End Time]]-All_Data_in_One[[#This Row],[Start Time]])*1440,0)</f>
        <v>2</v>
      </c>
    </row>
    <row r="1489" spans="1:15">
      <c r="A1489">
        <v>2</v>
      </c>
      <c r="B1489" s="407">
        <v>45739</v>
      </c>
      <c r="C1489" t="s">
        <v>1812</v>
      </c>
      <c r="D1489" t="s">
        <v>248</v>
      </c>
      <c r="E1489" t="s">
        <v>2806</v>
      </c>
      <c r="F1489" s="430">
        <v>0.57986111111111116</v>
      </c>
      <c r="G1489" s="430">
        <v>0.58472222222222225</v>
      </c>
      <c r="H1489" t="s">
        <v>126</v>
      </c>
      <c r="I1489" t="s">
        <v>1813</v>
      </c>
      <c r="K1489" t="s">
        <v>1814</v>
      </c>
      <c r="L1489" t="s">
        <v>365</v>
      </c>
      <c r="M1489" t="s">
        <v>600</v>
      </c>
      <c r="N1489" t="s">
        <v>2826</v>
      </c>
      <c r="O1489" s="432">
        <f>ROUND((All_Data_in_One[[#This Row],[End Time]]-All_Data_in_One[[#This Row],[Start Time]])*1440,0)</f>
        <v>7</v>
      </c>
    </row>
    <row r="1490" spans="1:15">
      <c r="A1490">
        <v>2</v>
      </c>
      <c r="B1490" s="407">
        <v>45739</v>
      </c>
      <c r="C1490" t="s">
        <v>1740</v>
      </c>
      <c r="D1490" t="s">
        <v>248</v>
      </c>
      <c r="E1490" t="s">
        <v>2806</v>
      </c>
      <c r="F1490" s="430">
        <v>0.5854166666666667</v>
      </c>
      <c r="G1490" s="430">
        <v>0.58819444444444446</v>
      </c>
      <c r="H1490" t="s">
        <v>68</v>
      </c>
      <c r="I1490" t="s">
        <v>1815</v>
      </c>
      <c r="K1490" t="s">
        <v>1816</v>
      </c>
      <c r="L1490" t="s">
        <v>365</v>
      </c>
      <c r="M1490" t="s">
        <v>600</v>
      </c>
      <c r="N1490" t="s">
        <v>2826</v>
      </c>
      <c r="O1490" s="432">
        <f>ROUND((All_Data_in_One[[#This Row],[End Time]]-All_Data_in_One[[#This Row],[Start Time]])*1440,0)</f>
        <v>4</v>
      </c>
    </row>
    <row r="1491" spans="1:15">
      <c r="A1491">
        <v>2</v>
      </c>
      <c r="B1491" s="407">
        <v>45739</v>
      </c>
      <c r="C1491" t="s">
        <v>1746</v>
      </c>
      <c r="D1491" t="s">
        <v>248</v>
      </c>
      <c r="E1491" t="s">
        <v>2806</v>
      </c>
      <c r="F1491" s="430">
        <v>0.58819444444444446</v>
      </c>
      <c r="G1491" s="430">
        <v>0.59027777777777779</v>
      </c>
      <c r="H1491" t="s">
        <v>33</v>
      </c>
      <c r="I1491" t="s">
        <v>1817</v>
      </c>
      <c r="K1491" t="s">
        <v>1818</v>
      </c>
      <c r="L1491" t="s">
        <v>365</v>
      </c>
      <c r="M1491" t="s">
        <v>600</v>
      </c>
      <c r="N1491" t="s">
        <v>2826</v>
      </c>
      <c r="O1491" s="432">
        <f>ROUND((All_Data_in_One[[#This Row],[End Time]]-All_Data_in_One[[#This Row],[Start Time]])*1440,0)</f>
        <v>3</v>
      </c>
    </row>
    <row r="1492" spans="1:15">
      <c r="A1492">
        <v>2</v>
      </c>
      <c r="B1492" s="407">
        <v>45739</v>
      </c>
      <c r="C1492" t="s">
        <v>41</v>
      </c>
      <c r="D1492" t="s">
        <v>248</v>
      </c>
      <c r="E1492" t="s">
        <v>2806</v>
      </c>
      <c r="F1492" s="430">
        <v>0.59027777777777779</v>
      </c>
      <c r="G1492" s="430">
        <v>0.59166666666666667</v>
      </c>
      <c r="H1492" t="s">
        <v>42</v>
      </c>
      <c r="I1492" t="s">
        <v>1819</v>
      </c>
      <c r="K1492" t="s">
        <v>1820</v>
      </c>
      <c r="L1492" t="s">
        <v>365</v>
      </c>
      <c r="M1492" t="s">
        <v>600</v>
      </c>
      <c r="N1492" t="s">
        <v>2826</v>
      </c>
      <c r="O1492" s="432">
        <f>ROUND((All_Data_in_One[[#This Row],[End Time]]-All_Data_in_One[[#This Row],[Start Time]])*1440,0)</f>
        <v>2</v>
      </c>
    </row>
    <row r="1493" spans="1:15">
      <c r="A1493">
        <v>2</v>
      </c>
      <c r="B1493" s="407">
        <v>45739</v>
      </c>
      <c r="C1493" t="s">
        <v>1746</v>
      </c>
      <c r="D1493" t="s">
        <v>272</v>
      </c>
      <c r="E1493" t="s">
        <v>2806</v>
      </c>
      <c r="F1493" s="430">
        <v>0.59236111111111112</v>
      </c>
      <c r="G1493" s="430">
        <v>0.59305555555555556</v>
      </c>
      <c r="H1493" t="s">
        <v>52</v>
      </c>
      <c r="I1493" t="s">
        <v>1821</v>
      </c>
      <c r="K1493" t="s">
        <v>1822</v>
      </c>
      <c r="L1493" t="s">
        <v>365</v>
      </c>
      <c r="M1493" t="s">
        <v>600</v>
      </c>
      <c r="N1493" t="s">
        <v>2826</v>
      </c>
      <c r="O1493" s="432">
        <f>ROUND((All_Data_in_One[[#This Row],[End Time]]-All_Data_in_One[[#This Row],[Start Time]])*1440,0)</f>
        <v>1</v>
      </c>
    </row>
    <row r="1494" spans="1:15">
      <c r="A1494">
        <v>2</v>
      </c>
      <c r="B1494" s="407">
        <v>45739</v>
      </c>
      <c r="C1494" t="s">
        <v>1720</v>
      </c>
      <c r="D1494" t="s">
        <v>248</v>
      </c>
      <c r="E1494" t="s">
        <v>2806</v>
      </c>
      <c r="F1494" s="430">
        <v>0.59305555555555556</v>
      </c>
      <c r="G1494" s="430">
        <v>0.59444444444444444</v>
      </c>
      <c r="H1494" t="s">
        <v>42</v>
      </c>
      <c r="I1494" t="s">
        <v>1823</v>
      </c>
      <c r="K1494" t="s">
        <v>1824</v>
      </c>
      <c r="L1494" t="s">
        <v>365</v>
      </c>
      <c r="M1494" t="s">
        <v>600</v>
      </c>
      <c r="N1494" t="s">
        <v>2826</v>
      </c>
      <c r="O1494" s="432">
        <f>ROUND((All_Data_in_One[[#This Row],[End Time]]-All_Data_in_One[[#This Row],[Start Time]])*1440,0)</f>
        <v>2</v>
      </c>
    </row>
    <row r="1495" spans="1:15">
      <c r="A1495">
        <v>2</v>
      </c>
      <c r="B1495" s="407">
        <v>45739</v>
      </c>
      <c r="C1495" t="s">
        <v>1825</v>
      </c>
      <c r="D1495" t="s">
        <v>248</v>
      </c>
      <c r="E1495" t="s">
        <v>2806</v>
      </c>
      <c r="F1495" s="430">
        <v>0.59513888888888888</v>
      </c>
      <c r="G1495" s="430">
        <v>0.59652777777777777</v>
      </c>
      <c r="H1495" t="s">
        <v>42</v>
      </c>
      <c r="I1495" t="s">
        <v>1826</v>
      </c>
      <c r="K1495" t="s">
        <v>1827</v>
      </c>
      <c r="L1495" t="s">
        <v>365</v>
      </c>
      <c r="M1495" t="s">
        <v>600</v>
      </c>
      <c r="N1495" t="s">
        <v>2826</v>
      </c>
      <c r="O1495" s="432">
        <f>ROUND((All_Data_in_One[[#This Row],[End Time]]-All_Data_in_One[[#This Row],[Start Time]])*1440,0)</f>
        <v>2</v>
      </c>
    </row>
    <row r="1496" spans="1:15">
      <c r="A1496">
        <v>2</v>
      </c>
      <c r="B1496" s="407">
        <v>45739</v>
      </c>
      <c r="C1496" t="s">
        <v>471</v>
      </c>
      <c r="D1496" t="s">
        <v>272</v>
      </c>
      <c r="E1496" t="s">
        <v>2806</v>
      </c>
      <c r="F1496" s="430">
        <v>0.59722222222222221</v>
      </c>
      <c r="G1496" s="430">
        <v>0.59861111111111109</v>
      </c>
      <c r="H1496" t="s">
        <v>42</v>
      </c>
      <c r="I1496" t="s">
        <v>1828</v>
      </c>
      <c r="K1496" t="s">
        <v>1829</v>
      </c>
      <c r="L1496" t="s">
        <v>365</v>
      </c>
      <c r="M1496" t="s">
        <v>600</v>
      </c>
      <c r="N1496" t="s">
        <v>2826</v>
      </c>
      <c r="O1496" s="432">
        <f>ROUND((All_Data_in_One[[#This Row],[End Time]]-All_Data_in_One[[#This Row],[Start Time]])*1440,0)</f>
        <v>2</v>
      </c>
    </row>
    <row r="1497" spans="1:15">
      <c r="A1497">
        <v>2</v>
      </c>
      <c r="B1497" s="407">
        <v>45739</v>
      </c>
      <c r="C1497" t="s">
        <v>1830</v>
      </c>
      <c r="D1497" t="s">
        <v>248</v>
      </c>
      <c r="E1497" t="s">
        <v>2806</v>
      </c>
      <c r="F1497" s="430">
        <v>0.59861111111111109</v>
      </c>
      <c r="G1497" s="430">
        <v>0.60069444444444442</v>
      </c>
      <c r="H1497" t="s">
        <v>33</v>
      </c>
      <c r="I1497" t="s">
        <v>1831</v>
      </c>
      <c r="K1497" t="s">
        <v>1832</v>
      </c>
      <c r="L1497" t="s">
        <v>365</v>
      </c>
      <c r="M1497" t="s">
        <v>600</v>
      </c>
      <c r="N1497" t="s">
        <v>2826</v>
      </c>
      <c r="O1497" s="432">
        <f>ROUND((All_Data_in_One[[#This Row],[End Time]]-All_Data_in_One[[#This Row],[Start Time]])*1440,0)</f>
        <v>3</v>
      </c>
    </row>
    <row r="1498" spans="1:15">
      <c r="A1498">
        <v>2</v>
      </c>
      <c r="B1498" s="407">
        <v>45739</v>
      </c>
      <c r="C1498" t="s">
        <v>1833</v>
      </c>
      <c r="E1498" t="s">
        <v>2806</v>
      </c>
      <c r="F1498" s="430">
        <v>0.60069444444444442</v>
      </c>
      <c r="G1498" s="430">
        <v>0.60347222222222219</v>
      </c>
      <c r="H1498" t="s">
        <v>68</v>
      </c>
      <c r="I1498" t="s">
        <v>1834</v>
      </c>
      <c r="K1498" t="s">
        <v>1835</v>
      </c>
      <c r="L1498" t="s">
        <v>365</v>
      </c>
      <c r="M1498" t="s">
        <v>600</v>
      </c>
      <c r="N1498" t="s">
        <v>2826</v>
      </c>
      <c r="O1498" s="432">
        <f>ROUND((All_Data_in_One[[#This Row],[End Time]]-All_Data_in_One[[#This Row],[Start Time]])*1440,0)</f>
        <v>4</v>
      </c>
    </row>
    <row r="1499" spans="1:15">
      <c r="A1499">
        <v>2</v>
      </c>
      <c r="B1499" s="407">
        <v>45739</v>
      </c>
      <c r="C1499" t="s">
        <v>1664</v>
      </c>
      <c r="D1499" t="s">
        <v>248</v>
      </c>
      <c r="E1499" t="s">
        <v>2806</v>
      </c>
      <c r="F1499" s="430">
        <v>0.60555555555555551</v>
      </c>
      <c r="G1499" s="430">
        <v>0.6069444444444444</v>
      </c>
      <c r="H1499" t="s">
        <v>42</v>
      </c>
      <c r="I1499" t="s">
        <v>1756</v>
      </c>
      <c r="K1499" t="s">
        <v>1836</v>
      </c>
      <c r="L1499" t="s">
        <v>365</v>
      </c>
      <c r="M1499" t="s">
        <v>600</v>
      </c>
      <c r="N1499" t="s">
        <v>2826</v>
      </c>
      <c r="O1499" s="432">
        <f>ROUND((All_Data_in_One[[#This Row],[End Time]]-All_Data_in_One[[#This Row],[Start Time]])*1440,0)</f>
        <v>2</v>
      </c>
    </row>
    <row r="1500" spans="1:15">
      <c r="A1500">
        <v>2</v>
      </c>
      <c r="B1500" s="407">
        <v>45739</v>
      </c>
      <c r="C1500" t="s">
        <v>1746</v>
      </c>
      <c r="D1500" t="s">
        <v>248</v>
      </c>
      <c r="E1500" t="s">
        <v>2806</v>
      </c>
      <c r="F1500" s="430">
        <v>0.6069444444444444</v>
      </c>
      <c r="G1500" s="430">
        <v>0.6118055555555556</v>
      </c>
      <c r="H1500" t="s">
        <v>126</v>
      </c>
      <c r="I1500" t="s">
        <v>1837</v>
      </c>
      <c r="K1500" t="s">
        <v>1838</v>
      </c>
      <c r="L1500" t="s">
        <v>365</v>
      </c>
      <c r="M1500" t="s">
        <v>600</v>
      </c>
      <c r="N1500" t="s">
        <v>2826</v>
      </c>
      <c r="O1500" s="432">
        <f>ROUND((All_Data_in_One[[#This Row],[End Time]]-All_Data_in_One[[#This Row],[Start Time]])*1440,0)</f>
        <v>7</v>
      </c>
    </row>
    <row r="1501" spans="1:15">
      <c r="A1501">
        <v>2</v>
      </c>
      <c r="B1501" s="407">
        <v>45739</v>
      </c>
      <c r="C1501" t="s">
        <v>1664</v>
      </c>
      <c r="E1501" t="s">
        <v>2806</v>
      </c>
      <c r="F1501" s="430">
        <v>0.61319444444444449</v>
      </c>
      <c r="G1501" s="430">
        <v>0.61458333333333337</v>
      </c>
      <c r="H1501" t="s">
        <v>42</v>
      </c>
      <c r="I1501" t="s">
        <v>268</v>
      </c>
      <c r="K1501" t="s">
        <v>1839</v>
      </c>
      <c r="L1501" t="s">
        <v>365</v>
      </c>
      <c r="M1501" t="s">
        <v>600</v>
      </c>
      <c r="N1501" t="s">
        <v>2826</v>
      </c>
      <c r="O1501" s="432">
        <f>ROUND((All_Data_in_One[[#This Row],[End Time]]-All_Data_in_One[[#This Row],[Start Time]])*1440,0)</f>
        <v>2</v>
      </c>
    </row>
    <row r="1502" spans="1:15">
      <c r="A1502">
        <v>2</v>
      </c>
      <c r="B1502" s="407">
        <v>45739</v>
      </c>
      <c r="C1502" t="s">
        <v>1840</v>
      </c>
      <c r="E1502" t="s">
        <v>2806</v>
      </c>
      <c r="F1502" s="430">
        <v>0.61458333333333337</v>
      </c>
      <c r="G1502" s="430">
        <v>0.6166666666666667</v>
      </c>
      <c r="I1502" t="s">
        <v>1841</v>
      </c>
      <c r="K1502" t="s">
        <v>1842</v>
      </c>
      <c r="L1502" t="s">
        <v>365</v>
      </c>
      <c r="M1502" t="s">
        <v>600</v>
      </c>
      <c r="N1502" t="s">
        <v>2826</v>
      </c>
      <c r="O1502" s="432">
        <f>ROUND((All_Data_in_One[[#This Row],[End Time]]-All_Data_in_One[[#This Row],[Start Time]])*1440,0)</f>
        <v>3</v>
      </c>
    </row>
    <row r="1503" spans="1:15">
      <c r="A1503">
        <v>2</v>
      </c>
      <c r="B1503" s="407">
        <v>45739</v>
      </c>
      <c r="C1503" t="s">
        <v>1843</v>
      </c>
      <c r="E1503" t="s">
        <v>2806</v>
      </c>
      <c r="F1503" s="430">
        <v>0.6166666666666667</v>
      </c>
      <c r="G1503" s="430">
        <v>0.62916666666666665</v>
      </c>
      <c r="I1503" t="s">
        <v>1844</v>
      </c>
      <c r="K1503" t="s">
        <v>1845</v>
      </c>
      <c r="L1503" t="s">
        <v>365</v>
      </c>
      <c r="M1503" t="s">
        <v>600</v>
      </c>
      <c r="N1503" t="s">
        <v>2826</v>
      </c>
      <c r="O1503" s="432">
        <f>ROUND((All_Data_in_One[[#This Row],[End Time]]-All_Data_in_One[[#This Row],[Start Time]])*1440,0)</f>
        <v>18</v>
      </c>
    </row>
    <row r="1504" spans="1:15">
      <c r="A1504">
        <v>2</v>
      </c>
      <c r="B1504" s="407">
        <v>45739</v>
      </c>
      <c r="C1504" t="s">
        <v>1830</v>
      </c>
      <c r="E1504" t="s">
        <v>2806</v>
      </c>
      <c r="F1504" s="430">
        <v>0.64583333333333337</v>
      </c>
      <c r="G1504" s="430">
        <v>0.65</v>
      </c>
      <c r="I1504" t="s">
        <v>1846</v>
      </c>
      <c r="K1504" t="s">
        <v>1847</v>
      </c>
      <c r="L1504" t="s">
        <v>365</v>
      </c>
      <c r="M1504" t="s">
        <v>600</v>
      </c>
      <c r="N1504" t="s">
        <v>2826</v>
      </c>
      <c r="O1504" s="432">
        <f>ROUND((All_Data_in_One[[#This Row],[End Time]]-All_Data_in_One[[#This Row],[Start Time]])*1440,0)</f>
        <v>6</v>
      </c>
    </row>
    <row r="1505" spans="1:15">
      <c r="A1505">
        <v>2</v>
      </c>
      <c r="B1505" s="407">
        <v>45739</v>
      </c>
      <c r="C1505" t="s">
        <v>1848</v>
      </c>
      <c r="E1505" t="s">
        <v>2806</v>
      </c>
      <c r="F1505" s="430">
        <v>0.65</v>
      </c>
      <c r="G1505" s="430">
        <v>0.65208333333333335</v>
      </c>
      <c r="I1505" t="s">
        <v>1849</v>
      </c>
      <c r="K1505" t="s">
        <v>1850</v>
      </c>
      <c r="L1505" t="s">
        <v>365</v>
      </c>
      <c r="M1505" t="s">
        <v>600</v>
      </c>
      <c r="N1505" t="s">
        <v>2826</v>
      </c>
      <c r="O1505" s="432">
        <f>ROUND((All_Data_in_One[[#This Row],[End Time]]-All_Data_in_One[[#This Row],[Start Time]])*1440,0)</f>
        <v>3</v>
      </c>
    </row>
    <row r="1506" spans="1:15">
      <c r="A1506">
        <v>2</v>
      </c>
      <c r="B1506" s="407">
        <v>45739</v>
      </c>
      <c r="C1506" t="s">
        <v>1664</v>
      </c>
      <c r="D1506" t="s">
        <v>51</v>
      </c>
      <c r="E1506" t="s">
        <v>2806</v>
      </c>
      <c r="F1506" s="430">
        <v>0.65208333333333335</v>
      </c>
      <c r="G1506" s="430">
        <v>0.65416666666666667</v>
      </c>
      <c r="I1506" t="s">
        <v>1851</v>
      </c>
      <c r="K1506" t="s">
        <v>1852</v>
      </c>
      <c r="L1506" t="s">
        <v>365</v>
      </c>
      <c r="M1506" t="s">
        <v>600</v>
      </c>
      <c r="N1506" t="s">
        <v>2826</v>
      </c>
      <c r="O1506" s="432">
        <f>ROUND((All_Data_in_One[[#This Row],[End Time]]-All_Data_in_One[[#This Row],[Start Time]])*1440,0)</f>
        <v>3</v>
      </c>
    </row>
    <row r="1507" spans="1:15">
      <c r="A1507">
        <v>2</v>
      </c>
      <c r="B1507" s="407">
        <v>45739</v>
      </c>
      <c r="C1507" t="s">
        <v>349</v>
      </c>
      <c r="E1507" t="s">
        <v>2806</v>
      </c>
      <c r="F1507" s="430">
        <v>0.65416666666666667</v>
      </c>
      <c r="G1507" s="430">
        <v>0.66319444444444442</v>
      </c>
      <c r="I1507" t="s">
        <v>1853</v>
      </c>
      <c r="K1507" t="s">
        <v>1854</v>
      </c>
      <c r="L1507" t="s">
        <v>365</v>
      </c>
      <c r="M1507" t="s">
        <v>600</v>
      </c>
      <c r="N1507" t="s">
        <v>2826</v>
      </c>
      <c r="O1507" s="432">
        <f>ROUND((All_Data_in_One[[#This Row],[End Time]]-All_Data_in_One[[#This Row],[Start Time]])*1440,0)</f>
        <v>13</v>
      </c>
    </row>
    <row r="1508" spans="1:15">
      <c r="A1508">
        <v>2</v>
      </c>
      <c r="B1508" s="407">
        <v>45739</v>
      </c>
      <c r="C1508" t="s">
        <v>1855</v>
      </c>
      <c r="D1508" t="s">
        <v>45</v>
      </c>
      <c r="E1508" t="s">
        <v>2806</v>
      </c>
      <c r="F1508" s="430">
        <v>0.66388888888888886</v>
      </c>
      <c r="G1508" s="430">
        <v>0.66666666666666663</v>
      </c>
      <c r="I1508" t="s">
        <v>1856</v>
      </c>
      <c r="K1508" t="s">
        <v>1857</v>
      </c>
      <c r="L1508" t="s">
        <v>365</v>
      </c>
      <c r="M1508" t="s">
        <v>600</v>
      </c>
      <c r="N1508" t="s">
        <v>2826</v>
      </c>
      <c r="O1508" s="432">
        <f>ROUND((All_Data_in_One[[#This Row],[End Time]]-All_Data_in_One[[#This Row],[Start Time]])*1440,0)</f>
        <v>4</v>
      </c>
    </row>
    <row r="1509" spans="1:15">
      <c r="A1509">
        <v>2</v>
      </c>
      <c r="B1509" s="407">
        <v>45739</v>
      </c>
      <c r="C1509" t="s">
        <v>1664</v>
      </c>
      <c r="D1509" t="s">
        <v>188</v>
      </c>
      <c r="E1509" t="s">
        <v>2806</v>
      </c>
      <c r="F1509" s="430">
        <v>0.66666666666666663</v>
      </c>
      <c r="G1509" s="430">
        <v>0.67013888888888884</v>
      </c>
      <c r="I1509" t="s">
        <v>1858</v>
      </c>
      <c r="K1509" t="s">
        <v>1859</v>
      </c>
      <c r="L1509" t="s">
        <v>365</v>
      </c>
      <c r="M1509" t="s">
        <v>600</v>
      </c>
      <c r="N1509" t="s">
        <v>2826</v>
      </c>
      <c r="O1509" s="432">
        <f>ROUND((All_Data_in_One[[#This Row],[End Time]]-All_Data_in_One[[#This Row],[Start Time]])*1440,0)</f>
        <v>5</v>
      </c>
    </row>
    <row r="1510" spans="1:15">
      <c r="A1510">
        <v>2</v>
      </c>
      <c r="B1510" s="407">
        <v>45739</v>
      </c>
      <c r="C1510" t="s">
        <v>41</v>
      </c>
      <c r="D1510" t="s">
        <v>188</v>
      </c>
      <c r="E1510" t="s">
        <v>2806</v>
      </c>
      <c r="F1510" s="430">
        <v>0.67013888888888884</v>
      </c>
      <c r="G1510" s="430">
        <v>0.67291666666666672</v>
      </c>
      <c r="I1510" t="s">
        <v>1860</v>
      </c>
      <c r="K1510" t="s">
        <v>1861</v>
      </c>
      <c r="L1510" t="s">
        <v>365</v>
      </c>
      <c r="M1510" t="s">
        <v>600</v>
      </c>
      <c r="N1510" t="s">
        <v>2826</v>
      </c>
      <c r="O1510" s="432">
        <f>ROUND((All_Data_in_One[[#This Row],[End Time]]-All_Data_in_One[[#This Row],[Start Time]])*1440,0)</f>
        <v>4</v>
      </c>
    </row>
    <row r="1511" spans="1:15">
      <c r="A1511">
        <v>2</v>
      </c>
      <c r="B1511" s="407">
        <v>45739</v>
      </c>
      <c r="C1511" t="s">
        <v>1664</v>
      </c>
      <c r="D1511" t="s">
        <v>1009</v>
      </c>
      <c r="E1511" t="s">
        <v>2806</v>
      </c>
      <c r="F1511" s="430">
        <v>0.67361111111111116</v>
      </c>
      <c r="G1511" s="430">
        <v>0.67569444444444449</v>
      </c>
      <c r="I1511" t="s">
        <v>1862</v>
      </c>
      <c r="L1511" t="s">
        <v>365</v>
      </c>
      <c r="M1511" t="s">
        <v>600</v>
      </c>
      <c r="N1511" t="s">
        <v>2826</v>
      </c>
      <c r="O1511" s="432">
        <f>ROUND((All_Data_in_One[[#This Row],[End Time]]-All_Data_in_One[[#This Row],[Start Time]])*1440,0)</f>
        <v>3</v>
      </c>
    </row>
    <row r="1512" spans="1:15">
      <c r="A1512">
        <v>2</v>
      </c>
      <c r="B1512" s="407">
        <v>45739</v>
      </c>
      <c r="C1512" t="s">
        <v>41</v>
      </c>
      <c r="D1512" t="s">
        <v>1009</v>
      </c>
      <c r="E1512" t="s">
        <v>2806</v>
      </c>
      <c r="F1512" s="430">
        <v>0.67569444444444449</v>
      </c>
      <c r="G1512" s="430">
        <v>0.67777777777777781</v>
      </c>
      <c r="I1512" t="s">
        <v>1863</v>
      </c>
      <c r="K1512" t="s">
        <v>1864</v>
      </c>
      <c r="L1512" t="s">
        <v>365</v>
      </c>
      <c r="M1512" t="s">
        <v>600</v>
      </c>
      <c r="N1512" t="s">
        <v>2826</v>
      </c>
      <c r="O1512" s="432">
        <f>ROUND((All_Data_in_One[[#This Row],[End Time]]-All_Data_in_One[[#This Row],[Start Time]])*1440,0)</f>
        <v>3</v>
      </c>
    </row>
    <row r="1513" spans="1:15">
      <c r="A1513">
        <v>2</v>
      </c>
      <c r="B1513" s="407">
        <v>45739</v>
      </c>
      <c r="C1513" t="s">
        <v>1664</v>
      </c>
      <c r="E1513" t="s">
        <v>2806</v>
      </c>
      <c r="F1513" s="430">
        <v>0.67777777777777781</v>
      </c>
      <c r="G1513" s="430">
        <v>0.6791666666666667</v>
      </c>
      <c r="I1513" t="s">
        <v>268</v>
      </c>
      <c r="K1513" t="s">
        <v>1865</v>
      </c>
      <c r="L1513" t="s">
        <v>365</v>
      </c>
      <c r="M1513" t="s">
        <v>600</v>
      </c>
      <c r="N1513" t="s">
        <v>2826</v>
      </c>
      <c r="O1513" s="432">
        <f>ROUND((All_Data_in_One[[#This Row],[End Time]]-All_Data_in_One[[#This Row],[Start Time]])*1440,0)</f>
        <v>2</v>
      </c>
    </row>
    <row r="1514" spans="1:15">
      <c r="A1514">
        <v>2</v>
      </c>
      <c r="B1514" s="407">
        <v>45739</v>
      </c>
      <c r="C1514" t="s">
        <v>1767</v>
      </c>
      <c r="E1514" t="s">
        <v>2806</v>
      </c>
      <c r="F1514" s="430">
        <v>0.6791666666666667</v>
      </c>
      <c r="G1514" s="430">
        <v>0.67986111111111114</v>
      </c>
      <c r="I1514" t="s">
        <v>1866</v>
      </c>
      <c r="K1514" t="s">
        <v>1867</v>
      </c>
      <c r="L1514" t="s">
        <v>365</v>
      </c>
      <c r="M1514" t="s">
        <v>600</v>
      </c>
      <c r="N1514" t="s">
        <v>2826</v>
      </c>
      <c r="O1514" s="432">
        <f>ROUND((All_Data_in_One[[#This Row],[End Time]]-All_Data_in_One[[#This Row],[Start Time]])*1440,0)</f>
        <v>1</v>
      </c>
    </row>
    <row r="1515" spans="1:15">
      <c r="A1515">
        <v>2</v>
      </c>
      <c r="B1515" s="407">
        <v>45739</v>
      </c>
      <c r="C1515" t="s">
        <v>41</v>
      </c>
      <c r="D1515" t="s">
        <v>272</v>
      </c>
      <c r="E1515" t="s">
        <v>2806</v>
      </c>
      <c r="F1515" s="430">
        <v>0.67986111111111114</v>
      </c>
      <c r="G1515" s="430">
        <v>0.68333333333333335</v>
      </c>
      <c r="I1515" t="s">
        <v>1868</v>
      </c>
      <c r="K1515" t="s">
        <v>1869</v>
      </c>
      <c r="L1515" t="s">
        <v>365</v>
      </c>
      <c r="M1515" t="s">
        <v>600</v>
      </c>
      <c r="N1515" t="s">
        <v>2826</v>
      </c>
      <c r="O1515" s="432">
        <f>ROUND((All_Data_in_One[[#This Row],[End Time]]-All_Data_in_One[[#This Row],[Start Time]])*1440,0)</f>
        <v>5</v>
      </c>
    </row>
    <row r="1516" spans="1:15">
      <c r="A1516">
        <v>2</v>
      </c>
      <c r="B1516" s="407">
        <v>45739</v>
      </c>
      <c r="C1516" t="s">
        <v>1870</v>
      </c>
      <c r="E1516" t="s">
        <v>2806</v>
      </c>
      <c r="F1516" s="430">
        <v>0.68333333333333335</v>
      </c>
      <c r="G1516" s="430">
        <v>0.68472222222222223</v>
      </c>
      <c r="I1516" t="s">
        <v>1871</v>
      </c>
      <c r="K1516" t="s">
        <v>1872</v>
      </c>
      <c r="L1516" t="s">
        <v>365</v>
      </c>
      <c r="M1516" t="s">
        <v>600</v>
      </c>
      <c r="N1516" t="s">
        <v>2826</v>
      </c>
      <c r="O1516" s="432">
        <f>ROUND((All_Data_in_One[[#This Row],[End Time]]-All_Data_in_One[[#This Row],[Start Time]])*1440,0)</f>
        <v>2</v>
      </c>
    </row>
    <row r="1517" spans="1:15">
      <c r="A1517">
        <v>2</v>
      </c>
      <c r="B1517" s="407">
        <v>45739</v>
      </c>
      <c r="C1517" t="s">
        <v>1873</v>
      </c>
      <c r="E1517" t="s">
        <v>2806</v>
      </c>
      <c r="F1517" s="430">
        <v>0.68472222222222223</v>
      </c>
      <c r="G1517" s="430">
        <v>0.68819444444444444</v>
      </c>
      <c r="I1517" t="s">
        <v>1874</v>
      </c>
      <c r="K1517" t="s">
        <v>1875</v>
      </c>
      <c r="L1517" t="s">
        <v>365</v>
      </c>
      <c r="M1517" t="s">
        <v>600</v>
      </c>
      <c r="N1517" t="s">
        <v>2826</v>
      </c>
      <c r="O1517" s="432">
        <f>ROUND((All_Data_in_One[[#This Row],[End Time]]-All_Data_in_One[[#This Row],[Start Time]])*1440,0)</f>
        <v>5</v>
      </c>
    </row>
    <row r="1518" spans="1:15">
      <c r="A1518">
        <v>2</v>
      </c>
      <c r="B1518" s="407">
        <v>45739</v>
      </c>
      <c r="C1518" t="s">
        <v>1876</v>
      </c>
      <c r="E1518" t="s">
        <v>2806</v>
      </c>
      <c r="F1518" s="430">
        <v>0.68819444444444444</v>
      </c>
      <c r="G1518" s="430">
        <v>0.68888888888888888</v>
      </c>
      <c r="I1518" t="s">
        <v>1877</v>
      </c>
      <c r="K1518" t="s">
        <v>1878</v>
      </c>
      <c r="L1518" t="s">
        <v>365</v>
      </c>
      <c r="M1518" t="s">
        <v>600</v>
      </c>
      <c r="N1518" t="s">
        <v>2826</v>
      </c>
      <c r="O1518" s="432">
        <f>ROUND((All_Data_in_One[[#This Row],[End Time]]-All_Data_in_One[[#This Row],[Start Time]])*1440,0)</f>
        <v>1</v>
      </c>
    </row>
    <row r="1519" spans="1:15">
      <c r="A1519">
        <v>2</v>
      </c>
      <c r="B1519" s="407">
        <v>45739</v>
      </c>
      <c r="C1519" t="s">
        <v>1879</v>
      </c>
      <c r="E1519" t="s">
        <v>2806</v>
      </c>
      <c r="F1519" s="430">
        <v>0.68888888888888888</v>
      </c>
      <c r="G1519" s="430">
        <v>0.69027777777777777</v>
      </c>
      <c r="I1519" t="s">
        <v>1880</v>
      </c>
      <c r="K1519" t="s">
        <v>1881</v>
      </c>
      <c r="L1519" t="s">
        <v>365</v>
      </c>
      <c r="M1519" t="s">
        <v>600</v>
      </c>
      <c r="N1519" t="s">
        <v>2826</v>
      </c>
      <c r="O1519" s="432">
        <f>ROUND((All_Data_in_One[[#This Row],[End Time]]-All_Data_in_One[[#This Row],[Start Time]])*1440,0)</f>
        <v>2</v>
      </c>
    </row>
    <row r="1520" spans="1:15">
      <c r="A1520">
        <v>2</v>
      </c>
      <c r="B1520" s="407">
        <v>45739</v>
      </c>
      <c r="C1520" t="s">
        <v>1773</v>
      </c>
      <c r="E1520" t="s">
        <v>2806</v>
      </c>
      <c r="F1520" s="430">
        <v>0.69097222222222221</v>
      </c>
      <c r="G1520" s="430">
        <v>0.69166666666666665</v>
      </c>
      <c r="I1520" t="s">
        <v>1882</v>
      </c>
      <c r="K1520" t="s">
        <v>1883</v>
      </c>
      <c r="L1520" t="s">
        <v>365</v>
      </c>
      <c r="M1520" t="s">
        <v>600</v>
      </c>
      <c r="N1520" t="s">
        <v>2826</v>
      </c>
      <c r="O1520" s="432">
        <f>ROUND((All_Data_in_One[[#This Row],[End Time]]-All_Data_in_One[[#This Row],[Start Time]])*1440,0)</f>
        <v>1</v>
      </c>
    </row>
    <row r="1521" spans="1:15">
      <c r="A1521">
        <v>2</v>
      </c>
      <c r="B1521" s="407">
        <v>45739</v>
      </c>
      <c r="C1521" t="s">
        <v>1664</v>
      </c>
      <c r="D1521" t="s">
        <v>193</v>
      </c>
      <c r="E1521" t="s">
        <v>2806</v>
      </c>
      <c r="F1521" s="430">
        <v>0.69166666666666665</v>
      </c>
      <c r="G1521" s="430">
        <v>0.69374999999999998</v>
      </c>
      <c r="I1521" t="s">
        <v>1884</v>
      </c>
      <c r="K1521" t="s">
        <v>1885</v>
      </c>
      <c r="L1521" t="s">
        <v>365</v>
      </c>
      <c r="M1521" t="s">
        <v>600</v>
      </c>
      <c r="N1521" t="s">
        <v>2826</v>
      </c>
      <c r="O1521" s="432">
        <f>ROUND((All_Data_in_One[[#This Row],[End Time]]-All_Data_in_One[[#This Row],[Start Time]])*1440,0)</f>
        <v>3</v>
      </c>
    </row>
    <row r="1522" spans="1:15">
      <c r="A1522">
        <v>2</v>
      </c>
      <c r="B1522" s="407">
        <v>45739</v>
      </c>
      <c r="C1522" t="s">
        <v>1746</v>
      </c>
      <c r="D1522" t="s">
        <v>193</v>
      </c>
      <c r="E1522" t="s">
        <v>2806</v>
      </c>
      <c r="F1522" s="430">
        <v>0.69374999999999998</v>
      </c>
      <c r="G1522" s="430">
        <v>0.69513888888888886</v>
      </c>
      <c r="I1522" t="s">
        <v>1886</v>
      </c>
      <c r="K1522" t="s">
        <v>1887</v>
      </c>
      <c r="L1522" t="s">
        <v>365</v>
      </c>
      <c r="M1522" t="s">
        <v>600</v>
      </c>
      <c r="N1522" t="s">
        <v>2826</v>
      </c>
      <c r="O1522" s="432">
        <f>ROUND((All_Data_in_One[[#This Row],[End Time]]-All_Data_in_One[[#This Row],[Start Time]])*1440,0)</f>
        <v>2</v>
      </c>
    </row>
    <row r="1523" spans="1:15">
      <c r="A1523">
        <v>2</v>
      </c>
      <c r="B1523" s="407">
        <v>45739</v>
      </c>
      <c r="C1523" t="s">
        <v>1664</v>
      </c>
      <c r="E1523" t="s">
        <v>2806</v>
      </c>
      <c r="F1523" s="430">
        <v>0.69513888888888886</v>
      </c>
      <c r="G1523" s="430">
        <v>0.69722222222222219</v>
      </c>
      <c r="I1523" t="s">
        <v>1888</v>
      </c>
      <c r="L1523" t="s">
        <v>365</v>
      </c>
      <c r="M1523" t="s">
        <v>600</v>
      </c>
      <c r="N1523" t="s">
        <v>2826</v>
      </c>
      <c r="O1523" s="432">
        <f>ROUND((All_Data_in_One[[#This Row],[End Time]]-All_Data_in_One[[#This Row],[Start Time]])*1440,0)</f>
        <v>3</v>
      </c>
    </row>
    <row r="1524" spans="1:15">
      <c r="A1524">
        <v>2</v>
      </c>
      <c r="B1524" s="407">
        <v>45739</v>
      </c>
      <c r="C1524" t="s">
        <v>1746</v>
      </c>
      <c r="D1524" t="s">
        <v>248</v>
      </c>
      <c r="E1524" t="s">
        <v>2806</v>
      </c>
      <c r="F1524" s="430">
        <v>0.69722222222222219</v>
      </c>
      <c r="G1524" s="430">
        <v>0.69930555555555551</v>
      </c>
      <c r="I1524" t="s">
        <v>1889</v>
      </c>
      <c r="K1524" t="s">
        <v>1852</v>
      </c>
      <c r="L1524" t="s">
        <v>365</v>
      </c>
      <c r="M1524" t="s">
        <v>600</v>
      </c>
      <c r="N1524" t="s">
        <v>2826</v>
      </c>
      <c r="O1524" s="432">
        <f>ROUND((All_Data_in_One[[#This Row],[End Time]]-All_Data_in_One[[#This Row],[Start Time]])*1440,0)</f>
        <v>3</v>
      </c>
    </row>
    <row r="1525" spans="1:15">
      <c r="A1525">
        <v>2</v>
      </c>
      <c r="B1525" s="407">
        <v>45739</v>
      </c>
      <c r="C1525" t="s">
        <v>1746</v>
      </c>
      <c r="D1525" t="s">
        <v>248</v>
      </c>
      <c r="E1525" t="s">
        <v>2806</v>
      </c>
      <c r="F1525" s="430">
        <v>0.7</v>
      </c>
      <c r="G1525" s="430">
        <v>0.70138888888888884</v>
      </c>
      <c r="I1525" t="s">
        <v>1890</v>
      </c>
      <c r="K1525" t="s">
        <v>1891</v>
      </c>
      <c r="L1525" t="s">
        <v>365</v>
      </c>
      <c r="M1525" t="s">
        <v>600</v>
      </c>
      <c r="N1525" t="s">
        <v>2826</v>
      </c>
      <c r="O1525" s="432">
        <f>ROUND((All_Data_in_One[[#This Row],[End Time]]-All_Data_in_One[[#This Row],[Start Time]])*1440,0)</f>
        <v>2</v>
      </c>
    </row>
    <row r="1526" spans="1:15">
      <c r="A1526">
        <v>2</v>
      </c>
      <c r="B1526" s="407">
        <v>45739</v>
      </c>
      <c r="C1526" t="s">
        <v>1892</v>
      </c>
      <c r="E1526" t="s">
        <v>2806</v>
      </c>
      <c r="F1526" s="430">
        <v>0.70138888888888884</v>
      </c>
      <c r="G1526" s="430">
        <v>0.70277777777777772</v>
      </c>
      <c r="I1526" t="s">
        <v>1893</v>
      </c>
      <c r="L1526" t="s">
        <v>365</v>
      </c>
      <c r="M1526" t="s">
        <v>600</v>
      </c>
      <c r="N1526" t="s">
        <v>2826</v>
      </c>
      <c r="O1526" s="432">
        <f>ROUND((All_Data_in_One[[#This Row],[End Time]]-All_Data_in_One[[#This Row],[Start Time]])*1440,0)</f>
        <v>2</v>
      </c>
    </row>
    <row r="1527" spans="1:15">
      <c r="A1527">
        <v>2</v>
      </c>
      <c r="B1527" s="407">
        <v>45739</v>
      </c>
      <c r="C1527" t="s">
        <v>1321</v>
      </c>
      <c r="E1527" t="s">
        <v>2806</v>
      </c>
      <c r="F1527" s="430">
        <v>0.70347222222222228</v>
      </c>
      <c r="G1527" s="430">
        <v>0.70902777777777781</v>
      </c>
      <c r="L1527" t="s">
        <v>365</v>
      </c>
      <c r="M1527" t="s">
        <v>600</v>
      </c>
      <c r="N1527" t="s">
        <v>2826</v>
      </c>
      <c r="O1527" s="432">
        <f>ROUND((All_Data_in_One[[#This Row],[End Time]]-All_Data_in_One[[#This Row],[Start Time]])*1440,0)</f>
        <v>8</v>
      </c>
    </row>
    <row r="1528" spans="1:15">
      <c r="A1528">
        <v>2</v>
      </c>
      <c r="B1528" s="407">
        <v>45739</v>
      </c>
      <c r="C1528" t="s">
        <v>1894</v>
      </c>
      <c r="E1528" t="s">
        <v>2806</v>
      </c>
      <c r="F1528" s="430"/>
      <c r="G1528" s="430">
        <v>0.70902777777777781</v>
      </c>
      <c r="L1528" t="s">
        <v>365</v>
      </c>
      <c r="M1528" t="s">
        <v>600</v>
      </c>
      <c r="N1528" t="s">
        <v>2826</v>
      </c>
      <c r="O1528" s="432">
        <f>ROUND((All_Data_in_One[[#This Row],[End Time]]-All_Data_in_One[[#This Row],[Start Time]])*1440,0)</f>
        <v>1021</v>
      </c>
    </row>
    <row r="1529" spans="1:15" hidden="1">
      <c r="A1529">
        <v>3</v>
      </c>
      <c r="B1529" s="407">
        <v>45743</v>
      </c>
      <c r="C1529" t="s">
        <v>25</v>
      </c>
      <c r="E1529" t="s">
        <v>2806</v>
      </c>
      <c r="F1529" s="430">
        <v>0.27777777777777779</v>
      </c>
      <c r="G1529" s="430">
        <v>0.31874999999999998</v>
      </c>
      <c r="H1529" t="s">
        <v>567</v>
      </c>
      <c r="I1529" t="s">
        <v>1895</v>
      </c>
      <c r="L1529" t="s">
        <v>302</v>
      </c>
      <c r="M1529" t="s">
        <v>600</v>
      </c>
      <c r="N1529" t="s">
        <v>2826</v>
      </c>
      <c r="O1529" s="432">
        <f>ROUND((All_Data_in_One[[#This Row],[End Time]]-All_Data_in_One[[#This Row],[Start Time]])*1440,0)</f>
        <v>59</v>
      </c>
    </row>
    <row r="1530" spans="1:15" hidden="1">
      <c r="A1530">
        <v>3</v>
      </c>
      <c r="B1530" s="407">
        <v>45743</v>
      </c>
      <c r="C1530" t="s">
        <v>105</v>
      </c>
      <c r="E1530" t="s">
        <v>2806</v>
      </c>
      <c r="F1530" s="430">
        <v>0.31874999999999998</v>
      </c>
      <c r="G1530" s="430">
        <v>0.32083333333333336</v>
      </c>
      <c r="H1530" t="s">
        <v>33</v>
      </c>
      <c r="I1530" t="s">
        <v>1896</v>
      </c>
      <c r="L1530" t="s">
        <v>302</v>
      </c>
      <c r="M1530" t="s">
        <v>600</v>
      </c>
      <c r="N1530" t="s">
        <v>2826</v>
      </c>
      <c r="O1530" s="432">
        <f>ROUND((All_Data_in_One[[#This Row],[End Time]]-All_Data_in_One[[#This Row],[Start Time]])*1440,0)</f>
        <v>3</v>
      </c>
    </row>
    <row r="1531" spans="1:15" hidden="1">
      <c r="A1531">
        <v>3</v>
      </c>
      <c r="B1531" s="407">
        <v>45743</v>
      </c>
      <c r="C1531" t="s">
        <v>29</v>
      </c>
      <c r="D1531" t="s">
        <v>1191</v>
      </c>
      <c r="E1531" t="s">
        <v>2806</v>
      </c>
      <c r="F1531" s="430">
        <v>0.32083333333333336</v>
      </c>
      <c r="G1531" s="430">
        <v>0.32777777777777778</v>
      </c>
      <c r="H1531" t="s">
        <v>261</v>
      </c>
      <c r="I1531" t="s">
        <v>1897</v>
      </c>
      <c r="L1531" t="s">
        <v>302</v>
      </c>
      <c r="M1531" t="s">
        <v>600</v>
      </c>
      <c r="N1531" t="s">
        <v>2826</v>
      </c>
      <c r="O1531" s="432">
        <f>ROUND((All_Data_in_One[[#This Row],[End Time]]-All_Data_in_One[[#This Row],[Start Time]])*1440,0)</f>
        <v>10</v>
      </c>
    </row>
    <row r="1532" spans="1:15" hidden="1">
      <c r="A1532">
        <v>3</v>
      </c>
      <c r="B1532" s="407">
        <v>45743</v>
      </c>
      <c r="C1532" t="s">
        <v>32</v>
      </c>
      <c r="E1532" t="s">
        <v>2806</v>
      </c>
      <c r="F1532" s="430">
        <v>0.32847222222222222</v>
      </c>
      <c r="G1532" s="430">
        <v>0.3298611111111111</v>
      </c>
      <c r="H1532" t="s">
        <v>42</v>
      </c>
      <c r="I1532" t="s">
        <v>1898</v>
      </c>
      <c r="L1532" t="s">
        <v>302</v>
      </c>
      <c r="M1532" t="s">
        <v>600</v>
      </c>
      <c r="N1532" t="s">
        <v>2826</v>
      </c>
      <c r="O1532" s="432">
        <f>ROUND((All_Data_in_One[[#This Row],[End Time]]-All_Data_in_One[[#This Row],[Start Time]])*1440,0)</f>
        <v>2</v>
      </c>
    </row>
    <row r="1533" spans="1:15" hidden="1">
      <c r="A1533">
        <v>3</v>
      </c>
      <c r="B1533" s="407">
        <v>45743</v>
      </c>
      <c r="C1533" t="s">
        <v>36</v>
      </c>
      <c r="E1533" t="s">
        <v>2806</v>
      </c>
      <c r="F1533" s="430">
        <v>0.3298611111111111</v>
      </c>
      <c r="G1533" s="430">
        <v>0.3298611111111111</v>
      </c>
      <c r="H1533" t="s">
        <v>38</v>
      </c>
      <c r="I1533" t="s">
        <v>1899</v>
      </c>
      <c r="L1533" t="s">
        <v>302</v>
      </c>
      <c r="M1533" t="s">
        <v>600</v>
      </c>
      <c r="N1533" t="s">
        <v>2826</v>
      </c>
      <c r="O1533" s="432">
        <f>ROUND((All_Data_in_One[[#This Row],[End Time]]-All_Data_in_One[[#This Row],[Start Time]])*1440,0)</f>
        <v>0</v>
      </c>
    </row>
    <row r="1534" spans="1:15" hidden="1">
      <c r="A1534">
        <v>3</v>
      </c>
      <c r="B1534" s="407">
        <v>45743</v>
      </c>
      <c r="C1534" t="s">
        <v>83</v>
      </c>
      <c r="D1534" t="s">
        <v>188</v>
      </c>
      <c r="E1534" t="s">
        <v>2806</v>
      </c>
      <c r="F1534" s="430">
        <v>0.3298611111111111</v>
      </c>
      <c r="G1534" s="430">
        <v>0.33055555555555555</v>
      </c>
      <c r="H1534" t="s">
        <v>52</v>
      </c>
      <c r="I1534" t="s">
        <v>1900</v>
      </c>
      <c r="L1534" t="s">
        <v>302</v>
      </c>
      <c r="M1534" t="s">
        <v>600</v>
      </c>
      <c r="N1534" t="s">
        <v>2826</v>
      </c>
      <c r="O1534" s="432">
        <f>ROUND((All_Data_in_One[[#This Row],[End Time]]-All_Data_in_One[[#This Row],[Start Time]])*1440,0)</f>
        <v>1</v>
      </c>
    </row>
    <row r="1535" spans="1:15" hidden="1">
      <c r="A1535">
        <v>3</v>
      </c>
      <c r="B1535" s="407">
        <v>45743</v>
      </c>
      <c r="C1535" t="s">
        <v>41</v>
      </c>
      <c r="D1535" t="s">
        <v>188</v>
      </c>
      <c r="E1535" t="s">
        <v>2806</v>
      </c>
      <c r="F1535" s="430">
        <v>0.33124999999999999</v>
      </c>
      <c r="G1535" s="430">
        <v>0.3347222222222222</v>
      </c>
      <c r="H1535" t="s">
        <v>59</v>
      </c>
      <c r="I1535" t="s">
        <v>1901</v>
      </c>
      <c r="L1535" t="s">
        <v>302</v>
      </c>
      <c r="M1535" t="s">
        <v>600</v>
      </c>
      <c r="N1535" t="s">
        <v>2826</v>
      </c>
      <c r="O1535" s="432">
        <f>ROUND((All_Data_in_One[[#This Row],[End Time]]-All_Data_in_One[[#This Row],[Start Time]])*1440,0)</f>
        <v>5</v>
      </c>
    </row>
    <row r="1536" spans="1:15" hidden="1">
      <c r="A1536">
        <v>3</v>
      </c>
      <c r="B1536" s="407">
        <v>45743</v>
      </c>
      <c r="C1536" t="s">
        <v>1126</v>
      </c>
      <c r="D1536" t="s">
        <v>188</v>
      </c>
      <c r="E1536" t="s">
        <v>2806</v>
      </c>
      <c r="F1536" s="430">
        <v>0.3347222222222222</v>
      </c>
      <c r="G1536" s="430">
        <v>0.33958333333333335</v>
      </c>
      <c r="H1536" t="s">
        <v>126</v>
      </c>
      <c r="I1536" t="s">
        <v>1902</v>
      </c>
      <c r="L1536" t="s">
        <v>302</v>
      </c>
      <c r="M1536" t="s">
        <v>600</v>
      </c>
      <c r="N1536" t="s">
        <v>2826</v>
      </c>
      <c r="O1536" s="432">
        <f>ROUND((All_Data_in_One[[#This Row],[End Time]]-All_Data_in_One[[#This Row],[Start Time]])*1440,0)</f>
        <v>7</v>
      </c>
    </row>
    <row r="1537" spans="1:15" hidden="1">
      <c r="A1537">
        <v>3</v>
      </c>
      <c r="B1537" s="407">
        <v>45743</v>
      </c>
      <c r="C1537" t="s">
        <v>95</v>
      </c>
      <c r="D1537" t="s">
        <v>188</v>
      </c>
      <c r="E1537" t="s">
        <v>2806</v>
      </c>
      <c r="F1537" s="430">
        <v>0.33958333333333335</v>
      </c>
      <c r="G1537" s="430">
        <v>0.34166666666666667</v>
      </c>
      <c r="H1537" t="s">
        <v>33</v>
      </c>
      <c r="I1537" t="s">
        <v>1903</v>
      </c>
      <c r="L1537" t="s">
        <v>302</v>
      </c>
      <c r="M1537" t="s">
        <v>600</v>
      </c>
      <c r="N1537" t="s">
        <v>2826</v>
      </c>
      <c r="O1537" s="432">
        <f>ROUND((All_Data_in_One[[#This Row],[End Time]]-All_Data_in_One[[#This Row],[Start Time]])*1440,0)</f>
        <v>3</v>
      </c>
    </row>
    <row r="1538" spans="1:15" hidden="1">
      <c r="A1538">
        <v>3</v>
      </c>
      <c r="B1538" s="407">
        <v>45743</v>
      </c>
      <c r="C1538" t="s">
        <v>316</v>
      </c>
      <c r="E1538" t="s">
        <v>2806</v>
      </c>
      <c r="F1538" s="430">
        <v>0.34166666666666667</v>
      </c>
      <c r="G1538" s="430">
        <v>0.34861111111111109</v>
      </c>
      <c r="H1538" t="s">
        <v>261</v>
      </c>
      <c r="I1538" t="s">
        <v>1904</v>
      </c>
      <c r="L1538" t="s">
        <v>302</v>
      </c>
      <c r="M1538" t="s">
        <v>600</v>
      </c>
      <c r="N1538" t="s">
        <v>2826</v>
      </c>
      <c r="O1538" s="432">
        <f>ROUND((All_Data_in_One[[#This Row],[End Time]]-All_Data_in_One[[#This Row],[Start Time]])*1440,0)</f>
        <v>10</v>
      </c>
    </row>
    <row r="1539" spans="1:15" hidden="1">
      <c r="A1539">
        <v>3</v>
      </c>
      <c r="B1539" s="407">
        <v>45743</v>
      </c>
      <c r="C1539" t="s">
        <v>1830</v>
      </c>
      <c r="D1539" t="s">
        <v>188</v>
      </c>
      <c r="E1539" t="s">
        <v>2806</v>
      </c>
      <c r="F1539" s="430">
        <v>0.34861111111111109</v>
      </c>
      <c r="G1539" s="430">
        <v>0.35069444444444442</v>
      </c>
      <c r="H1539" t="s">
        <v>33</v>
      </c>
      <c r="I1539" t="s">
        <v>1905</v>
      </c>
      <c r="L1539" t="s">
        <v>302</v>
      </c>
      <c r="M1539" t="s">
        <v>600</v>
      </c>
      <c r="N1539" t="s">
        <v>2826</v>
      </c>
      <c r="O1539" s="432">
        <f>ROUND((All_Data_in_One[[#This Row],[End Time]]-All_Data_in_One[[#This Row],[Start Time]])*1440,0)</f>
        <v>3</v>
      </c>
    </row>
    <row r="1540" spans="1:15" hidden="1">
      <c r="A1540">
        <v>3</v>
      </c>
      <c r="B1540" s="407">
        <v>45743</v>
      </c>
      <c r="C1540" t="s">
        <v>32</v>
      </c>
      <c r="D1540" t="s">
        <v>193</v>
      </c>
      <c r="E1540" t="s">
        <v>2806</v>
      </c>
      <c r="F1540" s="430">
        <v>0.35138888888888886</v>
      </c>
      <c r="G1540" s="430">
        <v>0.35347222222222224</v>
      </c>
      <c r="H1540" t="s">
        <v>33</v>
      </c>
      <c r="I1540" t="s">
        <v>1906</v>
      </c>
      <c r="L1540" t="s">
        <v>302</v>
      </c>
      <c r="M1540" t="s">
        <v>600</v>
      </c>
      <c r="N1540" t="s">
        <v>2826</v>
      </c>
      <c r="O1540" s="432">
        <f>ROUND((All_Data_in_One[[#This Row],[End Time]]-All_Data_in_One[[#This Row],[Start Time]])*1440,0)</f>
        <v>3</v>
      </c>
    </row>
    <row r="1541" spans="1:15" hidden="1">
      <c r="A1541">
        <v>3</v>
      </c>
      <c r="B1541" s="407">
        <v>45743</v>
      </c>
      <c r="C1541" t="s">
        <v>1907</v>
      </c>
      <c r="D1541" t="s">
        <v>193</v>
      </c>
      <c r="E1541" t="s">
        <v>2806</v>
      </c>
      <c r="F1541" s="430">
        <v>0.35347222222222224</v>
      </c>
      <c r="G1541" s="430">
        <v>0.36319444444444443</v>
      </c>
      <c r="H1541" t="s">
        <v>279</v>
      </c>
      <c r="I1541" t="s">
        <v>1908</v>
      </c>
      <c r="L1541" t="s">
        <v>302</v>
      </c>
      <c r="M1541" t="s">
        <v>600</v>
      </c>
      <c r="N1541" t="s">
        <v>2826</v>
      </c>
      <c r="O1541" s="432">
        <f>ROUND((All_Data_in_One[[#This Row],[End Time]]-All_Data_in_One[[#This Row],[Start Time]])*1440,0)</f>
        <v>14</v>
      </c>
    </row>
    <row r="1542" spans="1:15" hidden="1">
      <c r="A1542">
        <v>3</v>
      </c>
      <c r="B1542" s="407">
        <v>45743</v>
      </c>
      <c r="C1542" t="s">
        <v>32</v>
      </c>
      <c r="D1542" t="s">
        <v>1009</v>
      </c>
      <c r="E1542" t="s">
        <v>2806</v>
      </c>
      <c r="F1542" s="430">
        <v>0.36319444444444443</v>
      </c>
      <c r="G1542" s="430">
        <v>0.36666666666666664</v>
      </c>
      <c r="H1542" t="s">
        <v>59</v>
      </c>
      <c r="I1542" t="s">
        <v>1909</v>
      </c>
      <c r="L1542" t="s">
        <v>302</v>
      </c>
      <c r="M1542" t="s">
        <v>600</v>
      </c>
      <c r="N1542" t="s">
        <v>2826</v>
      </c>
      <c r="O1542" s="432">
        <f>ROUND((All_Data_in_One[[#This Row],[End Time]]-All_Data_in_One[[#This Row],[Start Time]])*1440,0)</f>
        <v>5</v>
      </c>
    </row>
    <row r="1543" spans="1:15" hidden="1">
      <c r="A1543">
        <v>3</v>
      </c>
      <c r="B1543" s="407">
        <v>45743</v>
      </c>
      <c r="C1543" t="s">
        <v>71</v>
      </c>
      <c r="D1543" t="s">
        <v>1009</v>
      </c>
      <c r="E1543" t="s">
        <v>2806</v>
      </c>
      <c r="F1543" s="430">
        <v>0.36666666666666664</v>
      </c>
      <c r="G1543" s="430">
        <v>0.37638888888888888</v>
      </c>
      <c r="H1543" t="s">
        <v>279</v>
      </c>
      <c r="I1543" t="s">
        <v>1910</v>
      </c>
      <c r="L1543" t="s">
        <v>302</v>
      </c>
      <c r="M1543" t="s">
        <v>600</v>
      </c>
      <c r="N1543" t="s">
        <v>2826</v>
      </c>
      <c r="O1543" s="432">
        <f>ROUND((All_Data_in_One[[#This Row],[End Time]]-All_Data_in_One[[#This Row],[Start Time]])*1440,0)</f>
        <v>14</v>
      </c>
    </row>
    <row r="1544" spans="1:15" hidden="1">
      <c r="A1544">
        <v>3</v>
      </c>
      <c r="B1544" s="407">
        <v>45743</v>
      </c>
      <c r="C1544" t="s">
        <v>32</v>
      </c>
      <c r="D1544" t="s">
        <v>188</v>
      </c>
      <c r="E1544" t="s">
        <v>2806</v>
      </c>
      <c r="F1544" s="430">
        <v>0.37638888888888888</v>
      </c>
      <c r="G1544" s="430">
        <v>0.37708333333333333</v>
      </c>
      <c r="H1544" t="s">
        <v>52</v>
      </c>
      <c r="I1544" t="s">
        <v>1911</v>
      </c>
      <c r="L1544" t="s">
        <v>302</v>
      </c>
      <c r="M1544" t="s">
        <v>600</v>
      </c>
      <c r="N1544" t="s">
        <v>2826</v>
      </c>
      <c r="O1544" s="432">
        <f>ROUND((All_Data_in_One[[#This Row],[End Time]]-All_Data_in_One[[#This Row],[Start Time]])*1440,0)</f>
        <v>1</v>
      </c>
    </row>
    <row r="1545" spans="1:15" hidden="1">
      <c r="A1545">
        <v>3</v>
      </c>
      <c r="B1545" s="407">
        <v>45743</v>
      </c>
      <c r="C1545" t="s">
        <v>71</v>
      </c>
      <c r="D1545" t="s">
        <v>188</v>
      </c>
      <c r="E1545" t="s">
        <v>2806</v>
      </c>
      <c r="F1545" s="430">
        <v>0.37708333333333333</v>
      </c>
      <c r="G1545" s="430">
        <v>0.39652777777777776</v>
      </c>
      <c r="H1545" t="s">
        <v>113</v>
      </c>
      <c r="I1545" t="s">
        <v>1912</v>
      </c>
      <c r="L1545" t="s">
        <v>302</v>
      </c>
      <c r="M1545" t="s">
        <v>600</v>
      </c>
      <c r="N1545" t="s">
        <v>2826</v>
      </c>
      <c r="O1545" s="432">
        <f>ROUND((All_Data_in_One[[#This Row],[End Time]]-All_Data_in_One[[#This Row],[Start Time]])*1440,0)</f>
        <v>28</v>
      </c>
    </row>
    <row r="1546" spans="1:15" hidden="1">
      <c r="A1546">
        <v>3</v>
      </c>
      <c r="B1546" s="407">
        <v>45743</v>
      </c>
      <c r="C1546" t="s">
        <v>32</v>
      </c>
      <c r="D1546" t="s">
        <v>193</v>
      </c>
      <c r="E1546" t="s">
        <v>2806</v>
      </c>
      <c r="F1546" s="430">
        <v>0.3972222222222222</v>
      </c>
      <c r="G1546" s="430">
        <v>0.39930555555555558</v>
      </c>
      <c r="H1546" t="s">
        <v>33</v>
      </c>
      <c r="I1546" t="s">
        <v>1906</v>
      </c>
      <c r="L1546" t="s">
        <v>302</v>
      </c>
      <c r="M1546" t="s">
        <v>600</v>
      </c>
      <c r="N1546" t="s">
        <v>2826</v>
      </c>
      <c r="O1546" s="432">
        <f>ROUND((All_Data_in_One[[#This Row],[End Time]]-All_Data_in_One[[#This Row],[Start Time]])*1440,0)</f>
        <v>3</v>
      </c>
    </row>
    <row r="1547" spans="1:15" hidden="1">
      <c r="A1547">
        <v>3</v>
      </c>
      <c r="B1547" s="407">
        <v>45743</v>
      </c>
      <c r="C1547" t="s">
        <v>316</v>
      </c>
      <c r="D1547" t="s">
        <v>193</v>
      </c>
      <c r="E1547" t="s">
        <v>2806</v>
      </c>
      <c r="F1547" s="430">
        <v>0.39930555555555558</v>
      </c>
      <c r="G1547" s="430">
        <v>0.41944444444444445</v>
      </c>
      <c r="H1547" t="s">
        <v>215</v>
      </c>
      <c r="I1547" t="s">
        <v>1913</v>
      </c>
      <c r="L1547" t="s">
        <v>302</v>
      </c>
      <c r="M1547" t="s">
        <v>600</v>
      </c>
      <c r="N1547" t="s">
        <v>2826</v>
      </c>
      <c r="O1547" s="432">
        <f>ROUND((All_Data_in_One[[#This Row],[End Time]]-All_Data_in_One[[#This Row],[Start Time]])*1440,0)</f>
        <v>29</v>
      </c>
    </row>
    <row r="1548" spans="1:15" hidden="1">
      <c r="A1548">
        <v>3</v>
      </c>
      <c r="B1548" s="407">
        <v>45743</v>
      </c>
      <c r="C1548" t="s">
        <v>32</v>
      </c>
      <c r="E1548" t="s">
        <v>2806</v>
      </c>
      <c r="F1548" s="430">
        <v>0.4201388888888889</v>
      </c>
      <c r="G1548" s="430">
        <v>0.4236111111111111</v>
      </c>
      <c r="H1548" t="s">
        <v>59</v>
      </c>
      <c r="I1548" t="s">
        <v>1675</v>
      </c>
      <c r="L1548" t="s">
        <v>302</v>
      </c>
      <c r="M1548" t="s">
        <v>600</v>
      </c>
      <c r="N1548" t="s">
        <v>2826</v>
      </c>
      <c r="O1548" s="432">
        <f>ROUND((All_Data_in_One[[#This Row],[End Time]]-All_Data_in_One[[#This Row],[Start Time]])*1440,0)</f>
        <v>5</v>
      </c>
    </row>
    <row r="1549" spans="1:15" hidden="1">
      <c r="A1549">
        <v>3</v>
      </c>
      <c r="B1549" s="407">
        <v>45743</v>
      </c>
      <c r="C1549" t="s">
        <v>1914</v>
      </c>
      <c r="D1549" t="s">
        <v>188</v>
      </c>
      <c r="E1549" t="s">
        <v>2806</v>
      </c>
      <c r="F1549" s="430">
        <v>0.4236111111111111</v>
      </c>
      <c r="G1549" s="430">
        <v>0.4375</v>
      </c>
      <c r="H1549" t="s">
        <v>562</v>
      </c>
      <c r="I1549" t="s">
        <v>1915</v>
      </c>
      <c r="L1549" t="s">
        <v>302</v>
      </c>
      <c r="M1549" t="s">
        <v>600</v>
      </c>
      <c r="N1549" t="s">
        <v>2826</v>
      </c>
      <c r="O1549" s="432">
        <f>ROUND((All_Data_in_One[[#This Row],[End Time]]-All_Data_in_One[[#This Row],[Start Time]])*1440,0)</f>
        <v>20</v>
      </c>
    </row>
    <row r="1550" spans="1:15" hidden="1">
      <c r="A1550">
        <v>3</v>
      </c>
      <c r="B1550" s="407">
        <v>45743</v>
      </c>
      <c r="C1550" t="s">
        <v>942</v>
      </c>
      <c r="D1550" t="s">
        <v>188</v>
      </c>
      <c r="E1550" t="s">
        <v>2806</v>
      </c>
      <c r="F1550" s="430">
        <v>0.45347222222222222</v>
      </c>
      <c r="G1550" s="430">
        <v>0.49791666666666667</v>
      </c>
      <c r="H1550" t="s">
        <v>2809</v>
      </c>
      <c r="I1550" t="s">
        <v>1916</v>
      </c>
      <c r="L1550" t="s">
        <v>302</v>
      </c>
      <c r="M1550" t="s">
        <v>600</v>
      </c>
      <c r="N1550" t="s">
        <v>2826</v>
      </c>
      <c r="O1550" s="432">
        <f>ROUND((All_Data_in_One[[#This Row],[End Time]]-All_Data_in_One[[#This Row],[Start Time]])*1440,0)</f>
        <v>64</v>
      </c>
    </row>
    <row r="1551" spans="1:15" hidden="1">
      <c r="A1551">
        <v>3</v>
      </c>
      <c r="B1551" s="407">
        <v>45743</v>
      </c>
      <c r="C1551" t="s">
        <v>1917</v>
      </c>
      <c r="D1551" t="s">
        <v>1009</v>
      </c>
      <c r="E1551" t="s">
        <v>2806</v>
      </c>
      <c r="F1551" s="430">
        <v>0.49861111111111112</v>
      </c>
      <c r="G1551" s="430">
        <v>0.5083333333333333</v>
      </c>
      <c r="H1551" t="s">
        <v>279</v>
      </c>
      <c r="I1551" t="s">
        <v>1918</v>
      </c>
      <c r="L1551" t="s">
        <v>302</v>
      </c>
      <c r="M1551" t="s">
        <v>600</v>
      </c>
      <c r="N1551" t="s">
        <v>2826</v>
      </c>
      <c r="O1551" s="432">
        <f>ROUND((All_Data_in_One[[#This Row],[End Time]]-All_Data_in_One[[#This Row],[Start Time]])*1440,0)</f>
        <v>14</v>
      </c>
    </row>
    <row r="1552" spans="1:15" hidden="1">
      <c r="A1552">
        <v>3</v>
      </c>
      <c r="B1552" s="407">
        <v>45743</v>
      </c>
      <c r="C1552" t="s">
        <v>80</v>
      </c>
      <c r="E1552" t="s">
        <v>2806</v>
      </c>
      <c r="F1552" s="430">
        <v>0.50902777777777775</v>
      </c>
      <c r="G1552" s="430">
        <v>0.51041666666666663</v>
      </c>
      <c r="H1552" t="s">
        <v>42</v>
      </c>
      <c r="I1552" t="s">
        <v>1919</v>
      </c>
      <c r="L1552" t="s">
        <v>302</v>
      </c>
      <c r="M1552" t="s">
        <v>600</v>
      </c>
      <c r="N1552" t="s">
        <v>2826</v>
      </c>
      <c r="O1552" s="432">
        <f>ROUND((All_Data_in_One[[#This Row],[End Time]]-All_Data_in_One[[#This Row],[Start Time]])*1440,0)</f>
        <v>2</v>
      </c>
    </row>
    <row r="1553" spans="1:15" hidden="1">
      <c r="A1553">
        <v>3</v>
      </c>
      <c r="B1553" s="407">
        <v>45743</v>
      </c>
      <c r="C1553" t="s">
        <v>29</v>
      </c>
      <c r="E1553" t="s">
        <v>2806</v>
      </c>
      <c r="F1553" s="430">
        <v>0.51041666666666663</v>
      </c>
      <c r="G1553" s="430">
        <v>0.51180555555555551</v>
      </c>
      <c r="H1553" t="s">
        <v>42</v>
      </c>
      <c r="I1553" t="s">
        <v>1920</v>
      </c>
      <c r="L1553" t="s">
        <v>302</v>
      </c>
      <c r="M1553" t="s">
        <v>600</v>
      </c>
      <c r="N1553" t="s">
        <v>2826</v>
      </c>
      <c r="O1553" s="432">
        <f>ROUND((All_Data_in_One[[#This Row],[End Time]]-All_Data_in_One[[#This Row],[Start Time]])*1440,0)</f>
        <v>2</v>
      </c>
    </row>
    <row r="1554" spans="1:15" hidden="1">
      <c r="A1554">
        <v>3</v>
      </c>
      <c r="B1554" s="407">
        <v>45743</v>
      </c>
      <c r="C1554" t="s">
        <v>146</v>
      </c>
      <c r="E1554" t="s">
        <v>2806</v>
      </c>
      <c r="F1554" s="430">
        <v>0.51180555555555551</v>
      </c>
      <c r="G1554" s="430">
        <v>0.54166666666666663</v>
      </c>
      <c r="H1554" t="s">
        <v>623</v>
      </c>
      <c r="L1554" t="s">
        <v>302</v>
      </c>
      <c r="M1554" t="s">
        <v>600</v>
      </c>
      <c r="N1554" t="s">
        <v>2826</v>
      </c>
      <c r="O1554" s="432">
        <f>ROUND((All_Data_in_One[[#This Row],[End Time]]-All_Data_in_One[[#This Row],[Start Time]])*1440,0)</f>
        <v>43</v>
      </c>
    </row>
    <row r="1555" spans="1:15" hidden="1">
      <c r="A1555">
        <v>3</v>
      </c>
      <c r="B1555" s="407">
        <v>45743</v>
      </c>
      <c r="C1555" t="s">
        <v>29</v>
      </c>
      <c r="E1555" t="s">
        <v>2806</v>
      </c>
      <c r="F1555" s="430">
        <v>0.54166666666666663</v>
      </c>
      <c r="G1555" s="430">
        <v>0.57013888888888886</v>
      </c>
      <c r="H1555" t="s">
        <v>2802</v>
      </c>
      <c r="I1555" t="s">
        <v>1921</v>
      </c>
      <c r="L1555" t="s">
        <v>302</v>
      </c>
      <c r="M1555" t="s">
        <v>600</v>
      </c>
      <c r="N1555" t="s">
        <v>2826</v>
      </c>
      <c r="O1555" s="432">
        <f>ROUND((All_Data_in_One[[#This Row],[End Time]]-All_Data_in_One[[#This Row],[Start Time]])*1440,0)</f>
        <v>41</v>
      </c>
    </row>
    <row r="1556" spans="1:15" hidden="1">
      <c r="A1556">
        <v>3</v>
      </c>
      <c r="B1556" s="407">
        <v>45743</v>
      </c>
      <c r="C1556" t="s">
        <v>32</v>
      </c>
      <c r="D1556" t="s">
        <v>188</v>
      </c>
      <c r="E1556" t="s">
        <v>2806</v>
      </c>
      <c r="F1556" s="430">
        <v>0.57013888888888886</v>
      </c>
      <c r="G1556" s="430">
        <v>0.57222222222222219</v>
      </c>
      <c r="H1556" t="s">
        <v>33</v>
      </c>
      <c r="I1556" t="s">
        <v>1922</v>
      </c>
      <c r="L1556" t="s">
        <v>302</v>
      </c>
      <c r="M1556" t="s">
        <v>600</v>
      </c>
      <c r="N1556" t="s">
        <v>2826</v>
      </c>
      <c r="O1556" s="432">
        <f>ROUND((All_Data_in_One[[#This Row],[End Time]]-All_Data_in_One[[#This Row],[Start Time]])*1440,0)</f>
        <v>3</v>
      </c>
    </row>
    <row r="1557" spans="1:15" hidden="1">
      <c r="A1557">
        <v>3</v>
      </c>
      <c r="B1557" s="407">
        <v>45743</v>
      </c>
      <c r="C1557" t="s">
        <v>1126</v>
      </c>
      <c r="D1557" t="s">
        <v>188</v>
      </c>
      <c r="E1557" t="s">
        <v>2806</v>
      </c>
      <c r="F1557" s="430">
        <v>0.57291666666666663</v>
      </c>
      <c r="G1557" s="430">
        <v>0.58680555555555558</v>
      </c>
      <c r="H1557" t="s">
        <v>562</v>
      </c>
      <c r="I1557" t="s">
        <v>1923</v>
      </c>
      <c r="L1557" t="s">
        <v>302</v>
      </c>
      <c r="M1557" t="s">
        <v>600</v>
      </c>
      <c r="N1557" t="s">
        <v>2826</v>
      </c>
      <c r="O1557" s="432">
        <f>ROUND((All_Data_in_One[[#This Row],[End Time]]-All_Data_in_One[[#This Row],[Start Time]])*1440,0)</f>
        <v>20</v>
      </c>
    </row>
    <row r="1558" spans="1:15" hidden="1">
      <c r="A1558">
        <v>3</v>
      </c>
      <c r="B1558" s="407">
        <v>45743</v>
      </c>
      <c r="C1558" t="s">
        <v>32</v>
      </c>
      <c r="D1558" t="s">
        <v>193</v>
      </c>
      <c r="E1558" t="s">
        <v>2806</v>
      </c>
      <c r="F1558" s="430">
        <v>0.58680555555555558</v>
      </c>
      <c r="G1558" s="430">
        <v>0.58888888888888891</v>
      </c>
      <c r="H1558" t="s">
        <v>33</v>
      </c>
      <c r="I1558" t="s">
        <v>1924</v>
      </c>
      <c r="L1558" t="s">
        <v>302</v>
      </c>
      <c r="M1558" t="s">
        <v>600</v>
      </c>
      <c r="N1558" t="s">
        <v>2826</v>
      </c>
      <c r="O1558" s="432">
        <f>ROUND((All_Data_in_One[[#This Row],[End Time]]-All_Data_in_One[[#This Row],[Start Time]])*1440,0)</f>
        <v>3</v>
      </c>
    </row>
    <row r="1559" spans="1:15" hidden="1">
      <c r="A1559">
        <v>3</v>
      </c>
      <c r="B1559" s="407">
        <v>45743</v>
      </c>
      <c r="C1559" t="s">
        <v>1925</v>
      </c>
      <c r="D1559" t="s">
        <v>193</v>
      </c>
      <c r="E1559" t="s">
        <v>2806</v>
      </c>
      <c r="F1559" s="430">
        <v>0.58888888888888891</v>
      </c>
      <c r="G1559" s="430">
        <v>0.61250000000000004</v>
      </c>
      <c r="H1559" t="s">
        <v>382</v>
      </c>
      <c r="I1559" t="s">
        <v>1926</v>
      </c>
      <c r="L1559" t="s">
        <v>302</v>
      </c>
      <c r="M1559" t="s">
        <v>600</v>
      </c>
      <c r="N1559" t="s">
        <v>2826</v>
      </c>
      <c r="O1559" s="432">
        <f>ROUND((All_Data_in_One[[#This Row],[End Time]]-All_Data_in_One[[#This Row],[Start Time]])*1440,0)</f>
        <v>34</v>
      </c>
    </row>
    <row r="1560" spans="1:15" hidden="1">
      <c r="A1560">
        <v>3</v>
      </c>
      <c r="B1560" s="407">
        <v>45743</v>
      </c>
      <c r="C1560" t="s">
        <v>32</v>
      </c>
      <c r="D1560" t="s">
        <v>188</v>
      </c>
      <c r="E1560" t="s">
        <v>2806</v>
      </c>
      <c r="F1560" s="430">
        <v>0.61250000000000004</v>
      </c>
      <c r="G1560" s="430">
        <v>0.61458333333333337</v>
      </c>
      <c r="H1560" t="s">
        <v>33</v>
      </c>
      <c r="I1560" t="s">
        <v>1922</v>
      </c>
      <c r="L1560" t="s">
        <v>302</v>
      </c>
      <c r="M1560" t="s">
        <v>600</v>
      </c>
      <c r="N1560" t="s">
        <v>2826</v>
      </c>
      <c r="O1560" s="432">
        <f>ROUND((All_Data_in_One[[#This Row],[End Time]]-All_Data_in_One[[#This Row],[Start Time]])*1440,0)</f>
        <v>3</v>
      </c>
    </row>
    <row r="1561" spans="1:15" hidden="1">
      <c r="A1561">
        <v>3</v>
      </c>
      <c r="B1561" s="407">
        <v>45743</v>
      </c>
      <c r="C1561" t="s">
        <v>156</v>
      </c>
      <c r="D1561" t="s">
        <v>188</v>
      </c>
      <c r="E1561" t="s">
        <v>2806</v>
      </c>
      <c r="F1561" s="430">
        <v>0.61458333333333337</v>
      </c>
      <c r="G1561" s="430">
        <v>0.61597222222222225</v>
      </c>
      <c r="H1561" t="s">
        <v>42</v>
      </c>
      <c r="I1561" t="s">
        <v>1927</v>
      </c>
      <c r="L1561" t="s">
        <v>302</v>
      </c>
      <c r="M1561" t="s">
        <v>600</v>
      </c>
      <c r="N1561" t="s">
        <v>2826</v>
      </c>
      <c r="O1561" s="432">
        <f>ROUND((All_Data_in_One[[#This Row],[End Time]]-All_Data_in_One[[#This Row],[Start Time]])*1440,0)</f>
        <v>2</v>
      </c>
    </row>
    <row r="1562" spans="1:15" hidden="1">
      <c r="A1562">
        <v>3</v>
      </c>
      <c r="B1562" s="407">
        <v>45743</v>
      </c>
      <c r="C1562" t="s">
        <v>32</v>
      </c>
      <c r="D1562" t="s">
        <v>1009</v>
      </c>
      <c r="E1562" t="s">
        <v>2806</v>
      </c>
      <c r="F1562" s="430">
        <v>0.61597222222222225</v>
      </c>
      <c r="G1562" s="430">
        <v>0.6166666666666667</v>
      </c>
      <c r="H1562" t="s">
        <v>52</v>
      </c>
      <c r="I1562" t="s">
        <v>1928</v>
      </c>
      <c r="L1562" t="s">
        <v>302</v>
      </c>
      <c r="M1562" t="s">
        <v>600</v>
      </c>
      <c r="N1562" t="s">
        <v>2826</v>
      </c>
      <c r="O1562" s="432">
        <f>ROUND((All_Data_in_One[[#This Row],[End Time]]-All_Data_in_One[[#This Row],[Start Time]])*1440,0)</f>
        <v>1</v>
      </c>
    </row>
    <row r="1563" spans="1:15" hidden="1">
      <c r="A1563">
        <v>3</v>
      </c>
      <c r="B1563" s="407">
        <v>45743</v>
      </c>
      <c r="C1563" t="s">
        <v>105</v>
      </c>
      <c r="E1563" t="s">
        <v>2806</v>
      </c>
      <c r="F1563" s="430">
        <v>0.6166666666666667</v>
      </c>
      <c r="G1563" s="430">
        <v>0.62638888888888888</v>
      </c>
      <c r="H1563" t="s">
        <v>279</v>
      </c>
      <c r="I1563" t="s">
        <v>1929</v>
      </c>
      <c r="L1563" t="s">
        <v>302</v>
      </c>
      <c r="M1563" t="s">
        <v>600</v>
      </c>
      <c r="N1563" t="s">
        <v>2826</v>
      </c>
      <c r="O1563" s="432">
        <f>ROUND((All_Data_in_One[[#This Row],[End Time]]-All_Data_in_One[[#This Row],[Start Time]])*1440,0)</f>
        <v>14</v>
      </c>
    </row>
    <row r="1564" spans="1:15" hidden="1">
      <c r="A1564">
        <v>3</v>
      </c>
      <c r="B1564" s="407">
        <v>45743</v>
      </c>
      <c r="C1564" t="s">
        <v>32</v>
      </c>
      <c r="E1564" t="s">
        <v>2806</v>
      </c>
      <c r="F1564" s="430">
        <v>0.62638888888888888</v>
      </c>
      <c r="G1564" s="430">
        <v>0.62708333333333333</v>
      </c>
      <c r="H1564" t="s">
        <v>52</v>
      </c>
      <c r="I1564" t="s">
        <v>1675</v>
      </c>
      <c r="L1564" t="s">
        <v>302</v>
      </c>
      <c r="M1564" t="s">
        <v>600</v>
      </c>
      <c r="N1564" t="s">
        <v>2826</v>
      </c>
      <c r="O1564" s="432">
        <f>ROUND((All_Data_in_One[[#This Row],[End Time]]-All_Data_in_One[[#This Row],[Start Time]])*1440,0)</f>
        <v>1</v>
      </c>
    </row>
    <row r="1565" spans="1:15" hidden="1">
      <c r="A1565">
        <v>3</v>
      </c>
      <c r="B1565" s="407">
        <v>45743</v>
      </c>
      <c r="C1565" t="s">
        <v>1830</v>
      </c>
      <c r="E1565" t="s">
        <v>2806</v>
      </c>
      <c r="F1565" s="430">
        <v>0.62777777777777777</v>
      </c>
      <c r="G1565" s="430">
        <v>0.62916666666666665</v>
      </c>
      <c r="H1565" t="s">
        <v>42</v>
      </c>
      <c r="I1565" t="s">
        <v>1930</v>
      </c>
      <c r="L1565" t="s">
        <v>302</v>
      </c>
      <c r="M1565" t="s">
        <v>600</v>
      </c>
      <c r="N1565" t="s">
        <v>2826</v>
      </c>
      <c r="O1565" s="432">
        <f>ROUND((All_Data_in_One[[#This Row],[End Time]]-All_Data_in_One[[#This Row],[Start Time]])*1440,0)</f>
        <v>2</v>
      </c>
    </row>
    <row r="1566" spans="1:15" hidden="1">
      <c r="A1566">
        <v>3</v>
      </c>
      <c r="B1566" s="407">
        <v>45743</v>
      </c>
      <c r="C1566" t="s">
        <v>1931</v>
      </c>
      <c r="E1566" t="s">
        <v>2806</v>
      </c>
      <c r="F1566" s="430">
        <v>0.62916666666666665</v>
      </c>
      <c r="G1566" s="430">
        <v>0.63611111111111107</v>
      </c>
      <c r="H1566" t="s">
        <v>261</v>
      </c>
      <c r="I1566" t="s">
        <v>1932</v>
      </c>
      <c r="L1566" t="s">
        <v>302</v>
      </c>
      <c r="M1566" t="s">
        <v>600</v>
      </c>
      <c r="N1566" t="s">
        <v>2826</v>
      </c>
      <c r="O1566" s="432">
        <f>ROUND((All_Data_in_One[[#This Row],[End Time]]-All_Data_in_One[[#This Row],[Start Time]])*1440,0)</f>
        <v>10</v>
      </c>
    </row>
    <row r="1567" spans="1:15" hidden="1">
      <c r="A1567">
        <v>3</v>
      </c>
      <c r="B1567" s="407">
        <v>45743</v>
      </c>
      <c r="C1567" t="s">
        <v>1894</v>
      </c>
      <c r="E1567" t="s">
        <v>2806</v>
      </c>
      <c r="F1567" s="430">
        <v>0.63611111111111107</v>
      </c>
      <c r="G1567" s="430"/>
      <c r="L1567" t="s">
        <v>302</v>
      </c>
      <c r="M1567" t="s">
        <v>600</v>
      </c>
      <c r="N1567" t="s">
        <v>2826</v>
      </c>
      <c r="O1567" s="432">
        <f>ROUND((All_Data_in_One[[#This Row],[End Time]]-All_Data_in_One[[#This Row],[Start Time]])*1440,0)</f>
        <v>-916</v>
      </c>
    </row>
    <row r="1568" spans="1:15" hidden="1">
      <c r="A1568">
        <v>4</v>
      </c>
      <c r="B1568" s="407">
        <v>45746</v>
      </c>
      <c r="C1568" t="s">
        <v>25</v>
      </c>
      <c r="E1568" t="s">
        <v>2806</v>
      </c>
      <c r="F1568" s="430">
        <v>0.27777777777777779</v>
      </c>
      <c r="G1568" s="430">
        <v>0.3125</v>
      </c>
      <c r="H1568" t="s">
        <v>949</v>
      </c>
      <c r="I1568" t="s">
        <v>1934</v>
      </c>
      <c r="L1568" t="s">
        <v>14</v>
      </c>
      <c r="M1568" t="s">
        <v>1933</v>
      </c>
      <c r="N1568" t="s">
        <v>2826</v>
      </c>
      <c r="O1568" s="432">
        <f>ROUND((All_Data_in_One[[#This Row],[End Time]]-All_Data_in_One[[#This Row],[Start Time]])*1440,0)</f>
        <v>50</v>
      </c>
    </row>
    <row r="1569" spans="1:15" hidden="1">
      <c r="A1569">
        <v>4</v>
      </c>
      <c r="B1569" s="407">
        <v>45746</v>
      </c>
      <c r="C1569" t="s">
        <v>1935</v>
      </c>
      <c r="E1569" t="s">
        <v>2806</v>
      </c>
      <c r="F1569" s="430">
        <v>0.3125</v>
      </c>
      <c r="G1569" s="430">
        <v>0.3215277777777778</v>
      </c>
      <c r="H1569" t="s">
        <v>219</v>
      </c>
      <c r="I1569" t="s">
        <v>1936</v>
      </c>
      <c r="L1569" t="s">
        <v>14</v>
      </c>
      <c r="M1569" t="s">
        <v>1933</v>
      </c>
      <c r="N1569" t="s">
        <v>2826</v>
      </c>
      <c r="O1569" s="432">
        <f>ROUND((All_Data_in_One[[#This Row],[End Time]]-All_Data_in_One[[#This Row],[Start Time]])*1440,0)</f>
        <v>13</v>
      </c>
    </row>
    <row r="1570" spans="1:15" hidden="1">
      <c r="A1570">
        <v>4</v>
      </c>
      <c r="B1570" s="407">
        <v>45746</v>
      </c>
      <c r="C1570" t="s">
        <v>1937</v>
      </c>
      <c r="E1570" t="s">
        <v>2806</v>
      </c>
      <c r="F1570" s="430">
        <v>0.3215277777777778</v>
      </c>
      <c r="G1570" s="430">
        <v>0.32361111111111113</v>
      </c>
      <c r="H1570" t="s">
        <v>33</v>
      </c>
      <c r="I1570" t="s">
        <v>1938</v>
      </c>
      <c r="L1570" t="s">
        <v>14</v>
      </c>
      <c r="M1570" t="s">
        <v>1933</v>
      </c>
      <c r="N1570" t="s">
        <v>2826</v>
      </c>
      <c r="O1570" s="432">
        <f>ROUND((All_Data_in_One[[#This Row],[End Time]]-All_Data_in_One[[#This Row],[Start Time]])*1440,0)</f>
        <v>3</v>
      </c>
    </row>
    <row r="1571" spans="1:15" hidden="1">
      <c r="A1571">
        <v>4</v>
      </c>
      <c r="B1571" s="407">
        <v>45746</v>
      </c>
      <c r="C1571" t="s">
        <v>1939</v>
      </c>
      <c r="D1571" t="s">
        <v>96</v>
      </c>
      <c r="E1571" t="s">
        <v>2806</v>
      </c>
      <c r="F1571" s="430">
        <v>0.32361111111111113</v>
      </c>
      <c r="G1571" s="430">
        <v>0.32430555555555557</v>
      </c>
      <c r="H1571" t="s">
        <v>52</v>
      </c>
      <c r="I1571" t="s">
        <v>1940</v>
      </c>
      <c r="L1571" t="s">
        <v>14</v>
      </c>
      <c r="M1571" t="s">
        <v>1933</v>
      </c>
      <c r="N1571" t="s">
        <v>2826</v>
      </c>
      <c r="O1571" s="432">
        <f>ROUND((All_Data_in_One[[#This Row],[End Time]]-All_Data_in_One[[#This Row],[Start Time]])*1440,0)</f>
        <v>1</v>
      </c>
    </row>
    <row r="1572" spans="1:15" hidden="1">
      <c r="A1572">
        <v>4</v>
      </c>
      <c r="B1572" s="407">
        <v>45746</v>
      </c>
      <c r="C1572" t="s">
        <v>1941</v>
      </c>
      <c r="E1572" t="s">
        <v>2806</v>
      </c>
      <c r="F1572" s="430">
        <v>0.32430555555555557</v>
      </c>
      <c r="G1572" s="430">
        <v>0.32430555555555557</v>
      </c>
      <c r="H1572" t="s">
        <v>38</v>
      </c>
      <c r="I1572" t="s">
        <v>1942</v>
      </c>
      <c r="L1572" t="s">
        <v>14</v>
      </c>
      <c r="M1572" t="s">
        <v>1933</v>
      </c>
      <c r="N1572" t="s">
        <v>2826</v>
      </c>
      <c r="O1572" s="432">
        <f>ROUND((All_Data_in_One[[#This Row],[End Time]]-All_Data_in_One[[#This Row],[Start Time]])*1440,0)</f>
        <v>0</v>
      </c>
    </row>
    <row r="1573" spans="1:15" hidden="1">
      <c r="A1573">
        <v>4</v>
      </c>
      <c r="B1573" s="407">
        <v>45746</v>
      </c>
      <c r="C1573" t="s">
        <v>1943</v>
      </c>
      <c r="D1573" t="s">
        <v>37</v>
      </c>
      <c r="E1573" t="s">
        <v>2806</v>
      </c>
      <c r="F1573" s="430">
        <v>0.32430555555555557</v>
      </c>
      <c r="G1573" s="430">
        <v>0.32500000000000001</v>
      </c>
      <c r="H1573" t="s">
        <v>52</v>
      </c>
      <c r="I1573" t="s">
        <v>1944</v>
      </c>
      <c r="L1573" t="s">
        <v>14</v>
      </c>
      <c r="M1573" t="s">
        <v>1933</v>
      </c>
      <c r="N1573" t="s">
        <v>2826</v>
      </c>
      <c r="O1573" s="432">
        <f>ROUND((All_Data_in_One[[#This Row],[End Time]]-All_Data_in_One[[#This Row],[Start Time]])*1440,0)</f>
        <v>1</v>
      </c>
    </row>
    <row r="1574" spans="1:15" hidden="1">
      <c r="A1574">
        <v>4</v>
      </c>
      <c r="B1574" s="407">
        <v>45746</v>
      </c>
      <c r="C1574" t="s">
        <v>1945</v>
      </c>
      <c r="D1574" t="s">
        <v>117</v>
      </c>
      <c r="E1574" t="s">
        <v>2806</v>
      </c>
      <c r="F1574" s="430">
        <v>0.32500000000000001</v>
      </c>
      <c r="G1574" s="430">
        <v>0.32569444444444445</v>
      </c>
      <c r="H1574" t="s">
        <v>52</v>
      </c>
      <c r="I1574" t="s">
        <v>1946</v>
      </c>
      <c r="L1574" t="s">
        <v>14</v>
      </c>
      <c r="M1574" t="s">
        <v>1933</v>
      </c>
      <c r="N1574" t="s">
        <v>2826</v>
      </c>
      <c r="O1574" s="432">
        <f>ROUND((All_Data_in_One[[#This Row],[End Time]]-All_Data_in_One[[#This Row],[Start Time]])*1440,0)</f>
        <v>1</v>
      </c>
    </row>
    <row r="1575" spans="1:15" hidden="1">
      <c r="A1575">
        <v>4</v>
      </c>
      <c r="B1575" s="407">
        <v>45746</v>
      </c>
      <c r="C1575" t="s">
        <v>1947</v>
      </c>
      <c r="E1575" t="s">
        <v>2806</v>
      </c>
      <c r="F1575" s="430">
        <v>0.32569444444444445</v>
      </c>
      <c r="G1575" s="430">
        <v>0.3263888888888889</v>
      </c>
      <c r="H1575" t="s">
        <v>52</v>
      </c>
      <c r="I1575" t="s">
        <v>1948</v>
      </c>
      <c r="L1575" t="s">
        <v>14</v>
      </c>
      <c r="M1575" t="s">
        <v>1933</v>
      </c>
      <c r="N1575" t="s">
        <v>2826</v>
      </c>
      <c r="O1575" s="432">
        <f>ROUND((All_Data_in_One[[#This Row],[End Time]]-All_Data_in_One[[#This Row],[Start Time]])*1440,0)</f>
        <v>1</v>
      </c>
    </row>
    <row r="1576" spans="1:15" hidden="1">
      <c r="A1576">
        <v>4</v>
      </c>
      <c r="B1576" s="407">
        <v>45746</v>
      </c>
      <c r="C1576" t="s">
        <v>1949</v>
      </c>
      <c r="D1576" t="s">
        <v>37</v>
      </c>
      <c r="E1576" t="s">
        <v>2806</v>
      </c>
      <c r="F1576" s="430">
        <v>0.3263888888888889</v>
      </c>
      <c r="G1576" s="430">
        <v>0.32708333333333334</v>
      </c>
      <c r="H1576" t="s">
        <v>52</v>
      </c>
      <c r="I1576" t="s">
        <v>1950</v>
      </c>
      <c r="L1576" t="s">
        <v>14</v>
      </c>
      <c r="M1576" t="s">
        <v>1933</v>
      </c>
      <c r="N1576" t="s">
        <v>2826</v>
      </c>
      <c r="O1576" s="432">
        <f>ROUND((All_Data_in_One[[#This Row],[End Time]]-All_Data_in_One[[#This Row],[Start Time]])*1440,0)</f>
        <v>1</v>
      </c>
    </row>
    <row r="1577" spans="1:15" hidden="1">
      <c r="A1577">
        <v>4</v>
      </c>
      <c r="B1577" s="407">
        <v>45746</v>
      </c>
      <c r="C1577" t="s">
        <v>1951</v>
      </c>
      <c r="E1577" t="s">
        <v>2806</v>
      </c>
      <c r="F1577" s="430">
        <v>0.32708333333333334</v>
      </c>
      <c r="G1577" s="430">
        <v>0.32847222222222222</v>
      </c>
      <c r="H1577" t="s">
        <v>42</v>
      </c>
      <c r="I1577" t="s">
        <v>1952</v>
      </c>
      <c r="L1577" t="s">
        <v>14</v>
      </c>
      <c r="M1577" t="s">
        <v>1933</v>
      </c>
      <c r="N1577" t="s">
        <v>2826</v>
      </c>
      <c r="O1577" s="432">
        <f>ROUND((All_Data_in_One[[#This Row],[End Time]]-All_Data_in_One[[#This Row],[Start Time]])*1440,0)</f>
        <v>2</v>
      </c>
    </row>
    <row r="1578" spans="1:15" hidden="1">
      <c r="A1578">
        <v>4</v>
      </c>
      <c r="B1578" s="407">
        <v>45746</v>
      </c>
      <c r="C1578" t="s">
        <v>1949</v>
      </c>
      <c r="D1578" t="s">
        <v>37</v>
      </c>
      <c r="E1578" t="s">
        <v>2806</v>
      </c>
      <c r="F1578" s="430">
        <v>0.32847222222222222</v>
      </c>
      <c r="G1578" s="430">
        <v>0.32916666666666666</v>
      </c>
      <c r="H1578" t="s">
        <v>52</v>
      </c>
      <c r="I1578" t="s">
        <v>1953</v>
      </c>
      <c r="L1578" t="s">
        <v>14</v>
      </c>
      <c r="M1578" t="s">
        <v>1933</v>
      </c>
      <c r="N1578" t="s">
        <v>2826</v>
      </c>
      <c r="O1578" s="432">
        <f>ROUND((All_Data_in_One[[#This Row],[End Time]]-All_Data_in_One[[#This Row],[Start Time]])*1440,0)</f>
        <v>1</v>
      </c>
    </row>
    <row r="1579" spans="1:15" hidden="1">
      <c r="A1579">
        <v>4</v>
      </c>
      <c r="B1579" s="407">
        <v>45746</v>
      </c>
      <c r="C1579" t="s">
        <v>1954</v>
      </c>
      <c r="D1579" t="s">
        <v>37</v>
      </c>
      <c r="E1579" t="s">
        <v>2806</v>
      </c>
      <c r="F1579" s="430">
        <v>0.32916666666666666</v>
      </c>
      <c r="G1579" s="430">
        <v>0.3298611111111111</v>
      </c>
      <c r="H1579" t="s">
        <v>52</v>
      </c>
      <c r="I1579" t="s">
        <v>1955</v>
      </c>
      <c r="L1579" t="s">
        <v>14</v>
      </c>
      <c r="M1579" t="s">
        <v>1933</v>
      </c>
      <c r="N1579" t="s">
        <v>2826</v>
      </c>
      <c r="O1579" s="432">
        <f>ROUND((All_Data_in_One[[#This Row],[End Time]]-All_Data_in_One[[#This Row],[Start Time]])*1440,0)</f>
        <v>1</v>
      </c>
    </row>
    <row r="1580" spans="1:15" hidden="1">
      <c r="A1580">
        <v>4</v>
      </c>
      <c r="B1580" s="407">
        <v>45746</v>
      </c>
      <c r="C1580" t="s">
        <v>1956</v>
      </c>
      <c r="D1580" t="s">
        <v>37</v>
      </c>
      <c r="E1580" t="s">
        <v>2806</v>
      </c>
      <c r="F1580" s="430">
        <v>0.3298611111111111</v>
      </c>
      <c r="G1580" s="430">
        <v>0.33124999999999999</v>
      </c>
      <c r="H1580" t="s">
        <v>42</v>
      </c>
      <c r="I1580" t="s">
        <v>1957</v>
      </c>
      <c r="L1580" t="s">
        <v>14</v>
      </c>
      <c r="M1580" t="s">
        <v>1933</v>
      </c>
      <c r="N1580" t="s">
        <v>2826</v>
      </c>
      <c r="O1580" s="432">
        <f>ROUND((All_Data_in_One[[#This Row],[End Time]]-All_Data_in_One[[#This Row],[Start Time]])*1440,0)</f>
        <v>2</v>
      </c>
    </row>
    <row r="1581" spans="1:15" hidden="1">
      <c r="A1581">
        <v>4</v>
      </c>
      <c r="B1581" s="407">
        <v>45746</v>
      </c>
      <c r="C1581" t="s">
        <v>1958</v>
      </c>
      <c r="E1581" t="s">
        <v>2806</v>
      </c>
      <c r="F1581" s="430">
        <v>0.33124999999999999</v>
      </c>
      <c r="G1581" s="430">
        <v>0.33124999999999999</v>
      </c>
      <c r="H1581" t="s">
        <v>38</v>
      </c>
      <c r="I1581" t="s">
        <v>1959</v>
      </c>
      <c r="L1581" t="s">
        <v>14</v>
      </c>
      <c r="M1581" t="s">
        <v>1933</v>
      </c>
      <c r="N1581" t="s">
        <v>2826</v>
      </c>
      <c r="O1581" s="432">
        <f>ROUND((All_Data_in_One[[#This Row],[End Time]]-All_Data_in_One[[#This Row],[Start Time]])*1440,0)</f>
        <v>0</v>
      </c>
    </row>
    <row r="1582" spans="1:15" hidden="1">
      <c r="A1582">
        <v>4</v>
      </c>
      <c r="B1582" s="407">
        <v>45746</v>
      </c>
      <c r="C1582" t="s">
        <v>1960</v>
      </c>
      <c r="D1582" t="s">
        <v>37</v>
      </c>
      <c r="E1582" t="s">
        <v>2806</v>
      </c>
      <c r="F1582" s="430">
        <v>0.33124999999999999</v>
      </c>
      <c r="G1582" s="430">
        <v>0.33194444444444443</v>
      </c>
      <c r="H1582" t="s">
        <v>52</v>
      </c>
      <c r="I1582" t="s">
        <v>1961</v>
      </c>
      <c r="L1582" t="s">
        <v>14</v>
      </c>
      <c r="M1582" t="s">
        <v>1933</v>
      </c>
      <c r="N1582" t="s">
        <v>2826</v>
      </c>
      <c r="O1582" s="432">
        <f>ROUND((All_Data_in_One[[#This Row],[End Time]]-All_Data_in_One[[#This Row],[Start Time]])*1440,0)</f>
        <v>1</v>
      </c>
    </row>
    <row r="1583" spans="1:15" hidden="1">
      <c r="A1583">
        <v>4</v>
      </c>
      <c r="B1583" s="407">
        <v>45746</v>
      </c>
      <c r="C1583" t="s">
        <v>1943</v>
      </c>
      <c r="D1583" t="s">
        <v>37</v>
      </c>
      <c r="E1583" t="s">
        <v>2806</v>
      </c>
      <c r="F1583" s="430">
        <v>0.33194444444444443</v>
      </c>
      <c r="G1583" s="430">
        <v>0.33333333333333331</v>
      </c>
      <c r="H1583" t="s">
        <v>42</v>
      </c>
      <c r="I1583" t="s">
        <v>1962</v>
      </c>
      <c r="L1583" t="s">
        <v>14</v>
      </c>
      <c r="M1583" t="s">
        <v>1933</v>
      </c>
      <c r="N1583" t="s">
        <v>2826</v>
      </c>
      <c r="O1583" s="432">
        <f>ROUND((All_Data_in_One[[#This Row],[End Time]]-All_Data_in_One[[#This Row],[Start Time]])*1440,0)</f>
        <v>2</v>
      </c>
    </row>
    <row r="1584" spans="1:15" hidden="1">
      <c r="A1584">
        <v>4</v>
      </c>
      <c r="B1584" s="407">
        <v>45746</v>
      </c>
      <c r="C1584" t="s">
        <v>1963</v>
      </c>
      <c r="D1584" t="s">
        <v>117</v>
      </c>
      <c r="E1584" t="s">
        <v>2806</v>
      </c>
      <c r="F1584" s="430">
        <v>0.33333333333333331</v>
      </c>
      <c r="G1584" s="430">
        <v>0.33611111111111114</v>
      </c>
      <c r="H1584" t="s">
        <v>68</v>
      </c>
      <c r="I1584" t="s">
        <v>1964</v>
      </c>
      <c r="L1584" t="s">
        <v>14</v>
      </c>
      <c r="M1584" t="s">
        <v>1933</v>
      </c>
      <c r="N1584" t="s">
        <v>2826</v>
      </c>
      <c r="O1584" s="432">
        <f>ROUND((All_Data_in_One[[#This Row],[End Time]]-All_Data_in_One[[#This Row],[Start Time]])*1440,0)</f>
        <v>4</v>
      </c>
    </row>
    <row r="1585" spans="1:15" hidden="1">
      <c r="A1585">
        <v>4</v>
      </c>
      <c r="B1585" s="407">
        <v>45746</v>
      </c>
      <c r="C1585" t="s">
        <v>1965</v>
      </c>
      <c r="E1585" t="s">
        <v>2806</v>
      </c>
      <c r="F1585" s="430">
        <v>0.33611111111111114</v>
      </c>
      <c r="G1585" s="430">
        <v>0.33819444444444446</v>
      </c>
      <c r="H1585" t="s">
        <v>33</v>
      </c>
      <c r="I1585" t="s">
        <v>1966</v>
      </c>
      <c r="L1585" t="s">
        <v>14</v>
      </c>
      <c r="M1585" t="s">
        <v>1933</v>
      </c>
      <c r="N1585" t="s">
        <v>2826</v>
      </c>
      <c r="O1585" s="432">
        <f>ROUND((All_Data_in_One[[#This Row],[End Time]]-All_Data_in_One[[#This Row],[Start Time]])*1440,0)</f>
        <v>3</v>
      </c>
    </row>
    <row r="1586" spans="1:15" hidden="1">
      <c r="A1586">
        <v>4</v>
      </c>
      <c r="B1586" s="407">
        <v>45746</v>
      </c>
      <c r="C1586" t="s">
        <v>1967</v>
      </c>
      <c r="D1586" t="s">
        <v>96</v>
      </c>
      <c r="E1586" t="s">
        <v>2806</v>
      </c>
      <c r="F1586" s="430">
        <v>0.33819444444444446</v>
      </c>
      <c r="G1586" s="430">
        <v>0.33888888888888891</v>
      </c>
      <c r="H1586" t="s">
        <v>52</v>
      </c>
      <c r="I1586" t="s">
        <v>1967</v>
      </c>
      <c r="L1586" t="s">
        <v>14</v>
      </c>
      <c r="M1586" t="s">
        <v>1933</v>
      </c>
      <c r="N1586" t="s">
        <v>2826</v>
      </c>
      <c r="O1586" s="432">
        <f>ROUND((All_Data_in_One[[#This Row],[End Time]]-All_Data_in_One[[#This Row],[Start Time]])*1440,0)</f>
        <v>1</v>
      </c>
    </row>
    <row r="1587" spans="1:15" hidden="1">
      <c r="A1587">
        <v>4</v>
      </c>
      <c r="B1587" s="407">
        <v>45746</v>
      </c>
      <c r="C1587" t="s">
        <v>1968</v>
      </c>
      <c r="E1587" t="s">
        <v>2806</v>
      </c>
      <c r="F1587" s="430">
        <v>0.33888888888888891</v>
      </c>
      <c r="G1587" s="430">
        <v>0.33958333333333335</v>
      </c>
      <c r="H1587" t="s">
        <v>52</v>
      </c>
      <c r="I1587" t="s">
        <v>1969</v>
      </c>
      <c r="L1587" t="s">
        <v>14</v>
      </c>
      <c r="M1587" t="s">
        <v>1933</v>
      </c>
      <c r="N1587" t="s">
        <v>2826</v>
      </c>
      <c r="O1587" s="432">
        <f>ROUND((All_Data_in_One[[#This Row],[End Time]]-All_Data_in_One[[#This Row],[Start Time]])*1440,0)</f>
        <v>1</v>
      </c>
    </row>
    <row r="1588" spans="1:15" hidden="1">
      <c r="A1588">
        <v>4</v>
      </c>
      <c r="B1588" s="407">
        <v>45746</v>
      </c>
      <c r="C1588" t="s">
        <v>1970</v>
      </c>
      <c r="D1588" t="s">
        <v>45</v>
      </c>
      <c r="E1588" t="s">
        <v>2806</v>
      </c>
      <c r="F1588" s="430">
        <v>0.33958333333333335</v>
      </c>
      <c r="G1588" s="430">
        <v>0.34027777777777779</v>
      </c>
      <c r="H1588" t="s">
        <v>52</v>
      </c>
      <c r="I1588" t="s">
        <v>1971</v>
      </c>
      <c r="L1588" t="s">
        <v>14</v>
      </c>
      <c r="M1588" t="s">
        <v>1933</v>
      </c>
      <c r="N1588" t="s">
        <v>2826</v>
      </c>
      <c r="O1588" s="432">
        <f>ROUND((All_Data_in_One[[#This Row],[End Time]]-All_Data_in_One[[#This Row],[Start Time]])*1440,0)</f>
        <v>1</v>
      </c>
    </row>
    <row r="1589" spans="1:15" hidden="1">
      <c r="A1589">
        <v>4</v>
      </c>
      <c r="B1589" s="407">
        <v>45746</v>
      </c>
      <c r="C1589" t="s">
        <v>1972</v>
      </c>
      <c r="D1589" t="s">
        <v>45</v>
      </c>
      <c r="E1589" t="s">
        <v>2806</v>
      </c>
      <c r="F1589" s="430">
        <v>0.34027777777777779</v>
      </c>
      <c r="G1589" s="430">
        <v>0.35069444444444442</v>
      </c>
      <c r="H1589" t="s">
        <v>160</v>
      </c>
      <c r="I1589" t="s">
        <v>1973</v>
      </c>
      <c r="L1589" t="s">
        <v>14</v>
      </c>
      <c r="M1589" t="s">
        <v>1933</v>
      </c>
      <c r="N1589" t="s">
        <v>2826</v>
      </c>
      <c r="O1589" s="432">
        <f>ROUND((All_Data_in_One[[#This Row],[End Time]]-All_Data_in_One[[#This Row],[Start Time]])*1440,0)</f>
        <v>15</v>
      </c>
    </row>
    <row r="1590" spans="1:15" hidden="1">
      <c r="A1590">
        <v>4</v>
      </c>
      <c r="B1590" s="407">
        <v>45746</v>
      </c>
      <c r="C1590" t="s">
        <v>32</v>
      </c>
      <c r="E1590" t="s">
        <v>2806</v>
      </c>
      <c r="F1590" s="430">
        <v>0.35069444444444442</v>
      </c>
      <c r="G1590" s="430">
        <v>0.35138888888888886</v>
      </c>
      <c r="H1590" t="s">
        <v>52</v>
      </c>
      <c r="I1590" t="s">
        <v>1974</v>
      </c>
      <c r="L1590" t="s">
        <v>14</v>
      </c>
      <c r="M1590" t="s">
        <v>1933</v>
      </c>
      <c r="N1590" t="s">
        <v>2826</v>
      </c>
      <c r="O1590" s="432">
        <f>ROUND((All_Data_in_One[[#This Row],[End Time]]-All_Data_in_One[[#This Row],[Start Time]])*1440,0)</f>
        <v>1</v>
      </c>
    </row>
    <row r="1591" spans="1:15" hidden="1">
      <c r="A1591">
        <v>4</v>
      </c>
      <c r="B1591" s="407">
        <v>45746</v>
      </c>
      <c r="C1591" t="s">
        <v>1975</v>
      </c>
      <c r="D1591" t="s">
        <v>51</v>
      </c>
      <c r="E1591" t="s">
        <v>2806</v>
      </c>
      <c r="F1591" s="430">
        <v>0.35138888888888886</v>
      </c>
      <c r="G1591" s="430">
        <v>0.35208333333333336</v>
      </c>
      <c r="H1591" t="s">
        <v>52</v>
      </c>
      <c r="I1591" t="s">
        <v>1976</v>
      </c>
      <c r="L1591" t="s">
        <v>14</v>
      </c>
      <c r="M1591" t="s">
        <v>1933</v>
      </c>
      <c r="N1591" t="s">
        <v>2826</v>
      </c>
      <c r="O1591" s="432">
        <f>ROUND((All_Data_in_One[[#This Row],[End Time]]-All_Data_in_One[[#This Row],[Start Time]])*1440,0)</f>
        <v>1</v>
      </c>
    </row>
    <row r="1592" spans="1:15" hidden="1">
      <c r="A1592">
        <v>4</v>
      </c>
      <c r="B1592" s="407">
        <v>45746</v>
      </c>
      <c r="C1592" t="s">
        <v>55</v>
      </c>
      <c r="D1592" t="s">
        <v>51</v>
      </c>
      <c r="E1592" t="s">
        <v>2806</v>
      </c>
      <c r="F1592" s="430">
        <v>0.35208333333333336</v>
      </c>
      <c r="G1592" s="430">
        <v>0.35347222222222224</v>
      </c>
      <c r="H1592" t="s">
        <v>42</v>
      </c>
      <c r="I1592" t="s">
        <v>1977</v>
      </c>
      <c r="L1592" t="s">
        <v>14</v>
      </c>
      <c r="M1592" t="s">
        <v>1933</v>
      </c>
      <c r="N1592" t="s">
        <v>2826</v>
      </c>
      <c r="O1592" s="432">
        <f>ROUND((All_Data_in_One[[#This Row],[End Time]]-All_Data_in_One[[#This Row],[Start Time]])*1440,0)</f>
        <v>2</v>
      </c>
    </row>
    <row r="1593" spans="1:15" hidden="1">
      <c r="A1593">
        <v>4</v>
      </c>
      <c r="B1593" s="407">
        <v>45746</v>
      </c>
      <c r="C1593" t="s">
        <v>1978</v>
      </c>
      <c r="D1593" t="s">
        <v>51</v>
      </c>
      <c r="E1593" t="s">
        <v>2806</v>
      </c>
      <c r="F1593" s="430">
        <v>0.35347222222222224</v>
      </c>
      <c r="G1593" s="430">
        <v>0.35347222222222224</v>
      </c>
      <c r="H1593" t="s">
        <v>38</v>
      </c>
      <c r="I1593" t="s">
        <v>1979</v>
      </c>
      <c r="L1593" t="s">
        <v>14</v>
      </c>
      <c r="M1593" t="s">
        <v>1933</v>
      </c>
      <c r="N1593" t="s">
        <v>2826</v>
      </c>
      <c r="O1593" s="432">
        <f>ROUND((All_Data_in_One[[#This Row],[End Time]]-All_Data_in_One[[#This Row],[Start Time]])*1440,0)</f>
        <v>0</v>
      </c>
    </row>
    <row r="1594" spans="1:15" hidden="1">
      <c r="A1594">
        <v>4</v>
      </c>
      <c r="B1594" s="407">
        <v>45746</v>
      </c>
      <c r="C1594" t="s">
        <v>1980</v>
      </c>
      <c r="D1594" t="s">
        <v>51</v>
      </c>
      <c r="E1594" t="s">
        <v>2806</v>
      </c>
      <c r="F1594" s="430">
        <v>0.35347222222222224</v>
      </c>
      <c r="G1594" s="430">
        <v>0.35486111111111113</v>
      </c>
      <c r="H1594" t="s">
        <v>42</v>
      </c>
      <c r="I1594" t="s">
        <v>1981</v>
      </c>
      <c r="L1594" t="s">
        <v>14</v>
      </c>
      <c r="M1594" t="s">
        <v>1933</v>
      </c>
      <c r="N1594" t="s">
        <v>2826</v>
      </c>
      <c r="O1594" s="432">
        <f>ROUND((All_Data_in_One[[#This Row],[End Time]]-All_Data_in_One[[#This Row],[Start Time]])*1440,0)</f>
        <v>2</v>
      </c>
    </row>
    <row r="1595" spans="1:15" hidden="1">
      <c r="A1595">
        <v>4</v>
      </c>
      <c r="B1595" s="407">
        <v>45746</v>
      </c>
      <c r="C1595" t="s">
        <v>1982</v>
      </c>
      <c r="D1595" t="s">
        <v>51</v>
      </c>
      <c r="E1595" t="s">
        <v>2806</v>
      </c>
      <c r="F1595" s="430">
        <v>0.35486111111111113</v>
      </c>
      <c r="G1595" s="430">
        <v>0.37291666666666667</v>
      </c>
      <c r="H1595" t="s">
        <v>242</v>
      </c>
      <c r="I1595" t="s">
        <v>1983</v>
      </c>
      <c r="L1595" t="s">
        <v>14</v>
      </c>
      <c r="M1595" t="s">
        <v>1933</v>
      </c>
      <c r="N1595" t="s">
        <v>2826</v>
      </c>
      <c r="O1595" s="432">
        <f>ROUND((All_Data_in_One[[#This Row],[End Time]]-All_Data_in_One[[#This Row],[Start Time]])*1440,0)</f>
        <v>26</v>
      </c>
    </row>
    <row r="1596" spans="1:15" hidden="1">
      <c r="A1596">
        <v>4</v>
      </c>
      <c r="B1596" s="407">
        <v>45746</v>
      </c>
      <c r="C1596" t="s">
        <v>1984</v>
      </c>
      <c r="E1596" t="s">
        <v>2806</v>
      </c>
      <c r="F1596" s="430">
        <v>0.37291666666666667</v>
      </c>
      <c r="G1596" s="430">
        <v>0.37569444444444444</v>
      </c>
      <c r="H1596" t="s">
        <v>68</v>
      </c>
      <c r="I1596" t="s">
        <v>1985</v>
      </c>
      <c r="L1596" t="s">
        <v>14</v>
      </c>
      <c r="M1596" t="s">
        <v>1933</v>
      </c>
      <c r="N1596" t="s">
        <v>2826</v>
      </c>
      <c r="O1596" s="432">
        <f>ROUND((All_Data_in_One[[#This Row],[End Time]]-All_Data_in_One[[#This Row],[Start Time]])*1440,0)</f>
        <v>4</v>
      </c>
    </row>
    <row r="1597" spans="1:15" hidden="1">
      <c r="A1597">
        <v>4</v>
      </c>
      <c r="B1597" s="407">
        <v>45746</v>
      </c>
      <c r="C1597" t="s">
        <v>1968</v>
      </c>
      <c r="D1597" t="s">
        <v>45</v>
      </c>
      <c r="E1597" t="s">
        <v>2806</v>
      </c>
      <c r="F1597" s="430">
        <v>0.37569444444444444</v>
      </c>
      <c r="G1597" s="430">
        <v>0.37569444444444444</v>
      </c>
      <c r="H1597" t="s">
        <v>38</v>
      </c>
      <c r="I1597" t="s">
        <v>1968</v>
      </c>
      <c r="L1597" t="s">
        <v>14</v>
      </c>
      <c r="M1597" t="s">
        <v>1933</v>
      </c>
      <c r="N1597" t="s">
        <v>2826</v>
      </c>
      <c r="O1597" s="432">
        <f>ROUND((All_Data_in_One[[#This Row],[End Time]]-All_Data_in_One[[#This Row],[Start Time]])*1440,0)</f>
        <v>0</v>
      </c>
    </row>
    <row r="1598" spans="1:15" hidden="1">
      <c r="A1598">
        <v>4</v>
      </c>
      <c r="B1598" s="407">
        <v>45746</v>
      </c>
      <c r="C1598" t="s">
        <v>1970</v>
      </c>
      <c r="D1598" t="s">
        <v>45</v>
      </c>
      <c r="E1598" t="s">
        <v>2806</v>
      </c>
      <c r="F1598" s="430">
        <v>0.37569444444444444</v>
      </c>
      <c r="G1598" s="430">
        <v>0.37777777777777777</v>
      </c>
      <c r="H1598" t="s">
        <v>33</v>
      </c>
      <c r="I1598" t="s">
        <v>1970</v>
      </c>
      <c r="L1598" t="s">
        <v>14</v>
      </c>
      <c r="M1598" t="s">
        <v>1933</v>
      </c>
      <c r="N1598" t="s">
        <v>2826</v>
      </c>
      <c r="O1598" s="432">
        <f>ROUND((All_Data_in_One[[#This Row],[End Time]]-All_Data_in_One[[#This Row],[Start Time]])*1440,0)</f>
        <v>3</v>
      </c>
    </row>
    <row r="1599" spans="1:15" hidden="1">
      <c r="A1599">
        <v>4</v>
      </c>
      <c r="B1599" s="407">
        <v>45746</v>
      </c>
      <c r="C1599" t="s">
        <v>1986</v>
      </c>
      <c r="E1599" t="s">
        <v>2806</v>
      </c>
      <c r="F1599" s="430">
        <v>0.37777777777777777</v>
      </c>
      <c r="G1599" s="430">
        <v>0.38333333333333336</v>
      </c>
      <c r="H1599" t="s">
        <v>30</v>
      </c>
      <c r="I1599" t="s">
        <v>1987</v>
      </c>
      <c r="L1599" t="s">
        <v>14</v>
      </c>
      <c r="M1599" t="s">
        <v>1933</v>
      </c>
      <c r="N1599" t="s">
        <v>2826</v>
      </c>
      <c r="O1599" s="432">
        <f>ROUND((All_Data_in_One[[#This Row],[End Time]]-All_Data_in_One[[#This Row],[Start Time]])*1440,0)</f>
        <v>8</v>
      </c>
    </row>
    <row r="1600" spans="1:15" hidden="1">
      <c r="A1600">
        <v>4</v>
      </c>
      <c r="B1600" s="407">
        <v>45746</v>
      </c>
      <c r="C1600" t="s">
        <v>32</v>
      </c>
      <c r="D1600" t="s">
        <v>96</v>
      </c>
      <c r="E1600" t="s">
        <v>2806</v>
      </c>
      <c r="F1600" s="430">
        <v>0.38333333333333336</v>
      </c>
      <c r="G1600" s="430">
        <v>0.38472222222222224</v>
      </c>
      <c r="H1600" t="s">
        <v>42</v>
      </c>
      <c r="I1600" t="s">
        <v>1988</v>
      </c>
      <c r="L1600" t="s">
        <v>14</v>
      </c>
      <c r="M1600" t="s">
        <v>1933</v>
      </c>
      <c r="N1600" t="s">
        <v>2826</v>
      </c>
      <c r="O1600" s="432">
        <f>ROUND((All_Data_in_One[[#This Row],[End Time]]-All_Data_in_One[[#This Row],[Start Time]])*1440,0)</f>
        <v>2</v>
      </c>
    </row>
    <row r="1601" spans="1:15" hidden="1">
      <c r="A1601">
        <v>4</v>
      </c>
      <c r="B1601" s="407">
        <v>45746</v>
      </c>
      <c r="C1601" t="s">
        <v>1939</v>
      </c>
      <c r="E1601" t="s">
        <v>2806</v>
      </c>
      <c r="F1601" s="430">
        <v>0.38472222222222224</v>
      </c>
      <c r="G1601" s="430">
        <v>0.38541666666666669</v>
      </c>
      <c r="H1601" t="s">
        <v>52</v>
      </c>
      <c r="I1601" t="s">
        <v>1939</v>
      </c>
      <c r="L1601" t="s">
        <v>14</v>
      </c>
      <c r="M1601" t="s">
        <v>1933</v>
      </c>
      <c r="N1601" t="s">
        <v>2826</v>
      </c>
      <c r="O1601" s="432">
        <f>ROUND((All_Data_in_One[[#This Row],[End Time]]-All_Data_in_One[[#This Row],[Start Time]])*1440,0)</f>
        <v>1</v>
      </c>
    </row>
    <row r="1602" spans="1:15" hidden="1">
      <c r="A1602">
        <v>4</v>
      </c>
      <c r="B1602" s="407">
        <v>45746</v>
      </c>
      <c r="C1602" t="s">
        <v>1989</v>
      </c>
      <c r="D1602" t="s">
        <v>37</v>
      </c>
      <c r="E1602" t="s">
        <v>2806</v>
      </c>
      <c r="F1602" s="430">
        <v>0.38541666666666669</v>
      </c>
      <c r="G1602" s="430">
        <v>0.38680555555555557</v>
      </c>
      <c r="H1602" t="s">
        <v>42</v>
      </c>
      <c r="I1602" t="s">
        <v>1990</v>
      </c>
      <c r="L1602" t="s">
        <v>14</v>
      </c>
      <c r="M1602" t="s">
        <v>1933</v>
      </c>
      <c r="N1602" t="s">
        <v>2826</v>
      </c>
      <c r="O1602" s="432">
        <f>ROUND((All_Data_in_One[[#This Row],[End Time]]-All_Data_in_One[[#This Row],[Start Time]])*1440,0)</f>
        <v>2</v>
      </c>
    </row>
    <row r="1603" spans="1:15" hidden="1">
      <c r="A1603">
        <v>4</v>
      </c>
      <c r="B1603" s="407">
        <v>45746</v>
      </c>
      <c r="C1603" t="s">
        <v>1991</v>
      </c>
      <c r="D1603" t="s">
        <v>37</v>
      </c>
      <c r="E1603" t="s">
        <v>2806</v>
      </c>
      <c r="F1603" s="430">
        <v>0.38680555555555557</v>
      </c>
      <c r="G1603" s="430">
        <v>0.3972222222222222</v>
      </c>
      <c r="H1603" t="s">
        <v>160</v>
      </c>
      <c r="I1603" t="s">
        <v>1992</v>
      </c>
      <c r="L1603" t="s">
        <v>14</v>
      </c>
      <c r="M1603" t="s">
        <v>1933</v>
      </c>
      <c r="N1603" t="s">
        <v>2826</v>
      </c>
      <c r="O1603" s="432">
        <f>ROUND((All_Data_in_One[[#This Row],[End Time]]-All_Data_in_One[[#This Row],[Start Time]])*1440,0)</f>
        <v>15</v>
      </c>
    </row>
    <row r="1604" spans="1:15" hidden="1">
      <c r="A1604">
        <v>4</v>
      </c>
      <c r="B1604" s="407">
        <v>45746</v>
      </c>
      <c r="C1604" t="s">
        <v>1993</v>
      </c>
      <c r="E1604" t="s">
        <v>2806</v>
      </c>
      <c r="F1604" s="430">
        <v>0.3972222222222222</v>
      </c>
      <c r="G1604" s="430">
        <v>0.39791666666666664</v>
      </c>
      <c r="H1604" t="s">
        <v>52</v>
      </c>
      <c r="I1604" t="s">
        <v>1994</v>
      </c>
      <c r="L1604" t="s">
        <v>14</v>
      </c>
      <c r="M1604" t="s">
        <v>1933</v>
      </c>
      <c r="N1604" t="s">
        <v>2826</v>
      </c>
      <c r="O1604" s="432">
        <f>ROUND((All_Data_in_One[[#This Row],[End Time]]-All_Data_in_One[[#This Row],[Start Time]])*1440,0)</f>
        <v>1</v>
      </c>
    </row>
    <row r="1605" spans="1:15" hidden="1">
      <c r="A1605">
        <v>4</v>
      </c>
      <c r="B1605" s="407">
        <v>45746</v>
      </c>
      <c r="C1605" t="s">
        <v>1995</v>
      </c>
      <c r="D1605" t="s">
        <v>117</v>
      </c>
      <c r="E1605" t="s">
        <v>2806</v>
      </c>
      <c r="F1605" s="430">
        <v>0.39791666666666664</v>
      </c>
      <c r="G1605" s="430">
        <v>0.39861111111111114</v>
      </c>
      <c r="H1605" t="s">
        <v>52</v>
      </c>
      <c r="I1605" t="s">
        <v>1996</v>
      </c>
      <c r="L1605" t="s">
        <v>14</v>
      </c>
      <c r="M1605" t="s">
        <v>1933</v>
      </c>
      <c r="N1605" t="s">
        <v>2826</v>
      </c>
      <c r="O1605" s="432">
        <f>ROUND((All_Data_in_One[[#This Row],[End Time]]-All_Data_in_One[[#This Row],[Start Time]])*1440,0)</f>
        <v>1</v>
      </c>
    </row>
    <row r="1606" spans="1:15" hidden="1">
      <c r="A1606">
        <v>4</v>
      </c>
      <c r="B1606" s="407">
        <v>45746</v>
      </c>
      <c r="C1606" t="s">
        <v>1997</v>
      </c>
      <c r="D1606" t="s">
        <v>117</v>
      </c>
      <c r="E1606" t="s">
        <v>2806</v>
      </c>
      <c r="F1606" s="430">
        <v>0.39861111111111114</v>
      </c>
      <c r="G1606" s="430">
        <v>0.4</v>
      </c>
      <c r="H1606" t="s">
        <v>42</v>
      </c>
      <c r="I1606" t="s">
        <v>1998</v>
      </c>
      <c r="L1606" t="s">
        <v>14</v>
      </c>
      <c r="M1606" t="s">
        <v>1933</v>
      </c>
      <c r="N1606" t="s">
        <v>2826</v>
      </c>
      <c r="O1606" s="432">
        <f>ROUND((All_Data_in_One[[#This Row],[End Time]]-All_Data_in_One[[#This Row],[Start Time]])*1440,0)</f>
        <v>2</v>
      </c>
    </row>
    <row r="1607" spans="1:15" hidden="1">
      <c r="A1607">
        <v>4</v>
      </c>
      <c r="B1607" s="407">
        <v>45746</v>
      </c>
      <c r="C1607" t="s">
        <v>1999</v>
      </c>
      <c r="D1607" t="s">
        <v>117</v>
      </c>
      <c r="E1607" t="s">
        <v>2806</v>
      </c>
      <c r="F1607" s="430">
        <v>0.4</v>
      </c>
      <c r="G1607" s="430">
        <v>0.40138888888888891</v>
      </c>
      <c r="H1607" t="s">
        <v>42</v>
      </c>
      <c r="I1607" t="s">
        <v>2000</v>
      </c>
      <c r="L1607" t="s">
        <v>14</v>
      </c>
      <c r="M1607" t="s">
        <v>1933</v>
      </c>
      <c r="N1607" t="s">
        <v>2826</v>
      </c>
      <c r="O1607" s="432">
        <f>ROUND((All_Data_in_One[[#This Row],[End Time]]-All_Data_in_One[[#This Row],[Start Time]])*1440,0)</f>
        <v>2</v>
      </c>
    </row>
    <row r="1608" spans="1:15" hidden="1">
      <c r="A1608">
        <v>4</v>
      </c>
      <c r="B1608" s="407">
        <v>45746</v>
      </c>
      <c r="C1608" t="s">
        <v>2001</v>
      </c>
      <c r="E1608" t="s">
        <v>2806</v>
      </c>
      <c r="F1608" s="430">
        <v>0.40138888888888891</v>
      </c>
      <c r="G1608" s="430">
        <v>0.40416666666666667</v>
      </c>
      <c r="H1608" t="s">
        <v>68</v>
      </c>
      <c r="I1608" t="s">
        <v>2002</v>
      </c>
      <c r="L1608" t="s">
        <v>14</v>
      </c>
      <c r="M1608" t="s">
        <v>1933</v>
      </c>
      <c r="N1608" t="s">
        <v>2826</v>
      </c>
      <c r="O1608" s="432">
        <f>ROUND((All_Data_in_One[[#This Row],[End Time]]-All_Data_in_One[[#This Row],[Start Time]])*1440,0)</f>
        <v>4</v>
      </c>
    </row>
    <row r="1609" spans="1:15" hidden="1">
      <c r="A1609">
        <v>4</v>
      </c>
      <c r="B1609" s="407">
        <v>45746</v>
      </c>
      <c r="C1609" t="s">
        <v>2003</v>
      </c>
      <c r="D1609" t="s">
        <v>2004</v>
      </c>
      <c r="E1609" t="s">
        <v>2806</v>
      </c>
      <c r="F1609" s="430">
        <v>0.40416666666666667</v>
      </c>
      <c r="G1609" s="430">
        <v>0.40694444444444444</v>
      </c>
      <c r="H1609" t="s">
        <v>68</v>
      </c>
      <c r="I1609" t="s">
        <v>2005</v>
      </c>
      <c r="L1609" t="s">
        <v>14</v>
      </c>
      <c r="M1609" t="s">
        <v>1933</v>
      </c>
      <c r="N1609" t="s">
        <v>2826</v>
      </c>
      <c r="O1609" s="432">
        <f>ROUND((All_Data_in_One[[#This Row],[End Time]]-All_Data_in_One[[#This Row],[Start Time]])*1440,0)</f>
        <v>4</v>
      </c>
    </row>
    <row r="1610" spans="1:15" hidden="1">
      <c r="A1610">
        <v>4</v>
      </c>
      <c r="B1610" s="407">
        <v>45746</v>
      </c>
      <c r="C1610" t="s">
        <v>2006</v>
      </c>
      <c r="D1610" t="s">
        <v>37</v>
      </c>
      <c r="E1610" t="s">
        <v>2806</v>
      </c>
      <c r="F1610" s="430">
        <v>0.40694444444444444</v>
      </c>
      <c r="G1610" s="430">
        <v>0.41041666666666665</v>
      </c>
      <c r="H1610" t="s">
        <v>59</v>
      </c>
      <c r="I1610" t="s">
        <v>2007</v>
      </c>
      <c r="L1610" t="s">
        <v>14</v>
      </c>
      <c r="M1610" t="s">
        <v>1933</v>
      </c>
      <c r="N1610" t="s">
        <v>2826</v>
      </c>
      <c r="O1610" s="432">
        <f>ROUND((All_Data_in_One[[#This Row],[End Time]]-All_Data_in_One[[#This Row],[Start Time]])*1440,0)</f>
        <v>5</v>
      </c>
    </row>
    <row r="1611" spans="1:15" hidden="1">
      <c r="A1611">
        <v>4</v>
      </c>
      <c r="B1611" s="407">
        <v>45746</v>
      </c>
      <c r="C1611" t="s">
        <v>2008</v>
      </c>
      <c r="D1611" t="s">
        <v>2004</v>
      </c>
      <c r="E1611" t="s">
        <v>2806</v>
      </c>
      <c r="F1611" s="430">
        <v>0.41041666666666665</v>
      </c>
      <c r="G1611" s="430">
        <v>0.41249999999999998</v>
      </c>
      <c r="H1611" t="s">
        <v>33</v>
      </c>
      <c r="I1611" t="s">
        <v>2009</v>
      </c>
      <c r="L1611" t="s">
        <v>14</v>
      </c>
      <c r="M1611" t="s">
        <v>1933</v>
      </c>
      <c r="N1611" t="s">
        <v>2826</v>
      </c>
      <c r="O1611" s="432">
        <f>ROUND((All_Data_in_One[[#This Row],[End Time]]-All_Data_in_One[[#This Row],[Start Time]])*1440,0)</f>
        <v>3</v>
      </c>
    </row>
    <row r="1612" spans="1:15" hidden="1">
      <c r="A1612">
        <v>4</v>
      </c>
      <c r="B1612" s="407">
        <v>45746</v>
      </c>
      <c r="C1612" t="s">
        <v>1960</v>
      </c>
      <c r="D1612" t="s">
        <v>37</v>
      </c>
      <c r="E1612" t="s">
        <v>2806</v>
      </c>
      <c r="F1612" s="430">
        <v>0.41249999999999998</v>
      </c>
      <c r="G1612" s="430">
        <v>0.41319444444444442</v>
      </c>
      <c r="H1612" t="s">
        <v>52</v>
      </c>
      <c r="I1612" t="s">
        <v>2010</v>
      </c>
      <c r="L1612" t="s">
        <v>14</v>
      </c>
      <c r="M1612" t="s">
        <v>1933</v>
      </c>
      <c r="N1612" t="s">
        <v>2826</v>
      </c>
      <c r="O1612" s="432">
        <f>ROUND((All_Data_in_One[[#This Row],[End Time]]-All_Data_in_One[[#This Row],[Start Time]])*1440,0)</f>
        <v>1</v>
      </c>
    </row>
    <row r="1613" spans="1:15" hidden="1">
      <c r="A1613">
        <v>4</v>
      </c>
      <c r="B1613" s="407">
        <v>45746</v>
      </c>
      <c r="C1613" t="s">
        <v>2011</v>
      </c>
      <c r="E1613" t="s">
        <v>2806</v>
      </c>
      <c r="F1613" s="430">
        <v>0.41319444444444442</v>
      </c>
      <c r="G1613" s="430">
        <v>0.41319444444444442</v>
      </c>
      <c r="H1613" t="s">
        <v>38</v>
      </c>
      <c r="I1613" t="s">
        <v>2012</v>
      </c>
      <c r="L1613" t="s">
        <v>14</v>
      </c>
      <c r="M1613" t="s">
        <v>1933</v>
      </c>
      <c r="N1613" t="s">
        <v>2826</v>
      </c>
      <c r="O1613" s="432">
        <f>ROUND((All_Data_in_One[[#This Row],[End Time]]-All_Data_in_One[[#This Row],[Start Time]])*1440,0)</f>
        <v>0</v>
      </c>
    </row>
    <row r="1614" spans="1:15" hidden="1">
      <c r="A1614">
        <v>4</v>
      </c>
      <c r="B1614" s="407">
        <v>45746</v>
      </c>
      <c r="C1614" t="s">
        <v>2013</v>
      </c>
      <c r="E1614" t="s">
        <v>2806</v>
      </c>
      <c r="F1614" s="430">
        <v>0.41319444444444442</v>
      </c>
      <c r="G1614" s="430">
        <v>0.41458333333333336</v>
      </c>
      <c r="H1614" t="s">
        <v>42</v>
      </c>
      <c r="I1614" t="s">
        <v>2014</v>
      </c>
      <c r="L1614" t="s">
        <v>14</v>
      </c>
      <c r="M1614" t="s">
        <v>1933</v>
      </c>
      <c r="N1614" t="s">
        <v>2826</v>
      </c>
      <c r="O1614" s="432">
        <f>ROUND((All_Data_in_One[[#This Row],[End Time]]-All_Data_in_One[[#This Row],[Start Time]])*1440,0)</f>
        <v>2</v>
      </c>
    </row>
    <row r="1615" spans="1:15" hidden="1">
      <c r="A1615">
        <v>4</v>
      </c>
      <c r="B1615" s="407">
        <v>45746</v>
      </c>
      <c r="C1615" t="s">
        <v>2015</v>
      </c>
      <c r="E1615" t="s">
        <v>2806</v>
      </c>
      <c r="F1615" s="430">
        <v>0.41458333333333336</v>
      </c>
      <c r="G1615" s="430">
        <v>0.4152777777777778</v>
      </c>
      <c r="H1615" t="s">
        <v>52</v>
      </c>
      <c r="I1615" t="s">
        <v>1315</v>
      </c>
      <c r="L1615" t="s">
        <v>14</v>
      </c>
      <c r="M1615" t="s">
        <v>1933</v>
      </c>
      <c r="N1615" t="s">
        <v>2826</v>
      </c>
      <c r="O1615" s="432">
        <f>ROUND((All_Data_in_One[[#This Row],[End Time]]-All_Data_in_One[[#This Row],[Start Time]])*1440,0)</f>
        <v>1</v>
      </c>
    </row>
    <row r="1616" spans="1:15" hidden="1">
      <c r="A1616">
        <v>4</v>
      </c>
      <c r="B1616" s="407">
        <v>45746</v>
      </c>
      <c r="C1616" t="s">
        <v>2016</v>
      </c>
      <c r="E1616" t="s">
        <v>2806</v>
      </c>
      <c r="F1616" s="430">
        <v>0.4152777777777778</v>
      </c>
      <c r="G1616" s="430">
        <v>0.41805555555555557</v>
      </c>
      <c r="H1616" t="s">
        <v>68</v>
      </c>
      <c r="I1616" t="s">
        <v>2017</v>
      </c>
      <c r="L1616" t="s">
        <v>14</v>
      </c>
      <c r="M1616" t="s">
        <v>1933</v>
      </c>
      <c r="N1616" t="s">
        <v>2826</v>
      </c>
      <c r="O1616" s="432">
        <f>ROUND((All_Data_in_One[[#This Row],[End Time]]-All_Data_in_One[[#This Row],[Start Time]])*1440,0)</f>
        <v>4</v>
      </c>
    </row>
    <row r="1617" spans="1:15" hidden="1">
      <c r="A1617">
        <v>4</v>
      </c>
      <c r="B1617" s="407">
        <v>45746</v>
      </c>
      <c r="C1617" t="s">
        <v>148</v>
      </c>
      <c r="E1617" t="s">
        <v>2806</v>
      </c>
      <c r="F1617" s="430">
        <v>0.41805555555555557</v>
      </c>
      <c r="G1617" s="430">
        <v>0.41944444444444445</v>
      </c>
      <c r="H1617" t="s">
        <v>42</v>
      </c>
      <c r="I1617" t="s">
        <v>148</v>
      </c>
      <c r="L1617" t="s">
        <v>14</v>
      </c>
      <c r="M1617" t="s">
        <v>1933</v>
      </c>
      <c r="N1617" t="s">
        <v>2826</v>
      </c>
      <c r="O1617" s="432">
        <f>ROUND((All_Data_in_One[[#This Row],[End Time]]-All_Data_in_One[[#This Row],[Start Time]])*1440,0)</f>
        <v>2</v>
      </c>
    </row>
    <row r="1618" spans="1:15" hidden="1">
      <c r="A1618">
        <v>4</v>
      </c>
      <c r="B1618" s="407">
        <v>45746</v>
      </c>
      <c r="C1618" t="s">
        <v>2018</v>
      </c>
      <c r="D1618" t="s">
        <v>51</v>
      </c>
      <c r="E1618" t="s">
        <v>2806</v>
      </c>
      <c r="F1618" s="430">
        <v>0.41944444444444445</v>
      </c>
      <c r="G1618" s="430">
        <v>0.4201388888888889</v>
      </c>
      <c r="H1618" t="s">
        <v>52</v>
      </c>
      <c r="I1618" t="s">
        <v>2019</v>
      </c>
      <c r="L1618" t="s">
        <v>14</v>
      </c>
      <c r="M1618" t="s">
        <v>1933</v>
      </c>
      <c r="N1618" t="s">
        <v>2826</v>
      </c>
      <c r="O1618" s="432">
        <f>ROUND((All_Data_in_One[[#This Row],[End Time]]-All_Data_in_One[[#This Row],[Start Time]])*1440,0)</f>
        <v>1</v>
      </c>
    </row>
    <row r="1619" spans="1:15" hidden="1">
      <c r="A1619">
        <v>4</v>
      </c>
      <c r="B1619" s="407">
        <v>45746</v>
      </c>
      <c r="C1619" t="s">
        <v>2020</v>
      </c>
      <c r="E1619" t="s">
        <v>2806</v>
      </c>
      <c r="F1619" s="430">
        <v>0.4201388888888889</v>
      </c>
      <c r="G1619" s="430">
        <v>0.42152777777777778</v>
      </c>
      <c r="H1619" t="s">
        <v>42</v>
      </c>
      <c r="I1619" t="s">
        <v>2021</v>
      </c>
      <c r="L1619" t="s">
        <v>14</v>
      </c>
      <c r="M1619" t="s">
        <v>1933</v>
      </c>
      <c r="N1619" t="s">
        <v>2826</v>
      </c>
      <c r="O1619" s="432">
        <f>ROUND((All_Data_in_One[[#This Row],[End Time]]-All_Data_in_One[[#This Row],[Start Time]])*1440,0)</f>
        <v>2</v>
      </c>
    </row>
    <row r="1620" spans="1:15" hidden="1">
      <c r="A1620">
        <v>4</v>
      </c>
      <c r="B1620" s="407">
        <v>45746</v>
      </c>
      <c r="C1620" t="s">
        <v>32</v>
      </c>
      <c r="D1620" t="s">
        <v>2004</v>
      </c>
      <c r="E1620" t="s">
        <v>2806</v>
      </c>
      <c r="F1620" s="430">
        <v>0.42152777777777778</v>
      </c>
      <c r="G1620" s="430">
        <v>0.4236111111111111</v>
      </c>
      <c r="H1620" t="s">
        <v>33</v>
      </c>
      <c r="I1620" t="s">
        <v>1974</v>
      </c>
      <c r="L1620" t="s">
        <v>14</v>
      </c>
      <c r="M1620" t="s">
        <v>1933</v>
      </c>
      <c r="N1620" t="s">
        <v>2826</v>
      </c>
      <c r="O1620" s="432">
        <f>ROUND((All_Data_in_One[[#This Row],[End Time]]-All_Data_in_One[[#This Row],[Start Time]])*1440,0)</f>
        <v>3</v>
      </c>
    </row>
    <row r="1621" spans="1:15" hidden="1">
      <c r="A1621">
        <v>4</v>
      </c>
      <c r="B1621" s="407">
        <v>45746</v>
      </c>
      <c r="C1621" t="s">
        <v>2022</v>
      </c>
      <c r="D1621" t="s">
        <v>37</v>
      </c>
      <c r="E1621" t="s">
        <v>2806</v>
      </c>
      <c r="F1621" s="430">
        <v>0.4236111111111111</v>
      </c>
      <c r="G1621" s="430">
        <v>0.4465277777777778</v>
      </c>
      <c r="H1621" t="s">
        <v>135</v>
      </c>
      <c r="I1621" t="s">
        <v>2023</v>
      </c>
      <c r="L1621" t="s">
        <v>14</v>
      </c>
      <c r="M1621" t="s">
        <v>1933</v>
      </c>
      <c r="N1621" t="s">
        <v>2826</v>
      </c>
      <c r="O1621" s="432">
        <f>ROUND((All_Data_in_One[[#This Row],[End Time]]-All_Data_in_One[[#This Row],[Start Time]])*1440,0)</f>
        <v>33</v>
      </c>
    </row>
    <row r="1622" spans="1:15" hidden="1">
      <c r="A1622">
        <v>4</v>
      </c>
      <c r="B1622" s="407">
        <v>45746</v>
      </c>
      <c r="C1622" t="s">
        <v>1937</v>
      </c>
      <c r="D1622" t="s">
        <v>37</v>
      </c>
      <c r="E1622" t="s">
        <v>2806</v>
      </c>
      <c r="F1622" s="430">
        <v>0.4465277777777778</v>
      </c>
      <c r="G1622" s="430">
        <v>0.44791666666666669</v>
      </c>
      <c r="H1622" t="s">
        <v>42</v>
      </c>
      <c r="I1622" t="s">
        <v>1938</v>
      </c>
      <c r="L1622" t="s">
        <v>14</v>
      </c>
      <c r="M1622" t="s">
        <v>1933</v>
      </c>
      <c r="N1622" t="s">
        <v>2826</v>
      </c>
      <c r="O1622" s="432">
        <f>ROUND((All_Data_in_One[[#This Row],[End Time]]-All_Data_in_One[[#This Row],[Start Time]])*1440,0)</f>
        <v>2</v>
      </c>
    </row>
    <row r="1623" spans="1:15" hidden="1">
      <c r="A1623">
        <v>4</v>
      </c>
      <c r="B1623" s="407">
        <v>45746</v>
      </c>
      <c r="C1623" t="s">
        <v>2024</v>
      </c>
      <c r="D1623" t="s">
        <v>37</v>
      </c>
      <c r="E1623" t="s">
        <v>2806</v>
      </c>
      <c r="F1623" s="430">
        <v>0.44791666666666669</v>
      </c>
      <c r="G1623" s="430">
        <v>0.45208333333333334</v>
      </c>
      <c r="H1623" t="s">
        <v>121</v>
      </c>
      <c r="I1623" t="s">
        <v>2025</v>
      </c>
      <c r="L1623" t="s">
        <v>14</v>
      </c>
      <c r="M1623" t="s">
        <v>1933</v>
      </c>
      <c r="N1623" t="s">
        <v>2826</v>
      </c>
      <c r="O1623" s="432">
        <f>ROUND((All_Data_in_One[[#This Row],[End Time]]-All_Data_in_One[[#This Row],[Start Time]])*1440,0)</f>
        <v>6</v>
      </c>
    </row>
    <row r="1624" spans="1:15" hidden="1">
      <c r="A1624">
        <v>4</v>
      </c>
      <c r="B1624" s="407">
        <v>45746</v>
      </c>
      <c r="C1624" t="s">
        <v>2026</v>
      </c>
      <c r="D1624" t="s">
        <v>37</v>
      </c>
      <c r="E1624" t="s">
        <v>2806</v>
      </c>
      <c r="F1624" s="430">
        <v>0.45208333333333334</v>
      </c>
      <c r="G1624" s="430">
        <v>0.50069444444444444</v>
      </c>
      <c r="H1624" t="s">
        <v>2810</v>
      </c>
      <c r="I1624" t="s">
        <v>2027</v>
      </c>
      <c r="L1624" t="s">
        <v>14</v>
      </c>
      <c r="M1624" t="s">
        <v>1933</v>
      </c>
      <c r="N1624" t="s">
        <v>2826</v>
      </c>
      <c r="O1624" s="432">
        <f>ROUND((All_Data_in_One[[#This Row],[End Time]]-All_Data_in_One[[#This Row],[Start Time]])*1440,0)</f>
        <v>70</v>
      </c>
    </row>
    <row r="1625" spans="1:15" hidden="1">
      <c r="A1625">
        <v>4</v>
      </c>
      <c r="B1625" s="407">
        <v>45746</v>
      </c>
      <c r="C1625" t="s">
        <v>1943</v>
      </c>
      <c r="D1625" t="s">
        <v>2004</v>
      </c>
      <c r="E1625" t="s">
        <v>2806</v>
      </c>
      <c r="F1625" s="430">
        <v>0.50069444444444444</v>
      </c>
      <c r="G1625" s="430">
        <v>0.50208333333333333</v>
      </c>
      <c r="H1625" t="s">
        <v>42</v>
      </c>
      <c r="I1625" t="s">
        <v>2028</v>
      </c>
      <c r="L1625" t="s">
        <v>14</v>
      </c>
      <c r="M1625" t="s">
        <v>1933</v>
      </c>
      <c r="N1625" t="s">
        <v>2826</v>
      </c>
      <c r="O1625" s="432">
        <f>ROUND((All_Data_in_One[[#This Row],[End Time]]-All_Data_in_One[[#This Row],[Start Time]])*1440,0)</f>
        <v>2</v>
      </c>
    </row>
    <row r="1626" spans="1:15" hidden="1">
      <c r="A1626">
        <v>4</v>
      </c>
      <c r="B1626" s="407">
        <v>45746</v>
      </c>
      <c r="C1626" t="s">
        <v>2029</v>
      </c>
      <c r="E1626" t="s">
        <v>2806</v>
      </c>
      <c r="F1626" s="430">
        <v>0.50208333333333333</v>
      </c>
      <c r="G1626" s="430">
        <v>0.50555555555555554</v>
      </c>
      <c r="H1626" t="s">
        <v>59</v>
      </c>
      <c r="I1626" t="s">
        <v>2030</v>
      </c>
      <c r="L1626" t="s">
        <v>14</v>
      </c>
      <c r="M1626" t="s">
        <v>1933</v>
      </c>
      <c r="N1626" t="s">
        <v>2826</v>
      </c>
      <c r="O1626" s="432">
        <f>ROUND((All_Data_in_One[[#This Row],[End Time]]-All_Data_in_One[[#This Row],[Start Time]])*1440,0)</f>
        <v>5</v>
      </c>
    </row>
    <row r="1627" spans="1:15" hidden="1">
      <c r="A1627">
        <v>4</v>
      </c>
      <c r="B1627" s="407">
        <v>45746</v>
      </c>
      <c r="C1627" t="s">
        <v>2031</v>
      </c>
      <c r="E1627" t="s">
        <v>2806</v>
      </c>
      <c r="F1627" s="430">
        <v>0.50555555555555554</v>
      </c>
      <c r="G1627" s="430">
        <v>0.50763888888888886</v>
      </c>
      <c r="H1627" t="s">
        <v>33</v>
      </c>
      <c r="I1627" t="s">
        <v>2032</v>
      </c>
      <c r="L1627" t="s">
        <v>14</v>
      </c>
      <c r="M1627" t="s">
        <v>1933</v>
      </c>
      <c r="N1627" t="s">
        <v>2826</v>
      </c>
      <c r="O1627" s="432">
        <f>ROUND((All_Data_in_One[[#This Row],[End Time]]-All_Data_in_One[[#This Row],[Start Time]])*1440,0)</f>
        <v>3</v>
      </c>
    </row>
    <row r="1628" spans="1:15" hidden="1">
      <c r="A1628">
        <v>4</v>
      </c>
      <c r="B1628" s="407">
        <v>45746</v>
      </c>
      <c r="C1628" t="s">
        <v>2033</v>
      </c>
      <c r="E1628" t="s">
        <v>2806</v>
      </c>
      <c r="F1628" s="430">
        <v>0.50763888888888886</v>
      </c>
      <c r="G1628" s="430">
        <v>0.50763888888888886</v>
      </c>
      <c r="H1628" t="s">
        <v>38</v>
      </c>
      <c r="I1628" t="s">
        <v>2034</v>
      </c>
      <c r="L1628" t="s">
        <v>14</v>
      </c>
      <c r="M1628" t="s">
        <v>1933</v>
      </c>
      <c r="N1628" t="s">
        <v>2826</v>
      </c>
      <c r="O1628" s="432">
        <f>ROUND((All_Data_in_One[[#This Row],[End Time]]-All_Data_in_One[[#This Row],[Start Time]])*1440,0)</f>
        <v>0</v>
      </c>
    </row>
    <row r="1629" spans="1:15" hidden="1">
      <c r="A1629">
        <v>4</v>
      </c>
      <c r="B1629" s="407">
        <v>45746</v>
      </c>
      <c r="C1629" t="s">
        <v>148</v>
      </c>
      <c r="E1629" t="s">
        <v>2806</v>
      </c>
      <c r="F1629" s="430">
        <v>0.50763888888888886</v>
      </c>
      <c r="G1629" s="430">
        <v>0.5083333333333333</v>
      </c>
      <c r="H1629" t="s">
        <v>52</v>
      </c>
      <c r="I1629" t="s">
        <v>148</v>
      </c>
      <c r="L1629" t="s">
        <v>14</v>
      </c>
      <c r="M1629" t="s">
        <v>1933</v>
      </c>
      <c r="N1629" t="s">
        <v>2826</v>
      </c>
      <c r="O1629" s="432">
        <f>ROUND((All_Data_in_One[[#This Row],[End Time]]-All_Data_in_One[[#This Row],[Start Time]])*1440,0)</f>
        <v>1</v>
      </c>
    </row>
    <row r="1630" spans="1:15" hidden="1">
      <c r="A1630">
        <v>4</v>
      </c>
      <c r="B1630" s="407">
        <v>45746</v>
      </c>
      <c r="C1630" t="s">
        <v>1321</v>
      </c>
      <c r="E1630" t="s">
        <v>2806</v>
      </c>
      <c r="F1630" s="430">
        <v>0.5083333333333333</v>
      </c>
      <c r="G1630" s="430">
        <v>0.5083333333333333</v>
      </c>
      <c r="H1630" t="s">
        <v>38</v>
      </c>
      <c r="I1630" t="s">
        <v>2035</v>
      </c>
      <c r="L1630" t="s">
        <v>14</v>
      </c>
      <c r="M1630" t="s">
        <v>1933</v>
      </c>
      <c r="N1630" t="s">
        <v>2826</v>
      </c>
      <c r="O1630" s="432">
        <f>ROUND((All_Data_in_One[[#This Row],[End Time]]-All_Data_in_One[[#This Row],[Start Time]])*1440,0)</f>
        <v>0</v>
      </c>
    </row>
    <row r="1631" spans="1:15" hidden="1">
      <c r="A1631">
        <v>4</v>
      </c>
      <c r="B1631" s="407">
        <v>45746</v>
      </c>
      <c r="C1631" t="s">
        <v>36</v>
      </c>
      <c r="D1631" t="s">
        <v>37</v>
      </c>
      <c r="E1631" t="s">
        <v>2806</v>
      </c>
      <c r="F1631" s="430">
        <v>0.5083333333333333</v>
      </c>
      <c r="G1631" s="430">
        <v>0.5131944444444444</v>
      </c>
      <c r="H1631" t="s">
        <v>126</v>
      </c>
      <c r="I1631" t="s">
        <v>2036</v>
      </c>
      <c r="L1631" t="s">
        <v>14</v>
      </c>
      <c r="M1631" t="s">
        <v>1933</v>
      </c>
      <c r="N1631" t="s">
        <v>2826</v>
      </c>
      <c r="O1631" s="432">
        <f>ROUND((All_Data_in_One[[#This Row],[End Time]]-All_Data_in_One[[#This Row],[Start Time]])*1440,0)</f>
        <v>7</v>
      </c>
    </row>
    <row r="1632" spans="1:15" hidden="1">
      <c r="A1632">
        <v>4</v>
      </c>
      <c r="B1632" s="407">
        <v>45746</v>
      </c>
      <c r="C1632" t="s">
        <v>32</v>
      </c>
      <c r="D1632" t="s">
        <v>37</v>
      </c>
      <c r="E1632" t="s">
        <v>2806</v>
      </c>
      <c r="F1632" s="430">
        <v>0.5131944444444444</v>
      </c>
      <c r="G1632" s="430">
        <v>0.51388888888888884</v>
      </c>
      <c r="H1632" t="s">
        <v>52</v>
      </c>
      <c r="I1632" t="s">
        <v>2037</v>
      </c>
      <c r="L1632" t="s">
        <v>14</v>
      </c>
      <c r="M1632" t="s">
        <v>1933</v>
      </c>
      <c r="N1632" t="s">
        <v>2826</v>
      </c>
      <c r="O1632" s="432">
        <f>ROUND((All_Data_in_One[[#This Row],[End Time]]-All_Data_in_One[[#This Row],[Start Time]])*1440,0)</f>
        <v>1</v>
      </c>
    </row>
    <row r="1633" spans="1:15" hidden="1">
      <c r="A1633">
        <v>4</v>
      </c>
      <c r="B1633" s="407">
        <v>45746</v>
      </c>
      <c r="C1633" t="s">
        <v>2038</v>
      </c>
      <c r="D1633" t="s">
        <v>37</v>
      </c>
      <c r="E1633" t="s">
        <v>2806</v>
      </c>
      <c r="F1633" s="430">
        <v>0.51388888888888884</v>
      </c>
      <c r="G1633" s="430">
        <v>0.54166666666666663</v>
      </c>
      <c r="H1633" t="s">
        <v>147</v>
      </c>
      <c r="I1633" t="s">
        <v>2039</v>
      </c>
      <c r="L1633" t="s">
        <v>14</v>
      </c>
      <c r="M1633" t="s">
        <v>1933</v>
      </c>
      <c r="N1633" t="s">
        <v>2826</v>
      </c>
      <c r="O1633" s="432">
        <f>ROUND((All_Data_in_One[[#This Row],[End Time]]-All_Data_in_One[[#This Row],[Start Time]])*1440,0)</f>
        <v>40</v>
      </c>
    </row>
    <row r="1634" spans="1:15" hidden="1">
      <c r="A1634">
        <v>4</v>
      </c>
      <c r="B1634" s="407">
        <v>45746</v>
      </c>
      <c r="C1634" t="s">
        <v>32</v>
      </c>
      <c r="D1634" t="s">
        <v>37</v>
      </c>
      <c r="E1634" t="s">
        <v>2806</v>
      </c>
      <c r="F1634" s="430">
        <v>4.1666666666666664E-2</v>
      </c>
      <c r="G1634" s="430">
        <v>7.9166666666666663E-2</v>
      </c>
      <c r="H1634" t="s">
        <v>2811</v>
      </c>
      <c r="I1634" t="s">
        <v>2040</v>
      </c>
      <c r="L1634" t="s">
        <v>14</v>
      </c>
      <c r="M1634" t="s">
        <v>1933</v>
      </c>
      <c r="N1634" t="s">
        <v>2826</v>
      </c>
      <c r="O1634" s="432">
        <f>ROUND((All_Data_in_One[[#This Row],[End Time]]-All_Data_in_One[[#This Row],[Start Time]])*1440,0)</f>
        <v>54</v>
      </c>
    </row>
    <row r="1635" spans="1:15" hidden="1">
      <c r="A1635">
        <v>4</v>
      </c>
      <c r="B1635" s="407">
        <v>45746</v>
      </c>
      <c r="C1635" t="s">
        <v>2041</v>
      </c>
      <c r="D1635" t="s">
        <v>2004</v>
      </c>
      <c r="E1635" t="s">
        <v>2806</v>
      </c>
      <c r="F1635" s="430">
        <v>7.9166666666666663E-2</v>
      </c>
      <c r="G1635" s="430">
        <v>8.0555555555555561E-2</v>
      </c>
      <c r="H1635" t="s">
        <v>42</v>
      </c>
      <c r="I1635" t="s">
        <v>2042</v>
      </c>
      <c r="L1635" t="s">
        <v>14</v>
      </c>
      <c r="M1635" t="s">
        <v>1933</v>
      </c>
      <c r="N1635" t="s">
        <v>2826</v>
      </c>
      <c r="O1635" s="432">
        <f>ROUND((All_Data_in_One[[#This Row],[End Time]]-All_Data_in_One[[#This Row],[Start Time]])*1440,0)</f>
        <v>2</v>
      </c>
    </row>
    <row r="1636" spans="1:15" hidden="1">
      <c r="A1636">
        <v>4</v>
      </c>
      <c r="B1636" s="407">
        <v>45746</v>
      </c>
      <c r="C1636" t="s">
        <v>1943</v>
      </c>
      <c r="D1636" t="s">
        <v>117</v>
      </c>
      <c r="E1636" t="s">
        <v>2806</v>
      </c>
      <c r="F1636" s="430">
        <v>8.0555555555555561E-2</v>
      </c>
      <c r="G1636" s="430">
        <v>8.1944444444444445E-2</v>
      </c>
      <c r="H1636" t="s">
        <v>42</v>
      </c>
      <c r="I1636" t="s">
        <v>2043</v>
      </c>
      <c r="L1636" t="s">
        <v>14</v>
      </c>
      <c r="M1636" t="s">
        <v>1933</v>
      </c>
      <c r="N1636" t="s">
        <v>2826</v>
      </c>
      <c r="O1636" s="432">
        <f>ROUND((All_Data_in_One[[#This Row],[End Time]]-All_Data_in_One[[#This Row],[Start Time]])*1440,0)</f>
        <v>2</v>
      </c>
    </row>
    <row r="1637" spans="1:15" hidden="1">
      <c r="A1637">
        <v>4</v>
      </c>
      <c r="B1637" s="407">
        <v>45746</v>
      </c>
      <c r="C1637" t="s">
        <v>2044</v>
      </c>
      <c r="D1637" t="s">
        <v>117</v>
      </c>
      <c r="E1637" t="s">
        <v>2806</v>
      </c>
      <c r="F1637" s="430">
        <v>8.1944444444444445E-2</v>
      </c>
      <c r="G1637" s="430">
        <v>8.2638888888888887E-2</v>
      </c>
      <c r="H1637" t="s">
        <v>52</v>
      </c>
      <c r="I1637" t="s">
        <v>2045</v>
      </c>
      <c r="L1637" t="s">
        <v>14</v>
      </c>
      <c r="M1637" t="s">
        <v>1933</v>
      </c>
      <c r="N1637" t="s">
        <v>2826</v>
      </c>
      <c r="O1637" s="432">
        <f>ROUND((All_Data_in_One[[#This Row],[End Time]]-All_Data_in_One[[#This Row],[Start Time]])*1440,0)</f>
        <v>1</v>
      </c>
    </row>
    <row r="1638" spans="1:15" hidden="1">
      <c r="A1638">
        <v>4</v>
      </c>
      <c r="B1638" s="407">
        <v>45746</v>
      </c>
      <c r="C1638" t="s">
        <v>2046</v>
      </c>
      <c r="D1638" t="s">
        <v>117</v>
      </c>
      <c r="E1638" t="s">
        <v>2806</v>
      </c>
      <c r="F1638" s="430">
        <v>8.2638888888888887E-2</v>
      </c>
      <c r="G1638" s="430">
        <v>8.3333333333333329E-2</v>
      </c>
      <c r="H1638" t="s">
        <v>52</v>
      </c>
      <c r="I1638" t="s">
        <v>2047</v>
      </c>
      <c r="L1638" t="s">
        <v>14</v>
      </c>
      <c r="M1638" t="s">
        <v>1933</v>
      </c>
      <c r="N1638" t="s">
        <v>2826</v>
      </c>
      <c r="O1638" s="432">
        <f>ROUND((All_Data_in_One[[#This Row],[End Time]]-All_Data_in_One[[#This Row],[Start Time]])*1440,0)</f>
        <v>1</v>
      </c>
    </row>
    <row r="1639" spans="1:15" hidden="1">
      <c r="A1639">
        <v>4</v>
      </c>
      <c r="B1639" s="407">
        <v>45746</v>
      </c>
      <c r="C1639" t="s">
        <v>2048</v>
      </c>
      <c r="E1639" t="s">
        <v>2806</v>
      </c>
      <c r="F1639" s="430">
        <v>8.3333333333333329E-2</v>
      </c>
      <c r="G1639" s="430">
        <v>8.4027777777777785E-2</v>
      </c>
      <c r="H1639" t="s">
        <v>52</v>
      </c>
      <c r="I1639" t="s">
        <v>2049</v>
      </c>
      <c r="L1639" t="s">
        <v>14</v>
      </c>
      <c r="M1639" t="s">
        <v>1933</v>
      </c>
      <c r="N1639" t="s">
        <v>2826</v>
      </c>
      <c r="O1639" s="432">
        <f>ROUND((All_Data_in_One[[#This Row],[End Time]]-All_Data_in_One[[#This Row],[Start Time]])*1440,0)</f>
        <v>1</v>
      </c>
    </row>
    <row r="1640" spans="1:15" hidden="1">
      <c r="A1640">
        <v>4</v>
      </c>
      <c r="B1640" s="407">
        <v>45746</v>
      </c>
      <c r="C1640" t="s">
        <v>2050</v>
      </c>
      <c r="D1640" t="s">
        <v>45</v>
      </c>
      <c r="E1640" t="s">
        <v>2806</v>
      </c>
      <c r="F1640" s="430">
        <v>8.4027777777777785E-2</v>
      </c>
      <c r="G1640" s="430">
        <v>8.4722222222222227E-2</v>
      </c>
      <c r="H1640" t="s">
        <v>52</v>
      </c>
      <c r="I1640" t="s">
        <v>2051</v>
      </c>
      <c r="L1640" t="s">
        <v>14</v>
      </c>
      <c r="M1640" t="s">
        <v>1933</v>
      </c>
      <c r="N1640" t="s">
        <v>2826</v>
      </c>
      <c r="O1640" s="432">
        <f>ROUND((All_Data_in_One[[#This Row],[End Time]]-All_Data_in_One[[#This Row],[Start Time]])*1440,0)</f>
        <v>1</v>
      </c>
    </row>
    <row r="1641" spans="1:15" hidden="1">
      <c r="A1641">
        <v>4</v>
      </c>
      <c r="B1641" s="407">
        <v>45746</v>
      </c>
      <c r="C1641" t="s">
        <v>2052</v>
      </c>
      <c r="D1641" t="s">
        <v>45</v>
      </c>
      <c r="E1641" t="s">
        <v>2806</v>
      </c>
      <c r="F1641" s="430">
        <v>8.4722222222222227E-2</v>
      </c>
      <c r="G1641" s="430">
        <v>8.5416666666666669E-2</v>
      </c>
      <c r="H1641" t="s">
        <v>52</v>
      </c>
      <c r="I1641" t="s">
        <v>2053</v>
      </c>
      <c r="L1641" t="s">
        <v>14</v>
      </c>
      <c r="M1641" t="s">
        <v>1933</v>
      </c>
      <c r="N1641" t="s">
        <v>2826</v>
      </c>
      <c r="O1641" s="432">
        <f>ROUND((All_Data_in_One[[#This Row],[End Time]]-All_Data_in_One[[#This Row],[Start Time]])*1440,0)</f>
        <v>1</v>
      </c>
    </row>
    <row r="1642" spans="1:15" hidden="1">
      <c r="A1642">
        <v>4</v>
      </c>
      <c r="B1642" s="407">
        <v>45746</v>
      </c>
      <c r="C1642" t="s">
        <v>2054</v>
      </c>
      <c r="E1642" t="s">
        <v>2806</v>
      </c>
      <c r="F1642" s="430">
        <v>8.5416666666666669E-2</v>
      </c>
      <c r="G1642" s="430">
        <v>8.611111111111111E-2</v>
      </c>
      <c r="H1642" t="s">
        <v>52</v>
      </c>
      <c r="I1642" t="s">
        <v>2055</v>
      </c>
      <c r="L1642" t="s">
        <v>14</v>
      </c>
      <c r="M1642" t="s">
        <v>1933</v>
      </c>
      <c r="N1642" t="s">
        <v>2826</v>
      </c>
      <c r="O1642" s="432">
        <f>ROUND((All_Data_in_One[[#This Row],[End Time]]-All_Data_in_One[[#This Row],[Start Time]])*1440,0)</f>
        <v>1</v>
      </c>
    </row>
    <row r="1643" spans="1:15" hidden="1">
      <c r="A1643">
        <v>4</v>
      </c>
      <c r="B1643" s="407">
        <v>45746</v>
      </c>
      <c r="C1643" t="s">
        <v>2056</v>
      </c>
      <c r="D1643" t="s">
        <v>51</v>
      </c>
      <c r="E1643" t="s">
        <v>2806</v>
      </c>
      <c r="F1643" s="430">
        <v>8.611111111111111E-2</v>
      </c>
      <c r="G1643" s="430">
        <v>8.6805555555555552E-2</v>
      </c>
      <c r="H1643" t="s">
        <v>52</v>
      </c>
      <c r="I1643" t="s">
        <v>2057</v>
      </c>
      <c r="L1643" t="s">
        <v>14</v>
      </c>
      <c r="M1643" t="s">
        <v>1933</v>
      </c>
      <c r="N1643" t="s">
        <v>2826</v>
      </c>
      <c r="O1643" s="432">
        <f>ROUND((All_Data_in_One[[#This Row],[End Time]]-All_Data_in_One[[#This Row],[Start Time]])*1440,0)</f>
        <v>1</v>
      </c>
    </row>
    <row r="1644" spans="1:15" hidden="1">
      <c r="A1644">
        <v>4</v>
      </c>
      <c r="B1644" s="407">
        <v>45746</v>
      </c>
      <c r="C1644" t="s">
        <v>2058</v>
      </c>
      <c r="D1644" t="s">
        <v>51</v>
      </c>
      <c r="E1644" t="s">
        <v>2806</v>
      </c>
      <c r="F1644" s="430">
        <v>8.6805555555555552E-2</v>
      </c>
      <c r="G1644" s="430">
        <v>8.7499999999999994E-2</v>
      </c>
      <c r="H1644" t="s">
        <v>52</v>
      </c>
      <c r="I1644" t="s">
        <v>2059</v>
      </c>
      <c r="L1644" t="s">
        <v>14</v>
      </c>
      <c r="M1644" t="s">
        <v>1933</v>
      </c>
      <c r="N1644" t="s">
        <v>2826</v>
      </c>
      <c r="O1644" s="432">
        <f>ROUND((All_Data_in_One[[#This Row],[End Time]]-All_Data_in_One[[#This Row],[Start Time]])*1440,0)</f>
        <v>1</v>
      </c>
    </row>
    <row r="1645" spans="1:15" hidden="1">
      <c r="A1645">
        <v>4</v>
      </c>
      <c r="B1645" s="407">
        <v>45746</v>
      </c>
      <c r="C1645" t="s">
        <v>2060</v>
      </c>
      <c r="E1645" t="s">
        <v>2806</v>
      </c>
      <c r="F1645" s="430">
        <v>8.7499999999999994E-2</v>
      </c>
      <c r="G1645" s="430">
        <v>8.819444444444445E-2</v>
      </c>
      <c r="H1645" t="s">
        <v>52</v>
      </c>
      <c r="I1645" t="s">
        <v>2061</v>
      </c>
      <c r="L1645" t="s">
        <v>14</v>
      </c>
      <c r="M1645" t="s">
        <v>1933</v>
      </c>
      <c r="N1645" t="s">
        <v>2826</v>
      </c>
      <c r="O1645" s="432">
        <f>ROUND((All_Data_in_One[[#This Row],[End Time]]-All_Data_in_One[[#This Row],[Start Time]])*1440,0)</f>
        <v>1</v>
      </c>
    </row>
    <row r="1646" spans="1:15" hidden="1">
      <c r="A1646">
        <v>4</v>
      </c>
      <c r="B1646" s="407">
        <v>45746</v>
      </c>
      <c r="C1646" t="s">
        <v>2062</v>
      </c>
      <c r="D1646" t="s">
        <v>117</v>
      </c>
      <c r="E1646" t="s">
        <v>2806</v>
      </c>
      <c r="F1646" s="430">
        <v>8.819444444444445E-2</v>
      </c>
      <c r="G1646" s="430">
        <v>8.8888888888888892E-2</v>
      </c>
      <c r="H1646" t="s">
        <v>52</v>
      </c>
      <c r="I1646" t="s">
        <v>2063</v>
      </c>
      <c r="L1646" t="s">
        <v>14</v>
      </c>
      <c r="M1646" t="s">
        <v>1933</v>
      </c>
      <c r="N1646" t="s">
        <v>2826</v>
      </c>
      <c r="O1646" s="432">
        <f>ROUND((All_Data_in_One[[#This Row],[End Time]]-All_Data_in_One[[#This Row],[Start Time]])*1440,0)</f>
        <v>1</v>
      </c>
    </row>
    <row r="1647" spans="1:15" hidden="1">
      <c r="A1647">
        <v>4</v>
      </c>
      <c r="B1647" s="407">
        <v>45746</v>
      </c>
      <c r="C1647" t="s">
        <v>1968</v>
      </c>
      <c r="D1647" t="s">
        <v>2004</v>
      </c>
      <c r="E1647" t="s">
        <v>2806</v>
      </c>
      <c r="F1647" s="430">
        <v>8.8888888888888892E-2</v>
      </c>
      <c r="G1647" s="430">
        <v>9.2361111111111116E-2</v>
      </c>
      <c r="H1647" t="s">
        <v>59</v>
      </c>
      <c r="I1647" t="s">
        <v>2064</v>
      </c>
      <c r="L1647" t="s">
        <v>14</v>
      </c>
      <c r="M1647" t="s">
        <v>1933</v>
      </c>
      <c r="N1647" t="s">
        <v>2826</v>
      </c>
      <c r="O1647" s="432">
        <f>ROUND((All_Data_in_One[[#This Row],[End Time]]-All_Data_in_One[[#This Row],[Start Time]])*1440,0)</f>
        <v>5</v>
      </c>
    </row>
    <row r="1648" spans="1:15" hidden="1">
      <c r="A1648">
        <v>4</v>
      </c>
      <c r="B1648" s="407">
        <v>45746</v>
      </c>
      <c r="C1648" t="s">
        <v>1970</v>
      </c>
      <c r="D1648" t="s">
        <v>2004</v>
      </c>
      <c r="E1648" t="s">
        <v>2806</v>
      </c>
      <c r="F1648" s="430">
        <v>9.2361111111111116E-2</v>
      </c>
      <c r="G1648" s="430">
        <v>9.2361111111111116E-2</v>
      </c>
      <c r="H1648" t="s">
        <v>38</v>
      </c>
      <c r="I1648" t="s">
        <v>1970</v>
      </c>
      <c r="L1648" t="s">
        <v>14</v>
      </c>
      <c r="M1648" t="s">
        <v>1933</v>
      </c>
      <c r="N1648" t="s">
        <v>2826</v>
      </c>
      <c r="O1648" s="432">
        <f>ROUND((All_Data_in_One[[#This Row],[End Time]]-All_Data_in_One[[#This Row],[Start Time]])*1440,0)</f>
        <v>0</v>
      </c>
    </row>
    <row r="1649" spans="1:15" hidden="1">
      <c r="A1649">
        <v>4</v>
      </c>
      <c r="B1649" s="407">
        <v>45746</v>
      </c>
      <c r="C1649" t="s">
        <v>2065</v>
      </c>
      <c r="E1649" t="s">
        <v>2806</v>
      </c>
      <c r="F1649" s="430">
        <v>9.2361111111111116E-2</v>
      </c>
      <c r="G1649" s="430">
        <v>9.3055555555555558E-2</v>
      </c>
      <c r="H1649" t="s">
        <v>52</v>
      </c>
      <c r="I1649" t="s">
        <v>2065</v>
      </c>
      <c r="L1649" t="s">
        <v>14</v>
      </c>
      <c r="M1649" t="s">
        <v>1933</v>
      </c>
      <c r="N1649" t="s">
        <v>2826</v>
      </c>
      <c r="O1649" s="432">
        <f>ROUND((All_Data_in_One[[#This Row],[End Time]]-All_Data_in_One[[#This Row],[Start Time]])*1440,0)</f>
        <v>1</v>
      </c>
    </row>
    <row r="1650" spans="1:15" hidden="1">
      <c r="A1650">
        <v>4</v>
      </c>
      <c r="B1650" s="407">
        <v>45746</v>
      </c>
      <c r="C1650" t="s">
        <v>32</v>
      </c>
      <c r="E1650" t="s">
        <v>2806</v>
      </c>
      <c r="F1650" s="430">
        <v>9.3055555555555558E-2</v>
      </c>
      <c r="G1650" s="430">
        <v>9.7916666666666666E-2</v>
      </c>
      <c r="H1650" t="s">
        <v>126</v>
      </c>
      <c r="I1650" t="s">
        <v>2066</v>
      </c>
      <c r="L1650" t="s">
        <v>14</v>
      </c>
      <c r="M1650" t="s">
        <v>1933</v>
      </c>
      <c r="N1650" t="s">
        <v>2826</v>
      </c>
      <c r="O1650" s="432">
        <f>ROUND((All_Data_in_One[[#This Row],[End Time]]-All_Data_in_One[[#This Row],[Start Time]])*1440,0)</f>
        <v>7</v>
      </c>
    </row>
    <row r="1651" spans="1:15" hidden="1">
      <c r="A1651">
        <v>4</v>
      </c>
      <c r="B1651" s="407">
        <v>45746</v>
      </c>
      <c r="C1651" t="s">
        <v>1975</v>
      </c>
      <c r="E1651" t="s">
        <v>2806</v>
      </c>
      <c r="F1651" s="430">
        <v>9.7916666666666666E-2</v>
      </c>
      <c r="G1651" s="430">
        <v>9.7916666666666666E-2</v>
      </c>
      <c r="H1651" t="s">
        <v>38</v>
      </c>
      <c r="I1651" t="s">
        <v>1975</v>
      </c>
      <c r="L1651" t="s">
        <v>14</v>
      </c>
      <c r="M1651" t="s">
        <v>1933</v>
      </c>
      <c r="N1651" t="s">
        <v>2826</v>
      </c>
      <c r="O1651" s="432">
        <f>ROUND((All_Data_in_One[[#This Row],[End Time]]-All_Data_in_One[[#This Row],[Start Time]])*1440,0)</f>
        <v>0</v>
      </c>
    </row>
    <row r="1652" spans="1:15" hidden="1">
      <c r="A1652">
        <v>4</v>
      </c>
      <c r="B1652" s="407">
        <v>45746</v>
      </c>
      <c r="C1652" t="s">
        <v>2067</v>
      </c>
      <c r="E1652" t="s">
        <v>2806</v>
      </c>
      <c r="F1652" s="430">
        <v>9.7916666666666666E-2</v>
      </c>
      <c r="G1652" s="430">
        <v>0.125</v>
      </c>
      <c r="H1652" t="s">
        <v>916</v>
      </c>
      <c r="I1652" t="s">
        <v>2068</v>
      </c>
      <c r="L1652" t="s">
        <v>14</v>
      </c>
      <c r="M1652" t="s">
        <v>1933</v>
      </c>
      <c r="N1652" t="s">
        <v>2826</v>
      </c>
      <c r="O1652" s="432">
        <f>ROUND((All_Data_in_One[[#This Row],[End Time]]-All_Data_in_One[[#This Row],[Start Time]])*1440,0)</f>
        <v>39</v>
      </c>
    </row>
    <row r="1653" spans="1:15" hidden="1">
      <c r="A1653">
        <v>4</v>
      </c>
      <c r="B1653" s="407">
        <v>45746</v>
      </c>
      <c r="C1653" t="s">
        <v>1894</v>
      </c>
      <c r="E1653" t="s">
        <v>2806</v>
      </c>
      <c r="F1653" s="430"/>
      <c r="G1653" s="430"/>
      <c r="L1653" t="s">
        <v>14</v>
      </c>
      <c r="M1653" t="s">
        <v>1933</v>
      </c>
      <c r="N1653" t="s">
        <v>2826</v>
      </c>
      <c r="O1653" s="432">
        <f>ROUND((All_Data_in_One[[#This Row],[End Time]]-All_Data_in_One[[#This Row],[Start Time]])*1440,0)</f>
        <v>0</v>
      </c>
    </row>
    <row r="1654" spans="1:15">
      <c r="A1654">
        <v>5</v>
      </c>
      <c r="B1654" s="407">
        <v>45752</v>
      </c>
      <c r="C1654" t="s">
        <v>1935</v>
      </c>
      <c r="E1654" t="s">
        <v>2806</v>
      </c>
      <c r="F1654" s="430">
        <v>0.33333333333333331</v>
      </c>
      <c r="G1654" s="430">
        <v>0.3611111111111111</v>
      </c>
      <c r="H1654" t="s">
        <v>147</v>
      </c>
      <c r="I1654" t="s">
        <v>2070</v>
      </c>
      <c r="L1654" t="s">
        <v>365</v>
      </c>
      <c r="M1654" t="s">
        <v>897</v>
      </c>
      <c r="N1654" t="s">
        <v>2826</v>
      </c>
      <c r="O1654" s="432">
        <f>ROUND((All_Data_in_One[[#This Row],[End Time]]-All_Data_in_One[[#This Row],[Start Time]])*1440,0)</f>
        <v>40</v>
      </c>
    </row>
    <row r="1655" spans="1:15">
      <c r="A1655">
        <v>5</v>
      </c>
      <c r="B1655" s="407">
        <v>45752</v>
      </c>
      <c r="C1655" t="s">
        <v>2071</v>
      </c>
      <c r="E1655" t="s">
        <v>2806</v>
      </c>
      <c r="F1655" s="430">
        <v>0.3611111111111111</v>
      </c>
      <c r="G1655" s="430">
        <v>0.36319444444444443</v>
      </c>
      <c r="H1655" t="s">
        <v>33</v>
      </c>
      <c r="I1655" t="s">
        <v>2072</v>
      </c>
      <c r="L1655" t="s">
        <v>365</v>
      </c>
      <c r="M1655" t="s">
        <v>897</v>
      </c>
      <c r="N1655" t="s">
        <v>2826</v>
      </c>
      <c r="O1655" s="432">
        <f>ROUND((All_Data_in_One[[#This Row],[End Time]]-All_Data_in_One[[#This Row],[Start Time]])*1440,0)</f>
        <v>3</v>
      </c>
    </row>
    <row r="1656" spans="1:15">
      <c r="A1656">
        <v>5</v>
      </c>
      <c r="B1656" s="407">
        <v>45752</v>
      </c>
      <c r="C1656" t="s">
        <v>2073</v>
      </c>
      <c r="D1656" t="s">
        <v>248</v>
      </c>
      <c r="E1656" t="s">
        <v>2806</v>
      </c>
      <c r="F1656" s="430">
        <v>0.36319444444444443</v>
      </c>
      <c r="G1656" s="430">
        <v>0.37430555555555556</v>
      </c>
      <c r="H1656" t="s">
        <v>47</v>
      </c>
      <c r="I1656" t="s">
        <v>2074</v>
      </c>
      <c r="L1656" t="s">
        <v>365</v>
      </c>
      <c r="M1656" t="s">
        <v>897</v>
      </c>
      <c r="N1656" t="s">
        <v>2826</v>
      </c>
      <c r="O1656" s="432">
        <f>ROUND((All_Data_in_One[[#This Row],[End Time]]-All_Data_in_One[[#This Row],[Start Time]])*1440,0)</f>
        <v>16</v>
      </c>
    </row>
    <row r="1657" spans="1:15">
      <c r="A1657">
        <v>5</v>
      </c>
      <c r="B1657" s="407">
        <v>45752</v>
      </c>
      <c r="C1657" t="s">
        <v>2075</v>
      </c>
      <c r="D1657" t="s">
        <v>248</v>
      </c>
      <c r="E1657" t="s">
        <v>2806</v>
      </c>
      <c r="F1657" s="430">
        <v>0.37430555555555556</v>
      </c>
      <c r="G1657" s="430">
        <v>0.38124999999999998</v>
      </c>
      <c r="H1657" t="s">
        <v>261</v>
      </c>
      <c r="I1657" t="s">
        <v>2076</v>
      </c>
      <c r="L1657" t="s">
        <v>365</v>
      </c>
      <c r="M1657" t="s">
        <v>897</v>
      </c>
      <c r="N1657" t="s">
        <v>2826</v>
      </c>
      <c r="O1657" s="432">
        <f>ROUND((All_Data_in_One[[#This Row],[End Time]]-All_Data_in_One[[#This Row],[Start Time]])*1440,0)</f>
        <v>10</v>
      </c>
    </row>
    <row r="1658" spans="1:15">
      <c r="A1658">
        <v>5</v>
      </c>
      <c r="B1658" s="407">
        <v>45752</v>
      </c>
      <c r="C1658" t="s">
        <v>2077</v>
      </c>
      <c r="E1658" t="s">
        <v>2806</v>
      </c>
      <c r="F1658" s="430">
        <v>0.38124999999999998</v>
      </c>
      <c r="G1658" s="430">
        <v>0.38194444444444442</v>
      </c>
      <c r="H1658" t="s">
        <v>52</v>
      </c>
      <c r="I1658" t="s">
        <v>2078</v>
      </c>
      <c r="L1658" t="s">
        <v>365</v>
      </c>
      <c r="M1658" t="s">
        <v>897</v>
      </c>
      <c r="N1658" t="s">
        <v>2826</v>
      </c>
      <c r="O1658" s="432">
        <f>ROUND((All_Data_in_One[[#This Row],[End Time]]-All_Data_in_One[[#This Row],[Start Time]])*1440,0)</f>
        <v>1</v>
      </c>
    </row>
    <row r="1659" spans="1:15">
      <c r="A1659">
        <v>5</v>
      </c>
      <c r="B1659" s="407">
        <v>45752</v>
      </c>
      <c r="C1659" t="s">
        <v>2079</v>
      </c>
      <c r="D1659" t="s">
        <v>248</v>
      </c>
      <c r="E1659" t="s">
        <v>2806</v>
      </c>
      <c r="F1659" s="430">
        <v>0.38194444444444442</v>
      </c>
      <c r="G1659" s="430">
        <v>0.39027777777777778</v>
      </c>
      <c r="H1659" t="s">
        <v>235</v>
      </c>
      <c r="I1659" t="s">
        <v>2080</v>
      </c>
      <c r="L1659" t="s">
        <v>365</v>
      </c>
      <c r="M1659" t="s">
        <v>897</v>
      </c>
      <c r="N1659" t="s">
        <v>2826</v>
      </c>
      <c r="O1659" s="432">
        <f>ROUND((All_Data_in_One[[#This Row],[End Time]]-All_Data_in_One[[#This Row],[Start Time]])*1440,0)</f>
        <v>12</v>
      </c>
    </row>
    <row r="1660" spans="1:15">
      <c r="A1660">
        <v>5</v>
      </c>
      <c r="B1660" s="407">
        <v>45752</v>
      </c>
      <c r="C1660" t="s">
        <v>2081</v>
      </c>
      <c r="E1660" t="s">
        <v>2806</v>
      </c>
      <c r="F1660" s="430">
        <v>0.39027777777777778</v>
      </c>
      <c r="G1660" s="430">
        <v>0.39097222222222222</v>
      </c>
      <c r="H1660" t="s">
        <v>52</v>
      </c>
      <c r="I1660" t="s">
        <v>2082</v>
      </c>
      <c r="L1660" t="s">
        <v>365</v>
      </c>
      <c r="M1660" t="s">
        <v>897</v>
      </c>
      <c r="N1660" t="s">
        <v>2826</v>
      </c>
      <c r="O1660" s="432">
        <f>ROUND((All_Data_in_One[[#This Row],[End Time]]-All_Data_in_One[[#This Row],[Start Time]])*1440,0)</f>
        <v>1</v>
      </c>
    </row>
    <row r="1661" spans="1:15">
      <c r="A1661">
        <v>5</v>
      </c>
      <c r="B1661" s="407">
        <v>45752</v>
      </c>
      <c r="C1661" t="s">
        <v>32</v>
      </c>
      <c r="E1661" t="s">
        <v>2806</v>
      </c>
      <c r="F1661" s="430">
        <v>0.39097222222222222</v>
      </c>
      <c r="G1661" s="430">
        <v>0.39166666666666666</v>
      </c>
      <c r="H1661" t="s">
        <v>52</v>
      </c>
      <c r="I1661" t="s">
        <v>32</v>
      </c>
      <c r="L1661" t="s">
        <v>365</v>
      </c>
      <c r="M1661" t="s">
        <v>897</v>
      </c>
      <c r="N1661" t="s">
        <v>2826</v>
      </c>
      <c r="O1661" s="432">
        <f>ROUND((All_Data_in_One[[#This Row],[End Time]]-All_Data_in_One[[#This Row],[Start Time]])*1440,0)</f>
        <v>1</v>
      </c>
    </row>
    <row r="1662" spans="1:15">
      <c r="A1662">
        <v>5</v>
      </c>
      <c r="B1662" s="407">
        <v>45752</v>
      </c>
      <c r="C1662" t="s">
        <v>2083</v>
      </c>
      <c r="D1662" t="s">
        <v>248</v>
      </c>
      <c r="E1662" t="s">
        <v>2806</v>
      </c>
      <c r="F1662" s="430">
        <v>0.39166666666666666</v>
      </c>
      <c r="G1662" s="430">
        <v>0.39513888888888887</v>
      </c>
      <c r="H1662" t="s">
        <v>59</v>
      </c>
      <c r="I1662" t="s">
        <v>2084</v>
      </c>
      <c r="L1662" t="s">
        <v>365</v>
      </c>
      <c r="M1662" t="s">
        <v>897</v>
      </c>
      <c r="N1662" t="s">
        <v>2826</v>
      </c>
      <c r="O1662" s="432">
        <f>ROUND((All_Data_in_One[[#This Row],[End Time]]-All_Data_in_One[[#This Row],[Start Time]])*1440,0)</f>
        <v>5</v>
      </c>
    </row>
    <row r="1663" spans="1:15">
      <c r="A1663">
        <v>5</v>
      </c>
      <c r="B1663" s="407">
        <v>45752</v>
      </c>
      <c r="C1663" t="s">
        <v>2085</v>
      </c>
      <c r="D1663" t="s">
        <v>248</v>
      </c>
      <c r="E1663" t="s">
        <v>2806</v>
      </c>
      <c r="F1663" s="430">
        <v>0.39513888888888887</v>
      </c>
      <c r="G1663" s="430">
        <v>0.39652777777777776</v>
      </c>
      <c r="H1663" t="s">
        <v>42</v>
      </c>
      <c r="I1663" t="s">
        <v>2086</v>
      </c>
      <c r="L1663" t="s">
        <v>365</v>
      </c>
      <c r="M1663" t="s">
        <v>897</v>
      </c>
      <c r="N1663" t="s">
        <v>2826</v>
      </c>
      <c r="O1663" s="432">
        <f>ROUND((All_Data_in_One[[#This Row],[End Time]]-All_Data_in_One[[#This Row],[Start Time]])*1440,0)</f>
        <v>2</v>
      </c>
    </row>
    <row r="1664" spans="1:15">
      <c r="A1664">
        <v>5</v>
      </c>
      <c r="B1664" s="407">
        <v>45752</v>
      </c>
      <c r="C1664" t="s">
        <v>2087</v>
      </c>
      <c r="E1664" t="s">
        <v>2806</v>
      </c>
      <c r="F1664" s="430">
        <v>0.39652777777777776</v>
      </c>
      <c r="G1664" s="430">
        <v>0.39791666666666664</v>
      </c>
      <c r="H1664" t="s">
        <v>42</v>
      </c>
      <c r="I1664" t="s">
        <v>2088</v>
      </c>
      <c r="L1664" t="s">
        <v>365</v>
      </c>
      <c r="M1664" t="s">
        <v>897</v>
      </c>
      <c r="N1664" t="s">
        <v>2826</v>
      </c>
      <c r="O1664" s="432">
        <f>ROUND((All_Data_in_One[[#This Row],[End Time]]-All_Data_in_One[[#This Row],[Start Time]])*1440,0)</f>
        <v>2</v>
      </c>
    </row>
    <row r="1665" spans="1:15">
      <c r="A1665">
        <v>5</v>
      </c>
      <c r="B1665" s="407">
        <v>45752</v>
      </c>
      <c r="C1665" t="s">
        <v>2089</v>
      </c>
      <c r="D1665" t="s">
        <v>248</v>
      </c>
      <c r="E1665" t="s">
        <v>2806</v>
      </c>
      <c r="F1665" s="430">
        <v>0.39791666666666664</v>
      </c>
      <c r="G1665" s="430">
        <v>0.39930555555555558</v>
      </c>
      <c r="H1665" t="s">
        <v>42</v>
      </c>
      <c r="I1665" t="s">
        <v>2090</v>
      </c>
      <c r="L1665" t="s">
        <v>365</v>
      </c>
      <c r="M1665" t="s">
        <v>897</v>
      </c>
      <c r="N1665" t="s">
        <v>2826</v>
      </c>
      <c r="O1665" s="432">
        <f>ROUND((All_Data_in_One[[#This Row],[End Time]]-All_Data_in_One[[#This Row],[Start Time]])*1440,0)</f>
        <v>2</v>
      </c>
    </row>
    <row r="1666" spans="1:15">
      <c r="A1666">
        <v>5</v>
      </c>
      <c r="B1666" s="407">
        <v>45752</v>
      </c>
      <c r="C1666" t="s">
        <v>2091</v>
      </c>
      <c r="E1666" t="s">
        <v>2806</v>
      </c>
      <c r="F1666" s="430">
        <v>0.39930555555555558</v>
      </c>
      <c r="G1666" s="430">
        <v>0.40208333333333335</v>
      </c>
      <c r="H1666" t="s">
        <v>68</v>
      </c>
      <c r="I1666" t="s">
        <v>2092</v>
      </c>
      <c r="L1666" t="s">
        <v>365</v>
      </c>
      <c r="M1666" t="s">
        <v>897</v>
      </c>
      <c r="N1666" t="s">
        <v>2826</v>
      </c>
      <c r="O1666" s="432">
        <f>ROUND((All_Data_in_One[[#This Row],[End Time]]-All_Data_in_One[[#This Row],[Start Time]])*1440,0)</f>
        <v>4</v>
      </c>
    </row>
    <row r="1667" spans="1:15">
      <c r="A1667">
        <v>5</v>
      </c>
      <c r="B1667" s="407">
        <v>45752</v>
      </c>
      <c r="C1667" t="s">
        <v>2093</v>
      </c>
      <c r="D1667" t="s">
        <v>248</v>
      </c>
      <c r="E1667" t="s">
        <v>2806</v>
      </c>
      <c r="F1667" s="430">
        <v>0.40208333333333335</v>
      </c>
      <c r="G1667" s="430">
        <v>0.40277777777777779</v>
      </c>
      <c r="H1667" t="s">
        <v>52</v>
      </c>
      <c r="I1667" t="s">
        <v>2094</v>
      </c>
      <c r="L1667" t="s">
        <v>365</v>
      </c>
      <c r="M1667" t="s">
        <v>897</v>
      </c>
      <c r="N1667" t="s">
        <v>2826</v>
      </c>
      <c r="O1667" s="432">
        <f>ROUND((All_Data_in_One[[#This Row],[End Time]]-All_Data_in_One[[#This Row],[Start Time]])*1440,0)</f>
        <v>1</v>
      </c>
    </row>
    <row r="1668" spans="1:15">
      <c r="A1668">
        <v>5</v>
      </c>
      <c r="B1668" s="407">
        <v>45752</v>
      </c>
      <c r="C1668" t="s">
        <v>2095</v>
      </c>
      <c r="E1668" t="s">
        <v>2806</v>
      </c>
      <c r="F1668" s="430">
        <v>0.40277777777777779</v>
      </c>
      <c r="G1668" s="430">
        <v>0.40347222222222223</v>
      </c>
      <c r="H1668" t="s">
        <v>52</v>
      </c>
      <c r="I1668" t="s">
        <v>2096</v>
      </c>
      <c r="L1668" t="s">
        <v>365</v>
      </c>
      <c r="M1668" t="s">
        <v>897</v>
      </c>
      <c r="N1668" t="s">
        <v>2826</v>
      </c>
      <c r="O1668" s="432">
        <f>ROUND((All_Data_in_One[[#This Row],[End Time]]-All_Data_in_One[[#This Row],[Start Time]])*1440,0)</f>
        <v>1</v>
      </c>
    </row>
    <row r="1669" spans="1:15">
      <c r="A1669">
        <v>5</v>
      </c>
      <c r="B1669" s="407">
        <v>45752</v>
      </c>
      <c r="C1669" t="s">
        <v>2097</v>
      </c>
      <c r="D1669" t="s">
        <v>248</v>
      </c>
      <c r="E1669" t="s">
        <v>2806</v>
      </c>
      <c r="F1669" s="430">
        <v>0.40347222222222223</v>
      </c>
      <c r="G1669" s="430">
        <v>0.40486111111111112</v>
      </c>
      <c r="H1669" t="s">
        <v>42</v>
      </c>
      <c r="I1669" t="s">
        <v>2098</v>
      </c>
      <c r="L1669" t="s">
        <v>365</v>
      </c>
      <c r="M1669" t="s">
        <v>897</v>
      </c>
      <c r="N1669" t="s">
        <v>2826</v>
      </c>
      <c r="O1669" s="432">
        <f>ROUND((All_Data_in_One[[#This Row],[End Time]]-All_Data_in_One[[#This Row],[Start Time]])*1440,0)</f>
        <v>2</v>
      </c>
    </row>
    <row r="1670" spans="1:15">
      <c r="A1670">
        <v>5</v>
      </c>
      <c r="B1670" s="407">
        <v>45752</v>
      </c>
      <c r="C1670" t="s">
        <v>2099</v>
      </c>
      <c r="D1670" t="s">
        <v>248</v>
      </c>
      <c r="E1670" t="s">
        <v>2806</v>
      </c>
      <c r="F1670" s="430">
        <v>0.40486111111111112</v>
      </c>
      <c r="G1670" s="430">
        <v>0.40486111111111112</v>
      </c>
      <c r="H1670" t="s">
        <v>38</v>
      </c>
      <c r="I1670" t="s">
        <v>2100</v>
      </c>
      <c r="L1670" t="s">
        <v>365</v>
      </c>
      <c r="M1670" t="s">
        <v>897</v>
      </c>
      <c r="N1670" t="s">
        <v>2826</v>
      </c>
      <c r="O1670" s="432">
        <f>ROUND((All_Data_in_One[[#This Row],[End Time]]-All_Data_in_One[[#This Row],[Start Time]])*1440,0)</f>
        <v>0</v>
      </c>
    </row>
    <row r="1671" spans="1:15">
      <c r="A1671">
        <v>5</v>
      </c>
      <c r="B1671" s="407">
        <v>45752</v>
      </c>
      <c r="C1671" t="s">
        <v>2101</v>
      </c>
      <c r="E1671" t="s">
        <v>2806</v>
      </c>
      <c r="F1671" s="430">
        <v>0.40486111111111112</v>
      </c>
      <c r="G1671" s="430">
        <v>0.40694444444444444</v>
      </c>
      <c r="H1671" t="s">
        <v>33</v>
      </c>
      <c r="I1671" t="s">
        <v>2102</v>
      </c>
      <c r="L1671" t="s">
        <v>365</v>
      </c>
      <c r="M1671" t="s">
        <v>897</v>
      </c>
      <c r="N1671" t="s">
        <v>2826</v>
      </c>
      <c r="O1671" s="432">
        <f>ROUND((All_Data_in_One[[#This Row],[End Time]]-All_Data_in_One[[#This Row],[Start Time]])*1440,0)</f>
        <v>3</v>
      </c>
    </row>
    <row r="1672" spans="1:15">
      <c r="A1672">
        <v>5</v>
      </c>
      <c r="B1672" s="407">
        <v>45752</v>
      </c>
      <c r="C1672" t="s">
        <v>2103</v>
      </c>
      <c r="D1672" t="s">
        <v>248</v>
      </c>
      <c r="E1672" t="s">
        <v>2806</v>
      </c>
      <c r="F1672" s="430">
        <v>0.40694444444444444</v>
      </c>
      <c r="G1672" s="430">
        <v>0.40902777777777777</v>
      </c>
      <c r="H1672" t="s">
        <v>33</v>
      </c>
      <c r="I1672" t="s">
        <v>2104</v>
      </c>
      <c r="L1672" t="s">
        <v>365</v>
      </c>
      <c r="M1672" t="s">
        <v>897</v>
      </c>
      <c r="N1672" t="s">
        <v>2826</v>
      </c>
      <c r="O1672" s="432">
        <f>ROUND((All_Data_in_One[[#This Row],[End Time]]-All_Data_in_One[[#This Row],[Start Time]])*1440,0)</f>
        <v>3</v>
      </c>
    </row>
    <row r="1673" spans="1:15">
      <c r="A1673">
        <v>5</v>
      </c>
      <c r="B1673" s="407">
        <v>45752</v>
      </c>
      <c r="C1673" t="s">
        <v>2105</v>
      </c>
      <c r="D1673" t="s">
        <v>248</v>
      </c>
      <c r="E1673" t="s">
        <v>2806</v>
      </c>
      <c r="F1673" s="430">
        <v>0.40902777777777777</v>
      </c>
      <c r="G1673" s="430">
        <v>0.41249999999999998</v>
      </c>
      <c r="H1673" t="s">
        <v>59</v>
      </c>
      <c r="I1673" t="s">
        <v>2106</v>
      </c>
      <c r="L1673" t="s">
        <v>365</v>
      </c>
      <c r="M1673" t="s">
        <v>897</v>
      </c>
      <c r="N1673" t="s">
        <v>2826</v>
      </c>
      <c r="O1673" s="432">
        <f>ROUND((All_Data_in_One[[#This Row],[End Time]]-All_Data_in_One[[#This Row],[Start Time]])*1440,0)</f>
        <v>5</v>
      </c>
    </row>
    <row r="1674" spans="1:15">
      <c r="A1674">
        <v>5</v>
      </c>
      <c r="B1674" s="407">
        <v>45752</v>
      </c>
      <c r="C1674" t="s">
        <v>2107</v>
      </c>
      <c r="E1674" t="s">
        <v>2806</v>
      </c>
      <c r="F1674" s="430">
        <v>0.41249999999999998</v>
      </c>
      <c r="G1674" s="430">
        <v>0.41736111111111113</v>
      </c>
      <c r="H1674" t="s">
        <v>126</v>
      </c>
      <c r="I1674" t="s">
        <v>2108</v>
      </c>
      <c r="L1674" t="s">
        <v>365</v>
      </c>
      <c r="M1674" t="s">
        <v>897</v>
      </c>
      <c r="N1674" t="s">
        <v>2826</v>
      </c>
      <c r="O1674" s="432">
        <f>ROUND((All_Data_in_One[[#This Row],[End Time]]-All_Data_in_One[[#This Row],[Start Time]])*1440,0)</f>
        <v>7</v>
      </c>
    </row>
    <row r="1675" spans="1:15">
      <c r="A1675">
        <v>5</v>
      </c>
      <c r="B1675" s="407">
        <v>45752</v>
      </c>
      <c r="C1675" t="s">
        <v>2109</v>
      </c>
      <c r="D1675" t="s">
        <v>248</v>
      </c>
      <c r="E1675" t="s">
        <v>2806</v>
      </c>
      <c r="F1675" s="430">
        <v>0.41736111111111113</v>
      </c>
      <c r="G1675" s="430">
        <v>0.41875000000000001</v>
      </c>
      <c r="H1675" t="s">
        <v>42</v>
      </c>
      <c r="I1675" t="s">
        <v>2110</v>
      </c>
      <c r="L1675" t="s">
        <v>365</v>
      </c>
      <c r="M1675" t="s">
        <v>897</v>
      </c>
      <c r="N1675" t="s">
        <v>2826</v>
      </c>
      <c r="O1675" s="432">
        <f>ROUND((All_Data_in_One[[#This Row],[End Time]]-All_Data_in_One[[#This Row],[Start Time]])*1440,0)</f>
        <v>2</v>
      </c>
    </row>
    <row r="1676" spans="1:15">
      <c r="A1676">
        <v>5</v>
      </c>
      <c r="B1676" s="407">
        <v>45752</v>
      </c>
      <c r="C1676" t="s">
        <v>1935</v>
      </c>
      <c r="E1676" t="s">
        <v>2806</v>
      </c>
      <c r="F1676" s="430">
        <v>0.41875000000000001</v>
      </c>
      <c r="G1676" s="430">
        <v>0.44583333333333336</v>
      </c>
      <c r="H1676" t="s">
        <v>916</v>
      </c>
      <c r="I1676" t="s">
        <v>2111</v>
      </c>
      <c r="L1676" t="s">
        <v>365</v>
      </c>
      <c r="M1676" t="s">
        <v>897</v>
      </c>
      <c r="N1676" t="s">
        <v>2826</v>
      </c>
      <c r="O1676" s="432">
        <f>ROUND((All_Data_in_One[[#This Row],[End Time]]-All_Data_in_One[[#This Row],[Start Time]])*1440,0)</f>
        <v>39</v>
      </c>
    </row>
    <row r="1677" spans="1:15">
      <c r="A1677">
        <v>5</v>
      </c>
      <c r="B1677" s="407">
        <v>45752</v>
      </c>
      <c r="C1677" t="s">
        <v>2112</v>
      </c>
      <c r="E1677" t="s">
        <v>2806</v>
      </c>
      <c r="F1677" s="430">
        <v>0.44583333333333336</v>
      </c>
      <c r="G1677" s="430">
        <v>0.44791666666666669</v>
      </c>
      <c r="H1677" t="s">
        <v>33</v>
      </c>
      <c r="I1677" t="s">
        <v>2112</v>
      </c>
      <c r="L1677" t="s">
        <v>365</v>
      </c>
      <c r="M1677" t="s">
        <v>897</v>
      </c>
      <c r="N1677" t="s">
        <v>2826</v>
      </c>
      <c r="O1677" s="432">
        <f>ROUND((All_Data_in_One[[#This Row],[End Time]]-All_Data_in_One[[#This Row],[Start Time]])*1440,0)</f>
        <v>3</v>
      </c>
    </row>
    <row r="1678" spans="1:15">
      <c r="A1678">
        <v>5</v>
      </c>
      <c r="B1678" s="407">
        <v>45752</v>
      </c>
      <c r="C1678" t="s">
        <v>2113</v>
      </c>
      <c r="D1678" t="s">
        <v>96</v>
      </c>
      <c r="E1678" t="s">
        <v>2806</v>
      </c>
      <c r="F1678" s="430">
        <v>0.44791666666666669</v>
      </c>
      <c r="G1678" s="430">
        <v>0.46666666666666667</v>
      </c>
      <c r="H1678" t="s">
        <v>328</v>
      </c>
      <c r="I1678" t="s">
        <v>2114</v>
      </c>
      <c r="L1678" t="s">
        <v>365</v>
      </c>
      <c r="M1678" t="s">
        <v>897</v>
      </c>
      <c r="N1678" t="s">
        <v>2826</v>
      </c>
      <c r="O1678" s="432">
        <f>ROUND((All_Data_in_One[[#This Row],[End Time]]-All_Data_in_One[[#This Row],[Start Time]])*1440,0)</f>
        <v>27</v>
      </c>
    </row>
    <row r="1679" spans="1:15">
      <c r="A1679">
        <v>5</v>
      </c>
      <c r="B1679" s="407">
        <v>45752</v>
      </c>
      <c r="C1679" t="s">
        <v>2015</v>
      </c>
      <c r="E1679" t="s">
        <v>2806</v>
      </c>
      <c r="F1679" s="430">
        <v>0.46666666666666667</v>
      </c>
      <c r="G1679" s="430">
        <v>0.46666666666666667</v>
      </c>
      <c r="H1679" t="s">
        <v>38</v>
      </c>
      <c r="I1679" t="s">
        <v>1315</v>
      </c>
      <c r="L1679" t="s">
        <v>365</v>
      </c>
      <c r="M1679" t="s">
        <v>897</v>
      </c>
      <c r="N1679" t="s">
        <v>2826</v>
      </c>
      <c r="O1679" s="432">
        <f>ROUND((All_Data_in_One[[#This Row],[End Time]]-All_Data_in_One[[#This Row],[Start Time]])*1440,0)</f>
        <v>0</v>
      </c>
    </row>
    <row r="1680" spans="1:15">
      <c r="A1680">
        <v>5</v>
      </c>
      <c r="B1680" s="407">
        <v>45752</v>
      </c>
      <c r="C1680" t="s">
        <v>2115</v>
      </c>
      <c r="E1680" t="s">
        <v>2806</v>
      </c>
      <c r="F1680" s="430">
        <v>0.46666666666666667</v>
      </c>
      <c r="G1680" s="430">
        <v>0.46875</v>
      </c>
      <c r="H1680" t="s">
        <v>33</v>
      </c>
      <c r="I1680" t="s">
        <v>2116</v>
      </c>
      <c r="L1680" t="s">
        <v>365</v>
      </c>
      <c r="M1680" t="s">
        <v>897</v>
      </c>
      <c r="N1680" t="s">
        <v>2826</v>
      </c>
      <c r="O1680" s="432">
        <f>ROUND((All_Data_in_One[[#This Row],[End Time]]-All_Data_in_One[[#This Row],[Start Time]])*1440,0)</f>
        <v>3</v>
      </c>
    </row>
    <row r="1681" spans="1:15">
      <c r="A1681">
        <v>5</v>
      </c>
      <c r="B1681" s="407">
        <v>45752</v>
      </c>
      <c r="C1681" t="s">
        <v>2077</v>
      </c>
      <c r="E1681" t="s">
        <v>2806</v>
      </c>
      <c r="F1681" s="430">
        <v>0.46875</v>
      </c>
      <c r="G1681" s="430">
        <v>0.4909722222222222</v>
      </c>
      <c r="H1681" t="s">
        <v>149</v>
      </c>
      <c r="I1681" t="s">
        <v>1460</v>
      </c>
      <c r="L1681" t="s">
        <v>365</v>
      </c>
      <c r="M1681" t="s">
        <v>897</v>
      </c>
      <c r="N1681" t="s">
        <v>2826</v>
      </c>
      <c r="O1681" s="432">
        <f>ROUND((All_Data_in_One[[#This Row],[End Time]]-All_Data_in_One[[#This Row],[Start Time]])*1440,0)</f>
        <v>32</v>
      </c>
    </row>
    <row r="1682" spans="1:15">
      <c r="A1682">
        <v>5</v>
      </c>
      <c r="B1682" s="407">
        <v>45752</v>
      </c>
      <c r="C1682" t="s">
        <v>2117</v>
      </c>
      <c r="E1682" t="s">
        <v>2806</v>
      </c>
      <c r="F1682" s="430">
        <v>0.4909722222222222</v>
      </c>
      <c r="G1682" s="430">
        <v>0.49166666666666664</v>
      </c>
      <c r="H1682" t="s">
        <v>52</v>
      </c>
      <c r="I1682" t="s">
        <v>2118</v>
      </c>
      <c r="L1682" t="s">
        <v>365</v>
      </c>
      <c r="M1682" t="s">
        <v>897</v>
      </c>
      <c r="N1682" t="s">
        <v>2826</v>
      </c>
      <c r="O1682" s="432">
        <f>ROUND((All_Data_in_One[[#This Row],[End Time]]-All_Data_in_One[[#This Row],[Start Time]])*1440,0)</f>
        <v>1</v>
      </c>
    </row>
    <row r="1683" spans="1:15">
      <c r="A1683">
        <v>5</v>
      </c>
      <c r="B1683" s="407">
        <v>45752</v>
      </c>
      <c r="C1683" t="s">
        <v>2119</v>
      </c>
      <c r="E1683" t="s">
        <v>2806</v>
      </c>
      <c r="F1683" s="430">
        <v>0.49166666666666664</v>
      </c>
      <c r="G1683" s="430">
        <v>0.49236111111111114</v>
      </c>
      <c r="H1683" t="s">
        <v>52</v>
      </c>
      <c r="I1683" t="s">
        <v>2120</v>
      </c>
      <c r="L1683" t="s">
        <v>365</v>
      </c>
      <c r="M1683" t="s">
        <v>897</v>
      </c>
      <c r="N1683" t="s">
        <v>2826</v>
      </c>
      <c r="O1683" s="432">
        <f>ROUND((All_Data_in_One[[#This Row],[End Time]]-All_Data_in_One[[#This Row],[Start Time]])*1440,0)</f>
        <v>1</v>
      </c>
    </row>
    <row r="1684" spans="1:15">
      <c r="A1684">
        <v>5</v>
      </c>
      <c r="B1684" s="407">
        <v>45752</v>
      </c>
      <c r="C1684" t="s">
        <v>2121</v>
      </c>
      <c r="E1684" t="s">
        <v>2806</v>
      </c>
      <c r="F1684" s="430">
        <v>0.49236111111111114</v>
      </c>
      <c r="G1684" s="430">
        <v>0.50972222222222219</v>
      </c>
      <c r="H1684" t="s">
        <v>2801</v>
      </c>
      <c r="I1684" t="s">
        <v>2122</v>
      </c>
      <c r="L1684" t="s">
        <v>365</v>
      </c>
      <c r="M1684" t="s">
        <v>897</v>
      </c>
      <c r="N1684" t="s">
        <v>2826</v>
      </c>
      <c r="O1684" s="432">
        <f>ROUND((All_Data_in_One[[#This Row],[End Time]]-All_Data_in_One[[#This Row],[Start Time]])*1440,0)</f>
        <v>25</v>
      </c>
    </row>
    <row r="1685" spans="1:15">
      <c r="A1685">
        <v>5</v>
      </c>
      <c r="B1685" s="407">
        <v>45752</v>
      </c>
      <c r="C1685" t="s">
        <v>146</v>
      </c>
      <c r="D1685" t="s">
        <v>37</v>
      </c>
      <c r="E1685" t="s">
        <v>2806</v>
      </c>
      <c r="F1685" s="430">
        <v>0.50972222222222219</v>
      </c>
      <c r="G1685" s="430">
        <v>0.54166666666666663</v>
      </c>
      <c r="H1685" t="s">
        <v>480</v>
      </c>
      <c r="I1685" t="s">
        <v>383</v>
      </c>
      <c r="L1685" t="s">
        <v>365</v>
      </c>
      <c r="M1685" t="s">
        <v>897</v>
      </c>
      <c r="N1685" t="s">
        <v>2826</v>
      </c>
      <c r="O1685" s="432">
        <f>ROUND((All_Data_in_One[[#This Row],[End Time]]-All_Data_in_One[[#This Row],[Start Time]])*1440,0)</f>
        <v>46</v>
      </c>
    </row>
    <row r="1686" spans="1:15">
      <c r="A1686">
        <v>5</v>
      </c>
      <c r="B1686" s="407">
        <v>45752</v>
      </c>
      <c r="C1686" t="s">
        <v>2123</v>
      </c>
      <c r="E1686" t="s">
        <v>2806</v>
      </c>
      <c r="F1686" s="430">
        <v>0.54166666666666663</v>
      </c>
      <c r="G1686" s="430">
        <v>0.58125000000000004</v>
      </c>
      <c r="H1686" t="s">
        <v>2797</v>
      </c>
      <c r="I1686" t="s">
        <v>2124</v>
      </c>
      <c r="L1686" t="s">
        <v>365</v>
      </c>
      <c r="M1686" t="s">
        <v>897</v>
      </c>
      <c r="N1686" t="s">
        <v>2826</v>
      </c>
      <c r="O1686" s="432">
        <f>ROUND((All_Data_in_One[[#This Row],[End Time]]-All_Data_in_One[[#This Row],[Start Time]])*1440,0)</f>
        <v>57</v>
      </c>
    </row>
    <row r="1687" spans="1:15">
      <c r="A1687">
        <v>5</v>
      </c>
      <c r="B1687" s="407">
        <v>45752</v>
      </c>
      <c r="C1687" t="s">
        <v>1935</v>
      </c>
      <c r="E1687" t="s">
        <v>2806</v>
      </c>
      <c r="F1687" s="430">
        <v>0.58125000000000004</v>
      </c>
      <c r="G1687" s="430">
        <v>0.58333333333333337</v>
      </c>
      <c r="H1687" t="s">
        <v>33</v>
      </c>
      <c r="I1687" t="s">
        <v>2125</v>
      </c>
      <c r="L1687" t="s">
        <v>365</v>
      </c>
      <c r="M1687" t="s">
        <v>897</v>
      </c>
      <c r="N1687" t="s">
        <v>2826</v>
      </c>
      <c r="O1687" s="432">
        <f>ROUND((All_Data_in_One[[#This Row],[End Time]]-All_Data_in_One[[#This Row],[Start Time]])*1440,0)</f>
        <v>3</v>
      </c>
    </row>
    <row r="1688" spans="1:15">
      <c r="A1688">
        <v>5</v>
      </c>
      <c r="B1688" s="407">
        <v>45752</v>
      </c>
      <c r="C1688" t="s">
        <v>1965</v>
      </c>
      <c r="E1688" t="s">
        <v>2806</v>
      </c>
      <c r="F1688" s="430">
        <v>0.58333333333333337</v>
      </c>
      <c r="G1688" s="430">
        <v>0.58402777777777781</v>
      </c>
      <c r="H1688" t="s">
        <v>52</v>
      </c>
      <c r="I1688" t="s">
        <v>2126</v>
      </c>
      <c r="L1688" t="s">
        <v>365</v>
      </c>
      <c r="M1688" t="s">
        <v>897</v>
      </c>
      <c r="N1688" t="s">
        <v>2826</v>
      </c>
      <c r="O1688" s="432">
        <f>ROUND((All_Data_in_One[[#This Row],[End Time]]-All_Data_in_One[[#This Row],[Start Time]])*1440,0)</f>
        <v>1</v>
      </c>
    </row>
    <row r="1689" spans="1:15">
      <c r="A1689">
        <v>5</v>
      </c>
      <c r="B1689" s="407">
        <v>45752</v>
      </c>
      <c r="C1689" t="s">
        <v>2127</v>
      </c>
      <c r="E1689" t="s">
        <v>2806</v>
      </c>
      <c r="F1689" s="430">
        <v>0.58402777777777781</v>
      </c>
      <c r="G1689" s="430">
        <v>0.5854166666666667</v>
      </c>
      <c r="H1689" t="s">
        <v>42</v>
      </c>
      <c r="I1689" t="s">
        <v>2128</v>
      </c>
      <c r="L1689" t="s">
        <v>365</v>
      </c>
      <c r="M1689" t="s">
        <v>897</v>
      </c>
      <c r="N1689" t="s">
        <v>2826</v>
      </c>
      <c r="O1689" s="432">
        <f>ROUND((All_Data_in_One[[#This Row],[End Time]]-All_Data_in_One[[#This Row],[Start Time]])*1440,0)</f>
        <v>2</v>
      </c>
    </row>
    <row r="1690" spans="1:15">
      <c r="A1690">
        <v>5</v>
      </c>
      <c r="B1690" s="407">
        <v>45752</v>
      </c>
      <c r="C1690" t="s">
        <v>2129</v>
      </c>
      <c r="E1690" t="s">
        <v>2806</v>
      </c>
      <c r="F1690" s="430">
        <v>0.5854166666666667</v>
      </c>
      <c r="G1690" s="430">
        <v>0.58750000000000002</v>
      </c>
      <c r="H1690" t="s">
        <v>33</v>
      </c>
      <c r="I1690" t="s">
        <v>2130</v>
      </c>
      <c r="L1690" t="s">
        <v>365</v>
      </c>
      <c r="M1690" t="s">
        <v>897</v>
      </c>
      <c r="N1690" t="s">
        <v>2826</v>
      </c>
      <c r="O1690" s="432">
        <f>ROUND((All_Data_in_One[[#This Row],[End Time]]-All_Data_in_One[[#This Row],[Start Time]])*1440,0)</f>
        <v>3</v>
      </c>
    </row>
    <row r="1691" spans="1:15">
      <c r="A1691">
        <v>5</v>
      </c>
      <c r="B1691" s="407">
        <v>45752</v>
      </c>
      <c r="C1691" t="s">
        <v>2119</v>
      </c>
      <c r="E1691" t="s">
        <v>2806</v>
      </c>
      <c r="F1691" s="430">
        <v>0.58750000000000002</v>
      </c>
      <c r="G1691" s="430">
        <v>0.58888888888888891</v>
      </c>
      <c r="H1691" t="s">
        <v>42</v>
      </c>
      <c r="I1691" t="s">
        <v>2120</v>
      </c>
      <c r="L1691" t="s">
        <v>365</v>
      </c>
      <c r="M1691" t="s">
        <v>897</v>
      </c>
      <c r="N1691" t="s">
        <v>2826</v>
      </c>
      <c r="O1691" s="432">
        <f>ROUND((All_Data_in_One[[#This Row],[End Time]]-All_Data_in_One[[#This Row],[Start Time]])*1440,0)</f>
        <v>2</v>
      </c>
    </row>
    <row r="1692" spans="1:15">
      <c r="A1692">
        <v>5</v>
      </c>
      <c r="B1692" s="407">
        <v>45752</v>
      </c>
      <c r="C1692" t="s">
        <v>2131</v>
      </c>
      <c r="E1692" t="s">
        <v>2806</v>
      </c>
      <c r="F1692" s="430">
        <v>0.58888888888888891</v>
      </c>
      <c r="G1692" s="430">
        <v>0.59027777777777779</v>
      </c>
      <c r="H1692" t="s">
        <v>42</v>
      </c>
      <c r="I1692" t="s">
        <v>2132</v>
      </c>
      <c r="L1692" t="s">
        <v>365</v>
      </c>
      <c r="M1692" t="s">
        <v>897</v>
      </c>
      <c r="N1692" t="s">
        <v>2826</v>
      </c>
      <c r="O1692" s="432">
        <f>ROUND((All_Data_in_One[[#This Row],[End Time]]-All_Data_in_One[[#This Row],[Start Time]])*1440,0)</f>
        <v>2</v>
      </c>
    </row>
    <row r="1693" spans="1:15">
      <c r="A1693">
        <v>5</v>
      </c>
      <c r="B1693" s="407">
        <v>45752</v>
      </c>
      <c r="C1693" t="s">
        <v>2133</v>
      </c>
      <c r="D1693" t="s">
        <v>248</v>
      </c>
      <c r="E1693" t="s">
        <v>2806</v>
      </c>
      <c r="F1693" s="430">
        <v>0.59027777777777779</v>
      </c>
      <c r="G1693" s="430">
        <v>0.59513888888888888</v>
      </c>
      <c r="H1693" t="s">
        <v>126</v>
      </c>
      <c r="I1693" t="s">
        <v>2134</v>
      </c>
      <c r="L1693" t="s">
        <v>365</v>
      </c>
      <c r="M1693" t="s">
        <v>897</v>
      </c>
      <c r="N1693" t="s">
        <v>2826</v>
      </c>
      <c r="O1693" s="432">
        <f>ROUND((All_Data_in_One[[#This Row],[End Time]]-All_Data_in_One[[#This Row],[Start Time]])*1440,0)</f>
        <v>7</v>
      </c>
    </row>
    <row r="1694" spans="1:15">
      <c r="A1694">
        <v>5</v>
      </c>
      <c r="B1694" s="407">
        <v>45752</v>
      </c>
      <c r="C1694" t="s">
        <v>2135</v>
      </c>
      <c r="D1694" t="s">
        <v>248</v>
      </c>
      <c r="E1694" t="s">
        <v>2806</v>
      </c>
      <c r="F1694" s="430">
        <v>0.59513888888888888</v>
      </c>
      <c r="G1694" s="430">
        <v>0.59861111111111109</v>
      </c>
      <c r="H1694" t="s">
        <v>59</v>
      </c>
      <c r="I1694" t="s">
        <v>2136</v>
      </c>
      <c r="L1694" t="s">
        <v>365</v>
      </c>
      <c r="M1694" t="s">
        <v>897</v>
      </c>
      <c r="N1694" t="s">
        <v>2826</v>
      </c>
      <c r="O1694" s="432">
        <f>ROUND((All_Data_in_One[[#This Row],[End Time]]-All_Data_in_One[[#This Row],[Start Time]])*1440,0)</f>
        <v>5</v>
      </c>
    </row>
    <row r="1695" spans="1:15">
      <c r="A1695">
        <v>5</v>
      </c>
      <c r="B1695" s="407">
        <v>45752</v>
      </c>
      <c r="C1695" t="s">
        <v>2137</v>
      </c>
      <c r="D1695" t="s">
        <v>248</v>
      </c>
      <c r="E1695" t="s">
        <v>2806</v>
      </c>
      <c r="F1695" s="430">
        <v>0.59861111111111109</v>
      </c>
      <c r="G1695" s="430">
        <v>0.6020833333333333</v>
      </c>
      <c r="H1695" t="s">
        <v>59</v>
      </c>
      <c r="I1695" t="s">
        <v>2138</v>
      </c>
      <c r="L1695" t="s">
        <v>365</v>
      </c>
      <c r="M1695" t="s">
        <v>897</v>
      </c>
      <c r="N1695" t="s">
        <v>2826</v>
      </c>
      <c r="O1695" s="432">
        <f>ROUND((All_Data_in_One[[#This Row],[End Time]]-All_Data_in_One[[#This Row],[Start Time]])*1440,0)</f>
        <v>5</v>
      </c>
    </row>
    <row r="1696" spans="1:15">
      <c r="A1696">
        <v>5</v>
      </c>
      <c r="B1696" s="407">
        <v>45752</v>
      </c>
      <c r="C1696" t="s">
        <v>2139</v>
      </c>
      <c r="D1696" t="s">
        <v>248</v>
      </c>
      <c r="E1696" t="s">
        <v>2806</v>
      </c>
      <c r="F1696" s="430">
        <v>0.6020833333333333</v>
      </c>
      <c r="G1696" s="430">
        <v>0.60277777777777775</v>
      </c>
      <c r="H1696" t="s">
        <v>52</v>
      </c>
      <c r="I1696" t="s">
        <v>2140</v>
      </c>
      <c r="L1696" t="s">
        <v>365</v>
      </c>
      <c r="M1696" t="s">
        <v>897</v>
      </c>
      <c r="N1696" t="s">
        <v>2826</v>
      </c>
      <c r="O1696" s="432">
        <f>ROUND((All_Data_in_One[[#This Row],[End Time]]-All_Data_in_One[[#This Row],[Start Time]])*1440,0)</f>
        <v>1</v>
      </c>
    </row>
    <row r="1697" spans="1:15">
      <c r="A1697">
        <v>5</v>
      </c>
      <c r="B1697" s="407">
        <v>45752</v>
      </c>
      <c r="C1697" t="s">
        <v>2141</v>
      </c>
      <c r="D1697" t="s">
        <v>248</v>
      </c>
      <c r="E1697" t="s">
        <v>2806</v>
      </c>
      <c r="F1697" s="430">
        <v>0.60277777777777775</v>
      </c>
      <c r="G1697" s="430">
        <v>0.60347222222222219</v>
      </c>
      <c r="H1697" t="s">
        <v>52</v>
      </c>
      <c r="I1697" t="s">
        <v>2142</v>
      </c>
      <c r="L1697" t="s">
        <v>365</v>
      </c>
      <c r="M1697" t="s">
        <v>897</v>
      </c>
      <c r="N1697" t="s">
        <v>2826</v>
      </c>
      <c r="O1697" s="432">
        <f>ROUND((All_Data_in_One[[#This Row],[End Time]]-All_Data_in_One[[#This Row],[Start Time]])*1440,0)</f>
        <v>1</v>
      </c>
    </row>
    <row r="1698" spans="1:15">
      <c r="A1698">
        <v>5</v>
      </c>
      <c r="B1698" s="407">
        <v>45752</v>
      </c>
      <c r="C1698" t="s">
        <v>2143</v>
      </c>
      <c r="D1698" t="s">
        <v>248</v>
      </c>
      <c r="E1698" t="s">
        <v>2806</v>
      </c>
      <c r="F1698" s="430">
        <v>0.60347222222222219</v>
      </c>
      <c r="G1698" s="430">
        <v>0.60555555555555551</v>
      </c>
      <c r="H1698" t="s">
        <v>33</v>
      </c>
      <c r="I1698" t="s">
        <v>2144</v>
      </c>
      <c r="L1698" t="s">
        <v>365</v>
      </c>
      <c r="M1698" t="s">
        <v>897</v>
      </c>
      <c r="N1698" t="s">
        <v>2826</v>
      </c>
      <c r="O1698" s="432">
        <f>ROUND((All_Data_in_One[[#This Row],[End Time]]-All_Data_in_One[[#This Row],[Start Time]])*1440,0)</f>
        <v>3</v>
      </c>
    </row>
    <row r="1699" spans="1:15">
      <c r="A1699">
        <v>5</v>
      </c>
      <c r="B1699" s="407">
        <v>45752</v>
      </c>
      <c r="C1699" t="s">
        <v>2145</v>
      </c>
      <c r="E1699" t="s">
        <v>2806</v>
      </c>
      <c r="F1699" s="430">
        <v>0.60555555555555551</v>
      </c>
      <c r="G1699" s="430">
        <v>0.60972222222222228</v>
      </c>
      <c r="H1699" t="s">
        <v>121</v>
      </c>
      <c r="I1699" t="s">
        <v>2146</v>
      </c>
      <c r="L1699" t="s">
        <v>365</v>
      </c>
      <c r="M1699" t="s">
        <v>897</v>
      </c>
      <c r="N1699" t="s">
        <v>2826</v>
      </c>
      <c r="O1699" s="432">
        <f>ROUND((All_Data_in_One[[#This Row],[End Time]]-All_Data_in_One[[#This Row],[Start Time]])*1440,0)</f>
        <v>6</v>
      </c>
    </row>
    <row r="1700" spans="1:15">
      <c r="A1700">
        <v>5</v>
      </c>
      <c r="B1700" s="407">
        <v>45752</v>
      </c>
      <c r="C1700" t="s">
        <v>2077</v>
      </c>
      <c r="E1700" t="s">
        <v>2806</v>
      </c>
      <c r="F1700" s="430">
        <v>0.60972222222222228</v>
      </c>
      <c r="G1700" s="430">
        <v>0.61458333333333337</v>
      </c>
      <c r="H1700" t="s">
        <v>126</v>
      </c>
      <c r="I1700" t="s">
        <v>1460</v>
      </c>
      <c r="L1700" t="s">
        <v>365</v>
      </c>
      <c r="M1700" t="s">
        <v>897</v>
      </c>
      <c r="N1700" t="s">
        <v>2826</v>
      </c>
      <c r="O1700" s="432">
        <f>ROUND((All_Data_in_One[[#This Row],[End Time]]-All_Data_in_One[[#This Row],[Start Time]])*1440,0)</f>
        <v>7</v>
      </c>
    </row>
    <row r="1701" spans="1:15">
      <c r="A1701">
        <v>5</v>
      </c>
      <c r="B1701" s="407">
        <v>45752</v>
      </c>
      <c r="C1701" t="s">
        <v>2147</v>
      </c>
      <c r="D1701" t="s">
        <v>442</v>
      </c>
      <c r="E1701" t="s">
        <v>2806</v>
      </c>
      <c r="F1701" s="430">
        <v>0.61458333333333337</v>
      </c>
      <c r="G1701" s="430">
        <v>0.625</v>
      </c>
      <c r="H1701" t="s">
        <v>160</v>
      </c>
      <c r="I1701" t="s">
        <v>2148</v>
      </c>
      <c r="L1701" t="s">
        <v>365</v>
      </c>
      <c r="M1701" t="s">
        <v>897</v>
      </c>
      <c r="N1701" t="s">
        <v>2826</v>
      </c>
      <c r="O1701" s="432">
        <f>ROUND((All_Data_in_One[[#This Row],[End Time]]-All_Data_in_One[[#This Row],[Start Time]])*1440,0)</f>
        <v>15</v>
      </c>
    </row>
    <row r="1702" spans="1:15">
      <c r="A1702">
        <v>5</v>
      </c>
      <c r="B1702" s="407">
        <v>45752</v>
      </c>
      <c r="C1702" t="s">
        <v>2149</v>
      </c>
      <c r="D1702" t="s">
        <v>442</v>
      </c>
      <c r="E1702" t="s">
        <v>2806</v>
      </c>
      <c r="F1702" s="430">
        <v>0.625</v>
      </c>
      <c r="G1702" s="430">
        <v>0.6645833333333333</v>
      </c>
      <c r="H1702" t="s">
        <v>2797</v>
      </c>
      <c r="I1702" t="s">
        <v>2150</v>
      </c>
      <c r="L1702" t="s">
        <v>365</v>
      </c>
      <c r="M1702" t="s">
        <v>897</v>
      </c>
      <c r="N1702" t="s">
        <v>2826</v>
      </c>
      <c r="O1702" s="432">
        <f>ROUND((All_Data_in_One[[#This Row],[End Time]]-All_Data_in_One[[#This Row],[Start Time]])*1440,0)</f>
        <v>57</v>
      </c>
    </row>
    <row r="1703" spans="1:15">
      <c r="A1703">
        <v>5</v>
      </c>
      <c r="B1703" s="407">
        <v>45752</v>
      </c>
      <c r="C1703" t="s">
        <v>148</v>
      </c>
      <c r="D1703" t="s">
        <v>442</v>
      </c>
      <c r="E1703" t="s">
        <v>2806</v>
      </c>
      <c r="F1703" s="430">
        <v>0.6645833333333333</v>
      </c>
      <c r="G1703" s="430">
        <v>0.66666666666666663</v>
      </c>
      <c r="H1703" t="s">
        <v>33</v>
      </c>
      <c r="I1703" t="s">
        <v>148</v>
      </c>
      <c r="L1703" t="s">
        <v>365</v>
      </c>
      <c r="M1703" t="s">
        <v>897</v>
      </c>
      <c r="N1703" t="s">
        <v>2826</v>
      </c>
      <c r="O1703" s="432">
        <f>ROUND((All_Data_in_One[[#This Row],[End Time]]-All_Data_in_One[[#This Row],[Start Time]])*1440,0)</f>
        <v>3</v>
      </c>
    </row>
    <row r="1704" spans="1:15">
      <c r="A1704">
        <v>5</v>
      </c>
      <c r="B1704" s="407">
        <v>45752</v>
      </c>
      <c r="C1704" t="s">
        <v>2151</v>
      </c>
      <c r="D1704" t="s">
        <v>2152</v>
      </c>
      <c r="E1704" t="s">
        <v>2806</v>
      </c>
      <c r="F1704" s="430">
        <v>0.66666666666666663</v>
      </c>
      <c r="G1704" s="430">
        <v>0.66736111111111107</v>
      </c>
      <c r="H1704" t="s">
        <v>52</v>
      </c>
      <c r="I1704" t="s">
        <v>2153</v>
      </c>
      <c r="L1704" t="s">
        <v>365</v>
      </c>
      <c r="M1704" t="s">
        <v>897</v>
      </c>
      <c r="N1704" t="s">
        <v>2826</v>
      </c>
      <c r="O1704" s="432">
        <f>ROUND((All_Data_in_One[[#This Row],[End Time]]-All_Data_in_One[[#This Row],[Start Time]])*1440,0)</f>
        <v>1</v>
      </c>
    </row>
    <row r="1705" spans="1:15">
      <c r="A1705">
        <v>5</v>
      </c>
      <c r="B1705" s="407">
        <v>45752</v>
      </c>
      <c r="C1705" t="s">
        <v>1943</v>
      </c>
      <c r="E1705" t="s">
        <v>2806</v>
      </c>
      <c r="F1705" s="430">
        <v>0.66736111111111107</v>
      </c>
      <c r="G1705" s="430">
        <v>0.66874999999999996</v>
      </c>
      <c r="H1705" t="s">
        <v>42</v>
      </c>
      <c r="I1705" t="s">
        <v>752</v>
      </c>
      <c r="L1705" t="s">
        <v>365</v>
      </c>
      <c r="M1705" t="s">
        <v>897</v>
      </c>
      <c r="N1705" t="s">
        <v>2826</v>
      </c>
      <c r="O1705" s="432">
        <f>ROUND((All_Data_in_One[[#This Row],[End Time]]-All_Data_in_One[[#This Row],[Start Time]])*1440,0)</f>
        <v>2</v>
      </c>
    </row>
    <row r="1706" spans="1:15">
      <c r="A1706">
        <v>5</v>
      </c>
      <c r="B1706" s="407">
        <v>45752</v>
      </c>
      <c r="C1706" t="s">
        <v>1949</v>
      </c>
      <c r="E1706" t="s">
        <v>2806</v>
      </c>
      <c r="F1706" s="430">
        <v>0.66874999999999996</v>
      </c>
      <c r="G1706" s="430">
        <v>0.6694444444444444</v>
      </c>
      <c r="H1706" t="s">
        <v>52</v>
      </c>
      <c r="I1706" t="s">
        <v>2154</v>
      </c>
      <c r="L1706" t="s">
        <v>365</v>
      </c>
      <c r="M1706" t="s">
        <v>897</v>
      </c>
      <c r="N1706" t="s">
        <v>2826</v>
      </c>
      <c r="O1706" s="432">
        <f>ROUND((All_Data_in_One[[#This Row],[End Time]]-All_Data_in_One[[#This Row],[Start Time]])*1440,0)</f>
        <v>1</v>
      </c>
    </row>
    <row r="1707" spans="1:15">
      <c r="A1707">
        <v>5</v>
      </c>
      <c r="B1707" s="407">
        <v>45752</v>
      </c>
      <c r="C1707" t="s">
        <v>2066</v>
      </c>
      <c r="D1707" t="s">
        <v>2155</v>
      </c>
      <c r="E1707" t="s">
        <v>2806</v>
      </c>
      <c r="F1707" s="430">
        <v>0.6694444444444444</v>
      </c>
      <c r="G1707" s="430">
        <v>0.67361111111111116</v>
      </c>
      <c r="H1707" t="s">
        <v>121</v>
      </c>
      <c r="I1707" t="s">
        <v>2156</v>
      </c>
      <c r="L1707" t="s">
        <v>365</v>
      </c>
      <c r="M1707" t="s">
        <v>897</v>
      </c>
      <c r="N1707" t="s">
        <v>2826</v>
      </c>
      <c r="O1707" s="432">
        <f>ROUND((All_Data_in_One[[#This Row],[End Time]]-All_Data_in_One[[#This Row],[Start Time]])*1440,0)</f>
        <v>6</v>
      </c>
    </row>
    <row r="1708" spans="1:15">
      <c r="A1708">
        <v>5</v>
      </c>
      <c r="B1708" s="407">
        <v>45752</v>
      </c>
      <c r="C1708" t="s">
        <v>2067</v>
      </c>
      <c r="E1708" t="s">
        <v>2806</v>
      </c>
      <c r="F1708" s="430">
        <v>0.67361111111111116</v>
      </c>
      <c r="G1708" s="430">
        <v>0.67569444444444449</v>
      </c>
      <c r="H1708" t="s">
        <v>33</v>
      </c>
      <c r="I1708" t="s">
        <v>2157</v>
      </c>
      <c r="L1708" t="s">
        <v>365</v>
      </c>
      <c r="M1708" t="s">
        <v>897</v>
      </c>
      <c r="N1708" t="s">
        <v>2826</v>
      </c>
      <c r="O1708" s="432">
        <f>ROUND((All_Data_in_One[[#This Row],[End Time]]-All_Data_in_One[[#This Row],[Start Time]])*1440,0)</f>
        <v>3</v>
      </c>
    </row>
    <row r="1709" spans="1:15">
      <c r="A1709">
        <v>5</v>
      </c>
      <c r="B1709" s="407">
        <v>45752</v>
      </c>
      <c r="C1709" t="s">
        <v>2015</v>
      </c>
      <c r="D1709" t="s">
        <v>184</v>
      </c>
      <c r="E1709" t="s">
        <v>2806</v>
      </c>
      <c r="F1709" s="430">
        <v>0.67569444444444449</v>
      </c>
      <c r="G1709" s="430">
        <v>0.67638888888888893</v>
      </c>
      <c r="H1709" t="s">
        <v>52</v>
      </c>
      <c r="I1709" t="s">
        <v>1097</v>
      </c>
      <c r="L1709" t="s">
        <v>365</v>
      </c>
      <c r="M1709" t="s">
        <v>897</v>
      </c>
      <c r="N1709" t="s">
        <v>2826</v>
      </c>
      <c r="O1709" s="432">
        <f>ROUND((All_Data_in_One[[#This Row],[End Time]]-All_Data_in_One[[#This Row],[Start Time]])*1440,0)</f>
        <v>1</v>
      </c>
    </row>
    <row r="1710" spans="1:15">
      <c r="A1710">
        <v>5</v>
      </c>
      <c r="B1710" s="407">
        <v>45752</v>
      </c>
      <c r="C1710" t="s">
        <v>1935</v>
      </c>
      <c r="E1710" t="s">
        <v>2806</v>
      </c>
      <c r="F1710" s="430">
        <v>0.67638888888888893</v>
      </c>
      <c r="G1710" s="430">
        <v>0.67777777777777781</v>
      </c>
      <c r="H1710" t="s">
        <v>42</v>
      </c>
      <c r="I1710" t="s">
        <v>2158</v>
      </c>
      <c r="L1710" t="s">
        <v>365</v>
      </c>
      <c r="M1710" t="s">
        <v>897</v>
      </c>
      <c r="N1710" t="s">
        <v>2826</v>
      </c>
      <c r="O1710" s="432">
        <f>ROUND((All_Data_in_One[[#This Row],[End Time]]-All_Data_in_One[[#This Row],[Start Time]])*1440,0)</f>
        <v>2</v>
      </c>
    </row>
    <row r="1711" spans="1:15">
      <c r="A1711">
        <v>5</v>
      </c>
      <c r="B1711" s="407">
        <v>45752</v>
      </c>
      <c r="C1711" t="s">
        <v>2159</v>
      </c>
      <c r="D1711" t="s">
        <v>188</v>
      </c>
      <c r="E1711" t="s">
        <v>2806</v>
      </c>
      <c r="F1711" s="430">
        <v>0.67777777777777781</v>
      </c>
      <c r="G1711" s="430">
        <v>0.68055555555555558</v>
      </c>
      <c r="H1711" t="s">
        <v>68</v>
      </c>
      <c r="I1711" t="s">
        <v>2160</v>
      </c>
      <c r="L1711" t="s">
        <v>365</v>
      </c>
      <c r="M1711" t="s">
        <v>897</v>
      </c>
      <c r="N1711" t="s">
        <v>2826</v>
      </c>
      <c r="O1711" s="432">
        <f>ROUND((All_Data_in_One[[#This Row],[End Time]]-All_Data_in_One[[#This Row],[Start Time]])*1440,0)</f>
        <v>4</v>
      </c>
    </row>
    <row r="1712" spans="1:15">
      <c r="A1712">
        <v>5</v>
      </c>
      <c r="B1712" s="407">
        <v>45752</v>
      </c>
      <c r="C1712" t="s">
        <v>2161</v>
      </c>
      <c r="D1712" t="s">
        <v>442</v>
      </c>
      <c r="E1712" t="s">
        <v>2806</v>
      </c>
      <c r="F1712" s="430">
        <v>0.68055555555555558</v>
      </c>
      <c r="G1712" s="430">
        <v>0.68194444444444446</v>
      </c>
      <c r="H1712" t="s">
        <v>42</v>
      </c>
      <c r="I1712" t="s">
        <v>2162</v>
      </c>
      <c r="L1712" t="s">
        <v>365</v>
      </c>
      <c r="M1712" t="s">
        <v>897</v>
      </c>
      <c r="N1712" t="s">
        <v>2826</v>
      </c>
      <c r="O1712" s="432">
        <f>ROUND((All_Data_in_One[[#This Row],[End Time]]-All_Data_in_One[[#This Row],[Start Time]])*1440,0)</f>
        <v>2</v>
      </c>
    </row>
    <row r="1713" spans="1:15">
      <c r="A1713">
        <v>5</v>
      </c>
      <c r="B1713" s="407">
        <v>45752</v>
      </c>
      <c r="C1713" t="s">
        <v>2163</v>
      </c>
      <c r="E1713" t="s">
        <v>2806</v>
      </c>
      <c r="F1713" s="430">
        <v>0.68194444444444446</v>
      </c>
      <c r="G1713" s="430">
        <v>0.68333333333333335</v>
      </c>
      <c r="H1713" t="s">
        <v>42</v>
      </c>
      <c r="I1713" t="s">
        <v>2164</v>
      </c>
      <c r="L1713" t="s">
        <v>365</v>
      </c>
      <c r="M1713" t="s">
        <v>897</v>
      </c>
      <c r="N1713" t="s">
        <v>2826</v>
      </c>
      <c r="O1713" s="432">
        <f>ROUND((All_Data_in_One[[#This Row],[End Time]]-All_Data_in_One[[#This Row],[Start Time]])*1440,0)</f>
        <v>2</v>
      </c>
    </row>
    <row r="1714" spans="1:15">
      <c r="A1714">
        <v>5</v>
      </c>
      <c r="B1714" s="407">
        <v>45752</v>
      </c>
      <c r="C1714" t="s">
        <v>2151</v>
      </c>
      <c r="E1714" t="s">
        <v>2806</v>
      </c>
      <c r="F1714" s="430">
        <v>0.68333333333333335</v>
      </c>
      <c r="G1714" s="430">
        <v>0.68402777777777779</v>
      </c>
      <c r="H1714" t="s">
        <v>52</v>
      </c>
      <c r="I1714" t="s">
        <v>2165</v>
      </c>
      <c r="L1714" t="s">
        <v>365</v>
      </c>
      <c r="M1714" t="s">
        <v>897</v>
      </c>
      <c r="N1714" t="s">
        <v>2826</v>
      </c>
      <c r="O1714" s="432">
        <f>ROUND((All_Data_in_One[[#This Row],[End Time]]-All_Data_in_One[[#This Row],[Start Time]])*1440,0)</f>
        <v>1</v>
      </c>
    </row>
    <row r="1715" spans="1:15">
      <c r="A1715">
        <v>5</v>
      </c>
      <c r="B1715" s="407">
        <v>45752</v>
      </c>
      <c r="C1715" t="s">
        <v>2166</v>
      </c>
      <c r="D1715" t="s">
        <v>193</v>
      </c>
      <c r="E1715" t="s">
        <v>2806</v>
      </c>
      <c r="F1715" s="430">
        <v>0.68402777777777779</v>
      </c>
      <c r="G1715" s="430">
        <v>0.68472222222222223</v>
      </c>
      <c r="H1715" t="s">
        <v>52</v>
      </c>
      <c r="I1715" t="s">
        <v>2167</v>
      </c>
      <c r="L1715" t="s">
        <v>365</v>
      </c>
      <c r="M1715" t="s">
        <v>897</v>
      </c>
      <c r="N1715" t="s">
        <v>2826</v>
      </c>
      <c r="O1715" s="432">
        <f>ROUND((All_Data_in_One[[#This Row],[End Time]]-All_Data_in_One[[#This Row],[Start Time]])*1440,0)</f>
        <v>1</v>
      </c>
    </row>
    <row r="1716" spans="1:15">
      <c r="A1716">
        <v>5</v>
      </c>
      <c r="B1716" s="407">
        <v>45752</v>
      </c>
      <c r="C1716" t="s">
        <v>2168</v>
      </c>
      <c r="D1716" t="s">
        <v>193</v>
      </c>
      <c r="E1716" t="s">
        <v>2806</v>
      </c>
      <c r="F1716" s="430">
        <v>0.68472222222222223</v>
      </c>
      <c r="G1716" s="430">
        <v>0.68611111111111112</v>
      </c>
      <c r="H1716" t="s">
        <v>42</v>
      </c>
      <c r="I1716" t="s">
        <v>2169</v>
      </c>
      <c r="L1716" t="s">
        <v>365</v>
      </c>
      <c r="M1716" t="s">
        <v>897</v>
      </c>
      <c r="N1716" t="s">
        <v>2826</v>
      </c>
      <c r="O1716" s="432">
        <f>ROUND((All_Data_in_One[[#This Row],[End Time]]-All_Data_in_One[[#This Row],[Start Time]])*1440,0)</f>
        <v>2</v>
      </c>
    </row>
    <row r="1717" spans="1:15">
      <c r="A1717">
        <v>5</v>
      </c>
      <c r="B1717" s="407">
        <v>45752</v>
      </c>
      <c r="C1717" t="s">
        <v>2015</v>
      </c>
      <c r="E1717" t="s">
        <v>2806</v>
      </c>
      <c r="F1717" s="430">
        <v>0.68611111111111112</v>
      </c>
      <c r="G1717" s="430">
        <v>0.6875</v>
      </c>
      <c r="H1717" t="s">
        <v>42</v>
      </c>
      <c r="I1717" t="s">
        <v>1315</v>
      </c>
      <c r="L1717" t="s">
        <v>365</v>
      </c>
      <c r="M1717" t="s">
        <v>897</v>
      </c>
      <c r="N1717" t="s">
        <v>2826</v>
      </c>
      <c r="O1717" s="432">
        <f>ROUND((All_Data_in_One[[#This Row],[End Time]]-All_Data_in_One[[#This Row],[Start Time]])*1440,0)</f>
        <v>2</v>
      </c>
    </row>
    <row r="1718" spans="1:15">
      <c r="A1718">
        <v>5</v>
      </c>
      <c r="B1718" s="407">
        <v>45752</v>
      </c>
      <c r="C1718" t="s">
        <v>2170</v>
      </c>
      <c r="D1718" t="s">
        <v>248</v>
      </c>
      <c r="E1718" t="s">
        <v>2806</v>
      </c>
      <c r="F1718" s="430">
        <v>0.6875</v>
      </c>
      <c r="G1718" s="430">
        <v>0.68888888888888888</v>
      </c>
      <c r="H1718" t="s">
        <v>42</v>
      </c>
      <c r="I1718" t="s">
        <v>2171</v>
      </c>
      <c r="L1718" t="s">
        <v>365</v>
      </c>
      <c r="M1718" t="s">
        <v>897</v>
      </c>
      <c r="N1718" t="s">
        <v>2826</v>
      </c>
      <c r="O1718" s="432">
        <f>ROUND((All_Data_in_One[[#This Row],[End Time]]-All_Data_in_One[[#This Row],[Start Time]])*1440,0)</f>
        <v>2</v>
      </c>
    </row>
    <row r="1719" spans="1:15">
      <c r="A1719">
        <v>5</v>
      </c>
      <c r="B1719" s="407">
        <v>45752</v>
      </c>
      <c r="C1719" t="s">
        <v>2077</v>
      </c>
      <c r="D1719" t="s">
        <v>248</v>
      </c>
      <c r="E1719" t="s">
        <v>2806</v>
      </c>
      <c r="F1719" s="430">
        <v>0.68888888888888888</v>
      </c>
      <c r="G1719" s="430">
        <v>0.69027777777777777</v>
      </c>
      <c r="H1719" t="s">
        <v>42</v>
      </c>
      <c r="I1719" t="s">
        <v>1460</v>
      </c>
      <c r="L1719" t="s">
        <v>365</v>
      </c>
      <c r="M1719" t="s">
        <v>897</v>
      </c>
      <c r="N1719" t="s">
        <v>2826</v>
      </c>
      <c r="O1719" s="432">
        <f>ROUND((All_Data_in_One[[#This Row],[End Time]]-All_Data_in_One[[#This Row],[Start Time]])*1440,0)</f>
        <v>2</v>
      </c>
    </row>
    <row r="1720" spans="1:15">
      <c r="A1720">
        <v>5</v>
      </c>
      <c r="B1720" s="407">
        <v>45752</v>
      </c>
      <c r="C1720" t="s">
        <v>2172</v>
      </c>
      <c r="E1720" t="s">
        <v>2806</v>
      </c>
      <c r="F1720" s="430">
        <v>0.69027777777777777</v>
      </c>
      <c r="G1720" s="430">
        <v>0.69097222222222221</v>
      </c>
      <c r="H1720" t="s">
        <v>52</v>
      </c>
      <c r="I1720" t="s">
        <v>2173</v>
      </c>
      <c r="L1720" t="s">
        <v>365</v>
      </c>
      <c r="M1720" t="s">
        <v>897</v>
      </c>
      <c r="N1720" t="s">
        <v>2826</v>
      </c>
      <c r="O1720" s="432">
        <f>ROUND((All_Data_in_One[[#This Row],[End Time]]-All_Data_in_One[[#This Row],[Start Time]])*1440,0)</f>
        <v>1</v>
      </c>
    </row>
    <row r="1721" spans="1:15">
      <c r="A1721">
        <v>5</v>
      </c>
      <c r="B1721" s="407">
        <v>45752</v>
      </c>
      <c r="C1721" t="s">
        <v>2174</v>
      </c>
      <c r="E1721" t="s">
        <v>2806</v>
      </c>
      <c r="F1721" s="430">
        <v>0.69097222222222221</v>
      </c>
      <c r="G1721" s="430">
        <v>0.69166666666666665</v>
      </c>
      <c r="H1721" t="s">
        <v>52</v>
      </c>
      <c r="I1721" t="s">
        <v>2175</v>
      </c>
      <c r="L1721" t="s">
        <v>365</v>
      </c>
      <c r="M1721" t="s">
        <v>897</v>
      </c>
      <c r="N1721" t="s">
        <v>2826</v>
      </c>
      <c r="O1721" s="432">
        <f>ROUND((All_Data_in_One[[#This Row],[End Time]]-All_Data_in_One[[#This Row],[Start Time]])*1440,0)</f>
        <v>1</v>
      </c>
    </row>
    <row r="1722" spans="1:15">
      <c r="A1722">
        <v>5</v>
      </c>
      <c r="B1722" s="407">
        <v>45752</v>
      </c>
      <c r="C1722" t="s">
        <v>2176</v>
      </c>
      <c r="E1722" t="s">
        <v>2806</v>
      </c>
      <c r="F1722" s="430">
        <v>0.69166666666666665</v>
      </c>
      <c r="G1722" s="430">
        <v>0.69305555555555554</v>
      </c>
      <c r="H1722" t="s">
        <v>42</v>
      </c>
      <c r="I1722" t="s">
        <v>2177</v>
      </c>
      <c r="L1722" t="s">
        <v>365</v>
      </c>
      <c r="M1722" t="s">
        <v>897</v>
      </c>
      <c r="N1722" t="s">
        <v>2826</v>
      </c>
      <c r="O1722" s="432">
        <f>ROUND((All_Data_in_One[[#This Row],[End Time]]-All_Data_in_One[[#This Row],[Start Time]])*1440,0)</f>
        <v>2</v>
      </c>
    </row>
    <row r="1723" spans="1:15">
      <c r="A1723">
        <v>5</v>
      </c>
      <c r="B1723" s="407">
        <v>45752</v>
      </c>
      <c r="C1723" t="s">
        <v>2178</v>
      </c>
      <c r="E1723" t="s">
        <v>2806</v>
      </c>
      <c r="F1723" s="430">
        <v>0.69305555555555554</v>
      </c>
      <c r="G1723" s="430">
        <v>0.69374999999999998</v>
      </c>
      <c r="H1723" t="s">
        <v>52</v>
      </c>
      <c r="I1723" t="s">
        <v>2179</v>
      </c>
      <c r="L1723" t="s">
        <v>365</v>
      </c>
      <c r="M1723" t="s">
        <v>897</v>
      </c>
      <c r="N1723" t="s">
        <v>2826</v>
      </c>
      <c r="O1723" s="432">
        <f>ROUND((All_Data_in_One[[#This Row],[End Time]]-All_Data_in_One[[#This Row],[Start Time]])*1440,0)</f>
        <v>1</v>
      </c>
    </row>
    <row r="1724" spans="1:15">
      <c r="A1724">
        <v>5</v>
      </c>
      <c r="B1724" s="407">
        <v>45752</v>
      </c>
      <c r="C1724" t="s">
        <v>2180</v>
      </c>
      <c r="E1724" t="s">
        <v>2806</v>
      </c>
      <c r="F1724" s="430">
        <v>0.69374999999999998</v>
      </c>
      <c r="G1724" s="430">
        <v>0.69444444444444442</v>
      </c>
      <c r="H1724" t="s">
        <v>52</v>
      </c>
      <c r="I1724" t="s">
        <v>2181</v>
      </c>
      <c r="L1724" t="s">
        <v>365</v>
      </c>
      <c r="M1724" t="s">
        <v>897</v>
      </c>
      <c r="N1724" t="s">
        <v>2826</v>
      </c>
      <c r="O1724" s="432">
        <f>ROUND((All_Data_in_One[[#This Row],[End Time]]-All_Data_in_One[[#This Row],[Start Time]])*1440,0)</f>
        <v>1</v>
      </c>
    </row>
    <row r="1725" spans="1:15">
      <c r="A1725">
        <v>5</v>
      </c>
      <c r="B1725" s="407">
        <v>45752</v>
      </c>
      <c r="C1725" t="s">
        <v>2182</v>
      </c>
      <c r="E1725" t="s">
        <v>2806</v>
      </c>
      <c r="F1725" s="430">
        <v>0.69444444444444442</v>
      </c>
      <c r="G1725" s="430">
        <v>0.69513888888888886</v>
      </c>
      <c r="H1725" t="s">
        <v>52</v>
      </c>
      <c r="I1725" t="s">
        <v>2183</v>
      </c>
      <c r="L1725" t="s">
        <v>365</v>
      </c>
      <c r="M1725" t="s">
        <v>897</v>
      </c>
      <c r="N1725" t="s">
        <v>2826</v>
      </c>
      <c r="O1725" s="432">
        <f>ROUND((All_Data_in_One[[#This Row],[End Time]]-All_Data_in_One[[#This Row],[Start Time]])*1440,0)</f>
        <v>1</v>
      </c>
    </row>
    <row r="1726" spans="1:15">
      <c r="A1726">
        <v>5</v>
      </c>
      <c r="B1726" s="407">
        <v>45752</v>
      </c>
      <c r="C1726" t="s">
        <v>2184</v>
      </c>
      <c r="E1726" t="s">
        <v>2806</v>
      </c>
      <c r="F1726" s="430">
        <v>0.69513888888888886</v>
      </c>
      <c r="G1726" s="430">
        <v>0.6958333333333333</v>
      </c>
      <c r="H1726" t="s">
        <v>52</v>
      </c>
      <c r="I1726" t="s">
        <v>2185</v>
      </c>
      <c r="L1726" t="s">
        <v>365</v>
      </c>
      <c r="M1726" t="s">
        <v>897</v>
      </c>
      <c r="N1726" t="s">
        <v>2826</v>
      </c>
      <c r="O1726" s="432">
        <f>ROUND((All_Data_in_One[[#This Row],[End Time]]-All_Data_in_One[[#This Row],[Start Time]])*1440,0)</f>
        <v>1</v>
      </c>
    </row>
    <row r="1727" spans="1:15">
      <c r="A1727">
        <v>5</v>
      </c>
      <c r="B1727" s="407">
        <v>45752</v>
      </c>
      <c r="C1727" t="s">
        <v>2015</v>
      </c>
      <c r="E1727" t="s">
        <v>2806</v>
      </c>
      <c r="F1727" s="430">
        <v>0.6958333333333333</v>
      </c>
      <c r="G1727" s="430">
        <v>0.6958333333333333</v>
      </c>
      <c r="H1727" t="s">
        <v>38</v>
      </c>
      <c r="I1727" t="s">
        <v>1315</v>
      </c>
      <c r="L1727" t="s">
        <v>365</v>
      </c>
      <c r="M1727" t="s">
        <v>897</v>
      </c>
      <c r="N1727" t="s">
        <v>2826</v>
      </c>
      <c r="O1727" s="432">
        <f>ROUND((All_Data_in_One[[#This Row],[End Time]]-All_Data_in_One[[#This Row],[Start Time]])*1440,0)</f>
        <v>0</v>
      </c>
    </row>
    <row r="1728" spans="1:15">
      <c r="A1728">
        <v>5</v>
      </c>
      <c r="B1728" s="407">
        <v>45752</v>
      </c>
      <c r="C1728" t="s">
        <v>2186</v>
      </c>
      <c r="E1728" t="s">
        <v>2806</v>
      </c>
      <c r="F1728" s="430">
        <v>0.6958333333333333</v>
      </c>
      <c r="G1728" s="430">
        <v>0.69652777777777775</v>
      </c>
      <c r="H1728" t="s">
        <v>52</v>
      </c>
      <c r="I1728" t="s">
        <v>2187</v>
      </c>
      <c r="L1728" t="s">
        <v>365</v>
      </c>
      <c r="M1728" t="s">
        <v>897</v>
      </c>
      <c r="N1728" t="s">
        <v>2826</v>
      </c>
      <c r="O1728" s="432">
        <f>ROUND((All_Data_in_One[[#This Row],[End Time]]-All_Data_in_One[[#This Row],[Start Time]])*1440,0)</f>
        <v>1</v>
      </c>
    </row>
    <row r="1729" spans="1:15">
      <c r="A1729">
        <v>5</v>
      </c>
      <c r="B1729" s="407">
        <v>45752</v>
      </c>
      <c r="C1729" t="s">
        <v>2188</v>
      </c>
      <c r="E1729" t="s">
        <v>2806</v>
      </c>
      <c r="F1729" s="430">
        <v>0.69652777777777775</v>
      </c>
      <c r="G1729" s="430">
        <v>0.69791666666666663</v>
      </c>
      <c r="H1729" t="s">
        <v>42</v>
      </c>
      <c r="I1729" t="s">
        <v>2189</v>
      </c>
      <c r="L1729" t="s">
        <v>365</v>
      </c>
      <c r="M1729" t="s">
        <v>897</v>
      </c>
      <c r="N1729" t="s">
        <v>2826</v>
      </c>
      <c r="O1729" s="432">
        <f>ROUND((All_Data_in_One[[#This Row],[End Time]]-All_Data_in_One[[#This Row],[Start Time]])*1440,0)</f>
        <v>2</v>
      </c>
    </row>
    <row r="1730" spans="1:15">
      <c r="A1730">
        <v>5</v>
      </c>
      <c r="B1730" s="407">
        <v>45752</v>
      </c>
      <c r="C1730" t="s">
        <v>1894</v>
      </c>
      <c r="E1730" t="s">
        <v>2806</v>
      </c>
      <c r="F1730" s="430">
        <v>0.69791666666666663</v>
      </c>
      <c r="G1730" s="430">
        <v>0.70833333333333337</v>
      </c>
      <c r="H1730" t="s">
        <v>160</v>
      </c>
      <c r="I1730" t="s">
        <v>2190</v>
      </c>
      <c r="L1730" t="s">
        <v>365</v>
      </c>
      <c r="M1730" t="s">
        <v>897</v>
      </c>
      <c r="N1730" t="s">
        <v>2826</v>
      </c>
      <c r="O1730" s="432">
        <f>ROUND((All_Data_in_One[[#This Row],[End Time]]-All_Data_in_One[[#This Row],[Start Time]])*1440,0)</f>
        <v>15</v>
      </c>
    </row>
    <row r="1731" spans="1:15" hidden="1">
      <c r="A1731">
        <v>6</v>
      </c>
      <c r="B1731" s="407">
        <v>45759</v>
      </c>
      <c r="C1731" t="s">
        <v>25</v>
      </c>
      <c r="E1731" t="s">
        <v>2806</v>
      </c>
      <c r="F1731" s="430">
        <v>0.27777777777777779</v>
      </c>
      <c r="G1731" s="430">
        <v>0.30069444444444443</v>
      </c>
      <c r="H1731" t="s">
        <v>135</v>
      </c>
      <c r="I1731" t="s">
        <v>2191</v>
      </c>
      <c r="L1731" t="s">
        <v>241</v>
      </c>
      <c r="M1731" t="s">
        <v>990</v>
      </c>
      <c r="N1731" t="s">
        <v>2826</v>
      </c>
      <c r="O1731" s="432">
        <f>ROUND((All_Data_in_One[[#This Row],[End Time]]-All_Data_in_One[[#This Row],[Start Time]])*1440,0)</f>
        <v>33</v>
      </c>
    </row>
    <row r="1732" spans="1:15" hidden="1">
      <c r="A1732">
        <v>6</v>
      </c>
      <c r="B1732" s="407">
        <v>45759</v>
      </c>
      <c r="C1732" t="s">
        <v>1935</v>
      </c>
      <c r="E1732" t="s">
        <v>2806</v>
      </c>
      <c r="F1732" s="430">
        <v>0.30069444444444443</v>
      </c>
      <c r="G1732" s="430">
        <v>0.30833333333333335</v>
      </c>
      <c r="H1732" t="s">
        <v>317</v>
      </c>
      <c r="I1732" t="s">
        <v>1936</v>
      </c>
      <c r="L1732" t="s">
        <v>241</v>
      </c>
      <c r="M1732" t="s">
        <v>990</v>
      </c>
      <c r="N1732" t="s">
        <v>2826</v>
      </c>
      <c r="O1732" s="432">
        <f>ROUND((All_Data_in_One[[#This Row],[End Time]]-All_Data_in_One[[#This Row],[Start Time]])*1440,0)</f>
        <v>11</v>
      </c>
    </row>
    <row r="1733" spans="1:15" hidden="1">
      <c r="A1733">
        <v>6</v>
      </c>
      <c r="B1733" s="407">
        <v>45759</v>
      </c>
      <c r="C1733" t="s">
        <v>2192</v>
      </c>
      <c r="E1733" t="s">
        <v>2806</v>
      </c>
      <c r="F1733" s="430">
        <v>0.30833333333333335</v>
      </c>
      <c r="G1733" s="430">
        <v>0.30902777777777779</v>
      </c>
      <c r="H1733" t="s">
        <v>52</v>
      </c>
      <c r="I1733" t="s">
        <v>2193</v>
      </c>
      <c r="L1733" t="s">
        <v>241</v>
      </c>
      <c r="M1733" t="s">
        <v>990</v>
      </c>
      <c r="N1733" t="s">
        <v>2826</v>
      </c>
      <c r="O1733" s="432">
        <f>ROUND((All_Data_in_One[[#This Row],[End Time]]-All_Data_in_One[[#This Row],[Start Time]])*1440,0)</f>
        <v>1</v>
      </c>
    </row>
    <row r="1734" spans="1:15" hidden="1">
      <c r="A1734">
        <v>6</v>
      </c>
      <c r="B1734" s="407">
        <v>45759</v>
      </c>
      <c r="C1734" t="s">
        <v>2194</v>
      </c>
      <c r="D1734" t="s">
        <v>886</v>
      </c>
      <c r="E1734" t="s">
        <v>2806</v>
      </c>
      <c r="F1734" s="430">
        <v>0.30902777777777779</v>
      </c>
      <c r="G1734" s="430">
        <v>0.3125</v>
      </c>
      <c r="H1734" t="s">
        <v>59</v>
      </c>
      <c r="I1734" t="s">
        <v>2195</v>
      </c>
      <c r="L1734" t="s">
        <v>241</v>
      </c>
      <c r="M1734" t="s">
        <v>990</v>
      </c>
      <c r="N1734" t="s">
        <v>2826</v>
      </c>
      <c r="O1734" s="432">
        <f>ROUND((All_Data_in_One[[#This Row],[End Time]]-All_Data_in_One[[#This Row],[Start Time]])*1440,0)</f>
        <v>5</v>
      </c>
    </row>
    <row r="1735" spans="1:15" hidden="1">
      <c r="A1735">
        <v>6</v>
      </c>
      <c r="B1735" s="407">
        <v>45759</v>
      </c>
      <c r="C1735" t="s">
        <v>2196</v>
      </c>
      <c r="D1735" t="s">
        <v>272</v>
      </c>
      <c r="E1735" t="s">
        <v>2806</v>
      </c>
      <c r="F1735" s="430">
        <v>0.3125</v>
      </c>
      <c r="G1735" s="430">
        <v>0.31388888888888888</v>
      </c>
      <c r="H1735" t="s">
        <v>42</v>
      </c>
      <c r="I1735" t="s">
        <v>2197</v>
      </c>
      <c r="L1735" t="s">
        <v>241</v>
      </c>
      <c r="M1735" t="s">
        <v>990</v>
      </c>
      <c r="N1735" t="s">
        <v>2826</v>
      </c>
      <c r="O1735" s="432">
        <f>ROUND((All_Data_in_One[[#This Row],[End Time]]-All_Data_in_One[[#This Row],[Start Time]])*1440,0)</f>
        <v>2</v>
      </c>
    </row>
    <row r="1736" spans="1:15" hidden="1">
      <c r="A1736">
        <v>6</v>
      </c>
      <c r="B1736" s="407">
        <v>45759</v>
      </c>
      <c r="C1736" t="s">
        <v>32</v>
      </c>
      <c r="E1736" t="s">
        <v>2806</v>
      </c>
      <c r="F1736" s="430">
        <v>0.31388888888888888</v>
      </c>
      <c r="G1736" s="430">
        <v>0.31458333333333333</v>
      </c>
      <c r="H1736" t="s">
        <v>52</v>
      </c>
      <c r="I1736" t="s">
        <v>2198</v>
      </c>
      <c r="L1736" t="s">
        <v>241</v>
      </c>
      <c r="M1736" t="s">
        <v>990</v>
      </c>
      <c r="N1736" t="s">
        <v>2826</v>
      </c>
      <c r="O1736" s="432">
        <f>ROUND((All_Data_in_One[[#This Row],[End Time]]-All_Data_in_One[[#This Row],[Start Time]])*1440,0)</f>
        <v>1</v>
      </c>
    </row>
    <row r="1737" spans="1:15" hidden="1">
      <c r="A1737">
        <v>6</v>
      </c>
      <c r="B1737" s="407">
        <v>45759</v>
      </c>
      <c r="C1737" t="s">
        <v>2199</v>
      </c>
      <c r="E1737" t="s">
        <v>2806</v>
      </c>
      <c r="F1737" s="430">
        <v>0.31458333333333333</v>
      </c>
      <c r="G1737" s="430">
        <v>0.31458333333333333</v>
      </c>
      <c r="H1737" t="s">
        <v>38</v>
      </c>
      <c r="I1737" t="s">
        <v>2200</v>
      </c>
      <c r="L1737" t="s">
        <v>241</v>
      </c>
      <c r="M1737" t="s">
        <v>990</v>
      </c>
      <c r="N1737" t="s">
        <v>2826</v>
      </c>
      <c r="O1737" s="432">
        <f>ROUND((All_Data_in_One[[#This Row],[End Time]]-All_Data_in_One[[#This Row],[Start Time]])*1440,0)</f>
        <v>0</v>
      </c>
    </row>
    <row r="1738" spans="1:15" hidden="1">
      <c r="A1738">
        <v>6</v>
      </c>
      <c r="B1738" s="407">
        <v>45759</v>
      </c>
      <c r="C1738" t="s">
        <v>2201</v>
      </c>
      <c r="D1738" t="s">
        <v>248</v>
      </c>
      <c r="E1738" t="s">
        <v>2806</v>
      </c>
      <c r="F1738" s="430">
        <v>0.31458333333333333</v>
      </c>
      <c r="G1738" s="430">
        <v>0.31527777777777777</v>
      </c>
      <c r="H1738" t="s">
        <v>52</v>
      </c>
      <c r="I1738" t="s">
        <v>2202</v>
      </c>
      <c r="L1738" t="s">
        <v>241</v>
      </c>
      <c r="M1738" t="s">
        <v>990</v>
      </c>
      <c r="N1738" t="s">
        <v>2826</v>
      </c>
      <c r="O1738" s="432">
        <f>ROUND((All_Data_in_One[[#This Row],[End Time]]-All_Data_in_One[[#This Row],[Start Time]])*1440,0)</f>
        <v>1</v>
      </c>
    </row>
    <row r="1739" spans="1:15" hidden="1">
      <c r="A1739">
        <v>6</v>
      </c>
      <c r="B1739" s="407">
        <v>45759</v>
      </c>
      <c r="C1739" t="s">
        <v>2203</v>
      </c>
      <c r="D1739" t="s">
        <v>248</v>
      </c>
      <c r="E1739" t="s">
        <v>2806</v>
      </c>
      <c r="F1739" s="430">
        <v>0.31527777777777777</v>
      </c>
      <c r="G1739" s="430">
        <v>0.32847222222222222</v>
      </c>
      <c r="H1739" t="s">
        <v>687</v>
      </c>
      <c r="I1739" t="s">
        <v>2204</v>
      </c>
      <c r="L1739" t="s">
        <v>241</v>
      </c>
      <c r="M1739" t="s">
        <v>990</v>
      </c>
      <c r="N1739" t="s">
        <v>2826</v>
      </c>
      <c r="O1739" s="432">
        <f>ROUND((All_Data_in_One[[#This Row],[End Time]]-All_Data_in_One[[#This Row],[Start Time]])*1440,0)</f>
        <v>19</v>
      </c>
    </row>
    <row r="1740" spans="1:15" hidden="1">
      <c r="A1740">
        <v>6</v>
      </c>
      <c r="B1740" s="407">
        <v>45759</v>
      </c>
      <c r="C1740" t="s">
        <v>32</v>
      </c>
      <c r="E1740" t="s">
        <v>2806</v>
      </c>
      <c r="F1740" s="430">
        <v>0.32847222222222222</v>
      </c>
      <c r="G1740" s="430">
        <v>0.32847222222222222</v>
      </c>
      <c r="H1740" t="s">
        <v>38</v>
      </c>
      <c r="I1740" t="s">
        <v>2205</v>
      </c>
      <c r="L1740" t="s">
        <v>241</v>
      </c>
      <c r="M1740" t="s">
        <v>990</v>
      </c>
      <c r="N1740" t="s">
        <v>2826</v>
      </c>
      <c r="O1740" s="432">
        <f>ROUND((All_Data_in_One[[#This Row],[End Time]]-All_Data_in_One[[#This Row],[Start Time]])*1440,0)</f>
        <v>0</v>
      </c>
    </row>
    <row r="1741" spans="1:15" hidden="1">
      <c r="A1741">
        <v>6</v>
      </c>
      <c r="B1741" s="407">
        <v>45759</v>
      </c>
      <c r="C1741" t="s">
        <v>2206</v>
      </c>
      <c r="D1741" t="s">
        <v>883</v>
      </c>
      <c r="E1741" t="s">
        <v>2806</v>
      </c>
      <c r="F1741" s="430">
        <v>0.32847222222222222</v>
      </c>
      <c r="G1741" s="430">
        <v>0.33055555555555555</v>
      </c>
      <c r="H1741" t="s">
        <v>33</v>
      </c>
      <c r="I1741" t="s">
        <v>2207</v>
      </c>
      <c r="L1741" t="s">
        <v>241</v>
      </c>
      <c r="M1741" t="s">
        <v>990</v>
      </c>
      <c r="N1741" t="s">
        <v>2826</v>
      </c>
      <c r="O1741" s="432">
        <f>ROUND((All_Data_in_One[[#This Row],[End Time]]-All_Data_in_One[[#This Row],[Start Time]])*1440,0)</f>
        <v>3</v>
      </c>
    </row>
    <row r="1742" spans="1:15" hidden="1">
      <c r="A1742">
        <v>6</v>
      </c>
      <c r="B1742" s="407">
        <v>45759</v>
      </c>
      <c r="C1742" t="s">
        <v>32</v>
      </c>
      <c r="E1742" t="s">
        <v>2806</v>
      </c>
      <c r="F1742" s="430">
        <v>0.33055555555555555</v>
      </c>
      <c r="G1742" s="430">
        <v>0.33124999999999999</v>
      </c>
      <c r="H1742" t="s">
        <v>52</v>
      </c>
      <c r="I1742" t="s">
        <v>1460</v>
      </c>
      <c r="L1742" t="s">
        <v>241</v>
      </c>
      <c r="M1742" t="s">
        <v>990</v>
      </c>
      <c r="N1742" t="s">
        <v>2826</v>
      </c>
      <c r="O1742" s="432">
        <f>ROUND((All_Data_in_One[[#This Row],[End Time]]-All_Data_in_One[[#This Row],[Start Time]])*1440,0)</f>
        <v>1</v>
      </c>
    </row>
    <row r="1743" spans="1:15" hidden="1">
      <c r="A1743">
        <v>6</v>
      </c>
      <c r="B1743" s="407">
        <v>45759</v>
      </c>
      <c r="C1743" t="s">
        <v>2208</v>
      </c>
      <c r="D1743" t="s">
        <v>248</v>
      </c>
      <c r="E1743" t="s">
        <v>2806</v>
      </c>
      <c r="F1743" s="430">
        <v>0.33124999999999999</v>
      </c>
      <c r="G1743" s="430">
        <v>0.33124999999999999</v>
      </c>
      <c r="H1743" t="s">
        <v>38</v>
      </c>
      <c r="I1743" t="s">
        <v>2209</v>
      </c>
      <c r="L1743" t="s">
        <v>241</v>
      </c>
      <c r="M1743" t="s">
        <v>990</v>
      </c>
      <c r="N1743" t="s">
        <v>2826</v>
      </c>
      <c r="O1743" s="432">
        <f>ROUND((All_Data_in_One[[#This Row],[End Time]]-All_Data_in_One[[#This Row],[Start Time]])*1440,0)</f>
        <v>0</v>
      </c>
    </row>
    <row r="1744" spans="1:15" hidden="1">
      <c r="A1744">
        <v>6</v>
      </c>
      <c r="B1744" s="407">
        <v>45759</v>
      </c>
      <c r="C1744" t="s">
        <v>2210</v>
      </c>
      <c r="D1744" t="s">
        <v>248</v>
      </c>
      <c r="E1744" t="s">
        <v>2806</v>
      </c>
      <c r="F1744" s="430">
        <v>0.33124999999999999</v>
      </c>
      <c r="G1744" s="430">
        <v>0.33611111111111114</v>
      </c>
      <c r="H1744" t="s">
        <v>126</v>
      </c>
      <c r="I1744" t="s">
        <v>2211</v>
      </c>
      <c r="L1744" t="s">
        <v>241</v>
      </c>
      <c r="M1744" t="s">
        <v>990</v>
      </c>
      <c r="N1744" t="s">
        <v>2826</v>
      </c>
      <c r="O1744" s="432">
        <f>ROUND((All_Data_in_One[[#This Row],[End Time]]-All_Data_in_One[[#This Row],[Start Time]])*1440,0)</f>
        <v>7</v>
      </c>
    </row>
    <row r="1745" spans="1:15" hidden="1">
      <c r="A1745">
        <v>6</v>
      </c>
      <c r="B1745" s="407">
        <v>45759</v>
      </c>
      <c r="C1745" t="s">
        <v>36</v>
      </c>
      <c r="E1745" t="s">
        <v>2806</v>
      </c>
      <c r="F1745" s="430">
        <v>0.33611111111111114</v>
      </c>
      <c r="G1745" s="430">
        <v>0.33611111111111114</v>
      </c>
      <c r="H1745" t="s">
        <v>38</v>
      </c>
      <c r="I1745" t="s">
        <v>2212</v>
      </c>
      <c r="L1745" t="s">
        <v>241</v>
      </c>
      <c r="M1745" t="s">
        <v>990</v>
      </c>
      <c r="N1745" t="s">
        <v>2826</v>
      </c>
      <c r="O1745" s="432">
        <f>ROUND((All_Data_in_One[[#This Row],[End Time]]-All_Data_in_One[[#This Row],[Start Time]])*1440,0)</f>
        <v>0</v>
      </c>
    </row>
    <row r="1746" spans="1:15" hidden="1">
      <c r="A1746">
        <v>6</v>
      </c>
      <c r="B1746" s="407">
        <v>45759</v>
      </c>
      <c r="C1746" t="s">
        <v>2213</v>
      </c>
      <c r="E1746" t="s">
        <v>2806</v>
      </c>
      <c r="F1746" s="430">
        <v>0.33611111111111114</v>
      </c>
      <c r="G1746" s="430">
        <v>0.33750000000000002</v>
      </c>
      <c r="H1746" t="s">
        <v>42</v>
      </c>
      <c r="I1746" t="s">
        <v>2214</v>
      </c>
      <c r="L1746" t="s">
        <v>241</v>
      </c>
      <c r="M1746" t="s">
        <v>990</v>
      </c>
      <c r="N1746" t="s">
        <v>2826</v>
      </c>
      <c r="O1746" s="432">
        <f>ROUND((All_Data_in_One[[#This Row],[End Time]]-All_Data_in_One[[#This Row],[Start Time]])*1440,0)</f>
        <v>2</v>
      </c>
    </row>
    <row r="1747" spans="1:15" hidden="1">
      <c r="A1747">
        <v>6</v>
      </c>
      <c r="B1747" s="407">
        <v>45759</v>
      </c>
      <c r="C1747" t="s">
        <v>2215</v>
      </c>
      <c r="D1747" t="s">
        <v>248</v>
      </c>
      <c r="E1747" t="s">
        <v>2806</v>
      </c>
      <c r="F1747" s="430">
        <v>0.33750000000000002</v>
      </c>
      <c r="G1747" s="430">
        <v>0.34791666666666665</v>
      </c>
      <c r="H1747" t="s">
        <v>160</v>
      </c>
      <c r="I1747" t="s">
        <v>2216</v>
      </c>
      <c r="L1747" t="s">
        <v>241</v>
      </c>
      <c r="M1747" t="s">
        <v>990</v>
      </c>
      <c r="N1747" t="s">
        <v>2826</v>
      </c>
      <c r="O1747" s="432">
        <f>ROUND((All_Data_in_One[[#This Row],[End Time]]-All_Data_in_One[[#This Row],[Start Time]])*1440,0)</f>
        <v>15</v>
      </c>
    </row>
    <row r="1748" spans="1:15" hidden="1">
      <c r="A1748">
        <v>6</v>
      </c>
      <c r="B1748" s="407">
        <v>45759</v>
      </c>
      <c r="C1748" t="s">
        <v>32</v>
      </c>
      <c r="E1748" t="s">
        <v>2806</v>
      </c>
      <c r="F1748" s="430">
        <v>0.34791666666666665</v>
      </c>
      <c r="G1748" s="430">
        <v>0.34930555555555554</v>
      </c>
      <c r="H1748" t="s">
        <v>42</v>
      </c>
      <c r="I1748" t="s">
        <v>2217</v>
      </c>
      <c r="L1748" t="s">
        <v>241</v>
      </c>
      <c r="M1748" t="s">
        <v>990</v>
      </c>
      <c r="N1748" t="s">
        <v>2826</v>
      </c>
      <c r="O1748" s="432">
        <f>ROUND((All_Data_in_One[[#This Row],[End Time]]-All_Data_in_One[[#This Row],[Start Time]])*1440,0)</f>
        <v>2</v>
      </c>
    </row>
    <row r="1749" spans="1:15" hidden="1">
      <c r="A1749">
        <v>6</v>
      </c>
      <c r="B1749" s="407">
        <v>45759</v>
      </c>
      <c r="C1749" t="s">
        <v>2218</v>
      </c>
      <c r="D1749" t="s">
        <v>272</v>
      </c>
      <c r="E1749" t="s">
        <v>2806</v>
      </c>
      <c r="F1749" s="430">
        <v>0.34930555555555554</v>
      </c>
      <c r="G1749" s="430">
        <v>0.35138888888888886</v>
      </c>
      <c r="H1749" t="s">
        <v>33</v>
      </c>
      <c r="I1749" t="s">
        <v>2219</v>
      </c>
      <c r="L1749" t="s">
        <v>241</v>
      </c>
      <c r="M1749" t="s">
        <v>990</v>
      </c>
      <c r="N1749" t="s">
        <v>2826</v>
      </c>
      <c r="O1749" s="432">
        <f>ROUND((All_Data_in_One[[#This Row],[End Time]]-All_Data_in_One[[#This Row],[Start Time]])*1440,0)</f>
        <v>3</v>
      </c>
    </row>
    <row r="1750" spans="1:15" hidden="1">
      <c r="A1750">
        <v>6</v>
      </c>
      <c r="B1750" s="407">
        <v>45759</v>
      </c>
      <c r="C1750" t="s">
        <v>2220</v>
      </c>
      <c r="E1750" t="s">
        <v>2806</v>
      </c>
      <c r="F1750" s="430">
        <v>0.35138888888888886</v>
      </c>
      <c r="G1750" s="430">
        <v>0.35347222222222224</v>
      </c>
      <c r="H1750" t="s">
        <v>33</v>
      </c>
      <c r="I1750" t="s">
        <v>2221</v>
      </c>
      <c r="L1750" t="s">
        <v>241</v>
      </c>
      <c r="M1750" t="s">
        <v>990</v>
      </c>
      <c r="N1750" t="s">
        <v>2826</v>
      </c>
      <c r="O1750" s="432">
        <f>ROUND((All_Data_in_One[[#This Row],[End Time]]-All_Data_in_One[[#This Row],[Start Time]])*1440,0)</f>
        <v>3</v>
      </c>
    </row>
    <row r="1751" spans="1:15" hidden="1">
      <c r="A1751">
        <v>6</v>
      </c>
      <c r="B1751" s="407">
        <v>45759</v>
      </c>
      <c r="C1751" t="s">
        <v>2222</v>
      </c>
      <c r="E1751" t="s">
        <v>2806</v>
      </c>
      <c r="F1751" s="430">
        <v>0.35347222222222224</v>
      </c>
      <c r="G1751" s="430">
        <v>0.35416666666666669</v>
      </c>
      <c r="H1751" t="s">
        <v>52</v>
      </c>
      <c r="I1751" t="s">
        <v>2223</v>
      </c>
      <c r="L1751" t="s">
        <v>241</v>
      </c>
      <c r="M1751" t="s">
        <v>990</v>
      </c>
      <c r="N1751" t="s">
        <v>2826</v>
      </c>
      <c r="O1751" s="432">
        <f>ROUND((All_Data_in_One[[#This Row],[End Time]]-All_Data_in_One[[#This Row],[Start Time]])*1440,0)</f>
        <v>1</v>
      </c>
    </row>
    <row r="1752" spans="1:15" hidden="1">
      <c r="A1752">
        <v>6</v>
      </c>
      <c r="B1752" s="407">
        <v>45759</v>
      </c>
      <c r="C1752" t="s">
        <v>2224</v>
      </c>
      <c r="D1752" t="s">
        <v>248</v>
      </c>
      <c r="E1752" t="s">
        <v>2806</v>
      </c>
      <c r="F1752" s="430">
        <v>0.35416666666666669</v>
      </c>
      <c r="G1752" s="430">
        <v>0.3659722222222222</v>
      </c>
      <c r="H1752" t="s">
        <v>375</v>
      </c>
      <c r="I1752" t="s">
        <v>32</v>
      </c>
      <c r="L1752" t="s">
        <v>241</v>
      </c>
      <c r="M1752" t="s">
        <v>990</v>
      </c>
      <c r="N1752" t="s">
        <v>2826</v>
      </c>
      <c r="O1752" s="432">
        <f>ROUND((All_Data_in_One[[#This Row],[End Time]]-All_Data_in_One[[#This Row],[Start Time]])*1440,0)</f>
        <v>17</v>
      </c>
    </row>
    <row r="1753" spans="1:15" hidden="1">
      <c r="A1753">
        <v>6</v>
      </c>
      <c r="B1753" s="407">
        <v>45759</v>
      </c>
      <c r="C1753" t="s">
        <v>32</v>
      </c>
      <c r="E1753" t="s">
        <v>2806</v>
      </c>
      <c r="F1753" s="430">
        <v>0.3659722222222222</v>
      </c>
      <c r="G1753" s="430">
        <v>0.36666666666666664</v>
      </c>
      <c r="H1753" t="s">
        <v>52</v>
      </c>
      <c r="I1753" t="s">
        <v>2225</v>
      </c>
      <c r="L1753" t="s">
        <v>241</v>
      </c>
      <c r="M1753" t="s">
        <v>990</v>
      </c>
      <c r="N1753" t="s">
        <v>2826</v>
      </c>
      <c r="O1753" s="432">
        <f>ROUND((All_Data_in_One[[#This Row],[End Time]]-All_Data_in_One[[#This Row],[Start Time]])*1440,0)</f>
        <v>1</v>
      </c>
    </row>
    <row r="1754" spans="1:15" hidden="1">
      <c r="A1754">
        <v>6</v>
      </c>
      <c r="B1754" s="407">
        <v>45759</v>
      </c>
      <c r="C1754" t="s">
        <v>2226</v>
      </c>
      <c r="D1754" t="s">
        <v>248</v>
      </c>
      <c r="E1754" t="s">
        <v>2806</v>
      </c>
      <c r="F1754" s="430">
        <v>0.36666666666666664</v>
      </c>
      <c r="G1754" s="430">
        <v>0.36666666666666664</v>
      </c>
      <c r="H1754" t="s">
        <v>38</v>
      </c>
      <c r="I1754" t="s">
        <v>2227</v>
      </c>
      <c r="L1754" t="s">
        <v>241</v>
      </c>
      <c r="M1754" t="s">
        <v>990</v>
      </c>
      <c r="N1754" t="s">
        <v>2826</v>
      </c>
      <c r="O1754" s="432">
        <f>ROUND((All_Data_in_One[[#This Row],[End Time]]-All_Data_in_One[[#This Row],[Start Time]])*1440,0)</f>
        <v>0</v>
      </c>
    </row>
    <row r="1755" spans="1:15" hidden="1">
      <c r="A1755">
        <v>6</v>
      </c>
      <c r="B1755" s="407">
        <v>45759</v>
      </c>
      <c r="C1755" t="s">
        <v>2213</v>
      </c>
      <c r="E1755" t="s">
        <v>2806</v>
      </c>
      <c r="F1755" s="430">
        <v>0.36666666666666664</v>
      </c>
      <c r="G1755" s="430">
        <v>0.36875000000000002</v>
      </c>
      <c r="H1755" t="s">
        <v>33</v>
      </c>
      <c r="I1755" t="s">
        <v>2228</v>
      </c>
      <c r="L1755" t="s">
        <v>241</v>
      </c>
      <c r="M1755" t="s">
        <v>990</v>
      </c>
      <c r="N1755" t="s">
        <v>2826</v>
      </c>
      <c r="O1755" s="432">
        <f>ROUND((All_Data_in_One[[#This Row],[End Time]]-All_Data_in_One[[#This Row],[Start Time]])*1440,0)</f>
        <v>3</v>
      </c>
    </row>
    <row r="1756" spans="1:15" hidden="1">
      <c r="A1756">
        <v>6</v>
      </c>
      <c r="B1756" s="407">
        <v>45759</v>
      </c>
      <c r="C1756" t="s">
        <v>2229</v>
      </c>
      <c r="D1756" t="s">
        <v>248</v>
      </c>
      <c r="E1756" t="s">
        <v>2806</v>
      </c>
      <c r="F1756" s="430">
        <v>0.36875000000000002</v>
      </c>
      <c r="G1756" s="430">
        <v>0.38124999999999998</v>
      </c>
      <c r="H1756" t="s">
        <v>185</v>
      </c>
      <c r="I1756" t="s">
        <v>1097</v>
      </c>
      <c r="L1756" t="s">
        <v>241</v>
      </c>
      <c r="M1756" t="s">
        <v>990</v>
      </c>
      <c r="N1756" t="s">
        <v>2826</v>
      </c>
      <c r="O1756" s="432">
        <f>ROUND((All_Data_in_One[[#This Row],[End Time]]-All_Data_in_One[[#This Row],[Start Time]])*1440,0)</f>
        <v>18</v>
      </c>
    </row>
    <row r="1757" spans="1:15" hidden="1">
      <c r="A1757">
        <v>6</v>
      </c>
      <c r="B1757" s="407">
        <v>45759</v>
      </c>
      <c r="C1757" t="s">
        <v>2230</v>
      </c>
      <c r="E1757" t="s">
        <v>2806</v>
      </c>
      <c r="F1757" s="430">
        <v>0.38124999999999998</v>
      </c>
      <c r="G1757" s="430">
        <v>0.39513888888888887</v>
      </c>
      <c r="H1757" t="s">
        <v>562</v>
      </c>
      <c r="I1757" t="s">
        <v>2231</v>
      </c>
      <c r="L1757" t="s">
        <v>241</v>
      </c>
      <c r="M1757" t="s">
        <v>990</v>
      </c>
      <c r="N1757" t="s">
        <v>2826</v>
      </c>
      <c r="O1757" s="432">
        <f>ROUND((All_Data_in_One[[#This Row],[End Time]]-All_Data_in_One[[#This Row],[Start Time]])*1440,0)</f>
        <v>20</v>
      </c>
    </row>
    <row r="1758" spans="1:15" hidden="1">
      <c r="A1758">
        <v>6</v>
      </c>
      <c r="B1758" s="407">
        <v>45759</v>
      </c>
      <c r="C1758" t="s">
        <v>2232</v>
      </c>
      <c r="E1758" t="s">
        <v>2806</v>
      </c>
      <c r="F1758" s="430">
        <v>0.39513888888888887</v>
      </c>
      <c r="G1758" s="430">
        <v>0.4</v>
      </c>
      <c r="H1758" t="s">
        <v>126</v>
      </c>
      <c r="I1758" t="s">
        <v>32</v>
      </c>
      <c r="L1758" t="s">
        <v>241</v>
      </c>
      <c r="M1758" t="s">
        <v>990</v>
      </c>
      <c r="N1758" t="s">
        <v>2826</v>
      </c>
      <c r="O1758" s="432">
        <f>ROUND((All_Data_in_One[[#This Row],[End Time]]-All_Data_in_One[[#This Row],[Start Time]])*1440,0)</f>
        <v>7</v>
      </c>
    </row>
    <row r="1759" spans="1:15" hidden="1">
      <c r="A1759">
        <v>6</v>
      </c>
      <c r="B1759" s="407">
        <v>45759</v>
      </c>
      <c r="C1759" t="s">
        <v>32</v>
      </c>
      <c r="D1759" t="s">
        <v>248</v>
      </c>
      <c r="E1759" t="s">
        <v>2806</v>
      </c>
      <c r="F1759" s="430">
        <v>0.4</v>
      </c>
      <c r="G1759" s="430">
        <v>0.40138888888888891</v>
      </c>
      <c r="H1759" t="s">
        <v>42</v>
      </c>
      <c r="I1759" t="s">
        <v>1460</v>
      </c>
      <c r="L1759" t="s">
        <v>241</v>
      </c>
      <c r="M1759" t="s">
        <v>990</v>
      </c>
      <c r="N1759" t="s">
        <v>2826</v>
      </c>
      <c r="O1759" s="432">
        <f>ROUND((All_Data_in_One[[#This Row],[End Time]]-All_Data_in_One[[#This Row],[Start Time]])*1440,0)</f>
        <v>2</v>
      </c>
    </row>
    <row r="1760" spans="1:15" hidden="1">
      <c r="A1760">
        <v>6</v>
      </c>
      <c r="B1760" s="407">
        <v>45759</v>
      </c>
      <c r="C1760" t="s">
        <v>2208</v>
      </c>
      <c r="D1760" t="s">
        <v>248</v>
      </c>
      <c r="E1760" t="s">
        <v>2806</v>
      </c>
      <c r="F1760" s="430">
        <v>0.40138888888888891</v>
      </c>
      <c r="G1760" s="430">
        <v>0.40138888888888891</v>
      </c>
      <c r="H1760" t="s">
        <v>38</v>
      </c>
      <c r="I1760" t="s">
        <v>2233</v>
      </c>
      <c r="L1760" t="s">
        <v>241</v>
      </c>
      <c r="M1760" t="s">
        <v>990</v>
      </c>
      <c r="N1760" t="s">
        <v>2826</v>
      </c>
      <c r="O1760" s="432">
        <f>ROUND((All_Data_in_One[[#This Row],[End Time]]-All_Data_in_One[[#This Row],[Start Time]])*1440,0)</f>
        <v>0</v>
      </c>
    </row>
    <row r="1761" spans="1:15" hidden="1">
      <c r="A1761">
        <v>6</v>
      </c>
      <c r="B1761" s="407">
        <v>45759</v>
      </c>
      <c r="C1761" t="s">
        <v>2234</v>
      </c>
      <c r="E1761" t="s">
        <v>2806</v>
      </c>
      <c r="F1761" s="430">
        <v>0.40138888888888891</v>
      </c>
      <c r="G1761" s="430">
        <v>0.40694444444444444</v>
      </c>
      <c r="H1761" t="s">
        <v>30</v>
      </c>
      <c r="I1761" t="s">
        <v>32</v>
      </c>
      <c r="L1761" t="s">
        <v>241</v>
      </c>
      <c r="M1761" t="s">
        <v>990</v>
      </c>
      <c r="N1761" t="s">
        <v>2826</v>
      </c>
      <c r="O1761" s="432">
        <f>ROUND((All_Data_in_One[[#This Row],[End Time]]-All_Data_in_One[[#This Row],[Start Time]])*1440,0)</f>
        <v>8</v>
      </c>
    </row>
    <row r="1762" spans="1:15" hidden="1">
      <c r="A1762">
        <v>6</v>
      </c>
      <c r="B1762" s="407">
        <v>45759</v>
      </c>
      <c r="C1762" t="s">
        <v>32</v>
      </c>
      <c r="D1762" t="s">
        <v>248</v>
      </c>
      <c r="E1762" t="s">
        <v>2806</v>
      </c>
      <c r="F1762" s="430">
        <v>0.40694444444444444</v>
      </c>
      <c r="G1762" s="430">
        <v>0.40763888888888888</v>
      </c>
      <c r="H1762" t="s">
        <v>52</v>
      </c>
      <c r="I1762" t="s">
        <v>2235</v>
      </c>
      <c r="L1762" t="s">
        <v>241</v>
      </c>
      <c r="M1762" t="s">
        <v>990</v>
      </c>
      <c r="N1762" t="s">
        <v>2826</v>
      </c>
      <c r="O1762" s="432">
        <f>ROUND((All_Data_in_One[[#This Row],[End Time]]-All_Data_in_One[[#This Row],[Start Time]])*1440,0)</f>
        <v>1</v>
      </c>
    </row>
    <row r="1763" spans="1:15" hidden="1">
      <c r="A1763">
        <v>6</v>
      </c>
      <c r="B1763" s="407">
        <v>45759</v>
      </c>
      <c r="C1763" t="s">
        <v>2236</v>
      </c>
      <c r="D1763" t="s">
        <v>248</v>
      </c>
      <c r="E1763" t="s">
        <v>2806</v>
      </c>
      <c r="F1763" s="430">
        <v>0.40763888888888888</v>
      </c>
      <c r="G1763" s="430">
        <v>0.40833333333333333</v>
      </c>
      <c r="H1763" t="s">
        <v>52</v>
      </c>
      <c r="I1763" t="s">
        <v>2237</v>
      </c>
      <c r="L1763" t="s">
        <v>241</v>
      </c>
      <c r="M1763" t="s">
        <v>990</v>
      </c>
      <c r="N1763" t="s">
        <v>2826</v>
      </c>
      <c r="O1763" s="432">
        <f>ROUND((All_Data_in_One[[#This Row],[End Time]]-All_Data_in_One[[#This Row],[Start Time]])*1440,0)</f>
        <v>1</v>
      </c>
    </row>
    <row r="1764" spans="1:15" hidden="1">
      <c r="A1764">
        <v>6</v>
      </c>
      <c r="B1764" s="407">
        <v>45759</v>
      </c>
      <c r="C1764" t="s">
        <v>2238</v>
      </c>
      <c r="D1764" t="s">
        <v>248</v>
      </c>
      <c r="E1764" t="s">
        <v>2806</v>
      </c>
      <c r="F1764" s="430">
        <v>0.40833333333333333</v>
      </c>
      <c r="G1764" s="430">
        <v>0.41249999999999998</v>
      </c>
      <c r="H1764" t="s">
        <v>121</v>
      </c>
      <c r="I1764" t="s">
        <v>2239</v>
      </c>
      <c r="L1764" t="s">
        <v>241</v>
      </c>
      <c r="M1764" t="s">
        <v>990</v>
      </c>
      <c r="N1764" t="s">
        <v>2826</v>
      </c>
      <c r="O1764" s="432">
        <f>ROUND((All_Data_in_One[[#This Row],[End Time]]-All_Data_in_One[[#This Row],[Start Time]])*1440,0)</f>
        <v>6</v>
      </c>
    </row>
    <row r="1765" spans="1:15" hidden="1">
      <c r="A1765">
        <v>6</v>
      </c>
      <c r="B1765" s="407">
        <v>45759</v>
      </c>
      <c r="C1765" t="s">
        <v>2240</v>
      </c>
      <c r="E1765" t="s">
        <v>2806</v>
      </c>
      <c r="F1765" s="430">
        <v>0.41249999999999998</v>
      </c>
      <c r="G1765" s="430">
        <v>0.41249999999999998</v>
      </c>
      <c r="H1765" t="s">
        <v>38</v>
      </c>
      <c r="I1765" t="s">
        <v>338</v>
      </c>
      <c r="L1765" t="s">
        <v>241</v>
      </c>
      <c r="M1765" t="s">
        <v>990</v>
      </c>
      <c r="N1765" t="s">
        <v>2826</v>
      </c>
      <c r="O1765" s="432">
        <f>ROUND((All_Data_in_One[[#This Row],[End Time]]-All_Data_in_One[[#This Row],[Start Time]])*1440,0)</f>
        <v>0</v>
      </c>
    </row>
    <row r="1766" spans="1:15" hidden="1">
      <c r="A1766">
        <v>6</v>
      </c>
      <c r="B1766" s="407">
        <v>45759</v>
      </c>
      <c r="C1766" t="s">
        <v>148</v>
      </c>
      <c r="E1766" t="s">
        <v>2806</v>
      </c>
      <c r="F1766" s="430">
        <v>0.41249999999999998</v>
      </c>
      <c r="G1766" s="430">
        <v>0.42638888888888887</v>
      </c>
      <c r="H1766" t="s">
        <v>562</v>
      </c>
      <c r="I1766" t="s">
        <v>2231</v>
      </c>
      <c r="L1766" t="s">
        <v>241</v>
      </c>
      <c r="M1766" t="s">
        <v>990</v>
      </c>
      <c r="N1766" t="s">
        <v>2826</v>
      </c>
      <c r="O1766" s="432">
        <f>ROUND((All_Data_in_One[[#This Row],[End Time]]-All_Data_in_One[[#This Row],[Start Time]])*1440,0)</f>
        <v>20</v>
      </c>
    </row>
    <row r="1767" spans="1:15" hidden="1">
      <c r="A1767">
        <v>6</v>
      </c>
      <c r="B1767" s="407">
        <v>45759</v>
      </c>
      <c r="C1767" t="s">
        <v>2241</v>
      </c>
      <c r="D1767" t="s">
        <v>37</v>
      </c>
      <c r="E1767" t="s">
        <v>2806</v>
      </c>
      <c r="F1767" s="430">
        <v>0.42638888888888887</v>
      </c>
      <c r="G1767" s="430">
        <v>0.43958333333333333</v>
      </c>
      <c r="H1767" t="s">
        <v>687</v>
      </c>
      <c r="I1767" t="s">
        <v>2242</v>
      </c>
      <c r="L1767" t="s">
        <v>241</v>
      </c>
      <c r="M1767" t="s">
        <v>990</v>
      </c>
      <c r="N1767" t="s">
        <v>2826</v>
      </c>
      <c r="O1767" s="432">
        <f>ROUND((All_Data_in_One[[#This Row],[End Time]]-All_Data_in_One[[#This Row],[Start Time]])*1440,0)</f>
        <v>19</v>
      </c>
    </row>
    <row r="1768" spans="1:15" hidden="1">
      <c r="A1768">
        <v>6</v>
      </c>
      <c r="B1768" s="407">
        <v>45759</v>
      </c>
      <c r="C1768" t="s">
        <v>2243</v>
      </c>
      <c r="E1768" t="s">
        <v>2806</v>
      </c>
      <c r="F1768" s="430">
        <v>0.43958333333333333</v>
      </c>
      <c r="G1768" s="430">
        <v>0.44305555555555554</v>
      </c>
      <c r="H1768" t="s">
        <v>59</v>
      </c>
      <c r="I1768" t="s">
        <v>2244</v>
      </c>
      <c r="L1768" t="s">
        <v>241</v>
      </c>
      <c r="M1768" t="s">
        <v>990</v>
      </c>
      <c r="N1768" t="s">
        <v>2826</v>
      </c>
      <c r="O1768" s="432">
        <f>ROUND((All_Data_in_One[[#This Row],[End Time]]-All_Data_in_One[[#This Row],[Start Time]])*1440,0)</f>
        <v>5</v>
      </c>
    </row>
    <row r="1769" spans="1:15" hidden="1">
      <c r="A1769">
        <v>6</v>
      </c>
      <c r="B1769" s="407">
        <v>45759</v>
      </c>
      <c r="C1769" t="s">
        <v>2245</v>
      </c>
      <c r="D1769" t="s">
        <v>248</v>
      </c>
      <c r="E1769" t="s">
        <v>2806</v>
      </c>
      <c r="F1769" s="430">
        <v>0.44305555555555554</v>
      </c>
      <c r="G1769" s="430">
        <v>0.46666666666666667</v>
      </c>
      <c r="H1769" t="s">
        <v>382</v>
      </c>
      <c r="I1769" t="s">
        <v>2246</v>
      </c>
      <c r="L1769" t="s">
        <v>241</v>
      </c>
      <c r="M1769" t="s">
        <v>990</v>
      </c>
      <c r="N1769" t="s">
        <v>2826</v>
      </c>
      <c r="O1769" s="432">
        <f>ROUND((All_Data_in_One[[#This Row],[End Time]]-All_Data_in_One[[#This Row],[Start Time]])*1440,0)</f>
        <v>34</v>
      </c>
    </row>
    <row r="1770" spans="1:15" hidden="1">
      <c r="A1770">
        <v>6</v>
      </c>
      <c r="B1770" s="407">
        <v>45759</v>
      </c>
      <c r="C1770" t="s">
        <v>2208</v>
      </c>
      <c r="D1770" t="s">
        <v>248</v>
      </c>
      <c r="E1770" t="s">
        <v>2806</v>
      </c>
      <c r="F1770" s="430">
        <v>0.46666666666666667</v>
      </c>
      <c r="G1770" s="430">
        <v>0.46875</v>
      </c>
      <c r="H1770" t="s">
        <v>33</v>
      </c>
      <c r="I1770" t="s">
        <v>2247</v>
      </c>
      <c r="L1770" t="s">
        <v>241</v>
      </c>
      <c r="M1770" t="s">
        <v>990</v>
      </c>
      <c r="N1770" t="s">
        <v>2826</v>
      </c>
      <c r="O1770" s="432">
        <f>ROUND((All_Data_in_One[[#This Row],[End Time]]-All_Data_in_One[[#This Row],[Start Time]])*1440,0)</f>
        <v>3</v>
      </c>
    </row>
    <row r="1771" spans="1:15" hidden="1">
      <c r="A1771">
        <v>6</v>
      </c>
      <c r="B1771" s="407">
        <v>45759</v>
      </c>
      <c r="C1771" t="s">
        <v>2248</v>
      </c>
      <c r="E1771" t="s">
        <v>2806</v>
      </c>
      <c r="F1771" s="430">
        <v>0.46875</v>
      </c>
      <c r="G1771" s="430">
        <v>0.46944444444444444</v>
      </c>
      <c r="H1771" t="s">
        <v>52</v>
      </c>
      <c r="I1771" t="s">
        <v>32</v>
      </c>
      <c r="L1771" t="s">
        <v>241</v>
      </c>
      <c r="M1771" t="s">
        <v>990</v>
      </c>
      <c r="N1771" t="s">
        <v>2826</v>
      </c>
      <c r="O1771" s="432">
        <f>ROUND((All_Data_in_One[[#This Row],[End Time]]-All_Data_in_One[[#This Row],[Start Time]])*1440,0)</f>
        <v>1</v>
      </c>
    </row>
    <row r="1772" spans="1:15" hidden="1">
      <c r="A1772">
        <v>6</v>
      </c>
      <c r="B1772" s="407">
        <v>45759</v>
      </c>
      <c r="C1772" t="s">
        <v>32</v>
      </c>
      <c r="E1772" t="s">
        <v>2806</v>
      </c>
      <c r="F1772" s="430">
        <v>0.46944444444444444</v>
      </c>
      <c r="G1772" s="430">
        <v>0.48472222222222222</v>
      </c>
      <c r="H1772" t="s">
        <v>474</v>
      </c>
      <c r="I1772" t="s">
        <v>2249</v>
      </c>
      <c r="L1772" t="s">
        <v>241</v>
      </c>
      <c r="M1772" t="s">
        <v>990</v>
      </c>
      <c r="N1772" t="s">
        <v>2826</v>
      </c>
      <c r="O1772" s="432">
        <f>ROUND((All_Data_in_One[[#This Row],[End Time]]-All_Data_in_One[[#This Row],[Start Time]])*1440,0)</f>
        <v>22</v>
      </c>
    </row>
    <row r="1773" spans="1:15" hidden="1">
      <c r="A1773">
        <v>6</v>
      </c>
      <c r="B1773" s="407">
        <v>45759</v>
      </c>
      <c r="C1773" t="s">
        <v>2250</v>
      </c>
      <c r="E1773" t="s">
        <v>2806</v>
      </c>
      <c r="F1773" s="430">
        <v>0.48472222222222222</v>
      </c>
      <c r="G1773" s="430">
        <v>0.4861111111111111</v>
      </c>
      <c r="H1773" t="s">
        <v>42</v>
      </c>
      <c r="I1773" t="s">
        <v>2198</v>
      </c>
      <c r="L1773" t="s">
        <v>241</v>
      </c>
      <c r="M1773" t="s">
        <v>990</v>
      </c>
      <c r="N1773" t="s">
        <v>2826</v>
      </c>
      <c r="O1773" s="432">
        <f>ROUND((All_Data_in_One[[#This Row],[End Time]]-All_Data_in_One[[#This Row],[Start Time]])*1440,0)</f>
        <v>2</v>
      </c>
    </row>
    <row r="1774" spans="1:15" hidden="1">
      <c r="A1774">
        <v>6</v>
      </c>
      <c r="B1774" s="407">
        <v>45759</v>
      </c>
      <c r="C1774" t="s">
        <v>2251</v>
      </c>
      <c r="D1774" t="s">
        <v>248</v>
      </c>
      <c r="E1774" t="s">
        <v>2806</v>
      </c>
      <c r="F1774" s="430">
        <v>0.4861111111111111</v>
      </c>
      <c r="G1774" s="430">
        <v>0.48680555555555555</v>
      </c>
      <c r="H1774" t="s">
        <v>52</v>
      </c>
      <c r="I1774" t="s">
        <v>2252</v>
      </c>
      <c r="L1774" t="s">
        <v>241</v>
      </c>
      <c r="M1774" t="s">
        <v>990</v>
      </c>
      <c r="N1774" t="s">
        <v>2826</v>
      </c>
      <c r="O1774" s="432">
        <f>ROUND((All_Data_in_One[[#This Row],[End Time]]-All_Data_in_One[[#This Row],[Start Time]])*1440,0)</f>
        <v>1</v>
      </c>
    </row>
    <row r="1775" spans="1:15" hidden="1">
      <c r="A1775">
        <v>6</v>
      </c>
      <c r="B1775" s="407">
        <v>45759</v>
      </c>
      <c r="C1775" t="s">
        <v>2253</v>
      </c>
      <c r="D1775" t="s">
        <v>248</v>
      </c>
      <c r="E1775" t="s">
        <v>2806</v>
      </c>
      <c r="F1775" s="430">
        <v>0.48680555555555555</v>
      </c>
      <c r="G1775" s="430">
        <v>0.48680555555555555</v>
      </c>
      <c r="H1775" t="s">
        <v>38</v>
      </c>
      <c r="I1775" t="s">
        <v>2254</v>
      </c>
      <c r="L1775" t="s">
        <v>241</v>
      </c>
      <c r="M1775" t="s">
        <v>990</v>
      </c>
      <c r="N1775" t="s">
        <v>2826</v>
      </c>
      <c r="O1775" s="432">
        <f>ROUND((All_Data_in_One[[#This Row],[End Time]]-All_Data_in_One[[#This Row],[Start Time]])*1440,0)</f>
        <v>0</v>
      </c>
    </row>
    <row r="1776" spans="1:15" hidden="1">
      <c r="A1776">
        <v>6</v>
      </c>
      <c r="B1776" s="407">
        <v>45759</v>
      </c>
      <c r="C1776" t="s">
        <v>2240</v>
      </c>
      <c r="E1776" t="s">
        <v>2806</v>
      </c>
      <c r="F1776" s="430">
        <v>0.48680555555555555</v>
      </c>
      <c r="G1776" s="430">
        <v>0.48749999999999999</v>
      </c>
      <c r="H1776" t="s">
        <v>52</v>
      </c>
      <c r="I1776" t="s">
        <v>2255</v>
      </c>
      <c r="L1776" t="s">
        <v>241</v>
      </c>
      <c r="M1776" t="s">
        <v>990</v>
      </c>
      <c r="N1776" t="s">
        <v>2826</v>
      </c>
      <c r="O1776" s="432">
        <f>ROUND((All_Data_in_One[[#This Row],[End Time]]-All_Data_in_One[[#This Row],[Start Time]])*1440,0)</f>
        <v>1</v>
      </c>
    </row>
    <row r="1777" spans="1:15" hidden="1">
      <c r="A1777">
        <v>6</v>
      </c>
      <c r="B1777" s="407">
        <v>45759</v>
      </c>
      <c r="C1777" t="s">
        <v>2256</v>
      </c>
      <c r="E1777" t="s">
        <v>2806</v>
      </c>
      <c r="F1777" s="430">
        <v>0.48749999999999999</v>
      </c>
      <c r="G1777" s="430">
        <v>0.48819444444444443</v>
      </c>
      <c r="H1777" t="s">
        <v>52</v>
      </c>
      <c r="I1777" t="s">
        <v>2257</v>
      </c>
      <c r="L1777" t="s">
        <v>241</v>
      </c>
      <c r="M1777" t="s">
        <v>990</v>
      </c>
      <c r="N1777" t="s">
        <v>2826</v>
      </c>
      <c r="O1777" s="432">
        <f>ROUND((All_Data_in_One[[#This Row],[End Time]]-All_Data_in_One[[#This Row],[Start Time]])*1440,0)</f>
        <v>1</v>
      </c>
    </row>
    <row r="1778" spans="1:15" hidden="1">
      <c r="A1778">
        <v>6</v>
      </c>
      <c r="B1778" s="407">
        <v>45759</v>
      </c>
      <c r="C1778" t="s">
        <v>2258</v>
      </c>
      <c r="E1778" t="s">
        <v>2806</v>
      </c>
      <c r="F1778" s="430">
        <v>0.48819444444444443</v>
      </c>
      <c r="G1778" s="430">
        <v>0.50486111111111109</v>
      </c>
      <c r="H1778" t="s">
        <v>205</v>
      </c>
      <c r="I1778" t="s">
        <v>2259</v>
      </c>
      <c r="L1778" t="s">
        <v>241</v>
      </c>
      <c r="M1778" t="s">
        <v>990</v>
      </c>
      <c r="N1778" t="s">
        <v>2826</v>
      </c>
      <c r="O1778" s="432">
        <f>ROUND((All_Data_in_One[[#This Row],[End Time]]-All_Data_in_One[[#This Row],[Start Time]])*1440,0)</f>
        <v>24</v>
      </c>
    </row>
    <row r="1779" spans="1:15" hidden="1">
      <c r="A1779">
        <v>6</v>
      </c>
      <c r="B1779" s="407">
        <v>45759</v>
      </c>
      <c r="C1779" t="s">
        <v>2260</v>
      </c>
      <c r="E1779" t="s">
        <v>2806</v>
      </c>
      <c r="F1779" s="430">
        <v>0.50486111111111109</v>
      </c>
      <c r="G1779" s="430">
        <v>0.50486111111111109</v>
      </c>
      <c r="H1779" t="s">
        <v>38</v>
      </c>
      <c r="I1779" t="s">
        <v>2261</v>
      </c>
      <c r="L1779" t="s">
        <v>241</v>
      </c>
      <c r="M1779" t="s">
        <v>990</v>
      </c>
      <c r="N1779" t="s">
        <v>2826</v>
      </c>
      <c r="O1779" s="432">
        <f>ROUND((All_Data_in_One[[#This Row],[End Time]]-All_Data_in_One[[#This Row],[Start Time]])*1440,0)</f>
        <v>0</v>
      </c>
    </row>
    <row r="1780" spans="1:15" hidden="1">
      <c r="A1780">
        <v>6</v>
      </c>
      <c r="B1780" s="407">
        <v>45759</v>
      </c>
      <c r="C1780" t="s">
        <v>2262</v>
      </c>
      <c r="E1780" t="s">
        <v>2806</v>
      </c>
      <c r="F1780" s="430">
        <v>0.50486111111111109</v>
      </c>
      <c r="G1780" s="430">
        <v>0.50694444444444442</v>
      </c>
      <c r="H1780" t="s">
        <v>33</v>
      </c>
      <c r="I1780" t="s">
        <v>148</v>
      </c>
      <c r="L1780" t="s">
        <v>241</v>
      </c>
      <c r="M1780" t="s">
        <v>990</v>
      </c>
      <c r="N1780" t="s">
        <v>2826</v>
      </c>
      <c r="O1780" s="432">
        <f>ROUND((All_Data_in_One[[#This Row],[End Time]]-All_Data_in_One[[#This Row],[Start Time]])*1440,0)</f>
        <v>3</v>
      </c>
    </row>
    <row r="1781" spans="1:15" hidden="1">
      <c r="A1781">
        <v>6</v>
      </c>
      <c r="B1781" s="407">
        <v>45759</v>
      </c>
      <c r="C1781" t="s">
        <v>148</v>
      </c>
      <c r="E1781" t="s">
        <v>2806</v>
      </c>
      <c r="F1781" s="430">
        <v>0.50694444444444442</v>
      </c>
      <c r="G1781" s="430">
        <v>0.50902777777777775</v>
      </c>
      <c r="H1781" t="s">
        <v>33</v>
      </c>
      <c r="I1781" t="s">
        <v>2018</v>
      </c>
      <c r="L1781" t="s">
        <v>241</v>
      </c>
      <c r="M1781" t="s">
        <v>990</v>
      </c>
      <c r="N1781" t="s">
        <v>2826</v>
      </c>
      <c r="O1781" s="432">
        <f>ROUND((All_Data_in_One[[#This Row],[End Time]]-All_Data_in_One[[#This Row],[Start Time]])*1440,0)</f>
        <v>3</v>
      </c>
    </row>
    <row r="1782" spans="1:15" hidden="1">
      <c r="A1782">
        <v>6</v>
      </c>
      <c r="B1782" s="407">
        <v>45759</v>
      </c>
      <c r="C1782" t="s">
        <v>2018</v>
      </c>
      <c r="E1782" t="s">
        <v>2806</v>
      </c>
      <c r="F1782" s="430">
        <v>0.50902777777777775</v>
      </c>
      <c r="G1782" s="430">
        <v>0.55000000000000004</v>
      </c>
      <c r="H1782" t="s">
        <v>567</v>
      </c>
      <c r="I1782" t="s">
        <v>2263</v>
      </c>
      <c r="L1782" t="s">
        <v>241</v>
      </c>
      <c r="M1782" t="s">
        <v>990</v>
      </c>
      <c r="N1782" t="s">
        <v>2826</v>
      </c>
      <c r="O1782" s="432">
        <f>ROUND((All_Data_in_One[[#This Row],[End Time]]-All_Data_in_One[[#This Row],[Start Time]])*1440,0)</f>
        <v>59</v>
      </c>
    </row>
    <row r="1783" spans="1:15" hidden="1">
      <c r="A1783">
        <v>6</v>
      </c>
      <c r="B1783" s="407">
        <v>45759</v>
      </c>
      <c r="C1783" t="s">
        <v>36</v>
      </c>
      <c r="E1783" t="s">
        <v>2806</v>
      </c>
      <c r="F1783" s="430">
        <v>0.55000000000000004</v>
      </c>
      <c r="G1783" s="430">
        <v>0.55486111111111114</v>
      </c>
      <c r="H1783" t="s">
        <v>126</v>
      </c>
      <c r="I1783" t="s">
        <v>2264</v>
      </c>
      <c r="L1783" t="s">
        <v>241</v>
      </c>
      <c r="M1783" t="s">
        <v>990</v>
      </c>
      <c r="N1783" t="s">
        <v>2826</v>
      </c>
      <c r="O1783" s="432">
        <f>ROUND((All_Data_in_One[[#This Row],[End Time]]-All_Data_in_One[[#This Row],[Start Time]])*1440,0)</f>
        <v>7</v>
      </c>
    </row>
    <row r="1784" spans="1:15" hidden="1">
      <c r="A1784">
        <v>6</v>
      </c>
      <c r="B1784" s="407">
        <v>45759</v>
      </c>
      <c r="C1784" t="s">
        <v>2265</v>
      </c>
      <c r="E1784" t="s">
        <v>2806</v>
      </c>
      <c r="F1784" s="430">
        <v>0.55486111111111114</v>
      </c>
      <c r="G1784" s="430">
        <v>0.55486111111111114</v>
      </c>
      <c r="H1784" t="s">
        <v>38</v>
      </c>
      <c r="I1784" t="s">
        <v>2266</v>
      </c>
      <c r="L1784" t="s">
        <v>241</v>
      </c>
      <c r="M1784" t="s">
        <v>990</v>
      </c>
      <c r="N1784" t="s">
        <v>2826</v>
      </c>
      <c r="O1784" s="432">
        <f>ROUND((All_Data_in_One[[#This Row],[End Time]]-All_Data_in_One[[#This Row],[Start Time]])*1440,0)</f>
        <v>0</v>
      </c>
    </row>
    <row r="1785" spans="1:15" hidden="1">
      <c r="A1785">
        <v>6</v>
      </c>
      <c r="B1785" s="407">
        <v>45759</v>
      </c>
      <c r="C1785" t="s">
        <v>2267</v>
      </c>
      <c r="D1785" t="s">
        <v>2268</v>
      </c>
      <c r="E1785" t="s">
        <v>2806</v>
      </c>
      <c r="F1785" s="430">
        <v>0.55486111111111114</v>
      </c>
      <c r="G1785" s="430">
        <v>0.56319444444444444</v>
      </c>
      <c r="H1785" t="s">
        <v>235</v>
      </c>
      <c r="I1785" t="s">
        <v>2269</v>
      </c>
      <c r="L1785" t="s">
        <v>241</v>
      </c>
      <c r="M1785" t="s">
        <v>990</v>
      </c>
      <c r="N1785" t="s">
        <v>2826</v>
      </c>
      <c r="O1785" s="432">
        <f>ROUND((All_Data_in_One[[#This Row],[End Time]]-All_Data_in_One[[#This Row],[Start Time]])*1440,0)</f>
        <v>12</v>
      </c>
    </row>
    <row r="1786" spans="1:15" hidden="1">
      <c r="A1786">
        <v>6</v>
      </c>
      <c r="B1786" s="407">
        <v>45759</v>
      </c>
      <c r="C1786" t="s">
        <v>2270</v>
      </c>
      <c r="D1786" t="s">
        <v>1606</v>
      </c>
      <c r="E1786" t="s">
        <v>2806</v>
      </c>
      <c r="F1786" s="430">
        <v>0.56319444444444444</v>
      </c>
      <c r="G1786" s="430">
        <v>0.56388888888888888</v>
      </c>
      <c r="H1786" t="s">
        <v>52</v>
      </c>
      <c r="I1786" t="s">
        <v>2271</v>
      </c>
      <c r="L1786" t="s">
        <v>241</v>
      </c>
      <c r="M1786" t="s">
        <v>990</v>
      </c>
      <c r="N1786" t="s">
        <v>2826</v>
      </c>
      <c r="O1786" s="432">
        <f>ROUND((All_Data_in_One[[#This Row],[End Time]]-All_Data_in_One[[#This Row],[Start Time]])*1440,0)</f>
        <v>1</v>
      </c>
    </row>
    <row r="1787" spans="1:15" hidden="1">
      <c r="A1787">
        <v>6</v>
      </c>
      <c r="B1787" s="407">
        <v>45759</v>
      </c>
      <c r="C1787" t="s">
        <v>2272</v>
      </c>
      <c r="D1787" t="s">
        <v>1606</v>
      </c>
      <c r="E1787" t="s">
        <v>2806</v>
      </c>
      <c r="F1787" s="430">
        <v>0.56388888888888888</v>
      </c>
      <c r="G1787" s="430">
        <v>0.56458333333333333</v>
      </c>
      <c r="H1787" t="s">
        <v>52</v>
      </c>
      <c r="I1787" t="s">
        <v>2273</v>
      </c>
      <c r="L1787" t="s">
        <v>241</v>
      </c>
      <c r="M1787" t="s">
        <v>990</v>
      </c>
      <c r="N1787" t="s">
        <v>2826</v>
      </c>
      <c r="O1787" s="432">
        <f>ROUND((All_Data_in_One[[#This Row],[End Time]]-All_Data_in_One[[#This Row],[Start Time]])*1440,0)</f>
        <v>1</v>
      </c>
    </row>
    <row r="1788" spans="1:15" hidden="1">
      <c r="A1788">
        <v>6</v>
      </c>
      <c r="B1788" s="407">
        <v>45759</v>
      </c>
      <c r="C1788" t="s">
        <v>2218</v>
      </c>
      <c r="E1788" t="s">
        <v>2806</v>
      </c>
      <c r="F1788" s="430">
        <v>0.56458333333333333</v>
      </c>
      <c r="G1788" s="430">
        <v>0.56597222222222221</v>
      </c>
      <c r="H1788" t="s">
        <v>42</v>
      </c>
      <c r="I1788" t="s">
        <v>32</v>
      </c>
      <c r="L1788" t="s">
        <v>241</v>
      </c>
      <c r="M1788" t="s">
        <v>990</v>
      </c>
      <c r="N1788" t="s">
        <v>2826</v>
      </c>
      <c r="O1788" s="432">
        <f>ROUND((All_Data_in_One[[#This Row],[End Time]]-All_Data_in_One[[#This Row],[Start Time]])*1440,0)</f>
        <v>2</v>
      </c>
    </row>
    <row r="1789" spans="1:15" hidden="1">
      <c r="A1789">
        <v>6</v>
      </c>
      <c r="B1789" s="407">
        <v>45759</v>
      </c>
      <c r="C1789" t="s">
        <v>32</v>
      </c>
      <c r="E1789" t="s">
        <v>2806</v>
      </c>
      <c r="F1789" s="430">
        <v>0.56597222222222221</v>
      </c>
      <c r="G1789" s="430">
        <v>0.57499999999999996</v>
      </c>
      <c r="H1789" t="s">
        <v>219</v>
      </c>
      <c r="I1789" t="s">
        <v>2274</v>
      </c>
      <c r="L1789" t="s">
        <v>241</v>
      </c>
      <c r="M1789" t="s">
        <v>990</v>
      </c>
      <c r="N1789" t="s">
        <v>2826</v>
      </c>
      <c r="O1789" s="432">
        <f>ROUND((All_Data_in_One[[#This Row],[End Time]]-All_Data_in_One[[#This Row],[Start Time]])*1440,0)</f>
        <v>13</v>
      </c>
    </row>
    <row r="1790" spans="1:15" hidden="1">
      <c r="A1790">
        <v>6</v>
      </c>
      <c r="B1790" s="407">
        <v>45759</v>
      </c>
      <c r="C1790" t="s">
        <v>2275</v>
      </c>
      <c r="E1790" t="s">
        <v>2806</v>
      </c>
      <c r="F1790" s="430">
        <v>0.57499999999999996</v>
      </c>
      <c r="G1790" s="430">
        <v>0.5756944444444444</v>
      </c>
      <c r="H1790" t="s">
        <v>52</v>
      </c>
      <c r="I1790" t="s">
        <v>2276</v>
      </c>
      <c r="L1790" t="s">
        <v>241</v>
      </c>
      <c r="M1790" t="s">
        <v>990</v>
      </c>
      <c r="N1790" t="s">
        <v>2826</v>
      </c>
      <c r="O1790" s="432">
        <f>ROUND((All_Data_in_One[[#This Row],[End Time]]-All_Data_in_One[[#This Row],[Start Time]])*1440,0)</f>
        <v>1</v>
      </c>
    </row>
    <row r="1791" spans="1:15" hidden="1">
      <c r="A1791">
        <v>6</v>
      </c>
      <c r="B1791" s="407">
        <v>45759</v>
      </c>
      <c r="C1791" t="s">
        <v>1935</v>
      </c>
      <c r="D1791" t="s">
        <v>248</v>
      </c>
      <c r="E1791" t="s">
        <v>2806</v>
      </c>
      <c r="F1791" s="430">
        <v>0.5756944444444444</v>
      </c>
      <c r="G1791" s="430">
        <v>0.57638888888888884</v>
      </c>
      <c r="H1791" t="s">
        <v>52</v>
      </c>
      <c r="I1791" t="s">
        <v>1460</v>
      </c>
      <c r="L1791" t="s">
        <v>241</v>
      </c>
      <c r="M1791" t="s">
        <v>990</v>
      </c>
      <c r="N1791" t="s">
        <v>2826</v>
      </c>
      <c r="O1791" s="432">
        <f>ROUND((All_Data_in_One[[#This Row],[End Time]]-All_Data_in_One[[#This Row],[Start Time]])*1440,0)</f>
        <v>1</v>
      </c>
    </row>
    <row r="1792" spans="1:15" hidden="1">
      <c r="A1792">
        <v>6</v>
      </c>
      <c r="B1792" s="407">
        <v>45759</v>
      </c>
      <c r="C1792" t="s">
        <v>2277</v>
      </c>
      <c r="D1792" t="s">
        <v>248</v>
      </c>
      <c r="E1792" t="s">
        <v>2806</v>
      </c>
      <c r="F1792" s="430">
        <v>0.57638888888888884</v>
      </c>
      <c r="G1792" s="430">
        <v>0.57708333333333328</v>
      </c>
      <c r="H1792" t="s">
        <v>52</v>
      </c>
      <c r="I1792" t="s">
        <v>2278</v>
      </c>
      <c r="L1792" t="s">
        <v>241</v>
      </c>
      <c r="M1792" t="s">
        <v>990</v>
      </c>
      <c r="N1792" t="s">
        <v>2826</v>
      </c>
      <c r="O1792" s="432">
        <f>ROUND((All_Data_in_One[[#This Row],[End Time]]-All_Data_in_One[[#This Row],[Start Time]])*1440,0)</f>
        <v>1</v>
      </c>
    </row>
    <row r="1793" spans="1:15" hidden="1">
      <c r="A1793">
        <v>6</v>
      </c>
      <c r="B1793" s="407">
        <v>45759</v>
      </c>
      <c r="C1793" t="s">
        <v>2077</v>
      </c>
      <c r="E1793" t="s">
        <v>2806</v>
      </c>
      <c r="F1793" s="430">
        <v>0.57708333333333328</v>
      </c>
      <c r="G1793" s="430">
        <v>0.59097222222222223</v>
      </c>
      <c r="H1793" t="s">
        <v>562</v>
      </c>
      <c r="I1793" t="s">
        <v>32</v>
      </c>
      <c r="L1793" t="s">
        <v>241</v>
      </c>
      <c r="M1793" t="s">
        <v>990</v>
      </c>
      <c r="N1793" t="s">
        <v>2826</v>
      </c>
      <c r="O1793" s="432">
        <f>ROUND((All_Data_in_One[[#This Row],[End Time]]-All_Data_in_One[[#This Row],[Start Time]])*1440,0)</f>
        <v>20</v>
      </c>
    </row>
    <row r="1794" spans="1:15" hidden="1">
      <c r="A1794">
        <v>6</v>
      </c>
      <c r="B1794" s="407">
        <v>45759</v>
      </c>
      <c r="C1794" t="s">
        <v>2203</v>
      </c>
      <c r="D1794" t="s">
        <v>248</v>
      </c>
      <c r="E1794" t="s">
        <v>2806</v>
      </c>
      <c r="F1794" s="430">
        <v>0.59097222222222223</v>
      </c>
      <c r="G1794" s="430">
        <v>0.59375</v>
      </c>
      <c r="H1794" t="s">
        <v>68</v>
      </c>
      <c r="I1794" t="s">
        <v>2279</v>
      </c>
      <c r="L1794" t="s">
        <v>241</v>
      </c>
      <c r="M1794" t="s">
        <v>990</v>
      </c>
      <c r="N1794" t="s">
        <v>2826</v>
      </c>
      <c r="O1794" s="432">
        <f>ROUND((All_Data_in_One[[#This Row],[End Time]]-All_Data_in_One[[#This Row],[Start Time]])*1440,0)</f>
        <v>4</v>
      </c>
    </row>
    <row r="1795" spans="1:15" hidden="1">
      <c r="A1795">
        <v>6</v>
      </c>
      <c r="B1795" s="407">
        <v>45759</v>
      </c>
      <c r="C1795" t="s">
        <v>32</v>
      </c>
      <c r="E1795" t="s">
        <v>2806</v>
      </c>
      <c r="F1795" s="430">
        <v>0.59375</v>
      </c>
      <c r="G1795" s="430">
        <v>0.59513888888888888</v>
      </c>
      <c r="H1795" t="s">
        <v>42</v>
      </c>
      <c r="I1795" t="s">
        <v>1894</v>
      </c>
      <c r="L1795" t="s">
        <v>241</v>
      </c>
      <c r="M1795" t="s">
        <v>990</v>
      </c>
      <c r="N1795" t="s">
        <v>2826</v>
      </c>
      <c r="O1795" s="432">
        <f>ROUND((All_Data_in_One[[#This Row],[End Time]]-All_Data_in_One[[#This Row],[Start Time]])*1440,0)</f>
        <v>2</v>
      </c>
    </row>
    <row r="1796" spans="1:15" hidden="1">
      <c r="A1796">
        <v>7</v>
      </c>
      <c r="B1796" s="407">
        <v>45760</v>
      </c>
      <c r="C1796" t="s">
        <v>25</v>
      </c>
      <c r="E1796" t="s">
        <v>2806</v>
      </c>
      <c r="F1796" s="430">
        <v>0.28125</v>
      </c>
      <c r="G1796" s="430">
        <v>0.3125</v>
      </c>
      <c r="H1796" t="s">
        <v>213</v>
      </c>
      <c r="I1796" t="s">
        <v>2280</v>
      </c>
      <c r="L1796" t="s">
        <v>14</v>
      </c>
      <c r="M1796" t="s">
        <v>362</v>
      </c>
      <c r="N1796" t="s">
        <v>2826</v>
      </c>
      <c r="O1796" s="432">
        <f>ROUND((All_Data_in_One[[#This Row],[End Time]]-All_Data_in_One[[#This Row],[Start Time]])*1440,0)</f>
        <v>45</v>
      </c>
    </row>
    <row r="1797" spans="1:15" hidden="1">
      <c r="A1797">
        <v>7</v>
      </c>
      <c r="B1797" s="407">
        <v>45760</v>
      </c>
      <c r="C1797" t="s">
        <v>25</v>
      </c>
      <c r="E1797" t="s">
        <v>2806</v>
      </c>
      <c r="F1797" s="430">
        <v>0.3125</v>
      </c>
      <c r="G1797" s="430">
        <v>0.3125</v>
      </c>
      <c r="H1797" t="s">
        <v>38</v>
      </c>
      <c r="I1797" t="s">
        <v>2281</v>
      </c>
      <c r="L1797" t="s">
        <v>14</v>
      </c>
      <c r="M1797" t="s">
        <v>362</v>
      </c>
      <c r="N1797" t="s">
        <v>2826</v>
      </c>
      <c r="O1797" s="432">
        <f>ROUND((All_Data_in_One[[#This Row],[End Time]]-All_Data_in_One[[#This Row],[Start Time]])*1440,0)</f>
        <v>0</v>
      </c>
    </row>
    <row r="1798" spans="1:15" hidden="1">
      <c r="A1798">
        <v>7</v>
      </c>
      <c r="B1798" s="407">
        <v>45760</v>
      </c>
      <c r="C1798" t="s">
        <v>2282</v>
      </c>
      <c r="E1798" t="s">
        <v>2806</v>
      </c>
      <c r="F1798" s="430">
        <v>0.3125</v>
      </c>
      <c r="G1798" s="430">
        <v>0.31527777777777777</v>
      </c>
      <c r="H1798" t="s">
        <v>68</v>
      </c>
      <c r="I1798" t="s">
        <v>2283</v>
      </c>
      <c r="L1798" t="s">
        <v>14</v>
      </c>
      <c r="M1798" t="s">
        <v>362</v>
      </c>
      <c r="N1798" t="s">
        <v>2826</v>
      </c>
      <c r="O1798" s="432">
        <f>ROUND((All_Data_in_One[[#This Row],[End Time]]-All_Data_in_One[[#This Row],[Start Time]])*1440,0)</f>
        <v>4</v>
      </c>
    </row>
    <row r="1799" spans="1:15" hidden="1">
      <c r="A1799">
        <v>7</v>
      </c>
      <c r="B1799" s="407">
        <v>45760</v>
      </c>
      <c r="C1799" t="s">
        <v>29</v>
      </c>
      <c r="E1799" t="s">
        <v>2806</v>
      </c>
      <c r="F1799" s="430">
        <v>0.31527777777777777</v>
      </c>
      <c r="G1799" s="430">
        <v>0.32291666666666669</v>
      </c>
      <c r="H1799" t="s">
        <v>317</v>
      </c>
      <c r="I1799" t="s">
        <v>2284</v>
      </c>
      <c r="L1799" t="s">
        <v>14</v>
      </c>
      <c r="M1799" t="s">
        <v>362</v>
      </c>
      <c r="N1799" t="s">
        <v>2826</v>
      </c>
      <c r="O1799" s="432">
        <f>ROUND((All_Data_in_One[[#This Row],[End Time]]-All_Data_in_One[[#This Row],[Start Time]])*1440,0)</f>
        <v>11</v>
      </c>
    </row>
    <row r="1800" spans="1:15" hidden="1">
      <c r="A1800">
        <v>7</v>
      </c>
      <c r="B1800" s="407">
        <v>45760</v>
      </c>
      <c r="C1800" t="s">
        <v>32</v>
      </c>
      <c r="E1800" t="s">
        <v>2806</v>
      </c>
      <c r="F1800" s="430">
        <v>0.32361111111111113</v>
      </c>
      <c r="G1800" s="430">
        <v>0.3263888888888889</v>
      </c>
      <c r="H1800" t="s">
        <v>68</v>
      </c>
      <c r="I1800" t="s">
        <v>2285</v>
      </c>
      <c r="L1800" t="s">
        <v>14</v>
      </c>
      <c r="M1800" t="s">
        <v>362</v>
      </c>
      <c r="N1800" t="s">
        <v>2826</v>
      </c>
      <c r="O1800" s="432">
        <f>ROUND((All_Data_in_One[[#This Row],[End Time]]-All_Data_in_One[[#This Row],[Start Time]])*1440,0)</f>
        <v>4</v>
      </c>
    </row>
    <row r="1801" spans="1:15" hidden="1">
      <c r="A1801">
        <v>7</v>
      </c>
      <c r="B1801" s="407">
        <v>45760</v>
      </c>
      <c r="C1801" t="s">
        <v>32</v>
      </c>
      <c r="D1801" t="s">
        <v>96</v>
      </c>
      <c r="E1801" t="s">
        <v>2806</v>
      </c>
      <c r="F1801" s="430">
        <v>0.3263888888888889</v>
      </c>
      <c r="G1801" s="430">
        <v>0.32708333333333334</v>
      </c>
      <c r="H1801" t="s">
        <v>52</v>
      </c>
      <c r="I1801" t="s">
        <v>2286</v>
      </c>
      <c r="L1801" t="s">
        <v>14</v>
      </c>
      <c r="M1801" t="s">
        <v>362</v>
      </c>
      <c r="N1801" t="s">
        <v>2826</v>
      </c>
      <c r="O1801" s="432">
        <f>ROUND((All_Data_in_One[[#This Row],[End Time]]-All_Data_in_One[[#This Row],[Start Time]])*1440,0)</f>
        <v>1</v>
      </c>
    </row>
    <row r="1802" spans="1:15" hidden="1">
      <c r="A1802">
        <v>7</v>
      </c>
      <c r="B1802" s="407">
        <v>45760</v>
      </c>
      <c r="C1802" t="s">
        <v>41</v>
      </c>
      <c r="D1802" t="s">
        <v>37</v>
      </c>
      <c r="E1802" t="s">
        <v>2806</v>
      </c>
      <c r="F1802" s="430">
        <v>0.32708333333333334</v>
      </c>
      <c r="G1802" s="430">
        <v>0.33124999999999999</v>
      </c>
      <c r="H1802" t="s">
        <v>121</v>
      </c>
      <c r="I1802" t="s">
        <v>2287</v>
      </c>
      <c r="L1802" t="s">
        <v>14</v>
      </c>
      <c r="M1802" t="s">
        <v>362</v>
      </c>
      <c r="N1802" t="s">
        <v>2826</v>
      </c>
      <c r="O1802" s="432">
        <f>ROUND((All_Data_in_One[[#This Row],[End Time]]-All_Data_in_One[[#This Row],[Start Time]])*1440,0)</f>
        <v>6</v>
      </c>
    </row>
    <row r="1803" spans="1:15" hidden="1">
      <c r="A1803">
        <v>7</v>
      </c>
      <c r="B1803" s="407">
        <v>45760</v>
      </c>
      <c r="C1803" t="s">
        <v>32</v>
      </c>
      <c r="D1803" t="s">
        <v>37</v>
      </c>
      <c r="E1803" t="s">
        <v>2806</v>
      </c>
      <c r="F1803" s="430">
        <v>0.33194444444444443</v>
      </c>
      <c r="G1803" s="430">
        <v>0.33263888888888887</v>
      </c>
      <c r="H1803" t="s">
        <v>52</v>
      </c>
      <c r="I1803" t="s">
        <v>2288</v>
      </c>
      <c r="L1803" t="s">
        <v>14</v>
      </c>
      <c r="M1803" t="s">
        <v>362</v>
      </c>
      <c r="N1803" t="s">
        <v>2826</v>
      </c>
      <c r="O1803" s="432">
        <f>ROUND((All_Data_in_One[[#This Row],[End Time]]-All_Data_in_One[[#This Row],[Start Time]])*1440,0)</f>
        <v>1</v>
      </c>
    </row>
    <row r="1804" spans="1:15" hidden="1">
      <c r="A1804">
        <v>7</v>
      </c>
      <c r="B1804" s="407">
        <v>45760</v>
      </c>
      <c r="C1804" t="s">
        <v>32</v>
      </c>
      <c r="D1804" t="s">
        <v>45</v>
      </c>
      <c r="E1804" t="s">
        <v>2806</v>
      </c>
      <c r="F1804" s="430">
        <v>0.33263888888888887</v>
      </c>
      <c r="G1804" s="430">
        <v>0.33333333333333331</v>
      </c>
      <c r="H1804" t="s">
        <v>52</v>
      </c>
      <c r="I1804" t="s">
        <v>2289</v>
      </c>
      <c r="L1804" t="s">
        <v>14</v>
      </c>
      <c r="M1804" t="s">
        <v>362</v>
      </c>
      <c r="N1804" t="s">
        <v>2826</v>
      </c>
      <c r="O1804" s="432">
        <f>ROUND((All_Data_in_One[[#This Row],[End Time]]-All_Data_in_One[[#This Row],[Start Time]])*1440,0)</f>
        <v>1</v>
      </c>
    </row>
    <row r="1805" spans="1:15" hidden="1">
      <c r="A1805">
        <v>7</v>
      </c>
      <c r="B1805" s="407">
        <v>45760</v>
      </c>
      <c r="C1805" t="s">
        <v>41</v>
      </c>
      <c r="D1805" t="s">
        <v>45</v>
      </c>
      <c r="E1805" t="s">
        <v>2806</v>
      </c>
      <c r="F1805" s="430">
        <v>0.33333333333333331</v>
      </c>
      <c r="G1805" s="430">
        <v>0.33958333333333335</v>
      </c>
      <c r="H1805" t="s">
        <v>201</v>
      </c>
      <c r="I1805" t="s">
        <v>2290</v>
      </c>
      <c r="L1805" t="s">
        <v>14</v>
      </c>
      <c r="M1805" t="s">
        <v>362</v>
      </c>
      <c r="N1805" t="s">
        <v>2826</v>
      </c>
      <c r="O1805" s="432">
        <f>ROUND((All_Data_in_One[[#This Row],[End Time]]-All_Data_in_One[[#This Row],[Start Time]])*1440,0)</f>
        <v>9</v>
      </c>
    </row>
    <row r="1806" spans="1:15" hidden="1">
      <c r="A1806">
        <v>7</v>
      </c>
      <c r="B1806" s="407">
        <v>45760</v>
      </c>
      <c r="C1806" t="s">
        <v>71</v>
      </c>
      <c r="D1806" t="s">
        <v>45</v>
      </c>
      <c r="E1806" t="s">
        <v>2806</v>
      </c>
      <c r="F1806" s="430">
        <v>0.33958333333333335</v>
      </c>
      <c r="G1806" s="430">
        <v>0.34791666666666665</v>
      </c>
      <c r="H1806" t="s">
        <v>235</v>
      </c>
      <c r="I1806" t="s">
        <v>2291</v>
      </c>
      <c r="L1806" t="s">
        <v>14</v>
      </c>
      <c r="M1806" t="s">
        <v>362</v>
      </c>
      <c r="N1806" t="s">
        <v>2826</v>
      </c>
      <c r="O1806" s="432">
        <f>ROUND((All_Data_in_One[[#This Row],[End Time]]-All_Data_in_One[[#This Row],[Start Time]])*1440,0)</f>
        <v>12</v>
      </c>
    </row>
    <row r="1807" spans="1:15" hidden="1">
      <c r="A1807">
        <v>7</v>
      </c>
      <c r="B1807" s="407">
        <v>45760</v>
      </c>
      <c r="C1807" t="s">
        <v>32</v>
      </c>
      <c r="D1807" t="s">
        <v>45</v>
      </c>
      <c r="E1807" t="s">
        <v>2806</v>
      </c>
      <c r="F1807" s="430">
        <v>0.34791666666666665</v>
      </c>
      <c r="G1807" s="430">
        <v>0.35138888888888886</v>
      </c>
      <c r="H1807" t="s">
        <v>59</v>
      </c>
      <c r="I1807" t="s">
        <v>2292</v>
      </c>
      <c r="L1807" t="s">
        <v>14</v>
      </c>
      <c r="M1807" t="s">
        <v>362</v>
      </c>
      <c r="N1807" t="s">
        <v>2826</v>
      </c>
      <c r="O1807" s="432">
        <f>ROUND((All_Data_in_One[[#This Row],[End Time]]-All_Data_in_One[[#This Row],[Start Time]])*1440,0)</f>
        <v>5</v>
      </c>
    </row>
    <row r="1808" spans="1:15" hidden="1">
      <c r="A1808">
        <v>7</v>
      </c>
      <c r="B1808" s="407">
        <v>45760</v>
      </c>
      <c r="C1808" t="s">
        <v>32</v>
      </c>
      <c r="D1808" t="s">
        <v>51</v>
      </c>
      <c r="E1808" t="s">
        <v>2806</v>
      </c>
      <c r="F1808" s="430">
        <v>0.35138888888888886</v>
      </c>
      <c r="G1808" s="430">
        <v>0.38541666666666669</v>
      </c>
      <c r="H1808" t="s">
        <v>813</v>
      </c>
      <c r="I1808" t="s">
        <v>2293</v>
      </c>
      <c r="L1808" t="s">
        <v>14</v>
      </c>
      <c r="M1808" t="s">
        <v>362</v>
      </c>
      <c r="N1808" t="s">
        <v>2826</v>
      </c>
      <c r="O1808" s="432">
        <f>ROUND((All_Data_in_One[[#This Row],[End Time]]-All_Data_in_One[[#This Row],[Start Time]])*1440,0)</f>
        <v>49</v>
      </c>
    </row>
    <row r="1809" spans="1:15" hidden="1">
      <c r="A1809">
        <v>7</v>
      </c>
      <c r="B1809" s="407">
        <v>45760</v>
      </c>
      <c r="C1809" t="s">
        <v>71</v>
      </c>
      <c r="D1809" t="s">
        <v>96</v>
      </c>
      <c r="E1809" t="s">
        <v>2806</v>
      </c>
      <c r="F1809" s="430">
        <v>0.38680555555555557</v>
      </c>
      <c r="G1809" s="430">
        <v>0.4152777777777778</v>
      </c>
      <c r="H1809" t="s">
        <v>2802</v>
      </c>
      <c r="I1809" t="s">
        <v>2294</v>
      </c>
      <c r="L1809" t="s">
        <v>14</v>
      </c>
      <c r="M1809" t="s">
        <v>362</v>
      </c>
      <c r="N1809" t="s">
        <v>2826</v>
      </c>
      <c r="O1809" s="432">
        <f>ROUND((All_Data_in_One[[#This Row],[End Time]]-All_Data_in_One[[#This Row],[Start Time]])*1440,0)</f>
        <v>41</v>
      </c>
    </row>
    <row r="1810" spans="1:15" hidden="1">
      <c r="A1810">
        <v>7</v>
      </c>
      <c r="B1810" s="407">
        <v>45760</v>
      </c>
      <c r="C1810" t="s">
        <v>148</v>
      </c>
      <c r="E1810" t="s">
        <v>2806</v>
      </c>
      <c r="F1810" s="430">
        <v>0.41666666666666669</v>
      </c>
      <c r="G1810" s="430">
        <v>0.4375</v>
      </c>
      <c r="H1810" t="s">
        <v>372</v>
      </c>
      <c r="I1810" t="s">
        <v>2295</v>
      </c>
      <c r="L1810" t="s">
        <v>14</v>
      </c>
      <c r="M1810" t="s">
        <v>362</v>
      </c>
      <c r="N1810" t="s">
        <v>2826</v>
      </c>
      <c r="O1810" s="432">
        <f>ROUND((All_Data_in_One[[#This Row],[End Time]]-All_Data_in_One[[#This Row],[Start Time]])*1440,0)</f>
        <v>30</v>
      </c>
    </row>
    <row r="1811" spans="1:15" hidden="1">
      <c r="A1811">
        <v>7</v>
      </c>
      <c r="B1811" s="407">
        <v>45760</v>
      </c>
      <c r="C1811" t="s">
        <v>148</v>
      </c>
      <c r="E1811" t="s">
        <v>2806</v>
      </c>
      <c r="F1811" s="430">
        <v>0.4375</v>
      </c>
      <c r="G1811" s="430">
        <v>0.4375</v>
      </c>
      <c r="H1811" t="s">
        <v>38</v>
      </c>
      <c r="I1811" t="s">
        <v>2296</v>
      </c>
      <c r="L1811" t="s">
        <v>14</v>
      </c>
      <c r="M1811" t="s">
        <v>362</v>
      </c>
      <c r="N1811" t="s">
        <v>2826</v>
      </c>
      <c r="O1811" s="432">
        <f>ROUND((All_Data_in_One[[#This Row],[End Time]]-All_Data_in_One[[#This Row],[Start Time]])*1440,0)</f>
        <v>0</v>
      </c>
    </row>
    <row r="1812" spans="1:15" hidden="1">
      <c r="A1812">
        <v>7</v>
      </c>
      <c r="B1812" s="407">
        <v>45760</v>
      </c>
      <c r="C1812" t="s">
        <v>25</v>
      </c>
      <c r="E1812" t="s">
        <v>2806</v>
      </c>
      <c r="F1812" s="430">
        <v>0.4375</v>
      </c>
      <c r="G1812" s="430">
        <v>0.44583333333333336</v>
      </c>
      <c r="H1812" t="s">
        <v>235</v>
      </c>
      <c r="I1812" t="s">
        <v>2280</v>
      </c>
      <c r="L1812" t="s">
        <v>14</v>
      </c>
      <c r="M1812" t="s">
        <v>362</v>
      </c>
      <c r="N1812" t="s">
        <v>2826</v>
      </c>
      <c r="O1812" s="432">
        <f>ROUND((All_Data_in_One[[#This Row],[End Time]]-All_Data_in_One[[#This Row],[Start Time]])*1440,0)</f>
        <v>12</v>
      </c>
    </row>
    <row r="1813" spans="1:15" hidden="1">
      <c r="A1813">
        <v>7</v>
      </c>
      <c r="B1813" s="407">
        <v>45760</v>
      </c>
      <c r="C1813" t="s">
        <v>32</v>
      </c>
      <c r="D1813" t="s">
        <v>96</v>
      </c>
      <c r="E1813" t="s">
        <v>2806</v>
      </c>
      <c r="F1813" s="430">
        <v>0.44583333333333336</v>
      </c>
      <c r="G1813" s="430">
        <v>0.46250000000000002</v>
      </c>
      <c r="H1813" t="s">
        <v>205</v>
      </c>
      <c r="I1813" t="s">
        <v>2297</v>
      </c>
      <c r="L1813" t="s">
        <v>14</v>
      </c>
      <c r="M1813" t="s">
        <v>362</v>
      </c>
      <c r="N1813" t="s">
        <v>2826</v>
      </c>
      <c r="O1813" s="432">
        <f>ROUND((All_Data_in_One[[#This Row],[End Time]]-All_Data_in_One[[#This Row],[Start Time]])*1440,0)</f>
        <v>24</v>
      </c>
    </row>
    <row r="1814" spans="1:15" hidden="1">
      <c r="A1814">
        <v>7</v>
      </c>
      <c r="B1814" s="407">
        <v>45760</v>
      </c>
      <c r="C1814" t="s">
        <v>71</v>
      </c>
      <c r="D1814" t="s">
        <v>96</v>
      </c>
      <c r="E1814" t="s">
        <v>2806</v>
      </c>
      <c r="F1814" s="430">
        <v>0.46250000000000002</v>
      </c>
      <c r="G1814" s="430">
        <v>0.46527777777777779</v>
      </c>
      <c r="H1814" t="s">
        <v>68</v>
      </c>
      <c r="I1814" t="s">
        <v>2298</v>
      </c>
      <c r="L1814" t="s">
        <v>14</v>
      </c>
      <c r="M1814" t="s">
        <v>362</v>
      </c>
      <c r="N1814" t="s">
        <v>2826</v>
      </c>
      <c r="O1814" s="432">
        <f>ROUND((All_Data_in_One[[#This Row],[End Time]]-All_Data_in_One[[#This Row],[Start Time]])*1440,0)</f>
        <v>4</v>
      </c>
    </row>
    <row r="1815" spans="1:15" hidden="1">
      <c r="A1815">
        <v>7</v>
      </c>
      <c r="B1815" s="407">
        <v>45760</v>
      </c>
      <c r="C1815" t="s">
        <v>490</v>
      </c>
      <c r="D1815" t="s">
        <v>117</v>
      </c>
      <c r="E1815" t="s">
        <v>2806</v>
      </c>
      <c r="F1815" s="430">
        <v>0.46527777777777779</v>
      </c>
      <c r="G1815" s="430">
        <v>0.46875</v>
      </c>
      <c r="H1815" t="s">
        <v>59</v>
      </c>
      <c r="I1815" t="s">
        <v>2299</v>
      </c>
      <c r="L1815" t="s">
        <v>14</v>
      </c>
      <c r="M1815" t="s">
        <v>362</v>
      </c>
      <c r="N1815" t="s">
        <v>2826</v>
      </c>
      <c r="O1815" s="432">
        <f>ROUND((All_Data_in_One[[#This Row],[End Time]]-All_Data_in_One[[#This Row],[Start Time]])*1440,0)</f>
        <v>5</v>
      </c>
    </row>
    <row r="1816" spans="1:15" hidden="1">
      <c r="A1816">
        <v>7</v>
      </c>
      <c r="B1816" s="407">
        <v>45760</v>
      </c>
      <c r="C1816" t="s">
        <v>41</v>
      </c>
      <c r="D1816" t="s">
        <v>37</v>
      </c>
      <c r="E1816" t="s">
        <v>2806</v>
      </c>
      <c r="F1816" s="430">
        <v>0.46875</v>
      </c>
      <c r="G1816" s="430">
        <v>0.46944444444444444</v>
      </c>
      <c r="H1816" t="s">
        <v>52</v>
      </c>
      <c r="I1816" t="s">
        <v>2300</v>
      </c>
      <c r="L1816" t="s">
        <v>14</v>
      </c>
      <c r="M1816" t="s">
        <v>362</v>
      </c>
      <c r="N1816" t="s">
        <v>2826</v>
      </c>
      <c r="O1816" s="432">
        <f>ROUND((All_Data_in_One[[#This Row],[End Time]]-All_Data_in_One[[#This Row],[Start Time]])*1440,0)</f>
        <v>1</v>
      </c>
    </row>
    <row r="1817" spans="1:15" hidden="1">
      <c r="A1817">
        <v>7</v>
      </c>
      <c r="B1817" s="407">
        <v>45760</v>
      </c>
      <c r="C1817" t="s">
        <v>71</v>
      </c>
      <c r="D1817" t="s">
        <v>117</v>
      </c>
      <c r="E1817" t="s">
        <v>2806</v>
      </c>
      <c r="F1817" s="430">
        <v>0.46944444444444444</v>
      </c>
      <c r="G1817" s="430">
        <v>0.49305555555555558</v>
      </c>
      <c r="H1817" t="s">
        <v>382</v>
      </c>
      <c r="I1817" t="s">
        <v>2301</v>
      </c>
      <c r="L1817" t="s">
        <v>14</v>
      </c>
      <c r="M1817" t="s">
        <v>362</v>
      </c>
      <c r="N1817" t="s">
        <v>2826</v>
      </c>
      <c r="O1817" s="432">
        <f>ROUND((All_Data_in_One[[#This Row],[End Time]]-All_Data_in_One[[#This Row],[Start Time]])*1440,0)</f>
        <v>34</v>
      </c>
    </row>
    <row r="1818" spans="1:15" hidden="1">
      <c r="A1818">
        <v>7</v>
      </c>
      <c r="B1818" s="407">
        <v>45760</v>
      </c>
      <c r="C1818" t="s">
        <v>71</v>
      </c>
      <c r="D1818" t="s">
        <v>37</v>
      </c>
      <c r="E1818" t="s">
        <v>2806</v>
      </c>
      <c r="F1818" s="430">
        <v>0.49375000000000002</v>
      </c>
      <c r="G1818" s="430">
        <v>0.50416666666666665</v>
      </c>
      <c r="H1818" t="s">
        <v>160</v>
      </c>
      <c r="I1818" t="s">
        <v>2302</v>
      </c>
      <c r="L1818" t="s">
        <v>14</v>
      </c>
      <c r="M1818" t="s">
        <v>362</v>
      </c>
      <c r="N1818" t="s">
        <v>2826</v>
      </c>
      <c r="O1818" s="432">
        <f>ROUND((All_Data_in_One[[#This Row],[End Time]]-All_Data_in_One[[#This Row],[Start Time]])*1440,0)</f>
        <v>15</v>
      </c>
    </row>
    <row r="1819" spans="1:15" hidden="1">
      <c r="A1819">
        <v>7</v>
      </c>
      <c r="B1819" s="407">
        <v>45760</v>
      </c>
      <c r="C1819" t="s">
        <v>41</v>
      </c>
      <c r="D1819" t="s">
        <v>37</v>
      </c>
      <c r="E1819" t="s">
        <v>2806</v>
      </c>
      <c r="F1819" s="430">
        <v>0.50416666666666665</v>
      </c>
      <c r="G1819" s="430">
        <v>0.50486111111111109</v>
      </c>
      <c r="H1819" t="s">
        <v>52</v>
      </c>
      <c r="I1819" t="s">
        <v>2303</v>
      </c>
      <c r="L1819" t="s">
        <v>14</v>
      </c>
      <c r="M1819" t="s">
        <v>362</v>
      </c>
      <c r="N1819" t="s">
        <v>2826</v>
      </c>
      <c r="O1819" s="432">
        <f>ROUND((All_Data_in_One[[#This Row],[End Time]]-All_Data_in_One[[#This Row],[Start Time]])*1440,0)</f>
        <v>1</v>
      </c>
    </row>
    <row r="1820" spans="1:15" hidden="1">
      <c r="A1820">
        <v>7</v>
      </c>
      <c r="B1820" s="407">
        <v>45760</v>
      </c>
      <c r="C1820" t="s">
        <v>29</v>
      </c>
      <c r="D1820" t="s">
        <v>37</v>
      </c>
      <c r="E1820" t="s">
        <v>2806</v>
      </c>
      <c r="F1820" s="430">
        <v>0.50555555555555554</v>
      </c>
      <c r="G1820" s="430">
        <v>0.50763888888888886</v>
      </c>
      <c r="H1820" t="s">
        <v>33</v>
      </c>
      <c r="I1820" t="s">
        <v>2304</v>
      </c>
      <c r="L1820" t="s">
        <v>14</v>
      </c>
      <c r="M1820" t="s">
        <v>362</v>
      </c>
      <c r="N1820" t="s">
        <v>2826</v>
      </c>
      <c r="O1820" s="432">
        <f>ROUND((All_Data_in_One[[#This Row],[End Time]]-All_Data_in_One[[#This Row],[Start Time]])*1440,0)</f>
        <v>3</v>
      </c>
    </row>
    <row r="1821" spans="1:15" hidden="1">
      <c r="A1821">
        <v>7</v>
      </c>
      <c r="B1821" s="407">
        <v>45760</v>
      </c>
      <c r="C1821" t="s">
        <v>41</v>
      </c>
      <c r="D1821" t="s">
        <v>37</v>
      </c>
      <c r="E1821" t="s">
        <v>2806</v>
      </c>
      <c r="F1821" s="430">
        <v>0.50763888888888886</v>
      </c>
      <c r="G1821" s="430">
        <v>0.51597222222222228</v>
      </c>
      <c r="H1821" t="s">
        <v>235</v>
      </c>
      <c r="I1821" t="s">
        <v>2305</v>
      </c>
      <c r="L1821" t="s">
        <v>14</v>
      </c>
      <c r="M1821" t="s">
        <v>362</v>
      </c>
      <c r="N1821" t="s">
        <v>2826</v>
      </c>
      <c r="O1821" s="432">
        <f>ROUND((All_Data_in_One[[#This Row],[End Time]]-All_Data_in_One[[#This Row],[Start Time]])*1440,0)</f>
        <v>12</v>
      </c>
    </row>
    <row r="1822" spans="1:15" hidden="1">
      <c r="A1822">
        <v>7</v>
      </c>
      <c r="B1822" s="407">
        <v>45760</v>
      </c>
      <c r="C1822" t="s">
        <v>32</v>
      </c>
      <c r="E1822" t="s">
        <v>2806</v>
      </c>
      <c r="F1822" s="430">
        <v>0.51666666666666672</v>
      </c>
      <c r="G1822" s="430">
        <v>0.51875000000000004</v>
      </c>
      <c r="H1822" t="s">
        <v>33</v>
      </c>
      <c r="I1822" t="s">
        <v>2306</v>
      </c>
      <c r="L1822" t="s">
        <v>14</v>
      </c>
      <c r="M1822" t="s">
        <v>362</v>
      </c>
      <c r="N1822" t="s">
        <v>2826</v>
      </c>
      <c r="O1822" s="432">
        <f>ROUND((All_Data_in_One[[#This Row],[End Time]]-All_Data_in_One[[#This Row],[Start Time]])*1440,0)</f>
        <v>3</v>
      </c>
    </row>
    <row r="1823" spans="1:15" hidden="1">
      <c r="A1823">
        <v>7</v>
      </c>
      <c r="B1823" s="407">
        <v>45760</v>
      </c>
      <c r="C1823" t="s">
        <v>32</v>
      </c>
      <c r="E1823" t="s">
        <v>2806</v>
      </c>
      <c r="F1823" s="430">
        <v>0.51875000000000004</v>
      </c>
      <c r="G1823" s="430">
        <v>0.51875000000000004</v>
      </c>
      <c r="H1823" t="s">
        <v>38</v>
      </c>
      <c r="I1823" t="s">
        <v>2307</v>
      </c>
      <c r="L1823" t="s">
        <v>14</v>
      </c>
      <c r="M1823" t="s">
        <v>362</v>
      </c>
      <c r="N1823" t="s">
        <v>2826</v>
      </c>
      <c r="O1823" s="432">
        <f>ROUND((All_Data_in_One[[#This Row],[End Time]]-All_Data_in_One[[#This Row],[Start Time]])*1440,0)</f>
        <v>0</v>
      </c>
    </row>
    <row r="1824" spans="1:15" hidden="1">
      <c r="A1824">
        <v>7</v>
      </c>
      <c r="B1824" s="407">
        <v>45760</v>
      </c>
      <c r="C1824" t="s">
        <v>148</v>
      </c>
      <c r="E1824" t="s">
        <v>2806</v>
      </c>
      <c r="F1824" s="430">
        <v>0.51875000000000004</v>
      </c>
      <c r="G1824" s="430">
        <v>4.1666666666666664E-2</v>
      </c>
      <c r="H1824" t="s">
        <v>2812</v>
      </c>
      <c r="I1824" t="s">
        <v>2308</v>
      </c>
      <c r="L1824" t="s">
        <v>14</v>
      </c>
      <c r="M1824" t="s">
        <v>362</v>
      </c>
      <c r="N1824" t="s">
        <v>2826</v>
      </c>
      <c r="O1824" s="432">
        <f>ROUND((All_Data_in_One[[#This Row],[End Time]]-All_Data_in_One[[#This Row],[Start Time]])*1440,0)</f>
        <v>-687</v>
      </c>
    </row>
    <row r="1825" spans="1:15" hidden="1">
      <c r="A1825">
        <v>7</v>
      </c>
      <c r="B1825" s="407">
        <v>45760</v>
      </c>
      <c r="C1825" t="s">
        <v>25</v>
      </c>
      <c r="E1825" t="s">
        <v>2806</v>
      </c>
      <c r="F1825" s="430">
        <v>4.1666666666666664E-2</v>
      </c>
      <c r="G1825" s="430">
        <v>5.1388888888888887E-2</v>
      </c>
      <c r="H1825" t="s">
        <v>279</v>
      </c>
      <c r="I1825" t="s">
        <v>2280</v>
      </c>
      <c r="L1825" t="s">
        <v>14</v>
      </c>
      <c r="M1825" t="s">
        <v>362</v>
      </c>
      <c r="N1825" t="s">
        <v>2826</v>
      </c>
      <c r="O1825" s="432">
        <f>ROUND((All_Data_in_One[[#This Row],[End Time]]-All_Data_in_One[[#This Row],[Start Time]])*1440,0)</f>
        <v>14</v>
      </c>
    </row>
    <row r="1826" spans="1:15" hidden="1">
      <c r="A1826">
        <v>7</v>
      </c>
      <c r="B1826" s="407">
        <v>45760</v>
      </c>
      <c r="C1826" t="s">
        <v>25</v>
      </c>
      <c r="E1826" t="s">
        <v>2806</v>
      </c>
      <c r="F1826" s="430">
        <v>5.1388888888888887E-2</v>
      </c>
      <c r="G1826" s="430">
        <v>5.1388888888888887E-2</v>
      </c>
      <c r="H1826" t="s">
        <v>38</v>
      </c>
      <c r="I1826" t="s">
        <v>2281</v>
      </c>
      <c r="L1826" t="s">
        <v>14</v>
      </c>
      <c r="M1826" t="s">
        <v>362</v>
      </c>
      <c r="N1826" t="s">
        <v>2826</v>
      </c>
      <c r="O1826" s="432">
        <f>ROUND((All_Data_in_One[[#This Row],[End Time]]-All_Data_in_One[[#This Row],[Start Time]])*1440,0)</f>
        <v>0</v>
      </c>
    </row>
    <row r="1827" spans="1:15" hidden="1">
      <c r="A1827">
        <v>7</v>
      </c>
      <c r="B1827" s="407">
        <v>45760</v>
      </c>
      <c r="C1827" t="s">
        <v>471</v>
      </c>
      <c r="D1827" t="s">
        <v>96</v>
      </c>
      <c r="E1827" t="s">
        <v>2806</v>
      </c>
      <c r="F1827" s="430">
        <v>5.1388888888888887E-2</v>
      </c>
      <c r="G1827" s="430">
        <v>5.9027777777777776E-2</v>
      </c>
      <c r="H1827" t="s">
        <v>317</v>
      </c>
      <c r="I1827" t="s">
        <v>2309</v>
      </c>
      <c r="L1827" t="s">
        <v>14</v>
      </c>
      <c r="M1827" t="s">
        <v>362</v>
      </c>
      <c r="N1827" t="s">
        <v>2826</v>
      </c>
      <c r="O1827" s="432">
        <f>ROUND((All_Data_in_One[[#This Row],[End Time]]-All_Data_in_One[[#This Row],[Start Time]])*1440,0)</f>
        <v>11</v>
      </c>
    </row>
    <row r="1828" spans="1:15" hidden="1">
      <c r="A1828">
        <v>7</v>
      </c>
      <c r="B1828" s="407">
        <v>45760</v>
      </c>
      <c r="C1828" t="s">
        <v>25</v>
      </c>
      <c r="E1828" t="s">
        <v>2806</v>
      </c>
      <c r="F1828" s="430">
        <v>5.9027777777777776E-2</v>
      </c>
      <c r="G1828" s="430">
        <v>7.2222222222222215E-2</v>
      </c>
      <c r="H1828" t="s">
        <v>687</v>
      </c>
      <c r="I1828" t="s">
        <v>2310</v>
      </c>
      <c r="L1828" t="s">
        <v>14</v>
      </c>
      <c r="M1828" t="s">
        <v>362</v>
      </c>
      <c r="N1828" t="s">
        <v>2826</v>
      </c>
      <c r="O1828" s="432">
        <f>ROUND((All_Data_in_One[[#This Row],[End Time]]-All_Data_in_One[[#This Row],[Start Time]])*1440,0)</f>
        <v>19</v>
      </c>
    </row>
    <row r="1829" spans="1:15" hidden="1">
      <c r="A1829">
        <v>7</v>
      </c>
      <c r="B1829" s="407">
        <v>45760</v>
      </c>
      <c r="C1829" t="s">
        <v>41</v>
      </c>
      <c r="D1829" t="s">
        <v>96</v>
      </c>
      <c r="E1829" t="s">
        <v>2806</v>
      </c>
      <c r="F1829" s="430">
        <v>7.9166666666666663E-2</v>
      </c>
      <c r="G1829" s="430">
        <v>9.7222222222222224E-2</v>
      </c>
      <c r="H1829" t="s">
        <v>242</v>
      </c>
      <c r="I1829" t="s">
        <v>2311</v>
      </c>
      <c r="L1829" t="s">
        <v>14</v>
      </c>
      <c r="M1829" t="s">
        <v>362</v>
      </c>
      <c r="N1829" t="s">
        <v>2826</v>
      </c>
      <c r="O1829" s="432">
        <f>ROUND((All_Data_in_One[[#This Row],[End Time]]-All_Data_in_One[[#This Row],[Start Time]])*1440,0)</f>
        <v>26</v>
      </c>
    </row>
    <row r="1830" spans="1:15" hidden="1">
      <c r="A1830">
        <v>7</v>
      </c>
      <c r="B1830" s="407">
        <v>45760</v>
      </c>
      <c r="C1830" t="s">
        <v>32</v>
      </c>
      <c r="D1830" t="s">
        <v>45</v>
      </c>
      <c r="E1830" t="s">
        <v>2806</v>
      </c>
      <c r="F1830" s="430">
        <v>9.7222222222222224E-2</v>
      </c>
      <c r="G1830" s="430">
        <v>0.10902777777777778</v>
      </c>
      <c r="H1830" t="s">
        <v>375</v>
      </c>
      <c r="I1830" t="s">
        <v>2312</v>
      </c>
      <c r="L1830" t="s">
        <v>14</v>
      </c>
      <c r="M1830" t="s">
        <v>362</v>
      </c>
      <c r="N1830" t="s">
        <v>2826</v>
      </c>
      <c r="O1830" s="432">
        <f>ROUND((All_Data_in_One[[#This Row],[End Time]]-All_Data_in_One[[#This Row],[Start Time]])*1440,0)</f>
        <v>17</v>
      </c>
    </row>
    <row r="1831" spans="1:15" hidden="1">
      <c r="A1831">
        <v>7</v>
      </c>
      <c r="B1831" s="407">
        <v>45760</v>
      </c>
      <c r="C1831" t="s">
        <v>41</v>
      </c>
      <c r="D1831" t="s">
        <v>51</v>
      </c>
      <c r="E1831" t="s">
        <v>2806</v>
      </c>
      <c r="F1831" s="430">
        <v>0.11041666666666666</v>
      </c>
      <c r="G1831" s="430">
        <v>0.11319444444444444</v>
      </c>
      <c r="H1831" t="s">
        <v>68</v>
      </c>
      <c r="I1831" t="s">
        <v>2313</v>
      </c>
      <c r="L1831" t="s">
        <v>14</v>
      </c>
      <c r="M1831" t="s">
        <v>362</v>
      </c>
      <c r="N1831" t="s">
        <v>2826</v>
      </c>
      <c r="O1831" s="432">
        <f>ROUND((All_Data_in_One[[#This Row],[End Time]]-All_Data_in_One[[#This Row],[Start Time]])*1440,0)</f>
        <v>4</v>
      </c>
    </row>
    <row r="1832" spans="1:15" hidden="1">
      <c r="A1832">
        <v>7</v>
      </c>
      <c r="B1832" s="407">
        <v>45760</v>
      </c>
      <c r="C1832" t="s">
        <v>2282</v>
      </c>
      <c r="D1832" t="s">
        <v>51</v>
      </c>
      <c r="E1832" t="s">
        <v>2806</v>
      </c>
      <c r="F1832" s="430">
        <v>0.11319444444444444</v>
      </c>
      <c r="G1832" s="430">
        <v>0.13055555555555556</v>
      </c>
      <c r="H1832" t="s">
        <v>2801</v>
      </c>
      <c r="I1832" t="s">
        <v>2314</v>
      </c>
      <c r="L1832" t="s">
        <v>14</v>
      </c>
      <c r="M1832" t="s">
        <v>362</v>
      </c>
      <c r="N1832" t="s">
        <v>2826</v>
      </c>
      <c r="O1832" s="432">
        <f>ROUND((All_Data_in_One[[#This Row],[End Time]]-All_Data_in_One[[#This Row],[Start Time]])*1440,0)</f>
        <v>25</v>
      </c>
    </row>
    <row r="1833" spans="1:15" hidden="1">
      <c r="A1833">
        <v>7</v>
      </c>
      <c r="B1833" s="407">
        <v>45760</v>
      </c>
      <c r="C1833" t="s">
        <v>32</v>
      </c>
      <c r="D1833" t="s">
        <v>45</v>
      </c>
      <c r="E1833" t="s">
        <v>2806</v>
      </c>
      <c r="F1833" s="430">
        <v>0.13263888888888889</v>
      </c>
      <c r="G1833" s="430">
        <v>0.13333333333333333</v>
      </c>
      <c r="H1833" t="s">
        <v>52</v>
      </c>
      <c r="I1833" t="s">
        <v>2315</v>
      </c>
      <c r="L1833" t="s">
        <v>14</v>
      </c>
      <c r="M1833" t="s">
        <v>362</v>
      </c>
      <c r="N1833" t="s">
        <v>2826</v>
      </c>
      <c r="O1833" s="432">
        <f>ROUND((All_Data_in_One[[#This Row],[End Time]]-All_Data_in_One[[#This Row],[Start Time]])*1440,0)</f>
        <v>1</v>
      </c>
    </row>
    <row r="1834" spans="1:15" hidden="1">
      <c r="A1834">
        <v>7</v>
      </c>
      <c r="B1834" s="407">
        <v>45760</v>
      </c>
      <c r="C1834" t="s">
        <v>32</v>
      </c>
      <c r="E1834" t="s">
        <v>2806</v>
      </c>
      <c r="F1834" s="430">
        <v>0.1361111111111111</v>
      </c>
      <c r="G1834" s="430">
        <v>0.13750000000000001</v>
      </c>
      <c r="H1834" t="s">
        <v>42</v>
      </c>
      <c r="I1834" t="s">
        <v>2316</v>
      </c>
      <c r="L1834" t="s">
        <v>14</v>
      </c>
      <c r="M1834" t="s">
        <v>362</v>
      </c>
      <c r="N1834" t="s">
        <v>2826</v>
      </c>
      <c r="O1834" s="432">
        <f>ROUND((All_Data_in_One[[#This Row],[End Time]]-All_Data_in_One[[#This Row],[Start Time]])*1440,0)</f>
        <v>2</v>
      </c>
    </row>
    <row r="1835" spans="1:15" hidden="1">
      <c r="A1835">
        <v>7</v>
      </c>
      <c r="B1835" s="407">
        <v>45760</v>
      </c>
      <c r="C1835" t="s">
        <v>1321</v>
      </c>
      <c r="E1835" t="s">
        <v>2806</v>
      </c>
      <c r="F1835" s="430">
        <v>0.13750000000000001</v>
      </c>
      <c r="G1835" s="430">
        <v>0.13750000000000001</v>
      </c>
      <c r="H1835" t="s">
        <v>38</v>
      </c>
      <c r="I1835" t="s">
        <v>2317</v>
      </c>
      <c r="L1835" t="s">
        <v>14</v>
      </c>
      <c r="M1835" t="s">
        <v>362</v>
      </c>
      <c r="N1835" t="s">
        <v>2826</v>
      </c>
      <c r="O1835" s="432">
        <f>ROUND((All_Data_in_One[[#This Row],[End Time]]-All_Data_in_One[[#This Row],[Start Time]])*1440,0)</f>
        <v>0</v>
      </c>
    </row>
    <row r="1836" spans="1:15" hidden="1">
      <c r="A1836">
        <v>8</v>
      </c>
      <c r="B1836" s="407">
        <v>45765</v>
      </c>
      <c r="C1836" t="s">
        <v>25</v>
      </c>
      <c r="E1836" t="s">
        <v>2806</v>
      </c>
      <c r="F1836" s="430">
        <v>0.27777777777777779</v>
      </c>
      <c r="G1836" s="430">
        <v>0.3125</v>
      </c>
      <c r="H1836" t="s">
        <v>949</v>
      </c>
      <c r="I1836" t="s">
        <v>25</v>
      </c>
      <c r="L1836" t="s">
        <v>172</v>
      </c>
      <c r="M1836" t="s">
        <v>2318</v>
      </c>
      <c r="N1836" t="s">
        <v>2826</v>
      </c>
      <c r="O1836" s="432">
        <f>ROUND((All_Data_in_One[[#This Row],[End Time]]-All_Data_in_One[[#This Row],[Start Time]])*1440,0)</f>
        <v>50</v>
      </c>
    </row>
    <row r="1837" spans="1:15" hidden="1">
      <c r="A1837">
        <v>8</v>
      </c>
      <c r="B1837" s="407">
        <v>45765</v>
      </c>
      <c r="C1837" t="s">
        <v>25</v>
      </c>
      <c r="E1837" t="s">
        <v>2806</v>
      </c>
      <c r="F1837" s="430">
        <v>0.3125</v>
      </c>
      <c r="G1837" s="430">
        <v>0.3125</v>
      </c>
      <c r="H1837" t="s">
        <v>38</v>
      </c>
      <c r="I1837" t="s">
        <v>2319</v>
      </c>
      <c r="L1837" t="s">
        <v>172</v>
      </c>
      <c r="M1837" t="s">
        <v>2318</v>
      </c>
      <c r="N1837" t="s">
        <v>2826</v>
      </c>
      <c r="O1837" s="432">
        <f>ROUND((All_Data_in_One[[#This Row],[End Time]]-All_Data_in_One[[#This Row],[Start Time]])*1440,0)</f>
        <v>0</v>
      </c>
    </row>
    <row r="1838" spans="1:15" hidden="1">
      <c r="A1838">
        <v>8</v>
      </c>
      <c r="B1838" s="407">
        <v>45765</v>
      </c>
      <c r="C1838" t="s">
        <v>2282</v>
      </c>
      <c r="E1838" t="s">
        <v>2806</v>
      </c>
      <c r="F1838" s="430">
        <v>0.3125</v>
      </c>
      <c r="G1838" s="430">
        <v>0.31597222222222221</v>
      </c>
      <c r="H1838" t="s">
        <v>59</v>
      </c>
      <c r="I1838" t="s">
        <v>2320</v>
      </c>
      <c r="L1838" t="s">
        <v>172</v>
      </c>
      <c r="M1838" t="s">
        <v>2318</v>
      </c>
      <c r="N1838" t="s">
        <v>2826</v>
      </c>
      <c r="O1838" s="432">
        <f>ROUND((All_Data_in_One[[#This Row],[End Time]]-All_Data_in_One[[#This Row],[Start Time]])*1440,0)</f>
        <v>5</v>
      </c>
    </row>
    <row r="1839" spans="1:15" hidden="1">
      <c r="A1839">
        <v>8</v>
      </c>
      <c r="B1839" s="407">
        <v>45765</v>
      </c>
      <c r="C1839" t="s">
        <v>2282</v>
      </c>
      <c r="E1839" t="s">
        <v>2806</v>
      </c>
      <c r="F1839" s="430">
        <v>0.31597222222222221</v>
      </c>
      <c r="G1839" s="430">
        <v>0.31736111111111109</v>
      </c>
      <c r="H1839" t="s">
        <v>42</v>
      </c>
      <c r="I1839" t="s">
        <v>2321</v>
      </c>
      <c r="L1839" t="s">
        <v>172</v>
      </c>
      <c r="M1839" t="s">
        <v>2318</v>
      </c>
      <c r="N1839" t="s">
        <v>2826</v>
      </c>
      <c r="O1839" s="432">
        <f>ROUND((All_Data_in_One[[#This Row],[End Time]]-All_Data_in_One[[#This Row],[Start Time]])*1440,0)</f>
        <v>2</v>
      </c>
    </row>
    <row r="1840" spans="1:15" hidden="1">
      <c r="A1840">
        <v>8</v>
      </c>
      <c r="B1840" s="407">
        <v>45765</v>
      </c>
      <c r="C1840" t="s">
        <v>36</v>
      </c>
      <c r="E1840" t="s">
        <v>2806</v>
      </c>
      <c r="F1840" s="430">
        <v>0.31736111111111109</v>
      </c>
      <c r="G1840" s="430">
        <v>0.33541666666666664</v>
      </c>
      <c r="H1840" t="s">
        <v>242</v>
      </c>
      <c r="I1840" t="s">
        <v>2322</v>
      </c>
      <c r="L1840" t="s">
        <v>172</v>
      </c>
      <c r="M1840" t="s">
        <v>2318</v>
      </c>
      <c r="N1840" t="s">
        <v>2826</v>
      </c>
      <c r="O1840" s="432">
        <f>ROUND((All_Data_in_One[[#This Row],[End Time]]-All_Data_in_One[[#This Row],[Start Time]])*1440,0)</f>
        <v>26</v>
      </c>
    </row>
    <row r="1841" spans="1:15" hidden="1">
      <c r="A1841">
        <v>8</v>
      </c>
      <c r="B1841" s="407">
        <v>45765</v>
      </c>
      <c r="C1841" t="s">
        <v>36</v>
      </c>
      <c r="E1841" t="s">
        <v>2806</v>
      </c>
      <c r="F1841" s="430">
        <v>0.33680555555555558</v>
      </c>
      <c r="G1841" s="430">
        <v>0.33888888888888891</v>
      </c>
      <c r="H1841" t="s">
        <v>33</v>
      </c>
      <c r="I1841" t="s">
        <v>2323</v>
      </c>
      <c r="L1841" t="s">
        <v>172</v>
      </c>
      <c r="M1841" t="s">
        <v>2318</v>
      </c>
      <c r="N1841" t="s">
        <v>2826</v>
      </c>
      <c r="O1841" s="432">
        <f>ROUND((All_Data_in_One[[#This Row],[End Time]]-All_Data_in_One[[#This Row],[Start Time]])*1440,0)</f>
        <v>3</v>
      </c>
    </row>
    <row r="1842" spans="1:15" hidden="1">
      <c r="A1842">
        <v>8</v>
      </c>
      <c r="B1842" s="407">
        <v>45765</v>
      </c>
      <c r="C1842" t="s">
        <v>32</v>
      </c>
      <c r="E1842" t="s">
        <v>2806</v>
      </c>
      <c r="F1842" s="430">
        <v>0.33888888888888891</v>
      </c>
      <c r="G1842" s="430">
        <v>0.33958333333333335</v>
      </c>
      <c r="H1842" t="s">
        <v>52</v>
      </c>
      <c r="I1842" t="s">
        <v>32</v>
      </c>
      <c r="L1842" t="s">
        <v>172</v>
      </c>
      <c r="M1842" t="s">
        <v>2318</v>
      </c>
      <c r="N1842" t="s">
        <v>2826</v>
      </c>
      <c r="O1842" s="432">
        <f>ROUND((All_Data_in_One[[#This Row],[End Time]]-All_Data_in_One[[#This Row],[Start Time]])*1440,0)</f>
        <v>1</v>
      </c>
    </row>
    <row r="1843" spans="1:15" hidden="1">
      <c r="A1843">
        <v>8</v>
      </c>
      <c r="B1843" s="407">
        <v>45765</v>
      </c>
      <c r="C1843" t="s">
        <v>32</v>
      </c>
      <c r="D1843" t="s">
        <v>184</v>
      </c>
      <c r="E1843" t="s">
        <v>2806</v>
      </c>
      <c r="F1843" s="430">
        <v>0.33958333333333335</v>
      </c>
      <c r="G1843" s="430">
        <v>0.33958333333333335</v>
      </c>
      <c r="H1843" t="s">
        <v>38</v>
      </c>
      <c r="I1843" t="s">
        <v>2324</v>
      </c>
      <c r="L1843" t="s">
        <v>172</v>
      </c>
      <c r="M1843" t="s">
        <v>2318</v>
      </c>
      <c r="N1843" t="s">
        <v>2826</v>
      </c>
      <c r="O1843" s="432">
        <f>ROUND((All_Data_in_One[[#This Row],[End Time]]-All_Data_in_One[[#This Row],[Start Time]])*1440,0)</f>
        <v>0</v>
      </c>
    </row>
    <row r="1844" spans="1:15" hidden="1">
      <c r="A1844">
        <v>8</v>
      </c>
      <c r="B1844" s="407">
        <v>45765</v>
      </c>
      <c r="C1844" t="s">
        <v>41</v>
      </c>
      <c r="D1844" t="s">
        <v>184</v>
      </c>
      <c r="E1844" t="s">
        <v>2806</v>
      </c>
      <c r="F1844" s="430">
        <v>0.33958333333333335</v>
      </c>
      <c r="G1844" s="430">
        <v>0.34583333333333333</v>
      </c>
      <c r="H1844" t="s">
        <v>201</v>
      </c>
      <c r="I1844" t="s">
        <v>2325</v>
      </c>
      <c r="L1844" t="s">
        <v>172</v>
      </c>
      <c r="M1844" t="s">
        <v>2318</v>
      </c>
      <c r="N1844" t="s">
        <v>2826</v>
      </c>
      <c r="O1844" s="432">
        <f>ROUND((All_Data_in_One[[#This Row],[End Time]]-All_Data_in_One[[#This Row],[Start Time]])*1440,0)</f>
        <v>9</v>
      </c>
    </row>
    <row r="1845" spans="1:15" hidden="1">
      <c r="A1845">
        <v>8</v>
      </c>
      <c r="B1845" s="407">
        <v>45765</v>
      </c>
      <c r="C1845" t="s">
        <v>32</v>
      </c>
      <c r="D1845" t="s">
        <v>193</v>
      </c>
      <c r="E1845" t="s">
        <v>2806</v>
      </c>
      <c r="F1845" s="430">
        <v>0.34583333333333333</v>
      </c>
      <c r="G1845" s="430">
        <v>0.35</v>
      </c>
      <c r="H1845" t="s">
        <v>121</v>
      </c>
      <c r="I1845" t="s">
        <v>2326</v>
      </c>
      <c r="L1845" t="s">
        <v>172</v>
      </c>
      <c r="M1845" t="s">
        <v>2318</v>
      </c>
      <c r="N1845" t="s">
        <v>2826</v>
      </c>
      <c r="O1845" s="432">
        <f>ROUND((All_Data_in_One[[#This Row],[End Time]]-All_Data_in_One[[#This Row],[Start Time]])*1440,0)</f>
        <v>6</v>
      </c>
    </row>
    <row r="1846" spans="1:15" hidden="1">
      <c r="A1846">
        <v>8</v>
      </c>
      <c r="B1846" s="407">
        <v>45765</v>
      </c>
      <c r="C1846" t="s">
        <v>41</v>
      </c>
      <c r="D1846" t="s">
        <v>193</v>
      </c>
      <c r="E1846" t="s">
        <v>2806</v>
      </c>
      <c r="F1846" s="430">
        <v>0.35</v>
      </c>
      <c r="G1846" s="430">
        <v>0.35694444444444445</v>
      </c>
      <c r="H1846" t="s">
        <v>261</v>
      </c>
      <c r="I1846" t="s">
        <v>2327</v>
      </c>
      <c r="L1846" t="s">
        <v>172</v>
      </c>
      <c r="M1846" t="s">
        <v>2318</v>
      </c>
      <c r="N1846" t="s">
        <v>2826</v>
      </c>
      <c r="O1846" s="432">
        <f>ROUND((All_Data_in_One[[#This Row],[End Time]]-All_Data_in_One[[#This Row],[Start Time]])*1440,0)</f>
        <v>10</v>
      </c>
    </row>
    <row r="1847" spans="1:15" hidden="1">
      <c r="A1847">
        <v>8</v>
      </c>
      <c r="B1847" s="407">
        <v>45765</v>
      </c>
      <c r="C1847" t="s">
        <v>71</v>
      </c>
      <c r="D1847" t="s">
        <v>193</v>
      </c>
      <c r="E1847" t="s">
        <v>2806</v>
      </c>
      <c r="F1847" s="430">
        <v>0.35694444444444445</v>
      </c>
      <c r="G1847" s="430">
        <v>0.3576388888888889</v>
      </c>
      <c r="H1847" t="s">
        <v>52</v>
      </c>
      <c r="I1847" t="s">
        <v>2328</v>
      </c>
      <c r="L1847" t="s">
        <v>172</v>
      </c>
      <c r="M1847" t="s">
        <v>2318</v>
      </c>
      <c r="N1847" t="s">
        <v>2826</v>
      </c>
      <c r="O1847" s="432">
        <f>ROUND((All_Data_in_One[[#This Row],[End Time]]-All_Data_in_One[[#This Row],[Start Time]])*1440,0)</f>
        <v>1</v>
      </c>
    </row>
    <row r="1848" spans="1:15" hidden="1">
      <c r="A1848">
        <v>8</v>
      </c>
      <c r="B1848" s="407">
        <v>45765</v>
      </c>
      <c r="C1848" t="s">
        <v>71</v>
      </c>
      <c r="E1848" t="s">
        <v>2806</v>
      </c>
      <c r="F1848" s="430">
        <v>0.3576388888888889</v>
      </c>
      <c r="G1848" s="430">
        <v>0.36249999999999999</v>
      </c>
      <c r="H1848" t="s">
        <v>126</v>
      </c>
      <c r="I1848" t="s">
        <v>2329</v>
      </c>
      <c r="L1848" t="s">
        <v>172</v>
      </c>
      <c r="M1848" t="s">
        <v>2318</v>
      </c>
      <c r="N1848" t="s">
        <v>2826</v>
      </c>
      <c r="O1848" s="432">
        <f>ROUND((All_Data_in_One[[#This Row],[End Time]]-All_Data_in_One[[#This Row],[Start Time]])*1440,0)</f>
        <v>7</v>
      </c>
    </row>
    <row r="1849" spans="1:15" hidden="1">
      <c r="A1849">
        <v>8</v>
      </c>
      <c r="B1849" s="407">
        <v>45765</v>
      </c>
      <c r="C1849" t="s">
        <v>29</v>
      </c>
      <c r="D1849" t="s">
        <v>193</v>
      </c>
      <c r="E1849" t="s">
        <v>2806</v>
      </c>
      <c r="F1849" s="430">
        <v>0.36319444444444443</v>
      </c>
      <c r="G1849" s="430">
        <v>0.36944444444444446</v>
      </c>
      <c r="H1849" t="s">
        <v>201</v>
      </c>
      <c r="I1849" t="s">
        <v>2330</v>
      </c>
      <c r="L1849" t="s">
        <v>172</v>
      </c>
      <c r="M1849" t="s">
        <v>2318</v>
      </c>
      <c r="N1849" t="s">
        <v>2826</v>
      </c>
      <c r="O1849" s="432">
        <f>ROUND((All_Data_in_One[[#This Row],[End Time]]-All_Data_in_One[[#This Row],[Start Time]])*1440,0)</f>
        <v>9</v>
      </c>
    </row>
    <row r="1850" spans="1:15" hidden="1">
      <c r="A1850">
        <v>8</v>
      </c>
      <c r="B1850" s="407">
        <v>45765</v>
      </c>
      <c r="C1850" t="s">
        <v>71</v>
      </c>
      <c r="D1850" t="s">
        <v>193</v>
      </c>
      <c r="E1850" t="s">
        <v>2806</v>
      </c>
      <c r="F1850" s="430">
        <v>0.37013888888888891</v>
      </c>
      <c r="G1850" s="430">
        <v>0.39513888888888887</v>
      </c>
      <c r="H1850" t="s">
        <v>130</v>
      </c>
      <c r="I1850" t="s">
        <v>2331</v>
      </c>
      <c r="L1850" t="s">
        <v>172</v>
      </c>
      <c r="M1850" t="s">
        <v>2318</v>
      </c>
      <c r="N1850" t="s">
        <v>2826</v>
      </c>
      <c r="O1850" s="432">
        <f>ROUND((All_Data_in_One[[#This Row],[End Time]]-All_Data_in_One[[#This Row],[Start Time]])*1440,0)</f>
        <v>36</v>
      </c>
    </row>
    <row r="1851" spans="1:15" hidden="1">
      <c r="A1851">
        <v>8</v>
      </c>
      <c r="B1851" s="407">
        <v>45765</v>
      </c>
      <c r="C1851" t="s">
        <v>41</v>
      </c>
      <c r="D1851" t="s">
        <v>193</v>
      </c>
      <c r="E1851" t="s">
        <v>2806</v>
      </c>
      <c r="F1851" s="430">
        <v>0.39513888888888887</v>
      </c>
      <c r="G1851" s="430">
        <v>0.39652777777777776</v>
      </c>
      <c r="H1851" t="s">
        <v>42</v>
      </c>
      <c r="I1851" t="s">
        <v>2332</v>
      </c>
      <c r="L1851" t="s">
        <v>172</v>
      </c>
      <c r="M1851" t="s">
        <v>2318</v>
      </c>
      <c r="N1851" t="s">
        <v>2826</v>
      </c>
      <c r="O1851" s="432">
        <f>ROUND((All_Data_in_One[[#This Row],[End Time]]-All_Data_in_One[[#This Row],[Start Time]])*1440,0)</f>
        <v>2</v>
      </c>
    </row>
    <row r="1852" spans="1:15" hidden="1">
      <c r="A1852">
        <v>8</v>
      </c>
      <c r="B1852" s="407">
        <v>45765</v>
      </c>
      <c r="C1852" t="s">
        <v>71</v>
      </c>
      <c r="D1852" t="s">
        <v>193</v>
      </c>
      <c r="E1852" t="s">
        <v>2806</v>
      </c>
      <c r="F1852" s="430">
        <v>0.40625</v>
      </c>
      <c r="G1852" s="430">
        <v>0.41597222222222224</v>
      </c>
      <c r="H1852" t="s">
        <v>279</v>
      </c>
      <c r="I1852" t="s">
        <v>2333</v>
      </c>
      <c r="L1852" t="s">
        <v>172</v>
      </c>
      <c r="M1852" t="s">
        <v>2318</v>
      </c>
      <c r="N1852" t="s">
        <v>2826</v>
      </c>
      <c r="O1852" s="432">
        <f>ROUND((All_Data_in_One[[#This Row],[End Time]]-All_Data_in_One[[#This Row],[Start Time]])*1440,0)</f>
        <v>14</v>
      </c>
    </row>
    <row r="1853" spans="1:15" hidden="1">
      <c r="A1853">
        <v>8</v>
      </c>
      <c r="B1853" s="407">
        <v>45765</v>
      </c>
      <c r="C1853" t="s">
        <v>36</v>
      </c>
      <c r="E1853" t="s">
        <v>2806</v>
      </c>
      <c r="F1853" s="430">
        <v>0.41666666666666669</v>
      </c>
      <c r="G1853" s="430">
        <v>0.41666666666666669</v>
      </c>
      <c r="H1853" t="s">
        <v>38</v>
      </c>
      <c r="I1853" t="s">
        <v>2334</v>
      </c>
      <c r="L1853" t="s">
        <v>172</v>
      </c>
      <c r="M1853" t="s">
        <v>2318</v>
      </c>
      <c r="N1853" t="s">
        <v>2826</v>
      </c>
      <c r="O1853" s="432">
        <f>ROUND((All_Data_in_One[[#This Row],[End Time]]-All_Data_in_One[[#This Row],[Start Time]])*1440,0)</f>
        <v>0</v>
      </c>
    </row>
    <row r="1854" spans="1:15" hidden="1">
      <c r="A1854">
        <v>8</v>
      </c>
      <c r="B1854" s="407">
        <v>45765</v>
      </c>
      <c r="C1854" t="s">
        <v>32</v>
      </c>
      <c r="E1854" t="s">
        <v>2806</v>
      </c>
      <c r="F1854" s="430">
        <v>0.41666666666666669</v>
      </c>
      <c r="G1854" s="430">
        <v>0.44722222222222224</v>
      </c>
      <c r="H1854" t="s">
        <v>207</v>
      </c>
      <c r="I1854" t="s">
        <v>2335</v>
      </c>
      <c r="L1854" t="s">
        <v>172</v>
      </c>
      <c r="M1854" t="s">
        <v>2318</v>
      </c>
      <c r="N1854" t="s">
        <v>2826</v>
      </c>
      <c r="O1854" s="432">
        <f>ROUND((All_Data_in_One[[#This Row],[End Time]]-All_Data_in_One[[#This Row],[Start Time]])*1440,0)</f>
        <v>44</v>
      </c>
    </row>
    <row r="1855" spans="1:15" hidden="1">
      <c r="A1855">
        <v>8</v>
      </c>
      <c r="B1855" s="407">
        <v>45765</v>
      </c>
      <c r="C1855" t="s">
        <v>32</v>
      </c>
      <c r="E1855" t="s">
        <v>2806</v>
      </c>
      <c r="F1855" s="430">
        <v>0.44722222222222224</v>
      </c>
      <c r="G1855" s="430">
        <v>0.4548611111111111</v>
      </c>
      <c r="H1855" t="s">
        <v>317</v>
      </c>
      <c r="I1855" t="s">
        <v>2336</v>
      </c>
      <c r="L1855" t="s">
        <v>172</v>
      </c>
      <c r="M1855" t="s">
        <v>2318</v>
      </c>
      <c r="N1855" t="s">
        <v>2826</v>
      </c>
      <c r="O1855" s="432">
        <f>ROUND((All_Data_in_One[[#This Row],[End Time]]-All_Data_in_One[[#This Row],[Start Time]])*1440,0)</f>
        <v>11</v>
      </c>
    </row>
    <row r="1856" spans="1:15" hidden="1">
      <c r="A1856">
        <v>8</v>
      </c>
      <c r="B1856" s="407">
        <v>45765</v>
      </c>
      <c r="C1856" t="s">
        <v>32</v>
      </c>
      <c r="D1856" t="s">
        <v>193</v>
      </c>
      <c r="E1856" t="s">
        <v>2806</v>
      </c>
      <c r="F1856" s="430">
        <v>0.46041666666666664</v>
      </c>
      <c r="G1856" s="430">
        <v>0.46250000000000002</v>
      </c>
      <c r="H1856" t="s">
        <v>33</v>
      </c>
      <c r="I1856" t="s">
        <v>2337</v>
      </c>
      <c r="L1856" t="s">
        <v>172</v>
      </c>
      <c r="M1856" t="s">
        <v>2318</v>
      </c>
      <c r="N1856" t="s">
        <v>2826</v>
      </c>
      <c r="O1856" s="432">
        <f>ROUND((All_Data_in_One[[#This Row],[End Time]]-All_Data_in_One[[#This Row],[Start Time]])*1440,0)</f>
        <v>3</v>
      </c>
    </row>
    <row r="1857" spans="1:15" hidden="1">
      <c r="A1857">
        <v>8</v>
      </c>
      <c r="B1857" s="407">
        <v>45765</v>
      </c>
      <c r="C1857" t="s">
        <v>71</v>
      </c>
      <c r="D1857" t="s">
        <v>193</v>
      </c>
      <c r="E1857" t="s">
        <v>2806</v>
      </c>
      <c r="F1857" s="430">
        <v>0.46250000000000002</v>
      </c>
      <c r="G1857" s="430">
        <v>0.49791666666666667</v>
      </c>
      <c r="H1857" t="s">
        <v>387</v>
      </c>
      <c r="I1857" t="s">
        <v>2338</v>
      </c>
      <c r="L1857" t="s">
        <v>172</v>
      </c>
      <c r="M1857" t="s">
        <v>2318</v>
      </c>
      <c r="N1857" t="s">
        <v>2826</v>
      </c>
      <c r="O1857" s="432">
        <f>ROUND((All_Data_in_One[[#This Row],[End Time]]-All_Data_in_One[[#This Row],[Start Time]])*1440,0)</f>
        <v>51</v>
      </c>
    </row>
    <row r="1858" spans="1:15" hidden="1">
      <c r="A1858">
        <v>8</v>
      </c>
      <c r="B1858" s="407">
        <v>45765</v>
      </c>
      <c r="C1858" t="s">
        <v>29</v>
      </c>
      <c r="E1858" t="s">
        <v>2806</v>
      </c>
      <c r="F1858" s="430">
        <v>0.49791666666666667</v>
      </c>
      <c r="G1858" s="430">
        <v>0.50208333333333333</v>
      </c>
      <c r="H1858" t="s">
        <v>121</v>
      </c>
      <c r="I1858" t="s">
        <v>2339</v>
      </c>
      <c r="L1858" t="s">
        <v>172</v>
      </c>
      <c r="M1858" t="s">
        <v>2318</v>
      </c>
      <c r="N1858" t="s">
        <v>2826</v>
      </c>
      <c r="O1858" s="432">
        <f>ROUND((All_Data_in_One[[#This Row],[End Time]]-All_Data_in_One[[#This Row],[Start Time]])*1440,0)</f>
        <v>6</v>
      </c>
    </row>
    <row r="1859" spans="1:15" hidden="1">
      <c r="A1859">
        <v>8</v>
      </c>
      <c r="B1859" s="407">
        <v>45765</v>
      </c>
      <c r="C1859" t="s">
        <v>83</v>
      </c>
      <c r="D1859" t="s">
        <v>193</v>
      </c>
      <c r="E1859" t="s">
        <v>2806</v>
      </c>
      <c r="F1859" s="430">
        <v>0.50208333333333333</v>
      </c>
      <c r="G1859" s="430">
        <v>0.51111111111111107</v>
      </c>
      <c r="H1859" t="s">
        <v>219</v>
      </c>
      <c r="I1859" t="s">
        <v>2340</v>
      </c>
      <c r="L1859" t="s">
        <v>172</v>
      </c>
      <c r="M1859" t="s">
        <v>2318</v>
      </c>
      <c r="N1859" t="s">
        <v>2826</v>
      </c>
      <c r="O1859" s="432">
        <f>ROUND((All_Data_in_One[[#This Row],[End Time]]-All_Data_in_One[[#This Row],[Start Time]])*1440,0)</f>
        <v>13</v>
      </c>
    </row>
    <row r="1860" spans="1:15" hidden="1">
      <c r="A1860">
        <v>8</v>
      </c>
      <c r="B1860" s="407">
        <v>45765</v>
      </c>
      <c r="C1860" t="s">
        <v>29</v>
      </c>
      <c r="E1860" t="s">
        <v>2806</v>
      </c>
      <c r="F1860" s="430">
        <v>0.51111111111111107</v>
      </c>
      <c r="G1860" s="430">
        <v>0.51527777777777772</v>
      </c>
      <c r="H1860" t="s">
        <v>121</v>
      </c>
      <c r="I1860" t="s">
        <v>2341</v>
      </c>
      <c r="L1860" t="s">
        <v>172</v>
      </c>
      <c r="M1860" t="s">
        <v>2318</v>
      </c>
      <c r="N1860" t="s">
        <v>2826</v>
      </c>
      <c r="O1860" s="432">
        <f>ROUND((All_Data_in_One[[#This Row],[End Time]]-All_Data_in_One[[#This Row],[Start Time]])*1440,0)</f>
        <v>6</v>
      </c>
    </row>
    <row r="1861" spans="1:15" hidden="1">
      <c r="A1861">
        <v>8</v>
      </c>
      <c r="B1861" s="407">
        <v>45765</v>
      </c>
      <c r="C1861" t="s">
        <v>32</v>
      </c>
      <c r="E1861" t="s">
        <v>2806</v>
      </c>
      <c r="F1861" s="430">
        <v>0.51597222222222228</v>
      </c>
      <c r="G1861" s="430">
        <v>0.52013888888888893</v>
      </c>
      <c r="H1861" t="s">
        <v>121</v>
      </c>
      <c r="I1861" t="s">
        <v>1097</v>
      </c>
      <c r="L1861" t="s">
        <v>172</v>
      </c>
      <c r="M1861" t="s">
        <v>2318</v>
      </c>
      <c r="N1861" t="s">
        <v>2826</v>
      </c>
      <c r="O1861" s="432">
        <f>ROUND((All_Data_in_One[[#This Row],[End Time]]-All_Data_in_One[[#This Row],[Start Time]])*1440,0)</f>
        <v>6</v>
      </c>
    </row>
    <row r="1862" spans="1:15" hidden="1">
      <c r="A1862">
        <v>8</v>
      </c>
      <c r="B1862" s="407">
        <v>45765</v>
      </c>
      <c r="C1862" t="s">
        <v>32</v>
      </c>
      <c r="E1862" t="s">
        <v>2806</v>
      </c>
      <c r="F1862" s="430">
        <v>0.52013888888888893</v>
      </c>
      <c r="G1862" s="430">
        <v>0.54166666666666663</v>
      </c>
      <c r="H1862" t="s">
        <v>2798</v>
      </c>
      <c r="I1862" t="s">
        <v>2342</v>
      </c>
      <c r="L1862" t="s">
        <v>172</v>
      </c>
      <c r="M1862" t="s">
        <v>2318</v>
      </c>
      <c r="N1862" t="s">
        <v>2826</v>
      </c>
      <c r="O1862" s="432">
        <f>ROUND((All_Data_in_One[[#This Row],[End Time]]-All_Data_in_One[[#This Row],[Start Time]])*1440,0)</f>
        <v>31</v>
      </c>
    </row>
    <row r="1863" spans="1:15" hidden="1">
      <c r="A1863">
        <v>8</v>
      </c>
      <c r="B1863" s="407">
        <v>45765</v>
      </c>
      <c r="C1863" t="s">
        <v>148</v>
      </c>
      <c r="E1863" t="s">
        <v>2806</v>
      </c>
      <c r="F1863" s="430">
        <v>0.54166666666666663</v>
      </c>
      <c r="G1863" s="430">
        <v>0.54166666666666663</v>
      </c>
      <c r="H1863" t="s">
        <v>38</v>
      </c>
      <c r="I1863" t="s">
        <v>2019</v>
      </c>
      <c r="L1863" t="s">
        <v>172</v>
      </c>
      <c r="M1863" t="s">
        <v>2318</v>
      </c>
      <c r="N1863" t="s">
        <v>2826</v>
      </c>
      <c r="O1863" s="432">
        <f>ROUND((All_Data_in_One[[#This Row],[End Time]]-All_Data_in_One[[#This Row],[Start Time]])*1440,0)</f>
        <v>0</v>
      </c>
    </row>
    <row r="1864" spans="1:15" hidden="1">
      <c r="A1864">
        <v>8</v>
      </c>
      <c r="B1864" s="407">
        <v>45765</v>
      </c>
      <c r="C1864" t="s">
        <v>29</v>
      </c>
      <c r="E1864" t="s">
        <v>2806</v>
      </c>
      <c r="F1864" s="430">
        <v>0.54166666666666663</v>
      </c>
      <c r="G1864" s="430">
        <v>0.55833333333333335</v>
      </c>
      <c r="H1864" t="s">
        <v>205</v>
      </c>
      <c r="I1864" t="s">
        <v>2343</v>
      </c>
      <c r="L1864" t="s">
        <v>172</v>
      </c>
      <c r="M1864" t="s">
        <v>2318</v>
      </c>
      <c r="N1864" t="s">
        <v>2826</v>
      </c>
      <c r="O1864" s="432">
        <f>ROUND((All_Data_in_One[[#This Row],[End Time]]-All_Data_in_One[[#This Row],[Start Time]])*1440,0)</f>
        <v>24</v>
      </c>
    </row>
    <row r="1865" spans="1:15" hidden="1">
      <c r="A1865">
        <v>8</v>
      </c>
      <c r="B1865" s="407">
        <v>45765</v>
      </c>
      <c r="C1865" t="s">
        <v>2282</v>
      </c>
      <c r="E1865" t="s">
        <v>2806</v>
      </c>
      <c r="F1865" s="430">
        <v>0.55833333333333335</v>
      </c>
      <c r="G1865" s="430">
        <v>0.5854166666666667</v>
      </c>
      <c r="H1865" t="s">
        <v>916</v>
      </c>
      <c r="I1865" t="s">
        <v>2344</v>
      </c>
      <c r="L1865" t="s">
        <v>172</v>
      </c>
      <c r="M1865" t="s">
        <v>2318</v>
      </c>
      <c r="N1865" t="s">
        <v>2826</v>
      </c>
      <c r="O1865" s="432">
        <f>ROUND((All_Data_in_One[[#This Row],[End Time]]-All_Data_in_One[[#This Row],[Start Time]])*1440,0)</f>
        <v>39</v>
      </c>
    </row>
    <row r="1866" spans="1:15" hidden="1">
      <c r="A1866">
        <v>8</v>
      </c>
      <c r="B1866" s="407">
        <v>45765</v>
      </c>
      <c r="C1866" t="s">
        <v>32</v>
      </c>
      <c r="D1866" t="s">
        <v>193</v>
      </c>
      <c r="E1866" t="s">
        <v>2806</v>
      </c>
      <c r="F1866" s="430">
        <v>0.58958333333333335</v>
      </c>
      <c r="G1866" s="430">
        <v>0.58958333333333335</v>
      </c>
      <c r="H1866" t="s">
        <v>38</v>
      </c>
      <c r="I1866" t="s">
        <v>2345</v>
      </c>
      <c r="L1866" t="s">
        <v>172</v>
      </c>
      <c r="M1866" t="s">
        <v>2318</v>
      </c>
      <c r="N1866" t="s">
        <v>2826</v>
      </c>
      <c r="O1866" s="432">
        <f>ROUND((All_Data_in_One[[#This Row],[End Time]]-All_Data_in_One[[#This Row],[Start Time]])*1440,0)</f>
        <v>0</v>
      </c>
    </row>
    <row r="1867" spans="1:15" hidden="1">
      <c r="A1867">
        <v>8</v>
      </c>
      <c r="B1867" s="407">
        <v>45765</v>
      </c>
      <c r="C1867" t="s">
        <v>29</v>
      </c>
      <c r="E1867" t="s">
        <v>2806</v>
      </c>
      <c r="F1867" s="430">
        <v>0.58958333333333335</v>
      </c>
      <c r="G1867" s="430">
        <v>0.59791666666666665</v>
      </c>
      <c r="H1867" t="s">
        <v>235</v>
      </c>
      <c r="I1867" t="s">
        <v>2339</v>
      </c>
      <c r="L1867" t="s">
        <v>172</v>
      </c>
      <c r="M1867" t="s">
        <v>2318</v>
      </c>
      <c r="N1867" t="s">
        <v>2826</v>
      </c>
      <c r="O1867" s="432">
        <f>ROUND((All_Data_in_One[[#This Row],[End Time]]-All_Data_in_One[[#This Row],[Start Time]])*1440,0)</f>
        <v>12</v>
      </c>
    </row>
    <row r="1868" spans="1:15" hidden="1">
      <c r="A1868">
        <v>8</v>
      </c>
      <c r="B1868" s="407">
        <v>45765</v>
      </c>
      <c r="C1868" t="s">
        <v>36</v>
      </c>
      <c r="D1868" t="s">
        <v>193</v>
      </c>
      <c r="E1868" t="s">
        <v>2806</v>
      </c>
      <c r="F1868" s="430">
        <v>0.6118055555555556</v>
      </c>
      <c r="G1868" s="430">
        <v>0.62083333333333335</v>
      </c>
      <c r="H1868" t="s">
        <v>219</v>
      </c>
      <c r="I1868" t="s">
        <v>2346</v>
      </c>
      <c r="L1868" t="s">
        <v>172</v>
      </c>
      <c r="M1868" t="s">
        <v>2318</v>
      </c>
      <c r="N1868" t="s">
        <v>2826</v>
      </c>
      <c r="O1868" s="432">
        <f>ROUND((All_Data_in_One[[#This Row],[End Time]]-All_Data_in_One[[#This Row],[Start Time]])*1440,0)</f>
        <v>13</v>
      </c>
    </row>
    <row r="1869" spans="1:15" hidden="1">
      <c r="A1869">
        <v>8</v>
      </c>
      <c r="B1869" s="407">
        <v>45765</v>
      </c>
      <c r="C1869" t="s">
        <v>83</v>
      </c>
      <c r="D1869" t="s">
        <v>193</v>
      </c>
      <c r="E1869" t="s">
        <v>2806</v>
      </c>
      <c r="F1869" s="430">
        <v>0.62083333333333335</v>
      </c>
      <c r="G1869" s="430">
        <v>0.62708333333333333</v>
      </c>
      <c r="H1869" t="s">
        <v>201</v>
      </c>
      <c r="I1869" t="s">
        <v>2347</v>
      </c>
      <c r="L1869" t="s">
        <v>172</v>
      </c>
      <c r="M1869" t="s">
        <v>2318</v>
      </c>
      <c r="N1869" t="s">
        <v>2826</v>
      </c>
      <c r="O1869" s="432">
        <f>ROUND((All_Data_in_One[[#This Row],[End Time]]-All_Data_in_One[[#This Row],[Start Time]])*1440,0)</f>
        <v>9</v>
      </c>
    </row>
    <row r="1870" spans="1:15" hidden="1">
      <c r="A1870">
        <v>8</v>
      </c>
      <c r="B1870" s="407">
        <v>45765</v>
      </c>
      <c r="C1870" t="s">
        <v>32</v>
      </c>
      <c r="E1870" t="s">
        <v>2806</v>
      </c>
      <c r="F1870" s="430">
        <v>0.6381944444444444</v>
      </c>
      <c r="G1870" s="430">
        <v>0.63888888888888884</v>
      </c>
      <c r="H1870" t="s">
        <v>52</v>
      </c>
      <c r="I1870" t="s">
        <v>2348</v>
      </c>
      <c r="L1870" t="s">
        <v>172</v>
      </c>
      <c r="M1870" t="s">
        <v>2318</v>
      </c>
      <c r="N1870" t="s">
        <v>2826</v>
      </c>
      <c r="O1870" s="432">
        <f>ROUND((All_Data_in_One[[#This Row],[End Time]]-All_Data_in_One[[#This Row],[Start Time]])*1440,0)</f>
        <v>1</v>
      </c>
    </row>
    <row r="1871" spans="1:15" hidden="1">
      <c r="A1871">
        <v>8</v>
      </c>
      <c r="B1871" s="407">
        <v>45765</v>
      </c>
      <c r="C1871" t="s">
        <v>2282</v>
      </c>
      <c r="E1871" t="s">
        <v>2806</v>
      </c>
      <c r="F1871" s="430">
        <v>0.63888888888888884</v>
      </c>
      <c r="G1871" s="430">
        <v>0.63888888888888884</v>
      </c>
      <c r="H1871" t="s">
        <v>38</v>
      </c>
      <c r="I1871" t="s">
        <v>2349</v>
      </c>
      <c r="L1871" t="s">
        <v>172</v>
      </c>
      <c r="M1871" t="s">
        <v>2318</v>
      </c>
      <c r="N1871" t="s">
        <v>2826</v>
      </c>
      <c r="O1871" s="432">
        <f>ROUND((All_Data_in_One[[#This Row],[End Time]]-All_Data_in_One[[#This Row],[Start Time]])*1440,0)</f>
        <v>0</v>
      </c>
    </row>
    <row r="1872" spans="1:15" hidden="1">
      <c r="A1872">
        <v>9</v>
      </c>
      <c r="B1872" s="407">
        <v>45770</v>
      </c>
      <c r="C1872" t="s">
        <v>25</v>
      </c>
      <c r="E1872" t="s">
        <v>2806</v>
      </c>
      <c r="F1872" s="430">
        <v>0.27777777777777779</v>
      </c>
      <c r="G1872" s="430">
        <v>0.30694444444444446</v>
      </c>
      <c r="H1872" t="s">
        <v>199</v>
      </c>
      <c r="I1872" t="s">
        <v>25</v>
      </c>
      <c r="L1872" t="s">
        <v>172</v>
      </c>
      <c r="M1872" t="s">
        <v>1655</v>
      </c>
      <c r="N1872" t="s">
        <v>2826</v>
      </c>
      <c r="O1872" s="432">
        <f>ROUND((All_Data_in_One[[#This Row],[End Time]]-All_Data_in_One[[#This Row],[Start Time]])*1440,0)</f>
        <v>42</v>
      </c>
    </row>
    <row r="1873" spans="1:15" hidden="1">
      <c r="A1873">
        <v>9</v>
      </c>
      <c r="B1873" s="407">
        <v>45770</v>
      </c>
      <c r="C1873" t="s">
        <v>25</v>
      </c>
      <c r="E1873" t="s">
        <v>2806</v>
      </c>
      <c r="F1873" s="430">
        <v>0.30694444444444446</v>
      </c>
      <c r="G1873" s="430">
        <v>0.31041666666666667</v>
      </c>
      <c r="H1873" t="s">
        <v>59</v>
      </c>
      <c r="I1873" t="s">
        <v>2351</v>
      </c>
      <c r="L1873" t="s">
        <v>172</v>
      </c>
      <c r="M1873" t="s">
        <v>1655</v>
      </c>
      <c r="N1873" t="s">
        <v>2826</v>
      </c>
      <c r="O1873" s="432">
        <f>ROUND((All_Data_in_One[[#This Row],[End Time]]-All_Data_in_One[[#This Row],[Start Time]])*1440,0)</f>
        <v>5</v>
      </c>
    </row>
    <row r="1874" spans="1:15" hidden="1">
      <c r="A1874">
        <v>9</v>
      </c>
      <c r="B1874" s="407">
        <v>45770</v>
      </c>
      <c r="C1874" t="s">
        <v>32</v>
      </c>
      <c r="E1874" t="s">
        <v>2806</v>
      </c>
      <c r="F1874" s="430">
        <v>0.31388888888888888</v>
      </c>
      <c r="G1874" s="430">
        <v>0.31597222222222221</v>
      </c>
      <c r="H1874" t="s">
        <v>33</v>
      </c>
      <c r="I1874" t="s">
        <v>2352</v>
      </c>
      <c r="L1874" t="s">
        <v>172</v>
      </c>
      <c r="M1874" t="s">
        <v>1655</v>
      </c>
      <c r="N1874" t="s">
        <v>2826</v>
      </c>
      <c r="O1874" s="432">
        <f>ROUND((All_Data_in_One[[#This Row],[End Time]]-All_Data_in_One[[#This Row],[Start Time]])*1440,0)</f>
        <v>3</v>
      </c>
    </row>
    <row r="1875" spans="1:15" hidden="1">
      <c r="A1875">
        <v>9</v>
      </c>
      <c r="B1875" s="407">
        <v>45770</v>
      </c>
      <c r="C1875" t="s">
        <v>41</v>
      </c>
      <c r="D1875" t="s">
        <v>188</v>
      </c>
      <c r="E1875" t="s">
        <v>2806</v>
      </c>
      <c r="F1875" s="430">
        <v>0.31597222222222221</v>
      </c>
      <c r="G1875" s="430">
        <v>0.31805555555555554</v>
      </c>
      <c r="H1875" t="s">
        <v>33</v>
      </c>
      <c r="I1875" t="s">
        <v>2353</v>
      </c>
      <c r="L1875" t="s">
        <v>172</v>
      </c>
      <c r="M1875" t="s">
        <v>1655</v>
      </c>
      <c r="N1875" t="s">
        <v>2826</v>
      </c>
      <c r="O1875" s="432">
        <f>ROUND((All_Data_in_One[[#This Row],[End Time]]-All_Data_in_One[[#This Row],[Start Time]])*1440,0)</f>
        <v>3</v>
      </c>
    </row>
    <row r="1876" spans="1:15" hidden="1">
      <c r="A1876">
        <v>9</v>
      </c>
      <c r="B1876" s="407">
        <v>45770</v>
      </c>
      <c r="C1876" t="s">
        <v>36</v>
      </c>
      <c r="D1876" t="s">
        <v>188</v>
      </c>
      <c r="E1876" t="s">
        <v>2806</v>
      </c>
      <c r="F1876" s="430">
        <v>0.31805555555555554</v>
      </c>
      <c r="G1876" s="430">
        <v>0.32361111111111113</v>
      </c>
      <c r="H1876" t="s">
        <v>30</v>
      </c>
      <c r="I1876" t="s">
        <v>2354</v>
      </c>
      <c r="L1876" t="s">
        <v>172</v>
      </c>
      <c r="M1876" t="s">
        <v>1655</v>
      </c>
      <c r="N1876" t="s">
        <v>2826</v>
      </c>
      <c r="O1876" s="432">
        <f>ROUND((All_Data_in_One[[#This Row],[End Time]]-All_Data_in_One[[#This Row],[Start Time]])*1440,0)</f>
        <v>8</v>
      </c>
    </row>
    <row r="1877" spans="1:15" hidden="1">
      <c r="A1877">
        <v>9</v>
      </c>
      <c r="B1877" s="407">
        <v>45770</v>
      </c>
      <c r="C1877" t="s">
        <v>226</v>
      </c>
      <c r="D1877" t="s">
        <v>188</v>
      </c>
      <c r="E1877" t="s">
        <v>2806</v>
      </c>
      <c r="F1877" s="430">
        <v>0.32361111111111113</v>
      </c>
      <c r="G1877" s="430">
        <v>0.32569444444444445</v>
      </c>
      <c r="H1877" t="s">
        <v>33</v>
      </c>
      <c r="I1877" t="s">
        <v>2355</v>
      </c>
      <c r="L1877" t="s">
        <v>172</v>
      </c>
      <c r="M1877" t="s">
        <v>1655</v>
      </c>
      <c r="N1877" t="s">
        <v>2826</v>
      </c>
      <c r="O1877" s="432">
        <f>ROUND((All_Data_in_One[[#This Row],[End Time]]-All_Data_in_One[[#This Row],[Start Time]])*1440,0)</f>
        <v>3</v>
      </c>
    </row>
    <row r="1878" spans="1:15" hidden="1">
      <c r="A1878">
        <v>9</v>
      </c>
      <c r="B1878" s="407">
        <v>45770</v>
      </c>
      <c r="C1878" t="s">
        <v>36</v>
      </c>
      <c r="D1878" t="s">
        <v>188</v>
      </c>
      <c r="E1878" t="s">
        <v>2806</v>
      </c>
      <c r="F1878" s="430">
        <v>0.32569444444444445</v>
      </c>
      <c r="G1878" s="430">
        <v>0.32569444444444445</v>
      </c>
      <c r="H1878" t="s">
        <v>38</v>
      </c>
      <c r="I1878" t="s">
        <v>2356</v>
      </c>
      <c r="L1878" t="s">
        <v>172</v>
      </c>
      <c r="M1878" t="s">
        <v>1655</v>
      </c>
      <c r="N1878" t="s">
        <v>2826</v>
      </c>
      <c r="O1878" s="432">
        <f>ROUND((All_Data_in_One[[#This Row],[End Time]]-All_Data_in_One[[#This Row],[Start Time]])*1440,0)</f>
        <v>0</v>
      </c>
    </row>
    <row r="1879" spans="1:15" hidden="1">
      <c r="A1879">
        <v>9</v>
      </c>
      <c r="B1879" s="407">
        <v>45770</v>
      </c>
      <c r="C1879" t="s">
        <v>71</v>
      </c>
      <c r="E1879" t="s">
        <v>2806</v>
      </c>
      <c r="F1879" s="430">
        <v>0.32569444444444445</v>
      </c>
      <c r="G1879" s="430">
        <v>0.3263888888888889</v>
      </c>
      <c r="H1879" t="s">
        <v>52</v>
      </c>
      <c r="I1879" t="s">
        <v>2357</v>
      </c>
      <c r="L1879" t="s">
        <v>172</v>
      </c>
      <c r="M1879" t="s">
        <v>1655</v>
      </c>
      <c r="N1879" t="s">
        <v>2826</v>
      </c>
      <c r="O1879" s="432">
        <f>ROUND((All_Data_in_One[[#This Row],[End Time]]-All_Data_in_One[[#This Row],[Start Time]])*1440,0)</f>
        <v>1</v>
      </c>
    </row>
    <row r="1880" spans="1:15" hidden="1">
      <c r="A1880">
        <v>9</v>
      </c>
      <c r="B1880" s="407">
        <v>45770</v>
      </c>
      <c r="C1880" t="s">
        <v>2282</v>
      </c>
      <c r="E1880" t="s">
        <v>2806</v>
      </c>
      <c r="F1880" s="430">
        <v>0.3263888888888889</v>
      </c>
      <c r="G1880" s="430">
        <v>0.32708333333333334</v>
      </c>
      <c r="H1880" t="s">
        <v>52</v>
      </c>
      <c r="I1880" t="s">
        <v>440</v>
      </c>
      <c r="L1880" t="s">
        <v>172</v>
      </c>
      <c r="M1880" t="s">
        <v>1655</v>
      </c>
      <c r="N1880" t="s">
        <v>2826</v>
      </c>
      <c r="O1880" s="432">
        <f>ROUND((All_Data_in_One[[#This Row],[End Time]]-All_Data_in_One[[#This Row],[Start Time]])*1440,0)</f>
        <v>1</v>
      </c>
    </row>
    <row r="1881" spans="1:15" hidden="1">
      <c r="A1881">
        <v>9</v>
      </c>
      <c r="B1881" s="407">
        <v>45770</v>
      </c>
      <c r="C1881" t="s">
        <v>32</v>
      </c>
      <c r="D1881" t="s">
        <v>188</v>
      </c>
      <c r="E1881" t="s">
        <v>2806</v>
      </c>
      <c r="F1881" s="430">
        <v>0.32708333333333334</v>
      </c>
      <c r="G1881" s="430">
        <v>0.32916666666666666</v>
      </c>
      <c r="H1881" t="s">
        <v>33</v>
      </c>
      <c r="I1881" t="s">
        <v>2358</v>
      </c>
      <c r="L1881" t="s">
        <v>172</v>
      </c>
      <c r="M1881" t="s">
        <v>1655</v>
      </c>
      <c r="N1881" t="s">
        <v>2826</v>
      </c>
      <c r="O1881" s="432">
        <f>ROUND((All_Data_in_One[[#This Row],[End Time]]-All_Data_in_One[[#This Row],[Start Time]])*1440,0)</f>
        <v>3</v>
      </c>
    </row>
    <row r="1882" spans="1:15" hidden="1">
      <c r="A1882">
        <v>9</v>
      </c>
      <c r="B1882" s="407">
        <v>45770</v>
      </c>
      <c r="C1882" t="s">
        <v>2282</v>
      </c>
      <c r="D1882" t="s">
        <v>193</v>
      </c>
      <c r="E1882" t="s">
        <v>2806</v>
      </c>
      <c r="F1882" s="430">
        <v>0.32916666666666666</v>
      </c>
      <c r="G1882" s="430">
        <v>0.33194444444444443</v>
      </c>
      <c r="H1882" t="s">
        <v>68</v>
      </c>
      <c r="I1882" t="s">
        <v>2359</v>
      </c>
      <c r="L1882" t="s">
        <v>172</v>
      </c>
      <c r="M1882" t="s">
        <v>1655</v>
      </c>
      <c r="N1882" t="s">
        <v>2826</v>
      </c>
      <c r="O1882" s="432">
        <f>ROUND((All_Data_in_One[[#This Row],[End Time]]-All_Data_in_One[[#This Row],[Start Time]])*1440,0)</f>
        <v>4</v>
      </c>
    </row>
    <row r="1883" spans="1:15" hidden="1">
      <c r="A1883">
        <v>9</v>
      </c>
      <c r="B1883" s="407">
        <v>45770</v>
      </c>
      <c r="C1883" t="s">
        <v>32</v>
      </c>
      <c r="D1883" t="s">
        <v>193</v>
      </c>
      <c r="E1883" t="s">
        <v>2806</v>
      </c>
      <c r="F1883" s="430">
        <v>0.33194444444444443</v>
      </c>
      <c r="G1883" s="430">
        <v>0.33263888888888887</v>
      </c>
      <c r="H1883" t="s">
        <v>52</v>
      </c>
      <c r="I1883" t="s">
        <v>2360</v>
      </c>
      <c r="L1883" t="s">
        <v>172</v>
      </c>
      <c r="M1883" t="s">
        <v>1655</v>
      </c>
      <c r="N1883" t="s">
        <v>2826</v>
      </c>
      <c r="O1883" s="432">
        <f>ROUND((All_Data_in_One[[#This Row],[End Time]]-All_Data_in_One[[#This Row],[Start Time]])*1440,0)</f>
        <v>1</v>
      </c>
    </row>
    <row r="1884" spans="1:15" hidden="1">
      <c r="A1884">
        <v>9</v>
      </c>
      <c r="B1884" s="407">
        <v>45770</v>
      </c>
      <c r="C1884" t="s">
        <v>29</v>
      </c>
      <c r="E1884" t="s">
        <v>2806</v>
      </c>
      <c r="F1884" s="430">
        <v>0.33263888888888887</v>
      </c>
      <c r="G1884" s="430">
        <v>0.33541666666666664</v>
      </c>
      <c r="H1884" t="s">
        <v>68</v>
      </c>
      <c r="I1884" t="s">
        <v>2339</v>
      </c>
      <c r="L1884" t="s">
        <v>172</v>
      </c>
      <c r="M1884" t="s">
        <v>1655</v>
      </c>
      <c r="N1884" t="s">
        <v>2826</v>
      </c>
      <c r="O1884" s="432">
        <f>ROUND((All_Data_in_One[[#This Row],[End Time]]-All_Data_in_One[[#This Row],[Start Time]])*1440,0)</f>
        <v>4</v>
      </c>
    </row>
    <row r="1885" spans="1:15" hidden="1">
      <c r="A1885">
        <v>9</v>
      </c>
      <c r="B1885" s="407">
        <v>45770</v>
      </c>
      <c r="C1885" t="s">
        <v>41</v>
      </c>
      <c r="D1885" t="s">
        <v>193</v>
      </c>
      <c r="E1885" t="s">
        <v>2806</v>
      </c>
      <c r="F1885" s="430">
        <v>0.33541666666666664</v>
      </c>
      <c r="G1885" s="430">
        <v>0.34097222222222223</v>
      </c>
      <c r="H1885" t="s">
        <v>30</v>
      </c>
      <c r="I1885" t="s">
        <v>2361</v>
      </c>
      <c r="L1885" t="s">
        <v>172</v>
      </c>
      <c r="M1885" t="s">
        <v>1655</v>
      </c>
      <c r="N1885" t="s">
        <v>2826</v>
      </c>
      <c r="O1885" s="432">
        <f>ROUND((All_Data_in_One[[#This Row],[End Time]]-All_Data_in_One[[#This Row],[Start Time]])*1440,0)</f>
        <v>8</v>
      </c>
    </row>
    <row r="1886" spans="1:15" hidden="1">
      <c r="A1886">
        <v>9</v>
      </c>
      <c r="B1886" s="407">
        <v>45770</v>
      </c>
      <c r="C1886" t="s">
        <v>71</v>
      </c>
      <c r="D1886" t="s">
        <v>193</v>
      </c>
      <c r="E1886" t="s">
        <v>2806</v>
      </c>
      <c r="F1886" s="430">
        <v>0.34166666666666667</v>
      </c>
      <c r="G1886" s="430">
        <v>0.36805555555555558</v>
      </c>
      <c r="H1886" t="s">
        <v>663</v>
      </c>
      <c r="I1886" t="s">
        <v>2362</v>
      </c>
      <c r="L1886" t="s">
        <v>172</v>
      </c>
      <c r="M1886" t="s">
        <v>1655</v>
      </c>
      <c r="N1886" t="s">
        <v>2826</v>
      </c>
      <c r="O1886" s="432">
        <f>ROUND((All_Data_in_One[[#This Row],[End Time]]-All_Data_in_One[[#This Row],[Start Time]])*1440,0)</f>
        <v>38</v>
      </c>
    </row>
    <row r="1887" spans="1:15" hidden="1">
      <c r="A1887">
        <v>9</v>
      </c>
      <c r="B1887" s="407">
        <v>45770</v>
      </c>
      <c r="C1887" t="s">
        <v>71</v>
      </c>
      <c r="D1887" t="s">
        <v>193</v>
      </c>
      <c r="E1887" t="s">
        <v>2806</v>
      </c>
      <c r="F1887" s="430">
        <v>0.36805555555555558</v>
      </c>
      <c r="G1887" s="430">
        <v>0.36805555555555558</v>
      </c>
      <c r="H1887" t="s">
        <v>38</v>
      </c>
      <c r="I1887" t="s">
        <v>2363</v>
      </c>
      <c r="L1887" t="s">
        <v>172</v>
      </c>
      <c r="M1887" t="s">
        <v>1655</v>
      </c>
      <c r="N1887" t="s">
        <v>2826</v>
      </c>
      <c r="O1887" s="432">
        <f>ROUND((All_Data_in_One[[#This Row],[End Time]]-All_Data_in_One[[#This Row],[Start Time]])*1440,0)</f>
        <v>0</v>
      </c>
    </row>
    <row r="1888" spans="1:15" hidden="1">
      <c r="A1888">
        <v>9</v>
      </c>
      <c r="B1888" s="407">
        <v>45770</v>
      </c>
      <c r="C1888" t="s">
        <v>71</v>
      </c>
      <c r="D1888" t="s">
        <v>193</v>
      </c>
      <c r="E1888" t="s">
        <v>2806</v>
      </c>
      <c r="F1888" s="430">
        <v>0.36805555555555558</v>
      </c>
      <c r="G1888" s="430">
        <v>0.36944444444444446</v>
      </c>
      <c r="H1888" t="s">
        <v>42</v>
      </c>
      <c r="I1888" t="s">
        <v>2364</v>
      </c>
      <c r="L1888" t="s">
        <v>172</v>
      </c>
      <c r="M1888" t="s">
        <v>1655</v>
      </c>
      <c r="N1888" t="s">
        <v>2826</v>
      </c>
      <c r="O1888" s="432">
        <f>ROUND((All_Data_in_One[[#This Row],[End Time]]-All_Data_in_One[[#This Row],[Start Time]])*1440,0)</f>
        <v>2</v>
      </c>
    </row>
    <row r="1889" spans="1:15" hidden="1">
      <c r="A1889">
        <v>9</v>
      </c>
      <c r="B1889" s="407">
        <v>45770</v>
      </c>
      <c r="C1889" t="s">
        <v>71</v>
      </c>
      <c r="E1889" t="s">
        <v>2806</v>
      </c>
      <c r="F1889" s="430">
        <v>0.36944444444444446</v>
      </c>
      <c r="G1889" s="430">
        <v>0.37152777777777779</v>
      </c>
      <c r="H1889" t="s">
        <v>33</v>
      </c>
      <c r="I1889" t="s">
        <v>2365</v>
      </c>
      <c r="L1889" t="s">
        <v>172</v>
      </c>
      <c r="M1889" t="s">
        <v>1655</v>
      </c>
      <c r="N1889" t="s">
        <v>2826</v>
      </c>
      <c r="O1889" s="432">
        <f>ROUND((All_Data_in_One[[#This Row],[End Time]]-All_Data_in_One[[#This Row],[Start Time]])*1440,0)</f>
        <v>3</v>
      </c>
    </row>
    <row r="1890" spans="1:15" hidden="1">
      <c r="A1890">
        <v>9</v>
      </c>
      <c r="B1890" s="407">
        <v>45770</v>
      </c>
      <c r="C1890" t="s">
        <v>71</v>
      </c>
      <c r="D1890" t="s">
        <v>193</v>
      </c>
      <c r="E1890" t="s">
        <v>2806</v>
      </c>
      <c r="F1890" s="430">
        <v>0.37152777777777779</v>
      </c>
      <c r="G1890" s="430">
        <v>0.37708333333333333</v>
      </c>
      <c r="H1890" t="s">
        <v>30</v>
      </c>
      <c r="I1890" t="s">
        <v>2366</v>
      </c>
      <c r="L1890" t="s">
        <v>172</v>
      </c>
      <c r="M1890" t="s">
        <v>1655</v>
      </c>
      <c r="N1890" t="s">
        <v>2826</v>
      </c>
      <c r="O1890" s="432">
        <f>ROUND((All_Data_in_One[[#This Row],[End Time]]-All_Data_in_One[[#This Row],[Start Time]])*1440,0)</f>
        <v>8</v>
      </c>
    </row>
    <row r="1891" spans="1:15" hidden="1">
      <c r="A1891">
        <v>9</v>
      </c>
      <c r="B1891" s="407">
        <v>45770</v>
      </c>
      <c r="C1891" t="s">
        <v>71</v>
      </c>
      <c r="E1891" t="s">
        <v>2806</v>
      </c>
      <c r="F1891" s="430">
        <v>0.37708333333333333</v>
      </c>
      <c r="G1891" s="430">
        <v>0.39097222222222222</v>
      </c>
      <c r="H1891" t="s">
        <v>562</v>
      </c>
      <c r="I1891" t="s">
        <v>2367</v>
      </c>
      <c r="L1891" t="s">
        <v>172</v>
      </c>
      <c r="M1891" t="s">
        <v>1655</v>
      </c>
      <c r="N1891" t="s">
        <v>2826</v>
      </c>
      <c r="O1891" s="432">
        <f>ROUND((All_Data_in_One[[#This Row],[End Time]]-All_Data_in_One[[#This Row],[Start Time]])*1440,0)</f>
        <v>20</v>
      </c>
    </row>
    <row r="1892" spans="1:15" hidden="1">
      <c r="A1892">
        <v>9</v>
      </c>
      <c r="B1892" s="407">
        <v>45770</v>
      </c>
      <c r="C1892" t="s">
        <v>2282</v>
      </c>
      <c r="E1892" t="s">
        <v>2806</v>
      </c>
      <c r="F1892" s="430">
        <v>0.39097222222222222</v>
      </c>
      <c r="G1892" s="430">
        <v>0.39166666666666666</v>
      </c>
      <c r="H1892" t="s">
        <v>52</v>
      </c>
      <c r="I1892" t="s">
        <v>2368</v>
      </c>
      <c r="L1892" t="s">
        <v>172</v>
      </c>
      <c r="M1892" t="s">
        <v>1655</v>
      </c>
      <c r="N1892" t="s">
        <v>2826</v>
      </c>
      <c r="O1892" s="432">
        <f>ROUND((All_Data_in_One[[#This Row],[End Time]]-All_Data_in_One[[#This Row],[Start Time]])*1440,0)</f>
        <v>1</v>
      </c>
    </row>
    <row r="1893" spans="1:15" hidden="1">
      <c r="A1893">
        <v>9</v>
      </c>
      <c r="B1893" s="407">
        <v>45770</v>
      </c>
      <c r="C1893" t="s">
        <v>32</v>
      </c>
      <c r="D1893" t="s">
        <v>193</v>
      </c>
      <c r="E1893" t="s">
        <v>2806</v>
      </c>
      <c r="F1893" s="430">
        <v>0.39166666666666666</v>
      </c>
      <c r="G1893" s="430">
        <v>0.39583333333333331</v>
      </c>
      <c r="H1893" t="s">
        <v>121</v>
      </c>
      <c r="I1893" t="s">
        <v>2369</v>
      </c>
      <c r="L1893" t="s">
        <v>172</v>
      </c>
      <c r="M1893" t="s">
        <v>1655</v>
      </c>
      <c r="N1893" t="s">
        <v>2826</v>
      </c>
      <c r="O1893" s="432">
        <f>ROUND((All_Data_in_One[[#This Row],[End Time]]-All_Data_in_One[[#This Row],[Start Time]])*1440,0)</f>
        <v>6</v>
      </c>
    </row>
    <row r="1894" spans="1:15" hidden="1">
      <c r="A1894">
        <v>9</v>
      </c>
      <c r="B1894" s="407">
        <v>45770</v>
      </c>
      <c r="C1894" t="s">
        <v>2282</v>
      </c>
      <c r="E1894" t="s">
        <v>2806</v>
      </c>
      <c r="F1894" s="430">
        <v>0.39583333333333331</v>
      </c>
      <c r="G1894" s="430">
        <v>0.40277777777777779</v>
      </c>
      <c r="H1894" t="s">
        <v>261</v>
      </c>
      <c r="I1894" t="s">
        <v>2370</v>
      </c>
      <c r="L1894" t="s">
        <v>172</v>
      </c>
      <c r="M1894" t="s">
        <v>1655</v>
      </c>
      <c r="N1894" t="s">
        <v>2826</v>
      </c>
      <c r="O1894" s="432">
        <f>ROUND((All_Data_in_One[[#This Row],[End Time]]-All_Data_in_One[[#This Row],[Start Time]])*1440,0)</f>
        <v>10</v>
      </c>
    </row>
    <row r="1895" spans="1:15" hidden="1">
      <c r="A1895">
        <v>9</v>
      </c>
      <c r="B1895" s="407">
        <v>45770</v>
      </c>
      <c r="C1895" t="s">
        <v>226</v>
      </c>
      <c r="D1895" t="s">
        <v>193</v>
      </c>
      <c r="E1895" t="s">
        <v>2806</v>
      </c>
      <c r="F1895" s="430">
        <v>0.40277777777777779</v>
      </c>
      <c r="G1895" s="430">
        <v>0.41249999999999998</v>
      </c>
      <c r="H1895" t="s">
        <v>279</v>
      </c>
      <c r="I1895" t="s">
        <v>2371</v>
      </c>
      <c r="L1895" t="s">
        <v>172</v>
      </c>
      <c r="M1895" t="s">
        <v>1655</v>
      </c>
      <c r="N1895" t="s">
        <v>2826</v>
      </c>
      <c r="O1895" s="432">
        <f>ROUND((All_Data_in_One[[#This Row],[End Time]]-All_Data_in_One[[#This Row],[Start Time]])*1440,0)</f>
        <v>14</v>
      </c>
    </row>
    <row r="1896" spans="1:15" hidden="1">
      <c r="A1896">
        <v>9</v>
      </c>
      <c r="B1896" s="407">
        <v>45770</v>
      </c>
      <c r="C1896" t="s">
        <v>2282</v>
      </c>
      <c r="E1896" t="s">
        <v>2806</v>
      </c>
      <c r="F1896" s="430">
        <v>0.41249999999999998</v>
      </c>
      <c r="G1896" s="430">
        <v>0.41666666666666669</v>
      </c>
      <c r="H1896" t="s">
        <v>121</v>
      </c>
      <c r="I1896" t="s">
        <v>2372</v>
      </c>
      <c r="L1896" t="s">
        <v>172</v>
      </c>
      <c r="M1896" t="s">
        <v>1655</v>
      </c>
      <c r="N1896" t="s">
        <v>2826</v>
      </c>
      <c r="O1896" s="432">
        <f>ROUND((All_Data_in_One[[#This Row],[End Time]]-All_Data_in_One[[#This Row],[Start Time]])*1440,0)</f>
        <v>6</v>
      </c>
    </row>
    <row r="1897" spans="1:15" hidden="1">
      <c r="A1897">
        <v>9</v>
      </c>
      <c r="B1897" s="407">
        <v>45770</v>
      </c>
      <c r="C1897" t="s">
        <v>148</v>
      </c>
      <c r="E1897" t="s">
        <v>2806</v>
      </c>
      <c r="F1897" s="430">
        <v>0.41666666666666669</v>
      </c>
      <c r="G1897" s="430">
        <v>0.4375</v>
      </c>
      <c r="H1897" t="s">
        <v>372</v>
      </c>
      <c r="I1897" t="s">
        <v>148</v>
      </c>
      <c r="L1897" t="s">
        <v>172</v>
      </c>
      <c r="M1897" t="s">
        <v>1655</v>
      </c>
      <c r="N1897" t="s">
        <v>2826</v>
      </c>
      <c r="O1897" s="432">
        <f>ROUND((All_Data_in_One[[#This Row],[End Time]]-All_Data_in_One[[#This Row],[Start Time]])*1440,0)</f>
        <v>30</v>
      </c>
    </row>
    <row r="1898" spans="1:15" hidden="1">
      <c r="A1898">
        <v>9</v>
      </c>
      <c r="B1898" s="407">
        <v>45770</v>
      </c>
      <c r="C1898" t="s">
        <v>2282</v>
      </c>
      <c r="D1898" t="s">
        <v>193</v>
      </c>
      <c r="E1898" t="s">
        <v>2806</v>
      </c>
      <c r="F1898" s="430">
        <v>0.4375</v>
      </c>
      <c r="G1898" s="430">
        <v>0.44722222222222224</v>
      </c>
      <c r="H1898" t="s">
        <v>279</v>
      </c>
      <c r="I1898" t="s">
        <v>2373</v>
      </c>
      <c r="L1898" t="s">
        <v>172</v>
      </c>
      <c r="M1898" t="s">
        <v>1655</v>
      </c>
      <c r="N1898" t="s">
        <v>2826</v>
      </c>
      <c r="O1898" s="432">
        <f>ROUND((All_Data_in_One[[#This Row],[End Time]]-All_Data_in_One[[#This Row],[Start Time]])*1440,0)</f>
        <v>14</v>
      </c>
    </row>
    <row r="1899" spans="1:15" hidden="1">
      <c r="A1899">
        <v>9</v>
      </c>
      <c r="B1899" s="407">
        <v>45770</v>
      </c>
      <c r="C1899" t="s">
        <v>71</v>
      </c>
      <c r="D1899" t="s">
        <v>193</v>
      </c>
      <c r="E1899" t="s">
        <v>2806</v>
      </c>
      <c r="F1899" s="430">
        <v>0.44722222222222224</v>
      </c>
      <c r="G1899" s="430">
        <v>0.49513888888888891</v>
      </c>
      <c r="H1899" t="s">
        <v>2813</v>
      </c>
      <c r="I1899" t="s">
        <v>2374</v>
      </c>
      <c r="L1899" t="s">
        <v>172</v>
      </c>
      <c r="M1899" t="s">
        <v>1655</v>
      </c>
      <c r="N1899" t="s">
        <v>2826</v>
      </c>
      <c r="O1899" s="432">
        <f>ROUND((All_Data_in_One[[#This Row],[End Time]]-All_Data_in_One[[#This Row],[Start Time]])*1440,0)</f>
        <v>69</v>
      </c>
    </row>
    <row r="1900" spans="1:15" hidden="1">
      <c r="A1900">
        <v>9</v>
      </c>
      <c r="B1900" s="407">
        <v>45770</v>
      </c>
      <c r="C1900" t="s">
        <v>71</v>
      </c>
      <c r="E1900" t="s">
        <v>2806</v>
      </c>
      <c r="F1900" s="430">
        <v>0.49513888888888891</v>
      </c>
      <c r="G1900" s="430">
        <v>0.49791666666666667</v>
      </c>
      <c r="H1900" t="s">
        <v>68</v>
      </c>
      <c r="I1900" t="s">
        <v>2375</v>
      </c>
      <c r="L1900" t="s">
        <v>172</v>
      </c>
      <c r="M1900" t="s">
        <v>1655</v>
      </c>
      <c r="N1900" t="s">
        <v>2826</v>
      </c>
      <c r="O1900" s="432">
        <f>ROUND((All_Data_in_One[[#This Row],[End Time]]-All_Data_in_One[[#This Row],[Start Time]])*1440,0)</f>
        <v>4</v>
      </c>
    </row>
    <row r="1901" spans="1:15" hidden="1">
      <c r="A1901">
        <v>9</v>
      </c>
      <c r="B1901" s="407">
        <v>45770</v>
      </c>
      <c r="C1901" t="s">
        <v>32</v>
      </c>
      <c r="E1901" t="s">
        <v>2806</v>
      </c>
      <c r="F1901" s="430">
        <v>0.49791666666666667</v>
      </c>
      <c r="G1901" s="430">
        <v>0.50069444444444444</v>
      </c>
      <c r="H1901" t="s">
        <v>68</v>
      </c>
      <c r="I1901" t="s">
        <v>2376</v>
      </c>
      <c r="L1901" t="s">
        <v>172</v>
      </c>
      <c r="M1901" t="s">
        <v>1655</v>
      </c>
      <c r="N1901" t="s">
        <v>2826</v>
      </c>
      <c r="O1901" s="432">
        <f>ROUND((All_Data_in_One[[#This Row],[End Time]]-All_Data_in_One[[#This Row],[Start Time]])*1440,0)</f>
        <v>4</v>
      </c>
    </row>
    <row r="1902" spans="1:15" hidden="1">
      <c r="A1902">
        <v>9</v>
      </c>
      <c r="B1902" s="407">
        <v>45770</v>
      </c>
      <c r="C1902" t="s">
        <v>32</v>
      </c>
      <c r="E1902" t="s">
        <v>2806</v>
      </c>
      <c r="F1902" s="430">
        <v>0.50069444444444444</v>
      </c>
      <c r="G1902" s="430">
        <v>0.50347222222222221</v>
      </c>
      <c r="H1902" t="s">
        <v>68</v>
      </c>
      <c r="I1902" t="s">
        <v>2377</v>
      </c>
      <c r="L1902" t="s">
        <v>172</v>
      </c>
      <c r="M1902" t="s">
        <v>1655</v>
      </c>
      <c r="N1902" t="s">
        <v>2826</v>
      </c>
      <c r="O1902" s="432">
        <f>ROUND((All_Data_in_One[[#This Row],[End Time]]-All_Data_in_One[[#This Row],[Start Time]])*1440,0)</f>
        <v>4</v>
      </c>
    </row>
    <row r="1903" spans="1:15" hidden="1">
      <c r="A1903">
        <v>9</v>
      </c>
      <c r="B1903" s="407">
        <v>45770</v>
      </c>
      <c r="C1903" t="s">
        <v>32</v>
      </c>
      <c r="E1903" t="s">
        <v>2806</v>
      </c>
      <c r="F1903" s="430">
        <v>0.50347222222222221</v>
      </c>
      <c r="G1903" s="430">
        <v>0.51041666666666663</v>
      </c>
      <c r="H1903" t="s">
        <v>261</v>
      </c>
      <c r="I1903" t="s">
        <v>2378</v>
      </c>
      <c r="L1903" t="s">
        <v>172</v>
      </c>
      <c r="M1903" t="s">
        <v>1655</v>
      </c>
      <c r="N1903" t="s">
        <v>2826</v>
      </c>
      <c r="O1903" s="432">
        <f>ROUND((All_Data_in_One[[#This Row],[End Time]]-All_Data_in_One[[#This Row],[Start Time]])*1440,0)</f>
        <v>10</v>
      </c>
    </row>
    <row r="1904" spans="1:15" hidden="1">
      <c r="A1904">
        <v>9</v>
      </c>
      <c r="B1904" s="407">
        <v>45770</v>
      </c>
      <c r="C1904" t="s">
        <v>148</v>
      </c>
      <c r="E1904" t="s">
        <v>2806</v>
      </c>
      <c r="F1904" s="430">
        <v>0.51041666666666663</v>
      </c>
      <c r="G1904" s="430">
        <v>0.54166666666666663</v>
      </c>
      <c r="H1904" t="s">
        <v>213</v>
      </c>
      <c r="I1904" t="s">
        <v>148</v>
      </c>
      <c r="L1904" t="s">
        <v>172</v>
      </c>
      <c r="M1904" t="s">
        <v>1655</v>
      </c>
      <c r="N1904" t="s">
        <v>2826</v>
      </c>
      <c r="O1904" s="432">
        <f>ROUND((All_Data_in_One[[#This Row],[End Time]]-All_Data_in_One[[#This Row],[Start Time]])*1440,0)</f>
        <v>45</v>
      </c>
    </row>
    <row r="1905" spans="1:15" hidden="1">
      <c r="A1905">
        <v>9</v>
      </c>
      <c r="B1905" s="407">
        <v>45770</v>
      </c>
      <c r="C1905" t="s">
        <v>148</v>
      </c>
      <c r="E1905" t="s">
        <v>2806</v>
      </c>
      <c r="F1905" s="430">
        <v>0.54166666666666663</v>
      </c>
      <c r="G1905" s="430">
        <v>0.56944444444444442</v>
      </c>
      <c r="H1905" t="s">
        <v>147</v>
      </c>
      <c r="I1905" t="s">
        <v>2379</v>
      </c>
      <c r="L1905" t="s">
        <v>172</v>
      </c>
      <c r="M1905" t="s">
        <v>1655</v>
      </c>
      <c r="N1905" t="s">
        <v>2826</v>
      </c>
      <c r="O1905" s="432">
        <f>ROUND((All_Data_in_One[[#This Row],[End Time]]-All_Data_in_One[[#This Row],[Start Time]])*1440,0)</f>
        <v>40</v>
      </c>
    </row>
    <row r="1906" spans="1:15" hidden="1">
      <c r="A1906">
        <v>9</v>
      </c>
      <c r="B1906" s="407">
        <v>45770</v>
      </c>
      <c r="C1906" t="s">
        <v>32</v>
      </c>
      <c r="E1906" t="s">
        <v>2806</v>
      </c>
      <c r="F1906" s="430">
        <v>0.56944444444444442</v>
      </c>
      <c r="G1906" s="430">
        <v>0.57291666666666663</v>
      </c>
      <c r="H1906" t="s">
        <v>59</v>
      </c>
      <c r="I1906" t="s">
        <v>2352</v>
      </c>
      <c r="L1906" t="s">
        <v>172</v>
      </c>
      <c r="M1906" t="s">
        <v>1655</v>
      </c>
      <c r="N1906" t="s">
        <v>2826</v>
      </c>
      <c r="O1906" s="432">
        <f>ROUND((All_Data_in_One[[#This Row],[End Time]]-All_Data_in_One[[#This Row],[Start Time]])*1440,0)</f>
        <v>5</v>
      </c>
    </row>
    <row r="1907" spans="1:15" hidden="1">
      <c r="A1907">
        <v>9</v>
      </c>
      <c r="B1907" s="407">
        <v>45770</v>
      </c>
      <c r="C1907" t="s">
        <v>32</v>
      </c>
      <c r="D1907" t="s">
        <v>193</v>
      </c>
      <c r="E1907" t="s">
        <v>2806</v>
      </c>
      <c r="F1907" s="430">
        <v>0.57291666666666663</v>
      </c>
      <c r="G1907" s="430">
        <v>0.57708333333333328</v>
      </c>
      <c r="H1907" t="s">
        <v>121</v>
      </c>
      <c r="I1907" t="s">
        <v>2380</v>
      </c>
      <c r="L1907" t="s">
        <v>172</v>
      </c>
      <c r="M1907" t="s">
        <v>1655</v>
      </c>
      <c r="N1907" t="s">
        <v>2826</v>
      </c>
      <c r="O1907" s="432">
        <f>ROUND((All_Data_in_One[[#This Row],[End Time]]-All_Data_in_One[[#This Row],[Start Time]])*1440,0)</f>
        <v>6</v>
      </c>
    </row>
    <row r="1908" spans="1:15" hidden="1">
      <c r="A1908">
        <v>9</v>
      </c>
      <c r="B1908" s="407">
        <v>45770</v>
      </c>
      <c r="C1908" t="s">
        <v>2282</v>
      </c>
      <c r="E1908" t="s">
        <v>2806</v>
      </c>
      <c r="F1908" s="430">
        <v>7.7083333333333337E-2</v>
      </c>
      <c r="G1908" s="430">
        <v>8.611111111111111E-2</v>
      </c>
      <c r="H1908" t="s">
        <v>219</v>
      </c>
      <c r="I1908" t="s">
        <v>2381</v>
      </c>
      <c r="L1908" t="s">
        <v>172</v>
      </c>
      <c r="M1908" t="s">
        <v>1655</v>
      </c>
      <c r="N1908" t="s">
        <v>2826</v>
      </c>
      <c r="O1908" s="432">
        <f>ROUND((All_Data_in_One[[#This Row],[End Time]]-All_Data_in_One[[#This Row],[Start Time]])*1440,0)</f>
        <v>13</v>
      </c>
    </row>
    <row r="1909" spans="1:15" hidden="1">
      <c r="A1909">
        <v>9</v>
      </c>
      <c r="B1909" s="407">
        <v>45770</v>
      </c>
      <c r="C1909" t="s">
        <v>83</v>
      </c>
      <c r="E1909" t="s">
        <v>2806</v>
      </c>
      <c r="F1909" s="430">
        <v>8.611111111111111E-2</v>
      </c>
      <c r="G1909" s="430">
        <v>8.7499999999999994E-2</v>
      </c>
      <c r="H1909" t="s">
        <v>42</v>
      </c>
      <c r="I1909" t="s">
        <v>2382</v>
      </c>
      <c r="L1909" t="s">
        <v>172</v>
      </c>
      <c r="M1909" t="s">
        <v>1655</v>
      </c>
      <c r="N1909" t="s">
        <v>2826</v>
      </c>
      <c r="O1909" s="432">
        <f>ROUND((All_Data_in_One[[#This Row],[End Time]]-All_Data_in_One[[#This Row],[Start Time]])*1440,0)</f>
        <v>2</v>
      </c>
    </row>
    <row r="1910" spans="1:15" hidden="1">
      <c r="A1910">
        <v>9</v>
      </c>
      <c r="B1910" s="407">
        <v>45770</v>
      </c>
      <c r="C1910" t="s">
        <v>36</v>
      </c>
      <c r="E1910" t="s">
        <v>2806</v>
      </c>
      <c r="F1910" s="430">
        <v>8.7499999999999994E-2</v>
      </c>
      <c r="G1910" s="430">
        <v>8.819444444444445E-2</v>
      </c>
      <c r="H1910" t="s">
        <v>52</v>
      </c>
      <c r="I1910" t="s">
        <v>2383</v>
      </c>
      <c r="L1910" t="s">
        <v>172</v>
      </c>
      <c r="M1910" t="s">
        <v>1655</v>
      </c>
      <c r="N1910" t="s">
        <v>2826</v>
      </c>
      <c r="O1910" s="432">
        <f>ROUND((All_Data_in_One[[#This Row],[End Time]]-All_Data_in_One[[#This Row],[Start Time]])*1440,0)</f>
        <v>1</v>
      </c>
    </row>
    <row r="1911" spans="1:15" hidden="1">
      <c r="A1911">
        <v>9</v>
      </c>
      <c r="B1911" s="407">
        <v>45770</v>
      </c>
      <c r="C1911" t="s">
        <v>36</v>
      </c>
      <c r="E1911" t="s">
        <v>2806</v>
      </c>
      <c r="F1911" s="430">
        <v>8.819444444444445E-2</v>
      </c>
      <c r="G1911" s="430">
        <v>8.8888888888888892E-2</v>
      </c>
      <c r="H1911" t="s">
        <v>52</v>
      </c>
      <c r="I1911" t="s">
        <v>2384</v>
      </c>
      <c r="L1911" t="s">
        <v>172</v>
      </c>
      <c r="M1911" t="s">
        <v>1655</v>
      </c>
      <c r="N1911" t="s">
        <v>2826</v>
      </c>
      <c r="O1911" s="432">
        <f>ROUND((All_Data_in_One[[#This Row],[End Time]]-All_Data_in_One[[#This Row],[Start Time]])*1440,0)</f>
        <v>1</v>
      </c>
    </row>
    <row r="1912" spans="1:15" hidden="1">
      <c r="A1912">
        <v>9</v>
      </c>
      <c r="B1912" s="407">
        <v>45770</v>
      </c>
      <c r="C1912" t="s">
        <v>41</v>
      </c>
      <c r="D1912" t="s">
        <v>193</v>
      </c>
      <c r="E1912" t="s">
        <v>2806</v>
      </c>
      <c r="F1912" s="430">
        <v>8.8888888888888892E-2</v>
      </c>
      <c r="G1912" s="430">
        <v>9.2361111111111116E-2</v>
      </c>
      <c r="H1912" t="s">
        <v>59</v>
      </c>
      <c r="I1912" t="s">
        <v>2385</v>
      </c>
      <c r="L1912" t="s">
        <v>172</v>
      </c>
      <c r="M1912" t="s">
        <v>1655</v>
      </c>
      <c r="N1912" t="s">
        <v>2826</v>
      </c>
      <c r="O1912" s="432">
        <f>ROUND((All_Data_in_One[[#This Row],[End Time]]-All_Data_in_One[[#This Row],[Start Time]])*1440,0)</f>
        <v>5</v>
      </c>
    </row>
    <row r="1913" spans="1:15" hidden="1">
      <c r="A1913">
        <v>9</v>
      </c>
      <c r="B1913" s="407">
        <v>45770</v>
      </c>
      <c r="C1913" t="s">
        <v>36</v>
      </c>
      <c r="D1913" t="s">
        <v>193</v>
      </c>
      <c r="E1913" t="s">
        <v>2806</v>
      </c>
      <c r="F1913" s="430">
        <v>9.2361111111111116E-2</v>
      </c>
      <c r="G1913" s="430">
        <v>9.2361111111111116E-2</v>
      </c>
      <c r="H1913" t="s">
        <v>38</v>
      </c>
      <c r="I1913" t="s">
        <v>2386</v>
      </c>
      <c r="L1913" t="s">
        <v>172</v>
      </c>
      <c r="M1913" t="s">
        <v>1655</v>
      </c>
      <c r="N1913" t="s">
        <v>2826</v>
      </c>
      <c r="O1913" s="432">
        <f>ROUND((All_Data_in_One[[#This Row],[End Time]]-All_Data_in_One[[#This Row],[Start Time]])*1440,0)</f>
        <v>0</v>
      </c>
    </row>
    <row r="1914" spans="1:15" hidden="1">
      <c r="A1914">
        <v>9</v>
      </c>
      <c r="B1914" s="407">
        <v>45770</v>
      </c>
      <c r="C1914" t="s">
        <v>2282</v>
      </c>
      <c r="E1914" t="s">
        <v>2806</v>
      </c>
      <c r="F1914" s="430">
        <v>9.2361111111111116E-2</v>
      </c>
      <c r="G1914" s="430">
        <v>9.8611111111111108E-2</v>
      </c>
      <c r="H1914" t="s">
        <v>201</v>
      </c>
      <c r="I1914" t="s">
        <v>2387</v>
      </c>
      <c r="L1914" t="s">
        <v>172</v>
      </c>
      <c r="M1914" t="s">
        <v>1655</v>
      </c>
      <c r="N1914" t="s">
        <v>2826</v>
      </c>
      <c r="O1914" s="432">
        <f>ROUND((All_Data_in_One[[#This Row],[End Time]]-All_Data_in_One[[#This Row],[Start Time]])*1440,0)</f>
        <v>9</v>
      </c>
    </row>
    <row r="1915" spans="1:15" hidden="1">
      <c r="A1915">
        <v>9</v>
      </c>
      <c r="B1915" s="407">
        <v>45770</v>
      </c>
      <c r="C1915" t="s">
        <v>2282</v>
      </c>
      <c r="E1915" t="s">
        <v>2806</v>
      </c>
      <c r="F1915" s="430">
        <v>9.8611111111111108E-2</v>
      </c>
      <c r="G1915" s="430">
        <v>0.1</v>
      </c>
      <c r="H1915" t="s">
        <v>42</v>
      </c>
      <c r="I1915" t="s">
        <v>2388</v>
      </c>
      <c r="L1915" t="s">
        <v>172</v>
      </c>
      <c r="M1915" t="s">
        <v>1655</v>
      </c>
      <c r="N1915" t="s">
        <v>2826</v>
      </c>
      <c r="O1915" s="432">
        <f>ROUND((All_Data_in_One[[#This Row],[End Time]]-All_Data_in_One[[#This Row],[Start Time]])*1440,0)</f>
        <v>2</v>
      </c>
    </row>
    <row r="1916" spans="1:15" hidden="1">
      <c r="A1916">
        <v>9</v>
      </c>
      <c r="B1916" s="407">
        <v>45770</v>
      </c>
      <c r="C1916" t="s">
        <v>226</v>
      </c>
      <c r="D1916" t="s">
        <v>193</v>
      </c>
      <c r="E1916" t="s">
        <v>2806</v>
      </c>
      <c r="F1916" s="430">
        <v>0.1</v>
      </c>
      <c r="G1916" s="430">
        <v>0.10555555555555556</v>
      </c>
      <c r="H1916" t="s">
        <v>30</v>
      </c>
      <c r="I1916" t="s">
        <v>2389</v>
      </c>
      <c r="L1916" t="s">
        <v>172</v>
      </c>
      <c r="M1916" t="s">
        <v>1655</v>
      </c>
      <c r="N1916" t="s">
        <v>2826</v>
      </c>
      <c r="O1916" s="432">
        <f>ROUND((All_Data_in_One[[#This Row],[End Time]]-All_Data_in_One[[#This Row],[Start Time]])*1440,0)</f>
        <v>8</v>
      </c>
    </row>
    <row r="1917" spans="1:15" hidden="1">
      <c r="A1917">
        <v>9</v>
      </c>
      <c r="B1917" s="407">
        <v>45770</v>
      </c>
      <c r="C1917" t="s">
        <v>2282</v>
      </c>
      <c r="E1917" t="s">
        <v>2806</v>
      </c>
      <c r="F1917" s="430">
        <v>0.10555555555555556</v>
      </c>
      <c r="G1917" s="430">
        <v>0.10555555555555556</v>
      </c>
      <c r="H1917" t="s">
        <v>38</v>
      </c>
      <c r="I1917" t="s">
        <v>2390</v>
      </c>
      <c r="L1917" t="s">
        <v>172</v>
      </c>
      <c r="M1917" t="s">
        <v>1655</v>
      </c>
      <c r="N1917" t="s">
        <v>2826</v>
      </c>
      <c r="O1917" s="432">
        <f>ROUND((All_Data_in_One[[#This Row],[End Time]]-All_Data_in_One[[#This Row],[Start Time]])*1440,0)</f>
        <v>0</v>
      </c>
    </row>
    <row r="1918" spans="1:15" hidden="1">
      <c r="A1918">
        <v>9</v>
      </c>
      <c r="B1918" s="407">
        <v>45770</v>
      </c>
      <c r="C1918" t="s">
        <v>2282</v>
      </c>
      <c r="E1918" t="s">
        <v>2806</v>
      </c>
      <c r="F1918" s="430">
        <v>0.10555555555555556</v>
      </c>
      <c r="G1918" s="430">
        <v>0.10625</v>
      </c>
      <c r="H1918" t="s">
        <v>52</v>
      </c>
      <c r="I1918" t="s">
        <v>2391</v>
      </c>
      <c r="L1918" t="s">
        <v>172</v>
      </c>
      <c r="M1918" t="s">
        <v>1655</v>
      </c>
      <c r="N1918" t="s">
        <v>2826</v>
      </c>
      <c r="O1918" s="432">
        <f>ROUND((All_Data_in_One[[#This Row],[End Time]]-All_Data_in_One[[#This Row],[Start Time]])*1440,0)</f>
        <v>1</v>
      </c>
    </row>
    <row r="1919" spans="1:15" hidden="1">
      <c r="A1919">
        <v>9</v>
      </c>
      <c r="B1919" s="407">
        <v>45770</v>
      </c>
      <c r="C1919" t="s">
        <v>83</v>
      </c>
      <c r="D1919" t="s">
        <v>193</v>
      </c>
      <c r="E1919" t="s">
        <v>2806</v>
      </c>
      <c r="F1919" s="430">
        <v>0.10625</v>
      </c>
      <c r="G1919" s="430">
        <v>0.1076388888888889</v>
      </c>
      <c r="H1919" t="s">
        <v>42</v>
      </c>
      <c r="I1919" t="s">
        <v>2392</v>
      </c>
      <c r="L1919" t="s">
        <v>172</v>
      </c>
      <c r="M1919" t="s">
        <v>1655</v>
      </c>
      <c r="N1919" t="s">
        <v>2826</v>
      </c>
      <c r="O1919" s="432">
        <f>ROUND((All_Data_in_One[[#This Row],[End Time]]-All_Data_in_One[[#This Row],[Start Time]])*1440,0)</f>
        <v>2</v>
      </c>
    </row>
    <row r="1920" spans="1:15" hidden="1">
      <c r="A1920">
        <v>9</v>
      </c>
      <c r="B1920" s="407">
        <v>45770</v>
      </c>
      <c r="C1920" t="s">
        <v>71</v>
      </c>
      <c r="D1920" t="s">
        <v>193</v>
      </c>
      <c r="E1920" t="s">
        <v>2806</v>
      </c>
      <c r="F1920" s="430">
        <v>0.1076388888888889</v>
      </c>
      <c r="G1920" s="430">
        <v>0.11388888888888889</v>
      </c>
      <c r="H1920" t="s">
        <v>201</v>
      </c>
      <c r="I1920" t="s">
        <v>2393</v>
      </c>
      <c r="L1920" t="s">
        <v>172</v>
      </c>
      <c r="M1920" t="s">
        <v>1655</v>
      </c>
      <c r="N1920" t="s">
        <v>2826</v>
      </c>
      <c r="O1920" s="432">
        <f>ROUND((All_Data_in_One[[#This Row],[End Time]]-All_Data_in_One[[#This Row],[Start Time]])*1440,0)</f>
        <v>9</v>
      </c>
    </row>
    <row r="1921" spans="1:15" hidden="1">
      <c r="A1921">
        <v>9</v>
      </c>
      <c r="B1921" s="407">
        <v>45770</v>
      </c>
      <c r="C1921" t="s">
        <v>32</v>
      </c>
      <c r="E1921" t="s">
        <v>2806</v>
      </c>
      <c r="F1921" s="430">
        <v>0.11388888888888889</v>
      </c>
      <c r="G1921" s="430">
        <v>0.125</v>
      </c>
      <c r="H1921" t="s">
        <v>47</v>
      </c>
      <c r="I1921" t="s">
        <v>2394</v>
      </c>
      <c r="L1921" t="s">
        <v>172</v>
      </c>
      <c r="M1921" t="s">
        <v>1655</v>
      </c>
      <c r="N1921" t="s">
        <v>2826</v>
      </c>
      <c r="O1921" s="432">
        <f>ROUND((All_Data_in_One[[#This Row],[End Time]]-All_Data_in_One[[#This Row],[Start Time]])*1440,0)</f>
        <v>16</v>
      </c>
    </row>
    <row r="1922" spans="1:15" hidden="1">
      <c r="A1922">
        <v>9</v>
      </c>
      <c r="B1922" s="407">
        <v>45770</v>
      </c>
      <c r="C1922" t="s">
        <v>2282</v>
      </c>
      <c r="E1922" t="s">
        <v>2806</v>
      </c>
      <c r="F1922" s="430">
        <v>0.125</v>
      </c>
      <c r="G1922" s="430">
        <v>0.125</v>
      </c>
      <c r="H1922" t="s">
        <v>38</v>
      </c>
      <c r="I1922" t="s">
        <v>2190</v>
      </c>
      <c r="L1922" t="s">
        <v>172</v>
      </c>
      <c r="M1922" t="s">
        <v>1655</v>
      </c>
      <c r="N1922" t="s">
        <v>2826</v>
      </c>
      <c r="O1922" s="432">
        <f>ROUND((All_Data_in_One[[#This Row],[End Time]]-All_Data_in_One[[#This Row],[Start Time]])*1440,0)</f>
        <v>0</v>
      </c>
    </row>
    <row r="1923" spans="1:15" hidden="1">
      <c r="A1923">
        <v>10</v>
      </c>
      <c r="B1923" s="407">
        <v>45773</v>
      </c>
      <c r="C1923" t="s">
        <v>25</v>
      </c>
      <c r="E1923" t="s">
        <v>2806</v>
      </c>
      <c r="F1923" s="430">
        <v>0.27777777777777779</v>
      </c>
      <c r="G1923" s="430">
        <v>0.2986111111111111</v>
      </c>
      <c r="H1923" t="s">
        <v>372</v>
      </c>
      <c r="I1923" t="s">
        <v>25</v>
      </c>
      <c r="L1923" t="s">
        <v>419</v>
      </c>
      <c r="M1923" t="s">
        <v>2396</v>
      </c>
      <c r="N1923" t="s">
        <v>2826</v>
      </c>
      <c r="O1923" s="432">
        <f>ROUND((All_Data_in_One[[#This Row],[End Time]]-All_Data_in_One[[#This Row],[Start Time]])*1440,0)</f>
        <v>30</v>
      </c>
    </row>
    <row r="1924" spans="1:15" hidden="1">
      <c r="A1924">
        <v>10</v>
      </c>
      <c r="B1924" s="407">
        <v>45773</v>
      </c>
      <c r="C1924" t="s">
        <v>25</v>
      </c>
      <c r="E1924" t="s">
        <v>2806</v>
      </c>
      <c r="F1924" s="430">
        <v>0.2986111111111111</v>
      </c>
      <c r="G1924" s="430">
        <v>0.30694444444444446</v>
      </c>
      <c r="H1924" t="s">
        <v>235</v>
      </c>
      <c r="I1924" t="s">
        <v>2397</v>
      </c>
      <c r="L1924" t="s">
        <v>419</v>
      </c>
      <c r="M1924" t="s">
        <v>2396</v>
      </c>
      <c r="N1924" t="s">
        <v>2826</v>
      </c>
      <c r="O1924" s="432">
        <f>ROUND((All_Data_in_One[[#This Row],[End Time]]-All_Data_in_One[[#This Row],[Start Time]])*1440,0)</f>
        <v>12</v>
      </c>
    </row>
    <row r="1925" spans="1:15" hidden="1">
      <c r="A1925">
        <v>10</v>
      </c>
      <c r="B1925" s="407">
        <v>45773</v>
      </c>
      <c r="C1925" t="s">
        <v>29</v>
      </c>
      <c r="E1925" t="s">
        <v>2806</v>
      </c>
      <c r="F1925" s="430">
        <v>0.30694444444444446</v>
      </c>
      <c r="G1925" s="430">
        <v>0.31041666666666667</v>
      </c>
      <c r="H1925" t="s">
        <v>59</v>
      </c>
      <c r="I1925" t="s">
        <v>2339</v>
      </c>
      <c r="L1925" t="s">
        <v>419</v>
      </c>
      <c r="M1925" t="s">
        <v>2396</v>
      </c>
      <c r="N1925" t="s">
        <v>2826</v>
      </c>
      <c r="O1925" s="432">
        <f>ROUND((All_Data_in_One[[#This Row],[End Time]]-All_Data_in_One[[#This Row],[Start Time]])*1440,0)</f>
        <v>5</v>
      </c>
    </row>
    <row r="1926" spans="1:15" hidden="1">
      <c r="A1926">
        <v>10</v>
      </c>
      <c r="B1926" s="407">
        <v>45773</v>
      </c>
      <c r="C1926" t="s">
        <v>83</v>
      </c>
      <c r="D1926" t="s">
        <v>272</v>
      </c>
      <c r="E1926" t="s">
        <v>2806</v>
      </c>
      <c r="F1926" s="430">
        <v>0.31041666666666667</v>
      </c>
      <c r="G1926" s="430">
        <v>0.3125</v>
      </c>
      <c r="H1926" t="s">
        <v>33</v>
      </c>
      <c r="I1926" t="s">
        <v>2398</v>
      </c>
      <c r="L1926" t="s">
        <v>419</v>
      </c>
      <c r="M1926" t="s">
        <v>2396</v>
      </c>
      <c r="N1926" t="s">
        <v>2826</v>
      </c>
      <c r="O1926" s="432">
        <f>ROUND((All_Data_in_One[[#This Row],[End Time]]-All_Data_in_One[[#This Row],[Start Time]])*1440,0)</f>
        <v>3</v>
      </c>
    </row>
    <row r="1927" spans="1:15" hidden="1">
      <c r="A1927">
        <v>10</v>
      </c>
      <c r="B1927" s="407">
        <v>45773</v>
      </c>
      <c r="C1927" t="s">
        <v>2282</v>
      </c>
      <c r="E1927" t="s">
        <v>2806</v>
      </c>
      <c r="F1927" s="430">
        <v>0.3125</v>
      </c>
      <c r="G1927" s="430">
        <v>0.31319444444444444</v>
      </c>
      <c r="H1927" t="s">
        <v>52</v>
      </c>
      <c r="I1927" t="s">
        <v>2399</v>
      </c>
      <c r="L1927" t="s">
        <v>419</v>
      </c>
      <c r="M1927" t="s">
        <v>2396</v>
      </c>
      <c r="N1927" t="s">
        <v>2826</v>
      </c>
      <c r="O1927" s="432">
        <f>ROUND((All_Data_in_One[[#This Row],[End Time]]-All_Data_in_One[[#This Row],[Start Time]])*1440,0)</f>
        <v>1</v>
      </c>
    </row>
    <row r="1928" spans="1:15" hidden="1">
      <c r="A1928">
        <v>10</v>
      </c>
      <c r="B1928" s="407">
        <v>45773</v>
      </c>
      <c r="C1928" t="s">
        <v>41</v>
      </c>
      <c r="D1928" t="s">
        <v>248</v>
      </c>
      <c r="E1928" t="s">
        <v>2806</v>
      </c>
      <c r="F1928" s="430">
        <v>0.31319444444444444</v>
      </c>
      <c r="G1928" s="430">
        <v>0.32083333333333336</v>
      </c>
      <c r="H1928" t="s">
        <v>317</v>
      </c>
      <c r="I1928" t="s">
        <v>2400</v>
      </c>
      <c r="L1928" t="s">
        <v>419</v>
      </c>
      <c r="M1928" t="s">
        <v>2396</v>
      </c>
      <c r="N1928" t="s">
        <v>2826</v>
      </c>
      <c r="O1928" s="432">
        <f>ROUND((All_Data_in_One[[#This Row],[End Time]]-All_Data_in_One[[#This Row],[Start Time]])*1440,0)</f>
        <v>11</v>
      </c>
    </row>
    <row r="1929" spans="1:15" hidden="1">
      <c r="A1929">
        <v>10</v>
      </c>
      <c r="B1929" s="407">
        <v>45773</v>
      </c>
      <c r="C1929" t="s">
        <v>32</v>
      </c>
      <c r="D1929" t="s">
        <v>248</v>
      </c>
      <c r="E1929" t="s">
        <v>2806</v>
      </c>
      <c r="F1929" s="430">
        <v>0.32083333333333336</v>
      </c>
      <c r="G1929" s="430">
        <v>0.3215277777777778</v>
      </c>
      <c r="H1929" t="s">
        <v>52</v>
      </c>
      <c r="I1929" t="s">
        <v>2401</v>
      </c>
      <c r="L1929" t="s">
        <v>419</v>
      </c>
      <c r="M1929" t="s">
        <v>2396</v>
      </c>
      <c r="N1929" t="s">
        <v>2826</v>
      </c>
      <c r="O1929" s="432">
        <f>ROUND((All_Data_in_One[[#This Row],[End Time]]-All_Data_in_One[[#This Row],[Start Time]])*1440,0)</f>
        <v>1</v>
      </c>
    </row>
    <row r="1930" spans="1:15" hidden="1">
      <c r="A1930">
        <v>10</v>
      </c>
      <c r="B1930" s="407">
        <v>45773</v>
      </c>
      <c r="C1930" t="s">
        <v>41</v>
      </c>
      <c r="D1930" t="s">
        <v>1058</v>
      </c>
      <c r="E1930" t="s">
        <v>2806</v>
      </c>
      <c r="F1930" s="430">
        <v>0.3215277777777778</v>
      </c>
      <c r="G1930" s="430">
        <v>0.32500000000000001</v>
      </c>
      <c r="H1930" t="s">
        <v>59</v>
      </c>
      <c r="I1930" t="s">
        <v>2402</v>
      </c>
      <c r="L1930" t="s">
        <v>419</v>
      </c>
      <c r="M1930" t="s">
        <v>2396</v>
      </c>
      <c r="N1930" t="s">
        <v>2826</v>
      </c>
      <c r="O1930" s="432">
        <f>ROUND((All_Data_in_One[[#This Row],[End Time]]-All_Data_in_One[[#This Row],[Start Time]])*1440,0)</f>
        <v>5</v>
      </c>
    </row>
    <row r="1931" spans="1:15" hidden="1">
      <c r="A1931">
        <v>10</v>
      </c>
      <c r="B1931" s="407">
        <v>45773</v>
      </c>
      <c r="C1931" t="s">
        <v>32</v>
      </c>
      <c r="D1931" t="s">
        <v>1058</v>
      </c>
      <c r="E1931" t="s">
        <v>2806</v>
      </c>
      <c r="F1931" s="430">
        <v>0.32500000000000001</v>
      </c>
      <c r="G1931" s="430">
        <v>0.32500000000000001</v>
      </c>
      <c r="H1931" t="s">
        <v>38</v>
      </c>
      <c r="I1931" t="s">
        <v>2403</v>
      </c>
      <c r="L1931" t="s">
        <v>419</v>
      </c>
      <c r="M1931" t="s">
        <v>2396</v>
      </c>
      <c r="N1931" t="s">
        <v>2826</v>
      </c>
      <c r="O1931" s="432">
        <f>ROUND((All_Data_in_One[[#This Row],[End Time]]-All_Data_in_One[[#This Row],[Start Time]])*1440,0)</f>
        <v>0</v>
      </c>
    </row>
    <row r="1932" spans="1:15" hidden="1">
      <c r="A1932">
        <v>10</v>
      </c>
      <c r="B1932" s="407">
        <v>45773</v>
      </c>
      <c r="C1932" t="s">
        <v>41</v>
      </c>
      <c r="D1932" t="s">
        <v>248</v>
      </c>
      <c r="E1932" t="s">
        <v>2806</v>
      </c>
      <c r="F1932" s="430">
        <v>0.32500000000000001</v>
      </c>
      <c r="G1932" s="430">
        <v>0.32847222222222222</v>
      </c>
      <c r="H1932" t="s">
        <v>59</v>
      </c>
      <c r="I1932" t="s">
        <v>2404</v>
      </c>
      <c r="L1932" t="s">
        <v>419</v>
      </c>
      <c r="M1932" t="s">
        <v>2396</v>
      </c>
      <c r="N1932" t="s">
        <v>2826</v>
      </c>
      <c r="O1932" s="432">
        <f>ROUND((All_Data_in_One[[#This Row],[End Time]]-All_Data_in_One[[#This Row],[Start Time]])*1440,0)</f>
        <v>5</v>
      </c>
    </row>
    <row r="1933" spans="1:15" hidden="1">
      <c r="A1933">
        <v>10</v>
      </c>
      <c r="B1933" s="407">
        <v>45773</v>
      </c>
      <c r="C1933" t="s">
        <v>32</v>
      </c>
      <c r="E1933" t="s">
        <v>2806</v>
      </c>
      <c r="F1933" s="430">
        <v>0.32847222222222222</v>
      </c>
      <c r="G1933" s="430">
        <v>0.3298611111111111</v>
      </c>
      <c r="H1933" t="s">
        <v>42</v>
      </c>
      <c r="I1933" t="s">
        <v>2405</v>
      </c>
      <c r="L1933" t="s">
        <v>419</v>
      </c>
      <c r="M1933" t="s">
        <v>2396</v>
      </c>
      <c r="N1933" t="s">
        <v>2826</v>
      </c>
      <c r="O1933" s="432">
        <f>ROUND((All_Data_in_One[[#This Row],[End Time]]-All_Data_in_One[[#This Row],[Start Time]])*1440,0)</f>
        <v>2</v>
      </c>
    </row>
    <row r="1934" spans="1:15" hidden="1">
      <c r="A1934">
        <v>10</v>
      </c>
      <c r="B1934" s="407">
        <v>45773</v>
      </c>
      <c r="C1934" t="s">
        <v>71</v>
      </c>
      <c r="E1934" t="s">
        <v>2806</v>
      </c>
      <c r="F1934" s="430">
        <v>0.3298611111111111</v>
      </c>
      <c r="G1934" s="430">
        <v>0.33194444444444443</v>
      </c>
      <c r="H1934" t="s">
        <v>33</v>
      </c>
      <c r="I1934" t="s">
        <v>2406</v>
      </c>
      <c r="L1934" t="s">
        <v>419</v>
      </c>
      <c r="M1934" t="s">
        <v>2396</v>
      </c>
      <c r="N1934" t="s">
        <v>2826</v>
      </c>
      <c r="O1934" s="432">
        <f>ROUND((All_Data_in_One[[#This Row],[End Time]]-All_Data_in_One[[#This Row],[Start Time]])*1440,0)</f>
        <v>3</v>
      </c>
    </row>
    <row r="1935" spans="1:15" hidden="1">
      <c r="A1935">
        <v>10</v>
      </c>
      <c r="B1935" s="407">
        <v>45773</v>
      </c>
      <c r="C1935" t="s">
        <v>29</v>
      </c>
      <c r="E1935" t="s">
        <v>2806</v>
      </c>
      <c r="F1935" s="430">
        <v>0.33194444444444443</v>
      </c>
      <c r="G1935" s="430">
        <v>0.33611111111111114</v>
      </c>
      <c r="H1935" t="s">
        <v>121</v>
      </c>
      <c r="I1935" t="s">
        <v>2407</v>
      </c>
      <c r="L1935" t="s">
        <v>419</v>
      </c>
      <c r="M1935" t="s">
        <v>2396</v>
      </c>
      <c r="N1935" t="s">
        <v>2826</v>
      </c>
      <c r="O1935" s="432">
        <f>ROUND((All_Data_in_One[[#This Row],[End Time]]-All_Data_in_One[[#This Row],[Start Time]])*1440,0)</f>
        <v>6</v>
      </c>
    </row>
    <row r="1936" spans="1:15" hidden="1">
      <c r="A1936">
        <v>10</v>
      </c>
      <c r="B1936" s="407">
        <v>45773</v>
      </c>
      <c r="C1936" t="s">
        <v>32</v>
      </c>
      <c r="D1936" t="s">
        <v>37</v>
      </c>
      <c r="E1936" t="s">
        <v>2806</v>
      </c>
      <c r="F1936" s="430">
        <v>0.36041666666666666</v>
      </c>
      <c r="G1936" s="430">
        <v>0.36805555555555558</v>
      </c>
      <c r="H1936" t="s">
        <v>317</v>
      </c>
      <c r="I1936" t="s">
        <v>2408</v>
      </c>
      <c r="L1936" t="s">
        <v>419</v>
      </c>
      <c r="M1936" t="s">
        <v>2396</v>
      </c>
      <c r="N1936" t="s">
        <v>2826</v>
      </c>
      <c r="O1936" s="432">
        <f>ROUND((All_Data_in_One[[#This Row],[End Time]]-All_Data_in_One[[#This Row],[Start Time]])*1440,0)</f>
        <v>11</v>
      </c>
    </row>
    <row r="1937" spans="1:15" hidden="1">
      <c r="A1937">
        <v>10</v>
      </c>
      <c r="B1937" s="407">
        <v>45773</v>
      </c>
      <c r="C1937" t="s">
        <v>32</v>
      </c>
      <c r="D1937" t="s">
        <v>272</v>
      </c>
      <c r="E1937" t="s">
        <v>2806</v>
      </c>
      <c r="F1937" s="430">
        <v>0.36805555555555558</v>
      </c>
      <c r="G1937" s="430">
        <v>0.36875000000000002</v>
      </c>
      <c r="H1937" t="s">
        <v>52</v>
      </c>
      <c r="I1937" t="s">
        <v>2409</v>
      </c>
      <c r="L1937" t="s">
        <v>419</v>
      </c>
      <c r="M1937" t="s">
        <v>2396</v>
      </c>
      <c r="N1937" t="s">
        <v>2826</v>
      </c>
      <c r="O1937" s="432">
        <f>ROUND((All_Data_in_One[[#This Row],[End Time]]-All_Data_in_One[[#This Row],[Start Time]])*1440,0)</f>
        <v>1</v>
      </c>
    </row>
    <row r="1938" spans="1:15" hidden="1">
      <c r="A1938">
        <v>10</v>
      </c>
      <c r="B1938" s="407">
        <v>45773</v>
      </c>
      <c r="C1938" t="s">
        <v>41</v>
      </c>
      <c r="D1938" t="s">
        <v>272</v>
      </c>
      <c r="E1938" t="s">
        <v>2806</v>
      </c>
      <c r="F1938" s="430">
        <v>0.36875000000000002</v>
      </c>
      <c r="G1938" s="430">
        <v>0.37916666666666665</v>
      </c>
      <c r="H1938" t="s">
        <v>160</v>
      </c>
      <c r="I1938" t="s">
        <v>2410</v>
      </c>
      <c r="L1938" t="s">
        <v>419</v>
      </c>
      <c r="M1938" t="s">
        <v>2396</v>
      </c>
      <c r="N1938" t="s">
        <v>2826</v>
      </c>
      <c r="O1938" s="432">
        <f>ROUND((All_Data_in_One[[#This Row],[End Time]]-All_Data_in_One[[#This Row],[Start Time]])*1440,0)</f>
        <v>15</v>
      </c>
    </row>
    <row r="1939" spans="1:15" hidden="1">
      <c r="A1939">
        <v>10</v>
      </c>
      <c r="B1939" s="407">
        <v>45773</v>
      </c>
      <c r="C1939" t="s">
        <v>36</v>
      </c>
      <c r="E1939" t="s">
        <v>2806</v>
      </c>
      <c r="F1939" s="430">
        <v>0.37916666666666665</v>
      </c>
      <c r="G1939" s="430">
        <v>0.37986111111111109</v>
      </c>
      <c r="H1939" t="s">
        <v>52</v>
      </c>
      <c r="I1939" t="s">
        <v>2411</v>
      </c>
      <c r="L1939" t="s">
        <v>419</v>
      </c>
      <c r="M1939" t="s">
        <v>2396</v>
      </c>
      <c r="N1939" t="s">
        <v>2826</v>
      </c>
      <c r="O1939" s="432">
        <f>ROUND((All_Data_in_One[[#This Row],[End Time]]-All_Data_in_One[[#This Row],[Start Time]])*1440,0)</f>
        <v>1</v>
      </c>
    </row>
    <row r="1940" spans="1:15" hidden="1">
      <c r="A1940">
        <v>10</v>
      </c>
      <c r="B1940" s="407">
        <v>45773</v>
      </c>
      <c r="C1940" t="s">
        <v>2282</v>
      </c>
      <c r="D1940" t="s">
        <v>886</v>
      </c>
      <c r="E1940" t="s">
        <v>2806</v>
      </c>
      <c r="F1940" s="430">
        <v>0.37986111111111109</v>
      </c>
      <c r="G1940" s="430">
        <v>0.38680555555555557</v>
      </c>
      <c r="H1940" t="s">
        <v>261</v>
      </c>
      <c r="I1940" t="s">
        <v>2412</v>
      </c>
      <c r="L1940" t="s">
        <v>419</v>
      </c>
      <c r="M1940" t="s">
        <v>2396</v>
      </c>
      <c r="N1940" t="s">
        <v>2826</v>
      </c>
      <c r="O1940" s="432">
        <f>ROUND((All_Data_in_One[[#This Row],[End Time]]-All_Data_in_One[[#This Row],[Start Time]])*1440,0)</f>
        <v>10</v>
      </c>
    </row>
    <row r="1941" spans="1:15" hidden="1">
      <c r="A1941">
        <v>10</v>
      </c>
      <c r="B1941" s="407">
        <v>45773</v>
      </c>
      <c r="C1941" t="s">
        <v>2282</v>
      </c>
      <c r="D1941" t="s">
        <v>886</v>
      </c>
      <c r="E1941" t="s">
        <v>2806</v>
      </c>
      <c r="F1941" s="430">
        <v>0.38680555555555557</v>
      </c>
      <c r="G1941" s="430">
        <v>0.39513888888888887</v>
      </c>
      <c r="H1941" t="s">
        <v>235</v>
      </c>
      <c r="I1941" t="s">
        <v>2413</v>
      </c>
      <c r="L1941" t="s">
        <v>419</v>
      </c>
      <c r="M1941" t="s">
        <v>2396</v>
      </c>
      <c r="N1941" t="s">
        <v>2826</v>
      </c>
      <c r="O1941" s="432">
        <f>ROUND((All_Data_in_One[[#This Row],[End Time]]-All_Data_in_One[[#This Row],[Start Time]])*1440,0)</f>
        <v>12</v>
      </c>
    </row>
    <row r="1942" spans="1:15" hidden="1">
      <c r="A1942">
        <v>10</v>
      </c>
      <c r="B1942" s="407">
        <v>45773</v>
      </c>
      <c r="C1942" t="s">
        <v>71</v>
      </c>
      <c r="D1942" t="s">
        <v>37</v>
      </c>
      <c r="E1942" t="s">
        <v>2806</v>
      </c>
      <c r="F1942" s="430">
        <v>0.39513888888888887</v>
      </c>
      <c r="G1942" s="430">
        <v>0.41666666666666669</v>
      </c>
      <c r="H1942" t="s">
        <v>2798</v>
      </c>
      <c r="I1942" t="s">
        <v>2414</v>
      </c>
      <c r="L1942" t="s">
        <v>419</v>
      </c>
      <c r="M1942" t="s">
        <v>2396</v>
      </c>
      <c r="N1942" t="s">
        <v>2826</v>
      </c>
      <c r="O1942" s="432">
        <f>ROUND((All_Data_in_One[[#This Row],[End Time]]-All_Data_in_One[[#This Row],[Start Time]])*1440,0)</f>
        <v>31</v>
      </c>
    </row>
    <row r="1943" spans="1:15" hidden="1">
      <c r="A1943">
        <v>10</v>
      </c>
      <c r="B1943" s="407">
        <v>45773</v>
      </c>
      <c r="C1943" t="s">
        <v>148</v>
      </c>
      <c r="E1943" t="s">
        <v>2806</v>
      </c>
      <c r="F1943" s="430">
        <v>0.41666666666666669</v>
      </c>
      <c r="G1943" s="430">
        <v>0.4375</v>
      </c>
      <c r="H1943" t="s">
        <v>372</v>
      </c>
      <c r="I1943" t="s">
        <v>2415</v>
      </c>
      <c r="L1943" t="s">
        <v>419</v>
      </c>
      <c r="M1943" t="s">
        <v>2396</v>
      </c>
      <c r="N1943" t="s">
        <v>2826</v>
      </c>
      <c r="O1943" s="432">
        <f>ROUND((All_Data_in_One[[#This Row],[End Time]]-All_Data_in_One[[#This Row],[Start Time]])*1440,0)</f>
        <v>30</v>
      </c>
    </row>
    <row r="1944" spans="1:15" hidden="1">
      <c r="A1944">
        <v>10</v>
      </c>
      <c r="B1944" s="407">
        <v>45773</v>
      </c>
      <c r="C1944" t="s">
        <v>25</v>
      </c>
      <c r="E1944" t="s">
        <v>2806</v>
      </c>
      <c r="F1944" s="430">
        <v>0.4375</v>
      </c>
      <c r="G1944" s="430">
        <v>0.44513888888888886</v>
      </c>
      <c r="H1944" t="s">
        <v>317</v>
      </c>
      <c r="I1944" t="s">
        <v>2416</v>
      </c>
      <c r="L1944" t="s">
        <v>419</v>
      </c>
      <c r="M1944" t="s">
        <v>2396</v>
      </c>
      <c r="N1944" t="s">
        <v>2826</v>
      </c>
      <c r="O1944" s="432">
        <f>ROUND((All_Data_in_One[[#This Row],[End Time]]-All_Data_in_One[[#This Row],[Start Time]])*1440,0)</f>
        <v>11</v>
      </c>
    </row>
    <row r="1945" spans="1:15" hidden="1">
      <c r="A1945">
        <v>10</v>
      </c>
      <c r="B1945" s="407">
        <v>45773</v>
      </c>
      <c r="C1945" t="s">
        <v>2282</v>
      </c>
      <c r="E1945" t="s">
        <v>2806</v>
      </c>
      <c r="F1945" s="430">
        <v>0.44513888888888886</v>
      </c>
      <c r="G1945" s="430">
        <v>0.4465277777777778</v>
      </c>
      <c r="H1945" t="s">
        <v>42</v>
      </c>
      <c r="I1945" t="s">
        <v>2417</v>
      </c>
      <c r="L1945" t="s">
        <v>419</v>
      </c>
      <c r="M1945" t="s">
        <v>2396</v>
      </c>
      <c r="N1945" t="s">
        <v>2826</v>
      </c>
      <c r="O1945" s="432">
        <f>ROUND((All_Data_in_One[[#This Row],[End Time]]-All_Data_in_One[[#This Row],[Start Time]])*1440,0)</f>
        <v>2</v>
      </c>
    </row>
    <row r="1946" spans="1:15" hidden="1">
      <c r="A1946">
        <v>10</v>
      </c>
      <c r="B1946" s="407">
        <v>45773</v>
      </c>
      <c r="E1946" t="s">
        <v>2806</v>
      </c>
      <c r="F1946" s="430"/>
      <c r="G1946" s="430"/>
      <c r="H1946" t="s">
        <v>38</v>
      </c>
      <c r="L1946" t="s">
        <v>419</v>
      </c>
      <c r="M1946" t="s">
        <v>2396</v>
      </c>
      <c r="N1946" t="s">
        <v>2826</v>
      </c>
      <c r="O1946" s="432">
        <f>ROUND((All_Data_in_One[[#This Row],[End Time]]-All_Data_in_One[[#This Row],[Start Time]])*1440,0)</f>
        <v>0</v>
      </c>
    </row>
    <row r="1947" spans="1:15" hidden="1">
      <c r="A1947">
        <v>10</v>
      </c>
      <c r="B1947" s="407">
        <v>45773</v>
      </c>
      <c r="C1947" t="s">
        <v>2282</v>
      </c>
      <c r="D1947" t="s">
        <v>2418</v>
      </c>
      <c r="E1947" t="s">
        <v>2806</v>
      </c>
      <c r="F1947" s="430">
        <v>0.44722222222222224</v>
      </c>
      <c r="G1947" s="430">
        <v>0.45</v>
      </c>
      <c r="H1947" t="s">
        <v>68</v>
      </c>
      <c r="I1947" t="s">
        <v>2419</v>
      </c>
      <c r="L1947" t="s">
        <v>419</v>
      </c>
      <c r="M1947" t="s">
        <v>2396</v>
      </c>
      <c r="N1947" t="s">
        <v>2826</v>
      </c>
      <c r="O1947" s="432">
        <f>ROUND((All_Data_in_One[[#This Row],[End Time]]-All_Data_in_One[[#This Row],[Start Time]])*1440,0)</f>
        <v>4</v>
      </c>
    </row>
    <row r="1948" spans="1:15" hidden="1">
      <c r="A1948">
        <v>10</v>
      </c>
      <c r="B1948" s="407">
        <v>45773</v>
      </c>
      <c r="C1948" t="s">
        <v>71</v>
      </c>
      <c r="D1948" t="s">
        <v>886</v>
      </c>
      <c r="E1948" t="s">
        <v>2806</v>
      </c>
      <c r="F1948" s="430">
        <v>0.4548611111111111</v>
      </c>
      <c r="G1948" s="430">
        <v>0.47361111111111109</v>
      </c>
      <c r="H1948" t="s">
        <v>328</v>
      </c>
      <c r="I1948" t="s">
        <v>2420</v>
      </c>
      <c r="L1948" t="s">
        <v>419</v>
      </c>
      <c r="M1948" t="s">
        <v>2396</v>
      </c>
      <c r="N1948" t="s">
        <v>2826</v>
      </c>
      <c r="O1948" s="432">
        <f>ROUND((All_Data_in_One[[#This Row],[End Time]]-All_Data_in_One[[#This Row],[Start Time]])*1440,0)</f>
        <v>27</v>
      </c>
    </row>
    <row r="1949" spans="1:15" hidden="1">
      <c r="A1949">
        <v>10</v>
      </c>
      <c r="B1949" s="407">
        <v>45773</v>
      </c>
      <c r="C1949" t="s">
        <v>71</v>
      </c>
      <c r="E1949" t="s">
        <v>2806</v>
      </c>
      <c r="F1949" s="430">
        <v>0.47361111111111109</v>
      </c>
      <c r="G1949" s="430">
        <v>0.47430555555555554</v>
      </c>
      <c r="H1949" t="s">
        <v>52</v>
      </c>
      <c r="I1949" t="s">
        <v>2421</v>
      </c>
      <c r="L1949" t="s">
        <v>419</v>
      </c>
      <c r="M1949" t="s">
        <v>2396</v>
      </c>
      <c r="N1949" t="s">
        <v>2826</v>
      </c>
      <c r="O1949" s="432">
        <f>ROUND((All_Data_in_One[[#This Row],[End Time]]-All_Data_in_One[[#This Row],[Start Time]])*1440,0)</f>
        <v>1</v>
      </c>
    </row>
    <row r="1950" spans="1:15" hidden="1">
      <c r="A1950">
        <v>10</v>
      </c>
      <c r="B1950" s="407">
        <v>45773</v>
      </c>
      <c r="C1950" t="s">
        <v>32</v>
      </c>
      <c r="D1950" t="s">
        <v>272</v>
      </c>
      <c r="E1950" t="s">
        <v>2806</v>
      </c>
      <c r="F1950" s="430">
        <v>0.47430555555555554</v>
      </c>
      <c r="G1950" s="430">
        <v>0.47638888888888886</v>
      </c>
      <c r="H1950" t="s">
        <v>33</v>
      </c>
      <c r="I1950" t="s">
        <v>2422</v>
      </c>
      <c r="L1950" t="s">
        <v>419</v>
      </c>
      <c r="M1950" t="s">
        <v>2396</v>
      </c>
      <c r="N1950" t="s">
        <v>2826</v>
      </c>
      <c r="O1950" s="432">
        <f>ROUND((All_Data_in_One[[#This Row],[End Time]]-All_Data_in_One[[#This Row],[Start Time]])*1440,0)</f>
        <v>3</v>
      </c>
    </row>
    <row r="1951" spans="1:15" hidden="1">
      <c r="A1951">
        <v>10</v>
      </c>
      <c r="B1951" s="407">
        <v>45773</v>
      </c>
      <c r="C1951" t="s">
        <v>41</v>
      </c>
      <c r="D1951" t="s">
        <v>37</v>
      </c>
      <c r="E1951" t="s">
        <v>2806</v>
      </c>
      <c r="F1951" s="430">
        <v>0.47638888888888886</v>
      </c>
      <c r="G1951" s="430">
        <v>0.4777777777777778</v>
      </c>
      <c r="H1951" t="s">
        <v>42</v>
      </c>
      <c r="I1951" t="s">
        <v>2423</v>
      </c>
      <c r="L1951" t="s">
        <v>419</v>
      </c>
      <c r="M1951" t="s">
        <v>2396</v>
      </c>
      <c r="N1951" t="s">
        <v>2826</v>
      </c>
      <c r="O1951" s="432">
        <f>ROUND((All_Data_in_One[[#This Row],[End Time]]-All_Data_in_One[[#This Row],[Start Time]])*1440,0)</f>
        <v>2</v>
      </c>
    </row>
    <row r="1952" spans="1:15" hidden="1">
      <c r="A1952">
        <v>10</v>
      </c>
      <c r="B1952" s="407">
        <v>45773</v>
      </c>
      <c r="C1952" t="s">
        <v>32</v>
      </c>
      <c r="E1952" t="s">
        <v>2806</v>
      </c>
      <c r="F1952" s="430">
        <v>0.4777777777777778</v>
      </c>
      <c r="G1952" s="430">
        <v>0.47916666666666669</v>
      </c>
      <c r="H1952" t="s">
        <v>42</v>
      </c>
      <c r="I1952" t="s">
        <v>2424</v>
      </c>
      <c r="L1952" t="s">
        <v>419</v>
      </c>
      <c r="M1952" t="s">
        <v>2396</v>
      </c>
      <c r="N1952" t="s">
        <v>2826</v>
      </c>
      <c r="O1952" s="432">
        <f>ROUND((All_Data_in_One[[#This Row],[End Time]]-All_Data_in_One[[#This Row],[Start Time]])*1440,0)</f>
        <v>2</v>
      </c>
    </row>
    <row r="1953" spans="1:15" hidden="1">
      <c r="A1953">
        <v>10</v>
      </c>
      <c r="B1953" s="407">
        <v>45773</v>
      </c>
      <c r="C1953" t="s">
        <v>71</v>
      </c>
      <c r="D1953" t="s">
        <v>248</v>
      </c>
      <c r="E1953" t="s">
        <v>2806</v>
      </c>
      <c r="F1953" s="430">
        <v>0.47916666666666669</v>
      </c>
      <c r="G1953" s="430">
        <v>0.4909722222222222</v>
      </c>
      <c r="H1953" t="s">
        <v>375</v>
      </c>
      <c r="I1953" t="s">
        <v>2425</v>
      </c>
      <c r="L1953" t="s">
        <v>419</v>
      </c>
      <c r="M1953" t="s">
        <v>2396</v>
      </c>
      <c r="N1953" t="s">
        <v>2826</v>
      </c>
      <c r="O1953" s="432">
        <f>ROUND((All_Data_in_One[[#This Row],[End Time]]-All_Data_in_One[[#This Row],[Start Time]])*1440,0)</f>
        <v>17</v>
      </c>
    </row>
    <row r="1954" spans="1:15" hidden="1">
      <c r="A1954">
        <v>10</v>
      </c>
      <c r="B1954" s="407">
        <v>45773</v>
      </c>
      <c r="C1954" t="s">
        <v>32</v>
      </c>
      <c r="E1954" t="s">
        <v>2806</v>
      </c>
      <c r="F1954" s="430">
        <v>0.4909722222222222</v>
      </c>
      <c r="G1954" s="430">
        <v>0.49166666666666664</v>
      </c>
      <c r="H1954" t="s">
        <v>52</v>
      </c>
      <c r="I1954" t="s">
        <v>2426</v>
      </c>
      <c r="L1954" t="s">
        <v>419</v>
      </c>
      <c r="M1954" t="s">
        <v>2396</v>
      </c>
      <c r="N1954" t="s">
        <v>2826</v>
      </c>
      <c r="O1954" s="432">
        <f>ROUND((All_Data_in_One[[#This Row],[End Time]]-All_Data_in_One[[#This Row],[Start Time]])*1440,0)</f>
        <v>1</v>
      </c>
    </row>
    <row r="1955" spans="1:15" hidden="1">
      <c r="A1955">
        <v>10</v>
      </c>
      <c r="B1955" s="407">
        <v>45773</v>
      </c>
      <c r="C1955" t="s">
        <v>32</v>
      </c>
      <c r="E1955" t="s">
        <v>2806</v>
      </c>
      <c r="F1955" s="430">
        <v>0.49166666666666664</v>
      </c>
      <c r="G1955" s="430">
        <v>0.49305555555555558</v>
      </c>
      <c r="H1955" t="s">
        <v>42</v>
      </c>
      <c r="I1955" t="s">
        <v>2427</v>
      </c>
      <c r="L1955" t="s">
        <v>419</v>
      </c>
      <c r="M1955" t="s">
        <v>2396</v>
      </c>
      <c r="N1955" t="s">
        <v>2826</v>
      </c>
      <c r="O1955" s="432">
        <f>ROUND((All_Data_in_One[[#This Row],[End Time]]-All_Data_in_One[[#This Row],[Start Time]])*1440,0)</f>
        <v>2</v>
      </c>
    </row>
    <row r="1956" spans="1:15" hidden="1">
      <c r="A1956">
        <v>10</v>
      </c>
      <c r="B1956" s="407">
        <v>45773</v>
      </c>
      <c r="C1956" t="s">
        <v>41</v>
      </c>
      <c r="D1956" t="s">
        <v>37</v>
      </c>
      <c r="E1956" t="s">
        <v>2806</v>
      </c>
      <c r="F1956" s="430">
        <v>0.49305555555555558</v>
      </c>
      <c r="G1956" s="430">
        <v>0.49583333333333335</v>
      </c>
      <c r="H1956" t="s">
        <v>68</v>
      </c>
      <c r="I1956" t="s">
        <v>2428</v>
      </c>
      <c r="L1956" t="s">
        <v>419</v>
      </c>
      <c r="M1956" t="s">
        <v>2396</v>
      </c>
      <c r="N1956" t="s">
        <v>2826</v>
      </c>
      <c r="O1956" s="432">
        <f>ROUND((All_Data_in_One[[#This Row],[End Time]]-All_Data_in_One[[#This Row],[Start Time]])*1440,0)</f>
        <v>4</v>
      </c>
    </row>
    <row r="1957" spans="1:15" hidden="1">
      <c r="A1957">
        <v>10</v>
      </c>
      <c r="B1957" s="407">
        <v>45773</v>
      </c>
      <c r="C1957" t="s">
        <v>41</v>
      </c>
      <c r="D1957" t="s">
        <v>886</v>
      </c>
      <c r="E1957" t="s">
        <v>2806</v>
      </c>
      <c r="F1957" s="430">
        <v>0.49583333333333335</v>
      </c>
      <c r="G1957" s="430">
        <v>0.49652777777777779</v>
      </c>
      <c r="H1957" t="s">
        <v>52</v>
      </c>
      <c r="I1957" t="s">
        <v>2429</v>
      </c>
      <c r="L1957" t="s">
        <v>419</v>
      </c>
      <c r="M1957" t="s">
        <v>2396</v>
      </c>
      <c r="N1957" t="s">
        <v>2826</v>
      </c>
      <c r="O1957" s="432">
        <f>ROUND((All_Data_in_One[[#This Row],[End Time]]-All_Data_in_One[[#This Row],[Start Time]])*1440,0)</f>
        <v>1</v>
      </c>
    </row>
    <row r="1958" spans="1:15" hidden="1">
      <c r="A1958">
        <v>10</v>
      </c>
      <c r="B1958" s="407">
        <v>45773</v>
      </c>
      <c r="C1958" t="s">
        <v>41</v>
      </c>
      <c r="D1958" t="s">
        <v>37</v>
      </c>
      <c r="E1958" t="s">
        <v>2806</v>
      </c>
      <c r="F1958" s="430">
        <v>0.49652777777777779</v>
      </c>
      <c r="G1958" s="430">
        <v>0.49722222222222223</v>
      </c>
      <c r="H1958" t="s">
        <v>52</v>
      </c>
      <c r="I1958" t="s">
        <v>2430</v>
      </c>
      <c r="L1958" t="s">
        <v>419</v>
      </c>
      <c r="M1958" t="s">
        <v>2396</v>
      </c>
      <c r="N1958" t="s">
        <v>2826</v>
      </c>
      <c r="O1958" s="432">
        <f>ROUND((All_Data_in_One[[#This Row],[End Time]]-All_Data_in_One[[#This Row],[Start Time]])*1440,0)</f>
        <v>1</v>
      </c>
    </row>
    <row r="1959" spans="1:15" hidden="1">
      <c r="A1959">
        <v>10</v>
      </c>
      <c r="B1959" s="407">
        <v>45773</v>
      </c>
      <c r="C1959" t="s">
        <v>36</v>
      </c>
      <c r="E1959" t="s">
        <v>2806</v>
      </c>
      <c r="F1959" s="430">
        <v>0.49722222222222223</v>
      </c>
      <c r="G1959" s="430">
        <v>0.49791666666666667</v>
      </c>
      <c r="H1959" t="s">
        <v>52</v>
      </c>
      <c r="I1959" t="s">
        <v>2431</v>
      </c>
      <c r="L1959" t="s">
        <v>419</v>
      </c>
      <c r="M1959" t="s">
        <v>2396</v>
      </c>
      <c r="N1959" t="s">
        <v>2826</v>
      </c>
      <c r="O1959" s="432">
        <f>ROUND((All_Data_in_One[[#This Row],[End Time]]-All_Data_in_One[[#This Row],[Start Time]])*1440,0)</f>
        <v>1</v>
      </c>
    </row>
    <row r="1960" spans="1:15" hidden="1">
      <c r="A1960">
        <v>10</v>
      </c>
      <c r="B1960" s="407">
        <v>45773</v>
      </c>
      <c r="C1960" t="s">
        <v>32</v>
      </c>
      <c r="D1960" t="s">
        <v>37</v>
      </c>
      <c r="E1960" t="s">
        <v>2806</v>
      </c>
      <c r="F1960" s="430">
        <v>0.49791666666666667</v>
      </c>
      <c r="G1960" s="430">
        <v>0.49930555555555556</v>
      </c>
      <c r="H1960" t="s">
        <v>42</v>
      </c>
      <c r="I1960" t="s">
        <v>2432</v>
      </c>
      <c r="L1960" t="s">
        <v>419</v>
      </c>
      <c r="M1960" t="s">
        <v>2396</v>
      </c>
      <c r="N1960" t="s">
        <v>2826</v>
      </c>
      <c r="O1960" s="432">
        <f>ROUND((All_Data_in_One[[#This Row],[End Time]]-All_Data_in_One[[#This Row],[Start Time]])*1440,0)</f>
        <v>2</v>
      </c>
    </row>
    <row r="1961" spans="1:15" hidden="1">
      <c r="A1961">
        <v>10</v>
      </c>
      <c r="B1961" s="407">
        <v>45773</v>
      </c>
      <c r="C1961" t="s">
        <v>2282</v>
      </c>
      <c r="D1961" t="s">
        <v>37</v>
      </c>
      <c r="E1961" t="s">
        <v>2806</v>
      </c>
      <c r="F1961" s="430">
        <v>0.49930555555555556</v>
      </c>
      <c r="G1961" s="430">
        <v>0.5</v>
      </c>
      <c r="H1961" t="s">
        <v>52</v>
      </c>
      <c r="I1961" t="s">
        <v>2433</v>
      </c>
      <c r="L1961" t="s">
        <v>419</v>
      </c>
      <c r="M1961" t="s">
        <v>2396</v>
      </c>
      <c r="N1961" t="s">
        <v>2826</v>
      </c>
      <c r="O1961" s="432">
        <f>ROUND((All_Data_in_One[[#This Row],[End Time]]-All_Data_in_One[[#This Row],[Start Time]])*1440,0)</f>
        <v>1</v>
      </c>
    </row>
    <row r="1962" spans="1:15" hidden="1">
      <c r="A1962">
        <v>10</v>
      </c>
      <c r="B1962" s="407">
        <v>45773</v>
      </c>
      <c r="C1962" t="s">
        <v>2282</v>
      </c>
      <c r="E1962" t="s">
        <v>2806</v>
      </c>
      <c r="F1962" s="430">
        <v>0.50069444444444444</v>
      </c>
      <c r="G1962" s="430">
        <v>0.50138888888888888</v>
      </c>
      <c r="H1962" t="s">
        <v>52</v>
      </c>
      <c r="I1962" t="s">
        <v>2434</v>
      </c>
      <c r="L1962" t="s">
        <v>419</v>
      </c>
      <c r="M1962" t="s">
        <v>2396</v>
      </c>
      <c r="N1962" t="s">
        <v>2826</v>
      </c>
      <c r="O1962" s="432">
        <f>ROUND((All_Data_in_One[[#This Row],[End Time]]-All_Data_in_One[[#This Row],[Start Time]])*1440,0)</f>
        <v>1</v>
      </c>
    </row>
    <row r="1963" spans="1:15" hidden="1">
      <c r="A1963">
        <v>10</v>
      </c>
      <c r="B1963" s="407">
        <v>45773</v>
      </c>
      <c r="C1963" t="s">
        <v>32</v>
      </c>
      <c r="E1963" t="s">
        <v>2806</v>
      </c>
      <c r="F1963" s="430">
        <v>0.50138888888888888</v>
      </c>
      <c r="G1963" s="430">
        <v>0.50138888888888888</v>
      </c>
      <c r="H1963" t="s">
        <v>38</v>
      </c>
      <c r="I1963" t="s">
        <v>2435</v>
      </c>
      <c r="L1963" t="s">
        <v>419</v>
      </c>
      <c r="M1963" t="s">
        <v>2396</v>
      </c>
      <c r="N1963" t="s">
        <v>2826</v>
      </c>
      <c r="O1963" s="432">
        <f>ROUND((All_Data_in_One[[#This Row],[End Time]]-All_Data_in_One[[#This Row],[Start Time]])*1440,0)</f>
        <v>0</v>
      </c>
    </row>
    <row r="1964" spans="1:15" hidden="1">
      <c r="A1964">
        <v>10</v>
      </c>
      <c r="B1964" s="407">
        <v>45773</v>
      </c>
      <c r="C1964" t="s">
        <v>36</v>
      </c>
      <c r="E1964" t="s">
        <v>2806</v>
      </c>
      <c r="F1964" s="430">
        <v>0.50138888888888888</v>
      </c>
      <c r="G1964" s="430">
        <v>0.50208333333333333</v>
      </c>
      <c r="H1964" t="s">
        <v>52</v>
      </c>
      <c r="I1964" t="s">
        <v>2436</v>
      </c>
      <c r="L1964" t="s">
        <v>419</v>
      </c>
      <c r="M1964" t="s">
        <v>2396</v>
      </c>
      <c r="N1964" t="s">
        <v>2826</v>
      </c>
      <c r="O1964" s="432">
        <f>ROUND((All_Data_in_One[[#This Row],[End Time]]-All_Data_in_One[[#This Row],[Start Time]])*1440,0)</f>
        <v>1</v>
      </c>
    </row>
    <row r="1965" spans="1:15" hidden="1">
      <c r="A1965">
        <v>10</v>
      </c>
      <c r="B1965" s="407">
        <v>45773</v>
      </c>
      <c r="C1965" t="s">
        <v>29</v>
      </c>
      <c r="E1965" t="s">
        <v>2806</v>
      </c>
      <c r="F1965" s="430">
        <v>0.50208333333333333</v>
      </c>
      <c r="G1965" s="430">
        <v>0.50277777777777777</v>
      </c>
      <c r="H1965" t="s">
        <v>52</v>
      </c>
      <c r="I1965" t="s">
        <v>2437</v>
      </c>
      <c r="L1965" t="s">
        <v>419</v>
      </c>
      <c r="M1965" t="s">
        <v>2396</v>
      </c>
      <c r="N1965" t="s">
        <v>2826</v>
      </c>
      <c r="O1965" s="432">
        <f>ROUND((All_Data_in_One[[#This Row],[End Time]]-All_Data_in_One[[#This Row],[Start Time]])*1440,0)</f>
        <v>1</v>
      </c>
    </row>
    <row r="1966" spans="1:15" hidden="1">
      <c r="A1966">
        <v>10</v>
      </c>
      <c r="B1966" s="407">
        <v>45773</v>
      </c>
      <c r="C1966" t="s">
        <v>32</v>
      </c>
      <c r="E1966" t="s">
        <v>2806</v>
      </c>
      <c r="F1966" s="430">
        <v>0.50277777777777777</v>
      </c>
      <c r="G1966" s="430">
        <v>0.50347222222222221</v>
      </c>
      <c r="H1966" t="s">
        <v>52</v>
      </c>
      <c r="I1966" t="s">
        <v>2438</v>
      </c>
      <c r="L1966" t="s">
        <v>419</v>
      </c>
      <c r="M1966" t="s">
        <v>2396</v>
      </c>
      <c r="N1966" t="s">
        <v>2826</v>
      </c>
      <c r="O1966" s="432">
        <f>ROUND((All_Data_in_One[[#This Row],[End Time]]-All_Data_in_One[[#This Row],[Start Time]])*1440,0)</f>
        <v>1</v>
      </c>
    </row>
    <row r="1967" spans="1:15" hidden="1">
      <c r="A1967">
        <v>10</v>
      </c>
      <c r="B1967" s="407">
        <v>45773</v>
      </c>
      <c r="C1967" t="s">
        <v>32</v>
      </c>
      <c r="D1967" t="s">
        <v>272</v>
      </c>
      <c r="E1967" t="s">
        <v>2806</v>
      </c>
      <c r="F1967" s="430">
        <v>0.50347222222222221</v>
      </c>
      <c r="G1967" s="430">
        <v>0.50416666666666665</v>
      </c>
      <c r="H1967" t="s">
        <v>52</v>
      </c>
      <c r="I1967" t="s">
        <v>2439</v>
      </c>
      <c r="L1967" t="s">
        <v>419</v>
      </c>
      <c r="M1967" t="s">
        <v>2396</v>
      </c>
      <c r="N1967" t="s">
        <v>2826</v>
      </c>
      <c r="O1967" s="432">
        <f>ROUND((All_Data_in_One[[#This Row],[End Time]]-All_Data_in_One[[#This Row],[Start Time]])*1440,0)</f>
        <v>1</v>
      </c>
    </row>
    <row r="1968" spans="1:15" hidden="1">
      <c r="A1968">
        <v>10</v>
      </c>
      <c r="B1968" s="407">
        <v>45773</v>
      </c>
      <c r="C1968" t="s">
        <v>32</v>
      </c>
      <c r="E1968" t="s">
        <v>2806</v>
      </c>
      <c r="F1968" s="430">
        <v>0.50416666666666665</v>
      </c>
      <c r="G1968" s="430">
        <v>0.50486111111111109</v>
      </c>
      <c r="H1968" t="s">
        <v>52</v>
      </c>
      <c r="I1968" t="s">
        <v>2440</v>
      </c>
      <c r="L1968" t="s">
        <v>419</v>
      </c>
      <c r="M1968" t="s">
        <v>2396</v>
      </c>
      <c r="N1968" t="s">
        <v>2826</v>
      </c>
      <c r="O1968" s="432">
        <f>ROUND((All_Data_in_One[[#This Row],[End Time]]-All_Data_in_One[[#This Row],[Start Time]])*1440,0)</f>
        <v>1</v>
      </c>
    </row>
    <row r="1969" spans="1:15" hidden="1">
      <c r="A1969">
        <v>10</v>
      </c>
      <c r="B1969" s="407">
        <v>45773</v>
      </c>
      <c r="C1969" t="s">
        <v>32</v>
      </c>
      <c r="E1969" t="s">
        <v>2806</v>
      </c>
      <c r="F1969" s="430">
        <v>0.50486111111111109</v>
      </c>
      <c r="G1969" s="430">
        <v>0.50555555555555554</v>
      </c>
      <c r="H1969" t="s">
        <v>52</v>
      </c>
      <c r="I1969" t="s">
        <v>2441</v>
      </c>
      <c r="L1969" t="s">
        <v>419</v>
      </c>
      <c r="M1969" t="s">
        <v>2396</v>
      </c>
      <c r="N1969" t="s">
        <v>2826</v>
      </c>
      <c r="O1969" s="432">
        <f>ROUND((All_Data_in_One[[#This Row],[End Time]]-All_Data_in_One[[#This Row],[Start Time]])*1440,0)</f>
        <v>1</v>
      </c>
    </row>
    <row r="1970" spans="1:15" hidden="1">
      <c r="A1970">
        <v>10</v>
      </c>
      <c r="B1970" s="407">
        <v>45773</v>
      </c>
      <c r="C1970" t="s">
        <v>29</v>
      </c>
      <c r="D1970" t="s">
        <v>272</v>
      </c>
      <c r="E1970" t="s">
        <v>2806</v>
      </c>
      <c r="F1970" s="430">
        <v>0.50555555555555554</v>
      </c>
      <c r="G1970" s="430">
        <v>0.51736111111111116</v>
      </c>
      <c r="H1970" t="s">
        <v>375</v>
      </c>
      <c r="I1970" t="s">
        <v>2442</v>
      </c>
      <c r="L1970" t="s">
        <v>419</v>
      </c>
      <c r="M1970" t="s">
        <v>2396</v>
      </c>
      <c r="N1970" t="s">
        <v>2826</v>
      </c>
      <c r="O1970" s="432">
        <f>ROUND((All_Data_in_One[[#This Row],[End Time]]-All_Data_in_One[[#This Row],[Start Time]])*1440,0)</f>
        <v>17</v>
      </c>
    </row>
    <row r="1971" spans="1:15" hidden="1">
      <c r="A1971">
        <v>10</v>
      </c>
      <c r="B1971" s="407">
        <v>45773</v>
      </c>
      <c r="C1971" t="s">
        <v>148</v>
      </c>
      <c r="E1971" t="s">
        <v>2806</v>
      </c>
      <c r="F1971" s="430">
        <v>0.51736111111111116</v>
      </c>
      <c r="G1971" s="430">
        <v>0.54166666666666663</v>
      </c>
      <c r="H1971" t="s">
        <v>269</v>
      </c>
      <c r="I1971" t="s">
        <v>2443</v>
      </c>
      <c r="L1971" t="s">
        <v>419</v>
      </c>
      <c r="M1971" t="s">
        <v>2396</v>
      </c>
      <c r="N1971" t="s">
        <v>2826</v>
      </c>
      <c r="O1971" s="432">
        <f>ROUND((All_Data_in_One[[#This Row],[End Time]]-All_Data_in_One[[#This Row],[Start Time]])*1440,0)</f>
        <v>35</v>
      </c>
    </row>
    <row r="1972" spans="1:15" hidden="1">
      <c r="A1972">
        <v>10</v>
      </c>
      <c r="B1972" s="407">
        <v>45773</v>
      </c>
      <c r="C1972" t="s">
        <v>148</v>
      </c>
      <c r="E1972" t="s">
        <v>2806</v>
      </c>
      <c r="F1972" s="430">
        <v>4.1666666666666664E-2</v>
      </c>
      <c r="G1972" s="430">
        <v>4.1666666666666664E-2</v>
      </c>
      <c r="H1972" t="s">
        <v>38</v>
      </c>
      <c r="I1972" t="s">
        <v>2019</v>
      </c>
      <c r="L1972" t="s">
        <v>419</v>
      </c>
      <c r="M1972" t="s">
        <v>2396</v>
      </c>
      <c r="N1972" t="s">
        <v>2826</v>
      </c>
      <c r="O1972" s="432">
        <f>ROUND((All_Data_in_One[[#This Row],[End Time]]-All_Data_in_One[[#This Row],[Start Time]])*1440,0)</f>
        <v>0</v>
      </c>
    </row>
    <row r="1973" spans="1:15" hidden="1">
      <c r="A1973">
        <v>10</v>
      </c>
      <c r="B1973" s="407">
        <v>45773</v>
      </c>
      <c r="C1973" t="s">
        <v>29</v>
      </c>
      <c r="E1973" t="s">
        <v>2806</v>
      </c>
      <c r="F1973" s="430">
        <v>4.1666666666666664E-2</v>
      </c>
      <c r="G1973" s="430">
        <v>4.8611111111111112E-2</v>
      </c>
      <c r="H1973" t="s">
        <v>261</v>
      </c>
      <c r="I1973" t="s">
        <v>2437</v>
      </c>
      <c r="L1973" t="s">
        <v>419</v>
      </c>
      <c r="M1973" t="s">
        <v>2396</v>
      </c>
      <c r="N1973" t="s">
        <v>2826</v>
      </c>
      <c r="O1973" s="432">
        <f>ROUND((All_Data_in_One[[#This Row],[End Time]]-All_Data_in_One[[#This Row],[Start Time]])*1440,0)</f>
        <v>10</v>
      </c>
    </row>
    <row r="1974" spans="1:15" hidden="1">
      <c r="A1974">
        <v>10</v>
      </c>
      <c r="B1974" s="407">
        <v>45773</v>
      </c>
      <c r="C1974" t="s">
        <v>36</v>
      </c>
      <c r="E1974" t="s">
        <v>2806</v>
      </c>
      <c r="F1974" s="430">
        <v>4.8611111111111112E-2</v>
      </c>
      <c r="G1974" s="430">
        <v>0.05</v>
      </c>
      <c r="H1974" t="s">
        <v>42</v>
      </c>
      <c r="I1974" t="s">
        <v>2444</v>
      </c>
      <c r="L1974" t="s">
        <v>419</v>
      </c>
      <c r="M1974" t="s">
        <v>2396</v>
      </c>
      <c r="N1974" t="s">
        <v>2826</v>
      </c>
      <c r="O1974" s="432">
        <f>ROUND((All_Data_in_One[[#This Row],[End Time]]-All_Data_in_One[[#This Row],[Start Time]])*1440,0)</f>
        <v>2</v>
      </c>
    </row>
    <row r="1975" spans="1:15" hidden="1">
      <c r="A1975">
        <v>10</v>
      </c>
      <c r="B1975" s="407">
        <v>45773</v>
      </c>
      <c r="C1975" t="s">
        <v>36</v>
      </c>
      <c r="D1975" t="s">
        <v>272</v>
      </c>
      <c r="E1975" t="s">
        <v>2806</v>
      </c>
      <c r="F1975" s="430">
        <v>0.05</v>
      </c>
      <c r="G1975" s="430">
        <v>5.2777777777777778E-2</v>
      </c>
      <c r="H1975" t="s">
        <v>68</v>
      </c>
      <c r="I1975" t="s">
        <v>2445</v>
      </c>
      <c r="L1975" t="s">
        <v>419</v>
      </c>
      <c r="M1975" t="s">
        <v>2396</v>
      </c>
      <c r="N1975" t="s">
        <v>2826</v>
      </c>
      <c r="O1975" s="432">
        <f>ROUND((All_Data_in_One[[#This Row],[End Time]]-All_Data_in_One[[#This Row],[Start Time]])*1440,0)</f>
        <v>4</v>
      </c>
    </row>
    <row r="1976" spans="1:15" hidden="1">
      <c r="A1976">
        <v>10</v>
      </c>
      <c r="B1976" s="407">
        <v>45773</v>
      </c>
      <c r="C1976" t="s">
        <v>2282</v>
      </c>
      <c r="E1976" t="s">
        <v>2806</v>
      </c>
      <c r="F1976" s="430">
        <v>5.2777777777777778E-2</v>
      </c>
      <c r="G1976" s="430">
        <v>5.486111111111111E-2</v>
      </c>
      <c r="H1976" t="s">
        <v>33</v>
      </c>
      <c r="I1976" t="s">
        <v>2446</v>
      </c>
      <c r="L1976" t="s">
        <v>419</v>
      </c>
      <c r="M1976" t="s">
        <v>2396</v>
      </c>
      <c r="N1976" t="s">
        <v>2826</v>
      </c>
      <c r="O1976" s="432">
        <f>ROUND((All_Data_in_One[[#This Row],[End Time]]-All_Data_in_One[[#This Row],[Start Time]])*1440,0)</f>
        <v>3</v>
      </c>
    </row>
    <row r="1977" spans="1:15" hidden="1">
      <c r="A1977">
        <v>10</v>
      </c>
      <c r="B1977" s="407">
        <v>45773</v>
      </c>
      <c r="C1977" t="s">
        <v>29</v>
      </c>
      <c r="E1977" t="s">
        <v>2806</v>
      </c>
      <c r="F1977" s="430">
        <v>5.486111111111111E-2</v>
      </c>
      <c r="G1977" s="430">
        <v>5.6250000000000001E-2</v>
      </c>
      <c r="H1977" t="s">
        <v>42</v>
      </c>
      <c r="I1977" t="s">
        <v>2447</v>
      </c>
      <c r="L1977" t="s">
        <v>419</v>
      </c>
      <c r="M1977" t="s">
        <v>2396</v>
      </c>
      <c r="N1977" t="s">
        <v>2826</v>
      </c>
      <c r="O1977" s="432">
        <f>ROUND((All_Data_in_One[[#This Row],[End Time]]-All_Data_in_One[[#This Row],[Start Time]])*1440,0)</f>
        <v>2</v>
      </c>
    </row>
    <row r="1978" spans="1:15" hidden="1">
      <c r="A1978">
        <v>10</v>
      </c>
      <c r="B1978" s="407">
        <v>45773</v>
      </c>
      <c r="C1978" t="s">
        <v>36</v>
      </c>
      <c r="E1978" t="s">
        <v>2806</v>
      </c>
      <c r="F1978" s="430">
        <v>5.6250000000000001E-2</v>
      </c>
      <c r="G1978" s="430">
        <v>5.8333333333333334E-2</v>
      </c>
      <c r="H1978" t="s">
        <v>33</v>
      </c>
      <c r="I1978" t="s">
        <v>2448</v>
      </c>
      <c r="L1978" t="s">
        <v>419</v>
      </c>
      <c r="M1978" t="s">
        <v>2396</v>
      </c>
      <c r="N1978" t="s">
        <v>2826</v>
      </c>
      <c r="O1978" s="432">
        <f>ROUND((All_Data_in_One[[#This Row],[End Time]]-All_Data_in_One[[#This Row],[Start Time]])*1440,0)</f>
        <v>3</v>
      </c>
    </row>
    <row r="1979" spans="1:15" hidden="1">
      <c r="A1979">
        <v>10</v>
      </c>
      <c r="B1979" s="407">
        <v>45773</v>
      </c>
      <c r="C1979" t="s">
        <v>110</v>
      </c>
      <c r="D1979" t="s">
        <v>272</v>
      </c>
      <c r="E1979" t="s">
        <v>2806</v>
      </c>
      <c r="F1979" s="430">
        <v>5.8333333333333334E-2</v>
      </c>
      <c r="G1979" s="430">
        <v>6.1111111111111109E-2</v>
      </c>
      <c r="H1979" t="s">
        <v>68</v>
      </c>
      <c r="I1979" t="s">
        <v>2449</v>
      </c>
      <c r="L1979" t="s">
        <v>419</v>
      </c>
      <c r="M1979" t="s">
        <v>2396</v>
      </c>
      <c r="N1979" t="s">
        <v>2826</v>
      </c>
      <c r="O1979" s="432">
        <f>ROUND((All_Data_in_One[[#This Row],[End Time]]-All_Data_in_One[[#This Row],[Start Time]])*1440,0)</f>
        <v>4</v>
      </c>
    </row>
    <row r="1980" spans="1:15" hidden="1">
      <c r="A1980">
        <v>10</v>
      </c>
      <c r="B1980" s="407">
        <v>45773</v>
      </c>
      <c r="C1980" t="s">
        <v>71</v>
      </c>
      <c r="E1980" t="s">
        <v>2806</v>
      </c>
      <c r="F1980" s="430">
        <v>6.1111111111111109E-2</v>
      </c>
      <c r="G1980" s="430">
        <v>6.7361111111111108E-2</v>
      </c>
      <c r="H1980" t="s">
        <v>201</v>
      </c>
      <c r="I1980" t="s">
        <v>2450</v>
      </c>
      <c r="L1980" t="s">
        <v>419</v>
      </c>
      <c r="M1980" t="s">
        <v>2396</v>
      </c>
      <c r="N1980" t="s">
        <v>2826</v>
      </c>
      <c r="O1980" s="432">
        <f>ROUND((All_Data_in_One[[#This Row],[End Time]]-All_Data_in_One[[#This Row],[Start Time]])*1440,0)</f>
        <v>9</v>
      </c>
    </row>
    <row r="1981" spans="1:15" hidden="1">
      <c r="A1981">
        <v>10</v>
      </c>
      <c r="B1981" s="407">
        <v>45773</v>
      </c>
      <c r="C1981" t="s">
        <v>349</v>
      </c>
      <c r="D1981" t="s">
        <v>272</v>
      </c>
      <c r="E1981" t="s">
        <v>2806</v>
      </c>
      <c r="F1981" s="430">
        <v>6.7361111111111108E-2</v>
      </c>
      <c r="G1981" s="430">
        <v>6.8750000000000006E-2</v>
      </c>
      <c r="H1981" t="s">
        <v>42</v>
      </c>
      <c r="I1981" t="s">
        <v>2451</v>
      </c>
      <c r="L1981" t="s">
        <v>419</v>
      </c>
      <c r="M1981" t="s">
        <v>2396</v>
      </c>
      <c r="N1981" t="s">
        <v>2826</v>
      </c>
      <c r="O1981" s="432">
        <f>ROUND((All_Data_in_One[[#This Row],[End Time]]-All_Data_in_One[[#This Row],[Start Time]])*1440,0)</f>
        <v>2</v>
      </c>
    </row>
    <row r="1982" spans="1:15" hidden="1">
      <c r="A1982">
        <v>10</v>
      </c>
      <c r="B1982" s="407">
        <v>45773</v>
      </c>
      <c r="C1982" t="s">
        <v>32</v>
      </c>
      <c r="D1982" t="s">
        <v>272</v>
      </c>
      <c r="E1982" t="s">
        <v>2806</v>
      </c>
      <c r="F1982" s="430">
        <v>6.8750000000000006E-2</v>
      </c>
      <c r="G1982" s="430">
        <v>7.013888888888889E-2</v>
      </c>
      <c r="H1982" t="s">
        <v>42</v>
      </c>
      <c r="I1982" t="s">
        <v>2452</v>
      </c>
      <c r="L1982" t="s">
        <v>419</v>
      </c>
      <c r="M1982" t="s">
        <v>2396</v>
      </c>
      <c r="N1982" t="s">
        <v>2826</v>
      </c>
      <c r="O1982" s="432">
        <f>ROUND((All_Data_in_One[[#This Row],[End Time]]-All_Data_in_One[[#This Row],[Start Time]])*1440,0)</f>
        <v>2</v>
      </c>
    </row>
    <row r="1983" spans="1:15" hidden="1">
      <c r="A1983">
        <v>10</v>
      </c>
      <c r="B1983" s="407">
        <v>45773</v>
      </c>
      <c r="C1983" t="s">
        <v>2282</v>
      </c>
      <c r="D1983" t="s">
        <v>272</v>
      </c>
      <c r="E1983" t="s">
        <v>2806</v>
      </c>
      <c r="F1983" s="430">
        <v>7.013888888888889E-2</v>
      </c>
      <c r="G1983" s="430">
        <v>7.013888888888889E-2</v>
      </c>
      <c r="H1983" t="s">
        <v>38</v>
      </c>
      <c r="I1983" t="s">
        <v>2453</v>
      </c>
      <c r="L1983" t="s">
        <v>419</v>
      </c>
      <c r="M1983" t="s">
        <v>2396</v>
      </c>
      <c r="N1983" t="s">
        <v>2826</v>
      </c>
      <c r="O1983" s="432">
        <f>ROUND((All_Data_in_One[[#This Row],[End Time]]-All_Data_in_One[[#This Row],[Start Time]])*1440,0)</f>
        <v>0</v>
      </c>
    </row>
    <row r="1984" spans="1:15" hidden="1">
      <c r="A1984">
        <v>10</v>
      </c>
      <c r="B1984" s="407">
        <v>45773</v>
      </c>
      <c r="C1984" t="s">
        <v>36</v>
      </c>
      <c r="E1984" t="s">
        <v>2806</v>
      </c>
      <c r="F1984" s="430">
        <v>7.013888888888889E-2</v>
      </c>
      <c r="G1984" s="430">
        <v>7.1527777777777773E-2</v>
      </c>
      <c r="H1984" t="s">
        <v>42</v>
      </c>
      <c r="I1984" t="s">
        <v>2454</v>
      </c>
      <c r="L1984" t="s">
        <v>419</v>
      </c>
      <c r="M1984" t="s">
        <v>2396</v>
      </c>
      <c r="N1984" t="s">
        <v>2826</v>
      </c>
      <c r="O1984" s="432">
        <f>ROUND((All_Data_in_One[[#This Row],[End Time]]-All_Data_in_One[[#This Row],[Start Time]])*1440,0)</f>
        <v>2</v>
      </c>
    </row>
    <row r="1985" spans="1:15" hidden="1">
      <c r="A1985">
        <v>10</v>
      </c>
      <c r="B1985" s="407">
        <v>45773</v>
      </c>
      <c r="C1985" t="s">
        <v>2282</v>
      </c>
      <c r="E1985" t="s">
        <v>2806</v>
      </c>
      <c r="F1985" s="430">
        <v>7.1527777777777773E-2</v>
      </c>
      <c r="G1985" s="430">
        <v>7.2916666666666671E-2</v>
      </c>
      <c r="H1985" t="s">
        <v>42</v>
      </c>
      <c r="I1985" t="s">
        <v>2455</v>
      </c>
      <c r="L1985" t="s">
        <v>419</v>
      </c>
      <c r="M1985" t="s">
        <v>2396</v>
      </c>
      <c r="N1985" t="s">
        <v>2826</v>
      </c>
      <c r="O1985" s="432">
        <f>ROUND((All_Data_in_One[[#This Row],[End Time]]-All_Data_in_One[[#This Row],[Start Time]])*1440,0)</f>
        <v>2</v>
      </c>
    </row>
    <row r="1986" spans="1:15" hidden="1">
      <c r="A1986">
        <v>10</v>
      </c>
      <c r="B1986" s="407">
        <v>45773</v>
      </c>
      <c r="C1986" t="s">
        <v>32</v>
      </c>
      <c r="D1986" t="s">
        <v>37</v>
      </c>
      <c r="E1986" t="s">
        <v>2806</v>
      </c>
      <c r="F1986" s="430">
        <v>7.2916666666666671E-2</v>
      </c>
      <c r="G1986" s="430">
        <v>7.7083333333333337E-2</v>
      </c>
      <c r="H1986" t="s">
        <v>121</v>
      </c>
      <c r="I1986" t="s">
        <v>2456</v>
      </c>
      <c r="L1986" t="s">
        <v>419</v>
      </c>
      <c r="M1986" t="s">
        <v>2396</v>
      </c>
      <c r="N1986" t="s">
        <v>2826</v>
      </c>
      <c r="O1986" s="432">
        <f>ROUND((All_Data_in_One[[#This Row],[End Time]]-All_Data_in_One[[#This Row],[Start Time]])*1440,0)</f>
        <v>6</v>
      </c>
    </row>
    <row r="1987" spans="1:15" hidden="1">
      <c r="A1987">
        <v>10</v>
      </c>
      <c r="B1987" s="407">
        <v>45773</v>
      </c>
      <c r="C1987" t="s">
        <v>2282</v>
      </c>
      <c r="E1987" t="s">
        <v>2806</v>
      </c>
      <c r="F1987" s="430">
        <v>7.7083333333333337E-2</v>
      </c>
      <c r="G1987" s="430">
        <v>7.7083333333333337E-2</v>
      </c>
      <c r="H1987" t="s">
        <v>38</v>
      </c>
      <c r="I1987" t="s">
        <v>2457</v>
      </c>
      <c r="L1987" t="s">
        <v>419</v>
      </c>
      <c r="M1987" t="s">
        <v>2396</v>
      </c>
      <c r="N1987" t="s">
        <v>2826</v>
      </c>
      <c r="O1987" s="432">
        <f>ROUND((All_Data_in_One[[#This Row],[End Time]]-All_Data_in_One[[#This Row],[Start Time]])*1440,0)</f>
        <v>0</v>
      </c>
    </row>
    <row r="1988" spans="1:15" hidden="1">
      <c r="A1988">
        <v>10</v>
      </c>
      <c r="B1988" s="407">
        <v>45773</v>
      </c>
      <c r="C1988" t="s">
        <v>32</v>
      </c>
      <c r="E1988" t="s">
        <v>2806</v>
      </c>
      <c r="F1988" s="430">
        <v>7.7083333333333337E-2</v>
      </c>
      <c r="G1988" s="430">
        <v>7.7083333333333337E-2</v>
      </c>
      <c r="H1988" t="s">
        <v>38</v>
      </c>
      <c r="I1988" t="s">
        <v>32</v>
      </c>
      <c r="L1988" t="s">
        <v>419</v>
      </c>
      <c r="M1988" t="s">
        <v>2396</v>
      </c>
      <c r="N1988" t="s">
        <v>2826</v>
      </c>
      <c r="O1988" s="432">
        <f>ROUND((All_Data_in_One[[#This Row],[End Time]]-All_Data_in_One[[#This Row],[Start Time]])*1440,0)</f>
        <v>0</v>
      </c>
    </row>
    <row r="1989" spans="1:15" hidden="1">
      <c r="A1989">
        <v>10</v>
      </c>
      <c r="B1989" s="407">
        <v>45773</v>
      </c>
      <c r="C1989" t="s">
        <v>71</v>
      </c>
      <c r="D1989" t="s">
        <v>1058</v>
      </c>
      <c r="E1989" t="s">
        <v>2806</v>
      </c>
      <c r="F1989" s="430">
        <v>7.7083333333333337E-2</v>
      </c>
      <c r="G1989" s="430">
        <v>8.6805555555555552E-2</v>
      </c>
      <c r="H1989" t="s">
        <v>279</v>
      </c>
      <c r="I1989" t="s">
        <v>2458</v>
      </c>
      <c r="L1989" t="s">
        <v>419</v>
      </c>
      <c r="M1989" t="s">
        <v>2396</v>
      </c>
      <c r="N1989" t="s">
        <v>2826</v>
      </c>
      <c r="O1989" s="432">
        <f>ROUND((All_Data_in_One[[#This Row],[End Time]]-All_Data_in_One[[#This Row],[Start Time]])*1440,0)</f>
        <v>14</v>
      </c>
    </row>
    <row r="1990" spans="1:15" hidden="1">
      <c r="A1990">
        <v>10</v>
      </c>
      <c r="B1990" s="407">
        <v>45773</v>
      </c>
      <c r="C1990" t="s">
        <v>71</v>
      </c>
      <c r="D1990" t="s">
        <v>1058</v>
      </c>
      <c r="E1990" t="s">
        <v>2806</v>
      </c>
      <c r="F1990" s="430">
        <v>8.6805555555555552E-2</v>
      </c>
      <c r="G1990" s="430">
        <v>8.8888888888888892E-2</v>
      </c>
      <c r="H1990" t="s">
        <v>33</v>
      </c>
      <c r="I1990" t="s">
        <v>2459</v>
      </c>
      <c r="L1990" t="s">
        <v>419</v>
      </c>
      <c r="M1990" t="s">
        <v>2396</v>
      </c>
      <c r="N1990" t="s">
        <v>2826</v>
      </c>
      <c r="O1990" s="432">
        <f>ROUND((All_Data_in_One[[#This Row],[End Time]]-All_Data_in_One[[#This Row],[Start Time]])*1440,0)</f>
        <v>3</v>
      </c>
    </row>
    <row r="1991" spans="1:15" hidden="1">
      <c r="A1991">
        <v>10</v>
      </c>
      <c r="B1991" s="407">
        <v>45773</v>
      </c>
      <c r="C1991" t="s">
        <v>2282</v>
      </c>
      <c r="E1991" t="s">
        <v>2806</v>
      </c>
      <c r="F1991" s="430">
        <v>8.8888888888888892E-2</v>
      </c>
      <c r="G1991" s="430">
        <v>9.166666666666666E-2</v>
      </c>
      <c r="H1991" t="s">
        <v>68</v>
      </c>
      <c r="I1991" t="s">
        <v>2460</v>
      </c>
      <c r="L1991" t="s">
        <v>419</v>
      </c>
      <c r="M1991" t="s">
        <v>2396</v>
      </c>
      <c r="N1991" t="s">
        <v>2826</v>
      </c>
      <c r="O1991" s="432">
        <f>ROUND((All_Data_in_One[[#This Row],[End Time]]-All_Data_in_One[[#This Row],[Start Time]])*1440,0)</f>
        <v>4</v>
      </c>
    </row>
    <row r="1992" spans="1:15" hidden="1">
      <c r="A1992">
        <v>10</v>
      </c>
      <c r="B1992" s="407">
        <v>45773</v>
      </c>
      <c r="C1992" t="s">
        <v>32</v>
      </c>
      <c r="E1992" t="s">
        <v>2806</v>
      </c>
      <c r="F1992" s="430">
        <v>9.166666666666666E-2</v>
      </c>
      <c r="G1992" s="430">
        <v>9.2361111111111116E-2</v>
      </c>
      <c r="H1992" t="s">
        <v>52</v>
      </c>
      <c r="I1992" t="s">
        <v>32</v>
      </c>
      <c r="L1992" t="s">
        <v>419</v>
      </c>
      <c r="M1992" t="s">
        <v>2396</v>
      </c>
      <c r="N1992" t="s">
        <v>2826</v>
      </c>
      <c r="O1992" s="432">
        <f>ROUND((All_Data_in_One[[#This Row],[End Time]]-All_Data_in_One[[#This Row],[Start Time]])*1440,0)</f>
        <v>1</v>
      </c>
    </row>
    <row r="1993" spans="1:15" hidden="1">
      <c r="A1993">
        <v>10</v>
      </c>
      <c r="B1993" s="407">
        <v>45773</v>
      </c>
      <c r="C1993" t="s">
        <v>32</v>
      </c>
      <c r="E1993" t="s">
        <v>2806</v>
      </c>
      <c r="F1993" s="430">
        <v>9.2361111111111116E-2</v>
      </c>
      <c r="G1993" s="430">
        <v>9.375E-2</v>
      </c>
      <c r="H1993" t="s">
        <v>42</v>
      </c>
      <c r="I1993" t="s">
        <v>2461</v>
      </c>
      <c r="L1993" t="s">
        <v>419</v>
      </c>
      <c r="M1993" t="s">
        <v>2396</v>
      </c>
      <c r="N1993" t="s">
        <v>2826</v>
      </c>
      <c r="O1993" s="432">
        <f>ROUND((All_Data_in_One[[#This Row],[End Time]]-All_Data_in_One[[#This Row],[Start Time]])*1440,0)</f>
        <v>2</v>
      </c>
    </row>
    <row r="1994" spans="1:15" hidden="1">
      <c r="A1994">
        <v>10</v>
      </c>
      <c r="B1994" s="407">
        <v>45773</v>
      </c>
      <c r="C1994" t="s">
        <v>32</v>
      </c>
      <c r="D1994" t="s">
        <v>272</v>
      </c>
      <c r="E1994" t="s">
        <v>2806</v>
      </c>
      <c r="F1994" s="430">
        <v>9.375E-2</v>
      </c>
      <c r="G1994" s="430">
        <v>9.8611111111111108E-2</v>
      </c>
      <c r="H1994" t="s">
        <v>126</v>
      </c>
      <c r="I1994" t="s">
        <v>2462</v>
      </c>
      <c r="L1994" t="s">
        <v>419</v>
      </c>
      <c r="M1994" t="s">
        <v>2396</v>
      </c>
      <c r="N1994" t="s">
        <v>2826</v>
      </c>
      <c r="O1994" s="432">
        <f>ROUND((All_Data_in_One[[#This Row],[End Time]]-All_Data_in_One[[#This Row],[Start Time]])*1440,0)</f>
        <v>7</v>
      </c>
    </row>
    <row r="1995" spans="1:15" hidden="1">
      <c r="A1995">
        <v>10</v>
      </c>
      <c r="B1995" s="407">
        <v>45773</v>
      </c>
      <c r="C1995" t="s">
        <v>32</v>
      </c>
      <c r="E1995" t="s">
        <v>2806</v>
      </c>
      <c r="F1995" s="430">
        <v>9.8611111111111108E-2</v>
      </c>
      <c r="G1995" s="430">
        <v>9.930555555555555E-2</v>
      </c>
      <c r="H1995" t="s">
        <v>52</v>
      </c>
      <c r="I1995" t="s">
        <v>2463</v>
      </c>
      <c r="L1995" t="s">
        <v>419</v>
      </c>
      <c r="M1995" t="s">
        <v>2396</v>
      </c>
      <c r="N1995" t="s">
        <v>2826</v>
      </c>
      <c r="O1995" s="432">
        <f>ROUND((All_Data_in_One[[#This Row],[End Time]]-All_Data_in_One[[#This Row],[Start Time]])*1440,0)</f>
        <v>1</v>
      </c>
    </row>
    <row r="1996" spans="1:15" hidden="1">
      <c r="A1996">
        <v>10</v>
      </c>
      <c r="B1996" s="407">
        <v>45773</v>
      </c>
      <c r="C1996" t="s">
        <v>32</v>
      </c>
      <c r="D1996" t="s">
        <v>272</v>
      </c>
      <c r="E1996" t="s">
        <v>2806</v>
      </c>
      <c r="F1996" s="430">
        <v>9.930555555555555E-2</v>
      </c>
      <c r="G1996" s="430">
        <v>0.10069444444444445</v>
      </c>
      <c r="H1996" t="s">
        <v>42</v>
      </c>
      <c r="I1996" t="s">
        <v>2464</v>
      </c>
      <c r="L1996" t="s">
        <v>419</v>
      </c>
      <c r="M1996" t="s">
        <v>2396</v>
      </c>
      <c r="N1996" t="s">
        <v>2826</v>
      </c>
      <c r="O1996" s="432">
        <f>ROUND((All_Data_in_One[[#This Row],[End Time]]-All_Data_in_One[[#This Row],[Start Time]])*1440,0)</f>
        <v>2</v>
      </c>
    </row>
    <row r="1997" spans="1:15" hidden="1">
      <c r="A1997">
        <v>10</v>
      </c>
      <c r="B1997" s="407">
        <v>45773</v>
      </c>
      <c r="C1997" t="s">
        <v>36</v>
      </c>
      <c r="E1997" t="s">
        <v>2806</v>
      </c>
      <c r="F1997" s="430">
        <v>0.10694444444444444</v>
      </c>
      <c r="G1997" s="430">
        <v>0.1076388888888889</v>
      </c>
      <c r="H1997" t="s">
        <v>52</v>
      </c>
      <c r="I1997" t="s">
        <v>2465</v>
      </c>
      <c r="L1997" t="s">
        <v>419</v>
      </c>
      <c r="M1997" t="s">
        <v>2396</v>
      </c>
      <c r="N1997" t="s">
        <v>2826</v>
      </c>
      <c r="O1997" s="432">
        <f>ROUND((All_Data_in_One[[#This Row],[End Time]]-All_Data_in_One[[#This Row],[Start Time]])*1440,0)</f>
        <v>1</v>
      </c>
    </row>
    <row r="1998" spans="1:15" hidden="1">
      <c r="A1998">
        <v>10</v>
      </c>
      <c r="B1998" s="407">
        <v>45773</v>
      </c>
      <c r="C1998" t="s">
        <v>29</v>
      </c>
      <c r="E1998" t="s">
        <v>2806</v>
      </c>
      <c r="F1998" s="430">
        <v>0.1076388888888889</v>
      </c>
      <c r="G1998" s="430">
        <v>0.11874999999999999</v>
      </c>
      <c r="H1998" t="s">
        <v>47</v>
      </c>
      <c r="I1998" t="s">
        <v>2437</v>
      </c>
      <c r="L1998" t="s">
        <v>419</v>
      </c>
      <c r="M1998" t="s">
        <v>2396</v>
      </c>
      <c r="N1998" t="s">
        <v>2826</v>
      </c>
      <c r="O1998" s="432">
        <f>ROUND((All_Data_in_One[[#This Row],[End Time]]-All_Data_in_One[[#This Row],[Start Time]])*1440,0)</f>
        <v>16</v>
      </c>
    </row>
    <row r="1999" spans="1:15" hidden="1">
      <c r="A1999">
        <v>10</v>
      </c>
      <c r="B1999" s="407">
        <v>45773</v>
      </c>
      <c r="C1999" t="s">
        <v>36</v>
      </c>
      <c r="E1999" t="s">
        <v>2806</v>
      </c>
      <c r="F1999" s="430">
        <v>0.11874999999999999</v>
      </c>
      <c r="G1999" s="430">
        <v>0.11874999999999999</v>
      </c>
      <c r="H1999" t="s">
        <v>38</v>
      </c>
      <c r="I1999" t="s">
        <v>2466</v>
      </c>
      <c r="L1999" t="s">
        <v>419</v>
      </c>
      <c r="M1999" t="s">
        <v>2396</v>
      </c>
      <c r="N1999" t="s">
        <v>2826</v>
      </c>
      <c r="O1999" s="432">
        <f>ROUND((All_Data_in_One[[#This Row],[End Time]]-All_Data_in_One[[#This Row],[Start Time]])*1440,0)</f>
        <v>0</v>
      </c>
    </row>
    <row r="2000" spans="1:15" hidden="1">
      <c r="A2000">
        <v>11</v>
      </c>
      <c r="B2000" s="407">
        <v>45780</v>
      </c>
      <c r="C2000" t="s">
        <v>25</v>
      </c>
      <c r="E2000" t="s">
        <v>2806</v>
      </c>
      <c r="F2000" s="430">
        <v>0.27777777777777779</v>
      </c>
      <c r="G2000" s="430">
        <v>0.30486111111111114</v>
      </c>
      <c r="H2000" t="s">
        <v>916</v>
      </c>
      <c r="I2000" t="s">
        <v>2468</v>
      </c>
      <c r="L2000" t="s">
        <v>172</v>
      </c>
      <c r="M2000" t="s">
        <v>2467</v>
      </c>
      <c r="N2000" t="s">
        <v>2826</v>
      </c>
      <c r="O2000" s="432">
        <f>ROUND((All_Data_in_One[[#This Row],[End Time]]-All_Data_in_One[[#This Row],[Start Time]])*1440,0)</f>
        <v>39</v>
      </c>
    </row>
    <row r="2001" spans="1:15" hidden="1">
      <c r="A2001">
        <v>11</v>
      </c>
      <c r="B2001" s="407">
        <v>45780</v>
      </c>
      <c r="C2001" t="s">
        <v>25</v>
      </c>
      <c r="E2001" t="s">
        <v>2806</v>
      </c>
      <c r="F2001" s="430">
        <v>0.30486111111111114</v>
      </c>
      <c r="G2001" s="430">
        <v>0.30694444444444446</v>
      </c>
      <c r="H2001" t="s">
        <v>33</v>
      </c>
      <c r="I2001" t="s">
        <v>2469</v>
      </c>
      <c r="L2001" t="s">
        <v>172</v>
      </c>
      <c r="M2001" t="s">
        <v>2467</v>
      </c>
      <c r="N2001" t="s">
        <v>2826</v>
      </c>
      <c r="O2001" s="432">
        <f>ROUND((All_Data_in_One[[#This Row],[End Time]]-All_Data_in_One[[#This Row],[Start Time]])*1440,0)</f>
        <v>3</v>
      </c>
    </row>
    <row r="2002" spans="1:15" hidden="1">
      <c r="A2002">
        <v>11</v>
      </c>
      <c r="B2002" s="407">
        <v>45780</v>
      </c>
      <c r="C2002" t="s">
        <v>29</v>
      </c>
      <c r="E2002" t="s">
        <v>2806</v>
      </c>
      <c r="F2002" s="430">
        <v>0.30694444444444446</v>
      </c>
      <c r="G2002" s="430">
        <v>0.31874999999999998</v>
      </c>
      <c r="H2002" t="s">
        <v>375</v>
      </c>
      <c r="I2002" t="s">
        <v>2437</v>
      </c>
      <c r="L2002" t="s">
        <v>172</v>
      </c>
      <c r="M2002" t="s">
        <v>2467</v>
      </c>
      <c r="N2002" t="s">
        <v>2826</v>
      </c>
      <c r="O2002" s="432">
        <f>ROUND((All_Data_in_One[[#This Row],[End Time]]-All_Data_in_One[[#This Row],[Start Time]])*1440,0)</f>
        <v>17</v>
      </c>
    </row>
    <row r="2003" spans="1:15" hidden="1">
      <c r="A2003">
        <v>11</v>
      </c>
      <c r="B2003" s="407">
        <v>45780</v>
      </c>
      <c r="C2003" t="s">
        <v>32</v>
      </c>
      <c r="E2003" t="s">
        <v>2806</v>
      </c>
      <c r="F2003" s="430">
        <v>0.31874999999999998</v>
      </c>
      <c r="G2003" s="430">
        <v>0.32013888888888886</v>
      </c>
      <c r="H2003" t="s">
        <v>42</v>
      </c>
      <c r="I2003" t="s">
        <v>2438</v>
      </c>
      <c r="L2003" t="s">
        <v>172</v>
      </c>
      <c r="M2003" t="s">
        <v>2467</v>
      </c>
      <c r="N2003" t="s">
        <v>2826</v>
      </c>
      <c r="O2003" s="432">
        <f>ROUND((All_Data_in_One[[#This Row],[End Time]]-All_Data_in_One[[#This Row],[Start Time]])*1440,0)</f>
        <v>2</v>
      </c>
    </row>
    <row r="2004" spans="1:15" hidden="1">
      <c r="A2004">
        <v>11</v>
      </c>
      <c r="B2004" s="407">
        <v>45780</v>
      </c>
      <c r="C2004" t="s">
        <v>41</v>
      </c>
      <c r="D2004" t="s">
        <v>184</v>
      </c>
      <c r="E2004" t="s">
        <v>2806</v>
      </c>
      <c r="F2004" s="430">
        <v>0.32013888888888886</v>
      </c>
      <c r="G2004" s="430">
        <v>0.32291666666666669</v>
      </c>
      <c r="H2004" t="s">
        <v>68</v>
      </c>
      <c r="I2004" t="s">
        <v>2470</v>
      </c>
      <c r="L2004" t="s">
        <v>172</v>
      </c>
      <c r="M2004" t="s">
        <v>2467</v>
      </c>
      <c r="N2004" t="s">
        <v>2826</v>
      </c>
      <c r="O2004" s="432">
        <f>ROUND((All_Data_in_One[[#This Row],[End Time]]-All_Data_in_One[[#This Row],[Start Time]])*1440,0)</f>
        <v>4</v>
      </c>
    </row>
    <row r="2005" spans="1:15" hidden="1">
      <c r="A2005">
        <v>11</v>
      </c>
      <c r="B2005" s="407">
        <v>45780</v>
      </c>
      <c r="C2005" t="s">
        <v>32</v>
      </c>
      <c r="E2005" t="s">
        <v>2806</v>
      </c>
      <c r="F2005" s="430">
        <v>0.32291666666666669</v>
      </c>
      <c r="G2005" s="430">
        <v>0.32361111111111113</v>
      </c>
      <c r="H2005" t="s">
        <v>52</v>
      </c>
      <c r="I2005" t="s">
        <v>2438</v>
      </c>
      <c r="L2005" t="s">
        <v>172</v>
      </c>
      <c r="M2005" t="s">
        <v>2467</v>
      </c>
      <c r="N2005" t="s">
        <v>2826</v>
      </c>
      <c r="O2005" s="432">
        <f>ROUND((All_Data_in_One[[#This Row],[End Time]]-All_Data_in_One[[#This Row],[Start Time]])*1440,0)</f>
        <v>1</v>
      </c>
    </row>
    <row r="2006" spans="1:15" hidden="1">
      <c r="A2006">
        <v>11</v>
      </c>
      <c r="B2006" s="407">
        <v>45780</v>
      </c>
      <c r="C2006" t="s">
        <v>32</v>
      </c>
      <c r="D2006" t="s">
        <v>188</v>
      </c>
      <c r="E2006" t="s">
        <v>2806</v>
      </c>
      <c r="F2006" s="430">
        <v>0.32361111111111113</v>
      </c>
      <c r="G2006" s="430">
        <v>0.32430555555555557</v>
      </c>
      <c r="H2006" t="s">
        <v>52</v>
      </c>
      <c r="I2006" t="s">
        <v>2471</v>
      </c>
      <c r="L2006" t="s">
        <v>172</v>
      </c>
      <c r="M2006" t="s">
        <v>2467</v>
      </c>
      <c r="N2006" t="s">
        <v>2826</v>
      </c>
      <c r="O2006" s="432">
        <f>ROUND((All_Data_in_One[[#This Row],[End Time]]-All_Data_in_One[[#This Row],[Start Time]])*1440,0)</f>
        <v>1</v>
      </c>
    </row>
    <row r="2007" spans="1:15" hidden="1">
      <c r="A2007">
        <v>11</v>
      </c>
      <c r="B2007" s="407">
        <v>45780</v>
      </c>
      <c r="C2007" t="s">
        <v>41</v>
      </c>
      <c r="D2007" t="s">
        <v>188</v>
      </c>
      <c r="E2007" t="s">
        <v>2806</v>
      </c>
      <c r="F2007" s="430">
        <v>0.32430555555555557</v>
      </c>
      <c r="G2007" s="430">
        <v>0.32847222222222222</v>
      </c>
      <c r="H2007" t="s">
        <v>121</v>
      </c>
      <c r="I2007" t="s">
        <v>2472</v>
      </c>
      <c r="L2007" t="s">
        <v>172</v>
      </c>
      <c r="M2007" t="s">
        <v>2467</v>
      </c>
      <c r="N2007" t="s">
        <v>2826</v>
      </c>
      <c r="O2007" s="432">
        <f>ROUND((All_Data_in_One[[#This Row],[End Time]]-All_Data_in_One[[#This Row],[Start Time]])*1440,0)</f>
        <v>6</v>
      </c>
    </row>
    <row r="2008" spans="1:15" hidden="1">
      <c r="A2008">
        <v>11</v>
      </c>
      <c r="B2008" s="407">
        <v>45780</v>
      </c>
      <c r="C2008" t="s">
        <v>36</v>
      </c>
      <c r="E2008" t="s">
        <v>2806</v>
      </c>
      <c r="F2008" s="430">
        <v>0.32847222222222222</v>
      </c>
      <c r="G2008" s="430">
        <v>0.3298611111111111</v>
      </c>
      <c r="H2008" t="s">
        <v>42</v>
      </c>
      <c r="I2008" t="s">
        <v>2473</v>
      </c>
      <c r="L2008" t="s">
        <v>172</v>
      </c>
      <c r="M2008" t="s">
        <v>2467</v>
      </c>
      <c r="N2008" t="s">
        <v>2826</v>
      </c>
      <c r="O2008" s="432">
        <f>ROUND((All_Data_in_One[[#This Row],[End Time]]-All_Data_in_One[[#This Row],[Start Time]])*1440,0)</f>
        <v>2</v>
      </c>
    </row>
    <row r="2009" spans="1:15" hidden="1">
      <c r="A2009">
        <v>11</v>
      </c>
      <c r="B2009" s="407">
        <v>45780</v>
      </c>
      <c r="C2009" t="s">
        <v>41</v>
      </c>
      <c r="D2009" t="s">
        <v>188</v>
      </c>
      <c r="E2009" t="s">
        <v>2806</v>
      </c>
      <c r="F2009" s="430">
        <v>0.3298611111111111</v>
      </c>
      <c r="G2009" s="430">
        <v>0.3347222222222222</v>
      </c>
      <c r="H2009" t="s">
        <v>126</v>
      </c>
      <c r="I2009" t="s">
        <v>2474</v>
      </c>
      <c r="L2009" t="s">
        <v>172</v>
      </c>
      <c r="M2009" t="s">
        <v>2467</v>
      </c>
      <c r="N2009" t="s">
        <v>2826</v>
      </c>
      <c r="O2009" s="432">
        <f>ROUND((All_Data_in_One[[#This Row],[End Time]]-All_Data_in_One[[#This Row],[Start Time]])*1440,0)</f>
        <v>7</v>
      </c>
    </row>
    <row r="2010" spans="1:15" hidden="1">
      <c r="A2010">
        <v>11</v>
      </c>
      <c r="B2010" s="407">
        <v>45780</v>
      </c>
      <c r="C2010" t="s">
        <v>2282</v>
      </c>
      <c r="D2010" t="s">
        <v>184</v>
      </c>
      <c r="E2010" t="s">
        <v>2806</v>
      </c>
      <c r="F2010" s="430">
        <v>0.3347222222222222</v>
      </c>
      <c r="G2010" s="430">
        <v>0.33888888888888891</v>
      </c>
      <c r="H2010" t="s">
        <v>121</v>
      </c>
      <c r="I2010" t="s">
        <v>2475</v>
      </c>
      <c r="L2010" t="s">
        <v>172</v>
      </c>
      <c r="M2010" t="s">
        <v>2467</v>
      </c>
      <c r="N2010" t="s">
        <v>2826</v>
      </c>
      <c r="O2010" s="432">
        <f>ROUND((All_Data_in_One[[#This Row],[End Time]]-All_Data_in_One[[#This Row],[Start Time]])*1440,0)</f>
        <v>6</v>
      </c>
    </row>
    <row r="2011" spans="1:15" hidden="1">
      <c r="A2011">
        <v>11</v>
      </c>
      <c r="B2011" s="407">
        <v>45780</v>
      </c>
      <c r="C2011" t="s">
        <v>2282</v>
      </c>
      <c r="E2011" t="s">
        <v>2806</v>
      </c>
      <c r="F2011" s="430">
        <v>0.33888888888888891</v>
      </c>
      <c r="G2011" s="430">
        <v>0.34027777777777779</v>
      </c>
      <c r="H2011" t="s">
        <v>42</v>
      </c>
      <c r="I2011" t="s">
        <v>2476</v>
      </c>
      <c r="L2011" t="s">
        <v>172</v>
      </c>
      <c r="M2011" t="s">
        <v>2467</v>
      </c>
      <c r="N2011" t="s">
        <v>2826</v>
      </c>
      <c r="O2011" s="432">
        <f>ROUND((All_Data_in_One[[#This Row],[End Time]]-All_Data_in_One[[#This Row],[Start Time]])*1440,0)</f>
        <v>2</v>
      </c>
    </row>
    <row r="2012" spans="1:15" hidden="1">
      <c r="A2012">
        <v>11</v>
      </c>
      <c r="B2012" s="407">
        <v>45780</v>
      </c>
      <c r="C2012" t="s">
        <v>1231</v>
      </c>
      <c r="E2012" t="s">
        <v>2806</v>
      </c>
      <c r="F2012" s="430">
        <v>0.34027777777777779</v>
      </c>
      <c r="G2012" s="430">
        <v>0.34236111111111112</v>
      </c>
      <c r="H2012" t="s">
        <v>33</v>
      </c>
      <c r="I2012" t="s">
        <v>2477</v>
      </c>
      <c r="L2012" t="s">
        <v>172</v>
      </c>
      <c r="M2012" t="s">
        <v>2467</v>
      </c>
      <c r="N2012" t="s">
        <v>2826</v>
      </c>
      <c r="O2012" s="432">
        <f>ROUND((All_Data_in_One[[#This Row],[End Time]]-All_Data_in_One[[#This Row],[Start Time]])*1440,0)</f>
        <v>3</v>
      </c>
    </row>
    <row r="2013" spans="1:15" hidden="1">
      <c r="A2013">
        <v>11</v>
      </c>
      <c r="B2013" s="407">
        <v>45780</v>
      </c>
      <c r="C2013" t="s">
        <v>1231</v>
      </c>
      <c r="E2013" t="s">
        <v>2806</v>
      </c>
      <c r="F2013" s="430">
        <v>0.34236111111111112</v>
      </c>
      <c r="G2013" s="430">
        <v>0.34305555555555556</v>
      </c>
      <c r="H2013" t="s">
        <v>52</v>
      </c>
      <c r="I2013" t="s">
        <v>2478</v>
      </c>
      <c r="L2013" t="s">
        <v>172</v>
      </c>
      <c r="M2013" t="s">
        <v>2467</v>
      </c>
      <c r="N2013" t="s">
        <v>2826</v>
      </c>
      <c r="O2013" s="432">
        <f>ROUND((All_Data_in_One[[#This Row],[End Time]]-All_Data_in_One[[#This Row],[Start Time]])*1440,0)</f>
        <v>1</v>
      </c>
    </row>
    <row r="2014" spans="1:15" hidden="1">
      <c r="A2014">
        <v>11</v>
      </c>
      <c r="B2014" s="407">
        <v>45780</v>
      </c>
      <c r="C2014" t="s">
        <v>32</v>
      </c>
      <c r="D2014" t="s">
        <v>193</v>
      </c>
      <c r="E2014" t="s">
        <v>2806</v>
      </c>
      <c r="F2014" s="430">
        <v>0.34305555555555556</v>
      </c>
      <c r="G2014" s="430">
        <v>0.34513888888888888</v>
      </c>
      <c r="H2014" t="s">
        <v>33</v>
      </c>
      <c r="I2014" t="s">
        <v>2479</v>
      </c>
      <c r="L2014" t="s">
        <v>172</v>
      </c>
      <c r="M2014" t="s">
        <v>2467</v>
      </c>
      <c r="N2014" t="s">
        <v>2826</v>
      </c>
      <c r="O2014" s="432">
        <f>ROUND((All_Data_in_One[[#This Row],[End Time]]-All_Data_in_One[[#This Row],[Start Time]])*1440,0)</f>
        <v>3</v>
      </c>
    </row>
    <row r="2015" spans="1:15" hidden="1">
      <c r="A2015">
        <v>11</v>
      </c>
      <c r="B2015" s="407">
        <v>45780</v>
      </c>
      <c r="C2015" t="s">
        <v>32</v>
      </c>
      <c r="E2015" t="s">
        <v>2806</v>
      </c>
      <c r="F2015" s="430">
        <v>0.34513888888888888</v>
      </c>
      <c r="G2015" s="430">
        <v>0.34722222222222221</v>
      </c>
      <c r="H2015" t="s">
        <v>33</v>
      </c>
      <c r="I2015" t="s">
        <v>2438</v>
      </c>
      <c r="L2015" t="s">
        <v>172</v>
      </c>
      <c r="M2015" t="s">
        <v>2467</v>
      </c>
      <c r="N2015" t="s">
        <v>2826</v>
      </c>
      <c r="O2015" s="432">
        <f>ROUND((All_Data_in_One[[#This Row],[End Time]]-All_Data_in_One[[#This Row],[Start Time]])*1440,0)</f>
        <v>3</v>
      </c>
    </row>
    <row r="2016" spans="1:15" hidden="1">
      <c r="A2016">
        <v>11</v>
      </c>
      <c r="B2016" s="407">
        <v>45780</v>
      </c>
      <c r="C2016" t="s">
        <v>41</v>
      </c>
      <c r="D2016" t="s">
        <v>193</v>
      </c>
      <c r="E2016" t="s">
        <v>2806</v>
      </c>
      <c r="F2016" s="430">
        <v>0.34722222222222221</v>
      </c>
      <c r="G2016" s="430">
        <v>0.35208333333333336</v>
      </c>
      <c r="H2016" t="s">
        <v>126</v>
      </c>
      <c r="I2016" t="s">
        <v>2480</v>
      </c>
      <c r="L2016" t="s">
        <v>172</v>
      </c>
      <c r="M2016" t="s">
        <v>2467</v>
      </c>
      <c r="N2016" t="s">
        <v>2826</v>
      </c>
      <c r="O2016" s="432">
        <f>ROUND((All_Data_in_One[[#This Row],[End Time]]-All_Data_in_One[[#This Row],[Start Time]])*1440,0)</f>
        <v>7</v>
      </c>
    </row>
    <row r="2017" spans="1:15" hidden="1">
      <c r="A2017">
        <v>11</v>
      </c>
      <c r="B2017" s="407">
        <v>45780</v>
      </c>
      <c r="C2017" t="s">
        <v>71</v>
      </c>
      <c r="D2017" t="s">
        <v>193</v>
      </c>
      <c r="E2017" t="s">
        <v>2806</v>
      </c>
      <c r="F2017" s="430">
        <v>0.35208333333333336</v>
      </c>
      <c r="G2017" s="430">
        <v>0.37083333333333335</v>
      </c>
      <c r="H2017" t="s">
        <v>328</v>
      </c>
      <c r="I2017" t="s">
        <v>2481</v>
      </c>
      <c r="L2017" t="s">
        <v>172</v>
      </c>
      <c r="M2017" t="s">
        <v>2467</v>
      </c>
      <c r="N2017" t="s">
        <v>2826</v>
      </c>
      <c r="O2017" s="432">
        <f>ROUND((All_Data_in_One[[#This Row],[End Time]]-All_Data_in_One[[#This Row],[Start Time]])*1440,0)</f>
        <v>27</v>
      </c>
    </row>
    <row r="2018" spans="1:15" hidden="1">
      <c r="A2018">
        <v>11</v>
      </c>
      <c r="B2018" s="407">
        <v>45780</v>
      </c>
      <c r="C2018" t="s">
        <v>71</v>
      </c>
      <c r="D2018" t="s">
        <v>193</v>
      </c>
      <c r="E2018" t="s">
        <v>2806</v>
      </c>
      <c r="F2018" s="430">
        <v>0.37083333333333335</v>
      </c>
      <c r="G2018" s="430">
        <v>0.37777777777777777</v>
      </c>
      <c r="H2018" t="s">
        <v>261</v>
      </c>
      <c r="I2018" t="s">
        <v>2482</v>
      </c>
      <c r="L2018" t="s">
        <v>172</v>
      </c>
      <c r="M2018" t="s">
        <v>2467</v>
      </c>
      <c r="N2018" t="s">
        <v>2826</v>
      </c>
      <c r="O2018" s="432">
        <f>ROUND((All_Data_in_One[[#This Row],[End Time]]-All_Data_in_One[[#This Row],[Start Time]])*1440,0)</f>
        <v>10</v>
      </c>
    </row>
    <row r="2019" spans="1:15" hidden="1">
      <c r="A2019">
        <v>11</v>
      </c>
      <c r="B2019" s="407">
        <v>45780</v>
      </c>
      <c r="C2019" t="s">
        <v>95</v>
      </c>
      <c r="E2019" t="s">
        <v>2806</v>
      </c>
      <c r="F2019" s="430">
        <v>0.37777777777777777</v>
      </c>
      <c r="G2019" s="430">
        <v>0.39305555555555555</v>
      </c>
      <c r="H2019" t="s">
        <v>474</v>
      </c>
      <c r="I2019" t="s">
        <v>2483</v>
      </c>
      <c r="L2019" t="s">
        <v>172</v>
      </c>
      <c r="M2019" t="s">
        <v>2467</v>
      </c>
      <c r="N2019" t="s">
        <v>2826</v>
      </c>
      <c r="O2019" s="432">
        <f>ROUND((All_Data_in_One[[#This Row],[End Time]]-All_Data_in_One[[#This Row],[Start Time]])*1440,0)</f>
        <v>22</v>
      </c>
    </row>
    <row r="2020" spans="1:15" hidden="1">
      <c r="A2020">
        <v>11</v>
      </c>
      <c r="B2020" s="407">
        <v>45780</v>
      </c>
      <c r="C2020" t="s">
        <v>71</v>
      </c>
      <c r="E2020" t="s">
        <v>2806</v>
      </c>
      <c r="F2020" s="430">
        <v>0.39305555555555555</v>
      </c>
      <c r="G2020" s="430">
        <v>0.39305555555555555</v>
      </c>
      <c r="H2020" t="s">
        <v>38</v>
      </c>
      <c r="I2020" t="s">
        <v>2484</v>
      </c>
      <c r="L2020" t="s">
        <v>172</v>
      </c>
      <c r="M2020" t="s">
        <v>2467</v>
      </c>
      <c r="N2020" t="s">
        <v>2826</v>
      </c>
      <c r="O2020" s="432">
        <f>ROUND((All_Data_in_One[[#This Row],[End Time]]-All_Data_in_One[[#This Row],[Start Time]])*1440,0)</f>
        <v>0</v>
      </c>
    </row>
    <row r="2021" spans="1:15" hidden="1">
      <c r="A2021">
        <v>11</v>
      </c>
      <c r="B2021" s="407">
        <v>45780</v>
      </c>
      <c r="C2021" t="s">
        <v>36</v>
      </c>
      <c r="E2021" t="s">
        <v>2806</v>
      </c>
      <c r="F2021" s="430">
        <v>0.39305555555555555</v>
      </c>
      <c r="G2021" s="430">
        <v>0.39374999999999999</v>
      </c>
      <c r="H2021" t="s">
        <v>52</v>
      </c>
      <c r="I2021" t="s">
        <v>2485</v>
      </c>
      <c r="L2021" t="s">
        <v>172</v>
      </c>
      <c r="M2021" t="s">
        <v>2467</v>
      </c>
      <c r="N2021" t="s">
        <v>2826</v>
      </c>
      <c r="O2021" s="432">
        <f>ROUND((All_Data_in_One[[#This Row],[End Time]]-All_Data_in_One[[#This Row],[Start Time]])*1440,0)</f>
        <v>1</v>
      </c>
    </row>
    <row r="2022" spans="1:15" hidden="1">
      <c r="A2022">
        <v>11</v>
      </c>
      <c r="B2022" s="407">
        <v>45780</v>
      </c>
      <c r="C2022" t="s">
        <v>41</v>
      </c>
      <c r="D2022" t="s">
        <v>193</v>
      </c>
      <c r="E2022" t="s">
        <v>2806</v>
      </c>
      <c r="F2022" s="430">
        <v>0.39374999999999999</v>
      </c>
      <c r="G2022" s="430">
        <v>0.39930555555555558</v>
      </c>
      <c r="H2022" t="s">
        <v>30</v>
      </c>
      <c r="I2022" t="s">
        <v>2486</v>
      </c>
      <c r="L2022" t="s">
        <v>172</v>
      </c>
      <c r="M2022" t="s">
        <v>2467</v>
      </c>
      <c r="N2022" t="s">
        <v>2826</v>
      </c>
      <c r="O2022" s="432">
        <f>ROUND((All_Data_in_One[[#This Row],[End Time]]-All_Data_in_One[[#This Row],[Start Time]])*1440,0)</f>
        <v>8</v>
      </c>
    </row>
    <row r="2023" spans="1:15" hidden="1">
      <c r="A2023">
        <v>11</v>
      </c>
      <c r="B2023" s="407">
        <v>45780</v>
      </c>
      <c r="C2023" t="s">
        <v>71</v>
      </c>
      <c r="D2023" t="s">
        <v>193</v>
      </c>
      <c r="E2023" t="s">
        <v>2806</v>
      </c>
      <c r="F2023" s="430">
        <v>0.39930555555555558</v>
      </c>
      <c r="G2023" s="430">
        <v>0.40069444444444446</v>
      </c>
      <c r="H2023" t="s">
        <v>42</v>
      </c>
      <c r="I2023" t="s">
        <v>2487</v>
      </c>
      <c r="L2023" t="s">
        <v>172</v>
      </c>
      <c r="M2023" t="s">
        <v>2467</v>
      </c>
      <c r="N2023" t="s">
        <v>2826</v>
      </c>
      <c r="O2023" s="432">
        <f>ROUND((All_Data_in_One[[#This Row],[End Time]]-All_Data_in_One[[#This Row],[Start Time]])*1440,0)</f>
        <v>2</v>
      </c>
    </row>
    <row r="2024" spans="1:15" hidden="1">
      <c r="A2024">
        <v>11</v>
      </c>
      <c r="B2024" s="407">
        <v>45780</v>
      </c>
      <c r="C2024" t="s">
        <v>2282</v>
      </c>
      <c r="D2024" t="s">
        <v>193</v>
      </c>
      <c r="E2024" t="s">
        <v>2806</v>
      </c>
      <c r="F2024" s="430">
        <v>0.40069444444444446</v>
      </c>
      <c r="G2024" s="430">
        <v>0.41666666666666669</v>
      </c>
      <c r="H2024" t="s">
        <v>142</v>
      </c>
      <c r="I2024" t="s">
        <v>2488</v>
      </c>
      <c r="L2024" t="s">
        <v>172</v>
      </c>
      <c r="M2024" t="s">
        <v>2467</v>
      </c>
      <c r="N2024" t="s">
        <v>2826</v>
      </c>
      <c r="O2024" s="432">
        <f>ROUND((All_Data_in_One[[#This Row],[End Time]]-All_Data_in_One[[#This Row],[Start Time]])*1440,0)</f>
        <v>23</v>
      </c>
    </row>
    <row r="2025" spans="1:15" hidden="1">
      <c r="A2025">
        <v>11</v>
      </c>
      <c r="B2025" s="407">
        <v>45780</v>
      </c>
      <c r="C2025" t="s">
        <v>128</v>
      </c>
      <c r="E2025" t="s">
        <v>2806</v>
      </c>
      <c r="F2025" s="430">
        <v>0.41666666666666669</v>
      </c>
      <c r="G2025" s="430">
        <v>0.4375</v>
      </c>
      <c r="H2025" t="s">
        <v>372</v>
      </c>
      <c r="I2025" t="s">
        <v>2489</v>
      </c>
      <c r="L2025" t="s">
        <v>172</v>
      </c>
      <c r="M2025" t="s">
        <v>2467</v>
      </c>
      <c r="N2025" t="s">
        <v>2826</v>
      </c>
      <c r="O2025" s="432">
        <f>ROUND((All_Data_in_One[[#This Row],[End Time]]-All_Data_in_One[[#This Row],[Start Time]])*1440,0)</f>
        <v>30</v>
      </c>
    </row>
    <row r="2026" spans="1:15" hidden="1">
      <c r="A2026">
        <v>11</v>
      </c>
      <c r="B2026" s="407">
        <v>45780</v>
      </c>
      <c r="C2026" t="s">
        <v>2282</v>
      </c>
      <c r="D2026" t="s">
        <v>272</v>
      </c>
      <c r="E2026" t="s">
        <v>2806</v>
      </c>
      <c r="F2026" s="430">
        <v>0.4375</v>
      </c>
      <c r="G2026" s="430">
        <v>0.4513888888888889</v>
      </c>
      <c r="H2026" t="s">
        <v>562</v>
      </c>
      <c r="I2026" t="s">
        <v>2490</v>
      </c>
      <c r="L2026" t="s">
        <v>172</v>
      </c>
      <c r="M2026" t="s">
        <v>2467</v>
      </c>
      <c r="N2026" t="s">
        <v>2826</v>
      </c>
      <c r="O2026" s="432">
        <f>ROUND((All_Data_in_One[[#This Row],[End Time]]-All_Data_in_One[[#This Row],[Start Time]])*1440,0)</f>
        <v>20</v>
      </c>
    </row>
    <row r="2027" spans="1:15" hidden="1">
      <c r="A2027">
        <v>11</v>
      </c>
      <c r="B2027" s="407">
        <v>45780</v>
      </c>
      <c r="C2027" t="s">
        <v>32</v>
      </c>
      <c r="D2027" t="s">
        <v>193</v>
      </c>
      <c r="E2027" t="s">
        <v>2806</v>
      </c>
      <c r="F2027" s="430">
        <v>0.4513888888888889</v>
      </c>
      <c r="G2027" s="430">
        <v>0.45624999999999999</v>
      </c>
      <c r="H2027" t="s">
        <v>126</v>
      </c>
      <c r="I2027" t="s">
        <v>2491</v>
      </c>
      <c r="L2027" t="s">
        <v>172</v>
      </c>
      <c r="M2027" t="s">
        <v>2467</v>
      </c>
      <c r="N2027" t="s">
        <v>2826</v>
      </c>
      <c r="O2027" s="432">
        <f>ROUND((All_Data_in_One[[#This Row],[End Time]]-All_Data_in_One[[#This Row],[Start Time]])*1440,0)</f>
        <v>7</v>
      </c>
    </row>
    <row r="2028" spans="1:15" hidden="1">
      <c r="A2028">
        <v>11</v>
      </c>
      <c r="B2028" s="407">
        <v>45780</v>
      </c>
      <c r="C2028" t="s">
        <v>71</v>
      </c>
      <c r="D2028" t="s">
        <v>193</v>
      </c>
      <c r="E2028" t="s">
        <v>2806</v>
      </c>
      <c r="F2028" s="430">
        <v>0.45624999999999999</v>
      </c>
      <c r="G2028" s="430">
        <v>0.50694444444444442</v>
      </c>
      <c r="H2028" t="s">
        <v>2814</v>
      </c>
      <c r="I2028" t="s">
        <v>2492</v>
      </c>
      <c r="L2028" t="s">
        <v>172</v>
      </c>
      <c r="M2028" t="s">
        <v>2467</v>
      </c>
      <c r="N2028" t="s">
        <v>2826</v>
      </c>
      <c r="O2028" s="432">
        <f>ROUND((All_Data_in_One[[#This Row],[End Time]]-All_Data_in_One[[#This Row],[Start Time]])*1440,0)</f>
        <v>73</v>
      </c>
    </row>
    <row r="2029" spans="1:15" hidden="1">
      <c r="A2029">
        <v>11</v>
      </c>
      <c r="B2029" s="407">
        <v>45780</v>
      </c>
      <c r="C2029" t="s">
        <v>1289</v>
      </c>
      <c r="E2029" t="s">
        <v>2806</v>
      </c>
      <c r="F2029" s="430">
        <v>0.50694444444444442</v>
      </c>
      <c r="G2029" s="430">
        <v>0.51041666666666663</v>
      </c>
      <c r="H2029" t="s">
        <v>59</v>
      </c>
      <c r="I2029" t="s">
        <v>2493</v>
      </c>
      <c r="L2029" t="s">
        <v>172</v>
      </c>
      <c r="M2029" t="s">
        <v>2467</v>
      </c>
      <c r="N2029" t="s">
        <v>2826</v>
      </c>
      <c r="O2029" s="432">
        <f>ROUND((All_Data_in_One[[#This Row],[End Time]]-All_Data_in_One[[#This Row],[Start Time]])*1440,0)</f>
        <v>5</v>
      </c>
    </row>
    <row r="2030" spans="1:15" hidden="1">
      <c r="A2030">
        <v>11</v>
      </c>
      <c r="B2030" s="407">
        <v>45780</v>
      </c>
      <c r="C2030" t="s">
        <v>128</v>
      </c>
      <c r="E2030" t="s">
        <v>2806</v>
      </c>
      <c r="F2030" s="430">
        <v>0.51041666666666663</v>
      </c>
      <c r="G2030" s="430">
        <v>0.54166666666666663</v>
      </c>
      <c r="H2030" t="s">
        <v>213</v>
      </c>
      <c r="I2030" t="s">
        <v>2494</v>
      </c>
      <c r="L2030" t="s">
        <v>172</v>
      </c>
      <c r="M2030" t="s">
        <v>2467</v>
      </c>
      <c r="N2030" t="s">
        <v>2826</v>
      </c>
      <c r="O2030" s="432">
        <f>ROUND((All_Data_in_One[[#This Row],[End Time]]-All_Data_in_One[[#This Row],[Start Time]])*1440,0)</f>
        <v>45</v>
      </c>
    </row>
    <row r="2031" spans="1:15" hidden="1">
      <c r="A2031">
        <v>11</v>
      </c>
      <c r="B2031" s="407">
        <v>45780</v>
      </c>
      <c r="C2031" t="s">
        <v>1289</v>
      </c>
      <c r="E2031" t="s">
        <v>2806</v>
      </c>
      <c r="F2031" s="430">
        <v>4.1666666666666664E-2</v>
      </c>
      <c r="G2031" s="430">
        <v>7.2916666666666671E-2</v>
      </c>
      <c r="H2031" t="s">
        <v>213</v>
      </c>
      <c r="I2031" t="s">
        <v>2495</v>
      </c>
      <c r="L2031" t="s">
        <v>172</v>
      </c>
      <c r="M2031" t="s">
        <v>2467</v>
      </c>
      <c r="N2031" t="s">
        <v>2826</v>
      </c>
      <c r="O2031" s="432">
        <f>ROUND((All_Data_in_One[[#This Row],[End Time]]-All_Data_in_One[[#This Row],[Start Time]])*1440,0)</f>
        <v>45</v>
      </c>
    </row>
    <row r="2032" spans="1:15" hidden="1">
      <c r="A2032">
        <v>11</v>
      </c>
      <c r="B2032" s="407">
        <v>45780</v>
      </c>
      <c r="C2032" t="s">
        <v>32</v>
      </c>
      <c r="E2032" t="s">
        <v>2806</v>
      </c>
      <c r="F2032" s="430">
        <v>7.2916666666666671E-2</v>
      </c>
      <c r="G2032" s="430">
        <v>7.6388888888888895E-2</v>
      </c>
      <c r="H2032" t="s">
        <v>59</v>
      </c>
      <c r="I2032" t="s">
        <v>2496</v>
      </c>
      <c r="L2032" t="s">
        <v>172</v>
      </c>
      <c r="M2032" t="s">
        <v>2467</v>
      </c>
      <c r="N2032" t="s">
        <v>2826</v>
      </c>
      <c r="O2032" s="432">
        <f>ROUND((All_Data_in_One[[#This Row],[End Time]]-All_Data_in_One[[#This Row],[Start Time]])*1440,0)</f>
        <v>5</v>
      </c>
    </row>
    <row r="2033" spans="1:15" hidden="1">
      <c r="A2033">
        <v>11</v>
      </c>
      <c r="B2033" s="407">
        <v>45780</v>
      </c>
      <c r="C2033" t="s">
        <v>29</v>
      </c>
      <c r="D2033" t="s">
        <v>193</v>
      </c>
      <c r="E2033" t="s">
        <v>2806</v>
      </c>
      <c r="F2033" s="430">
        <v>7.6388888888888895E-2</v>
      </c>
      <c r="G2033" s="430">
        <v>8.3333333333333329E-2</v>
      </c>
      <c r="H2033" t="s">
        <v>261</v>
      </c>
      <c r="I2033" t="s">
        <v>2497</v>
      </c>
      <c r="L2033" t="s">
        <v>172</v>
      </c>
      <c r="M2033" t="s">
        <v>2467</v>
      </c>
      <c r="N2033" t="s">
        <v>2826</v>
      </c>
      <c r="O2033" s="432">
        <f>ROUND((All_Data_in_One[[#This Row],[End Time]]-All_Data_in_One[[#This Row],[Start Time]])*1440,0)</f>
        <v>10</v>
      </c>
    </row>
    <row r="2034" spans="1:15" hidden="1">
      <c r="A2034">
        <v>11</v>
      </c>
      <c r="B2034" s="407">
        <v>45780</v>
      </c>
      <c r="C2034" t="s">
        <v>1289</v>
      </c>
      <c r="E2034" t="s">
        <v>2806</v>
      </c>
      <c r="F2034" s="430">
        <v>8.3333333333333329E-2</v>
      </c>
      <c r="G2034" s="430">
        <v>8.8888888888888892E-2</v>
      </c>
      <c r="H2034" t="s">
        <v>30</v>
      </c>
      <c r="I2034" t="s">
        <v>2498</v>
      </c>
      <c r="L2034" t="s">
        <v>172</v>
      </c>
      <c r="M2034" t="s">
        <v>2467</v>
      </c>
      <c r="N2034" t="s">
        <v>2826</v>
      </c>
      <c r="O2034" s="432">
        <f>ROUND((All_Data_in_One[[#This Row],[End Time]]-All_Data_in_One[[#This Row],[Start Time]])*1440,0)</f>
        <v>8</v>
      </c>
    </row>
    <row r="2035" spans="1:15" hidden="1">
      <c r="A2035">
        <v>11</v>
      </c>
      <c r="B2035" s="407">
        <v>45780</v>
      </c>
      <c r="C2035" t="s">
        <v>2282</v>
      </c>
      <c r="D2035" t="s">
        <v>193</v>
      </c>
      <c r="E2035" t="s">
        <v>2806</v>
      </c>
      <c r="F2035" s="430">
        <v>8.8888888888888892E-2</v>
      </c>
      <c r="G2035" s="430">
        <v>9.0972222222222218E-2</v>
      </c>
      <c r="H2035" t="s">
        <v>33</v>
      </c>
      <c r="I2035" t="s">
        <v>2499</v>
      </c>
      <c r="L2035" t="s">
        <v>172</v>
      </c>
      <c r="M2035" t="s">
        <v>2467</v>
      </c>
      <c r="N2035" t="s">
        <v>2826</v>
      </c>
      <c r="O2035" s="432">
        <f>ROUND((All_Data_in_One[[#This Row],[End Time]]-All_Data_in_One[[#This Row],[Start Time]])*1440,0)</f>
        <v>3</v>
      </c>
    </row>
    <row r="2036" spans="1:15" hidden="1">
      <c r="A2036">
        <v>11</v>
      </c>
      <c r="B2036" s="407">
        <v>45780</v>
      </c>
      <c r="C2036" t="s">
        <v>41</v>
      </c>
      <c r="D2036" t="s">
        <v>193</v>
      </c>
      <c r="E2036" t="s">
        <v>2806</v>
      </c>
      <c r="F2036" s="430">
        <v>9.0972222222222218E-2</v>
      </c>
      <c r="G2036" s="430">
        <v>9.583333333333334E-2</v>
      </c>
      <c r="H2036" t="s">
        <v>126</v>
      </c>
      <c r="I2036" t="s">
        <v>2500</v>
      </c>
      <c r="L2036" t="s">
        <v>172</v>
      </c>
      <c r="M2036" t="s">
        <v>2467</v>
      </c>
      <c r="N2036" t="s">
        <v>2826</v>
      </c>
      <c r="O2036" s="432">
        <f>ROUND((All_Data_in_One[[#This Row],[End Time]]-All_Data_in_One[[#This Row],[Start Time]])*1440,0)</f>
        <v>7</v>
      </c>
    </row>
    <row r="2037" spans="1:15" hidden="1">
      <c r="A2037">
        <v>11</v>
      </c>
      <c r="B2037" s="407">
        <v>45780</v>
      </c>
      <c r="C2037" t="s">
        <v>36</v>
      </c>
      <c r="D2037" t="s">
        <v>193</v>
      </c>
      <c r="E2037" t="s">
        <v>2806</v>
      </c>
      <c r="F2037" s="430">
        <v>9.583333333333334E-2</v>
      </c>
      <c r="G2037" s="430">
        <v>0.10208333333333333</v>
      </c>
      <c r="H2037" t="s">
        <v>201</v>
      </c>
      <c r="I2037" t="s">
        <v>2501</v>
      </c>
      <c r="L2037" t="s">
        <v>172</v>
      </c>
      <c r="M2037" t="s">
        <v>2467</v>
      </c>
      <c r="N2037" t="s">
        <v>2826</v>
      </c>
      <c r="O2037" s="432">
        <f>ROUND((All_Data_in_One[[#This Row],[End Time]]-All_Data_in_One[[#This Row],[Start Time]])*1440,0)</f>
        <v>9</v>
      </c>
    </row>
    <row r="2038" spans="1:15" hidden="1">
      <c r="A2038">
        <v>11</v>
      </c>
      <c r="B2038" s="407">
        <v>45780</v>
      </c>
      <c r="C2038" t="s">
        <v>41</v>
      </c>
      <c r="D2038" t="s">
        <v>193</v>
      </c>
      <c r="E2038" t="s">
        <v>2806</v>
      </c>
      <c r="F2038" s="430">
        <v>0.10208333333333333</v>
      </c>
      <c r="G2038" s="430">
        <v>0.10486111111111111</v>
      </c>
      <c r="H2038" t="s">
        <v>68</v>
      </c>
      <c r="I2038" t="s">
        <v>2502</v>
      </c>
      <c r="L2038" t="s">
        <v>172</v>
      </c>
      <c r="M2038" t="s">
        <v>2467</v>
      </c>
      <c r="N2038" t="s">
        <v>2826</v>
      </c>
      <c r="O2038" s="432">
        <f>ROUND((All_Data_in_One[[#This Row],[End Time]]-All_Data_in_One[[#This Row],[Start Time]])*1440,0)</f>
        <v>4</v>
      </c>
    </row>
    <row r="2039" spans="1:15" hidden="1">
      <c r="A2039">
        <v>11</v>
      </c>
      <c r="B2039" s="407">
        <v>45780</v>
      </c>
      <c r="C2039" t="s">
        <v>471</v>
      </c>
      <c r="D2039" t="s">
        <v>193</v>
      </c>
      <c r="E2039" t="s">
        <v>2806</v>
      </c>
      <c r="F2039" s="430">
        <v>0.10486111111111111</v>
      </c>
      <c r="G2039" s="430">
        <v>0.10625</v>
      </c>
      <c r="H2039" t="s">
        <v>42</v>
      </c>
      <c r="I2039" t="s">
        <v>2503</v>
      </c>
      <c r="L2039" t="s">
        <v>172</v>
      </c>
      <c r="M2039" t="s">
        <v>2467</v>
      </c>
      <c r="N2039" t="s">
        <v>2826</v>
      </c>
      <c r="O2039" s="432">
        <f>ROUND((All_Data_in_One[[#This Row],[End Time]]-All_Data_in_One[[#This Row],[Start Time]])*1440,0)</f>
        <v>2</v>
      </c>
    </row>
    <row r="2040" spans="1:15" hidden="1">
      <c r="A2040">
        <v>11</v>
      </c>
      <c r="B2040" s="407">
        <v>45780</v>
      </c>
      <c r="C2040" t="s">
        <v>36</v>
      </c>
      <c r="E2040" t="s">
        <v>2806</v>
      </c>
      <c r="F2040" s="430">
        <v>0.10625</v>
      </c>
      <c r="G2040" s="430">
        <v>0.10694444444444444</v>
      </c>
      <c r="H2040" t="s">
        <v>52</v>
      </c>
      <c r="I2040" t="s">
        <v>2504</v>
      </c>
      <c r="L2040" t="s">
        <v>172</v>
      </c>
      <c r="M2040" t="s">
        <v>2467</v>
      </c>
      <c r="N2040" t="s">
        <v>2826</v>
      </c>
      <c r="O2040" s="432">
        <f>ROUND((All_Data_in_One[[#This Row],[End Time]]-All_Data_in_One[[#This Row],[Start Time]])*1440,0)</f>
        <v>1</v>
      </c>
    </row>
    <row r="2041" spans="1:15" hidden="1">
      <c r="A2041">
        <v>11</v>
      </c>
      <c r="B2041" s="407">
        <v>45780</v>
      </c>
      <c r="C2041" t="s">
        <v>83</v>
      </c>
      <c r="E2041" t="s">
        <v>2806</v>
      </c>
      <c r="F2041" s="430">
        <v>0.10694444444444444</v>
      </c>
      <c r="G2041" s="430">
        <v>0.1076388888888889</v>
      </c>
      <c r="H2041" t="s">
        <v>52</v>
      </c>
      <c r="I2041" t="s">
        <v>2505</v>
      </c>
      <c r="L2041" t="s">
        <v>172</v>
      </c>
      <c r="M2041" t="s">
        <v>2467</v>
      </c>
      <c r="N2041" t="s">
        <v>2826</v>
      </c>
      <c r="O2041" s="432">
        <f>ROUND((All_Data_in_One[[#This Row],[End Time]]-All_Data_in_One[[#This Row],[Start Time]])*1440,0)</f>
        <v>1</v>
      </c>
    </row>
    <row r="2042" spans="1:15" hidden="1">
      <c r="A2042">
        <v>11</v>
      </c>
      <c r="B2042" s="407">
        <v>45780</v>
      </c>
      <c r="C2042" t="s">
        <v>73</v>
      </c>
      <c r="E2042" t="s">
        <v>2806</v>
      </c>
      <c r="F2042" s="430">
        <v>0.1076388888888889</v>
      </c>
      <c r="G2042" s="430">
        <v>0.10833333333333334</v>
      </c>
      <c r="H2042" t="s">
        <v>52</v>
      </c>
      <c r="I2042" t="s">
        <v>2506</v>
      </c>
      <c r="L2042" t="s">
        <v>172</v>
      </c>
      <c r="M2042" t="s">
        <v>2467</v>
      </c>
      <c r="N2042" t="s">
        <v>2826</v>
      </c>
      <c r="O2042" s="432">
        <f>ROUND((All_Data_in_One[[#This Row],[End Time]]-All_Data_in_One[[#This Row],[Start Time]])*1440,0)</f>
        <v>1</v>
      </c>
    </row>
    <row r="2043" spans="1:15" hidden="1">
      <c r="A2043">
        <v>11</v>
      </c>
      <c r="B2043" s="407">
        <v>45780</v>
      </c>
      <c r="C2043" t="s">
        <v>41</v>
      </c>
      <c r="D2043" t="s">
        <v>193</v>
      </c>
      <c r="E2043" t="s">
        <v>2806</v>
      </c>
      <c r="F2043" s="430">
        <v>0.10833333333333334</v>
      </c>
      <c r="G2043" s="430">
        <v>0.10972222222222222</v>
      </c>
      <c r="H2043" t="s">
        <v>42</v>
      </c>
      <c r="I2043" t="s">
        <v>2507</v>
      </c>
      <c r="L2043" t="s">
        <v>172</v>
      </c>
      <c r="M2043" t="s">
        <v>2467</v>
      </c>
      <c r="N2043" t="s">
        <v>2826</v>
      </c>
      <c r="O2043" s="432">
        <f>ROUND((All_Data_in_One[[#This Row],[End Time]]-All_Data_in_One[[#This Row],[Start Time]])*1440,0)</f>
        <v>2</v>
      </c>
    </row>
    <row r="2044" spans="1:15" hidden="1">
      <c r="A2044">
        <v>11</v>
      </c>
      <c r="B2044" s="407">
        <v>45780</v>
      </c>
      <c r="C2044" t="s">
        <v>71</v>
      </c>
      <c r="E2044" t="s">
        <v>2806</v>
      </c>
      <c r="F2044" s="430">
        <v>0.10972222222222222</v>
      </c>
      <c r="G2044" s="430">
        <v>0.11666666666666667</v>
      </c>
      <c r="H2044" t="s">
        <v>261</v>
      </c>
      <c r="I2044" t="s">
        <v>2508</v>
      </c>
      <c r="L2044" t="s">
        <v>172</v>
      </c>
      <c r="M2044" t="s">
        <v>2467</v>
      </c>
      <c r="N2044" t="s">
        <v>2826</v>
      </c>
      <c r="O2044" s="432">
        <f>ROUND((All_Data_in_One[[#This Row],[End Time]]-All_Data_in_One[[#This Row],[Start Time]])*1440,0)</f>
        <v>10</v>
      </c>
    </row>
    <row r="2045" spans="1:15" hidden="1">
      <c r="A2045">
        <v>11</v>
      </c>
      <c r="B2045" s="407">
        <v>45780</v>
      </c>
      <c r="C2045" t="s">
        <v>1289</v>
      </c>
      <c r="E2045" t="s">
        <v>2806</v>
      </c>
      <c r="F2045" s="430">
        <v>0.11666666666666667</v>
      </c>
      <c r="G2045" s="430">
        <v>0.125</v>
      </c>
      <c r="H2045" t="s">
        <v>235</v>
      </c>
      <c r="I2045" t="s">
        <v>2509</v>
      </c>
      <c r="L2045" t="s">
        <v>172</v>
      </c>
      <c r="M2045" t="s">
        <v>2467</v>
      </c>
      <c r="N2045" t="s">
        <v>2826</v>
      </c>
      <c r="O2045" s="432">
        <f>ROUND((All_Data_in_One[[#This Row],[End Time]]-All_Data_in_One[[#This Row],[Start Time]])*1440,0)</f>
        <v>12</v>
      </c>
    </row>
    <row r="2046" spans="1:15" hidden="1">
      <c r="A2046">
        <v>11</v>
      </c>
      <c r="B2046" s="407">
        <v>45780</v>
      </c>
      <c r="C2046" t="s">
        <v>2282</v>
      </c>
      <c r="E2046" t="s">
        <v>2806</v>
      </c>
      <c r="F2046" s="430">
        <v>0.125</v>
      </c>
      <c r="G2046" s="430">
        <v>0.125</v>
      </c>
      <c r="H2046" t="s">
        <v>38</v>
      </c>
      <c r="I2046" t="s">
        <v>2190</v>
      </c>
      <c r="L2046" t="s">
        <v>172</v>
      </c>
      <c r="M2046" t="s">
        <v>2467</v>
      </c>
      <c r="N2046" t="s">
        <v>2826</v>
      </c>
      <c r="O2046" s="432">
        <f>ROUND((All_Data_in_One[[#This Row],[End Time]]-All_Data_in_One[[#This Row],[Start Time]])*1440,0)</f>
        <v>0</v>
      </c>
    </row>
    <row r="2047" spans="1:15" hidden="1">
      <c r="A2047">
        <v>12</v>
      </c>
      <c r="B2047" s="407">
        <v>45781</v>
      </c>
      <c r="C2047" t="s">
        <v>2282</v>
      </c>
      <c r="E2047" t="s">
        <v>2806</v>
      </c>
      <c r="F2047" s="430">
        <v>0.36666666666666664</v>
      </c>
      <c r="G2047" s="430">
        <v>0.37361111111111112</v>
      </c>
      <c r="H2047" t="s">
        <v>261</v>
      </c>
      <c r="I2047" t="s">
        <v>2511</v>
      </c>
      <c r="L2047" t="s">
        <v>172</v>
      </c>
      <c r="M2047" t="s">
        <v>2510</v>
      </c>
      <c r="N2047" t="s">
        <v>2826</v>
      </c>
      <c r="O2047" s="432">
        <f>ROUND((All_Data_in_One[[#This Row],[End Time]]-All_Data_in_One[[#This Row],[Start Time]])*1440,0)</f>
        <v>10</v>
      </c>
    </row>
    <row r="2048" spans="1:15" hidden="1">
      <c r="A2048">
        <v>12</v>
      </c>
      <c r="B2048" s="407">
        <v>45781</v>
      </c>
      <c r="C2048" t="s">
        <v>29</v>
      </c>
      <c r="E2048" t="s">
        <v>2806</v>
      </c>
      <c r="F2048" s="430">
        <v>0.37361111111111112</v>
      </c>
      <c r="G2048" s="430">
        <v>0.375</v>
      </c>
      <c r="H2048" t="s">
        <v>42</v>
      </c>
      <c r="I2048" t="s">
        <v>2512</v>
      </c>
      <c r="L2048" t="s">
        <v>172</v>
      </c>
      <c r="M2048" t="s">
        <v>2510</v>
      </c>
      <c r="N2048" t="s">
        <v>2826</v>
      </c>
      <c r="O2048" s="432">
        <f>ROUND((All_Data_in_One[[#This Row],[End Time]]-All_Data_in_One[[#This Row],[Start Time]])*1440,0)</f>
        <v>2</v>
      </c>
    </row>
    <row r="2049" spans="1:15" hidden="1">
      <c r="A2049">
        <v>12</v>
      </c>
      <c r="B2049" s="407">
        <v>45781</v>
      </c>
      <c r="C2049" t="s">
        <v>71</v>
      </c>
      <c r="E2049" t="s">
        <v>2806</v>
      </c>
      <c r="F2049" s="430">
        <v>0.375</v>
      </c>
      <c r="G2049" s="430">
        <v>0.37708333333333333</v>
      </c>
      <c r="H2049" t="s">
        <v>33</v>
      </c>
      <c r="I2049" t="s">
        <v>2513</v>
      </c>
      <c r="L2049" t="s">
        <v>172</v>
      </c>
      <c r="M2049" t="s">
        <v>2510</v>
      </c>
      <c r="N2049" t="s">
        <v>2826</v>
      </c>
      <c r="O2049" s="432">
        <f>ROUND((All_Data_in_One[[#This Row],[End Time]]-All_Data_in_One[[#This Row],[Start Time]])*1440,0)</f>
        <v>3</v>
      </c>
    </row>
    <row r="2050" spans="1:15" hidden="1">
      <c r="A2050">
        <v>12</v>
      </c>
      <c r="B2050" s="407">
        <v>45781</v>
      </c>
      <c r="C2050" t="s">
        <v>71</v>
      </c>
      <c r="E2050" t="s">
        <v>2806</v>
      </c>
      <c r="F2050" s="430">
        <v>0.37708333333333333</v>
      </c>
      <c r="G2050" s="430">
        <v>0.39027777777777778</v>
      </c>
      <c r="H2050" t="s">
        <v>687</v>
      </c>
      <c r="I2050" t="s">
        <v>2514</v>
      </c>
      <c r="L2050" t="s">
        <v>172</v>
      </c>
      <c r="M2050" t="s">
        <v>2510</v>
      </c>
      <c r="N2050" t="s">
        <v>2826</v>
      </c>
      <c r="O2050" s="432">
        <f>ROUND((All_Data_in_One[[#This Row],[End Time]]-All_Data_in_One[[#This Row],[Start Time]])*1440,0)</f>
        <v>19</v>
      </c>
    </row>
    <row r="2051" spans="1:15" hidden="1">
      <c r="A2051">
        <v>12</v>
      </c>
      <c r="B2051" s="407">
        <v>45781</v>
      </c>
      <c r="C2051" t="s">
        <v>71</v>
      </c>
      <c r="E2051" t="s">
        <v>2806</v>
      </c>
      <c r="F2051" s="430">
        <v>0.39027777777777778</v>
      </c>
      <c r="G2051" s="430">
        <v>0.39166666666666666</v>
      </c>
      <c r="H2051" t="s">
        <v>42</v>
      </c>
      <c r="I2051" t="s">
        <v>2515</v>
      </c>
      <c r="L2051" t="s">
        <v>172</v>
      </c>
      <c r="M2051" t="s">
        <v>2510</v>
      </c>
      <c r="N2051" t="s">
        <v>2826</v>
      </c>
      <c r="O2051" s="432">
        <f>ROUND((All_Data_in_One[[#This Row],[End Time]]-All_Data_in_One[[#This Row],[Start Time]])*1440,0)</f>
        <v>2</v>
      </c>
    </row>
    <row r="2052" spans="1:15" hidden="1">
      <c r="A2052">
        <v>12</v>
      </c>
      <c r="B2052" s="407">
        <v>45781</v>
      </c>
      <c r="C2052" t="s">
        <v>71</v>
      </c>
      <c r="D2052" t="s">
        <v>193</v>
      </c>
      <c r="E2052" t="s">
        <v>2806</v>
      </c>
      <c r="F2052" s="430">
        <v>0.39166666666666666</v>
      </c>
      <c r="G2052" s="430">
        <v>0.40486111111111112</v>
      </c>
      <c r="H2052" t="s">
        <v>687</v>
      </c>
      <c r="I2052" t="s">
        <v>2516</v>
      </c>
      <c r="L2052" t="s">
        <v>172</v>
      </c>
      <c r="M2052" t="s">
        <v>2510</v>
      </c>
      <c r="N2052" t="s">
        <v>2826</v>
      </c>
      <c r="O2052" s="432">
        <f>ROUND((All_Data_in_One[[#This Row],[End Time]]-All_Data_in_One[[#This Row],[Start Time]])*1440,0)</f>
        <v>19</v>
      </c>
    </row>
    <row r="2053" spans="1:15" hidden="1">
      <c r="A2053">
        <v>12</v>
      </c>
      <c r="B2053" s="407">
        <v>45781</v>
      </c>
      <c r="C2053" t="s">
        <v>71</v>
      </c>
      <c r="E2053" t="s">
        <v>2806</v>
      </c>
      <c r="F2053" s="430">
        <v>0.40486111111111112</v>
      </c>
      <c r="G2053" s="430">
        <v>0.40555555555555556</v>
      </c>
      <c r="H2053" t="s">
        <v>52</v>
      </c>
      <c r="I2053" t="s">
        <v>2517</v>
      </c>
      <c r="L2053" t="s">
        <v>172</v>
      </c>
      <c r="M2053" t="s">
        <v>2510</v>
      </c>
      <c r="N2053" t="s">
        <v>2826</v>
      </c>
      <c r="O2053" s="432">
        <f>ROUND((All_Data_in_One[[#This Row],[End Time]]-All_Data_in_One[[#This Row],[Start Time]])*1440,0)</f>
        <v>1</v>
      </c>
    </row>
    <row r="2054" spans="1:15" hidden="1">
      <c r="A2054">
        <v>12</v>
      </c>
      <c r="B2054" s="407">
        <v>45781</v>
      </c>
      <c r="C2054" t="s">
        <v>32</v>
      </c>
      <c r="E2054" t="s">
        <v>2806</v>
      </c>
      <c r="F2054" s="430">
        <v>0.40555555555555556</v>
      </c>
      <c r="G2054" s="430">
        <v>0.41180555555555554</v>
      </c>
      <c r="H2054" t="s">
        <v>201</v>
      </c>
      <c r="I2054" t="s">
        <v>2518</v>
      </c>
      <c r="L2054" t="s">
        <v>172</v>
      </c>
      <c r="M2054" t="s">
        <v>2510</v>
      </c>
      <c r="N2054" t="s">
        <v>2826</v>
      </c>
      <c r="O2054" s="432">
        <f>ROUND((All_Data_in_One[[#This Row],[End Time]]-All_Data_in_One[[#This Row],[Start Time]])*1440,0)</f>
        <v>9</v>
      </c>
    </row>
    <row r="2055" spans="1:15" hidden="1">
      <c r="A2055">
        <v>12</v>
      </c>
      <c r="B2055" s="407">
        <v>45781</v>
      </c>
      <c r="C2055" t="s">
        <v>110</v>
      </c>
      <c r="D2055" t="s">
        <v>193</v>
      </c>
      <c r="E2055" t="s">
        <v>2806</v>
      </c>
      <c r="F2055" s="430">
        <v>0.41180555555555554</v>
      </c>
      <c r="G2055" s="430">
        <v>0.4201388888888889</v>
      </c>
      <c r="H2055" t="s">
        <v>235</v>
      </c>
      <c r="I2055" t="s">
        <v>2519</v>
      </c>
      <c r="L2055" t="s">
        <v>172</v>
      </c>
      <c r="M2055" t="s">
        <v>2510</v>
      </c>
      <c r="N2055" t="s">
        <v>2826</v>
      </c>
      <c r="O2055" s="432">
        <f>ROUND((All_Data_in_One[[#This Row],[End Time]]-All_Data_in_One[[#This Row],[Start Time]])*1440,0)</f>
        <v>12</v>
      </c>
    </row>
    <row r="2056" spans="1:15" hidden="1">
      <c r="A2056">
        <v>12</v>
      </c>
      <c r="B2056" s="407">
        <v>45781</v>
      </c>
      <c r="C2056" t="s">
        <v>128</v>
      </c>
      <c r="D2056" t="s">
        <v>193</v>
      </c>
      <c r="E2056" t="s">
        <v>2806</v>
      </c>
      <c r="F2056" s="430">
        <v>0.4201388888888889</v>
      </c>
      <c r="G2056" s="430">
        <v>0.4375</v>
      </c>
      <c r="H2056" t="s">
        <v>2801</v>
      </c>
      <c r="I2056" t="s">
        <v>2520</v>
      </c>
      <c r="L2056" t="s">
        <v>172</v>
      </c>
      <c r="M2056" t="s">
        <v>2510</v>
      </c>
      <c r="N2056" t="s">
        <v>2826</v>
      </c>
      <c r="O2056" s="432">
        <f>ROUND((All_Data_in_One[[#This Row],[End Time]]-All_Data_in_One[[#This Row],[Start Time]])*1440,0)</f>
        <v>25</v>
      </c>
    </row>
    <row r="2057" spans="1:15" hidden="1">
      <c r="A2057">
        <v>12</v>
      </c>
      <c r="B2057" s="407">
        <v>45781</v>
      </c>
      <c r="C2057" t="s">
        <v>128</v>
      </c>
      <c r="E2057" t="s">
        <v>2806</v>
      </c>
      <c r="F2057" s="430">
        <v>0.4375</v>
      </c>
      <c r="G2057" s="430">
        <v>0.4375</v>
      </c>
      <c r="H2057" t="s">
        <v>38</v>
      </c>
      <c r="I2057" t="s">
        <v>2019</v>
      </c>
      <c r="L2057" t="s">
        <v>172</v>
      </c>
      <c r="M2057" t="s">
        <v>2510</v>
      </c>
      <c r="N2057" t="s">
        <v>2826</v>
      </c>
      <c r="O2057" s="432">
        <f>ROUND((All_Data_in_One[[#This Row],[End Time]]-All_Data_in_One[[#This Row],[Start Time]])*1440,0)</f>
        <v>0</v>
      </c>
    </row>
    <row r="2058" spans="1:15" hidden="1">
      <c r="A2058">
        <v>12</v>
      </c>
      <c r="B2058" s="407">
        <v>45781</v>
      </c>
      <c r="C2058" t="s">
        <v>25</v>
      </c>
      <c r="E2058" t="s">
        <v>2806</v>
      </c>
      <c r="F2058" s="430">
        <v>0.4375</v>
      </c>
      <c r="G2058" s="430">
        <v>0.4465277777777778</v>
      </c>
      <c r="H2058" t="s">
        <v>219</v>
      </c>
      <c r="I2058" t="s">
        <v>2468</v>
      </c>
      <c r="L2058" t="s">
        <v>172</v>
      </c>
      <c r="M2058" t="s">
        <v>2510</v>
      </c>
      <c r="N2058" t="s">
        <v>2826</v>
      </c>
      <c r="O2058" s="432">
        <f>ROUND((All_Data_in_One[[#This Row],[End Time]]-All_Data_in_One[[#This Row],[Start Time]])*1440,0)</f>
        <v>13</v>
      </c>
    </row>
    <row r="2059" spans="1:15" hidden="1">
      <c r="A2059">
        <v>12</v>
      </c>
      <c r="B2059" s="407">
        <v>45781</v>
      </c>
      <c r="C2059" t="s">
        <v>32</v>
      </c>
      <c r="D2059" t="s">
        <v>193</v>
      </c>
      <c r="E2059" t="s">
        <v>2806</v>
      </c>
      <c r="F2059" s="430">
        <v>0.4465277777777778</v>
      </c>
      <c r="G2059" s="430">
        <v>0.45208333333333334</v>
      </c>
      <c r="H2059" t="s">
        <v>30</v>
      </c>
      <c r="I2059" t="s">
        <v>2521</v>
      </c>
      <c r="L2059" t="s">
        <v>172</v>
      </c>
      <c r="M2059" t="s">
        <v>2510</v>
      </c>
      <c r="N2059" t="s">
        <v>2826</v>
      </c>
      <c r="O2059" s="432">
        <f>ROUND((All_Data_in_One[[#This Row],[End Time]]-All_Data_in_One[[#This Row],[Start Time]])*1440,0)</f>
        <v>8</v>
      </c>
    </row>
    <row r="2060" spans="1:15" hidden="1">
      <c r="A2060">
        <v>12</v>
      </c>
      <c r="B2060" s="407">
        <v>45781</v>
      </c>
      <c r="C2060" t="s">
        <v>32</v>
      </c>
      <c r="E2060" t="s">
        <v>2806</v>
      </c>
      <c r="F2060" s="430">
        <v>0.45208333333333334</v>
      </c>
      <c r="G2060" s="430">
        <v>0.45277777777777778</v>
      </c>
      <c r="H2060" t="s">
        <v>52</v>
      </c>
      <c r="I2060" t="s">
        <v>2522</v>
      </c>
      <c r="L2060" t="s">
        <v>172</v>
      </c>
      <c r="M2060" t="s">
        <v>2510</v>
      </c>
      <c r="N2060" t="s">
        <v>2826</v>
      </c>
      <c r="O2060" s="432">
        <f>ROUND((All_Data_in_One[[#This Row],[End Time]]-All_Data_in_One[[#This Row],[Start Time]])*1440,0)</f>
        <v>1</v>
      </c>
    </row>
    <row r="2061" spans="1:15" hidden="1">
      <c r="A2061">
        <v>12</v>
      </c>
      <c r="B2061" s="407">
        <v>45781</v>
      </c>
      <c r="C2061" t="s">
        <v>71</v>
      </c>
      <c r="D2061" t="s">
        <v>193</v>
      </c>
      <c r="E2061" t="s">
        <v>2806</v>
      </c>
      <c r="F2061" s="430">
        <v>0.45277777777777778</v>
      </c>
      <c r="G2061" s="430">
        <v>0.51458333333333328</v>
      </c>
      <c r="H2061" t="s">
        <v>2815</v>
      </c>
      <c r="I2061" t="s">
        <v>2523</v>
      </c>
      <c r="L2061" t="s">
        <v>172</v>
      </c>
      <c r="M2061" t="s">
        <v>2510</v>
      </c>
      <c r="N2061" t="s">
        <v>2826</v>
      </c>
      <c r="O2061" s="432">
        <f>ROUND((All_Data_in_One[[#This Row],[End Time]]-All_Data_in_One[[#This Row],[Start Time]])*1440,0)</f>
        <v>89</v>
      </c>
    </row>
    <row r="2062" spans="1:15" hidden="1">
      <c r="A2062">
        <v>12</v>
      </c>
      <c r="B2062" s="407">
        <v>45781</v>
      </c>
      <c r="C2062" t="s">
        <v>71</v>
      </c>
      <c r="E2062" t="s">
        <v>2806</v>
      </c>
      <c r="F2062" s="430">
        <v>0.51458333333333328</v>
      </c>
      <c r="G2062" s="430">
        <v>4.8611111111111112E-2</v>
      </c>
      <c r="H2062" t="s">
        <v>2816</v>
      </c>
      <c r="I2062" t="s">
        <v>2524</v>
      </c>
      <c r="L2062" t="s">
        <v>172</v>
      </c>
      <c r="M2062" t="s">
        <v>2510</v>
      </c>
      <c r="N2062" t="s">
        <v>2826</v>
      </c>
      <c r="O2062" s="432">
        <f>ROUND((All_Data_in_One[[#This Row],[End Time]]-All_Data_in_One[[#This Row],[Start Time]])*1440,0)</f>
        <v>-671</v>
      </c>
    </row>
    <row r="2063" spans="1:15" hidden="1">
      <c r="A2063">
        <v>12</v>
      </c>
      <c r="B2063" s="407">
        <v>45781</v>
      </c>
      <c r="C2063" t="s">
        <v>128</v>
      </c>
      <c r="E2063" t="s">
        <v>2806</v>
      </c>
      <c r="F2063" s="430">
        <v>4.8611111111111112E-2</v>
      </c>
      <c r="G2063" s="430">
        <v>4.8611111111111112E-2</v>
      </c>
      <c r="H2063" t="s">
        <v>38</v>
      </c>
      <c r="I2063" t="s">
        <v>2019</v>
      </c>
      <c r="L2063" t="s">
        <v>172</v>
      </c>
      <c r="M2063" t="s">
        <v>2510</v>
      </c>
      <c r="N2063" t="s">
        <v>2826</v>
      </c>
      <c r="O2063" s="432">
        <f>ROUND((All_Data_in_One[[#This Row],[End Time]]-All_Data_in_One[[#This Row],[Start Time]])*1440,0)</f>
        <v>0</v>
      </c>
    </row>
    <row r="2064" spans="1:15" hidden="1">
      <c r="A2064">
        <v>12</v>
      </c>
      <c r="B2064" s="407">
        <v>45781</v>
      </c>
      <c r="C2064" t="s">
        <v>2282</v>
      </c>
      <c r="D2064" t="s">
        <v>272</v>
      </c>
      <c r="E2064" t="s">
        <v>2806</v>
      </c>
      <c r="F2064" s="430">
        <v>4.8611111111111112E-2</v>
      </c>
      <c r="G2064" s="430">
        <v>6.805555555555555E-2</v>
      </c>
      <c r="H2064" t="s">
        <v>113</v>
      </c>
      <c r="I2064" t="s">
        <v>2525</v>
      </c>
      <c r="L2064" t="s">
        <v>172</v>
      </c>
      <c r="M2064" t="s">
        <v>2510</v>
      </c>
      <c r="N2064" t="s">
        <v>2826</v>
      </c>
      <c r="O2064" s="432">
        <f>ROUND((All_Data_in_One[[#This Row],[End Time]]-All_Data_in_One[[#This Row],[Start Time]])*1440,0)</f>
        <v>28</v>
      </c>
    </row>
    <row r="2065" spans="1:15" hidden="1">
      <c r="A2065">
        <v>12</v>
      </c>
      <c r="B2065" s="407">
        <v>45781</v>
      </c>
      <c r="C2065" t="s">
        <v>32</v>
      </c>
      <c r="E2065" t="s">
        <v>2806</v>
      </c>
      <c r="F2065" s="430">
        <v>6.805555555555555E-2</v>
      </c>
      <c r="G2065" s="430">
        <v>7.1527777777777773E-2</v>
      </c>
      <c r="H2065" t="s">
        <v>59</v>
      </c>
      <c r="I2065" t="s">
        <v>2438</v>
      </c>
      <c r="L2065" t="s">
        <v>172</v>
      </c>
      <c r="M2065" t="s">
        <v>2510</v>
      </c>
      <c r="N2065" t="s">
        <v>2826</v>
      </c>
      <c r="O2065" s="432">
        <f>ROUND((All_Data_in_One[[#This Row],[End Time]]-All_Data_in_One[[#This Row],[Start Time]])*1440,0)</f>
        <v>5</v>
      </c>
    </row>
    <row r="2066" spans="1:15" hidden="1">
      <c r="A2066">
        <v>12</v>
      </c>
      <c r="B2066" s="407">
        <v>45781</v>
      </c>
      <c r="C2066" t="s">
        <v>32</v>
      </c>
      <c r="D2066" t="s">
        <v>193</v>
      </c>
      <c r="E2066" t="s">
        <v>2806</v>
      </c>
      <c r="F2066" s="430">
        <v>7.1527777777777773E-2</v>
      </c>
      <c r="G2066" s="430">
        <v>7.2222222222222215E-2</v>
      </c>
      <c r="H2066" t="s">
        <v>52</v>
      </c>
      <c r="I2066" t="s">
        <v>2526</v>
      </c>
      <c r="L2066" t="s">
        <v>172</v>
      </c>
      <c r="M2066" t="s">
        <v>2510</v>
      </c>
      <c r="N2066" t="s">
        <v>2826</v>
      </c>
      <c r="O2066" s="432">
        <f>ROUND((All_Data_in_One[[#This Row],[End Time]]-All_Data_in_One[[#This Row],[Start Time]])*1440,0)</f>
        <v>1</v>
      </c>
    </row>
    <row r="2067" spans="1:15" hidden="1">
      <c r="A2067">
        <v>12</v>
      </c>
      <c r="B2067" s="407">
        <v>45781</v>
      </c>
      <c r="C2067" t="s">
        <v>71</v>
      </c>
      <c r="D2067" t="s">
        <v>193</v>
      </c>
      <c r="E2067" t="s">
        <v>2806</v>
      </c>
      <c r="F2067" s="430">
        <v>7.2222222222222215E-2</v>
      </c>
      <c r="G2067" s="430">
        <v>7.9861111111111105E-2</v>
      </c>
      <c r="H2067" t="s">
        <v>317</v>
      </c>
      <c r="I2067" t="s">
        <v>2527</v>
      </c>
      <c r="L2067" t="s">
        <v>172</v>
      </c>
      <c r="M2067" t="s">
        <v>2510</v>
      </c>
      <c r="N2067" t="s">
        <v>2826</v>
      </c>
      <c r="O2067" s="432">
        <f>ROUND((All_Data_in_One[[#This Row],[End Time]]-All_Data_in_One[[#This Row],[Start Time]])*1440,0)</f>
        <v>11</v>
      </c>
    </row>
    <row r="2068" spans="1:15" hidden="1">
      <c r="A2068">
        <v>12</v>
      </c>
      <c r="B2068" s="407">
        <v>45781</v>
      </c>
      <c r="C2068" t="s">
        <v>29</v>
      </c>
      <c r="E2068" t="s">
        <v>2806</v>
      </c>
      <c r="F2068" s="430">
        <v>7.9861111111111105E-2</v>
      </c>
      <c r="G2068" s="430">
        <v>8.9583333333333334E-2</v>
      </c>
      <c r="H2068" t="s">
        <v>279</v>
      </c>
      <c r="I2068" t="s">
        <v>2528</v>
      </c>
      <c r="L2068" t="s">
        <v>172</v>
      </c>
      <c r="M2068" t="s">
        <v>2510</v>
      </c>
      <c r="N2068" t="s">
        <v>2826</v>
      </c>
      <c r="O2068" s="432">
        <f>ROUND((All_Data_in_One[[#This Row],[End Time]]-All_Data_in_One[[#This Row],[Start Time]])*1440,0)</f>
        <v>14</v>
      </c>
    </row>
    <row r="2069" spans="1:15" hidden="1">
      <c r="A2069">
        <v>12</v>
      </c>
      <c r="B2069" s="407">
        <v>45781</v>
      </c>
      <c r="C2069" t="s">
        <v>29</v>
      </c>
      <c r="E2069" t="s">
        <v>2806</v>
      </c>
      <c r="F2069" s="430">
        <v>8.9583333333333334E-2</v>
      </c>
      <c r="G2069" s="430">
        <v>8.9583333333333334E-2</v>
      </c>
      <c r="H2069" t="s">
        <v>38</v>
      </c>
      <c r="I2069" t="s">
        <v>2529</v>
      </c>
      <c r="L2069" t="s">
        <v>172</v>
      </c>
      <c r="M2069" t="s">
        <v>2510</v>
      </c>
      <c r="N2069" t="s">
        <v>2826</v>
      </c>
      <c r="O2069" s="432">
        <f>ROUND((All_Data_in_One[[#This Row],[End Time]]-All_Data_in_One[[#This Row],[Start Time]])*1440,0)</f>
        <v>0</v>
      </c>
    </row>
    <row r="2070" spans="1:15" hidden="1">
      <c r="A2070">
        <v>12</v>
      </c>
      <c r="B2070" s="407">
        <v>45781</v>
      </c>
      <c r="C2070" t="s">
        <v>32</v>
      </c>
      <c r="E2070" t="s">
        <v>2806</v>
      </c>
      <c r="F2070" s="430">
        <v>8.9583333333333334E-2</v>
      </c>
      <c r="G2070" s="430">
        <v>9.3055555555555558E-2</v>
      </c>
      <c r="H2070" t="s">
        <v>59</v>
      </c>
      <c r="I2070" t="s">
        <v>2530</v>
      </c>
      <c r="L2070" t="s">
        <v>172</v>
      </c>
      <c r="M2070" t="s">
        <v>2510</v>
      </c>
      <c r="N2070" t="s">
        <v>2826</v>
      </c>
      <c r="O2070" s="432">
        <f>ROUND((All_Data_in_One[[#This Row],[End Time]]-All_Data_in_One[[#This Row],[Start Time]])*1440,0)</f>
        <v>5</v>
      </c>
    </row>
    <row r="2071" spans="1:15" hidden="1">
      <c r="A2071">
        <v>12</v>
      </c>
      <c r="B2071" s="407">
        <v>45781</v>
      </c>
      <c r="C2071" t="s">
        <v>1231</v>
      </c>
      <c r="E2071" t="s">
        <v>2806</v>
      </c>
      <c r="F2071" s="430">
        <v>9.3055555555555558E-2</v>
      </c>
      <c r="G2071" s="430">
        <v>0.10416666666666667</v>
      </c>
      <c r="H2071" t="s">
        <v>47</v>
      </c>
      <c r="I2071" t="s">
        <v>2531</v>
      </c>
      <c r="L2071" t="s">
        <v>172</v>
      </c>
      <c r="M2071" t="s">
        <v>2510</v>
      </c>
      <c r="N2071" t="s">
        <v>2826</v>
      </c>
      <c r="O2071" s="432">
        <f>ROUND((All_Data_in_One[[#This Row],[End Time]]-All_Data_in_One[[#This Row],[Start Time]])*1440,0)</f>
        <v>16</v>
      </c>
    </row>
    <row r="2072" spans="1:15" hidden="1">
      <c r="A2072">
        <v>12</v>
      </c>
      <c r="B2072" s="407">
        <v>45781</v>
      </c>
      <c r="C2072" t="s">
        <v>29</v>
      </c>
      <c r="E2072" t="s">
        <v>2806</v>
      </c>
      <c r="F2072" s="430">
        <v>0.10416666666666667</v>
      </c>
      <c r="G2072" s="430">
        <v>0.10625</v>
      </c>
      <c r="H2072" t="s">
        <v>33</v>
      </c>
      <c r="I2072" t="s">
        <v>2532</v>
      </c>
      <c r="L2072" t="s">
        <v>172</v>
      </c>
      <c r="M2072" t="s">
        <v>2510</v>
      </c>
      <c r="N2072" t="s">
        <v>2826</v>
      </c>
      <c r="O2072" s="432">
        <f>ROUND((All_Data_in_One[[#This Row],[End Time]]-All_Data_in_One[[#This Row],[Start Time]])*1440,0)</f>
        <v>3</v>
      </c>
    </row>
    <row r="2073" spans="1:15" hidden="1">
      <c r="A2073">
        <v>12</v>
      </c>
      <c r="B2073" s="407">
        <v>45781</v>
      </c>
      <c r="C2073" t="s">
        <v>36</v>
      </c>
      <c r="E2073" t="s">
        <v>2806</v>
      </c>
      <c r="F2073" s="430">
        <v>0.10625</v>
      </c>
      <c r="G2073" s="430">
        <v>0.11041666666666666</v>
      </c>
      <c r="H2073" t="s">
        <v>121</v>
      </c>
      <c r="I2073" t="s">
        <v>2533</v>
      </c>
      <c r="L2073" t="s">
        <v>172</v>
      </c>
      <c r="M2073" t="s">
        <v>2510</v>
      </c>
      <c r="N2073" t="s">
        <v>2826</v>
      </c>
      <c r="O2073" s="432">
        <f>ROUND((All_Data_in_One[[#This Row],[End Time]]-All_Data_in_One[[#This Row],[Start Time]])*1440,0)</f>
        <v>6</v>
      </c>
    </row>
    <row r="2074" spans="1:15" hidden="1">
      <c r="A2074">
        <v>12</v>
      </c>
      <c r="B2074" s="407">
        <v>45781</v>
      </c>
      <c r="C2074" t="s">
        <v>2282</v>
      </c>
      <c r="E2074" t="s">
        <v>2806</v>
      </c>
      <c r="F2074" s="430">
        <v>0.11041666666666666</v>
      </c>
      <c r="G2074" s="430">
        <v>0.11458333333333333</v>
      </c>
      <c r="H2074" t="s">
        <v>121</v>
      </c>
      <c r="I2074" t="s">
        <v>2534</v>
      </c>
      <c r="L2074" t="s">
        <v>172</v>
      </c>
      <c r="M2074" t="s">
        <v>2510</v>
      </c>
      <c r="N2074" t="s">
        <v>2826</v>
      </c>
      <c r="O2074" s="432">
        <f>ROUND((All_Data_in_One[[#This Row],[End Time]]-All_Data_in_One[[#This Row],[Start Time]])*1440,0)</f>
        <v>6</v>
      </c>
    </row>
    <row r="2075" spans="1:15" hidden="1">
      <c r="A2075">
        <v>12</v>
      </c>
      <c r="B2075" s="407">
        <v>45781</v>
      </c>
      <c r="C2075" t="s">
        <v>183</v>
      </c>
      <c r="D2075" t="s">
        <v>193</v>
      </c>
      <c r="E2075" t="s">
        <v>2806</v>
      </c>
      <c r="F2075" s="430">
        <v>0.11458333333333333</v>
      </c>
      <c r="G2075" s="430">
        <v>0.11944444444444445</v>
      </c>
      <c r="H2075" t="s">
        <v>126</v>
      </c>
      <c r="I2075" t="s">
        <v>2535</v>
      </c>
      <c r="L2075" t="s">
        <v>172</v>
      </c>
      <c r="M2075" t="s">
        <v>2510</v>
      </c>
      <c r="N2075" t="s">
        <v>2826</v>
      </c>
      <c r="O2075" s="432">
        <f>ROUND((All_Data_in_One[[#This Row],[End Time]]-All_Data_in_One[[#This Row],[Start Time]])*1440,0)</f>
        <v>7</v>
      </c>
    </row>
    <row r="2076" spans="1:15" hidden="1">
      <c r="A2076">
        <v>12</v>
      </c>
      <c r="B2076" s="407">
        <v>45781</v>
      </c>
      <c r="C2076" t="s">
        <v>29</v>
      </c>
      <c r="D2076" t="s">
        <v>193</v>
      </c>
      <c r="E2076" t="s">
        <v>2806</v>
      </c>
      <c r="F2076" s="430">
        <v>0.11944444444444445</v>
      </c>
      <c r="G2076" s="430">
        <v>0.12361111111111112</v>
      </c>
      <c r="H2076" t="s">
        <v>121</v>
      </c>
      <c r="I2076" t="s">
        <v>2536</v>
      </c>
      <c r="L2076" t="s">
        <v>172</v>
      </c>
      <c r="M2076" t="s">
        <v>2510</v>
      </c>
      <c r="N2076" t="s">
        <v>2826</v>
      </c>
      <c r="O2076" s="432">
        <f>ROUND((All_Data_in_One[[#This Row],[End Time]]-All_Data_in_One[[#This Row],[Start Time]])*1440,0)</f>
        <v>6</v>
      </c>
    </row>
    <row r="2077" spans="1:15" hidden="1">
      <c r="A2077">
        <v>12</v>
      </c>
      <c r="B2077" s="407">
        <v>45781</v>
      </c>
      <c r="C2077" t="s">
        <v>41</v>
      </c>
      <c r="D2077" t="s">
        <v>193</v>
      </c>
      <c r="E2077" t="s">
        <v>2806</v>
      </c>
      <c r="F2077" s="430">
        <v>0.12361111111111112</v>
      </c>
      <c r="G2077" s="430">
        <v>0.12708333333333333</v>
      </c>
      <c r="H2077" t="s">
        <v>59</v>
      </c>
      <c r="I2077" t="s">
        <v>2537</v>
      </c>
      <c r="L2077" t="s">
        <v>172</v>
      </c>
      <c r="M2077" t="s">
        <v>2510</v>
      </c>
      <c r="N2077" t="s">
        <v>2826</v>
      </c>
      <c r="O2077" s="432">
        <f>ROUND((All_Data_in_One[[#This Row],[End Time]]-All_Data_in_One[[#This Row],[Start Time]])*1440,0)</f>
        <v>5</v>
      </c>
    </row>
    <row r="2078" spans="1:15" hidden="1">
      <c r="A2078">
        <v>12</v>
      </c>
      <c r="B2078" s="407">
        <v>45781</v>
      </c>
      <c r="C2078" t="s">
        <v>29</v>
      </c>
      <c r="D2078" t="s">
        <v>193</v>
      </c>
      <c r="E2078" t="s">
        <v>2806</v>
      </c>
      <c r="F2078" s="430">
        <v>0.12708333333333333</v>
      </c>
      <c r="G2078" s="430">
        <v>0.12916666666666668</v>
      </c>
      <c r="H2078" t="s">
        <v>33</v>
      </c>
      <c r="I2078" t="s">
        <v>2538</v>
      </c>
      <c r="L2078" t="s">
        <v>172</v>
      </c>
      <c r="M2078" t="s">
        <v>2510</v>
      </c>
      <c r="N2078" t="s">
        <v>2826</v>
      </c>
      <c r="O2078" s="432">
        <f>ROUND((All_Data_in_One[[#This Row],[End Time]]-All_Data_in_One[[#This Row],[Start Time]])*1440,0)</f>
        <v>3</v>
      </c>
    </row>
    <row r="2079" spans="1:15" hidden="1">
      <c r="A2079">
        <v>12</v>
      </c>
      <c r="B2079" s="407">
        <v>45781</v>
      </c>
      <c r="C2079" t="s">
        <v>183</v>
      </c>
      <c r="D2079" t="s">
        <v>193</v>
      </c>
      <c r="E2079" t="s">
        <v>2806</v>
      </c>
      <c r="F2079" s="430">
        <v>0.12916666666666668</v>
      </c>
      <c r="G2079" s="430">
        <v>0.13055555555555556</v>
      </c>
      <c r="H2079" t="s">
        <v>42</v>
      </c>
      <c r="I2079" t="s">
        <v>2539</v>
      </c>
      <c r="L2079" t="s">
        <v>172</v>
      </c>
      <c r="M2079" t="s">
        <v>2510</v>
      </c>
      <c r="N2079" t="s">
        <v>2826</v>
      </c>
      <c r="O2079" s="432">
        <f>ROUND((All_Data_in_One[[#This Row],[End Time]]-All_Data_in_One[[#This Row],[Start Time]])*1440,0)</f>
        <v>2</v>
      </c>
    </row>
    <row r="2080" spans="1:15" hidden="1">
      <c r="A2080">
        <v>12</v>
      </c>
      <c r="B2080" s="407">
        <v>45781</v>
      </c>
      <c r="C2080" t="s">
        <v>2282</v>
      </c>
      <c r="D2080" t="s">
        <v>193</v>
      </c>
      <c r="E2080" t="s">
        <v>2806</v>
      </c>
      <c r="F2080" s="430">
        <v>0.13055555555555556</v>
      </c>
      <c r="G2080" s="430">
        <v>0.13055555555555556</v>
      </c>
      <c r="H2080" t="s">
        <v>38</v>
      </c>
      <c r="I2080" t="s">
        <v>1894</v>
      </c>
      <c r="L2080" t="s">
        <v>172</v>
      </c>
      <c r="M2080" t="s">
        <v>2510</v>
      </c>
      <c r="N2080" t="s">
        <v>2826</v>
      </c>
      <c r="O2080" s="432">
        <f>ROUND((All_Data_in_One[[#This Row],[End Time]]-All_Data_in_One[[#This Row],[Start Time]])*1440,0)</f>
        <v>0</v>
      </c>
    </row>
    <row r="2081" spans="1:15" hidden="1">
      <c r="A2081">
        <v>1</v>
      </c>
      <c r="B2081" s="407">
        <v>45739</v>
      </c>
      <c r="C2081" t="s">
        <v>986</v>
      </c>
      <c r="F2081" s="430">
        <v>0.28125</v>
      </c>
      <c r="G2081" s="430">
        <v>0.30208333333333331</v>
      </c>
      <c r="H2081" t="s">
        <v>372</v>
      </c>
      <c r="L2081" t="s">
        <v>302</v>
      </c>
      <c r="M2081" t="s">
        <v>2510</v>
      </c>
      <c r="N2081" t="s">
        <v>2827</v>
      </c>
      <c r="O2081" s="432">
        <f>ROUND((All_Data_in_One[[#This Row],[End Time]]-All_Data_in_One[[#This Row],[Start Time]])*1440,0)</f>
        <v>30</v>
      </c>
    </row>
    <row r="2082" spans="1:15" hidden="1">
      <c r="A2082">
        <v>1</v>
      </c>
      <c r="B2082" s="407">
        <v>45739</v>
      </c>
      <c r="C2082" t="s">
        <v>29</v>
      </c>
      <c r="F2082" s="430">
        <v>0.30555555555555558</v>
      </c>
      <c r="G2082" s="430">
        <v>0.31666666666666665</v>
      </c>
      <c r="H2082" t="s">
        <v>47</v>
      </c>
      <c r="L2082" t="s">
        <v>302</v>
      </c>
      <c r="M2082" t="s">
        <v>2510</v>
      </c>
      <c r="N2082" t="s">
        <v>2827</v>
      </c>
      <c r="O2082" s="432">
        <f>ROUND((All_Data_in_One[[#This Row],[End Time]]-All_Data_in_One[[#This Row],[Start Time]])*1440,0)</f>
        <v>16</v>
      </c>
    </row>
    <row r="2083" spans="1:15" hidden="1">
      <c r="A2083">
        <v>1</v>
      </c>
      <c r="B2083" s="407">
        <v>45739</v>
      </c>
      <c r="C2083" t="s">
        <v>32</v>
      </c>
      <c r="D2083" t="s">
        <v>193</v>
      </c>
      <c r="F2083" s="430">
        <v>0.31944444444444442</v>
      </c>
      <c r="G2083" s="430">
        <v>0.32291666666666669</v>
      </c>
      <c r="H2083" t="s">
        <v>59</v>
      </c>
      <c r="I2083" t="s">
        <v>2544</v>
      </c>
      <c r="L2083" t="s">
        <v>302</v>
      </c>
      <c r="M2083" t="s">
        <v>2510</v>
      </c>
      <c r="N2083" t="s">
        <v>2827</v>
      </c>
      <c r="O2083" s="432">
        <f>ROUND((All_Data_in_One[[#This Row],[End Time]]-All_Data_in_One[[#This Row],[Start Time]])*1440,0)</f>
        <v>5</v>
      </c>
    </row>
    <row r="2084" spans="1:15" hidden="1">
      <c r="A2084">
        <v>1</v>
      </c>
      <c r="B2084" s="407">
        <v>45739</v>
      </c>
      <c r="C2084" t="s">
        <v>29</v>
      </c>
      <c r="D2084" t="s">
        <v>193</v>
      </c>
      <c r="F2084" s="430">
        <v>0.32291666666666669</v>
      </c>
      <c r="G2084" s="430">
        <v>0.3263888888888889</v>
      </c>
      <c r="H2084" t="s">
        <v>59</v>
      </c>
      <c r="I2084" t="s">
        <v>2545</v>
      </c>
      <c r="L2084" t="s">
        <v>302</v>
      </c>
      <c r="M2084" t="s">
        <v>2510</v>
      </c>
      <c r="N2084" t="s">
        <v>2827</v>
      </c>
      <c r="O2084" s="432">
        <f>ROUND((All_Data_in_One[[#This Row],[End Time]]-All_Data_in_One[[#This Row],[Start Time]])*1440,0)</f>
        <v>5</v>
      </c>
    </row>
    <row r="2085" spans="1:15" hidden="1">
      <c r="A2085">
        <v>1</v>
      </c>
      <c r="B2085" s="407">
        <v>45739</v>
      </c>
      <c r="C2085" t="s">
        <v>41</v>
      </c>
      <c r="D2085" t="s">
        <v>356</v>
      </c>
      <c r="F2085" s="430">
        <v>0.3263888888888889</v>
      </c>
      <c r="G2085" s="430">
        <v>0.3298611111111111</v>
      </c>
      <c r="H2085" t="s">
        <v>59</v>
      </c>
      <c r="L2085" t="s">
        <v>302</v>
      </c>
      <c r="M2085" t="s">
        <v>2510</v>
      </c>
      <c r="N2085" t="s">
        <v>2827</v>
      </c>
      <c r="O2085" s="432">
        <f>ROUND((All_Data_in_One[[#This Row],[End Time]]-All_Data_in_One[[#This Row],[Start Time]])*1440,0)</f>
        <v>5</v>
      </c>
    </row>
    <row r="2086" spans="1:15" hidden="1">
      <c r="A2086">
        <v>1</v>
      </c>
      <c r="B2086" s="407">
        <v>45739</v>
      </c>
      <c r="C2086" t="s">
        <v>32</v>
      </c>
      <c r="D2086" t="s">
        <v>1009</v>
      </c>
      <c r="F2086" s="430">
        <v>0.3298611111111111</v>
      </c>
      <c r="G2086" s="430">
        <v>0.33333333333333331</v>
      </c>
      <c r="H2086" t="s">
        <v>59</v>
      </c>
      <c r="I2086" t="s">
        <v>2546</v>
      </c>
      <c r="L2086" t="s">
        <v>302</v>
      </c>
      <c r="M2086" t="s">
        <v>2510</v>
      </c>
      <c r="N2086" t="s">
        <v>2827</v>
      </c>
      <c r="O2086" s="432">
        <f>ROUND((All_Data_in_One[[#This Row],[End Time]]-All_Data_in_One[[#This Row],[Start Time]])*1440,0)</f>
        <v>5</v>
      </c>
    </row>
    <row r="2087" spans="1:15" hidden="1">
      <c r="A2087">
        <v>1</v>
      </c>
      <c r="B2087" s="407">
        <v>45739</v>
      </c>
      <c r="C2087" t="s">
        <v>41</v>
      </c>
      <c r="D2087" t="s">
        <v>1009</v>
      </c>
      <c r="F2087" s="430">
        <v>0.33333333333333331</v>
      </c>
      <c r="G2087" s="430">
        <v>0.34375</v>
      </c>
      <c r="H2087" t="s">
        <v>160</v>
      </c>
      <c r="L2087" t="s">
        <v>302</v>
      </c>
      <c r="M2087" t="s">
        <v>2510</v>
      </c>
      <c r="N2087" t="s">
        <v>2827</v>
      </c>
      <c r="O2087" s="432">
        <f>ROUND((All_Data_in_One[[#This Row],[End Time]]-All_Data_in_One[[#This Row],[Start Time]])*1440,0)</f>
        <v>15</v>
      </c>
    </row>
    <row r="2088" spans="1:15" hidden="1">
      <c r="A2088">
        <v>1</v>
      </c>
      <c r="B2088" s="407">
        <v>45739</v>
      </c>
      <c r="C2088" t="s">
        <v>32</v>
      </c>
      <c r="F2088" s="430">
        <v>0.34375</v>
      </c>
      <c r="G2088" s="430">
        <v>0.34513888888888888</v>
      </c>
      <c r="H2088" t="s">
        <v>42</v>
      </c>
      <c r="L2088" t="s">
        <v>302</v>
      </c>
      <c r="M2088" t="s">
        <v>2510</v>
      </c>
      <c r="N2088" t="s">
        <v>2827</v>
      </c>
      <c r="O2088" s="432">
        <f>ROUND((All_Data_in_One[[#This Row],[End Time]]-All_Data_in_One[[#This Row],[Start Time]])*1440,0)</f>
        <v>2</v>
      </c>
    </row>
    <row r="2089" spans="1:15" hidden="1">
      <c r="A2089">
        <v>1</v>
      </c>
      <c r="B2089" s="407">
        <v>45739</v>
      </c>
      <c r="C2089" t="s">
        <v>71</v>
      </c>
      <c r="D2089" t="s">
        <v>188</v>
      </c>
      <c r="F2089" s="430">
        <v>0.34722222222222221</v>
      </c>
      <c r="G2089" s="430">
        <v>0.38541666666666669</v>
      </c>
      <c r="H2089" t="s">
        <v>477</v>
      </c>
      <c r="I2089" t="s">
        <v>2547</v>
      </c>
      <c r="L2089" t="s">
        <v>302</v>
      </c>
      <c r="M2089" t="s">
        <v>2510</v>
      </c>
      <c r="N2089" t="s">
        <v>2827</v>
      </c>
      <c r="O2089" s="432">
        <f>ROUND((All_Data_in_One[[#This Row],[End Time]]-All_Data_in_One[[#This Row],[Start Time]])*1440,0)</f>
        <v>55</v>
      </c>
    </row>
    <row r="2090" spans="1:15" hidden="1">
      <c r="A2090">
        <v>1</v>
      </c>
      <c r="B2090" s="407">
        <v>45739</v>
      </c>
      <c r="C2090" t="s">
        <v>316</v>
      </c>
      <c r="D2090" t="s">
        <v>188</v>
      </c>
      <c r="F2090" s="430">
        <v>0.38541666666666669</v>
      </c>
      <c r="G2090" s="430">
        <v>0.3888888888888889</v>
      </c>
      <c r="H2090" t="s">
        <v>59</v>
      </c>
      <c r="L2090" t="s">
        <v>302</v>
      </c>
      <c r="M2090" t="s">
        <v>2510</v>
      </c>
      <c r="N2090" t="s">
        <v>2827</v>
      </c>
      <c r="O2090" s="432">
        <f>ROUND((All_Data_in_One[[#This Row],[End Time]]-All_Data_in_One[[#This Row],[Start Time]])*1440,0)</f>
        <v>5</v>
      </c>
    </row>
    <row r="2091" spans="1:15" hidden="1">
      <c r="A2091">
        <v>1</v>
      </c>
      <c r="B2091" s="407">
        <v>45739</v>
      </c>
      <c r="C2091" t="s">
        <v>32</v>
      </c>
      <c r="D2091" t="s">
        <v>1009</v>
      </c>
      <c r="F2091" s="430">
        <v>0.3888888888888889</v>
      </c>
      <c r="G2091" s="430">
        <v>0.39027777777777778</v>
      </c>
      <c r="H2091" t="s">
        <v>42</v>
      </c>
      <c r="L2091" t="s">
        <v>302</v>
      </c>
      <c r="M2091" t="s">
        <v>2510</v>
      </c>
      <c r="N2091" t="s">
        <v>2827</v>
      </c>
      <c r="O2091" s="432">
        <f>ROUND((All_Data_in_One[[#This Row],[End Time]]-All_Data_in_One[[#This Row],[Start Time]])*1440,0)</f>
        <v>2</v>
      </c>
    </row>
    <row r="2092" spans="1:15" hidden="1">
      <c r="A2092">
        <v>1</v>
      </c>
      <c r="B2092" s="407">
        <v>45739</v>
      </c>
      <c r="C2092" t="s">
        <v>71</v>
      </c>
      <c r="D2092" t="s">
        <v>1009</v>
      </c>
      <c r="F2092" s="430">
        <v>0.39027777777777778</v>
      </c>
      <c r="G2092" s="430">
        <v>0.39583333333333331</v>
      </c>
      <c r="H2092" t="s">
        <v>30</v>
      </c>
      <c r="L2092" t="s">
        <v>302</v>
      </c>
      <c r="M2092" t="s">
        <v>2510</v>
      </c>
      <c r="N2092" t="s">
        <v>2827</v>
      </c>
      <c r="O2092" s="432">
        <f>ROUND((All_Data_in_One[[#This Row],[End Time]]-All_Data_in_One[[#This Row],[Start Time]])*1440,0)</f>
        <v>8</v>
      </c>
    </row>
    <row r="2093" spans="1:15" hidden="1">
      <c r="A2093">
        <v>1</v>
      </c>
      <c r="B2093" s="407">
        <v>45739</v>
      </c>
      <c r="C2093" t="s">
        <v>32</v>
      </c>
      <c r="D2093" t="s">
        <v>193</v>
      </c>
      <c r="F2093" s="430">
        <v>0.39583333333333331</v>
      </c>
      <c r="G2093" s="430">
        <v>0.39930555555555558</v>
      </c>
      <c r="H2093" t="s">
        <v>59</v>
      </c>
      <c r="I2093" t="s">
        <v>2548</v>
      </c>
      <c r="L2093" t="s">
        <v>302</v>
      </c>
      <c r="M2093" t="s">
        <v>2510</v>
      </c>
      <c r="N2093" t="s">
        <v>2827</v>
      </c>
      <c r="O2093" s="432">
        <f>ROUND((All_Data_in_One[[#This Row],[End Time]]-All_Data_in_One[[#This Row],[Start Time]])*1440,0)</f>
        <v>5</v>
      </c>
    </row>
    <row r="2094" spans="1:15" hidden="1">
      <c r="A2094">
        <v>1</v>
      </c>
      <c r="B2094" s="407">
        <v>45739</v>
      </c>
      <c r="C2094" t="s">
        <v>83</v>
      </c>
      <c r="D2094" t="s">
        <v>193</v>
      </c>
      <c r="F2094" s="430">
        <v>0.39930555555555558</v>
      </c>
      <c r="G2094" s="430">
        <v>0.40972222222222221</v>
      </c>
      <c r="H2094" t="s">
        <v>160</v>
      </c>
      <c r="I2094" t="s">
        <v>2549</v>
      </c>
      <c r="L2094" t="s">
        <v>302</v>
      </c>
      <c r="M2094" t="s">
        <v>2510</v>
      </c>
      <c r="N2094" t="s">
        <v>2827</v>
      </c>
      <c r="O2094" s="432">
        <f>ROUND((All_Data_in_One[[#This Row],[End Time]]-All_Data_in_One[[#This Row],[Start Time]])*1440,0)</f>
        <v>15</v>
      </c>
    </row>
    <row r="2095" spans="1:15" hidden="1">
      <c r="A2095">
        <v>1</v>
      </c>
      <c r="B2095" s="407">
        <v>45739</v>
      </c>
      <c r="C2095" t="s">
        <v>1022</v>
      </c>
      <c r="F2095" s="430">
        <v>0.40972222222222221</v>
      </c>
      <c r="G2095" s="430">
        <v>0.43611111111111112</v>
      </c>
      <c r="H2095" t="s">
        <v>663</v>
      </c>
      <c r="I2095" t="s">
        <v>2295</v>
      </c>
      <c r="L2095" t="s">
        <v>302</v>
      </c>
      <c r="M2095" t="s">
        <v>2510</v>
      </c>
      <c r="N2095" t="s">
        <v>2827</v>
      </c>
      <c r="O2095" s="432">
        <f>ROUND((All_Data_in_One[[#This Row],[End Time]]-All_Data_in_One[[#This Row],[Start Time]])*1440,0)</f>
        <v>38</v>
      </c>
    </row>
    <row r="2096" spans="1:15" hidden="1">
      <c r="A2096">
        <v>1</v>
      </c>
      <c r="B2096" s="407">
        <v>45739</v>
      </c>
      <c r="C2096" t="s">
        <v>32</v>
      </c>
      <c r="D2096" t="s">
        <v>188</v>
      </c>
      <c r="F2096" s="430">
        <v>0.43611111111111112</v>
      </c>
      <c r="G2096" s="430">
        <v>0.43819444444444444</v>
      </c>
      <c r="H2096" t="s">
        <v>33</v>
      </c>
      <c r="L2096" t="s">
        <v>302</v>
      </c>
      <c r="M2096" t="s">
        <v>2510</v>
      </c>
      <c r="N2096" t="s">
        <v>2827</v>
      </c>
      <c r="O2096" s="432">
        <f>ROUND((All_Data_in_One[[#This Row],[End Time]]-All_Data_in_One[[#This Row],[Start Time]])*1440,0)</f>
        <v>3</v>
      </c>
    </row>
    <row r="2097" spans="1:15" hidden="1">
      <c r="A2097">
        <v>1</v>
      </c>
      <c r="B2097" s="407">
        <v>45739</v>
      </c>
      <c r="C2097" t="s">
        <v>71</v>
      </c>
      <c r="D2097" t="s">
        <v>188</v>
      </c>
      <c r="F2097" s="430">
        <v>0.43888888888888888</v>
      </c>
      <c r="G2097" s="430">
        <v>0.47916666666666669</v>
      </c>
      <c r="H2097" t="s">
        <v>26</v>
      </c>
      <c r="I2097" t="s">
        <v>2550</v>
      </c>
      <c r="L2097" t="s">
        <v>302</v>
      </c>
      <c r="M2097" t="s">
        <v>2510</v>
      </c>
      <c r="N2097" t="s">
        <v>2827</v>
      </c>
      <c r="O2097" s="432">
        <f>ROUND((All_Data_in_One[[#This Row],[End Time]]-All_Data_in_One[[#This Row],[Start Time]])*1440,0)</f>
        <v>58</v>
      </c>
    </row>
    <row r="2098" spans="1:15" hidden="1">
      <c r="A2098">
        <v>1</v>
      </c>
      <c r="B2098" s="407">
        <v>45739</v>
      </c>
      <c r="F2098" s="430"/>
      <c r="G2098" s="430"/>
      <c r="L2098" t="s">
        <v>302</v>
      </c>
      <c r="M2098" t="s">
        <v>2510</v>
      </c>
      <c r="N2098" t="s">
        <v>2827</v>
      </c>
      <c r="O2098" s="432">
        <f>ROUND((All_Data_in_One[[#This Row],[End Time]]-All_Data_in_One[[#This Row],[Start Time]])*1440,0)</f>
        <v>0</v>
      </c>
    </row>
    <row r="2099" spans="1:15" hidden="1">
      <c r="A2099">
        <v>1</v>
      </c>
      <c r="B2099" s="407">
        <v>45739</v>
      </c>
      <c r="C2099" t="s">
        <v>36</v>
      </c>
      <c r="D2099" t="s">
        <v>188</v>
      </c>
      <c r="F2099" s="430">
        <v>0.47916666666666669</v>
      </c>
      <c r="G2099" s="430">
        <v>0.48749999999999999</v>
      </c>
      <c r="H2099" t="s">
        <v>235</v>
      </c>
      <c r="I2099" t="s">
        <v>2551</v>
      </c>
      <c r="L2099" t="s">
        <v>302</v>
      </c>
      <c r="M2099" t="s">
        <v>2510</v>
      </c>
      <c r="N2099" t="s">
        <v>2827</v>
      </c>
      <c r="O2099" s="432">
        <f>ROUND((All_Data_in_One[[#This Row],[End Time]]-All_Data_in_One[[#This Row],[Start Time]])*1440,0)</f>
        <v>12</v>
      </c>
    </row>
    <row r="2100" spans="1:15" hidden="1">
      <c r="A2100">
        <v>1</v>
      </c>
      <c r="B2100" s="407">
        <v>45739</v>
      </c>
      <c r="C2100" t="s">
        <v>1114</v>
      </c>
      <c r="D2100" t="s">
        <v>188</v>
      </c>
      <c r="F2100" s="430">
        <v>0.48749999999999999</v>
      </c>
      <c r="G2100" s="430">
        <v>0.49236111111111114</v>
      </c>
      <c r="H2100" t="s">
        <v>126</v>
      </c>
      <c r="I2100" t="s">
        <v>2552</v>
      </c>
      <c r="L2100" t="s">
        <v>302</v>
      </c>
      <c r="M2100" t="s">
        <v>2510</v>
      </c>
      <c r="N2100" t="s">
        <v>2827</v>
      </c>
      <c r="O2100" s="432">
        <f>ROUND((All_Data_in_One[[#This Row],[End Time]]-All_Data_in_One[[#This Row],[Start Time]])*1440,0)</f>
        <v>7</v>
      </c>
    </row>
    <row r="2101" spans="1:15" hidden="1">
      <c r="A2101">
        <v>1</v>
      </c>
      <c r="B2101" s="407">
        <v>45739</v>
      </c>
      <c r="C2101" t="s">
        <v>41</v>
      </c>
      <c r="D2101" t="s">
        <v>188</v>
      </c>
      <c r="F2101" s="430">
        <v>0.49236111111111114</v>
      </c>
      <c r="G2101" s="430">
        <v>0.5</v>
      </c>
      <c r="H2101" t="s">
        <v>317</v>
      </c>
      <c r="I2101" t="s">
        <v>2553</v>
      </c>
      <c r="L2101" t="s">
        <v>302</v>
      </c>
      <c r="M2101" t="s">
        <v>2510</v>
      </c>
      <c r="N2101" t="s">
        <v>2827</v>
      </c>
      <c r="O2101" s="432">
        <f>ROUND((All_Data_in_One[[#This Row],[End Time]]-All_Data_in_One[[#This Row],[Start Time]])*1440,0)</f>
        <v>11</v>
      </c>
    </row>
    <row r="2102" spans="1:15" hidden="1">
      <c r="A2102">
        <v>1</v>
      </c>
      <c r="B2102" s="407">
        <v>45739</v>
      </c>
      <c r="C2102" t="s">
        <v>32</v>
      </c>
      <c r="D2102" t="s">
        <v>988</v>
      </c>
      <c r="F2102" s="430">
        <v>0.5</v>
      </c>
      <c r="G2102" s="430">
        <v>0.50138888888888888</v>
      </c>
      <c r="H2102" t="s">
        <v>42</v>
      </c>
      <c r="I2102" t="s">
        <v>2554</v>
      </c>
      <c r="L2102" t="s">
        <v>302</v>
      </c>
      <c r="M2102" t="s">
        <v>2510</v>
      </c>
      <c r="N2102" t="s">
        <v>2827</v>
      </c>
      <c r="O2102" s="432">
        <f>ROUND((All_Data_in_One[[#This Row],[End Time]]-All_Data_in_One[[#This Row],[Start Time]])*1440,0)</f>
        <v>2</v>
      </c>
    </row>
    <row r="2103" spans="1:15" hidden="1">
      <c r="A2103">
        <v>1</v>
      </c>
      <c r="B2103" s="407">
        <v>45739</v>
      </c>
      <c r="C2103" t="s">
        <v>71</v>
      </c>
      <c r="D2103" t="s">
        <v>1009</v>
      </c>
      <c r="F2103" s="430">
        <v>0.50138888888888888</v>
      </c>
      <c r="G2103" s="430">
        <v>0.51388888888888884</v>
      </c>
      <c r="H2103" t="s">
        <v>185</v>
      </c>
      <c r="I2103" t="s">
        <v>2555</v>
      </c>
      <c r="L2103" t="s">
        <v>302</v>
      </c>
      <c r="M2103" t="s">
        <v>2510</v>
      </c>
      <c r="N2103" t="s">
        <v>2827</v>
      </c>
      <c r="O2103" s="432">
        <f>ROUND((All_Data_in_One[[#This Row],[End Time]]-All_Data_in_One[[#This Row],[Start Time]])*1440,0)</f>
        <v>18</v>
      </c>
    </row>
    <row r="2104" spans="1:15" hidden="1">
      <c r="A2104">
        <v>1</v>
      </c>
      <c r="B2104" s="407">
        <v>45739</v>
      </c>
      <c r="C2104" t="s">
        <v>1030</v>
      </c>
      <c r="F2104" s="430">
        <v>0.51458333333333328</v>
      </c>
      <c r="G2104" s="430">
        <v>0.54166666666666663</v>
      </c>
      <c r="H2104" t="s">
        <v>916</v>
      </c>
      <c r="L2104" t="s">
        <v>302</v>
      </c>
      <c r="M2104" t="s">
        <v>2510</v>
      </c>
      <c r="N2104" t="s">
        <v>2827</v>
      </c>
      <c r="O2104" s="432">
        <f>ROUND((All_Data_in_One[[#This Row],[End Time]]-All_Data_in_One[[#This Row],[Start Time]])*1440,0)</f>
        <v>39</v>
      </c>
    </row>
    <row r="2105" spans="1:15" hidden="1">
      <c r="A2105">
        <v>1</v>
      </c>
      <c r="B2105" s="407">
        <v>45739</v>
      </c>
      <c r="C2105" t="s">
        <v>85</v>
      </c>
      <c r="F2105" s="430">
        <v>0.54166666666666663</v>
      </c>
      <c r="G2105" s="430">
        <v>0.55347222222222225</v>
      </c>
      <c r="H2105" t="s">
        <v>375</v>
      </c>
      <c r="L2105" t="s">
        <v>302</v>
      </c>
      <c r="M2105" t="s">
        <v>2510</v>
      </c>
      <c r="N2105" t="s">
        <v>2827</v>
      </c>
      <c r="O2105" s="432">
        <f>ROUND((All_Data_in_One[[#This Row],[End Time]]-All_Data_in_One[[#This Row],[Start Time]])*1440,0)</f>
        <v>17</v>
      </c>
    </row>
    <row r="2106" spans="1:15" hidden="1">
      <c r="A2106">
        <v>1</v>
      </c>
      <c r="B2106" s="407">
        <v>45739</v>
      </c>
      <c r="C2106" t="s">
        <v>29</v>
      </c>
      <c r="D2106" t="s">
        <v>988</v>
      </c>
      <c r="F2106" s="430">
        <v>0.55347222222222225</v>
      </c>
      <c r="G2106" s="430">
        <v>0.56736111111111109</v>
      </c>
      <c r="H2106" t="s">
        <v>562</v>
      </c>
      <c r="L2106" t="s">
        <v>302</v>
      </c>
      <c r="M2106" t="s">
        <v>2510</v>
      </c>
      <c r="N2106" t="s">
        <v>2827</v>
      </c>
      <c r="O2106" s="432">
        <f>ROUND((All_Data_in_One[[#This Row],[End Time]]-All_Data_in_One[[#This Row],[Start Time]])*1440,0)</f>
        <v>20</v>
      </c>
    </row>
    <row r="2107" spans="1:15" hidden="1">
      <c r="A2107">
        <v>1</v>
      </c>
      <c r="B2107" s="407">
        <v>45739</v>
      </c>
      <c r="C2107" t="s">
        <v>32</v>
      </c>
      <c r="D2107" t="s">
        <v>1009</v>
      </c>
      <c r="F2107" s="430">
        <v>0.56736111111111109</v>
      </c>
      <c r="G2107" s="430">
        <v>0.56874999999999998</v>
      </c>
      <c r="H2107" t="s">
        <v>42</v>
      </c>
      <c r="L2107" t="s">
        <v>302</v>
      </c>
      <c r="M2107" t="s">
        <v>2510</v>
      </c>
      <c r="N2107" t="s">
        <v>2827</v>
      </c>
      <c r="O2107" s="432">
        <f>ROUND((All_Data_in_One[[#This Row],[End Time]]-All_Data_in_One[[#This Row],[Start Time]])*1440,0)</f>
        <v>2</v>
      </c>
    </row>
    <row r="2108" spans="1:15" hidden="1">
      <c r="A2108">
        <v>1</v>
      </c>
      <c r="B2108" s="407">
        <v>45739</v>
      </c>
      <c r="C2108" t="s">
        <v>41</v>
      </c>
      <c r="D2108" t="s">
        <v>1009</v>
      </c>
      <c r="F2108" s="430">
        <v>0.56874999999999998</v>
      </c>
      <c r="G2108" s="430">
        <v>0.57638888888888884</v>
      </c>
      <c r="H2108" t="s">
        <v>317</v>
      </c>
      <c r="L2108" t="s">
        <v>302</v>
      </c>
      <c r="M2108" t="s">
        <v>2510</v>
      </c>
      <c r="N2108" t="s">
        <v>2827</v>
      </c>
      <c r="O2108" s="432">
        <f>ROUND((All_Data_in_One[[#This Row],[End Time]]-All_Data_in_One[[#This Row],[Start Time]])*1440,0)</f>
        <v>11</v>
      </c>
    </row>
    <row r="2109" spans="1:15" hidden="1">
      <c r="A2109">
        <v>1</v>
      </c>
      <c r="B2109" s="407">
        <v>45739</v>
      </c>
      <c r="C2109" t="s">
        <v>32</v>
      </c>
      <c r="D2109" t="s">
        <v>988</v>
      </c>
      <c r="F2109" s="430">
        <v>0.57638888888888884</v>
      </c>
      <c r="G2109" s="430">
        <v>0.57708333333333328</v>
      </c>
      <c r="H2109" t="s">
        <v>52</v>
      </c>
      <c r="I2109" t="s">
        <v>2556</v>
      </c>
      <c r="L2109" t="s">
        <v>302</v>
      </c>
      <c r="M2109" t="s">
        <v>2510</v>
      </c>
      <c r="N2109" t="s">
        <v>2827</v>
      </c>
      <c r="O2109" s="432">
        <f>ROUND((All_Data_in_One[[#This Row],[End Time]]-All_Data_in_One[[#This Row],[Start Time]])*1440,0)</f>
        <v>1</v>
      </c>
    </row>
    <row r="2110" spans="1:15" hidden="1">
      <c r="A2110">
        <v>1</v>
      </c>
      <c r="B2110" s="407">
        <v>45739</v>
      </c>
      <c r="C2110" t="s">
        <v>41</v>
      </c>
      <c r="D2110" t="s">
        <v>188</v>
      </c>
      <c r="F2110" s="430">
        <v>0.57708333333333328</v>
      </c>
      <c r="G2110" s="430">
        <v>0.58333333333333337</v>
      </c>
      <c r="H2110" t="s">
        <v>201</v>
      </c>
      <c r="L2110" t="s">
        <v>302</v>
      </c>
      <c r="M2110" t="s">
        <v>2510</v>
      </c>
      <c r="N2110" t="s">
        <v>2827</v>
      </c>
      <c r="O2110" s="432">
        <f>ROUND((All_Data_in_One[[#This Row],[End Time]]-All_Data_in_One[[#This Row],[Start Time]])*1440,0)</f>
        <v>9</v>
      </c>
    </row>
    <row r="2111" spans="1:15" hidden="1">
      <c r="A2111">
        <v>1</v>
      </c>
      <c r="B2111" s="407">
        <v>45739</v>
      </c>
      <c r="C2111" t="s">
        <v>316</v>
      </c>
      <c r="D2111" t="s">
        <v>188</v>
      </c>
      <c r="F2111" s="430">
        <v>0.58333333333333337</v>
      </c>
      <c r="G2111" s="430">
        <v>0.58888888888888891</v>
      </c>
      <c r="H2111" t="s">
        <v>30</v>
      </c>
      <c r="L2111" t="s">
        <v>302</v>
      </c>
      <c r="M2111" t="s">
        <v>2510</v>
      </c>
      <c r="N2111" t="s">
        <v>2827</v>
      </c>
      <c r="O2111" s="432">
        <f>ROUND((All_Data_in_One[[#This Row],[End Time]]-All_Data_in_One[[#This Row],[Start Time]])*1440,0)</f>
        <v>8</v>
      </c>
    </row>
    <row r="2112" spans="1:15" hidden="1">
      <c r="A2112">
        <v>1</v>
      </c>
      <c r="B2112" s="407">
        <v>45739</v>
      </c>
      <c r="C2112" t="s">
        <v>32</v>
      </c>
      <c r="D2112" t="s">
        <v>356</v>
      </c>
      <c r="F2112" s="430">
        <v>0.58888888888888891</v>
      </c>
      <c r="G2112" s="430">
        <v>0.59027777777777779</v>
      </c>
      <c r="H2112" t="s">
        <v>42</v>
      </c>
      <c r="I2112" t="s">
        <v>2557</v>
      </c>
      <c r="L2112" t="s">
        <v>302</v>
      </c>
      <c r="M2112" t="s">
        <v>2510</v>
      </c>
      <c r="N2112" t="s">
        <v>2827</v>
      </c>
      <c r="O2112" s="432">
        <f>ROUND((All_Data_in_One[[#This Row],[End Time]]-All_Data_in_One[[#This Row],[Start Time]])*1440,0)</f>
        <v>2</v>
      </c>
    </row>
    <row r="2113" spans="1:15" hidden="1">
      <c r="A2113">
        <v>1</v>
      </c>
      <c r="B2113" s="407">
        <v>45739</v>
      </c>
      <c r="C2113" t="s">
        <v>83</v>
      </c>
      <c r="D2113" t="s">
        <v>356</v>
      </c>
      <c r="F2113" s="430">
        <v>0.59027777777777779</v>
      </c>
      <c r="G2113" s="430">
        <v>0.59375</v>
      </c>
      <c r="H2113" t="s">
        <v>59</v>
      </c>
      <c r="L2113" t="s">
        <v>302</v>
      </c>
      <c r="M2113" t="s">
        <v>2510</v>
      </c>
      <c r="N2113" t="s">
        <v>2827</v>
      </c>
      <c r="O2113" s="432">
        <f>ROUND((All_Data_in_One[[#This Row],[End Time]]-All_Data_in_One[[#This Row],[Start Time]])*1440,0)</f>
        <v>5</v>
      </c>
    </row>
    <row r="2114" spans="1:15" hidden="1">
      <c r="A2114">
        <v>1</v>
      </c>
      <c r="B2114" s="407">
        <v>45739</v>
      </c>
      <c r="C2114" t="s">
        <v>519</v>
      </c>
      <c r="D2114" t="s">
        <v>356</v>
      </c>
      <c r="F2114" s="430">
        <v>0.59375</v>
      </c>
      <c r="G2114" s="430">
        <v>0.60069444444444442</v>
      </c>
      <c r="H2114" t="s">
        <v>261</v>
      </c>
      <c r="I2114" t="s">
        <v>2558</v>
      </c>
      <c r="L2114" t="s">
        <v>302</v>
      </c>
      <c r="M2114" t="s">
        <v>2510</v>
      </c>
      <c r="N2114" t="s">
        <v>2827</v>
      </c>
      <c r="O2114" s="432">
        <f>ROUND((All_Data_in_One[[#This Row],[End Time]]-All_Data_in_One[[#This Row],[Start Time]])*1440,0)</f>
        <v>10</v>
      </c>
    </row>
    <row r="2115" spans="1:15" hidden="1">
      <c r="A2115">
        <v>1</v>
      </c>
      <c r="B2115" s="407">
        <v>45739</v>
      </c>
      <c r="C2115" t="s">
        <v>71</v>
      </c>
      <c r="D2115" t="s">
        <v>356</v>
      </c>
      <c r="F2115" s="430">
        <v>0.60069444444444442</v>
      </c>
      <c r="G2115" s="430">
        <v>0.60624999999999996</v>
      </c>
      <c r="H2115" t="s">
        <v>30</v>
      </c>
      <c r="I2115" t="s">
        <v>2559</v>
      </c>
      <c r="L2115" t="s">
        <v>302</v>
      </c>
      <c r="M2115" t="s">
        <v>2510</v>
      </c>
      <c r="N2115" t="s">
        <v>2827</v>
      </c>
      <c r="O2115" s="432">
        <f>ROUND((All_Data_in_One[[#This Row],[End Time]]-All_Data_in_One[[#This Row],[Start Time]])*1440,0)</f>
        <v>8</v>
      </c>
    </row>
    <row r="2116" spans="1:15" hidden="1">
      <c r="A2116">
        <v>1</v>
      </c>
      <c r="B2116" s="407">
        <v>45739</v>
      </c>
      <c r="C2116" t="s">
        <v>110</v>
      </c>
      <c r="D2116" t="s">
        <v>356</v>
      </c>
      <c r="F2116" s="430">
        <v>0.60624999999999996</v>
      </c>
      <c r="G2116" s="430">
        <v>0.60763888888888884</v>
      </c>
      <c r="H2116" t="s">
        <v>42</v>
      </c>
      <c r="I2116" t="s">
        <v>2560</v>
      </c>
      <c r="L2116" t="s">
        <v>302</v>
      </c>
      <c r="M2116" t="s">
        <v>2510</v>
      </c>
      <c r="N2116" t="s">
        <v>2827</v>
      </c>
      <c r="O2116" s="432">
        <f>ROUND((All_Data_in_One[[#This Row],[End Time]]-All_Data_in_One[[#This Row],[Start Time]])*1440,0)</f>
        <v>2</v>
      </c>
    </row>
    <row r="2117" spans="1:15" hidden="1">
      <c r="A2117">
        <v>1</v>
      </c>
      <c r="B2117" s="407">
        <v>45739</v>
      </c>
      <c r="C2117" t="s">
        <v>32</v>
      </c>
      <c r="F2117" s="430">
        <v>0.60763888888888884</v>
      </c>
      <c r="G2117" s="430">
        <v>0.61111111111111116</v>
      </c>
      <c r="H2117" t="s">
        <v>59</v>
      </c>
      <c r="I2117" t="s">
        <v>2561</v>
      </c>
      <c r="L2117" t="s">
        <v>302</v>
      </c>
      <c r="M2117" t="s">
        <v>2510</v>
      </c>
      <c r="N2117" t="s">
        <v>2827</v>
      </c>
      <c r="O2117" s="432">
        <f>ROUND((All_Data_in_One[[#This Row],[End Time]]-All_Data_in_One[[#This Row],[Start Time]])*1440,0)</f>
        <v>5</v>
      </c>
    </row>
    <row r="2118" spans="1:15" hidden="1">
      <c r="A2118">
        <v>1</v>
      </c>
      <c r="B2118" s="407">
        <v>45739</v>
      </c>
      <c r="C2118" t="s">
        <v>85</v>
      </c>
      <c r="F2118" s="430">
        <v>0.61111111111111116</v>
      </c>
      <c r="G2118" s="430">
        <v>0.62152777777777779</v>
      </c>
      <c r="H2118" t="s">
        <v>160</v>
      </c>
      <c r="I2118" t="s">
        <v>2562</v>
      </c>
      <c r="L2118" t="s">
        <v>302</v>
      </c>
      <c r="M2118" t="s">
        <v>2510</v>
      </c>
      <c r="N2118" t="s">
        <v>2827</v>
      </c>
      <c r="O2118" s="432">
        <f>ROUND((All_Data_in_One[[#This Row],[End Time]]-All_Data_in_One[[#This Row],[Start Time]])*1440,0)</f>
        <v>15</v>
      </c>
    </row>
    <row r="2119" spans="1:15" hidden="1">
      <c r="A2119">
        <v>2</v>
      </c>
      <c r="B2119" s="407">
        <v>45743</v>
      </c>
      <c r="C2119" t="s">
        <v>986</v>
      </c>
      <c r="F2119" s="430">
        <v>0.28125</v>
      </c>
      <c r="G2119" s="430">
        <v>0.31944444444444442</v>
      </c>
      <c r="H2119" t="s">
        <v>477</v>
      </c>
      <c r="I2119" t="s">
        <v>2565</v>
      </c>
      <c r="L2119" t="s">
        <v>14</v>
      </c>
      <c r="M2119" t="s">
        <v>1552</v>
      </c>
      <c r="N2119" t="s">
        <v>2827</v>
      </c>
      <c r="O2119" s="432">
        <f>ROUND((All_Data_in_One[[#This Row],[End Time]]-All_Data_in_One[[#This Row],[Start Time]])*1440,0)</f>
        <v>55</v>
      </c>
    </row>
    <row r="2120" spans="1:15" hidden="1">
      <c r="A2120">
        <v>2</v>
      </c>
      <c r="B2120" s="407">
        <v>45743</v>
      </c>
      <c r="C2120" t="s">
        <v>29</v>
      </c>
      <c r="F2120" s="430">
        <v>0.3215277777777778</v>
      </c>
      <c r="G2120" s="430">
        <v>0.32708333333333334</v>
      </c>
      <c r="H2120" t="s">
        <v>30</v>
      </c>
      <c r="I2120" t="s">
        <v>2566</v>
      </c>
      <c r="L2120" t="s">
        <v>14</v>
      </c>
      <c r="M2120" t="s">
        <v>1552</v>
      </c>
      <c r="N2120" t="s">
        <v>2827</v>
      </c>
      <c r="O2120" s="432">
        <f>ROUND((All_Data_in_One[[#This Row],[End Time]]-All_Data_in_One[[#This Row],[Start Time]])*1440,0)</f>
        <v>8</v>
      </c>
    </row>
    <row r="2121" spans="1:15" hidden="1">
      <c r="A2121">
        <v>2</v>
      </c>
      <c r="B2121" s="407">
        <v>45743</v>
      </c>
      <c r="C2121" t="s">
        <v>32</v>
      </c>
      <c r="F2121" s="430">
        <v>0.32708333333333334</v>
      </c>
      <c r="G2121" s="430">
        <v>0.32847222222222222</v>
      </c>
      <c r="H2121" t="s">
        <v>42</v>
      </c>
      <c r="I2121" t="s">
        <v>2567</v>
      </c>
      <c r="L2121" t="s">
        <v>14</v>
      </c>
      <c r="M2121" t="s">
        <v>1552</v>
      </c>
      <c r="N2121" t="s">
        <v>2827</v>
      </c>
      <c r="O2121" s="432">
        <f>ROUND((All_Data_in_One[[#This Row],[End Time]]-All_Data_in_One[[#This Row],[Start Time]])*1440,0)</f>
        <v>2</v>
      </c>
    </row>
    <row r="2122" spans="1:15" hidden="1">
      <c r="A2122">
        <v>2</v>
      </c>
      <c r="B2122" s="407">
        <v>45743</v>
      </c>
      <c r="C2122" t="s">
        <v>41</v>
      </c>
      <c r="D2122" t="s">
        <v>37</v>
      </c>
      <c r="F2122" s="430">
        <v>0.3298611111111111</v>
      </c>
      <c r="G2122" s="430">
        <v>0.33333333333333331</v>
      </c>
      <c r="H2122" t="s">
        <v>59</v>
      </c>
      <c r="I2122" t="s">
        <v>2568</v>
      </c>
      <c r="L2122" t="s">
        <v>14</v>
      </c>
      <c r="M2122" t="s">
        <v>1552</v>
      </c>
      <c r="N2122" t="s">
        <v>2827</v>
      </c>
      <c r="O2122" s="432">
        <f>ROUND((All_Data_in_One[[#This Row],[End Time]]-All_Data_in_One[[#This Row],[Start Time]])*1440,0)</f>
        <v>5</v>
      </c>
    </row>
    <row r="2123" spans="1:15" hidden="1">
      <c r="A2123">
        <v>2</v>
      </c>
      <c r="B2123" s="407">
        <v>45743</v>
      </c>
      <c r="C2123" t="s">
        <v>41</v>
      </c>
      <c r="D2123" t="s">
        <v>117</v>
      </c>
      <c r="F2123" s="430">
        <v>0.33333333333333331</v>
      </c>
      <c r="G2123" s="430">
        <v>0.34027777777777779</v>
      </c>
      <c r="H2123" t="s">
        <v>261</v>
      </c>
      <c r="I2123" t="s">
        <v>2569</v>
      </c>
      <c r="L2123" t="s">
        <v>14</v>
      </c>
      <c r="M2123" t="s">
        <v>1552</v>
      </c>
      <c r="N2123" t="s">
        <v>2827</v>
      </c>
      <c r="O2123" s="432">
        <f>ROUND((All_Data_in_One[[#This Row],[End Time]]-All_Data_in_One[[#This Row],[Start Time]])*1440,0)</f>
        <v>10</v>
      </c>
    </row>
    <row r="2124" spans="1:15" hidden="1">
      <c r="A2124">
        <v>2</v>
      </c>
      <c r="B2124" s="407">
        <v>45743</v>
      </c>
      <c r="C2124" t="s">
        <v>32</v>
      </c>
      <c r="F2124" s="430">
        <v>0.33402777777777776</v>
      </c>
      <c r="G2124" s="430">
        <v>0.3347222222222222</v>
      </c>
      <c r="H2124" t="s">
        <v>52</v>
      </c>
      <c r="I2124" t="s">
        <v>2570</v>
      </c>
      <c r="L2124" t="s">
        <v>14</v>
      </c>
      <c r="M2124" t="s">
        <v>1552</v>
      </c>
      <c r="N2124" t="s">
        <v>2827</v>
      </c>
      <c r="O2124" s="432">
        <f>ROUND((All_Data_in_One[[#This Row],[End Time]]-All_Data_in_One[[#This Row],[Start Time]])*1440,0)</f>
        <v>1</v>
      </c>
    </row>
    <row r="2125" spans="1:15" hidden="1">
      <c r="A2125">
        <v>2</v>
      </c>
      <c r="B2125" s="407">
        <v>45743</v>
      </c>
      <c r="C2125" t="s">
        <v>41</v>
      </c>
      <c r="D2125" t="s">
        <v>45</v>
      </c>
      <c r="F2125" s="430">
        <v>0.3347222222222222</v>
      </c>
      <c r="G2125" s="430">
        <v>0.34861111111111109</v>
      </c>
      <c r="H2125" t="s">
        <v>562</v>
      </c>
      <c r="I2125" t="s">
        <v>2571</v>
      </c>
      <c r="L2125" t="s">
        <v>14</v>
      </c>
      <c r="M2125" t="s">
        <v>1552</v>
      </c>
      <c r="N2125" t="s">
        <v>2827</v>
      </c>
      <c r="O2125" s="432">
        <f>ROUND((All_Data_in_One[[#This Row],[End Time]]-All_Data_in_One[[#This Row],[Start Time]])*1440,0)</f>
        <v>20</v>
      </c>
    </row>
    <row r="2126" spans="1:15" hidden="1">
      <c r="A2126">
        <v>2</v>
      </c>
      <c r="B2126" s="407">
        <v>45743</v>
      </c>
      <c r="C2126" t="s">
        <v>32</v>
      </c>
      <c r="F2126" s="430">
        <v>0.34861111111111109</v>
      </c>
      <c r="G2126" s="430">
        <v>0.35069444444444442</v>
      </c>
      <c r="H2126" t="s">
        <v>33</v>
      </c>
      <c r="I2126" t="s">
        <v>2572</v>
      </c>
      <c r="L2126" t="s">
        <v>14</v>
      </c>
      <c r="M2126" t="s">
        <v>1552</v>
      </c>
      <c r="N2126" t="s">
        <v>2827</v>
      </c>
      <c r="O2126" s="432">
        <f>ROUND((All_Data_in_One[[#This Row],[End Time]]-All_Data_in_One[[#This Row],[Start Time]])*1440,0)</f>
        <v>3</v>
      </c>
    </row>
    <row r="2127" spans="1:15" hidden="1">
      <c r="A2127">
        <v>2</v>
      </c>
      <c r="B2127" s="407">
        <v>45743</v>
      </c>
      <c r="C2127" t="s">
        <v>41</v>
      </c>
      <c r="D2127" t="s">
        <v>51</v>
      </c>
      <c r="F2127" s="430">
        <v>0.3527777777777778</v>
      </c>
      <c r="G2127" s="430">
        <v>0.36458333333333331</v>
      </c>
      <c r="H2127" t="s">
        <v>375</v>
      </c>
      <c r="I2127" t="s">
        <v>2573</v>
      </c>
      <c r="L2127" t="s">
        <v>14</v>
      </c>
      <c r="M2127" t="s">
        <v>1552</v>
      </c>
      <c r="N2127" t="s">
        <v>2827</v>
      </c>
      <c r="O2127" s="432">
        <f>ROUND((All_Data_in_One[[#This Row],[End Time]]-All_Data_in_One[[#This Row],[Start Time]])*1440,0)</f>
        <v>17</v>
      </c>
    </row>
    <row r="2128" spans="1:15" hidden="1">
      <c r="A2128">
        <v>2</v>
      </c>
      <c r="B2128" s="407">
        <v>45743</v>
      </c>
      <c r="C2128" t="s">
        <v>32</v>
      </c>
      <c r="F2128" s="430">
        <v>0.36805555555555558</v>
      </c>
      <c r="G2128" s="430">
        <v>0.37291666666666667</v>
      </c>
      <c r="H2128" t="s">
        <v>126</v>
      </c>
      <c r="I2128" t="s">
        <v>2574</v>
      </c>
      <c r="L2128" t="s">
        <v>14</v>
      </c>
      <c r="M2128" t="s">
        <v>1552</v>
      </c>
      <c r="N2128" t="s">
        <v>2827</v>
      </c>
      <c r="O2128" s="432">
        <f>ROUND((All_Data_in_One[[#This Row],[End Time]]-All_Data_in_One[[#This Row],[Start Time]])*1440,0)</f>
        <v>7</v>
      </c>
    </row>
    <row r="2129" spans="1:15" hidden="1">
      <c r="A2129">
        <v>2</v>
      </c>
      <c r="B2129" s="407">
        <v>45743</v>
      </c>
      <c r="C2129" t="s">
        <v>71</v>
      </c>
      <c r="D2129" t="s">
        <v>37</v>
      </c>
      <c r="F2129" s="430">
        <v>0.375</v>
      </c>
      <c r="G2129" s="430">
        <v>0.38263888888888886</v>
      </c>
      <c r="H2129" t="s">
        <v>317</v>
      </c>
      <c r="I2129" t="s">
        <v>2575</v>
      </c>
      <c r="L2129" t="s">
        <v>14</v>
      </c>
      <c r="M2129" t="s">
        <v>1552</v>
      </c>
      <c r="N2129" t="s">
        <v>2827</v>
      </c>
      <c r="O2129" s="432">
        <f>ROUND((All_Data_in_One[[#This Row],[End Time]]-All_Data_in_One[[#This Row],[Start Time]])*1440,0)</f>
        <v>11</v>
      </c>
    </row>
    <row r="2130" spans="1:15" hidden="1">
      <c r="A2130">
        <v>2</v>
      </c>
      <c r="B2130" s="407">
        <v>45743</v>
      </c>
      <c r="C2130" t="s">
        <v>32</v>
      </c>
      <c r="F2130" s="430">
        <v>0.38333333333333336</v>
      </c>
      <c r="G2130" s="430">
        <v>0.3840277777777778</v>
      </c>
      <c r="H2130" t="s">
        <v>52</v>
      </c>
      <c r="I2130" t="s">
        <v>2576</v>
      </c>
      <c r="L2130" t="s">
        <v>14</v>
      </c>
      <c r="M2130" t="s">
        <v>1552</v>
      </c>
      <c r="N2130" t="s">
        <v>2827</v>
      </c>
      <c r="O2130" s="432">
        <f>ROUND((All_Data_in_One[[#This Row],[End Time]]-All_Data_in_One[[#This Row],[Start Time]])*1440,0)</f>
        <v>1</v>
      </c>
    </row>
    <row r="2131" spans="1:15" hidden="1">
      <c r="A2131">
        <v>2</v>
      </c>
      <c r="B2131" s="407">
        <v>45743</v>
      </c>
      <c r="C2131" t="s">
        <v>36</v>
      </c>
      <c r="D2131" t="s">
        <v>51</v>
      </c>
      <c r="F2131" s="430">
        <v>0.3840277777777778</v>
      </c>
      <c r="G2131" s="430">
        <v>0.38680555555555557</v>
      </c>
      <c r="H2131" t="s">
        <v>68</v>
      </c>
      <c r="I2131" t="s">
        <v>2577</v>
      </c>
      <c r="L2131" t="s">
        <v>14</v>
      </c>
      <c r="M2131" t="s">
        <v>1552</v>
      </c>
      <c r="N2131" t="s">
        <v>2827</v>
      </c>
      <c r="O2131" s="432">
        <f>ROUND((All_Data_in_One[[#This Row],[End Time]]-All_Data_in_One[[#This Row],[Start Time]])*1440,0)</f>
        <v>4</v>
      </c>
    </row>
    <row r="2132" spans="1:15" hidden="1">
      <c r="A2132">
        <v>2</v>
      </c>
      <c r="B2132" s="407">
        <v>45743</v>
      </c>
      <c r="C2132" t="s">
        <v>32</v>
      </c>
      <c r="F2132" s="430">
        <v>0.38680555555555557</v>
      </c>
      <c r="G2132" s="430">
        <v>0.39097222222222222</v>
      </c>
      <c r="H2132" t="s">
        <v>121</v>
      </c>
      <c r="I2132" t="s">
        <v>2578</v>
      </c>
      <c r="L2132" t="s">
        <v>14</v>
      </c>
      <c r="M2132" t="s">
        <v>1552</v>
      </c>
      <c r="N2132" t="s">
        <v>2827</v>
      </c>
      <c r="O2132" s="432">
        <f>ROUND((All_Data_in_One[[#This Row],[End Time]]-All_Data_in_One[[#This Row],[Start Time]])*1440,0)</f>
        <v>6</v>
      </c>
    </row>
    <row r="2133" spans="1:15" hidden="1">
      <c r="A2133">
        <v>2</v>
      </c>
      <c r="B2133" s="407">
        <v>45743</v>
      </c>
      <c r="C2133" t="s">
        <v>71</v>
      </c>
      <c r="D2133" t="s">
        <v>117</v>
      </c>
      <c r="F2133" s="430">
        <v>0.39166666666666666</v>
      </c>
      <c r="G2133" s="430">
        <v>0.39652777777777776</v>
      </c>
      <c r="H2133" t="s">
        <v>126</v>
      </c>
      <c r="I2133" t="s">
        <v>2579</v>
      </c>
      <c r="L2133" t="s">
        <v>14</v>
      </c>
      <c r="M2133" t="s">
        <v>1552</v>
      </c>
      <c r="N2133" t="s">
        <v>2827</v>
      </c>
      <c r="O2133" s="432">
        <f>ROUND((All_Data_in_One[[#This Row],[End Time]]-All_Data_in_One[[#This Row],[Start Time]])*1440,0)</f>
        <v>7</v>
      </c>
    </row>
    <row r="2134" spans="1:15" hidden="1">
      <c r="A2134">
        <v>2</v>
      </c>
      <c r="B2134" s="407">
        <v>45743</v>
      </c>
      <c r="C2134" t="s">
        <v>349</v>
      </c>
      <c r="D2134" t="s">
        <v>96</v>
      </c>
      <c r="F2134" s="430">
        <v>0.39930555555555558</v>
      </c>
      <c r="G2134" s="430">
        <v>0.40763888888888888</v>
      </c>
      <c r="H2134" t="s">
        <v>235</v>
      </c>
      <c r="L2134" t="s">
        <v>14</v>
      </c>
      <c r="M2134" t="s">
        <v>1552</v>
      </c>
      <c r="N2134" t="s">
        <v>2827</v>
      </c>
      <c r="O2134" s="432">
        <f>ROUND((All_Data_in_One[[#This Row],[End Time]]-All_Data_in_One[[#This Row],[Start Time]])*1440,0)</f>
        <v>12</v>
      </c>
    </row>
    <row r="2135" spans="1:15" hidden="1">
      <c r="A2135">
        <v>2</v>
      </c>
      <c r="B2135" s="407">
        <v>45743</v>
      </c>
      <c r="C2135" t="s">
        <v>110</v>
      </c>
      <c r="D2135" t="s">
        <v>96</v>
      </c>
      <c r="F2135" s="430">
        <v>0.40763888888888888</v>
      </c>
      <c r="G2135" s="430">
        <v>0.40902777777777777</v>
      </c>
      <c r="H2135" t="s">
        <v>42</v>
      </c>
      <c r="L2135" t="s">
        <v>14</v>
      </c>
      <c r="M2135" t="s">
        <v>1552</v>
      </c>
      <c r="N2135" t="s">
        <v>2827</v>
      </c>
      <c r="O2135" s="432">
        <f>ROUND((All_Data_in_One[[#This Row],[End Time]]-All_Data_in_One[[#This Row],[Start Time]])*1440,0)</f>
        <v>2</v>
      </c>
    </row>
    <row r="2136" spans="1:15" hidden="1">
      <c r="A2136">
        <v>2</v>
      </c>
      <c r="B2136" s="407">
        <v>45743</v>
      </c>
      <c r="C2136" t="s">
        <v>83</v>
      </c>
      <c r="D2136" t="s">
        <v>96</v>
      </c>
      <c r="F2136" s="430">
        <v>0.40902777777777777</v>
      </c>
      <c r="G2136" s="430">
        <v>0.40972222222222221</v>
      </c>
      <c r="H2136" t="s">
        <v>52</v>
      </c>
      <c r="I2136" t="s">
        <v>2580</v>
      </c>
      <c r="L2136" t="s">
        <v>14</v>
      </c>
      <c r="M2136" t="s">
        <v>1552</v>
      </c>
      <c r="N2136" t="s">
        <v>2827</v>
      </c>
      <c r="O2136" s="432">
        <f>ROUND((All_Data_in_One[[#This Row],[End Time]]-All_Data_in_One[[#This Row],[Start Time]])*1440,0)</f>
        <v>1</v>
      </c>
    </row>
    <row r="2137" spans="1:15" hidden="1">
      <c r="A2137">
        <v>2</v>
      </c>
      <c r="B2137" s="407">
        <v>45743</v>
      </c>
      <c r="C2137" t="s">
        <v>71</v>
      </c>
      <c r="D2137" t="s">
        <v>45</v>
      </c>
      <c r="F2137" s="430">
        <v>0.41180555555555554</v>
      </c>
      <c r="G2137" s="430">
        <v>0.4152777777777778</v>
      </c>
      <c r="H2137" t="s">
        <v>59</v>
      </c>
      <c r="I2137" t="s">
        <v>2581</v>
      </c>
      <c r="L2137" t="s">
        <v>14</v>
      </c>
      <c r="M2137" t="s">
        <v>1552</v>
      </c>
      <c r="N2137" t="s">
        <v>2827</v>
      </c>
      <c r="O2137" s="432">
        <f>ROUND((All_Data_in_One[[#This Row],[End Time]]-All_Data_in_One[[#This Row],[Start Time]])*1440,0)</f>
        <v>5</v>
      </c>
    </row>
    <row r="2138" spans="1:15" hidden="1">
      <c r="A2138">
        <v>2</v>
      </c>
      <c r="B2138" s="407">
        <v>45743</v>
      </c>
      <c r="C2138" t="s">
        <v>32</v>
      </c>
      <c r="F2138" s="430">
        <v>0.4152777777777778</v>
      </c>
      <c r="G2138" s="430">
        <v>0.41666666666666669</v>
      </c>
      <c r="H2138" t="s">
        <v>42</v>
      </c>
      <c r="I2138" t="s">
        <v>2582</v>
      </c>
      <c r="L2138" t="s">
        <v>14</v>
      </c>
      <c r="M2138" t="s">
        <v>1552</v>
      </c>
      <c r="N2138" t="s">
        <v>2827</v>
      </c>
      <c r="O2138" s="432">
        <f>ROUND((All_Data_in_One[[#This Row],[End Time]]-All_Data_in_One[[#This Row],[Start Time]])*1440,0)</f>
        <v>2</v>
      </c>
    </row>
    <row r="2139" spans="1:15" hidden="1">
      <c r="A2139">
        <v>2</v>
      </c>
      <c r="B2139" s="407">
        <v>45743</v>
      </c>
      <c r="C2139" t="s">
        <v>128</v>
      </c>
      <c r="F2139" s="430">
        <v>0.41666666666666669</v>
      </c>
      <c r="G2139" s="430">
        <v>0.44513888888888886</v>
      </c>
      <c r="H2139" t="s">
        <v>2802</v>
      </c>
      <c r="L2139" t="s">
        <v>14</v>
      </c>
      <c r="M2139" t="s">
        <v>1552</v>
      </c>
      <c r="N2139" t="s">
        <v>2827</v>
      </c>
      <c r="O2139" s="432">
        <f>ROUND((All_Data_in_One[[#This Row],[End Time]]-All_Data_in_One[[#This Row],[Start Time]])*1440,0)</f>
        <v>41</v>
      </c>
    </row>
    <row r="2140" spans="1:15" hidden="1">
      <c r="A2140">
        <v>2</v>
      </c>
      <c r="B2140" s="407">
        <v>45743</v>
      </c>
      <c r="C2140" t="s">
        <v>32</v>
      </c>
      <c r="F2140" s="430">
        <v>0.44513888888888886</v>
      </c>
      <c r="G2140" s="430">
        <v>0.44791666666666669</v>
      </c>
      <c r="H2140" t="s">
        <v>68</v>
      </c>
      <c r="I2140" t="s">
        <v>2583</v>
      </c>
      <c r="L2140" t="s">
        <v>14</v>
      </c>
      <c r="M2140" t="s">
        <v>1552</v>
      </c>
      <c r="N2140" t="s">
        <v>2827</v>
      </c>
      <c r="O2140" s="432">
        <f>ROUND((All_Data_in_One[[#This Row],[End Time]]-All_Data_in_One[[#This Row],[Start Time]])*1440,0)</f>
        <v>4</v>
      </c>
    </row>
    <row r="2141" spans="1:15" hidden="1">
      <c r="A2141">
        <v>2</v>
      </c>
      <c r="B2141" s="407">
        <v>45743</v>
      </c>
      <c r="C2141" t="s">
        <v>71</v>
      </c>
      <c r="D2141" t="s">
        <v>51</v>
      </c>
      <c r="F2141" s="430">
        <v>0.45</v>
      </c>
      <c r="G2141" s="430">
        <v>0.48194444444444445</v>
      </c>
      <c r="H2141" t="s">
        <v>480</v>
      </c>
      <c r="I2141" t="s">
        <v>2584</v>
      </c>
      <c r="L2141" t="s">
        <v>14</v>
      </c>
      <c r="M2141" t="s">
        <v>1552</v>
      </c>
      <c r="N2141" t="s">
        <v>2827</v>
      </c>
      <c r="O2141" s="432">
        <f>ROUND((All_Data_in_One[[#This Row],[End Time]]-All_Data_in_One[[#This Row],[Start Time]])*1440,0)</f>
        <v>46</v>
      </c>
    </row>
    <row r="2142" spans="1:15" hidden="1">
      <c r="A2142">
        <v>2</v>
      </c>
      <c r="B2142" s="407">
        <v>45743</v>
      </c>
      <c r="C2142" t="s">
        <v>32</v>
      </c>
      <c r="F2142" s="430">
        <v>0.4826388888888889</v>
      </c>
      <c r="G2142" s="430">
        <v>0.48472222222222222</v>
      </c>
      <c r="H2142" t="s">
        <v>33</v>
      </c>
      <c r="I2142" t="s">
        <v>2585</v>
      </c>
      <c r="L2142" t="s">
        <v>14</v>
      </c>
      <c r="M2142" t="s">
        <v>1552</v>
      </c>
      <c r="N2142" t="s">
        <v>2827</v>
      </c>
      <c r="O2142" s="432">
        <f>ROUND((All_Data_in_One[[#This Row],[End Time]]-All_Data_in_One[[#This Row],[Start Time]])*1440,0)</f>
        <v>3</v>
      </c>
    </row>
    <row r="2143" spans="1:15" hidden="1">
      <c r="A2143">
        <v>2</v>
      </c>
      <c r="B2143" s="407">
        <v>45743</v>
      </c>
      <c r="C2143" t="s">
        <v>71</v>
      </c>
      <c r="D2143" t="s">
        <v>45</v>
      </c>
      <c r="F2143" s="430">
        <v>0.4861111111111111</v>
      </c>
      <c r="G2143" s="430">
        <v>0.50277777777777777</v>
      </c>
      <c r="H2143" t="s">
        <v>205</v>
      </c>
      <c r="I2143" t="s">
        <v>2586</v>
      </c>
      <c r="L2143" t="s">
        <v>14</v>
      </c>
      <c r="M2143" t="s">
        <v>1552</v>
      </c>
      <c r="N2143" t="s">
        <v>2827</v>
      </c>
      <c r="O2143" s="432">
        <f>ROUND((All_Data_in_One[[#This Row],[End Time]]-All_Data_in_One[[#This Row],[Start Time]])*1440,0)</f>
        <v>24</v>
      </c>
    </row>
    <row r="2144" spans="1:15" hidden="1">
      <c r="A2144">
        <v>2</v>
      </c>
      <c r="B2144" s="407">
        <v>45743</v>
      </c>
      <c r="C2144" t="s">
        <v>32</v>
      </c>
      <c r="F2144" s="430">
        <v>0.50347222222222221</v>
      </c>
      <c r="G2144" s="430">
        <v>0.50416666666666665</v>
      </c>
      <c r="H2144" t="s">
        <v>52</v>
      </c>
      <c r="L2144" t="s">
        <v>14</v>
      </c>
      <c r="M2144" t="s">
        <v>1552</v>
      </c>
      <c r="N2144" t="s">
        <v>2827</v>
      </c>
      <c r="O2144" s="432">
        <f>ROUND((All_Data_in_One[[#This Row],[End Time]]-All_Data_in_One[[#This Row],[Start Time]])*1440,0)</f>
        <v>1</v>
      </c>
    </row>
    <row r="2145" spans="1:15" hidden="1">
      <c r="A2145">
        <v>2</v>
      </c>
      <c r="B2145" s="407">
        <v>45743</v>
      </c>
      <c r="C2145" t="s">
        <v>41</v>
      </c>
      <c r="D2145" t="s">
        <v>37</v>
      </c>
      <c r="F2145" s="430">
        <v>0.50624999999999998</v>
      </c>
      <c r="G2145" s="430">
        <v>0.50972222222222219</v>
      </c>
      <c r="H2145" t="s">
        <v>59</v>
      </c>
      <c r="I2145" t="s">
        <v>2587</v>
      </c>
      <c r="L2145" t="s">
        <v>14</v>
      </c>
      <c r="M2145" t="s">
        <v>1552</v>
      </c>
      <c r="N2145" t="s">
        <v>2827</v>
      </c>
      <c r="O2145" s="432">
        <f>ROUND((All_Data_in_One[[#This Row],[End Time]]-All_Data_in_One[[#This Row],[Start Time]])*1440,0)</f>
        <v>5</v>
      </c>
    </row>
    <row r="2146" spans="1:15" hidden="1">
      <c r="A2146">
        <v>2</v>
      </c>
      <c r="B2146" s="407">
        <v>45743</v>
      </c>
      <c r="C2146" t="s">
        <v>2588</v>
      </c>
      <c r="D2146" t="s">
        <v>51</v>
      </c>
      <c r="F2146" s="430">
        <v>0.51111111111111107</v>
      </c>
      <c r="G2146" s="430">
        <v>0.51597222222222228</v>
      </c>
      <c r="H2146" t="s">
        <v>126</v>
      </c>
      <c r="I2146" t="s">
        <v>2589</v>
      </c>
      <c r="L2146" t="s">
        <v>14</v>
      </c>
      <c r="M2146" t="s">
        <v>1552</v>
      </c>
      <c r="N2146" t="s">
        <v>2827</v>
      </c>
      <c r="O2146" s="432">
        <f>ROUND((All_Data_in_One[[#This Row],[End Time]]-All_Data_in_One[[#This Row],[Start Time]])*1440,0)</f>
        <v>7</v>
      </c>
    </row>
    <row r="2147" spans="1:15" hidden="1">
      <c r="A2147">
        <v>2</v>
      </c>
      <c r="B2147" s="407">
        <v>45743</v>
      </c>
      <c r="C2147" t="s">
        <v>32</v>
      </c>
      <c r="D2147" t="s">
        <v>51</v>
      </c>
      <c r="F2147" s="430">
        <v>0.51736111111111116</v>
      </c>
      <c r="G2147" s="430">
        <v>0.51944444444444449</v>
      </c>
      <c r="H2147" t="s">
        <v>33</v>
      </c>
      <c r="I2147" t="s">
        <v>2590</v>
      </c>
      <c r="L2147" t="s">
        <v>14</v>
      </c>
      <c r="M2147" t="s">
        <v>1552</v>
      </c>
      <c r="N2147" t="s">
        <v>2827</v>
      </c>
      <c r="O2147" s="432">
        <f>ROUND((All_Data_in_One[[#This Row],[End Time]]-All_Data_in_One[[#This Row],[Start Time]])*1440,0)</f>
        <v>3</v>
      </c>
    </row>
    <row r="2148" spans="1:15" hidden="1">
      <c r="A2148">
        <v>2</v>
      </c>
      <c r="B2148" s="407">
        <v>45743</v>
      </c>
      <c r="C2148" t="s">
        <v>36</v>
      </c>
      <c r="D2148" t="s">
        <v>51</v>
      </c>
      <c r="F2148" s="430">
        <v>0.51944444444444449</v>
      </c>
      <c r="G2148" s="430">
        <v>0.52083333333333337</v>
      </c>
      <c r="H2148" t="s">
        <v>42</v>
      </c>
      <c r="I2148" t="s">
        <v>2591</v>
      </c>
      <c r="L2148" t="s">
        <v>14</v>
      </c>
      <c r="M2148" t="s">
        <v>1552</v>
      </c>
      <c r="N2148" t="s">
        <v>2827</v>
      </c>
      <c r="O2148" s="432">
        <f>ROUND((All_Data_in_One[[#This Row],[End Time]]-All_Data_in_One[[#This Row],[Start Time]])*1440,0)</f>
        <v>2</v>
      </c>
    </row>
    <row r="2149" spans="1:15" hidden="1">
      <c r="A2149">
        <v>2</v>
      </c>
      <c r="B2149" s="407">
        <v>45743</v>
      </c>
      <c r="C2149" t="s">
        <v>146</v>
      </c>
      <c r="F2149" s="430">
        <v>0.52083333333333337</v>
      </c>
      <c r="G2149" s="430">
        <v>0.54861111111111116</v>
      </c>
      <c r="H2149" t="s">
        <v>147</v>
      </c>
      <c r="L2149" t="s">
        <v>14</v>
      </c>
      <c r="M2149" t="s">
        <v>1552</v>
      </c>
      <c r="N2149" t="s">
        <v>2827</v>
      </c>
      <c r="O2149" s="432">
        <f>ROUND((All_Data_in_One[[#This Row],[End Time]]-All_Data_in_One[[#This Row],[Start Time]])*1440,0)</f>
        <v>40</v>
      </c>
    </row>
    <row r="2150" spans="1:15" hidden="1">
      <c r="A2150">
        <v>2</v>
      </c>
      <c r="B2150" s="407">
        <v>45743</v>
      </c>
      <c r="C2150" t="s">
        <v>1289</v>
      </c>
      <c r="F2150" s="430">
        <v>0.54861111111111116</v>
      </c>
      <c r="G2150" s="430">
        <v>0.57291666666666663</v>
      </c>
      <c r="H2150" t="s">
        <v>269</v>
      </c>
      <c r="L2150" t="s">
        <v>14</v>
      </c>
      <c r="M2150" t="s">
        <v>1552</v>
      </c>
      <c r="N2150" t="s">
        <v>2827</v>
      </c>
      <c r="O2150" s="432">
        <f>ROUND((All_Data_in_One[[#This Row],[End Time]]-All_Data_in_One[[#This Row],[Start Time]])*1440,0)</f>
        <v>35</v>
      </c>
    </row>
    <row r="2151" spans="1:15" hidden="1">
      <c r="A2151">
        <v>2</v>
      </c>
      <c r="B2151" s="407">
        <v>45743</v>
      </c>
      <c r="C2151" t="s">
        <v>2592</v>
      </c>
      <c r="F2151" s="430">
        <v>0.57291666666666663</v>
      </c>
      <c r="G2151" s="430">
        <v>0.57638888888888884</v>
      </c>
      <c r="H2151" t="s">
        <v>59</v>
      </c>
      <c r="L2151" t="s">
        <v>14</v>
      </c>
      <c r="M2151" t="s">
        <v>1552</v>
      </c>
      <c r="N2151" t="s">
        <v>2827</v>
      </c>
      <c r="O2151" s="432">
        <f>ROUND((All_Data_in_One[[#This Row],[End Time]]-All_Data_in_One[[#This Row],[Start Time]])*1440,0)</f>
        <v>5</v>
      </c>
    </row>
    <row r="2152" spans="1:15" hidden="1">
      <c r="A2152">
        <v>2</v>
      </c>
      <c r="B2152" s="407">
        <v>45743</v>
      </c>
      <c r="C2152" t="s">
        <v>32</v>
      </c>
      <c r="F2152" s="430">
        <v>0.57638888888888884</v>
      </c>
      <c r="G2152" s="430">
        <v>0.57916666666666672</v>
      </c>
      <c r="H2152" t="s">
        <v>68</v>
      </c>
      <c r="I2152" t="s">
        <v>2593</v>
      </c>
      <c r="L2152" t="s">
        <v>14</v>
      </c>
      <c r="M2152" t="s">
        <v>1552</v>
      </c>
      <c r="N2152" t="s">
        <v>2827</v>
      </c>
      <c r="O2152" s="432">
        <f>ROUND((All_Data_in_One[[#This Row],[End Time]]-All_Data_in_One[[#This Row],[Start Time]])*1440,0)</f>
        <v>4</v>
      </c>
    </row>
    <row r="2153" spans="1:15" hidden="1">
      <c r="A2153">
        <v>2</v>
      </c>
      <c r="B2153" s="407">
        <v>45743</v>
      </c>
      <c r="C2153" t="s">
        <v>41</v>
      </c>
      <c r="D2153" t="s">
        <v>117</v>
      </c>
      <c r="F2153" s="430">
        <v>0.5805555555555556</v>
      </c>
      <c r="G2153" s="430">
        <v>0.5854166666666667</v>
      </c>
      <c r="H2153" t="s">
        <v>126</v>
      </c>
      <c r="I2153" t="s">
        <v>2594</v>
      </c>
      <c r="L2153" t="s">
        <v>14</v>
      </c>
      <c r="M2153" t="s">
        <v>1552</v>
      </c>
      <c r="N2153" t="s">
        <v>2827</v>
      </c>
      <c r="O2153" s="432">
        <f>ROUND((All_Data_in_One[[#This Row],[End Time]]-All_Data_in_One[[#This Row],[Start Time]])*1440,0)</f>
        <v>7</v>
      </c>
    </row>
    <row r="2154" spans="1:15" hidden="1">
      <c r="A2154">
        <v>2</v>
      </c>
      <c r="B2154" s="407">
        <v>45743</v>
      </c>
      <c r="C2154" t="s">
        <v>2595</v>
      </c>
      <c r="D2154" t="s">
        <v>117</v>
      </c>
      <c r="F2154" s="430">
        <v>0.5854166666666667</v>
      </c>
      <c r="G2154" s="430">
        <v>0.59097222222222223</v>
      </c>
      <c r="H2154" t="s">
        <v>30</v>
      </c>
      <c r="I2154" t="s">
        <v>2596</v>
      </c>
      <c r="L2154" t="s">
        <v>14</v>
      </c>
      <c r="M2154" t="s">
        <v>1552</v>
      </c>
      <c r="N2154" t="s">
        <v>2827</v>
      </c>
      <c r="O2154" s="432">
        <f>ROUND((All_Data_in_One[[#This Row],[End Time]]-All_Data_in_One[[#This Row],[Start Time]])*1440,0)</f>
        <v>8</v>
      </c>
    </row>
    <row r="2155" spans="1:15" hidden="1">
      <c r="A2155">
        <v>2</v>
      </c>
      <c r="B2155" s="407">
        <v>45743</v>
      </c>
      <c r="C2155" t="s">
        <v>41</v>
      </c>
      <c r="D2155" t="s">
        <v>37</v>
      </c>
      <c r="F2155" s="430">
        <v>0.59097222222222223</v>
      </c>
      <c r="G2155" s="430">
        <v>0.59444444444444444</v>
      </c>
      <c r="H2155" t="s">
        <v>59</v>
      </c>
      <c r="L2155" t="s">
        <v>14</v>
      </c>
      <c r="M2155" t="s">
        <v>1552</v>
      </c>
      <c r="N2155" t="s">
        <v>2827</v>
      </c>
      <c r="O2155" s="432">
        <f>ROUND((All_Data_in_One[[#This Row],[End Time]]-All_Data_in_One[[#This Row],[Start Time]])*1440,0)</f>
        <v>5</v>
      </c>
    </row>
    <row r="2156" spans="1:15" hidden="1">
      <c r="A2156">
        <v>2</v>
      </c>
      <c r="B2156" s="407">
        <v>45743</v>
      </c>
      <c r="C2156" t="s">
        <v>2597</v>
      </c>
      <c r="D2156" t="s">
        <v>117</v>
      </c>
      <c r="F2156" s="430">
        <v>0.59583333333333333</v>
      </c>
      <c r="G2156" s="430">
        <v>0.6</v>
      </c>
      <c r="H2156" t="s">
        <v>121</v>
      </c>
      <c r="L2156" t="s">
        <v>14</v>
      </c>
      <c r="M2156" t="s">
        <v>1552</v>
      </c>
      <c r="N2156" t="s">
        <v>2827</v>
      </c>
      <c r="O2156" s="432">
        <f>ROUND((All_Data_in_One[[#This Row],[End Time]]-All_Data_in_One[[#This Row],[Start Time]])*1440,0)</f>
        <v>6</v>
      </c>
    </row>
    <row r="2157" spans="1:15" hidden="1">
      <c r="A2157">
        <v>2</v>
      </c>
      <c r="B2157" s="407">
        <v>45743</v>
      </c>
      <c r="C2157" t="s">
        <v>41</v>
      </c>
      <c r="D2157" t="s">
        <v>45</v>
      </c>
      <c r="F2157" s="430">
        <v>0.60277777777777775</v>
      </c>
      <c r="G2157" s="430">
        <v>0.60347222222222219</v>
      </c>
      <c r="H2157" t="s">
        <v>52</v>
      </c>
      <c r="I2157" t="s">
        <v>2598</v>
      </c>
      <c r="L2157" t="s">
        <v>14</v>
      </c>
      <c r="M2157" t="s">
        <v>1552</v>
      </c>
      <c r="N2157" t="s">
        <v>2827</v>
      </c>
      <c r="O2157" s="432">
        <f>ROUND((All_Data_in_One[[#This Row],[End Time]]-All_Data_in_One[[#This Row],[Start Time]])*1440,0)</f>
        <v>1</v>
      </c>
    </row>
    <row r="2158" spans="1:15" hidden="1">
      <c r="A2158">
        <v>2</v>
      </c>
      <c r="B2158" s="407">
        <v>45743</v>
      </c>
      <c r="C2158" t="s">
        <v>2599</v>
      </c>
      <c r="D2158" t="s">
        <v>45</v>
      </c>
      <c r="F2158" s="430">
        <v>0.60555555555555551</v>
      </c>
      <c r="G2158" s="430">
        <v>0.60833333333333328</v>
      </c>
      <c r="H2158" t="s">
        <v>68</v>
      </c>
      <c r="L2158" t="s">
        <v>14</v>
      </c>
      <c r="M2158" t="s">
        <v>1552</v>
      </c>
      <c r="N2158" t="s">
        <v>2827</v>
      </c>
      <c r="O2158" s="432">
        <f>ROUND((All_Data_in_One[[#This Row],[End Time]]-All_Data_in_One[[#This Row],[Start Time]])*1440,0)</f>
        <v>4</v>
      </c>
    </row>
    <row r="2159" spans="1:15" hidden="1">
      <c r="A2159">
        <v>2</v>
      </c>
      <c r="B2159" s="407">
        <v>45743</v>
      </c>
      <c r="C2159" t="s">
        <v>32</v>
      </c>
      <c r="D2159" t="s">
        <v>51</v>
      </c>
      <c r="F2159" s="430">
        <v>0.60902777777777772</v>
      </c>
      <c r="G2159" s="430">
        <v>0.61041666666666672</v>
      </c>
      <c r="H2159" t="s">
        <v>42</v>
      </c>
      <c r="L2159" t="s">
        <v>14</v>
      </c>
      <c r="M2159" t="s">
        <v>1552</v>
      </c>
      <c r="N2159" t="s">
        <v>2827</v>
      </c>
      <c r="O2159" s="432">
        <f>ROUND((All_Data_in_One[[#This Row],[End Time]]-All_Data_in_One[[#This Row],[Start Time]])*1440,0)</f>
        <v>2</v>
      </c>
    </row>
    <row r="2160" spans="1:15" hidden="1">
      <c r="A2160">
        <v>2</v>
      </c>
      <c r="B2160" s="407">
        <v>45743</v>
      </c>
      <c r="C2160" t="s">
        <v>55</v>
      </c>
      <c r="D2160" t="s">
        <v>51</v>
      </c>
      <c r="F2160" s="430">
        <v>0.61111111111111116</v>
      </c>
      <c r="G2160" s="430">
        <v>0.6118055555555556</v>
      </c>
      <c r="H2160" t="s">
        <v>52</v>
      </c>
      <c r="L2160" t="s">
        <v>14</v>
      </c>
      <c r="M2160" t="s">
        <v>1552</v>
      </c>
      <c r="N2160" t="s">
        <v>2827</v>
      </c>
      <c r="O2160" s="432">
        <f>ROUND((All_Data_in_One[[#This Row],[End Time]]-All_Data_in_One[[#This Row],[Start Time]])*1440,0)</f>
        <v>1</v>
      </c>
    </row>
    <row r="2161" spans="1:15" hidden="1">
      <c r="A2161">
        <v>2</v>
      </c>
      <c r="B2161" s="407">
        <v>45743</v>
      </c>
      <c r="C2161" t="s">
        <v>41</v>
      </c>
      <c r="D2161" t="s">
        <v>51</v>
      </c>
      <c r="F2161" s="430">
        <v>0.6118055555555556</v>
      </c>
      <c r="G2161" s="430">
        <v>0.62569444444444444</v>
      </c>
      <c r="H2161" t="s">
        <v>562</v>
      </c>
      <c r="I2161" t="s">
        <v>2600</v>
      </c>
      <c r="L2161" t="s">
        <v>14</v>
      </c>
      <c r="M2161" t="s">
        <v>1552</v>
      </c>
      <c r="N2161" t="s">
        <v>2827</v>
      </c>
      <c r="O2161" s="432">
        <f>ROUND((All_Data_in_One[[#This Row],[End Time]]-All_Data_in_One[[#This Row],[Start Time]])*1440,0)</f>
        <v>20</v>
      </c>
    </row>
    <row r="2162" spans="1:15" hidden="1">
      <c r="A2162">
        <v>2</v>
      </c>
      <c r="B2162" s="407">
        <v>45743</v>
      </c>
      <c r="C2162" t="s">
        <v>2597</v>
      </c>
      <c r="D2162" t="s">
        <v>51</v>
      </c>
      <c r="F2162" s="430">
        <v>0.61458333333333337</v>
      </c>
      <c r="G2162" s="430">
        <v>0.61597222222222225</v>
      </c>
      <c r="H2162" t="s">
        <v>42</v>
      </c>
      <c r="L2162" t="s">
        <v>14</v>
      </c>
      <c r="M2162" t="s">
        <v>1552</v>
      </c>
      <c r="N2162" t="s">
        <v>2827</v>
      </c>
      <c r="O2162" s="432">
        <f>ROUND((All_Data_in_One[[#This Row],[End Time]]-All_Data_in_One[[#This Row],[Start Time]])*1440,0)</f>
        <v>2</v>
      </c>
    </row>
    <row r="2163" spans="1:15" hidden="1">
      <c r="A2163">
        <v>2</v>
      </c>
      <c r="B2163" s="407">
        <v>45743</v>
      </c>
      <c r="C2163" t="s">
        <v>2601</v>
      </c>
      <c r="D2163" t="s">
        <v>51</v>
      </c>
      <c r="F2163" s="430">
        <v>0.62569444444444444</v>
      </c>
      <c r="G2163" s="430">
        <v>0.62847222222222221</v>
      </c>
      <c r="H2163" t="s">
        <v>68</v>
      </c>
      <c r="I2163" t="s">
        <v>2602</v>
      </c>
      <c r="L2163" t="s">
        <v>14</v>
      </c>
      <c r="M2163" t="s">
        <v>1552</v>
      </c>
      <c r="N2163" t="s">
        <v>2827</v>
      </c>
      <c r="O2163" s="432">
        <f>ROUND((All_Data_in_One[[#This Row],[End Time]]-All_Data_in_One[[#This Row],[Start Time]])*1440,0)</f>
        <v>4</v>
      </c>
    </row>
    <row r="2164" spans="1:15" hidden="1">
      <c r="A2164">
        <v>2</v>
      </c>
      <c r="B2164" s="407">
        <v>45743</v>
      </c>
      <c r="C2164" t="s">
        <v>32</v>
      </c>
      <c r="F2164" s="430">
        <v>0.62847222222222221</v>
      </c>
      <c r="G2164" s="430">
        <v>0.63680555555555551</v>
      </c>
      <c r="H2164" t="s">
        <v>235</v>
      </c>
      <c r="I2164" t="s">
        <v>2603</v>
      </c>
      <c r="L2164" t="s">
        <v>14</v>
      </c>
      <c r="M2164" t="s">
        <v>1552</v>
      </c>
      <c r="N2164" t="s">
        <v>2827</v>
      </c>
      <c r="O2164" s="432">
        <f>ROUND((All_Data_in_One[[#This Row],[End Time]]-All_Data_in_One[[#This Row],[Start Time]])*1440,0)</f>
        <v>12</v>
      </c>
    </row>
    <row r="2165" spans="1:15" hidden="1">
      <c r="A2165">
        <v>2</v>
      </c>
      <c r="B2165" s="407">
        <v>45743</v>
      </c>
      <c r="C2165" t="s">
        <v>1289</v>
      </c>
      <c r="F2165" s="430">
        <v>0.63749999999999996</v>
      </c>
      <c r="G2165" s="430">
        <v>0.64722222222222225</v>
      </c>
      <c r="H2165" t="s">
        <v>279</v>
      </c>
      <c r="L2165" t="s">
        <v>14</v>
      </c>
      <c r="M2165" t="s">
        <v>1552</v>
      </c>
      <c r="N2165" t="s">
        <v>2827</v>
      </c>
      <c r="O2165" s="432">
        <f>ROUND((All_Data_in_One[[#This Row],[End Time]]-All_Data_in_One[[#This Row],[Start Time]])*1440,0)</f>
        <v>14</v>
      </c>
    </row>
    <row r="2166" spans="1:15" hidden="1">
      <c r="A2166">
        <v>3</v>
      </c>
      <c r="B2166" s="407">
        <v>45744</v>
      </c>
      <c r="C2166" t="s">
        <v>25</v>
      </c>
      <c r="F2166" s="430">
        <v>0.28125</v>
      </c>
      <c r="G2166" s="430">
        <v>0.31388888888888888</v>
      </c>
      <c r="H2166" t="s">
        <v>337</v>
      </c>
      <c r="I2166" t="s">
        <v>2606</v>
      </c>
      <c r="L2166" t="s">
        <v>172</v>
      </c>
      <c r="M2166" t="s">
        <v>2510</v>
      </c>
      <c r="N2166" t="s">
        <v>2827</v>
      </c>
      <c r="O2166" s="432">
        <f>ROUND((All_Data_in_One[[#This Row],[End Time]]-All_Data_in_One[[#This Row],[Start Time]])*1440,0)</f>
        <v>47</v>
      </c>
    </row>
    <row r="2167" spans="1:15" hidden="1">
      <c r="A2167">
        <v>3</v>
      </c>
      <c r="B2167" s="407">
        <v>45744</v>
      </c>
      <c r="C2167" t="s">
        <v>29</v>
      </c>
      <c r="F2167" s="430">
        <v>0.31388888888888888</v>
      </c>
      <c r="G2167" s="430">
        <v>0.32430555555555557</v>
      </c>
      <c r="H2167" t="s">
        <v>160</v>
      </c>
      <c r="I2167" t="s">
        <v>2607</v>
      </c>
      <c r="J2167" t="s">
        <v>2608</v>
      </c>
      <c r="L2167" t="s">
        <v>172</v>
      </c>
      <c r="M2167" t="s">
        <v>2510</v>
      </c>
      <c r="N2167" t="s">
        <v>2827</v>
      </c>
      <c r="O2167" s="432">
        <f>ROUND((All_Data_in_One[[#This Row],[End Time]]-All_Data_in_One[[#This Row],[Start Time]])*1440,0)</f>
        <v>15</v>
      </c>
    </row>
    <row r="2168" spans="1:15" hidden="1">
      <c r="A2168">
        <v>3</v>
      </c>
      <c r="B2168" s="407">
        <v>45744</v>
      </c>
      <c r="C2168" t="s">
        <v>41</v>
      </c>
      <c r="D2168" t="s">
        <v>1009</v>
      </c>
      <c r="F2168" s="430">
        <v>0.32430555555555557</v>
      </c>
      <c r="G2168" s="430">
        <v>0.33680555555555558</v>
      </c>
      <c r="H2168" t="s">
        <v>185</v>
      </c>
      <c r="I2168" t="s">
        <v>2609</v>
      </c>
      <c r="J2168" t="s">
        <v>2610</v>
      </c>
      <c r="L2168" t="s">
        <v>172</v>
      </c>
      <c r="M2168" t="s">
        <v>2510</v>
      </c>
      <c r="N2168" t="s">
        <v>2827</v>
      </c>
      <c r="O2168" s="432">
        <f>ROUND((All_Data_in_One[[#This Row],[End Time]]-All_Data_in_One[[#This Row],[Start Time]])*1440,0)</f>
        <v>18</v>
      </c>
    </row>
    <row r="2169" spans="1:15" hidden="1">
      <c r="A2169">
        <v>3</v>
      </c>
      <c r="B2169" s="407">
        <v>45744</v>
      </c>
      <c r="C2169" t="s">
        <v>71</v>
      </c>
      <c r="D2169" t="s">
        <v>188</v>
      </c>
      <c r="F2169" s="430">
        <v>0.33680555555555558</v>
      </c>
      <c r="G2169" s="430">
        <v>0.34513888888888888</v>
      </c>
      <c r="H2169" t="s">
        <v>235</v>
      </c>
      <c r="I2169" t="s">
        <v>2611</v>
      </c>
      <c r="L2169" t="s">
        <v>172</v>
      </c>
      <c r="M2169" t="s">
        <v>2510</v>
      </c>
      <c r="N2169" t="s">
        <v>2827</v>
      </c>
      <c r="O2169" s="432">
        <f>ROUND((All_Data_in_One[[#This Row],[End Time]]-All_Data_in_One[[#This Row],[Start Time]])*1440,0)</f>
        <v>12</v>
      </c>
    </row>
    <row r="2170" spans="1:15" hidden="1">
      <c r="A2170">
        <v>3</v>
      </c>
      <c r="B2170" s="407">
        <v>45744</v>
      </c>
      <c r="C2170" t="s">
        <v>32</v>
      </c>
      <c r="D2170" t="s">
        <v>193</v>
      </c>
      <c r="F2170" s="430">
        <v>0.34722222222222221</v>
      </c>
      <c r="G2170" s="430">
        <v>0.35</v>
      </c>
      <c r="H2170" t="s">
        <v>68</v>
      </c>
      <c r="I2170" t="s">
        <v>2612</v>
      </c>
      <c r="L2170" t="s">
        <v>172</v>
      </c>
      <c r="M2170" t="s">
        <v>2510</v>
      </c>
      <c r="N2170" t="s">
        <v>2827</v>
      </c>
      <c r="O2170" s="432">
        <f>ROUND((All_Data_in_One[[#This Row],[End Time]]-All_Data_in_One[[#This Row],[Start Time]])*1440,0)</f>
        <v>4</v>
      </c>
    </row>
    <row r="2171" spans="1:15" hidden="1">
      <c r="A2171">
        <v>3</v>
      </c>
      <c r="B2171" s="407">
        <v>45744</v>
      </c>
      <c r="C2171" t="s">
        <v>29</v>
      </c>
      <c r="D2171" t="s">
        <v>193</v>
      </c>
      <c r="F2171" s="430">
        <v>0.35069444444444442</v>
      </c>
      <c r="G2171" s="430">
        <v>0.3527777777777778</v>
      </c>
      <c r="H2171" t="s">
        <v>33</v>
      </c>
      <c r="L2171" t="s">
        <v>172</v>
      </c>
      <c r="M2171" t="s">
        <v>2510</v>
      </c>
      <c r="N2171" t="s">
        <v>2827</v>
      </c>
      <c r="O2171" s="432">
        <f>ROUND((All_Data_in_One[[#This Row],[End Time]]-All_Data_in_One[[#This Row],[Start Time]])*1440,0)</f>
        <v>3</v>
      </c>
    </row>
    <row r="2172" spans="1:15" hidden="1">
      <c r="A2172">
        <v>3</v>
      </c>
      <c r="B2172" s="407">
        <v>45744</v>
      </c>
      <c r="C2172" t="s">
        <v>83</v>
      </c>
      <c r="D2172" t="s">
        <v>193</v>
      </c>
      <c r="F2172" s="430">
        <v>0.3527777777777778</v>
      </c>
      <c r="G2172" s="430">
        <v>0.35347222222222224</v>
      </c>
      <c r="H2172" t="s">
        <v>52</v>
      </c>
      <c r="I2172" t="s">
        <v>2613</v>
      </c>
      <c r="L2172" t="s">
        <v>172</v>
      </c>
      <c r="M2172" t="s">
        <v>2510</v>
      </c>
      <c r="N2172" t="s">
        <v>2827</v>
      </c>
      <c r="O2172" s="432">
        <f>ROUND((All_Data_in_One[[#This Row],[End Time]]-All_Data_in_One[[#This Row],[Start Time]])*1440,0)</f>
        <v>1</v>
      </c>
    </row>
    <row r="2173" spans="1:15" hidden="1">
      <c r="A2173">
        <v>3</v>
      </c>
      <c r="B2173" s="407">
        <v>45744</v>
      </c>
      <c r="C2173" t="s">
        <v>41</v>
      </c>
      <c r="D2173" t="s">
        <v>193</v>
      </c>
      <c r="F2173" s="430">
        <v>0.35347222222222224</v>
      </c>
      <c r="G2173" s="430">
        <v>0.35555555555555557</v>
      </c>
      <c r="H2173" t="s">
        <v>33</v>
      </c>
      <c r="L2173" t="s">
        <v>172</v>
      </c>
      <c r="M2173" t="s">
        <v>2510</v>
      </c>
      <c r="N2173" t="s">
        <v>2827</v>
      </c>
      <c r="O2173" s="432">
        <f>ROUND((All_Data_in_One[[#This Row],[End Time]]-All_Data_in_One[[#This Row],[Start Time]])*1440,0)</f>
        <v>3</v>
      </c>
    </row>
    <row r="2174" spans="1:15" hidden="1">
      <c r="A2174">
        <v>3</v>
      </c>
      <c r="B2174" s="407">
        <v>45744</v>
      </c>
      <c r="C2174" t="s">
        <v>71</v>
      </c>
      <c r="D2174" t="s">
        <v>193</v>
      </c>
      <c r="F2174" s="430">
        <v>0.35555555555555557</v>
      </c>
      <c r="G2174" s="430">
        <v>0.36666666666666664</v>
      </c>
      <c r="H2174" t="s">
        <v>47</v>
      </c>
      <c r="I2174" t="s">
        <v>2614</v>
      </c>
      <c r="L2174" t="s">
        <v>172</v>
      </c>
      <c r="M2174" t="s">
        <v>2510</v>
      </c>
      <c r="N2174" t="s">
        <v>2827</v>
      </c>
      <c r="O2174" s="432">
        <f>ROUND((All_Data_in_One[[#This Row],[End Time]]-All_Data_in_One[[#This Row],[Start Time]])*1440,0)</f>
        <v>16</v>
      </c>
    </row>
    <row r="2175" spans="1:15" hidden="1">
      <c r="A2175">
        <v>3</v>
      </c>
      <c r="B2175" s="407">
        <v>45744</v>
      </c>
      <c r="C2175" t="s">
        <v>71</v>
      </c>
      <c r="D2175" t="s">
        <v>193</v>
      </c>
      <c r="F2175" s="430">
        <v>0.36736111111111114</v>
      </c>
      <c r="G2175" s="430">
        <v>0.38472222222222224</v>
      </c>
      <c r="H2175" t="s">
        <v>2801</v>
      </c>
      <c r="I2175" t="s">
        <v>2615</v>
      </c>
      <c r="L2175" t="s">
        <v>172</v>
      </c>
      <c r="M2175" t="s">
        <v>2510</v>
      </c>
      <c r="N2175" t="s">
        <v>2827</v>
      </c>
      <c r="O2175" s="432">
        <f>ROUND((All_Data_in_One[[#This Row],[End Time]]-All_Data_in_One[[#This Row],[Start Time]])*1440,0)</f>
        <v>25</v>
      </c>
    </row>
    <row r="2176" spans="1:15" hidden="1">
      <c r="A2176">
        <v>3</v>
      </c>
      <c r="B2176" s="407">
        <v>45744</v>
      </c>
      <c r="C2176" t="s">
        <v>156</v>
      </c>
      <c r="D2176" t="s">
        <v>193</v>
      </c>
      <c r="F2176" s="430">
        <v>0.38472222222222224</v>
      </c>
      <c r="G2176" s="430">
        <v>0.3888888888888889</v>
      </c>
      <c r="H2176" t="s">
        <v>121</v>
      </c>
      <c r="L2176" t="s">
        <v>172</v>
      </c>
      <c r="M2176" t="s">
        <v>2510</v>
      </c>
      <c r="N2176" t="s">
        <v>2827</v>
      </c>
      <c r="O2176" s="432">
        <f>ROUND((All_Data_in_One[[#This Row],[End Time]]-All_Data_in_One[[#This Row],[Start Time]])*1440,0)</f>
        <v>6</v>
      </c>
    </row>
    <row r="2177" spans="1:15" hidden="1">
      <c r="A2177">
        <v>3</v>
      </c>
      <c r="B2177" s="407">
        <v>45744</v>
      </c>
      <c r="C2177" t="s">
        <v>349</v>
      </c>
      <c r="D2177" t="s">
        <v>193</v>
      </c>
      <c r="F2177" s="430">
        <v>0.3888888888888889</v>
      </c>
      <c r="G2177" s="430">
        <v>0.39166666666666666</v>
      </c>
      <c r="H2177" t="s">
        <v>68</v>
      </c>
      <c r="L2177" t="s">
        <v>172</v>
      </c>
      <c r="M2177" t="s">
        <v>2510</v>
      </c>
      <c r="N2177" t="s">
        <v>2827</v>
      </c>
      <c r="O2177" s="432">
        <f>ROUND((All_Data_in_One[[#This Row],[End Time]]-All_Data_in_One[[#This Row],[Start Time]])*1440,0)</f>
        <v>4</v>
      </c>
    </row>
    <row r="2178" spans="1:15" hidden="1">
      <c r="A2178">
        <v>3</v>
      </c>
      <c r="B2178" s="407">
        <v>45744</v>
      </c>
      <c r="C2178" t="s">
        <v>71</v>
      </c>
      <c r="F2178" s="430">
        <v>0.39583333333333331</v>
      </c>
      <c r="G2178" s="430">
        <v>0.40069444444444446</v>
      </c>
      <c r="H2178" t="s">
        <v>126</v>
      </c>
      <c r="I2178" t="s">
        <v>2616</v>
      </c>
      <c r="L2178" t="s">
        <v>172</v>
      </c>
      <c r="M2178" t="s">
        <v>2510</v>
      </c>
      <c r="N2178" t="s">
        <v>2827</v>
      </c>
      <c r="O2178" s="432">
        <f>ROUND((All_Data_in_One[[#This Row],[End Time]]-All_Data_in_One[[#This Row],[Start Time]])*1440,0)</f>
        <v>7</v>
      </c>
    </row>
    <row r="2179" spans="1:15" hidden="1">
      <c r="A2179">
        <v>3</v>
      </c>
      <c r="B2179" s="407">
        <v>45744</v>
      </c>
      <c r="C2179" t="s">
        <v>440</v>
      </c>
      <c r="D2179" t="s">
        <v>193</v>
      </c>
      <c r="F2179" s="430">
        <v>0.40069444444444446</v>
      </c>
      <c r="G2179" s="430">
        <v>0.41041666666666665</v>
      </c>
      <c r="H2179" t="s">
        <v>279</v>
      </c>
      <c r="I2179" t="s">
        <v>2617</v>
      </c>
      <c r="L2179" t="s">
        <v>172</v>
      </c>
      <c r="M2179" t="s">
        <v>2510</v>
      </c>
      <c r="N2179" t="s">
        <v>2827</v>
      </c>
      <c r="O2179" s="432">
        <f>ROUND((All_Data_in_One[[#This Row],[End Time]]-All_Data_in_One[[#This Row],[Start Time]])*1440,0)</f>
        <v>14</v>
      </c>
    </row>
    <row r="2180" spans="1:15" hidden="1">
      <c r="A2180">
        <v>3</v>
      </c>
      <c r="B2180" s="407">
        <v>45744</v>
      </c>
      <c r="C2180" t="s">
        <v>83</v>
      </c>
      <c r="D2180" t="s">
        <v>193</v>
      </c>
      <c r="F2180" s="430">
        <v>0.41041666666666665</v>
      </c>
      <c r="G2180" s="430">
        <v>0.41666666666666669</v>
      </c>
      <c r="H2180" t="s">
        <v>201</v>
      </c>
      <c r="I2180" t="s">
        <v>2618</v>
      </c>
      <c r="L2180" t="s">
        <v>172</v>
      </c>
      <c r="M2180" t="s">
        <v>2510</v>
      </c>
      <c r="N2180" t="s">
        <v>2827</v>
      </c>
      <c r="O2180" s="432">
        <f>ROUND((All_Data_in_One[[#This Row],[End Time]]-All_Data_in_One[[#This Row],[Start Time]])*1440,0)</f>
        <v>9</v>
      </c>
    </row>
    <row r="2181" spans="1:15" hidden="1">
      <c r="A2181">
        <v>3</v>
      </c>
      <c r="B2181" s="407">
        <v>45744</v>
      </c>
      <c r="C2181" t="s">
        <v>128</v>
      </c>
      <c r="F2181" s="430">
        <v>0.41736111111111113</v>
      </c>
      <c r="G2181" s="430">
        <v>0.44583333333333336</v>
      </c>
      <c r="H2181" t="s">
        <v>2802</v>
      </c>
      <c r="L2181" t="s">
        <v>172</v>
      </c>
      <c r="M2181" t="s">
        <v>2510</v>
      </c>
      <c r="N2181" t="s">
        <v>2827</v>
      </c>
      <c r="O2181" s="432">
        <f>ROUND((All_Data_in_One[[#This Row],[End Time]]-All_Data_in_One[[#This Row],[Start Time]])*1440,0)</f>
        <v>41</v>
      </c>
    </row>
    <row r="2182" spans="1:15" hidden="1">
      <c r="A2182">
        <v>3</v>
      </c>
      <c r="B2182" s="407">
        <v>45744</v>
      </c>
      <c r="C2182" t="s">
        <v>32</v>
      </c>
      <c r="D2182" t="s">
        <v>193</v>
      </c>
      <c r="F2182" s="430">
        <v>0.44583333333333336</v>
      </c>
      <c r="G2182" s="430">
        <v>0.44861111111111113</v>
      </c>
      <c r="H2182" t="s">
        <v>68</v>
      </c>
      <c r="L2182" t="s">
        <v>172</v>
      </c>
      <c r="M2182" t="s">
        <v>2510</v>
      </c>
      <c r="N2182" t="s">
        <v>2827</v>
      </c>
      <c r="O2182" s="432">
        <f>ROUND((All_Data_in_One[[#This Row],[End Time]]-All_Data_in_One[[#This Row],[Start Time]])*1440,0)</f>
        <v>4</v>
      </c>
    </row>
    <row r="2183" spans="1:15" hidden="1">
      <c r="A2183">
        <v>3</v>
      </c>
      <c r="B2183" s="407">
        <v>45744</v>
      </c>
      <c r="C2183" t="s">
        <v>71</v>
      </c>
      <c r="D2183" t="s">
        <v>193</v>
      </c>
      <c r="F2183" s="430">
        <v>0.45208333333333334</v>
      </c>
      <c r="G2183" s="430">
        <v>0.51180555555555551</v>
      </c>
      <c r="H2183" t="s">
        <v>2803</v>
      </c>
      <c r="I2183" t="s">
        <v>2619</v>
      </c>
      <c r="J2183" t="s">
        <v>2620</v>
      </c>
      <c r="L2183" t="s">
        <v>172</v>
      </c>
      <c r="M2183" t="s">
        <v>2510</v>
      </c>
      <c r="N2183" t="s">
        <v>2827</v>
      </c>
      <c r="O2183" s="432">
        <f>ROUND((All_Data_in_One[[#This Row],[End Time]]-All_Data_in_One[[#This Row],[Start Time]])*1440,0)</f>
        <v>86</v>
      </c>
    </row>
    <row r="2184" spans="1:15" hidden="1">
      <c r="A2184">
        <v>3</v>
      </c>
      <c r="B2184" s="407">
        <v>45744</v>
      </c>
      <c r="C2184" t="s">
        <v>1030</v>
      </c>
      <c r="F2184" s="430">
        <v>0.51388888888888884</v>
      </c>
      <c r="G2184" s="430"/>
      <c r="H2184" t="s">
        <v>2817</v>
      </c>
      <c r="L2184" t="s">
        <v>172</v>
      </c>
      <c r="M2184" t="s">
        <v>2510</v>
      </c>
      <c r="N2184" t="s">
        <v>2827</v>
      </c>
      <c r="O2184" s="432">
        <f>ROUND((All_Data_in_One[[#This Row],[End Time]]-All_Data_in_One[[#This Row],[Start Time]])*1440,0)</f>
        <v>-740</v>
      </c>
    </row>
    <row r="2185" spans="1:15" hidden="1">
      <c r="A2185">
        <v>3</v>
      </c>
      <c r="B2185" s="407">
        <v>45744</v>
      </c>
      <c r="C2185" t="s">
        <v>29</v>
      </c>
      <c r="F2185" s="430">
        <v>0.55763888888888891</v>
      </c>
      <c r="G2185" s="430">
        <v>0.56805555555555554</v>
      </c>
      <c r="H2185" t="s">
        <v>160</v>
      </c>
      <c r="I2185" t="s">
        <v>2621</v>
      </c>
      <c r="L2185" t="s">
        <v>172</v>
      </c>
      <c r="M2185" t="s">
        <v>2510</v>
      </c>
      <c r="N2185" t="s">
        <v>2827</v>
      </c>
      <c r="O2185" s="432">
        <f>ROUND((All_Data_in_One[[#This Row],[End Time]]-All_Data_in_One[[#This Row],[Start Time]])*1440,0)</f>
        <v>15</v>
      </c>
    </row>
    <row r="2186" spans="1:15" hidden="1">
      <c r="A2186">
        <v>3</v>
      </c>
      <c r="B2186" s="407">
        <v>45744</v>
      </c>
      <c r="C2186" t="s">
        <v>71</v>
      </c>
      <c r="D2186" t="s">
        <v>193</v>
      </c>
      <c r="F2186" s="430">
        <v>0.56805555555555554</v>
      </c>
      <c r="G2186" s="430">
        <v>0.57291666666666663</v>
      </c>
      <c r="H2186" t="s">
        <v>126</v>
      </c>
      <c r="I2186" t="s">
        <v>2622</v>
      </c>
      <c r="L2186" t="s">
        <v>172</v>
      </c>
      <c r="M2186" t="s">
        <v>2510</v>
      </c>
      <c r="N2186" t="s">
        <v>2827</v>
      </c>
      <c r="O2186" s="432">
        <f>ROUND((All_Data_in_One[[#This Row],[End Time]]-All_Data_in_One[[#This Row],[Start Time]])*1440,0)</f>
        <v>7</v>
      </c>
    </row>
    <row r="2187" spans="1:15" hidden="1">
      <c r="A2187">
        <v>3</v>
      </c>
      <c r="B2187" s="407">
        <v>45744</v>
      </c>
      <c r="D2187" t="s">
        <v>193</v>
      </c>
      <c r="F2187" s="430">
        <v>0.57291666666666663</v>
      </c>
      <c r="G2187" s="430">
        <v>0.59930555555555554</v>
      </c>
      <c r="H2187" t="s">
        <v>663</v>
      </c>
      <c r="I2187" t="s">
        <v>2623</v>
      </c>
      <c r="L2187" t="s">
        <v>172</v>
      </c>
      <c r="M2187" t="s">
        <v>2510</v>
      </c>
      <c r="N2187" t="s">
        <v>2827</v>
      </c>
      <c r="O2187" s="432">
        <f>ROUND((All_Data_in_One[[#This Row],[End Time]]-All_Data_in_One[[#This Row],[Start Time]])*1440,0)</f>
        <v>38</v>
      </c>
    </row>
    <row r="2188" spans="1:15" hidden="1">
      <c r="A2188">
        <v>3</v>
      </c>
      <c r="B2188" s="407">
        <v>45744</v>
      </c>
      <c r="C2188" t="s">
        <v>83</v>
      </c>
      <c r="D2188" t="s">
        <v>193</v>
      </c>
      <c r="F2188" s="430">
        <v>0.60069444444444442</v>
      </c>
      <c r="G2188" s="430">
        <v>0.60138888888888886</v>
      </c>
      <c r="H2188" t="s">
        <v>52</v>
      </c>
      <c r="I2188" t="s">
        <v>2624</v>
      </c>
      <c r="L2188" t="s">
        <v>172</v>
      </c>
      <c r="M2188" t="s">
        <v>2510</v>
      </c>
      <c r="N2188" t="s">
        <v>2827</v>
      </c>
      <c r="O2188" s="432">
        <f>ROUND((All_Data_in_One[[#This Row],[End Time]]-All_Data_in_One[[#This Row],[Start Time]])*1440,0)</f>
        <v>1</v>
      </c>
    </row>
    <row r="2189" spans="1:15" hidden="1">
      <c r="A2189">
        <v>3</v>
      </c>
      <c r="B2189" s="407">
        <v>45744</v>
      </c>
      <c r="C2189" t="s">
        <v>41</v>
      </c>
      <c r="D2189" t="s">
        <v>193</v>
      </c>
      <c r="F2189" s="430">
        <v>0.6020833333333333</v>
      </c>
      <c r="G2189" s="430">
        <v>0.60416666666666663</v>
      </c>
      <c r="H2189" t="s">
        <v>33</v>
      </c>
      <c r="I2189" t="s">
        <v>2625</v>
      </c>
      <c r="L2189" t="s">
        <v>172</v>
      </c>
      <c r="M2189" t="s">
        <v>2510</v>
      </c>
      <c r="N2189" t="s">
        <v>2827</v>
      </c>
      <c r="O2189" s="432">
        <f>ROUND((All_Data_in_One[[#This Row],[End Time]]-All_Data_in_One[[#This Row],[Start Time]])*1440,0)</f>
        <v>3</v>
      </c>
    </row>
    <row r="2190" spans="1:15" hidden="1">
      <c r="A2190">
        <v>3</v>
      </c>
      <c r="B2190" s="407">
        <v>45744</v>
      </c>
      <c r="C2190" t="s">
        <v>349</v>
      </c>
      <c r="D2190" t="s">
        <v>193</v>
      </c>
      <c r="F2190" s="430">
        <v>0.60763888888888884</v>
      </c>
      <c r="G2190" s="430">
        <v>0.61111111111111116</v>
      </c>
      <c r="H2190" t="s">
        <v>59</v>
      </c>
      <c r="I2190" t="s">
        <v>2626</v>
      </c>
      <c r="L2190" t="s">
        <v>172</v>
      </c>
      <c r="M2190" t="s">
        <v>2510</v>
      </c>
      <c r="N2190" t="s">
        <v>2827</v>
      </c>
      <c r="O2190" s="432">
        <f>ROUND((All_Data_in_One[[#This Row],[End Time]]-All_Data_in_One[[#This Row],[Start Time]])*1440,0)</f>
        <v>5</v>
      </c>
    </row>
    <row r="2191" spans="1:15" hidden="1">
      <c r="A2191">
        <v>3</v>
      </c>
      <c r="B2191" s="407">
        <v>45744</v>
      </c>
      <c r="C2191" t="s">
        <v>110</v>
      </c>
      <c r="D2191" t="s">
        <v>193</v>
      </c>
      <c r="F2191" s="430">
        <v>0.61111111111111116</v>
      </c>
      <c r="G2191" s="430">
        <v>0.61250000000000004</v>
      </c>
      <c r="H2191" t="s">
        <v>42</v>
      </c>
      <c r="L2191" t="s">
        <v>172</v>
      </c>
      <c r="M2191" t="s">
        <v>2510</v>
      </c>
      <c r="N2191" t="s">
        <v>2827</v>
      </c>
      <c r="O2191" s="432">
        <f>ROUND((All_Data_in_One[[#This Row],[End Time]]-All_Data_in_One[[#This Row],[Start Time]])*1440,0)</f>
        <v>2</v>
      </c>
    </row>
    <row r="2192" spans="1:15" hidden="1">
      <c r="A2192">
        <v>3</v>
      </c>
      <c r="B2192" s="407">
        <v>45744</v>
      </c>
      <c r="C2192" t="s">
        <v>1289</v>
      </c>
      <c r="F2192" s="430">
        <v>0.61250000000000004</v>
      </c>
      <c r="G2192" s="430">
        <v>0.61805555555555558</v>
      </c>
      <c r="H2192" t="s">
        <v>30</v>
      </c>
      <c r="L2192" t="s">
        <v>172</v>
      </c>
      <c r="M2192" t="s">
        <v>2510</v>
      </c>
      <c r="N2192" t="s">
        <v>2827</v>
      </c>
      <c r="O2192" s="432">
        <f>ROUND((All_Data_in_One[[#This Row],[End Time]]-All_Data_in_One[[#This Row],[Start Time]])*1440,0)</f>
        <v>8</v>
      </c>
    </row>
    <row r="2193" spans="1:15" hidden="1">
      <c r="A2193">
        <v>4</v>
      </c>
      <c r="B2193" s="407">
        <v>45750</v>
      </c>
      <c r="C2193" t="s">
        <v>25</v>
      </c>
      <c r="F2193" s="430">
        <v>0.27777777777777779</v>
      </c>
      <c r="G2193" s="430">
        <v>0.30694444444444446</v>
      </c>
      <c r="H2193" t="s">
        <v>199</v>
      </c>
      <c r="I2193" t="s">
        <v>2628</v>
      </c>
      <c r="L2193" t="s">
        <v>302</v>
      </c>
      <c r="M2193" t="s">
        <v>844</v>
      </c>
      <c r="N2193" t="s">
        <v>2827</v>
      </c>
      <c r="O2193" s="432">
        <f>ROUND((All_Data_in_One[[#This Row],[End Time]]-All_Data_in_One[[#This Row],[Start Time]])*1440,0)</f>
        <v>42</v>
      </c>
    </row>
    <row r="2194" spans="1:15" hidden="1">
      <c r="A2194">
        <v>4</v>
      </c>
      <c r="B2194" s="407">
        <v>45750</v>
      </c>
      <c r="C2194" t="s">
        <v>29</v>
      </c>
      <c r="F2194" s="430">
        <v>0.30694444444444446</v>
      </c>
      <c r="G2194" s="430">
        <v>0.31666666666666665</v>
      </c>
      <c r="H2194" t="s">
        <v>279</v>
      </c>
      <c r="I2194" t="s">
        <v>2629</v>
      </c>
      <c r="L2194" t="s">
        <v>302</v>
      </c>
      <c r="M2194" t="s">
        <v>844</v>
      </c>
      <c r="N2194" t="s">
        <v>2827</v>
      </c>
      <c r="O2194" s="432">
        <f>ROUND((All_Data_in_One[[#This Row],[End Time]]-All_Data_in_One[[#This Row],[Start Time]])*1440,0)</f>
        <v>14</v>
      </c>
    </row>
    <row r="2195" spans="1:15" hidden="1">
      <c r="A2195">
        <v>4</v>
      </c>
      <c r="B2195" s="407">
        <v>45750</v>
      </c>
      <c r="C2195" t="s">
        <v>32</v>
      </c>
      <c r="D2195" t="s">
        <v>193</v>
      </c>
      <c r="F2195" s="430">
        <v>0.31666666666666665</v>
      </c>
      <c r="G2195" s="430">
        <v>0.32013888888888886</v>
      </c>
      <c r="H2195" t="s">
        <v>59</v>
      </c>
      <c r="I2195" t="s">
        <v>2630</v>
      </c>
      <c r="J2195" t="s">
        <v>2631</v>
      </c>
      <c r="L2195" t="s">
        <v>302</v>
      </c>
      <c r="M2195" t="s">
        <v>844</v>
      </c>
      <c r="N2195" t="s">
        <v>2827</v>
      </c>
      <c r="O2195" s="432">
        <f>ROUND((All_Data_in_One[[#This Row],[End Time]]-All_Data_in_One[[#This Row],[Start Time]])*1440,0)</f>
        <v>5</v>
      </c>
    </row>
    <row r="2196" spans="1:15" hidden="1">
      <c r="A2196">
        <v>4</v>
      </c>
      <c r="B2196" s="407">
        <v>45750</v>
      </c>
      <c r="C2196" t="s">
        <v>41</v>
      </c>
      <c r="D2196" t="s">
        <v>193</v>
      </c>
      <c r="F2196" s="430">
        <v>0.32222222222222224</v>
      </c>
      <c r="G2196" s="430">
        <v>0.32500000000000001</v>
      </c>
      <c r="H2196" t="s">
        <v>68</v>
      </c>
      <c r="I2196" t="s">
        <v>2632</v>
      </c>
      <c r="L2196" t="s">
        <v>302</v>
      </c>
      <c r="M2196" t="s">
        <v>844</v>
      </c>
      <c r="N2196" t="s">
        <v>2827</v>
      </c>
      <c r="O2196" s="432">
        <f>ROUND((All_Data_in_One[[#This Row],[End Time]]-All_Data_in_One[[#This Row],[Start Time]])*1440,0)</f>
        <v>4</v>
      </c>
    </row>
    <row r="2197" spans="1:15" hidden="1">
      <c r="A2197">
        <v>4</v>
      </c>
      <c r="B2197" s="407">
        <v>45750</v>
      </c>
      <c r="C2197" t="s">
        <v>83</v>
      </c>
      <c r="D2197" t="s">
        <v>193</v>
      </c>
      <c r="F2197" s="430">
        <v>0.32500000000000001</v>
      </c>
      <c r="G2197" s="430">
        <v>0.3263888888888889</v>
      </c>
      <c r="H2197" t="s">
        <v>42</v>
      </c>
      <c r="I2197" t="s">
        <v>2633</v>
      </c>
      <c r="L2197" t="s">
        <v>302</v>
      </c>
      <c r="M2197" t="s">
        <v>844</v>
      </c>
      <c r="N2197" t="s">
        <v>2827</v>
      </c>
      <c r="O2197" s="432">
        <f>ROUND((All_Data_in_One[[#This Row],[End Time]]-All_Data_in_One[[#This Row],[Start Time]])*1440,0)</f>
        <v>2</v>
      </c>
    </row>
    <row r="2198" spans="1:15" hidden="1">
      <c r="A2198">
        <v>4</v>
      </c>
      <c r="B2198" s="407">
        <v>45750</v>
      </c>
      <c r="C2198" t="s">
        <v>490</v>
      </c>
      <c r="F2198" s="430">
        <v>0.32777777777777778</v>
      </c>
      <c r="G2198" s="430">
        <v>0.34305555555555556</v>
      </c>
      <c r="H2198" t="s">
        <v>474</v>
      </c>
      <c r="I2198" t="s">
        <v>2634</v>
      </c>
      <c r="L2198" t="s">
        <v>302</v>
      </c>
      <c r="M2198" t="s">
        <v>844</v>
      </c>
      <c r="N2198" t="s">
        <v>2827</v>
      </c>
      <c r="O2198" s="432">
        <f>ROUND((All_Data_in_One[[#This Row],[End Time]]-All_Data_in_One[[#This Row],[Start Time]])*1440,0)</f>
        <v>22</v>
      </c>
    </row>
    <row r="2199" spans="1:15" hidden="1">
      <c r="A2199">
        <v>4</v>
      </c>
      <c r="B2199" s="407">
        <v>45750</v>
      </c>
      <c r="C2199" t="s">
        <v>32</v>
      </c>
      <c r="F2199" s="430">
        <v>0.34375</v>
      </c>
      <c r="G2199" s="430">
        <v>0.34652777777777777</v>
      </c>
      <c r="H2199" t="s">
        <v>68</v>
      </c>
      <c r="I2199" t="s">
        <v>2635</v>
      </c>
      <c r="L2199" t="s">
        <v>302</v>
      </c>
      <c r="M2199" t="s">
        <v>844</v>
      </c>
      <c r="N2199" t="s">
        <v>2827</v>
      </c>
      <c r="O2199" s="432">
        <f>ROUND((All_Data_in_One[[#This Row],[End Time]]-All_Data_in_One[[#This Row],[Start Time]])*1440,0)</f>
        <v>4</v>
      </c>
    </row>
    <row r="2200" spans="1:15" hidden="1">
      <c r="A2200">
        <v>4</v>
      </c>
      <c r="B2200" s="407">
        <v>45750</v>
      </c>
      <c r="C2200" t="s">
        <v>32</v>
      </c>
      <c r="D2200" t="s">
        <v>188</v>
      </c>
      <c r="F2200" s="430">
        <v>0.34722222222222221</v>
      </c>
      <c r="G2200" s="430">
        <v>0.34861111111111109</v>
      </c>
      <c r="H2200" t="s">
        <v>42</v>
      </c>
      <c r="I2200" t="s">
        <v>2636</v>
      </c>
      <c r="L2200" t="s">
        <v>302</v>
      </c>
      <c r="M2200" t="s">
        <v>844</v>
      </c>
      <c r="N2200" t="s">
        <v>2827</v>
      </c>
      <c r="O2200" s="432">
        <f>ROUND((All_Data_in_One[[#This Row],[End Time]]-All_Data_in_One[[#This Row],[Start Time]])*1440,0)</f>
        <v>2</v>
      </c>
    </row>
    <row r="2201" spans="1:15" hidden="1">
      <c r="A2201">
        <v>4</v>
      </c>
      <c r="B2201" s="407">
        <v>45750</v>
      </c>
      <c r="C2201" t="s">
        <v>41</v>
      </c>
      <c r="D2201" t="s">
        <v>188</v>
      </c>
      <c r="F2201" s="430">
        <v>0.34861111111111109</v>
      </c>
      <c r="G2201" s="430">
        <v>0.3527777777777778</v>
      </c>
      <c r="H2201" t="s">
        <v>121</v>
      </c>
      <c r="L2201" t="s">
        <v>302</v>
      </c>
      <c r="M2201" t="s">
        <v>844</v>
      </c>
      <c r="N2201" t="s">
        <v>2827</v>
      </c>
      <c r="O2201" s="432">
        <f>ROUND((All_Data_in_One[[#This Row],[End Time]]-All_Data_in_One[[#This Row],[Start Time]])*1440,0)</f>
        <v>6</v>
      </c>
    </row>
    <row r="2202" spans="1:15" hidden="1">
      <c r="A2202">
        <v>4</v>
      </c>
      <c r="B2202" s="407">
        <v>45750</v>
      </c>
      <c r="C2202" t="s">
        <v>316</v>
      </c>
      <c r="D2202" t="s">
        <v>188</v>
      </c>
      <c r="F2202" s="430">
        <v>0.34861111111111109</v>
      </c>
      <c r="G2202" s="430">
        <v>0.3527777777777778</v>
      </c>
      <c r="H2202" t="s">
        <v>121</v>
      </c>
      <c r="L2202" t="s">
        <v>302</v>
      </c>
      <c r="M2202" t="s">
        <v>844</v>
      </c>
      <c r="N2202" t="s">
        <v>2827</v>
      </c>
      <c r="O2202" s="432">
        <f>ROUND((All_Data_in_One[[#This Row],[End Time]]-All_Data_in_One[[#This Row],[Start Time]])*1440,0)</f>
        <v>6</v>
      </c>
    </row>
    <row r="2203" spans="1:15" hidden="1">
      <c r="A2203">
        <v>4</v>
      </c>
      <c r="B2203" s="407">
        <v>45750</v>
      </c>
      <c r="C2203" t="s">
        <v>71</v>
      </c>
      <c r="D2203" t="s">
        <v>188</v>
      </c>
      <c r="F2203" s="430">
        <v>0.35625000000000001</v>
      </c>
      <c r="G2203" s="430">
        <v>0.37847222222222221</v>
      </c>
      <c r="H2203" t="s">
        <v>149</v>
      </c>
      <c r="I2203" t="s">
        <v>2637</v>
      </c>
      <c r="L2203" t="s">
        <v>302</v>
      </c>
      <c r="M2203" t="s">
        <v>844</v>
      </c>
      <c r="N2203" t="s">
        <v>2827</v>
      </c>
      <c r="O2203" s="432">
        <f>ROUND((All_Data_in_One[[#This Row],[End Time]]-All_Data_in_One[[#This Row],[Start Time]])*1440,0)</f>
        <v>32</v>
      </c>
    </row>
    <row r="2204" spans="1:15" hidden="1">
      <c r="A2204">
        <v>4</v>
      </c>
      <c r="B2204" s="407">
        <v>45750</v>
      </c>
      <c r="C2204" t="s">
        <v>110</v>
      </c>
      <c r="D2204" t="s">
        <v>188</v>
      </c>
      <c r="F2204" s="430">
        <v>0.37916666666666665</v>
      </c>
      <c r="G2204" s="430">
        <v>0.38472222222222224</v>
      </c>
      <c r="H2204" t="s">
        <v>30</v>
      </c>
      <c r="I2204" t="s">
        <v>2638</v>
      </c>
      <c r="L2204" t="s">
        <v>302</v>
      </c>
      <c r="M2204" t="s">
        <v>844</v>
      </c>
      <c r="N2204" t="s">
        <v>2827</v>
      </c>
      <c r="O2204" s="432">
        <f>ROUND((All_Data_in_One[[#This Row],[End Time]]-All_Data_in_One[[#This Row],[Start Time]])*1440,0)</f>
        <v>8</v>
      </c>
    </row>
    <row r="2205" spans="1:15" hidden="1">
      <c r="A2205">
        <v>4</v>
      </c>
      <c r="B2205" s="407">
        <v>45750</v>
      </c>
      <c r="C2205" t="s">
        <v>32</v>
      </c>
      <c r="D2205" t="s">
        <v>988</v>
      </c>
      <c r="F2205" s="430">
        <v>0.38611111111111113</v>
      </c>
      <c r="G2205" s="430">
        <v>0.38680555555555557</v>
      </c>
      <c r="H2205" t="s">
        <v>52</v>
      </c>
      <c r="L2205" t="s">
        <v>302</v>
      </c>
      <c r="M2205" t="s">
        <v>844</v>
      </c>
      <c r="N2205" t="s">
        <v>2827</v>
      </c>
      <c r="O2205" s="432">
        <f>ROUND((All_Data_in_One[[#This Row],[End Time]]-All_Data_in_One[[#This Row],[Start Time]])*1440,0)</f>
        <v>1</v>
      </c>
    </row>
    <row r="2206" spans="1:15" hidden="1">
      <c r="A2206">
        <v>4</v>
      </c>
      <c r="B2206" s="407">
        <v>45750</v>
      </c>
      <c r="C2206" t="s">
        <v>71</v>
      </c>
      <c r="D2206" t="s">
        <v>1009</v>
      </c>
      <c r="F2206" s="430">
        <v>0.38750000000000001</v>
      </c>
      <c r="G2206" s="430">
        <v>0.40069444444444446</v>
      </c>
      <c r="H2206" t="s">
        <v>687</v>
      </c>
      <c r="I2206" t="s">
        <v>2637</v>
      </c>
      <c r="L2206" t="s">
        <v>302</v>
      </c>
      <c r="M2206" t="s">
        <v>844</v>
      </c>
      <c r="N2206" t="s">
        <v>2827</v>
      </c>
      <c r="O2206" s="432">
        <f>ROUND((All_Data_in_One[[#This Row],[End Time]]-All_Data_in_One[[#This Row],[Start Time]])*1440,0)</f>
        <v>19</v>
      </c>
    </row>
    <row r="2207" spans="1:15" hidden="1">
      <c r="A2207">
        <v>4</v>
      </c>
      <c r="B2207" s="407">
        <v>45750</v>
      </c>
      <c r="C2207" t="s">
        <v>32</v>
      </c>
      <c r="D2207" t="s">
        <v>193</v>
      </c>
      <c r="F2207" s="430">
        <v>0.40138888888888891</v>
      </c>
      <c r="G2207" s="430">
        <v>0.40347222222222223</v>
      </c>
      <c r="H2207" t="s">
        <v>33</v>
      </c>
      <c r="I2207" t="s">
        <v>2639</v>
      </c>
      <c r="L2207" t="s">
        <v>302</v>
      </c>
      <c r="M2207" t="s">
        <v>844</v>
      </c>
      <c r="N2207" t="s">
        <v>2827</v>
      </c>
      <c r="O2207" s="432">
        <f>ROUND((All_Data_in_One[[#This Row],[End Time]]-All_Data_in_One[[#This Row],[Start Time]])*1440,0)</f>
        <v>3</v>
      </c>
    </row>
    <row r="2208" spans="1:15" hidden="1">
      <c r="A2208">
        <v>4</v>
      </c>
      <c r="B2208" s="407">
        <v>45750</v>
      </c>
      <c r="C2208" t="s">
        <v>128</v>
      </c>
      <c r="F2208" s="430">
        <v>0.41875000000000001</v>
      </c>
      <c r="G2208" s="430">
        <v>0.44374999999999998</v>
      </c>
      <c r="H2208" t="s">
        <v>130</v>
      </c>
      <c r="L2208" t="s">
        <v>302</v>
      </c>
      <c r="M2208" t="s">
        <v>844</v>
      </c>
      <c r="N2208" t="s">
        <v>2827</v>
      </c>
      <c r="O2208" s="432">
        <f>ROUND((All_Data_in_One[[#This Row],[End Time]]-All_Data_in_One[[#This Row],[Start Time]])*1440,0)</f>
        <v>36</v>
      </c>
    </row>
    <row r="2209" spans="1:15" hidden="1">
      <c r="A2209">
        <v>4</v>
      </c>
      <c r="B2209" s="407">
        <v>45750</v>
      </c>
      <c r="C2209" t="s">
        <v>32</v>
      </c>
      <c r="D2209" t="s">
        <v>193</v>
      </c>
      <c r="F2209" s="430">
        <v>0.44374999999999998</v>
      </c>
      <c r="G2209" s="430">
        <v>0.44722222222222224</v>
      </c>
      <c r="H2209" t="s">
        <v>59</v>
      </c>
      <c r="L2209" t="s">
        <v>302</v>
      </c>
      <c r="M2209" t="s">
        <v>844</v>
      </c>
      <c r="N2209" t="s">
        <v>2827</v>
      </c>
      <c r="O2209" s="432">
        <f>ROUND((All_Data_in_One[[#This Row],[End Time]]-All_Data_in_One[[#This Row],[Start Time]])*1440,0)</f>
        <v>5</v>
      </c>
    </row>
    <row r="2210" spans="1:15" hidden="1">
      <c r="A2210">
        <v>4</v>
      </c>
      <c r="B2210" s="407">
        <v>45750</v>
      </c>
      <c r="C2210" t="s">
        <v>156</v>
      </c>
      <c r="D2210" t="s">
        <v>193</v>
      </c>
      <c r="F2210" s="430">
        <v>0.44791666666666669</v>
      </c>
      <c r="G2210" s="430">
        <v>0.45069444444444445</v>
      </c>
      <c r="H2210" t="s">
        <v>68</v>
      </c>
      <c r="I2210" t="s">
        <v>2640</v>
      </c>
      <c r="L2210" t="s">
        <v>302</v>
      </c>
      <c r="M2210" t="s">
        <v>844</v>
      </c>
      <c r="N2210" t="s">
        <v>2827</v>
      </c>
      <c r="O2210" s="432">
        <f>ROUND((All_Data_in_One[[#This Row],[End Time]]-All_Data_in_One[[#This Row],[Start Time]])*1440,0)</f>
        <v>4</v>
      </c>
    </row>
    <row r="2211" spans="1:15" hidden="1">
      <c r="A2211">
        <v>4</v>
      </c>
      <c r="B2211" s="407">
        <v>45750</v>
      </c>
      <c r="C2211" t="s">
        <v>349</v>
      </c>
      <c r="D2211" t="s">
        <v>193</v>
      </c>
      <c r="F2211" s="430">
        <v>0.45069444444444445</v>
      </c>
      <c r="G2211" s="430">
        <v>0.4548611111111111</v>
      </c>
      <c r="H2211" t="s">
        <v>121</v>
      </c>
      <c r="I2211" t="s">
        <v>2641</v>
      </c>
      <c r="L2211" t="s">
        <v>302</v>
      </c>
      <c r="M2211" t="s">
        <v>844</v>
      </c>
      <c r="N2211" t="s">
        <v>2827</v>
      </c>
      <c r="O2211" s="432">
        <f>ROUND((All_Data_in_One[[#This Row],[End Time]]-All_Data_in_One[[#This Row],[Start Time]])*1440,0)</f>
        <v>6</v>
      </c>
    </row>
    <row r="2212" spans="1:15" hidden="1">
      <c r="A2212">
        <v>4</v>
      </c>
      <c r="B2212" s="407">
        <v>45750</v>
      </c>
      <c r="C2212" t="s">
        <v>110</v>
      </c>
      <c r="D2212" t="s">
        <v>193</v>
      </c>
      <c r="F2212" s="430">
        <v>0.4548611111111111</v>
      </c>
      <c r="G2212" s="430">
        <v>0.45763888888888887</v>
      </c>
      <c r="H2212" t="s">
        <v>68</v>
      </c>
      <c r="I2212" t="s">
        <v>2642</v>
      </c>
      <c r="L2212" t="s">
        <v>302</v>
      </c>
      <c r="M2212" t="s">
        <v>844</v>
      </c>
      <c r="N2212" t="s">
        <v>2827</v>
      </c>
      <c r="O2212" s="432">
        <f>ROUND((All_Data_in_One[[#This Row],[End Time]]-All_Data_in_One[[#This Row],[Start Time]])*1440,0)</f>
        <v>4</v>
      </c>
    </row>
    <row r="2213" spans="1:15" hidden="1">
      <c r="A2213">
        <v>4</v>
      </c>
      <c r="B2213" s="407">
        <v>45750</v>
      </c>
      <c r="C2213" t="s">
        <v>349</v>
      </c>
      <c r="D2213" t="s">
        <v>193</v>
      </c>
      <c r="F2213" s="430">
        <v>0.45763888888888887</v>
      </c>
      <c r="G2213" s="430">
        <v>0.4597222222222222</v>
      </c>
      <c r="H2213" t="s">
        <v>33</v>
      </c>
      <c r="I2213" t="s">
        <v>2643</v>
      </c>
      <c r="L2213" t="s">
        <v>302</v>
      </c>
      <c r="M2213" t="s">
        <v>844</v>
      </c>
      <c r="N2213" t="s">
        <v>2827</v>
      </c>
      <c r="O2213" s="432">
        <f>ROUND((All_Data_in_One[[#This Row],[End Time]]-All_Data_in_One[[#This Row],[Start Time]])*1440,0)</f>
        <v>3</v>
      </c>
    </row>
    <row r="2214" spans="1:15" hidden="1">
      <c r="A2214">
        <v>4</v>
      </c>
      <c r="B2214" s="407">
        <v>45750</v>
      </c>
      <c r="C2214" t="s">
        <v>110</v>
      </c>
      <c r="D2214" t="s">
        <v>193</v>
      </c>
      <c r="F2214" s="430">
        <v>0.4597222222222222</v>
      </c>
      <c r="G2214" s="430">
        <v>0.46388888888888891</v>
      </c>
      <c r="H2214" t="s">
        <v>121</v>
      </c>
      <c r="L2214" t="s">
        <v>302</v>
      </c>
      <c r="M2214" t="s">
        <v>844</v>
      </c>
      <c r="N2214" t="s">
        <v>2827</v>
      </c>
      <c r="O2214" s="432">
        <f>ROUND((All_Data_in_One[[#This Row],[End Time]]-All_Data_in_One[[#This Row],[Start Time]])*1440,0)</f>
        <v>6</v>
      </c>
    </row>
    <row r="2215" spans="1:15" hidden="1">
      <c r="A2215">
        <v>4</v>
      </c>
      <c r="B2215" s="407">
        <v>45750</v>
      </c>
      <c r="C2215" t="s">
        <v>440</v>
      </c>
      <c r="D2215" t="s">
        <v>188</v>
      </c>
      <c r="F2215" s="430">
        <v>0.47152777777777777</v>
      </c>
      <c r="G2215" s="430">
        <v>0.47430555555555554</v>
      </c>
      <c r="H2215" t="s">
        <v>68</v>
      </c>
      <c r="L2215" t="s">
        <v>302</v>
      </c>
      <c r="M2215" t="s">
        <v>844</v>
      </c>
      <c r="N2215" t="s">
        <v>2827</v>
      </c>
      <c r="O2215" s="432">
        <f>ROUND((All_Data_in_One[[#This Row],[End Time]]-All_Data_in_One[[#This Row],[Start Time]])*1440,0)</f>
        <v>4</v>
      </c>
    </row>
    <row r="2216" spans="1:15" hidden="1">
      <c r="A2216">
        <v>4</v>
      </c>
      <c r="B2216" s="407">
        <v>45750</v>
      </c>
      <c r="C2216" t="s">
        <v>316</v>
      </c>
      <c r="D2216" t="s">
        <v>188</v>
      </c>
      <c r="F2216" s="430">
        <v>0.47499999999999998</v>
      </c>
      <c r="G2216" s="430">
        <v>0.47916666666666669</v>
      </c>
      <c r="H2216" t="s">
        <v>121</v>
      </c>
      <c r="L2216" t="s">
        <v>302</v>
      </c>
      <c r="M2216" t="s">
        <v>844</v>
      </c>
      <c r="N2216" t="s">
        <v>2827</v>
      </c>
      <c r="O2216" s="432">
        <f>ROUND((All_Data_in_One[[#This Row],[End Time]]-All_Data_in_One[[#This Row],[Start Time]])*1440,0)</f>
        <v>6</v>
      </c>
    </row>
    <row r="2217" spans="1:15" hidden="1">
      <c r="A2217">
        <v>4</v>
      </c>
      <c r="B2217" s="407">
        <v>45750</v>
      </c>
      <c r="C2217" t="s">
        <v>71</v>
      </c>
      <c r="D2217" t="s">
        <v>188</v>
      </c>
      <c r="F2217" s="430">
        <v>0.48055555555555557</v>
      </c>
      <c r="G2217" s="430">
        <v>0.51180555555555551</v>
      </c>
      <c r="H2217" t="s">
        <v>213</v>
      </c>
      <c r="I2217" t="s">
        <v>2644</v>
      </c>
      <c r="L2217" t="s">
        <v>302</v>
      </c>
      <c r="M2217" t="s">
        <v>844</v>
      </c>
      <c r="N2217" t="s">
        <v>2827</v>
      </c>
      <c r="O2217" s="432">
        <f>ROUND((All_Data_in_One[[#This Row],[End Time]]-All_Data_in_One[[#This Row],[Start Time]])*1440,0)</f>
        <v>45</v>
      </c>
    </row>
    <row r="2218" spans="1:15" hidden="1">
      <c r="A2218">
        <v>4</v>
      </c>
      <c r="B2218" s="407">
        <v>45750</v>
      </c>
      <c r="C2218" t="s">
        <v>29</v>
      </c>
      <c r="D2218" t="s">
        <v>188</v>
      </c>
      <c r="F2218" s="430">
        <v>0.49930555555555556</v>
      </c>
      <c r="G2218" s="430">
        <v>0.50208333333333333</v>
      </c>
      <c r="H2218" t="s">
        <v>68</v>
      </c>
      <c r="I2218" t="s">
        <v>2645</v>
      </c>
      <c r="L2218" t="s">
        <v>302</v>
      </c>
      <c r="M2218" t="s">
        <v>844</v>
      </c>
      <c r="N2218" t="s">
        <v>2827</v>
      </c>
      <c r="O2218" s="432">
        <f>ROUND((All_Data_in_One[[#This Row],[End Time]]-All_Data_in_One[[#This Row],[Start Time]])*1440,0)</f>
        <v>4</v>
      </c>
    </row>
    <row r="2219" spans="1:15" hidden="1">
      <c r="A2219">
        <v>4</v>
      </c>
      <c r="B2219" s="407">
        <v>45750</v>
      </c>
      <c r="C2219" t="s">
        <v>1030</v>
      </c>
      <c r="F2219" s="430">
        <v>0.51597222222222228</v>
      </c>
      <c r="G2219" s="430">
        <v>0.54166666666666663</v>
      </c>
      <c r="H2219" t="s">
        <v>175</v>
      </c>
      <c r="L2219" t="s">
        <v>302</v>
      </c>
      <c r="M2219" t="s">
        <v>844</v>
      </c>
      <c r="N2219" t="s">
        <v>2827</v>
      </c>
      <c r="O2219" s="432">
        <f>ROUND((All_Data_in_One[[#This Row],[End Time]]-All_Data_in_One[[#This Row],[Start Time]])*1440,0)</f>
        <v>37</v>
      </c>
    </row>
    <row r="2220" spans="1:15" hidden="1">
      <c r="A2220">
        <v>4</v>
      </c>
      <c r="B2220" s="407">
        <v>45750</v>
      </c>
      <c r="C2220" t="s">
        <v>29</v>
      </c>
      <c r="F2220" s="430">
        <v>0.54166666666666663</v>
      </c>
      <c r="G2220" s="430">
        <v>0.56666666666666665</v>
      </c>
      <c r="H2220" t="s">
        <v>130</v>
      </c>
      <c r="I2220" t="s">
        <v>2646</v>
      </c>
      <c r="L2220" t="s">
        <v>302</v>
      </c>
      <c r="M2220" t="s">
        <v>844</v>
      </c>
      <c r="N2220" t="s">
        <v>2827</v>
      </c>
      <c r="O2220" s="432">
        <f>ROUND((All_Data_in_One[[#This Row],[End Time]]-All_Data_in_One[[#This Row],[Start Time]])*1440,0)</f>
        <v>36</v>
      </c>
    </row>
    <row r="2221" spans="1:15" hidden="1">
      <c r="A2221">
        <v>4</v>
      </c>
      <c r="B2221" s="407">
        <v>45750</v>
      </c>
      <c r="C2221" t="s">
        <v>1089</v>
      </c>
      <c r="F2221" s="430">
        <v>0.55138888888888893</v>
      </c>
      <c r="G2221" s="430">
        <v>0.55902777777777779</v>
      </c>
      <c r="H2221" t="s">
        <v>317</v>
      </c>
      <c r="L2221" t="s">
        <v>302</v>
      </c>
      <c r="M2221" t="s">
        <v>844</v>
      </c>
      <c r="N2221" t="s">
        <v>2827</v>
      </c>
      <c r="O2221" s="432">
        <f>ROUND((All_Data_in_One[[#This Row],[End Time]]-All_Data_in_One[[#This Row],[Start Time]])*1440,0)</f>
        <v>11</v>
      </c>
    </row>
    <row r="2222" spans="1:15" hidden="1">
      <c r="A2222">
        <v>4</v>
      </c>
      <c r="B2222" s="407">
        <v>45750</v>
      </c>
      <c r="C2222" t="s">
        <v>32</v>
      </c>
      <c r="D2222" t="s">
        <v>184</v>
      </c>
      <c r="F2222" s="430">
        <v>0.56874999999999998</v>
      </c>
      <c r="G2222" s="430">
        <v>0.56944444444444442</v>
      </c>
      <c r="H2222" t="s">
        <v>52</v>
      </c>
      <c r="L2222" t="s">
        <v>302</v>
      </c>
      <c r="M2222" t="s">
        <v>844</v>
      </c>
      <c r="N2222" t="s">
        <v>2827</v>
      </c>
      <c r="O2222" s="432">
        <f>ROUND((All_Data_in_One[[#This Row],[End Time]]-All_Data_in_One[[#This Row],[Start Time]])*1440,0)</f>
        <v>1</v>
      </c>
    </row>
    <row r="2223" spans="1:15" hidden="1">
      <c r="A2223">
        <v>4</v>
      </c>
      <c r="B2223" s="407">
        <v>45750</v>
      </c>
      <c r="C2223" t="s">
        <v>71</v>
      </c>
      <c r="D2223" t="s">
        <v>1009</v>
      </c>
      <c r="F2223" s="430">
        <v>0.5708333333333333</v>
      </c>
      <c r="G2223" s="430">
        <v>0.58888888888888891</v>
      </c>
      <c r="H2223" t="s">
        <v>242</v>
      </c>
      <c r="I2223" t="s">
        <v>2647</v>
      </c>
      <c r="L2223" t="s">
        <v>302</v>
      </c>
      <c r="M2223" t="s">
        <v>844</v>
      </c>
      <c r="N2223" t="s">
        <v>2827</v>
      </c>
      <c r="O2223" s="432">
        <f>ROUND((All_Data_in_One[[#This Row],[End Time]]-All_Data_in_One[[#This Row],[Start Time]])*1440,0)</f>
        <v>26</v>
      </c>
    </row>
    <row r="2224" spans="1:15" hidden="1">
      <c r="A2224">
        <v>4</v>
      </c>
      <c r="B2224" s="407">
        <v>45750</v>
      </c>
      <c r="C2224" t="s">
        <v>1089</v>
      </c>
      <c r="D2224" t="s">
        <v>248</v>
      </c>
      <c r="F2224" s="430">
        <v>0.58958333333333335</v>
      </c>
      <c r="G2224" s="430">
        <v>0.6020833333333333</v>
      </c>
      <c r="H2224" t="s">
        <v>185</v>
      </c>
      <c r="I2224" t="s">
        <v>2648</v>
      </c>
      <c r="L2224" t="s">
        <v>302</v>
      </c>
      <c r="M2224" t="s">
        <v>844</v>
      </c>
      <c r="N2224" t="s">
        <v>2827</v>
      </c>
      <c r="O2224" s="432">
        <f>ROUND((All_Data_in_One[[#This Row],[End Time]]-All_Data_in_One[[#This Row],[Start Time]])*1440,0)</f>
        <v>18</v>
      </c>
    </row>
    <row r="2225" spans="1:15" hidden="1">
      <c r="A2225">
        <v>4</v>
      </c>
      <c r="B2225" s="407">
        <v>45750</v>
      </c>
      <c r="C2225" t="s">
        <v>29</v>
      </c>
      <c r="D2225" t="s">
        <v>188</v>
      </c>
      <c r="F2225" s="430">
        <v>0.6069444444444444</v>
      </c>
      <c r="G2225" s="430">
        <v>0.61041666666666672</v>
      </c>
      <c r="H2225" t="s">
        <v>59</v>
      </c>
      <c r="L2225" t="s">
        <v>302</v>
      </c>
      <c r="M2225" t="s">
        <v>844</v>
      </c>
      <c r="N2225" t="s">
        <v>2827</v>
      </c>
      <c r="O2225" s="432">
        <f>ROUND((All_Data_in_One[[#This Row],[End Time]]-All_Data_in_One[[#This Row],[Start Time]])*1440,0)</f>
        <v>5</v>
      </c>
    </row>
    <row r="2226" spans="1:15" hidden="1">
      <c r="A2226">
        <v>4</v>
      </c>
      <c r="B2226" s="407">
        <v>45750</v>
      </c>
      <c r="C2226" t="s">
        <v>32</v>
      </c>
      <c r="D2226" t="s">
        <v>188</v>
      </c>
      <c r="F2226" s="430">
        <v>0.61041666666666672</v>
      </c>
      <c r="G2226" s="430">
        <v>0.61250000000000004</v>
      </c>
      <c r="H2226" t="s">
        <v>33</v>
      </c>
      <c r="L2226" t="s">
        <v>302</v>
      </c>
      <c r="M2226" t="s">
        <v>844</v>
      </c>
      <c r="N2226" t="s">
        <v>2827</v>
      </c>
      <c r="O2226" s="432">
        <f>ROUND((All_Data_in_One[[#This Row],[End Time]]-All_Data_in_One[[#This Row],[Start Time]])*1440,0)</f>
        <v>3</v>
      </c>
    </row>
    <row r="2227" spans="1:15" hidden="1">
      <c r="A2227">
        <v>4</v>
      </c>
      <c r="B2227" s="407">
        <v>45750</v>
      </c>
      <c r="C2227" t="s">
        <v>316</v>
      </c>
      <c r="D2227" t="s">
        <v>188</v>
      </c>
      <c r="F2227" s="430">
        <v>0.61319444444444449</v>
      </c>
      <c r="G2227" s="430">
        <v>0.61805555555555558</v>
      </c>
      <c r="H2227" t="s">
        <v>126</v>
      </c>
      <c r="L2227" t="s">
        <v>302</v>
      </c>
      <c r="M2227" t="s">
        <v>844</v>
      </c>
      <c r="N2227" t="s">
        <v>2827</v>
      </c>
      <c r="O2227" s="432">
        <f>ROUND((All_Data_in_One[[#This Row],[End Time]]-All_Data_in_One[[#This Row],[Start Time]])*1440,0)</f>
        <v>7</v>
      </c>
    </row>
    <row r="2228" spans="1:15" hidden="1">
      <c r="A2228">
        <v>4</v>
      </c>
      <c r="B2228" s="407">
        <v>45750</v>
      </c>
      <c r="C2228" t="s">
        <v>349</v>
      </c>
      <c r="D2228" t="s">
        <v>188</v>
      </c>
      <c r="F2228" s="430">
        <v>0.61875000000000002</v>
      </c>
      <c r="G2228" s="430">
        <v>0.62083333333333335</v>
      </c>
      <c r="H2228" t="s">
        <v>33</v>
      </c>
      <c r="I2228" t="s">
        <v>2649</v>
      </c>
      <c r="L2228" t="s">
        <v>302</v>
      </c>
      <c r="M2228" t="s">
        <v>844</v>
      </c>
      <c r="N2228" t="s">
        <v>2827</v>
      </c>
      <c r="O2228" s="432">
        <f>ROUND((All_Data_in_One[[#This Row],[End Time]]-All_Data_in_One[[#This Row],[Start Time]])*1440,0)</f>
        <v>3</v>
      </c>
    </row>
    <row r="2229" spans="1:15" hidden="1">
      <c r="A2229">
        <v>4</v>
      </c>
      <c r="B2229" s="407">
        <v>45750</v>
      </c>
      <c r="C2229" t="s">
        <v>32</v>
      </c>
      <c r="D2229" t="s">
        <v>193</v>
      </c>
      <c r="F2229" s="430">
        <v>0.62152777777777779</v>
      </c>
      <c r="G2229" s="430">
        <v>0.625</v>
      </c>
      <c r="H2229" t="s">
        <v>59</v>
      </c>
      <c r="L2229" t="s">
        <v>302</v>
      </c>
      <c r="M2229" t="s">
        <v>844</v>
      </c>
      <c r="N2229" t="s">
        <v>2827</v>
      </c>
      <c r="O2229" s="432">
        <f>ROUND((All_Data_in_One[[#This Row],[End Time]]-All_Data_in_One[[#This Row],[Start Time]])*1440,0)</f>
        <v>5</v>
      </c>
    </row>
    <row r="2230" spans="1:15" hidden="1">
      <c r="A2230">
        <v>4</v>
      </c>
      <c r="B2230" s="407">
        <v>45750</v>
      </c>
      <c r="C2230" t="s">
        <v>1089</v>
      </c>
      <c r="D2230" t="s">
        <v>193</v>
      </c>
      <c r="F2230" s="430">
        <v>0.625</v>
      </c>
      <c r="G2230" s="430">
        <v>0.63611111111111107</v>
      </c>
      <c r="H2230" t="s">
        <v>47</v>
      </c>
      <c r="I2230" t="s">
        <v>2650</v>
      </c>
      <c r="L2230" t="s">
        <v>302</v>
      </c>
      <c r="M2230" t="s">
        <v>844</v>
      </c>
      <c r="N2230" t="s">
        <v>2827</v>
      </c>
      <c r="O2230" s="432">
        <f>ROUND((All_Data_in_One[[#This Row],[End Time]]-All_Data_in_One[[#This Row],[Start Time]])*1440,0)</f>
        <v>16</v>
      </c>
    </row>
    <row r="2231" spans="1:15" hidden="1">
      <c r="A2231">
        <v>4</v>
      </c>
      <c r="B2231" s="407">
        <v>45750</v>
      </c>
      <c r="C2231" t="s">
        <v>440</v>
      </c>
      <c r="D2231" t="s">
        <v>193</v>
      </c>
      <c r="F2231" s="430">
        <v>0.63611111111111107</v>
      </c>
      <c r="G2231" s="430">
        <v>0.64236111111111116</v>
      </c>
      <c r="H2231" t="s">
        <v>201</v>
      </c>
      <c r="L2231" t="s">
        <v>302</v>
      </c>
      <c r="M2231" t="s">
        <v>844</v>
      </c>
      <c r="N2231" t="s">
        <v>2827</v>
      </c>
      <c r="O2231" s="432">
        <f>ROUND((All_Data_in_One[[#This Row],[End Time]]-All_Data_in_One[[#This Row],[Start Time]])*1440,0)</f>
        <v>9</v>
      </c>
    </row>
    <row r="2232" spans="1:15" hidden="1">
      <c r="A2232">
        <v>5</v>
      </c>
      <c r="B2232" s="407">
        <v>45751</v>
      </c>
      <c r="C2232" t="s">
        <v>986</v>
      </c>
      <c r="F2232" s="430">
        <v>0.28472222222222221</v>
      </c>
      <c r="G2232" s="430">
        <v>0.3125</v>
      </c>
      <c r="H2232" t="s">
        <v>147</v>
      </c>
      <c r="I2232" t="s">
        <v>2628</v>
      </c>
      <c r="L2232" t="s">
        <v>14</v>
      </c>
      <c r="M2232" t="s">
        <v>897</v>
      </c>
      <c r="N2232" t="s">
        <v>2827</v>
      </c>
      <c r="O2232" s="432">
        <f>ROUND((All_Data_in_One[[#This Row],[End Time]]-All_Data_in_One[[#This Row],[Start Time]])*1440,0)</f>
        <v>40</v>
      </c>
    </row>
    <row r="2233" spans="1:15" hidden="1">
      <c r="A2233">
        <v>5</v>
      </c>
      <c r="B2233" s="407">
        <v>45751</v>
      </c>
      <c r="C2233" t="s">
        <v>29</v>
      </c>
      <c r="F2233" s="430">
        <v>0.31319444444444444</v>
      </c>
      <c r="G2233" s="430">
        <v>0.32291666666666669</v>
      </c>
      <c r="H2233" t="s">
        <v>279</v>
      </c>
      <c r="L2233" t="s">
        <v>14</v>
      </c>
      <c r="M2233" t="s">
        <v>897</v>
      </c>
      <c r="N2233" t="s">
        <v>2827</v>
      </c>
      <c r="O2233" s="432">
        <f>ROUND((All_Data_in_One[[#This Row],[End Time]]-All_Data_in_One[[#This Row],[Start Time]])*1440,0)</f>
        <v>14</v>
      </c>
    </row>
    <row r="2234" spans="1:15" hidden="1">
      <c r="A2234">
        <v>5</v>
      </c>
      <c r="B2234" s="407">
        <v>45751</v>
      </c>
      <c r="C2234" t="s">
        <v>32</v>
      </c>
      <c r="D2234" t="s">
        <v>37</v>
      </c>
      <c r="F2234" s="430">
        <v>0.3263888888888889</v>
      </c>
      <c r="G2234" s="430">
        <v>0.32847222222222222</v>
      </c>
      <c r="H2234" t="s">
        <v>33</v>
      </c>
      <c r="L2234" t="s">
        <v>14</v>
      </c>
      <c r="M2234" t="s">
        <v>897</v>
      </c>
      <c r="N2234" t="s">
        <v>2827</v>
      </c>
      <c r="O2234" s="432">
        <f>ROUND((All_Data_in_One[[#This Row],[End Time]]-All_Data_in_One[[#This Row],[Start Time]])*1440,0)</f>
        <v>3</v>
      </c>
    </row>
    <row r="2235" spans="1:15" hidden="1">
      <c r="A2235">
        <v>5</v>
      </c>
      <c r="B2235" s="407">
        <v>45751</v>
      </c>
      <c r="C2235" t="s">
        <v>41</v>
      </c>
      <c r="D2235" t="s">
        <v>37</v>
      </c>
      <c r="F2235" s="430">
        <v>0.32916666666666666</v>
      </c>
      <c r="G2235" s="430">
        <v>0.3298611111111111</v>
      </c>
      <c r="H2235" t="s">
        <v>52</v>
      </c>
      <c r="I2235" t="s">
        <v>2654</v>
      </c>
      <c r="L2235" t="s">
        <v>14</v>
      </c>
      <c r="M2235" t="s">
        <v>897</v>
      </c>
      <c r="N2235" t="s">
        <v>2827</v>
      </c>
      <c r="O2235" s="432">
        <f>ROUND((All_Data_in_One[[#This Row],[End Time]]-All_Data_in_One[[#This Row],[Start Time]])*1440,0)</f>
        <v>1</v>
      </c>
    </row>
    <row r="2236" spans="1:15" hidden="1">
      <c r="A2236">
        <v>5</v>
      </c>
      <c r="B2236" s="407">
        <v>45751</v>
      </c>
      <c r="C2236" t="s">
        <v>32</v>
      </c>
      <c r="D2236" t="s">
        <v>45</v>
      </c>
      <c r="F2236" s="430">
        <v>0.33055555555555555</v>
      </c>
      <c r="G2236" s="430">
        <v>0.33124999999999999</v>
      </c>
      <c r="H2236" t="s">
        <v>52</v>
      </c>
      <c r="L2236" t="s">
        <v>14</v>
      </c>
      <c r="M2236" t="s">
        <v>897</v>
      </c>
      <c r="N2236" t="s">
        <v>2827</v>
      </c>
      <c r="O2236" s="432">
        <f>ROUND((All_Data_in_One[[#This Row],[End Time]]-All_Data_in_One[[#This Row],[Start Time]])*1440,0)</f>
        <v>1</v>
      </c>
    </row>
    <row r="2237" spans="1:15" hidden="1">
      <c r="A2237">
        <v>5</v>
      </c>
      <c r="B2237" s="407">
        <v>45751</v>
      </c>
      <c r="C2237" t="s">
        <v>41</v>
      </c>
      <c r="D2237" t="s">
        <v>45</v>
      </c>
      <c r="F2237" s="430">
        <v>0.33124999999999999</v>
      </c>
      <c r="G2237" s="430">
        <v>0.34722222222222221</v>
      </c>
      <c r="H2237" t="s">
        <v>142</v>
      </c>
      <c r="I2237" t="s">
        <v>2655</v>
      </c>
      <c r="L2237" t="s">
        <v>14</v>
      </c>
      <c r="M2237" t="s">
        <v>897</v>
      </c>
      <c r="N2237" t="s">
        <v>2827</v>
      </c>
      <c r="O2237" s="432">
        <f>ROUND((All_Data_in_One[[#This Row],[End Time]]-All_Data_in_One[[#This Row],[Start Time]])*1440,0)</f>
        <v>23</v>
      </c>
    </row>
    <row r="2238" spans="1:15" hidden="1">
      <c r="A2238">
        <v>5</v>
      </c>
      <c r="B2238" s="407">
        <v>45751</v>
      </c>
      <c r="C2238" t="s">
        <v>32</v>
      </c>
      <c r="D2238" t="s">
        <v>51</v>
      </c>
      <c r="F2238" s="430">
        <v>0.34722222222222221</v>
      </c>
      <c r="G2238" s="430">
        <v>0.34861111111111109</v>
      </c>
      <c r="H2238" t="s">
        <v>42</v>
      </c>
      <c r="L2238" t="s">
        <v>14</v>
      </c>
      <c r="M2238" t="s">
        <v>897</v>
      </c>
      <c r="N2238" t="s">
        <v>2827</v>
      </c>
      <c r="O2238" s="432">
        <f>ROUND((All_Data_in_One[[#This Row],[End Time]]-All_Data_in_One[[#This Row],[Start Time]])*1440,0)</f>
        <v>2</v>
      </c>
    </row>
    <row r="2239" spans="1:15" hidden="1">
      <c r="A2239">
        <v>5</v>
      </c>
      <c r="B2239" s="407">
        <v>45751</v>
      </c>
      <c r="C2239" t="s">
        <v>41</v>
      </c>
      <c r="D2239" t="s">
        <v>51</v>
      </c>
      <c r="F2239" s="430">
        <v>0.35069444444444442</v>
      </c>
      <c r="G2239" s="430">
        <v>0.38541666666666669</v>
      </c>
      <c r="H2239" t="s">
        <v>949</v>
      </c>
      <c r="I2239" t="s">
        <v>2656</v>
      </c>
      <c r="L2239" t="s">
        <v>14</v>
      </c>
      <c r="M2239" t="s">
        <v>897</v>
      </c>
      <c r="N2239" t="s">
        <v>2827</v>
      </c>
      <c r="O2239" s="432">
        <f>ROUND((All_Data_in_One[[#This Row],[End Time]]-All_Data_in_One[[#This Row],[Start Time]])*1440,0)</f>
        <v>50</v>
      </c>
    </row>
    <row r="2240" spans="1:15" hidden="1">
      <c r="A2240">
        <v>5</v>
      </c>
      <c r="B2240" s="407">
        <v>45751</v>
      </c>
      <c r="C2240" t="s">
        <v>32</v>
      </c>
      <c r="D2240" t="s">
        <v>45</v>
      </c>
      <c r="F2240" s="430">
        <v>0.39027777777777778</v>
      </c>
      <c r="G2240" s="430">
        <v>0.39166666666666666</v>
      </c>
      <c r="H2240" t="s">
        <v>42</v>
      </c>
      <c r="L2240" t="s">
        <v>14</v>
      </c>
      <c r="M2240" t="s">
        <v>897</v>
      </c>
      <c r="N2240" t="s">
        <v>2827</v>
      </c>
      <c r="O2240" s="432">
        <f>ROUND((All_Data_in_One[[#This Row],[End Time]]-All_Data_in_One[[#This Row],[Start Time]])*1440,0)</f>
        <v>2</v>
      </c>
    </row>
    <row r="2241" spans="1:15" hidden="1">
      <c r="A2241">
        <v>5</v>
      </c>
      <c r="B2241" s="407">
        <v>45751</v>
      </c>
      <c r="C2241" t="s">
        <v>349</v>
      </c>
      <c r="D2241" t="s">
        <v>45</v>
      </c>
      <c r="F2241" s="430">
        <v>0.39166666666666666</v>
      </c>
      <c r="G2241" s="430">
        <v>0.39305555555555555</v>
      </c>
      <c r="H2241" t="s">
        <v>42</v>
      </c>
      <c r="I2241" t="s">
        <v>2657</v>
      </c>
      <c r="L2241" t="s">
        <v>14</v>
      </c>
      <c r="M2241" t="s">
        <v>897</v>
      </c>
      <c r="N2241" t="s">
        <v>2827</v>
      </c>
      <c r="O2241" s="432">
        <f>ROUND((All_Data_in_One[[#This Row],[End Time]]-All_Data_in_One[[#This Row],[Start Time]])*1440,0)</f>
        <v>2</v>
      </c>
    </row>
    <row r="2242" spans="1:15" hidden="1">
      <c r="A2242">
        <v>5</v>
      </c>
      <c r="B2242" s="407">
        <v>45751</v>
      </c>
      <c r="C2242" t="s">
        <v>32</v>
      </c>
      <c r="D2242" t="s">
        <v>96</v>
      </c>
      <c r="F2242" s="430">
        <v>0.39305555555555555</v>
      </c>
      <c r="G2242" s="430">
        <v>0.39374999999999999</v>
      </c>
      <c r="H2242" t="s">
        <v>52</v>
      </c>
      <c r="L2242" t="s">
        <v>14</v>
      </c>
      <c r="M2242" t="s">
        <v>897</v>
      </c>
      <c r="N2242" t="s">
        <v>2827</v>
      </c>
      <c r="O2242" s="432">
        <f>ROUND((All_Data_in_One[[#This Row],[End Time]]-All_Data_in_One[[#This Row],[Start Time]])*1440,0)</f>
        <v>1</v>
      </c>
    </row>
    <row r="2243" spans="1:15" hidden="1">
      <c r="A2243">
        <v>5</v>
      </c>
      <c r="B2243" s="407">
        <v>45751</v>
      </c>
      <c r="C2243" t="s">
        <v>71</v>
      </c>
      <c r="D2243" t="s">
        <v>117</v>
      </c>
      <c r="F2243" s="430">
        <v>0.39513888888888887</v>
      </c>
      <c r="G2243" s="430">
        <v>0.4</v>
      </c>
      <c r="H2243" t="s">
        <v>126</v>
      </c>
      <c r="L2243" t="s">
        <v>14</v>
      </c>
      <c r="M2243" t="s">
        <v>897</v>
      </c>
      <c r="N2243" t="s">
        <v>2827</v>
      </c>
      <c r="O2243" s="432">
        <f>ROUND((All_Data_in_One[[#This Row],[End Time]]-All_Data_in_One[[#This Row],[Start Time]])*1440,0)</f>
        <v>7</v>
      </c>
    </row>
    <row r="2244" spans="1:15" hidden="1">
      <c r="A2244">
        <v>5</v>
      </c>
      <c r="B2244" s="407">
        <v>45751</v>
      </c>
      <c r="C2244" t="s">
        <v>71</v>
      </c>
      <c r="D2244" t="s">
        <v>37</v>
      </c>
      <c r="F2244" s="430">
        <v>0.40069444444444446</v>
      </c>
      <c r="G2244" s="430">
        <v>0.40833333333333333</v>
      </c>
      <c r="H2244" t="s">
        <v>317</v>
      </c>
      <c r="L2244" t="s">
        <v>14</v>
      </c>
      <c r="M2244" t="s">
        <v>897</v>
      </c>
      <c r="N2244" t="s">
        <v>2827</v>
      </c>
      <c r="O2244" s="432">
        <f>ROUND((All_Data_in_One[[#This Row],[End Time]]-All_Data_in_One[[#This Row],[Start Time]])*1440,0)</f>
        <v>11</v>
      </c>
    </row>
    <row r="2245" spans="1:15" hidden="1">
      <c r="A2245">
        <v>5</v>
      </c>
      <c r="B2245" s="407">
        <v>45751</v>
      </c>
      <c r="C2245" t="s">
        <v>32</v>
      </c>
      <c r="D2245" t="s">
        <v>45</v>
      </c>
      <c r="F2245" s="430">
        <v>0.40833333333333333</v>
      </c>
      <c r="G2245" s="430">
        <v>0.40833333333333333</v>
      </c>
      <c r="H2245" t="s">
        <v>38</v>
      </c>
      <c r="L2245" t="s">
        <v>14</v>
      </c>
      <c r="M2245" t="s">
        <v>897</v>
      </c>
      <c r="N2245" t="s">
        <v>2827</v>
      </c>
      <c r="O2245" s="432">
        <f>ROUND((All_Data_in_One[[#This Row],[End Time]]-All_Data_in_One[[#This Row],[Start Time]])*1440,0)</f>
        <v>0</v>
      </c>
    </row>
    <row r="2246" spans="1:15" hidden="1">
      <c r="A2246">
        <v>5</v>
      </c>
      <c r="B2246" s="407">
        <v>45751</v>
      </c>
      <c r="C2246" t="s">
        <v>71</v>
      </c>
      <c r="D2246" t="s">
        <v>45</v>
      </c>
      <c r="F2246" s="430">
        <v>0.40833333333333333</v>
      </c>
      <c r="G2246" s="430">
        <v>0.41388888888888886</v>
      </c>
      <c r="H2246" t="s">
        <v>30</v>
      </c>
      <c r="L2246" t="s">
        <v>14</v>
      </c>
      <c r="M2246" t="s">
        <v>897</v>
      </c>
      <c r="N2246" t="s">
        <v>2827</v>
      </c>
      <c r="O2246" s="432">
        <f>ROUND((All_Data_in_One[[#This Row],[End Time]]-All_Data_in_One[[#This Row],[Start Time]])*1440,0)</f>
        <v>8</v>
      </c>
    </row>
    <row r="2247" spans="1:15" hidden="1">
      <c r="A2247">
        <v>5</v>
      </c>
      <c r="B2247" s="407">
        <v>45751</v>
      </c>
      <c r="C2247" t="s">
        <v>128</v>
      </c>
      <c r="F2247" s="430">
        <v>0.41666666666666669</v>
      </c>
      <c r="G2247" s="430">
        <v>0.44166666666666665</v>
      </c>
      <c r="H2247" t="s">
        <v>130</v>
      </c>
      <c r="L2247" t="s">
        <v>14</v>
      </c>
      <c r="M2247" t="s">
        <v>897</v>
      </c>
      <c r="N2247" t="s">
        <v>2827</v>
      </c>
      <c r="O2247" s="432">
        <f>ROUND((All_Data_in_One[[#This Row],[End Time]]-All_Data_in_One[[#This Row],[Start Time]])*1440,0)</f>
        <v>36</v>
      </c>
    </row>
    <row r="2248" spans="1:15" hidden="1">
      <c r="A2248">
        <v>5</v>
      </c>
      <c r="B2248" s="407">
        <v>45751</v>
      </c>
      <c r="C2248" t="s">
        <v>986</v>
      </c>
      <c r="F2248" s="430">
        <v>0.43888888888888888</v>
      </c>
      <c r="G2248" s="430">
        <v>0.4548611111111111</v>
      </c>
      <c r="H2248" t="s">
        <v>142</v>
      </c>
      <c r="I2248" t="s">
        <v>2658</v>
      </c>
      <c r="L2248" t="s">
        <v>14</v>
      </c>
      <c r="M2248" t="s">
        <v>897</v>
      </c>
      <c r="N2248" t="s">
        <v>2827</v>
      </c>
      <c r="O2248" s="432">
        <f>ROUND((All_Data_in_One[[#This Row],[End Time]]-All_Data_in_One[[#This Row],[Start Time]])*1440,0)</f>
        <v>23</v>
      </c>
    </row>
    <row r="2249" spans="1:15" hidden="1">
      <c r="A2249">
        <v>5</v>
      </c>
      <c r="B2249" s="407">
        <v>45751</v>
      </c>
      <c r="C2249" t="s">
        <v>32</v>
      </c>
      <c r="D2249" t="s">
        <v>248</v>
      </c>
      <c r="F2249" s="430">
        <v>0.4548611111111111</v>
      </c>
      <c r="G2249" s="430">
        <v>0.45555555555555555</v>
      </c>
      <c r="H2249" t="s">
        <v>52</v>
      </c>
      <c r="L2249" t="s">
        <v>14</v>
      </c>
      <c r="M2249" t="s">
        <v>897</v>
      </c>
      <c r="N2249" t="s">
        <v>2827</v>
      </c>
      <c r="O2249" s="432">
        <f>ROUND((All_Data_in_One[[#This Row],[End Time]]-All_Data_in_One[[#This Row],[Start Time]])*1440,0)</f>
        <v>1</v>
      </c>
    </row>
    <row r="2250" spans="1:15" hidden="1">
      <c r="A2250">
        <v>5</v>
      </c>
      <c r="B2250" s="407">
        <v>45751</v>
      </c>
      <c r="C2250" t="s">
        <v>183</v>
      </c>
      <c r="D2250" t="s">
        <v>248</v>
      </c>
      <c r="F2250" s="430">
        <v>0.45555555555555555</v>
      </c>
      <c r="G2250" s="430">
        <v>0.46805555555555556</v>
      </c>
      <c r="H2250" t="s">
        <v>185</v>
      </c>
      <c r="I2250" t="s">
        <v>2659</v>
      </c>
      <c r="L2250" t="s">
        <v>14</v>
      </c>
      <c r="M2250" t="s">
        <v>897</v>
      </c>
      <c r="N2250" t="s">
        <v>2827</v>
      </c>
      <c r="O2250" s="432">
        <f>ROUND((All_Data_in_One[[#This Row],[End Time]]-All_Data_in_One[[#This Row],[Start Time]])*1440,0)</f>
        <v>18</v>
      </c>
    </row>
    <row r="2251" spans="1:15" hidden="1">
      <c r="A2251">
        <v>5</v>
      </c>
      <c r="B2251" s="407">
        <v>45751</v>
      </c>
      <c r="C2251" t="s">
        <v>32</v>
      </c>
      <c r="D2251" t="s">
        <v>188</v>
      </c>
      <c r="F2251" s="430">
        <v>0.46805555555555556</v>
      </c>
      <c r="G2251" s="430">
        <v>0.47291666666666665</v>
      </c>
      <c r="H2251" t="s">
        <v>126</v>
      </c>
      <c r="L2251" t="s">
        <v>14</v>
      </c>
      <c r="M2251" t="s">
        <v>897</v>
      </c>
      <c r="N2251" t="s">
        <v>2827</v>
      </c>
      <c r="O2251" s="432">
        <f>ROUND((All_Data_in_One[[#This Row],[End Time]]-All_Data_in_One[[#This Row],[Start Time]])*1440,0)</f>
        <v>7</v>
      </c>
    </row>
    <row r="2252" spans="1:15" hidden="1">
      <c r="A2252">
        <v>5</v>
      </c>
      <c r="B2252" s="407">
        <v>45751</v>
      </c>
      <c r="C2252" t="s">
        <v>71</v>
      </c>
      <c r="D2252" t="s">
        <v>188</v>
      </c>
      <c r="F2252" s="430">
        <v>0.47361111111111109</v>
      </c>
      <c r="G2252" s="430">
        <v>0.47916666666666669</v>
      </c>
      <c r="H2252" t="s">
        <v>30</v>
      </c>
      <c r="I2252" t="s">
        <v>2660</v>
      </c>
      <c r="L2252" t="s">
        <v>14</v>
      </c>
      <c r="M2252" t="s">
        <v>897</v>
      </c>
      <c r="N2252" t="s">
        <v>2827</v>
      </c>
      <c r="O2252" s="432">
        <f>ROUND((All_Data_in_One[[#This Row],[End Time]]-All_Data_in_One[[#This Row],[Start Time]])*1440,0)</f>
        <v>8</v>
      </c>
    </row>
    <row r="2253" spans="1:15" hidden="1">
      <c r="A2253">
        <v>5</v>
      </c>
      <c r="B2253" s="407">
        <v>45751</v>
      </c>
      <c r="C2253" t="s">
        <v>1089</v>
      </c>
      <c r="D2253" t="s">
        <v>188</v>
      </c>
      <c r="F2253" s="430">
        <v>0.47916666666666669</v>
      </c>
      <c r="G2253" s="430">
        <v>0.4861111111111111</v>
      </c>
      <c r="H2253" t="s">
        <v>261</v>
      </c>
      <c r="I2253" t="s">
        <v>2661</v>
      </c>
      <c r="L2253" t="s">
        <v>14</v>
      </c>
      <c r="M2253" t="s">
        <v>897</v>
      </c>
      <c r="N2253" t="s">
        <v>2827</v>
      </c>
      <c r="O2253" s="432">
        <f>ROUND((All_Data_in_One[[#This Row],[End Time]]-All_Data_in_One[[#This Row],[Start Time]])*1440,0)</f>
        <v>10</v>
      </c>
    </row>
    <row r="2254" spans="1:15" hidden="1">
      <c r="A2254">
        <v>5</v>
      </c>
      <c r="B2254" s="407">
        <v>45751</v>
      </c>
      <c r="C2254" t="s">
        <v>41</v>
      </c>
      <c r="D2254" t="s">
        <v>188</v>
      </c>
      <c r="F2254" s="430">
        <v>0.4861111111111111</v>
      </c>
      <c r="G2254" s="430">
        <v>0.48819444444444443</v>
      </c>
      <c r="H2254" t="s">
        <v>33</v>
      </c>
      <c r="L2254" t="s">
        <v>14</v>
      </c>
      <c r="M2254" t="s">
        <v>897</v>
      </c>
      <c r="N2254" t="s">
        <v>2827</v>
      </c>
      <c r="O2254" s="432">
        <f>ROUND((All_Data_in_One[[#This Row],[End Time]]-All_Data_in_One[[#This Row],[Start Time]])*1440,0)</f>
        <v>3</v>
      </c>
    </row>
    <row r="2255" spans="1:15" hidden="1">
      <c r="A2255">
        <v>5</v>
      </c>
      <c r="B2255" s="407">
        <v>45751</v>
      </c>
      <c r="C2255" t="s">
        <v>71</v>
      </c>
      <c r="D2255" t="s">
        <v>188</v>
      </c>
      <c r="F2255" s="430">
        <v>0.48819444444444443</v>
      </c>
      <c r="G2255" s="430">
        <v>0.50138888888888888</v>
      </c>
      <c r="H2255" t="s">
        <v>687</v>
      </c>
      <c r="I2255" t="s">
        <v>2662</v>
      </c>
      <c r="L2255" t="s">
        <v>14</v>
      </c>
      <c r="M2255" t="s">
        <v>897</v>
      </c>
      <c r="N2255" t="s">
        <v>2827</v>
      </c>
      <c r="O2255" s="432">
        <f>ROUND((All_Data_in_One[[#This Row],[End Time]]-All_Data_in_One[[#This Row],[Start Time]])*1440,0)</f>
        <v>19</v>
      </c>
    </row>
    <row r="2256" spans="1:15" hidden="1">
      <c r="A2256">
        <v>5</v>
      </c>
      <c r="B2256" s="407">
        <v>45751</v>
      </c>
      <c r="C2256" t="s">
        <v>316</v>
      </c>
      <c r="D2256" t="s">
        <v>188</v>
      </c>
      <c r="F2256" s="430">
        <v>0.50138888888888888</v>
      </c>
      <c r="G2256" s="430">
        <v>0.50694444444444442</v>
      </c>
      <c r="H2256" t="s">
        <v>30</v>
      </c>
      <c r="L2256" t="s">
        <v>14</v>
      </c>
      <c r="M2256" t="s">
        <v>897</v>
      </c>
      <c r="N2256" t="s">
        <v>2827</v>
      </c>
      <c r="O2256" s="432">
        <f>ROUND((All_Data_in_One[[#This Row],[End Time]]-All_Data_in_One[[#This Row],[Start Time]])*1440,0)</f>
        <v>8</v>
      </c>
    </row>
    <row r="2257" spans="1:15" hidden="1">
      <c r="A2257">
        <v>5</v>
      </c>
      <c r="B2257" s="407">
        <v>45751</v>
      </c>
      <c r="C2257" t="s">
        <v>32</v>
      </c>
      <c r="F2257" s="430">
        <v>0.50694444444444442</v>
      </c>
      <c r="G2257" s="430">
        <v>0.5083333333333333</v>
      </c>
      <c r="H2257" t="s">
        <v>42</v>
      </c>
      <c r="L2257" t="s">
        <v>14</v>
      </c>
      <c r="M2257" t="s">
        <v>897</v>
      </c>
      <c r="N2257" t="s">
        <v>2827</v>
      </c>
      <c r="O2257" s="432">
        <f>ROUND((All_Data_in_One[[#This Row],[End Time]]-All_Data_in_One[[#This Row],[Start Time]])*1440,0)</f>
        <v>2</v>
      </c>
    </row>
    <row r="2258" spans="1:15" hidden="1">
      <c r="A2258">
        <v>5</v>
      </c>
      <c r="B2258" s="407">
        <v>45751</v>
      </c>
      <c r="C2258" t="s">
        <v>183</v>
      </c>
      <c r="D2258" t="s">
        <v>193</v>
      </c>
      <c r="F2258" s="430">
        <v>0.5083333333333333</v>
      </c>
      <c r="G2258" s="430">
        <v>0.51458333333333328</v>
      </c>
      <c r="H2258" t="s">
        <v>201</v>
      </c>
      <c r="I2258" t="s">
        <v>2663</v>
      </c>
      <c r="L2258" t="s">
        <v>14</v>
      </c>
      <c r="M2258" t="s">
        <v>897</v>
      </c>
      <c r="N2258" t="s">
        <v>2827</v>
      </c>
      <c r="O2258" s="432">
        <f>ROUND((All_Data_in_One[[#This Row],[End Time]]-All_Data_in_One[[#This Row],[Start Time]])*1440,0)</f>
        <v>9</v>
      </c>
    </row>
    <row r="2259" spans="1:15" hidden="1">
      <c r="A2259">
        <v>5</v>
      </c>
      <c r="B2259" s="407">
        <v>45751</v>
      </c>
      <c r="C2259" t="s">
        <v>1030</v>
      </c>
      <c r="F2259" s="430">
        <v>0.51458333333333328</v>
      </c>
      <c r="G2259" s="430">
        <v>0.55277777777777781</v>
      </c>
      <c r="H2259" t="s">
        <v>477</v>
      </c>
      <c r="L2259" t="s">
        <v>14</v>
      </c>
      <c r="M2259" t="s">
        <v>897</v>
      </c>
      <c r="N2259" t="s">
        <v>2827</v>
      </c>
      <c r="O2259" s="432">
        <f>ROUND((All_Data_in_One[[#This Row],[End Time]]-All_Data_in_One[[#This Row],[Start Time]])*1440,0)</f>
        <v>55</v>
      </c>
    </row>
    <row r="2260" spans="1:15" hidden="1">
      <c r="A2260">
        <v>5</v>
      </c>
      <c r="B2260" s="407">
        <v>45751</v>
      </c>
      <c r="C2260" t="s">
        <v>1289</v>
      </c>
      <c r="F2260" s="430">
        <v>0.55277777777777781</v>
      </c>
      <c r="G2260" s="430">
        <v>0.55972222222222223</v>
      </c>
      <c r="H2260" t="s">
        <v>261</v>
      </c>
      <c r="L2260" t="s">
        <v>14</v>
      </c>
      <c r="M2260" t="s">
        <v>897</v>
      </c>
      <c r="N2260" t="s">
        <v>2827</v>
      </c>
      <c r="O2260" s="432">
        <f>ROUND((All_Data_in_One[[#This Row],[End Time]]-All_Data_in_One[[#This Row],[Start Time]])*1440,0)</f>
        <v>10</v>
      </c>
    </row>
    <row r="2261" spans="1:15" hidden="1">
      <c r="A2261">
        <v>5</v>
      </c>
      <c r="B2261" s="407">
        <v>45751</v>
      </c>
      <c r="C2261" t="s">
        <v>986</v>
      </c>
      <c r="F2261" s="430">
        <v>0.55972222222222223</v>
      </c>
      <c r="G2261" s="430">
        <v>0.58888888888888891</v>
      </c>
      <c r="H2261" t="s">
        <v>199</v>
      </c>
      <c r="L2261" t="s">
        <v>14</v>
      </c>
      <c r="M2261" t="s">
        <v>897</v>
      </c>
      <c r="N2261" t="s">
        <v>2827</v>
      </c>
      <c r="O2261" s="432">
        <f>ROUND((All_Data_in_One[[#This Row],[End Time]]-All_Data_in_One[[#This Row],[Start Time]])*1440,0)</f>
        <v>42</v>
      </c>
    </row>
    <row r="2262" spans="1:15" hidden="1">
      <c r="A2262">
        <v>5</v>
      </c>
      <c r="B2262" s="407">
        <v>45751</v>
      </c>
      <c r="C2262" t="s">
        <v>29</v>
      </c>
      <c r="F2262" s="430">
        <v>0.58888888888888891</v>
      </c>
      <c r="G2262" s="430">
        <v>0.59236111111111112</v>
      </c>
      <c r="H2262" t="s">
        <v>59</v>
      </c>
      <c r="I2262" t="s">
        <v>2664</v>
      </c>
      <c r="L2262" t="s">
        <v>14</v>
      </c>
      <c r="M2262" t="s">
        <v>897</v>
      </c>
      <c r="N2262" t="s">
        <v>2827</v>
      </c>
      <c r="O2262" s="432">
        <f>ROUND((All_Data_in_One[[#This Row],[End Time]]-All_Data_in_One[[#This Row],[Start Time]])*1440,0)</f>
        <v>5</v>
      </c>
    </row>
    <row r="2263" spans="1:15" hidden="1">
      <c r="A2263">
        <v>5</v>
      </c>
      <c r="B2263" s="407">
        <v>45751</v>
      </c>
      <c r="C2263" t="s">
        <v>471</v>
      </c>
      <c r="D2263" t="s">
        <v>37</v>
      </c>
      <c r="F2263" s="430">
        <v>0.59236111111111112</v>
      </c>
      <c r="G2263" s="430">
        <v>0.60277777777777775</v>
      </c>
      <c r="H2263" t="s">
        <v>160</v>
      </c>
      <c r="I2263" t="s">
        <v>2665</v>
      </c>
      <c r="L2263" t="s">
        <v>14</v>
      </c>
      <c r="M2263" t="s">
        <v>897</v>
      </c>
      <c r="N2263" t="s">
        <v>2827</v>
      </c>
      <c r="O2263" s="432">
        <f>ROUND((All_Data_in_One[[#This Row],[End Time]]-All_Data_in_One[[#This Row],[Start Time]])*1440,0)</f>
        <v>15</v>
      </c>
    </row>
    <row r="2264" spans="1:15" hidden="1">
      <c r="A2264">
        <v>5</v>
      </c>
      <c r="B2264" s="407">
        <v>45751</v>
      </c>
      <c r="C2264" t="s">
        <v>32</v>
      </c>
      <c r="D2264" t="s">
        <v>37</v>
      </c>
      <c r="F2264" s="430">
        <v>0.60138888888888886</v>
      </c>
      <c r="G2264" s="430">
        <v>0.60486111111111107</v>
      </c>
      <c r="H2264" t="s">
        <v>59</v>
      </c>
      <c r="L2264" t="s">
        <v>14</v>
      </c>
      <c r="M2264" t="s">
        <v>897</v>
      </c>
      <c r="N2264" t="s">
        <v>2827</v>
      </c>
      <c r="O2264" s="432">
        <f>ROUND((All_Data_in_One[[#This Row],[End Time]]-All_Data_in_One[[#This Row],[Start Time]])*1440,0)</f>
        <v>5</v>
      </c>
    </row>
    <row r="2265" spans="1:15" hidden="1">
      <c r="A2265">
        <v>5</v>
      </c>
      <c r="B2265" s="407">
        <v>45751</v>
      </c>
      <c r="C2265" t="s">
        <v>41</v>
      </c>
      <c r="D2265" t="s">
        <v>37</v>
      </c>
      <c r="F2265" s="430">
        <v>0.60486111111111107</v>
      </c>
      <c r="G2265" s="430">
        <v>0.60833333333333328</v>
      </c>
      <c r="H2265" t="s">
        <v>59</v>
      </c>
      <c r="L2265" t="s">
        <v>14</v>
      </c>
      <c r="M2265" t="s">
        <v>897</v>
      </c>
      <c r="N2265" t="s">
        <v>2827</v>
      </c>
      <c r="O2265" s="432">
        <f>ROUND((All_Data_in_One[[#This Row],[End Time]]-All_Data_in_One[[#This Row],[Start Time]])*1440,0)</f>
        <v>5</v>
      </c>
    </row>
    <row r="2266" spans="1:15" hidden="1">
      <c r="A2266">
        <v>5</v>
      </c>
      <c r="B2266" s="407">
        <v>45751</v>
      </c>
      <c r="C2266" t="s">
        <v>41</v>
      </c>
      <c r="D2266" t="s">
        <v>117</v>
      </c>
      <c r="F2266" s="430">
        <v>0.60902777777777772</v>
      </c>
      <c r="G2266" s="430">
        <v>0.61319444444444449</v>
      </c>
      <c r="H2266" t="s">
        <v>121</v>
      </c>
      <c r="L2266" t="s">
        <v>14</v>
      </c>
      <c r="M2266" t="s">
        <v>897</v>
      </c>
      <c r="N2266" t="s">
        <v>2827</v>
      </c>
      <c r="O2266" s="432">
        <f>ROUND((All_Data_in_One[[#This Row],[End Time]]-All_Data_in_One[[#This Row],[Start Time]])*1440,0)</f>
        <v>6</v>
      </c>
    </row>
    <row r="2267" spans="1:15" hidden="1">
      <c r="A2267">
        <v>5</v>
      </c>
      <c r="B2267" s="407">
        <v>45751</v>
      </c>
      <c r="C2267" t="s">
        <v>32</v>
      </c>
      <c r="D2267" t="s">
        <v>45</v>
      </c>
      <c r="F2267" s="430">
        <v>0.61527777777777781</v>
      </c>
      <c r="G2267" s="430">
        <v>0.61597222222222225</v>
      </c>
      <c r="H2267" t="s">
        <v>52</v>
      </c>
      <c r="L2267" t="s">
        <v>14</v>
      </c>
      <c r="M2267" t="s">
        <v>897</v>
      </c>
      <c r="N2267" t="s">
        <v>2827</v>
      </c>
      <c r="O2267" s="432">
        <f>ROUND((All_Data_in_One[[#This Row],[End Time]]-All_Data_in_One[[#This Row],[Start Time]])*1440,0)</f>
        <v>1</v>
      </c>
    </row>
    <row r="2268" spans="1:15" hidden="1">
      <c r="A2268">
        <v>5</v>
      </c>
      <c r="B2268" s="407">
        <v>45751</v>
      </c>
      <c r="C2268" t="s">
        <v>41</v>
      </c>
      <c r="D2268" t="s">
        <v>45</v>
      </c>
      <c r="F2268" s="430">
        <v>0.61597222222222225</v>
      </c>
      <c r="G2268" s="430">
        <v>0.62222222222222223</v>
      </c>
      <c r="H2268" t="s">
        <v>201</v>
      </c>
      <c r="L2268" t="s">
        <v>14</v>
      </c>
      <c r="M2268" t="s">
        <v>897</v>
      </c>
      <c r="N2268" t="s">
        <v>2827</v>
      </c>
      <c r="O2268" s="432">
        <f>ROUND((All_Data_in_One[[#This Row],[End Time]]-All_Data_in_One[[#This Row],[Start Time]])*1440,0)</f>
        <v>9</v>
      </c>
    </row>
    <row r="2269" spans="1:15" hidden="1">
      <c r="A2269">
        <v>5</v>
      </c>
      <c r="B2269" s="407">
        <v>45751</v>
      </c>
      <c r="C2269" t="s">
        <v>32</v>
      </c>
      <c r="D2269" t="s">
        <v>51</v>
      </c>
      <c r="F2269" s="430">
        <v>0.62222222222222223</v>
      </c>
      <c r="G2269" s="430">
        <v>0.62291666666666667</v>
      </c>
      <c r="H2269" t="s">
        <v>52</v>
      </c>
      <c r="L2269" t="s">
        <v>14</v>
      </c>
      <c r="M2269" t="s">
        <v>897</v>
      </c>
      <c r="N2269" t="s">
        <v>2827</v>
      </c>
      <c r="O2269" s="432">
        <f>ROUND((All_Data_in_One[[#This Row],[End Time]]-All_Data_in_One[[#This Row],[Start Time]])*1440,0)</f>
        <v>1</v>
      </c>
    </row>
    <row r="2270" spans="1:15" hidden="1">
      <c r="A2270">
        <v>5</v>
      </c>
      <c r="B2270" s="407">
        <v>45751</v>
      </c>
      <c r="C2270" t="s">
        <v>41</v>
      </c>
      <c r="D2270" t="s">
        <v>51</v>
      </c>
      <c r="F2270" s="430">
        <v>0.62361111111111112</v>
      </c>
      <c r="G2270" s="430">
        <v>0.63124999999999998</v>
      </c>
      <c r="H2270" t="s">
        <v>317</v>
      </c>
      <c r="L2270" t="s">
        <v>14</v>
      </c>
      <c r="M2270" t="s">
        <v>897</v>
      </c>
      <c r="N2270" t="s">
        <v>2827</v>
      </c>
      <c r="O2270" s="432">
        <f>ROUND((All_Data_in_One[[#This Row],[End Time]]-All_Data_in_One[[#This Row],[Start Time]])*1440,0)</f>
        <v>11</v>
      </c>
    </row>
    <row r="2271" spans="1:15" hidden="1">
      <c r="A2271">
        <v>5</v>
      </c>
      <c r="B2271" s="407">
        <v>45751</v>
      </c>
      <c r="C2271" t="s">
        <v>32</v>
      </c>
      <c r="F2271" s="430">
        <v>0.63194444444444442</v>
      </c>
      <c r="G2271" s="430">
        <v>0.63472222222222219</v>
      </c>
      <c r="H2271" t="s">
        <v>68</v>
      </c>
      <c r="I2271" t="s">
        <v>2307</v>
      </c>
      <c r="L2271" t="s">
        <v>14</v>
      </c>
      <c r="M2271" t="s">
        <v>897</v>
      </c>
      <c r="N2271" t="s">
        <v>2827</v>
      </c>
      <c r="O2271" s="432">
        <f>ROUND((All_Data_in_One[[#This Row],[End Time]]-All_Data_in_One[[#This Row],[Start Time]])*1440,0)</f>
        <v>4</v>
      </c>
    </row>
    <row r="2272" spans="1:15" hidden="1">
      <c r="A2272">
        <v>5</v>
      </c>
      <c r="B2272" s="407">
        <v>45751</v>
      </c>
      <c r="C2272" t="s">
        <v>1289</v>
      </c>
      <c r="F2272" s="430">
        <v>0.63541666666666663</v>
      </c>
      <c r="G2272" s="430">
        <v>0.66666666666666663</v>
      </c>
      <c r="H2272" t="s">
        <v>213</v>
      </c>
      <c r="I2272" t="s">
        <v>2666</v>
      </c>
      <c r="L2272" t="s">
        <v>14</v>
      </c>
      <c r="M2272" t="s">
        <v>897</v>
      </c>
      <c r="N2272" t="s">
        <v>2827</v>
      </c>
      <c r="O2272" s="432">
        <f>ROUND((All_Data_in_One[[#This Row],[End Time]]-All_Data_in_One[[#This Row],[Start Time]])*1440,0)</f>
        <v>45</v>
      </c>
    </row>
    <row r="2273" spans="1:15" hidden="1">
      <c r="A2273">
        <v>6</v>
      </c>
      <c r="B2273" s="407">
        <v>45757</v>
      </c>
      <c r="C2273" t="s">
        <v>25</v>
      </c>
      <c r="F2273" s="430">
        <v>0.28125</v>
      </c>
      <c r="G2273" s="430">
        <v>0.31736111111111109</v>
      </c>
      <c r="H2273" t="s">
        <v>2818</v>
      </c>
      <c r="I2273" t="s">
        <v>2628</v>
      </c>
      <c r="L2273" t="s">
        <v>302</v>
      </c>
      <c r="M2273" t="s">
        <v>600</v>
      </c>
      <c r="N2273" t="s">
        <v>2827</v>
      </c>
      <c r="O2273" s="432">
        <f>ROUND((All_Data_in_One[[#This Row],[End Time]]-All_Data_in_One[[#This Row],[Start Time]])*1440,0)</f>
        <v>52</v>
      </c>
    </row>
    <row r="2274" spans="1:15" hidden="1">
      <c r="A2274">
        <v>6</v>
      </c>
      <c r="B2274" s="407">
        <v>45757</v>
      </c>
      <c r="C2274" t="s">
        <v>29</v>
      </c>
      <c r="F2274" s="430">
        <v>0.32291666666666669</v>
      </c>
      <c r="G2274" s="430">
        <v>0.33124999999999999</v>
      </c>
      <c r="H2274" t="s">
        <v>235</v>
      </c>
      <c r="L2274" t="s">
        <v>302</v>
      </c>
      <c r="M2274" t="s">
        <v>600</v>
      </c>
      <c r="N2274" t="s">
        <v>2827</v>
      </c>
      <c r="O2274" s="432">
        <f>ROUND((All_Data_in_One[[#This Row],[End Time]]-All_Data_in_One[[#This Row],[Start Time]])*1440,0)</f>
        <v>12</v>
      </c>
    </row>
    <row r="2275" spans="1:15" hidden="1">
      <c r="A2275">
        <v>6</v>
      </c>
      <c r="B2275" s="407">
        <v>45757</v>
      </c>
      <c r="C2275" t="s">
        <v>32</v>
      </c>
      <c r="D2275" t="s">
        <v>188</v>
      </c>
      <c r="F2275" s="430">
        <v>0.33124999999999999</v>
      </c>
      <c r="G2275" s="430">
        <v>0.33333333333333331</v>
      </c>
      <c r="H2275" t="s">
        <v>33</v>
      </c>
      <c r="L2275" t="s">
        <v>302</v>
      </c>
      <c r="M2275" t="s">
        <v>600</v>
      </c>
      <c r="N2275" t="s">
        <v>2827</v>
      </c>
      <c r="O2275" s="432">
        <f>ROUND((All_Data_in_One[[#This Row],[End Time]]-All_Data_in_One[[#This Row],[Start Time]])*1440,0)</f>
        <v>3</v>
      </c>
    </row>
    <row r="2276" spans="1:15" hidden="1">
      <c r="A2276">
        <v>6</v>
      </c>
      <c r="B2276" s="407">
        <v>45757</v>
      </c>
      <c r="C2276" t="s">
        <v>41</v>
      </c>
      <c r="D2276" t="s">
        <v>188</v>
      </c>
      <c r="F2276" s="430">
        <v>0.33402777777777776</v>
      </c>
      <c r="G2276" s="430">
        <v>0.34166666666666667</v>
      </c>
      <c r="H2276" t="s">
        <v>317</v>
      </c>
      <c r="I2276" t="s">
        <v>2667</v>
      </c>
      <c r="L2276" t="s">
        <v>302</v>
      </c>
      <c r="M2276" t="s">
        <v>600</v>
      </c>
      <c r="N2276" t="s">
        <v>2827</v>
      </c>
      <c r="O2276" s="432">
        <f>ROUND((All_Data_in_One[[#This Row],[End Time]]-All_Data_in_One[[#This Row],[Start Time]])*1440,0)</f>
        <v>11</v>
      </c>
    </row>
    <row r="2277" spans="1:15" hidden="1">
      <c r="A2277">
        <v>6</v>
      </c>
      <c r="B2277" s="407">
        <v>45757</v>
      </c>
      <c r="C2277" t="s">
        <v>32</v>
      </c>
      <c r="D2277" t="s">
        <v>184</v>
      </c>
      <c r="F2277" s="430">
        <v>0.34166666666666667</v>
      </c>
      <c r="G2277" s="430">
        <v>0.34236111111111112</v>
      </c>
      <c r="H2277" t="s">
        <v>52</v>
      </c>
      <c r="L2277" t="s">
        <v>302</v>
      </c>
      <c r="M2277" t="s">
        <v>600</v>
      </c>
      <c r="N2277" t="s">
        <v>2827</v>
      </c>
      <c r="O2277" s="432">
        <f>ROUND((All_Data_in_One[[#This Row],[End Time]]-All_Data_in_One[[#This Row],[Start Time]])*1440,0)</f>
        <v>1</v>
      </c>
    </row>
    <row r="2278" spans="1:15" hidden="1">
      <c r="A2278">
        <v>6</v>
      </c>
      <c r="B2278" s="407">
        <v>45757</v>
      </c>
      <c r="C2278" t="s">
        <v>1089</v>
      </c>
      <c r="D2278" t="s">
        <v>1009</v>
      </c>
      <c r="F2278" s="430">
        <v>0.34236111111111112</v>
      </c>
      <c r="G2278" s="430">
        <v>0.34513888888888888</v>
      </c>
      <c r="H2278" t="s">
        <v>68</v>
      </c>
      <c r="I2278" t="s">
        <v>2668</v>
      </c>
      <c r="L2278" t="s">
        <v>302</v>
      </c>
      <c r="M2278" t="s">
        <v>600</v>
      </c>
      <c r="N2278" t="s">
        <v>2827</v>
      </c>
      <c r="O2278" s="432">
        <f>ROUND((All_Data_in_One[[#This Row],[End Time]]-All_Data_in_One[[#This Row],[Start Time]])*1440,0)</f>
        <v>4</v>
      </c>
    </row>
    <row r="2279" spans="1:15" hidden="1">
      <c r="A2279">
        <v>6</v>
      </c>
      <c r="B2279" s="407">
        <v>45757</v>
      </c>
      <c r="C2279" t="s">
        <v>32</v>
      </c>
      <c r="D2279" t="s">
        <v>193</v>
      </c>
      <c r="F2279" s="430">
        <v>0.34513888888888888</v>
      </c>
      <c r="G2279" s="430">
        <v>0.34930555555555554</v>
      </c>
      <c r="H2279" t="s">
        <v>121</v>
      </c>
      <c r="L2279" t="s">
        <v>302</v>
      </c>
      <c r="M2279" t="s">
        <v>600</v>
      </c>
      <c r="N2279" t="s">
        <v>2827</v>
      </c>
      <c r="O2279" s="432">
        <f>ROUND((All_Data_in_One[[#This Row],[End Time]]-All_Data_in_One[[#This Row],[Start Time]])*1440,0)</f>
        <v>6</v>
      </c>
    </row>
    <row r="2280" spans="1:15" hidden="1">
      <c r="A2280">
        <v>6</v>
      </c>
      <c r="B2280" s="407">
        <v>45757</v>
      </c>
      <c r="C2280" t="s">
        <v>316</v>
      </c>
      <c r="D2280" t="s">
        <v>193</v>
      </c>
      <c r="F2280" s="430">
        <v>0.34861111111111109</v>
      </c>
      <c r="G2280" s="430">
        <v>0.35208333333333336</v>
      </c>
      <c r="H2280" t="s">
        <v>59</v>
      </c>
      <c r="L2280" t="s">
        <v>302</v>
      </c>
      <c r="M2280" t="s">
        <v>600</v>
      </c>
      <c r="N2280" t="s">
        <v>2827</v>
      </c>
      <c r="O2280" s="432">
        <f>ROUND((All_Data_in_One[[#This Row],[End Time]]-All_Data_in_One[[#This Row],[Start Time]])*1440,0)</f>
        <v>5</v>
      </c>
    </row>
    <row r="2281" spans="1:15" hidden="1">
      <c r="A2281">
        <v>6</v>
      </c>
      <c r="B2281" s="407">
        <v>45757</v>
      </c>
      <c r="C2281" t="s">
        <v>83</v>
      </c>
      <c r="D2281" t="s">
        <v>193</v>
      </c>
      <c r="F2281" s="430">
        <v>0.35208333333333336</v>
      </c>
      <c r="G2281" s="430">
        <v>0.35486111111111113</v>
      </c>
      <c r="H2281" t="s">
        <v>68</v>
      </c>
      <c r="L2281" t="s">
        <v>302</v>
      </c>
      <c r="M2281" t="s">
        <v>600</v>
      </c>
      <c r="N2281" t="s">
        <v>2827</v>
      </c>
      <c r="O2281" s="432">
        <f>ROUND((All_Data_in_One[[#This Row],[End Time]]-All_Data_in_One[[#This Row],[Start Time]])*1440,0)</f>
        <v>4</v>
      </c>
    </row>
    <row r="2282" spans="1:15" hidden="1">
      <c r="A2282">
        <v>6</v>
      </c>
      <c r="B2282" s="407">
        <v>45757</v>
      </c>
      <c r="C2282" t="s">
        <v>41</v>
      </c>
      <c r="D2282" t="s">
        <v>193</v>
      </c>
      <c r="F2282" s="430">
        <v>0.35486111111111113</v>
      </c>
      <c r="G2282" s="430">
        <v>0.35902777777777778</v>
      </c>
      <c r="H2282" t="s">
        <v>121</v>
      </c>
      <c r="L2282" t="s">
        <v>302</v>
      </c>
      <c r="M2282" t="s">
        <v>600</v>
      </c>
      <c r="N2282" t="s">
        <v>2827</v>
      </c>
      <c r="O2282" s="432">
        <f>ROUND((All_Data_in_One[[#This Row],[End Time]]-All_Data_in_One[[#This Row],[Start Time]])*1440,0)</f>
        <v>6</v>
      </c>
    </row>
    <row r="2283" spans="1:15" hidden="1">
      <c r="A2283">
        <v>6</v>
      </c>
      <c r="B2283" s="407">
        <v>45757</v>
      </c>
      <c r="C2283" t="s">
        <v>83</v>
      </c>
      <c r="D2283" t="s">
        <v>193</v>
      </c>
      <c r="F2283" s="430">
        <v>0.36249999999999999</v>
      </c>
      <c r="G2283" s="430">
        <v>0.36319444444444443</v>
      </c>
      <c r="H2283" t="s">
        <v>52</v>
      </c>
      <c r="I2283" t="s">
        <v>2669</v>
      </c>
      <c r="L2283" t="s">
        <v>302</v>
      </c>
      <c r="M2283" t="s">
        <v>600</v>
      </c>
      <c r="N2283" t="s">
        <v>2827</v>
      </c>
      <c r="O2283" s="432">
        <f>ROUND((All_Data_in_One[[#This Row],[End Time]]-All_Data_in_One[[#This Row],[Start Time]])*1440,0)</f>
        <v>1</v>
      </c>
    </row>
    <row r="2284" spans="1:15" hidden="1">
      <c r="A2284">
        <v>6</v>
      </c>
      <c r="B2284" s="407">
        <v>45757</v>
      </c>
      <c r="C2284" t="s">
        <v>32</v>
      </c>
      <c r="D2284" t="s">
        <v>1009</v>
      </c>
      <c r="F2284" s="430">
        <v>0.36527777777777776</v>
      </c>
      <c r="G2284" s="430">
        <v>0.36805555555555558</v>
      </c>
      <c r="H2284" t="s">
        <v>68</v>
      </c>
      <c r="L2284" t="s">
        <v>302</v>
      </c>
      <c r="M2284" t="s">
        <v>600</v>
      </c>
      <c r="N2284" t="s">
        <v>2827</v>
      </c>
      <c r="O2284" s="432">
        <f>ROUND((All_Data_in_One[[#This Row],[End Time]]-All_Data_in_One[[#This Row],[Start Time]])*1440,0)</f>
        <v>4</v>
      </c>
    </row>
    <row r="2285" spans="1:15" hidden="1">
      <c r="A2285">
        <v>6</v>
      </c>
      <c r="B2285" s="407">
        <v>45757</v>
      </c>
      <c r="C2285" t="s">
        <v>32</v>
      </c>
      <c r="D2285" t="s">
        <v>1009</v>
      </c>
      <c r="F2285" s="430">
        <v>0.36805555555555558</v>
      </c>
      <c r="G2285" s="430">
        <v>0.37847222222222221</v>
      </c>
      <c r="H2285" t="s">
        <v>160</v>
      </c>
      <c r="I2285" t="s">
        <v>2637</v>
      </c>
      <c r="L2285" t="s">
        <v>302</v>
      </c>
      <c r="M2285" t="s">
        <v>600</v>
      </c>
      <c r="N2285" t="s">
        <v>2827</v>
      </c>
      <c r="O2285" s="432">
        <f>ROUND((All_Data_in_One[[#This Row],[End Time]]-All_Data_in_One[[#This Row],[Start Time]])*1440,0)</f>
        <v>15</v>
      </c>
    </row>
    <row r="2286" spans="1:15" hidden="1">
      <c r="A2286">
        <v>6</v>
      </c>
      <c r="B2286" s="407">
        <v>45757</v>
      </c>
      <c r="C2286" t="s">
        <v>32</v>
      </c>
      <c r="D2286" t="s">
        <v>188</v>
      </c>
      <c r="F2286" s="430">
        <v>0.37847222222222221</v>
      </c>
      <c r="G2286" s="430">
        <v>0.37986111111111109</v>
      </c>
      <c r="H2286" t="s">
        <v>42</v>
      </c>
      <c r="L2286" t="s">
        <v>302</v>
      </c>
      <c r="M2286" t="s">
        <v>600</v>
      </c>
      <c r="N2286" t="s">
        <v>2827</v>
      </c>
      <c r="O2286" s="432">
        <f>ROUND((All_Data_in_One[[#This Row],[End Time]]-All_Data_in_One[[#This Row],[Start Time]])*1440,0)</f>
        <v>2</v>
      </c>
    </row>
    <row r="2287" spans="1:15" hidden="1">
      <c r="A2287">
        <v>6</v>
      </c>
      <c r="B2287" s="407">
        <v>45757</v>
      </c>
      <c r="C2287" t="s">
        <v>71</v>
      </c>
      <c r="D2287" t="s">
        <v>188</v>
      </c>
      <c r="F2287" s="430">
        <v>0.37986111111111109</v>
      </c>
      <c r="G2287" s="430">
        <v>0.38680555555555557</v>
      </c>
      <c r="H2287" t="s">
        <v>261</v>
      </c>
      <c r="I2287" t="s">
        <v>2637</v>
      </c>
      <c r="L2287" t="s">
        <v>302</v>
      </c>
      <c r="M2287" t="s">
        <v>600</v>
      </c>
      <c r="N2287" t="s">
        <v>2827</v>
      </c>
      <c r="O2287" s="432">
        <f>ROUND((All_Data_in_One[[#This Row],[End Time]]-All_Data_in_One[[#This Row],[Start Time]])*1440,0)</f>
        <v>10</v>
      </c>
    </row>
    <row r="2288" spans="1:15" hidden="1">
      <c r="A2288">
        <v>6</v>
      </c>
      <c r="B2288" s="407">
        <v>45757</v>
      </c>
      <c r="C2288" t="s">
        <v>156</v>
      </c>
      <c r="D2288" t="s">
        <v>188</v>
      </c>
      <c r="F2288" s="430">
        <v>0.38680555555555557</v>
      </c>
      <c r="G2288" s="430">
        <v>0.38819444444444445</v>
      </c>
      <c r="H2288" t="s">
        <v>42</v>
      </c>
      <c r="L2288" t="s">
        <v>302</v>
      </c>
      <c r="M2288" t="s">
        <v>600</v>
      </c>
      <c r="N2288" t="s">
        <v>2827</v>
      </c>
      <c r="O2288" s="432">
        <f>ROUND((All_Data_in_One[[#This Row],[End Time]]-All_Data_in_One[[#This Row],[Start Time]])*1440,0)</f>
        <v>2</v>
      </c>
    </row>
    <row r="2289" spans="1:15" hidden="1">
      <c r="A2289">
        <v>6</v>
      </c>
      <c r="B2289" s="407">
        <v>45757</v>
      </c>
      <c r="C2289" t="s">
        <v>349</v>
      </c>
      <c r="D2289" t="s">
        <v>188</v>
      </c>
      <c r="F2289" s="430">
        <v>0.38819444444444445</v>
      </c>
      <c r="G2289" s="430">
        <v>0.3888888888888889</v>
      </c>
      <c r="H2289" t="s">
        <v>52</v>
      </c>
      <c r="L2289" t="s">
        <v>302</v>
      </c>
      <c r="M2289" t="s">
        <v>600</v>
      </c>
      <c r="N2289" t="s">
        <v>2827</v>
      </c>
      <c r="O2289" s="432">
        <f>ROUND((All_Data_in_One[[#This Row],[End Time]]-All_Data_in_One[[#This Row],[Start Time]])*1440,0)</f>
        <v>1</v>
      </c>
    </row>
    <row r="2290" spans="1:15" hidden="1">
      <c r="A2290">
        <v>6</v>
      </c>
      <c r="B2290" s="407">
        <v>45757</v>
      </c>
      <c r="C2290" t="s">
        <v>316</v>
      </c>
      <c r="D2290" t="s">
        <v>188</v>
      </c>
      <c r="F2290" s="430">
        <v>0.3888888888888889</v>
      </c>
      <c r="G2290" s="430">
        <v>0.39583333333333331</v>
      </c>
      <c r="H2290" t="s">
        <v>261</v>
      </c>
      <c r="L2290" t="s">
        <v>302</v>
      </c>
      <c r="M2290" t="s">
        <v>600</v>
      </c>
      <c r="N2290" t="s">
        <v>2827</v>
      </c>
      <c r="O2290" s="432">
        <f>ROUND((All_Data_in_One[[#This Row],[End Time]]-All_Data_in_One[[#This Row],[Start Time]])*1440,0)</f>
        <v>10</v>
      </c>
    </row>
    <row r="2291" spans="1:15" hidden="1">
      <c r="A2291">
        <v>6</v>
      </c>
      <c r="B2291" s="407">
        <v>45757</v>
      </c>
      <c r="C2291" t="s">
        <v>32</v>
      </c>
      <c r="D2291" t="s">
        <v>193</v>
      </c>
      <c r="F2291" s="430">
        <v>0.3972222222222222</v>
      </c>
      <c r="G2291" s="430">
        <v>0.4</v>
      </c>
      <c r="H2291" t="s">
        <v>68</v>
      </c>
      <c r="L2291" t="s">
        <v>302</v>
      </c>
      <c r="M2291" t="s">
        <v>600</v>
      </c>
      <c r="N2291" t="s">
        <v>2827</v>
      </c>
      <c r="O2291" s="432">
        <f>ROUND((All_Data_in_One[[#This Row],[End Time]]-All_Data_in_One[[#This Row],[Start Time]])*1440,0)</f>
        <v>4</v>
      </c>
    </row>
    <row r="2292" spans="1:15" hidden="1">
      <c r="A2292">
        <v>6</v>
      </c>
      <c r="B2292" s="407">
        <v>45757</v>
      </c>
      <c r="C2292" t="s">
        <v>349</v>
      </c>
      <c r="D2292" t="s">
        <v>193</v>
      </c>
      <c r="F2292" s="430">
        <v>0.40208333333333335</v>
      </c>
      <c r="G2292" s="430">
        <v>0.40486111111111112</v>
      </c>
      <c r="H2292" t="s">
        <v>68</v>
      </c>
      <c r="L2292" t="s">
        <v>302</v>
      </c>
      <c r="M2292" t="s">
        <v>600</v>
      </c>
      <c r="N2292" t="s">
        <v>2827</v>
      </c>
      <c r="O2292" s="432">
        <f>ROUND((All_Data_in_One[[#This Row],[End Time]]-All_Data_in_One[[#This Row],[Start Time]])*1440,0)</f>
        <v>4</v>
      </c>
    </row>
    <row r="2293" spans="1:15" hidden="1">
      <c r="A2293">
        <v>6</v>
      </c>
      <c r="B2293" s="407">
        <v>45757</v>
      </c>
      <c r="C2293" t="s">
        <v>110</v>
      </c>
      <c r="D2293" t="s">
        <v>193</v>
      </c>
      <c r="F2293" s="430">
        <v>0.40486111111111112</v>
      </c>
      <c r="G2293" s="430">
        <v>0.40763888888888888</v>
      </c>
      <c r="H2293" t="s">
        <v>68</v>
      </c>
      <c r="I2293" t="s">
        <v>2660</v>
      </c>
      <c r="L2293" t="s">
        <v>302</v>
      </c>
      <c r="M2293" t="s">
        <v>600</v>
      </c>
      <c r="N2293" t="s">
        <v>2827</v>
      </c>
      <c r="O2293" s="432">
        <f>ROUND((All_Data_in_One[[#This Row],[End Time]]-All_Data_in_One[[#This Row],[Start Time]])*1440,0)</f>
        <v>4</v>
      </c>
    </row>
    <row r="2294" spans="1:15" hidden="1">
      <c r="A2294">
        <v>6</v>
      </c>
      <c r="B2294" s="407">
        <v>45757</v>
      </c>
      <c r="C2294" t="s">
        <v>71</v>
      </c>
      <c r="D2294" t="s">
        <v>193</v>
      </c>
      <c r="F2294" s="430">
        <v>0.40763888888888888</v>
      </c>
      <c r="G2294" s="430">
        <v>0.41597222222222224</v>
      </c>
      <c r="H2294" t="s">
        <v>235</v>
      </c>
      <c r="I2294" t="s">
        <v>2670</v>
      </c>
      <c r="L2294" t="s">
        <v>302</v>
      </c>
      <c r="M2294" t="s">
        <v>600</v>
      </c>
      <c r="N2294" t="s">
        <v>2827</v>
      </c>
      <c r="O2294" s="432">
        <f>ROUND((All_Data_in_One[[#This Row],[End Time]]-All_Data_in_One[[#This Row],[Start Time]])*1440,0)</f>
        <v>12</v>
      </c>
    </row>
    <row r="2295" spans="1:15" hidden="1">
      <c r="A2295">
        <v>6</v>
      </c>
      <c r="B2295" s="407">
        <v>45757</v>
      </c>
      <c r="C2295" t="s">
        <v>128</v>
      </c>
      <c r="F2295" s="430">
        <v>0.41666666666666669</v>
      </c>
      <c r="G2295" s="430">
        <v>0.44305555555555554</v>
      </c>
      <c r="H2295" t="s">
        <v>663</v>
      </c>
      <c r="L2295" t="s">
        <v>302</v>
      </c>
      <c r="M2295" t="s">
        <v>600</v>
      </c>
      <c r="N2295" t="s">
        <v>2827</v>
      </c>
      <c r="O2295" s="432">
        <f>ROUND((All_Data_in_One[[#This Row],[End Time]]-All_Data_in_One[[#This Row],[Start Time]])*1440,0)</f>
        <v>38</v>
      </c>
    </row>
    <row r="2296" spans="1:15" hidden="1">
      <c r="A2296">
        <v>6</v>
      </c>
      <c r="B2296" s="407">
        <v>45757</v>
      </c>
      <c r="C2296" t="s">
        <v>29</v>
      </c>
      <c r="F2296" s="430">
        <v>0.44444444444444442</v>
      </c>
      <c r="G2296" s="430">
        <v>0.44791666666666669</v>
      </c>
      <c r="H2296" t="s">
        <v>59</v>
      </c>
      <c r="L2296" t="s">
        <v>302</v>
      </c>
      <c r="M2296" t="s">
        <v>600</v>
      </c>
      <c r="N2296" t="s">
        <v>2827</v>
      </c>
      <c r="O2296" s="432">
        <f>ROUND((All_Data_in_One[[#This Row],[End Time]]-All_Data_in_One[[#This Row],[Start Time]])*1440,0)</f>
        <v>5</v>
      </c>
    </row>
    <row r="2297" spans="1:15" hidden="1">
      <c r="A2297">
        <v>6</v>
      </c>
      <c r="B2297" s="407">
        <v>45757</v>
      </c>
      <c r="C2297" t="s">
        <v>32</v>
      </c>
      <c r="D2297" t="s">
        <v>1009</v>
      </c>
      <c r="F2297" s="430">
        <v>0.44791666666666669</v>
      </c>
      <c r="G2297" s="430">
        <v>0.44930555555555557</v>
      </c>
      <c r="H2297" t="s">
        <v>42</v>
      </c>
      <c r="L2297" t="s">
        <v>302</v>
      </c>
      <c r="M2297" t="s">
        <v>600</v>
      </c>
      <c r="N2297" t="s">
        <v>2827</v>
      </c>
      <c r="O2297" s="432">
        <f>ROUND((All_Data_in_One[[#This Row],[End Time]]-All_Data_in_One[[#This Row],[Start Time]])*1440,0)</f>
        <v>2</v>
      </c>
    </row>
    <row r="2298" spans="1:15" hidden="1">
      <c r="A2298">
        <v>6</v>
      </c>
      <c r="B2298" s="407">
        <v>45757</v>
      </c>
      <c r="C2298" t="s">
        <v>71</v>
      </c>
      <c r="D2298" t="s">
        <v>1009</v>
      </c>
      <c r="F2298" s="430">
        <v>0.44930555555555557</v>
      </c>
      <c r="G2298" s="430">
        <v>0.45763888888888887</v>
      </c>
      <c r="H2298" t="s">
        <v>235</v>
      </c>
      <c r="L2298" t="s">
        <v>302</v>
      </c>
      <c r="M2298" t="s">
        <v>600</v>
      </c>
      <c r="N2298" t="s">
        <v>2827</v>
      </c>
      <c r="O2298" s="432">
        <f>ROUND((All_Data_in_One[[#This Row],[End Time]]-All_Data_in_One[[#This Row],[Start Time]])*1440,0)</f>
        <v>12</v>
      </c>
    </row>
    <row r="2299" spans="1:15" hidden="1">
      <c r="A2299">
        <v>6</v>
      </c>
      <c r="B2299" s="407">
        <v>45757</v>
      </c>
      <c r="C2299" t="s">
        <v>32</v>
      </c>
      <c r="D2299" t="s">
        <v>188</v>
      </c>
      <c r="F2299" s="430">
        <v>0.45763888888888887</v>
      </c>
      <c r="G2299" s="430">
        <v>0.45833333333333331</v>
      </c>
      <c r="H2299" t="s">
        <v>52</v>
      </c>
      <c r="L2299" t="s">
        <v>302</v>
      </c>
      <c r="M2299" t="s">
        <v>600</v>
      </c>
      <c r="N2299" t="s">
        <v>2827</v>
      </c>
      <c r="O2299" s="432">
        <f>ROUND((All_Data_in_One[[#This Row],[End Time]]-All_Data_in_One[[#This Row],[Start Time]])*1440,0)</f>
        <v>1</v>
      </c>
    </row>
    <row r="2300" spans="1:15" hidden="1">
      <c r="A2300">
        <v>6</v>
      </c>
      <c r="B2300" s="407">
        <v>45757</v>
      </c>
      <c r="C2300" t="s">
        <v>71</v>
      </c>
      <c r="D2300" t="s">
        <v>188</v>
      </c>
      <c r="F2300" s="430">
        <v>0.4597222222222222</v>
      </c>
      <c r="G2300" s="430">
        <v>0.47083333333333333</v>
      </c>
      <c r="H2300" t="s">
        <v>47</v>
      </c>
      <c r="L2300" t="s">
        <v>302</v>
      </c>
      <c r="M2300" t="s">
        <v>600</v>
      </c>
      <c r="N2300" t="s">
        <v>2827</v>
      </c>
      <c r="O2300" s="432">
        <f>ROUND((All_Data_in_One[[#This Row],[End Time]]-All_Data_in_One[[#This Row],[Start Time]])*1440,0)</f>
        <v>16</v>
      </c>
    </row>
    <row r="2301" spans="1:15" hidden="1">
      <c r="A2301">
        <v>6</v>
      </c>
      <c r="B2301" s="407">
        <v>45757</v>
      </c>
      <c r="C2301" t="s">
        <v>316</v>
      </c>
      <c r="D2301" t="s">
        <v>188</v>
      </c>
      <c r="F2301" s="430">
        <v>0.47083333333333333</v>
      </c>
      <c r="G2301" s="430">
        <v>0.47222222222222221</v>
      </c>
      <c r="H2301" t="s">
        <v>42</v>
      </c>
      <c r="I2301" t="s">
        <v>2671</v>
      </c>
      <c r="L2301" t="s">
        <v>302</v>
      </c>
      <c r="M2301" t="s">
        <v>600</v>
      </c>
      <c r="N2301" t="s">
        <v>2827</v>
      </c>
      <c r="O2301" s="432">
        <f>ROUND((All_Data_in_One[[#This Row],[End Time]]-All_Data_in_One[[#This Row],[Start Time]])*1440,0)</f>
        <v>2</v>
      </c>
    </row>
    <row r="2302" spans="1:15" hidden="1">
      <c r="A2302">
        <v>6</v>
      </c>
      <c r="B2302" s="407">
        <v>45757</v>
      </c>
      <c r="C2302" t="s">
        <v>490</v>
      </c>
      <c r="D2302" t="s">
        <v>188</v>
      </c>
      <c r="F2302" s="430">
        <v>0.47222222222222221</v>
      </c>
      <c r="G2302" s="430">
        <v>0.47708333333333336</v>
      </c>
      <c r="H2302" t="s">
        <v>126</v>
      </c>
      <c r="I2302" t="s">
        <v>2672</v>
      </c>
      <c r="L2302" t="s">
        <v>302</v>
      </c>
      <c r="M2302" t="s">
        <v>600</v>
      </c>
      <c r="N2302" t="s">
        <v>2827</v>
      </c>
      <c r="O2302" s="432">
        <f>ROUND((All_Data_in_One[[#This Row],[End Time]]-All_Data_in_One[[#This Row],[Start Time]])*1440,0)</f>
        <v>7</v>
      </c>
    </row>
    <row r="2303" spans="1:15" hidden="1">
      <c r="A2303">
        <v>6</v>
      </c>
      <c r="B2303" s="407">
        <v>45757</v>
      </c>
      <c r="C2303" t="s">
        <v>156</v>
      </c>
      <c r="D2303" t="s">
        <v>188</v>
      </c>
      <c r="F2303" s="430">
        <v>0.47708333333333336</v>
      </c>
      <c r="G2303" s="430">
        <v>0.47847222222222224</v>
      </c>
      <c r="H2303" t="s">
        <v>42</v>
      </c>
      <c r="L2303" t="s">
        <v>302</v>
      </c>
      <c r="M2303" t="s">
        <v>600</v>
      </c>
      <c r="N2303" t="s">
        <v>2827</v>
      </c>
      <c r="O2303" s="432">
        <f>ROUND((All_Data_in_One[[#This Row],[End Time]]-All_Data_in_One[[#This Row],[Start Time]])*1440,0)</f>
        <v>2</v>
      </c>
    </row>
    <row r="2304" spans="1:15" hidden="1">
      <c r="A2304">
        <v>6</v>
      </c>
      <c r="B2304" s="407">
        <v>45757</v>
      </c>
      <c r="C2304" t="s">
        <v>1089</v>
      </c>
      <c r="D2304" t="s">
        <v>188</v>
      </c>
      <c r="F2304" s="430">
        <v>0.47986111111111113</v>
      </c>
      <c r="G2304" s="430">
        <v>0.4909722222222222</v>
      </c>
      <c r="H2304" t="s">
        <v>47</v>
      </c>
      <c r="L2304" t="s">
        <v>302</v>
      </c>
      <c r="M2304" t="s">
        <v>600</v>
      </c>
      <c r="N2304" t="s">
        <v>2827</v>
      </c>
      <c r="O2304" s="432">
        <f>ROUND((All_Data_in_One[[#This Row],[End Time]]-All_Data_in_One[[#This Row],[Start Time]])*1440,0)</f>
        <v>16</v>
      </c>
    </row>
    <row r="2305" spans="1:15" hidden="1">
      <c r="A2305">
        <v>6</v>
      </c>
      <c r="B2305" s="407">
        <v>45757</v>
      </c>
      <c r="C2305" t="s">
        <v>32</v>
      </c>
      <c r="D2305" t="s">
        <v>193</v>
      </c>
      <c r="F2305" s="430">
        <v>0.49166666666666664</v>
      </c>
      <c r="G2305" s="430">
        <v>0.49513888888888891</v>
      </c>
      <c r="H2305" t="s">
        <v>59</v>
      </c>
      <c r="L2305" t="s">
        <v>302</v>
      </c>
      <c r="M2305" t="s">
        <v>600</v>
      </c>
      <c r="N2305" t="s">
        <v>2827</v>
      </c>
      <c r="O2305" s="432">
        <f>ROUND((All_Data_in_One[[#This Row],[End Time]]-All_Data_in_One[[#This Row],[Start Time]])*1440,0)</f>
        <v>5</v>
      </c>
    </row>
    <row r="2306" spans="1:15" hidden="1">
      <c r="A2306">
        <v>6</v>
      </c>
      <c r="B2306" s="407">
        <v>45757</v>
      </c>
      <c r="C2306" t="s">
        <v>183</v>
      </c>
      <c r="D2306" t="s">
        <v>193</v>
      </c>
      <c r="F2306" s="430">
        <v>0.49583333333333335</v>
      </c>
      <c r="G2306" s="430">
        <v>0.50277777777777777</v>
      </c>
      <c r="H2306" t="s">
        <v>261</v>
      </c>
      <c r="L2306" t="s">
        <v>302</v>
      </c>
      <c r="M2306" t="s">
        <v>600</v>
      </c>
      <c r="N2306" t="s">
        <v>2827</v>
      </c>
      <c r="O2306" s="432">
        <f>ROUND((All_Data_in_One[[#This Row],[End Time]]-All_Data_in_One[[#This Row],[Start Time]])*1440,0)</f>
        <v>10</v>
      </c>
    </row>
    <row r="2307" spans="1:15" hidden="1">
      <c r="A2307">
        <v>6</v>
      </c>
      <c r="B2307" s="407">
        <v>45757</v>
      </c>
      <c r="C2307" t="s">
        <v>1030</v>
      </c>
      <c r="F2307" s="430">
        <v>0.50347222222222221</v>
      </c>
      <c r="G2307" s="430">
        <v>0.55486111111111114</v>
      </c>
      <c r="H2307" t="s">
        <v>2819</v>
      </c>
      <c r="I2307" t="s">
        <v>2673</v>
      </c>
      <c r="L2307" t="s">
        <v>302</v>
      </c>
      <c r="M2307" t="s">
        <v>600</v>
      </c>
      <c r="N2307" t="s">
        <v>2827</v>
      </c>
      <c r="O2307" s="432">
        <f>ROUND((All_Data_in_One[[#This Row],[End Time]]-All_Data_in_One[[#This Row],[Start Time]])*1440,0)</f>
        <v>74</v>
      </c>
    </row>
    <row r="2308" spans="1:15" hidden="1">
      <c r="A2308">
        <v>6</v>
      </c>
      <c r="B2308" s="407">
        <v>45757</v>
      </c>
      <c r="C2308" t="s">
        <v>29</v>
      </c>
      <c r="F2308" s="430">
        <v>0.55486111111111114</v>
      </c>
      <c r="G2308" s="430">
        <v>0.56041666666666667</v>
      </c>
      <c r="H2308" t="s">
        <v>30</v>
      </c>
      <c r="L2308" t="s">
        <v>302</v>
      </c>
      <c r="M2308" t="s">
        <v>600</v>
      </c>
      <c r="N2308" t="s">
        <v>2827</v>
      </c>
      <c r="O2308" s="432">
        <f>ROUND((All_Data_in_One[[#This Row],[End Time]]-All_Data_in_One[[#This Row],[Start Time]])*1440,0)</f>
        <v>8</v>
      </c>
    </row>
    <row r="2309" spans="1:15" hidden="1">
      <c r="A2309">
        <v>6</v>
      </c>
      <c r="B2309" s="407">
        <v>45757</v>
      </c>
      <c r="C2309" t="s">
        <v>32</v>
      </c>
      <c r="D2309" t="s">
        <v>1009</v>
      </c>
      <c r="F2309" s="430">
        <v>0.56041666666666667</v>
      </c>
      <c r="G2309" s="430">
        <v>0.56111111111111112</v>
      </c>
      <c r="H2309" t="s">
        <v>52</v>
      </c>
      <c r="L2309" t="s">
        <v>302</v>
      </c>
      <c r="M2309" t="s">
        <v>600</v>
      </c>
      <c r="N2309" t="s">
        <v>2827</v>
      </c>
      <c r="O2309" s="432">
        <f>ROUND((All_Data_in_One[[#This Row],[End Time]]-All_Data_in_One[[#This Row],[Start Time]])*1440,0)</f>
        <v>1</v>
      </c>
    </row>
    <row r="2310" spans="1:15" hidden="1">
      <c r="A2310">
        <v>6</v>
      </c>
      <c r="B2310" s="407">
        <v>45757</v>
      </c>
      <c r="C2310" t="s">
        <v>41</v>
      </c>
      <c r="D2310" t="s">
        <v>1009</v>
      </c>
      <c r="F2310" s="430">
        <v>0.56180555555555556</v>
      </c>
      <c r="G2310" s="430">
        <v>0.56805555555555554</v>
      </c>
      <c r="H2310" t="s">
        <v>201</v>
      </c>
      <c r="L2310" t="s">
        <v>302</v>
      </c>
      <c r="M2310" t="s">
        <v>600</v>
      </c>
      <c r="N2310" t="s">
        <v>2827</v>
      </c>
      <c r="O2310" s="432">
        <f>ROUND((All_Data_in_One[[#This Row],[End Time]]-All_Data_in_One[[#This Row],[Start Time]])*1440,0)</f>
        <v>9</v>
      </c>
    </row>
    <row r="2311" spans="1:15" hidden="1">
      <c r="A2311">
        <v>6</v>
      </c>
      <c r="B2311" s="407">
        <v>45757</v>
      </c>
      <c r="C2311" t="s">
        <v>32</v>
      </c>
      <c r="D2311" t="s">
        <v>188</v>
      </c>
      <c r="F2311" s="430">
        <v>0.56874999999999998</v>
      </c>
      <c r="G2311" s="430">
        <v>0.56944444444444442</v>
      </c>
      <c r="H2311" t="s">
        <v>52</v>
      </c>
      <c r="L2311" t="s">
        <v>302</v>
      </c>
      <c r="M2311" t="s">
        <v>600</v>
      </c>
      <c r="N2311" t="s">
        <v>2827</v>
      </c>
      <c r="O2311" s="432">
        <f>ROUND((All_Data_in_One[[#This Row],[End Time]]-All_Data_in_One[[#This Row],[Start Time]])*1440,0)</f>
        <v>1</v>
      </c>
    </row>
    <row r="2312" spans="1:15" hidden="1">
      <c r="A2312">
        <v>6</v>
      </c>
      <c r="B2312" s="407">
        <v>45757</v>
      </c>
      <c r="C2312" t="s">
        <v>71</v>
      </c>
      <c r="D2312" t="s">
        <v>188</v>
      </c>
      <c r="F2312" s="430">
        <v>0.57013888888888886</v>
      </c>
      <c r="G2312" s="430">
        <v>0.57499999999999996</v>
      </c>
      <c r="H2312" t="s">
        <v>126</v>
      </c>
      <c r="I2312" t="s">
        <v>2674</v>
      </c>
      <c r="L2312" t="s">
        <v>302</v>
      </c>
      <c r="M2312" t="s">
        <v>600</v>
      </c>
      <c r="N2312" t="s">
        <v>2827</v>
      </c>
      <c r="O2312" s="432">
        <f>ROUND((All_Data_in_One[[#This Row],[End Time]]-All_Data_in_One[[#This Row],[Start Time]])*1440,0)</f>
        <v>7</v>
      </c>
    </row>
    <row r="2313" spans="1:15" hidden="1">
      <c r="A2313">
        <v>6</v>
      </c>
      <c r="B2313" s="407">
        <v>45757</v>
      </c>
      <c r="C2313" t="s">
        <v>32</v>
      </c>
      <c r="D2313" t="s">
        <v>193</v>
      </c>
      <c r="F2313" s="430">
        <v>0.57499999999999996</v>
      </c>
      <c r="G2313" s="430">
        <v>0.57777777777777772</v>
      </c>
      <c r="H2313" t="s">
        <v>68</v>
      </c>
      <c r="L2313" t="s">
        <v>302</v>
      </c>
      <c r="M2313" t="s">
        <v>600</v>
      </c>
      <c r="N2313" t="s">
        <v>2827</v>
      </c>
      <c r="O2313" s="432">
        <f>ROUND((All_Data_in_One[[#This Row],[End Time]]-All_Data_in_One[[#This Row],[Start Time]])*1440,0)</f>
        <v>4</v>
      </c>
    </row>
    <row r="2314" spans="1:15" hidden="1">
      <c r="A2314">
        <v>6</v>
      </c>
      <c r="B2314" s="407">
        <v>45757</v>
      </c>
      <c r="C2314" t="s">
        <v>183</v>
      </c>
      <c r="D2314" t="s">
        <v>193</v>
      </c>
      <c r="F2314" s="430">
        <v>0.57847222222222228</v>
      </c>
      <c r="G2314" s="430">
        <v>0.5854166666666667</v>
      </c>
      <c r="H2314" t="s">
        <v>261</v>
      </c>
      <c r="L2314" t="s">
        <v>302</v>
      </c>
      <c r="M2314" t="s">
        <v>600</v>
      </c>
      <c r="N2314" t="s">
        <v>2827</v>
      </c>
      <c r="O2314" s="432">
        <f>ROUND((All_Data_in_One[[#This Row],[End Time]]-All_Data_in_One[[#This Row],[Start Time]])*1440,0)</f>
        <v>10</v>
      </c>
    </row>
    <row r="2315" spans="1:15" hidden="1">
      <c r="A2315">
        <v>6</v>
      </c>
      <c r="B2315" s="407">
        <v>45757</v>
      </c>
      <c r="C2315" t="s">
        <v>1089</v>
      </c>
      <c r="D2315" t="s">
        <v>193</v>
      </c>
      <c r="F2315" s="430">
        <v>0.5854166666666667</v>
      </c>
      <c r="G2315" s="430">
        <v>0.6166666666666667</v>
      </c>
      <c r="H2315" t="s">
        <v>213</v>
      </c>
      <c r="I2315" t="s">
        <v>2675</v>
      </c>
      <c r="L2315" t="s">
        <v>302</v>
      </c>
      <c r="M2315" t="s">
        <v>600</v>
      </c>
      <c r="N2315" t="s">
        <v>2827</v>
      </c>
      <c r="O2315" s="432">
        <f>ROUND((All_Data_in_One[[#This Row],[End Time]]-All_Data_in_One[[#This Row],[Start Time]])*1440,0)</f>
        <v>45</v>
      </c>
    </row>
    <row r="2316" spans="1:15" hidden="1">
      <c r="A2316">
        <v>6</v>
      </c>
      <c r="B2316" s="407">
        <v>45757</v>
      </c>
      <c r="C2316" t="s">
        <v>32</v>
      </c>
      <c r="D2316" t="s">
        <v>188</v>
      </c>
      <c r="F2316" s="430">
        <v>0.61736111111111114</v>
      </c>
      <c r="G2316" s="430">
        <v>0.62013888888888891</v>
      </c>
      <c r="H2316" t="s">
        <v>68</v>
      </c>
      <c r="L2316" t="s">
        <v>302</v>
      </c>
      <c r="M2316" t="s">
        <v>600</v>
      </c>
      <c r="N2316" t="s">
        <v>2827</v>
      </c>
      <c r="O2316" s="432">
        <f>ROUND((All_Data_in_One[[#This Row],[End Time]]-All_Data_in_One[[#This Row],[Start Time]])*1440,0)</f>
        <v>4</v>
      </c>
    </row>
    <row r="2317" spans="1:15" hidden="1">
      <c r="A2317">
        <v>6</v>
      </c>
      <c r="B2317" s="407">
        <v>45757</v>
      </c>
      <c r="C2317" t="s">
        <v>519</v>
      </c>
      <c r="D2317" t="s">
        <v>188</v>
      </c>
      <c r="F2317" s="430">
        <v>0.62013888888888891</v>
      </c>
      <c r="G2317" s="430">
        <v>0.62152777777777779</v>
      </c>
      <c r="H2317" t="s">
        <v>42</v>
      </c>
      <c r="L2317" t="s">
        <v>302</v>
      </c>
      <c r="M2317" t="s">
        <v>600</v>
      </c>
      <c r="N2317" t="s">
        <v>2827</v>
      </c>
      <c r="O2317" s="432">
        <f>ROUND((All_Data_in_One[[#This Row],[End Time]]-All_Data_in_One[[#This Row],[Start Time]])*1440,0)</f>
        <v>2</v>
      </c>
    </row>
    <row r="2318" spans="1:15" hidden="1">
      <c r="A2318">
        <v>6</v>
      </c>
      <c r="B2318" s="407">
        <v>45757</v>
      </c>
      <c r="C2318" t="s">
        <v>349</v>
      </c>
      <c r="D2318" t="s">
        <v>188</v>
      </c>
      <c r="F2318" s="430">
        <v>0.62152777777777779</v>
      </c>
      <c r="G2318" s="430">
        <v>0.625</v>
      </c>
      <c r="H2318" t="s">
        <v>59</v>
      </c>
      <c r="L2318" t="s">
        <v>302</v>
      </c>
      <c r="M2318" t="s">
        <v>600</v>
      </c>
      <c r="N2318" t="s">
        <v>2827</v>
      </c>
      <c r="O2318" s="432">
        <f>ROUND((All_Data_in_One[[#This Row],[End Time]]-All_Data_in_One[[#This Row],[Start Time]])*1440,0)</f>
        <v>5</v>
      </c>
    </row>
    <row r="2319" spans="1:15" hidden="1">
      <c r="A2319">
        <v>6</v>
      </c>
      <c r="B2319" s="407">
        <v>45757</v>
      </c>
      <c r="C2319" t="s">
        <v>110</v>
      </c>
      <c r="D2319" t="s">
        <v>188</v>
      </c>
      <c r="F2319" s="430">
        <v>0.625</v>
      </c>
      <c r="G2319" s="430">
        <v>0.62847222222222221</v>
      </c>
      <c r="H2319" t="s">
        <v>59</v>
      </c>
      <c r="L2319" t="s">
        <v>302</v>
      </c>
      <c r="M2319" t="s">
        <v>600</v>
      </c>
      <c r="N2319" t="s">
        <v>2827</v>
      </c>
      <c r="O2319" s="432">
        <f>ROUND((All_Data_in_One[[#This Row],[End Time]]-All_Data_in_One[[#This Row],[Start Time]])*1440,0)</f>
        <v>5</v>
      </c>
    </row>
    <row r="2320" spans="1:15" hidden="1">
      <c r="A2320">
        <v>6</v>
      </c>
      <c r="B2320" s="407">
        <v>45757</v>
      </c>
      <c r="C2320" t="s">
        <v>32</v>
      </c>
      <c r="F2320" s="430">
        <v>0.62986111111111109</v>
      </c>
      <c r="G2320" s="430">
        <v>0.63124999999999998</v>
      </c>
      <c r="H2320" t="s">
        <v>42</v>
      </c>
      <c r="L2320" t="s">
        <v>302</v>
      </c>
      <c r="M2320" t="s">
        <v>600</v>
      </c>
      <c r="N2320" t="s">
        <v>2827</v>
      </c>
      <c r="O2320" s="432">
        <f>ROUND((All_Data_in_One[[#This Row],[End Time]]-All_Data_in_One[[#This Row],[Start Time]])*1440,0)</f>
        <v>2</v>
      </c>
    </row>
    <row r="2321" spans="1:15" hidden="1">
      <c r="A2321">
        <v>6</v>
      </c>
      <c r="B2321" s="407">
        <v>45757</v>
      </c>
      <c r="C2321" t="s">
        <v>29</v>
      </c>
      <c r="D2321" t="s">
        <v>1009</v>
      </c>
      <c r="F2321" s="430">
        <v>0.63124999999999998</v>
      </c>
      <c r="G2321" s="430">
        <v>0.63472222222222219</v>
      </c>
      <c r="H2321" t="s">
        <v>59</v>
      </c>
      <c r="L2321" t="s">
        <v>302</v>
      </c>
      <c r="M2321" t="s">
        <v>600</v>
      </c>
      <c r="N2321" t="s">
        <v>2827</v>
      </c>
      <c r="O2321" s="432">
        <f>ROUND((All_Data_in_One[[#This Row],[End Time]]-All_Data_in_One[[#This Row],[Start Time]])*1440,0)</f>
        <v>5</v>
      </c>
    </row>
    <row r="2322" spans="1:15" hidden="1">
      <c r="A2322">
        <v>6</v>
      </c>
      <c r="B2322" s="407">
        <v>45757</v>
      </c>
      <c r="C2322" t="s">
        <v>1289</v>
      </c>
      <c r="F2322" s="430">
        <v>0.63541666666666663</v>
      </c>
      <c r="G2322" s="430">
        <v>0.64236111111111116</v>
      </c>
      <c r="H2322" t="s">
        <v>261</v>
      </c>
      <c r="L2322" t="s">
        <v>302</v>
      </c>
      <c r="M2322" t="s">
        <v>600</v>
      </c>
      <c r="N2322" t="s">
        <v>2827</v>
      </c>
      <c r="O2322" s="432">
        <f>ROUND((All_Data_in_One[[#This Row],[End Time]]-All_Data_in_One[[#This Row],[Start Time]])*1440,0)</f>
        <v>10</v>
      </c>
    </row>
    <row r="2323" spans="1:15" hidden="1">
      <c r="A2323">
        <v>7</v>
      </c>
      <c r="B2323" s="407">
        <v>45758</v>
      </c>
      <c r="C2323" t="s">
        <v>986</v>
      </c>
      <c r="F2323" s="430">
        <v>0.28125</v>
      </c>
      <c r="G2323" s="430">
        <v>0.31111111111111112</v>
      </c>
      <c r="H2323" t="s">
        <v>623</v>
      </c>
      <c r="L2323" t="s">
        <v>748</v>
      </c>
      <c r="M2323" t="s">
        <v>2510</v>
      </c>
      <c r="N2323" t="s">
        <v>2827</v>
      </c>
      <c r="O2323" s="432">
        <f>ROUND((All_Data_in_One[[#This Row],[End Time]]-All_Data_in_One[[#This Row],[Start Time]])*1440,0)</f>
        <v>43</v>
      </c>
    </row>
    <row r="2324" spans="1:15" hidden="1">
      <c r="A2324">
        <v>7</v>
      </c>
      <c r="B2324" s="407">
        <v>45758</v>
      </c>
      <c r="C2324" t="s">
        <v>29</v>
      </c>
      <c r="F2324" s="430">
        <v>0.31597222222222221</v>
      </c>
      <c r="G2324" s="430">
        <v>0.32361111111111113</v>
      </c>
      <c r="H2324" t="s">
        <v>317</v>
      </c>
      <c r="L2324" t="s">
        <v>748</v>
      </c>
      <c r="M2324" t="s">
        <v>2510</v>
      </c>
      <c r="N2324" t="s">
        <v>2827</v>
      </c>
      <c r="O2324" s="432">
        <f>ROUND((All_Data_in_One[[#This Row],[End Time]]-All_Data_in_One[[#This Row],[Start Time]])*1440,0)</f>
        <v>11</v>
      </c>
    </row>
    <row r="2325" spans="1:15" hidden="1">
      <c r="A2325">
        <v>7</v>
      </c>
      <c r="B2325" s="407">
        <v>45758</v>
      </c>
      <c r="C2325" t="s">
        <v>32</v>
      </c>
      <c r="D2325" t="s">
        <v>96</v>
      </c>
      <c r="F2325" s="430">
        <v>0.32361111111111113</v>
      </c>
      <c r="G2325" s="430">
        <v>0.32569444444444445</v>
      </c>
      <c r="H2325" t="s">
        <v>33</v>
      </c>
      <c r="L2325" t="s">
        <v>748</v>
      </c>
      <c r="M2325" t="s">
        <v>2510</v>
      </c>
      <c r="N2325" t="s">
        <v>2827</v>
      </c>
      <c r="O2325" s="432">
        <f>ROUND((All_Data_in_One[[#This Row],[End Time]]-All_Data_in_One[[#This Row],[Start Time]])*1440,0)</f>
        <v>3</v>
      </c>
    </row>
    <row r="2326" spans="1:15" hidden="1">
      <c r="A2326">
        <v>7</v>
      </c>
      <c r="B2326" s="407">
        <v>45758</v>
      </c>
      <c r="C2326" t="s">
        <v>41</v>
      </c>
      <c r="D2326" t="s">
        <v>37</v>
      </c>
      <c r="F2326" s="430">
        <v>0.3263888888888889</v>
      </c>
      <c r="G2326" s="430">
        <v>0.32847222222222222</v>
      </c>
      <c r="H2326" t="s">
        <v>33</v>
      </c>
      <c r="L2326" t="s">
        <v>748</v>
      </c>
      <c r="M2326" t="s">
        <v>2510</v>
      </c>
      <c r="N2326" t="s">
        <v>2827</v>
      </c>
      <c r="O2326" s="432">
        <f>ROUND((All_Data_in_One[[#This Row],[End Time]]-All_Data_in_One[[#This Row],[Start Time]])*1440,0)</f>
        <v>3</v>
      </c>
    </row>
    <row r="2327" spans="1:15" hidden="1">
      <c r="A2327">
        <v>7</v>
      </c>
      <c r="B2327" s="407">
        <v>45758</v>
      </c>
      <c r="C2327" t="s">
        <v>29</v>
      </c>
      <c r="D2327" t="s">
        <v>117</v>
      </c>
      <c r="F2327" s="430">
        <v>0.32847222222222222</v>
      </c>
      <c r="G2327" s="430">
        <v>0.33055555555555555</v>
      </c>
      <c r="H2327" t="s">
        <v>33</v>
      </c>
      <c r="L2327" t="s">
        <v>748</v>
      </c>
      <c r="M2327" t="s">
        <v>2510</v>
      </c>
      <c r="N2327" t="s">
        <v>2827</v>
      </c>
      <c r="O2327" s="432">
        <f>ROUND((All_Data_in_One[[#This Row],[End Time]]-All_Data_in_One[[#This Row],[Start Time]])*1440,0)</f>
        <v>3</v>
      </c>
    </row>
    <row r="2328" spans="1:15" hidden="1">
      <c r="A2328">
        <v>7</v>
      </c>
      <c r="B2328" s="407">
        <v>45758</v>
      </c>
      <c r="C2328" t="s">
        <v>32</v>
      </c>
      <c r="D2328" t="s">
        <v>45</v>
      </c>
      <c r="F2328" s="430">
        <v>0.33055555555555555</v>
      </c>
      <c r="G2328" s="430">
        <v>0.33124999999999999</v>
      </c>
      <c r="H2328" t="s">
        <v>52</v>
      </c>
      <c r="L2328" t="s">
        <v>748</v>
      </c>
      <c r="M2328" t="s">
        <v>2510</v>
      </c>
      <c r="N2328" t="s">
        <v>2827</v>
      </c>
      <c r="O2328" s="432">
        <f>ROUND((All_Data_in_One[[#This Row],[End Time]]-All_Data_in_One[[#This Row],[Start Time]])*1440,0)</f>
        <v>1</v>
      </c>
    </row>
    <row r="2329" spans="1:15" hidden="1">
      <c r="A2329">
        <v>7</v>
      </c>
      <c r="B2329" s="407">
        <v>45758</v>
      </c>
      <c r="C2329" t="s">
        <v>41</v>
      </c>
      <c r="D2329" t="s">
        <v>45</v>
      </c>
      <c r="F2329" s="430">
        <v>0.33124999999999999</v>
      </c>
      <c r="G2329" s="430">
        <v>0.33888888888888891</v>
      </c>
      <c r="H2329" t="s">
        <v>317</v>
      </c>
      <c r="L2329" t="s">
        <v>748</v>
      </c>
      <c r="M2329" t="s">
        <v>2510</v>
      </c>
      <c r="N2329" t="s">
        <v>2827</v>
      </c>
      <c r="O2329" s="432">
        <f>ROUND((All_Data_in_One[[#This Row],[End Time]]-All_Data_in_One[[#This Row],[Start Time]])*1440,0)</f>
        <v>11</v>
      </c>
    </row>
    <row r="2330" spans="1:15" hidden="1">
      <c r="A2330">
        <v>7</v>
      </c>
      <c r="B2330" s="407">
        <v>45758</v>
      </c>
      <c r="C2330" t="s">
        <v>32</v>
      </c>
      <c r="D2330" t="s">
        <v>51</v>
      </c>
      <c r="F2330" s="430">
        <v>0.33888888888888891</v>
      </c>
      <c r="G2330" s="430">
        <v>0.34027777777777779</v>
      </c>
      <c r="H2330" t="s">
        <v>42</v>
      </c>
      <c r="L2330" t="s">
        <v>748</v>
      </c>
      <c r="M2330" t="s">
        <v>2510</v>
      </c>
      <c r="N2330" t="s">
        <v>2827</v>
      </c>
      <c r="O2330" s="432">
        <f>ROUND((All_Data_in_One[[#This Row],[End Time]]-All_Data_in_One[[#This Row],[Start Time]])*1440,0)</f>
        <v>2</v>
      </c>
    </row>
    <row r="2331" spans="1:15" hidden="1">
      <c r="A2331">
        <v>7</v>
      </c>
      <c r="B2331" s="407">
        <v>45758</v>
      </c>
      <c r="C2331" t="s">
        <v>55</v>
      </c>
      <c r="D2331" t="s">
        <v>51</v>
      </c>
      <c r="F2331" s="430">
        <v>0.34097222222222223</v>
      </c>
      <c r="G2331" s="430">
        <v>0.34375</v>
      </c>
      <c r="H2331" t="s">
        <v>68</v>
      </c>
      <c r="L2331" t="s">
        <v>748</v>
      </c>
      <c r="M2331" t="s">
        <v>2510</v>
      </c>
      <c r="N2331" t="s">
        <v>2827</v>
      </c>
      <c r="O2331" s="432">
        <f>ROUND((All_Data_in_One[[#This Row],[End Time]]-All_Data_in_One[[#This Row],[Start Time]])*1440,0)</f>
        <v>4</v>
      </c>
    </row>
    <row r="2332" spans="1:15" hidden="1">
      <c r="A2332">
        <v>7</v>
      </c>
      <c r="B2332" s="407">
        <v>45758</v>
      </c>
      <c r="C2332" t="s">
        <v>41</v>
      </c>
      <c r="D2332" t="s">
        <v>51</v>
      </c>
      <c r="F2332" s="430">
        <v>0.34513888888888888</v>
      </c>
      <c r="G2332" s="430">
        <v>0.3611111111111111</v>
      </c>
      <c r="H2332" t="s">
        <v>142</v>
      </c>
      <c r="L2332" t="s">
        <v>748</v>
      </c>
      <c r="M2332" t="s">
        <v>2510</v>
      </c>
      <c r="N2332" t="s">
        <v>2827</v>
      </c>
      <c r="O2332" s="432">
        <f>ROUND((All_Data_in_One[[#This Row],[End Time]]-All_Data_in_One[[#This Row],[Start Time]])*1440,0)</f>
        <v>23</v>
      </c>
    </row>
    <row r="2333" spans="1:15" hidden="1">
      <c r="A2333">
        <v>7</v>
      </c>
      <c r="B2333" s="407">
        <v>45758</v>
      </c>
      <c r="C2333" t="s">
        <v>55</v>
      </c>
      <c r="D2333" t="s">
        <v>51</v>
      </c>
      <c r="F2333" s="430">
        <v>0.36180555555555555</v>
      </c>
      <c r="G2333" s="430">
        <v>0.37152777777777779</v>
      </c>
      <c r="H2333" t="s">
        <v>279</v>
      </c>
      <c r="I2333" t="s">
        <v>2677</v>
      </c>
      <c r="L2333" t="s">
        <v>748</v>
      </c>
      <c r="M2333" t="s">
        <v>2510</v>
      </c>
      <c r="N2333" t="s">
        <v>2827</v>
      </c>
      <c r="O2333" s="432">
        <f>ROUND((All_Data_in_One[[#This Row],[End Time]]-All_Data_in_One[[#This Row],[Start Time]])*1440,0)</f>
        <v>14</v>
      </c>
    </row>
    <row r="2334" spans="1:15" hidden="1">
      <c r="A2334">
        <v>7</v>
      </c>
      <c r="B2334" s="407">
        <v>45758</v>
      </c>
      <c r="C2334" t="s">
        <v>32</v>
      </c>
      <c r="D2334" t="s">
        <v>45</v>
      </c>
      <c r="F2334" s="430">
        <v>0.37291666666666667</v>
      </c>
      <c r="G2334" s="430">
        <v>0.37430555555555556</v>
      </c>
      <c r="H2334" t="s">
        <v>42</v>
      </c>
      <c r="L2334" t="s">
        <v>748</v>
      </c>
      <c r="M2334" t="s">
        <v>2510</v>
      </c>
      <c r="N2334" t="s">
        <v>2827</v>
      </c>
      <c r="O2334" s="432">
        <f>ROUND((All_Data_in_One[[#This Row],[End Time]]-All_Data_in_One[[#This Row],[Start Time]])*1440,0)</f>
        <v>2</v>
      </c>
    </row>
    <row r="2335" spans="1:15" hidden="1">
      <c r="A2335">
        <v>7</v>
      </c>
      <c r="B2335" s="407">
        <v>45758</v>
      </c>
      <c r="C2335" t="s">
        <v>71</v>
      </c>
      <c r="D2335" t="s">
        <v>45</v>
      </c>
      <c r="F2335" s="430">
        <v>0.37638888888888888</v>
      </c>
      <c r="G2335" s="430">
        <v>0.3888888888888889</v>
      </c>
      <c r="H2335" t="s">
        <v>185</v>
      </c>
      <c r="L2335" t="s">
        <v>748</v>
      </c>
      <c r="M2335" t="s">
        <v>2510</v>
      </c>
      <c r="N2335" t="s">
        <v>2827</v>
      </c>
      <c r="O2335" s="432">
        <f>ROUND((All_Data_in_One[[#This Row],[End Time]]-All_Data_in_One[[#This Row],[Start Time]])*1440,0)</f>
        <v>18</v>
      </c>
    </row>
    <row r="2336" spans="1:15" hidden="1">
      <c r="A2336">
        <v>7</v>
      </c>
      <c r="B2336" s="407">
        <v>45758</v>
      </c>
      <c r="C2336" t="s">
        <v>32</v>
      </c>
      <c r="D2336" t="s">
        <v>96</v>
      </c>
      <c r="F2336" s="430">
        <v>0.3888888888888889</v>
      </c>
      <c r="G2336" s="430">
        <v>0.38958333333333334</v>
      </c>
      <c r="H2336" t="s">
        <v>52</v>
      </c>
      <c r="L2336" t="s">
        <v>748</v>
      </c>
      <c r="M2336" t="s">
        <v>2510</v>
      </c>
      <c r="N2336" t="s">
        <v>2827</v>
      </c>
      <c r="O2336" s="432">
        <f>ROUND((All_Data_in_One[[#This Row],[End Time]]-All_Data_in_One[[#This Row],[Start Time]])*1440,0)</f>
        <v>1</v>
      </c>
    </row>
    <row r="2337" spans="1:15" hidden="1">
      <c r="A2337">
        <v>7</v>
      </c>
      <c r="B2337" s="407">
        <v>45758</v>
      </c>
      <c r="C2337" t="s">
        <v>1089</v>
      </c>
      <c r="D2337" t="s">
        <v>37</v>
      </c>
      <c r="F2337" s="430">
        <v>0.39027777777777778</v>
      </c>
      <c r="G2337" s="430">
        <v>0.3972222222222222</v>
      </c>
      <c r="H2337" t="s">
        <v>261</v>
      </c>
      <c r="I2337" t="s">
        <v>2678</v>
      </c>
      <c r="L2337" t="s">
        <v>748</v>
      </c>
      <c r="M2337" t="s">
        <v>2510</v>
      </c>
      <c r="N2337" t="s">
        <v>2827</v>
      </c>
      <c r="O2337" s="432">
        <f>ROUND((All_Data_in_One[[#This Row],[End Time]]-All_Data_in_One[[#This Row],[Start Time]])*1440,0)</f>
        <v>10</v>
      </c>
    </row>
    <row r="2338" spans="1:15" hidden="1">
      <c r="A2338">
        <v>7</v>
      </c>
      <c r="B2338" s="407">
        <v>45758</v>
      </c>
      <c r="C2338" t="s">
        <v>71</v>
      </c>
      <c r="D2338" t="s">
        <v>37</v>
      </c>
      <c r="F2338" s="430">
        <v>0.3972222222222222</v>
      </c>
      <c r="G2338" s="430">
        <v>0.41041666666666665</v>
      </c>
      <c r="H2338" t="s">
        <v>687</v>
      </c>
      <c r="I2338" t="s">
        <v>2679</v>
      </c>
      <c r="L2338" t="s">
        <v>748</v>
      </c>
      <c r="M2338" t="s">
        <v>2510</v>
      </c>
      <c r="N2338" t="s">
        <v>2827</v>
      </c>
      <c r="O2338" s="432">
        <f>ROUND((All_Data_in_One[[#This Row],[End Time]]-All_Data_in_One[[#This Row],[Start Time]])*1440,0)</f>
        <v>19</v>
      </c>
    </row>
    <row r="2339" spans="1:15" hidden="1">
      <c r="A2339">
        <v>7</v>
      </c>
      <c r="B2339" s="407">
        <v>45758</v>
      </c>
      <c r="C2339" t="s">
        <v>71</v>
      </c>
      <c r="D2339" t="s">
        <v>117</v>
      </c>
      <c r="F2339" s="430">
        <v>0.41041666666666665</v>
      </c>
      <c r="G2339" s="430">
        <v>0.42152777777777778</v>
      </c>
      <c r="H2339" t="s">
        <v>47</v>
      </c>
      <c r="I2339" t="s">
        <v>2680</v>
      </c>
      <c r="L2339" t="s">
        <v>748</v>
      </c>
      <c r="M2339" t="s">
        <v>2510</v>
      </c>
      <c r="N2339" t="s">
        <v>2827</v>
      </c>
      <c r="O2339" s="432">
        <f>ROUND((All_Data_in_One[[#This Row],[End Time]]-All_Data_in_One[[#This Row],[Start Time]])*1440,0)</f>
        <v>16</v>
      </c>
    </row>
    <row r="2340" spans="1:15" hidden="1">
      <c r="A2340">
        <v>7</v>
      </c>
      <c r="B2340" s="407">
        <v>45758</v>
      </c>
      <c r="C2340" t="s">
        <v>128</v>
      </c>
      <c r="F2340" s="430">
        <v>0.42222222222222222</v>
      </c>
      <c r="G2340" s="430">
        <v>0.44097222222222221</v>
      </c>
      <c r="H2340" t="s">
        <v>328</v>
      </c>
      <c r="L2340" t="s">
        <v>748</v>
      </c>
      <c r="M2340" t="s">
        <v>2510</v>
      </c>
      <c r="N2340" t="s">
        <v>2827</v>
      </c>
      <c r="O2340" s="432">
        <f>ROUND((All_Data_in_One[[#This Row],[End Time]]-All_Data_in_One[[#This Row],[Start Time]])*1440,0)</f>
        <v>27</v>
      </c>
    </row>
    <row r="2341" spans="1:15" hidden="1">
      <c r="A2341">
        <v>7</v>
      </c>
      <c r="B2341" s="407">
        <v>45758</v>
      </c>
      <c r="C2341" t="s">
        <v>986</v>
      </c>
      <c r="F2341" s="430">
        <v>0.44097222222222221</v>
      </c>
      <c r="G2341" s="430">
        <v>0.44791666666666669</v>
      </c>
      <c r="H2341" t="s">
        <v>261</v>
      </c>
      <c r="L2341" t="s">
        <v>748</v>
      </c>
      <c r="M2341" t="s">
        <v>2510</v>
      </c>
      <c r="N2341" t="s">
        <v>2827</v>
      </c>
      <c r="O2341" s="432">
        <f>ROUND((All_Data_in_One[[#This Row],[End Time]]-All_Data_in_One[[#This Row],[Start Time]])*1440,0)</f>
        <v>10</v>
      </c>
    </row>
    <row r="2342" spans="1:15" hidden="1">
      <c r="A2342">
        <v>7</v>
      </c>
      <c r="B2342" s="407">
        <v>45758</v>
      </c>
      <c r="C2342" t="s">
        <v>1089</v>
      </c>
      <c r="F2342" s="430">
        <v>0.44791666666666669</v>
      </c>
      <c r="G2342" s="430">
        <v>0.45694444444444443</v>
      </c>
      <c r="H2342" t="s">
        <v>219</v>
      </c>
      <c r="I2342" t="s">
        <v>2681</v>
      </c>
      <c r="L2342" t="s">
        <v>748</v>
      </c>
      <c r="M2342" t="s">
        <v>2510</v>
      </c>
      <c r="N2342" t="s">
        <v>2827</v>
      </c>
      <c r="O2342" s="432">
        <f>ROUND((All_Data_in_One[[#This Row],[End Time]]-All_Data_in_One[[#This Row],[Start Time]])*1440,0)</f>
        <v>13</v>
      </c>
    </row>
    <row r="2343" spans="1:15" hidden="1">
      <c r="A2343">
        <v>7</v>
      </c>
      <c r="B2343" s="407">
        <v>45758</v>
      </c>
      <c r="C2343" t="s">
        <v>32</v>
      </c>
      <c r="D2343" t="s">
        <v>96</v>
      </c>
      <c r="F2343" s="430">
        <v>0.45694444444444443</v>
      </c>
      <c r="G2343" s="430">
        <v>0.45833333333333331</v>
      </c>
      <c r="H2343" t="s">
        <v>42</v>
      </c>
      <c r="L2343" t="s">
        <v>748</v>
      </c>
      <c r="M2343" t="s">
        <v>2510</v>
      </c>
      <c r="N2343" t="s">
        <v>2827</v>
      </c>
      <c r="O2343" s="432">
        <f>ROUND((All_Data_in_One[[#This Row],[End Time]]-All_Data_in_One[[#This Row],[Start Time]])*1440,0)</f>
        <v>2</v>
      </c>
    </row>
    <row r="2344" spans="1:15" hidden="1">
      <c r="A2344">
        <v>7</v>
      </c>
      <c r="B2344" s="407">
        <v>45758</v>
      </c>
      <c r="C2344" t="s">
        <v>41</v>
      </c>
      <c r="D2344" t="s">
        <v>117</v>
      </c>
      <c r="F2344" s="430">
        <v>0.45902777777777776</v>
      </c>
      <c r="G2344" s="430">
        <v>0.46875</v>
      </c>
      <c r="H2344" t="s">
        <v>279</v>
      </c>
      <c r="L2344" t="s">
        <v>748</v>
      </c>
      <c r="M2344" t="s">
        <v>2510</v>
      </c>
      <c r="N2344" t="s">
        <v>2827</v>
      </c>
      <c r="O2344" s="432">
        <f>ROUND((All_Data_in_One[[#This Row],[End Time]]-All_Data_in_One[[#This Row],[Start Time]])*1440,0)</f>
        <v>14</v>
      </c>
    </row>
    <row r="2345" spans="1:15" hidden="1">
      <c r="A2345">
        <v>7</v>
      </c>
      <c r="B2345" s="407">
        <v>45758</v>
      </c>
      <c r="C2345" t="s">
        <v>32</v>
      </c>
      <c r="D2345" t="s">
        <v>51</v>
      </c>
      <c r="F2345" s="430">
        <v>0.47013888888888888</v>
      </c>
      <c r="G2345" s="430">
        <v>0.47152777777777777</v>
      </c>
      <c r="H2345" t="s">
        <v>42</v>
      </c>
      <c r="L2345" t="s">
        <v>748</v>
      </c>
      <c r="M2345" t="s">
        <v>2510</v>
      </c>
      <c r="N2345" t="s">
        <v>2827</v>
      </c>
      <c r="O2345" s="432">
        <f>ROUND((All_Data_in_One[[#This Row],[End Time]]-All_Data_in_One[[#This Row],[Start Time]])*1440,0)</f>
        <v>2</v>
      </c>
    </row>
    <row r="2346" spans="1:15" hidden="1">
      <c r="A2346">
        <v>7</v>
      </c>
      <c r="B2346" s="407">
        <v>45758</v>
      </c>
      <c r="C2346" t="s">
        <v>71</v>
      </c>
      <c r="D2346" t="s">
        <v>51</v>
      </c>
      <c r="F2346" s="430">
        <v>0.47152777777777777</v>
      </c>
      <c r="G2346" s="430">
        <v>0.49236111111111114</v>
      </c>
      <c r="H2346" t="s">
        <v>372</v>
      </c>
      <c r="L2346" t="s">
        <v>748</v>
      </c>
      <c r="M2346" t="s">
        <v>2510</v>
      </c>
      <c r="N2346" t="s">
        <v>2827</v>
      </c>
      <c r="O2346" s="432">
        <f>ROUND((All_Data_in_One[[#This Row],[End Time]]-All_Data_in_One[[#This Row],[Start Time]])*1440,0)</f>
        <v>30</v>
      </c>
    </row>
    <row r="2347" spans="1:15" hidden="1">
      <c r="A2347">
        <v>7</v>
      </c>
      <c r="B2347" s="407">
        <v>45758</v>
      </c>
      <c r="C2347" t="s">
        <v>1089</v>
      </c>
      <c r="D2347" t="s">
        <v>51</v>
      </c>
      <c r="F2347" s="430">
        <v>0.49305555555555558</v>
      </c>
      <c r="G2347" s="430">
        <v>0.49722222222222223</v>
      </c>
      <c r="H2347" t="s">
        <v>121</v>
      </c>
      <c r="I2347" t="s">
        <v>2682</v>
      </c>
      <c r="L2347" t="s">
        <v>748</v>
      </c>
      <c r="M2347" t="s">
        <v>2510</v>
      </c>
      <c r="N2347" t="s">
        <v>2827</v>
      </c>
      <c r="O2347" s="432">
        <f>ROUND((All_Data_in_One[[#This Row],[End Time]]-All_Data_in_One[[#This Row],[Start Time]])*1440,0)</f>
        <v>6</v>
      </c>
    </row>
    <row r="2348" spans="1:15" hidden="1">
      <c r="A2348">
        <v>7</v>
      </c>
      <c r="B2348" s="407">
        <v>45758</v>
      </c>
      <c r="C2348" t="s">
        <v>32</v>
      </c>
      <c r="D2348" t="s">
        <v>45</v>
      </c>
      <c r="F2348" s="430">
        <v>0.49791666666666667</v>
      </c>
      <c r="G2348" s="430">
        <v>0.49930555555555556</v>
      </c>
      <c r="H2348" t="s">
        <v>42</v>
      </c>
      <c r="L2348" t="s">
        <v>748</v>
      </c>
      <c r="M2348" t="s">
        <v>2510</v>
      </c>
      <c r="N2348" t="s">
        <v>2827</v>
      </c>
      <c r="O2348" s="432">
        <f>ROUND((All_Data_in_One[[#This Row],[End Time]]-All_Data_in_One[[#This Row],[Start Time]])*1440,0)</f>
        <v>2</v>
      </c>
    </row>
    <row r="2349" spans="1:15" hidden="1">
      <c r="A2349">
        <v>7</v>
      </c>
      <c r="B2349" s="407">
        <v>45758</v>
      </c>
      <c r="C2349" t="s">
        <v>71</v>
      </c>
      <c r="D2349" t="s">
        <v>45</v>
      </c>
      <c r="F2349" s="430">
        <v>0.49930555555555556</v>
      </c>
      <c r="G2349" s="430">
        <v>0.51388888888888884</v>
      </c>
      <c r="H2349" t="s">
        <v>312</v>
      </c>
      <c r="L2349" t="s">
        <v>748</v>
      </c>
      <c r="M2349" t="s">
        <v>2510</v>
      </c>
      <c r="N2349" t="s">
        <v>2827</v>
      </c>
      <c r="O2349" s="432">
        <f>ROUND((All_Data_in_One[[#This Row],[End Time]]-All_Data_in_One[[#This Row],[Start Time]])*1440,0)</f>
        <v>21</v>
      </c>
    </row>
    <row r="2350" spans="1:15" hidden="1">
      <c r="A2350">
        <v>7</v>
      </c>
      <c r="B2350" s="407">
        <v>45758</v>
      </c>
      <c r="C2350" t="s">
        <v>41</v>
      </c>
      <c r="D2350" t="s">
        <v>37</v>
      </c>
      <c r="F2350" s="430">
        <v>0.50069444444444444</v>
      </c>
      <c r="G2350" s="430">
        <v>0.51597222222222228</v>
      </c>
      <c r="H2350" t="s">
        <v>474</v>
      </c>
      <c r="L2350" t="s">
        <v>748</v>
      </c>
      <c r="M2350" t="s">
        <v>2510</v>
      </c>
      <c r="N2350" t="s">
        <v>2827</v>
      </c>
      <c r="O2350" s="432">
        <f>ROUND((All_Data_in_One[[#This Row],[End Time]]-All_Data_in_One[[#This Row],[Start Time]])*1440,0)</f>
        <v>22</v>
      </c>
    </row>
    <row r="2351" spans="1:15" hidden="1">
      <c r="A2351">
        <v>7</v>
      </c>
      <c r="B2351" s="407">
        <v>45758</v>
      </c>
      <c r="C2351" t="s">
        <v>32</v>
      </c>
      <c r="F2351" s="430">
        <v>0.51597222222222228</v>
      </c>
      <c r="G2351" s="430">
        <v>0.5180555555555556</v>
      </c>
      <c r="H2351" t="s">
        <v>33</v>
      </c>
      <c r="I2351" t="s">
        <v>2582</v>
      </c>
      <c r="L2351" t="s">
        <v>748</v>
      </c>
      <c r="M2351" t="s">
        <v>2510</v>
      </c>
      <c r="N2351" t="s">
        <v>2827</v>
      </c>
      <c r="O2351" s="432">
        <f>ROUND((All_Data_in_One[[#This Row],[End Time]]-All_Data_in_One[[#This Row],[Start Time]])*1440,0)</f>
        <v>3</v>
      </c>
    </row>
    <row r="2352" spans="1:15" hidden="1">
      <c r="A2352">
        <v>7</v>
      </c>
      <c r="B2352" s="407">
        <v>45758</v>
      </c>
      <c r="C2352" t="s">
        <v>1030</v>
      </c>
      <c r="F2352" s="430">
        <v>0.5180555555555556</v>
      </c>
      <c r="G2352" s="430">
        <v>0.56736111111111109</v>
      </c>
      <c r="H2352" t="s">
        <v>2820</v>
      </c>
      <c r="L2352" t="s">
        <v>748</v>
      </c>
      <c r="M2352" t="s">
        <v>2510</v>
      </c>
      <c r="N2352" t="s">
        <v>2827</v>
      </c>
      <c r="O2352" s="432">
        <f>ROUND((All_Data_in_One[[#This Row],[End Time]]-All_Data_in_One[[#This Row],[Start Time]])*1440,0)</f>
        <v>71</v>
      </c>
    </row>
    <row r="2353" spans="1:15" hidden="1">
      <c r="A2353">
        <v>7</v>
      </c>
      <c r="B2353" s="407">
        <v>45758</v>
      </c>
      <c r="C2353" t="s">
        <v>32</v>
      </c>
      <c r="D2353" t="s">
        <v>96</v>
      </c>
      <c r="F2353" s="430">
        <v>0.56736111111111109</v>
      </c>
      <c r="G2353" s="430">
        <v>0.57013888888888886</v>
      </c>
      <c r="H2353" t="s">
        <v>68</v>
      </c>
      <c r="L2353" t="s">
        <v>748</v>
      </c>
      <c r="M2353" t="s">
        <v>2510</v>
      </c>
      <c r="N2353" t="s">
        <v>2827</v>
      </c>
      <c r="O2353" s="432">
        <f>ROUND((All_Data_in_One[[#This Row],[End Time]]-All_Data_in_One[[#This Row],[Start Time]])*1440,0)</f>
        <v>4</v>
      </c>
    </row>
    <row r="2354" spans="1:15" hidden="1">
      <c r="A2354">
        <v>7</v>
      </c>
      <c r="B2354" s="407">
        <v>45758</v>
      </c>
      <c r="C2354" t="s">
        <v>71</v>
      </c>
      <c r="D2354" t="s">
        <v>96</v>
      </c>
      <c r="F2354" s="430">
        <v>0.5708333333333333</v>
      </c>
      <c r="G2354" s="430">
        <v>0.58125000000000004</v>
      </c>
      <c r="H2354" t="s">
        <v>160</v>
      </c>
      <c r="I2354" t="s">
        <v>2683</v>
      </c>
      <c r="L2354" t="s">
        <v>748</v>
      </c>
      <c r="M2354" t="s">
        <v>2510</v>
      </c>
      <c r="N2354" t="s">
        <v>2827</v>
      </c>
      <c r="O2354" s="432">
        <f>ROUND((All_Data_in_One[[#This Row],[End Time]]-All_Data_in_One[[#This Row],[Start Time]])*1440,0)</f>
        <v>15</v>
      </c>
    </row>
    <row r="2355" spans="1:15" hidden="1">
      <c r="A2355">
        <v>7</v>
      </c>
      <c r="B2355" s="407">
        <v>45758</v>
      </c>
      <c r="C2355" t="s">
        <v>226</v>
      </c>
      <c r="D2355" t="s">
        <v>45</v>
      </c>
      <c r="F2355" s="430">
        <v>0.58194444444444449</v>
      </c>
      <c r="G2355" s="430">
        <v>0.59027777777777779</v>
      </c>
      <c r="H2355" t="s">
        <v>235</v>
      </c>
      <c r="I2355" t="s">
        <v>2684</v>
      </c>
      <c r="L2355" t="s">
        <v>748</v>
      </c>
      <c r="M2355" t="s">
        <v>2510</v>
      </c>
      <c r="N2355" t="s">
        <v>2827</v>
      </c>
      <c r="O2355" s="432">
        <f>ROUND((All_Data_in_One[[#This Row],[End Time]]-All_Data_in_One[[#This Row],[Start Time]])*1440,0)</f>
        <v>12</v>
      </c>
    </row>
    <row r="2356" spans="1:15" hidden="1">
      <c r="A2356">
        <v>7</v>
      </c>
      <c r="B2356" s="407">
        <v>45758</v>
      </c>
      <c r="C2356" t="s">
        <v>32</v>
      </c>
      <c r="D2356" t="s">
        <v>51</v>
      </c>
      <c r="F2356" s="430">
        <v>0.59097222222222223</v>
      </c>
      <c r="G2356" s="430">
        <v>0.59236111111111112</v>
      </c>
      <c r="H2356" t="s">
        <v>42</v>
      </c>
      <c r="L2356" t="s">
        <v>748</v>
      </c>
      <c r="M2356" t="s">
        <v>2510</v>
      </c>
      <c r="N2356" t="s">
        <v>2827</v>
      </c>
      <c r="O2356" s="432">
        <f>ROUND((All_Data_in_One[[#This Row],[End Time]]-All_Data_in_One[[#This Row],[Start Time]])*1440,0)</f>
        <v>2</v>
      </c>
    </row>
    <row r="2357" spans="1:15" hidden="1">
      <c r="A2357">
        <v>7</v>
      </c>
      <c r="B2357" s="407">
        <v>45758</v>
      </c>
      <c r="C2357" t="s">
        <v>1089</v>
      </c>
      <c r="D2357" t="s">
        <v>51</v>
      </c>
      <c r="F2357" s="430">
        <v>0.59236111111111112</v>
      </c>
      <c r="G2357" s="430">
        <v>0.59305555555555556</v>
      </c>
      <c r="H2357" t="s">
        <v>52</v>
      </c>
      <c r="I2357" t="s">
        <v>2685</v>
      </c>
      <c r="L2357" t="s">
        <v>748</v>
      </c>
      <c r="M2357" t="s">
        <v>2510</v>
      </c>
      <c r="N2357" t="s">
        <v>2827</v>
      </c>
      <c r="O2357" s="432">
        <f>ROUND((All_Data_in_One[[#This Row],[End Time]]-All_Data_in_One[[#This Row],[Start Time]])*1440,0)</f>
        <v>1</v>
      </c>
    </row>
    <row r="2358" spans="1:15" hidden="1">
      <c r="A2358">
        <v>7</v>
      </c>
      <c r="B2358" s="407">
        <v>45758</v>
      </c>
      <c r="C2358" t="s">
        <v>41</v>
      </c>
      <c r="D2358" t="s">
        <v>51</v>
      </c>
      <c r="F2358" s="430">
        <v>0.59305555555555556</v>
      </c>
      <c r="G2358" s="430">
        <v>0.60277777777777775</v>
      </c>
      <c r="H2358" t="s">
        <v>279</v>
      </c>
      <c r="L2358" t="s">
        <v>748</v>
      </c>
      <c r="M2358" t="s">
        <v>2510</v>
      </c>
      <c r="N2358" t="s">
        <v>2827</v>
      </c>
      <c r="O2358" s="432">
        <f>ROUND((All_Data_in_One[[#This Row],[End Time]]-All_Data_in_One[[#This Row],[Start Time]])*1440,0)</f>
        <v>14</v>
      </c>
    </row>
    <row r="2359" spans="1:15" hidden="1">
      <c r="A2359">
        <v>7</v>
      </c>
      <c r="B2359" s="407">
        <v>45758</v>
      </c>
      <c r="C2359" t="s">
        <v>55</v>
      </c>
      <c r="D2359" t="s">
        <v>51</v>
      </c>
      <c r="F2359" s="430">
        <v>0.60277777777777775</v>
      </c>
      <c r="G2359" s="430">
        <v>0.60416666666666663</v>
      </c>
      <c r="H2359" t="s">
        <v>42</v>
      </c>
      <c r="L2359" t="s">
        <v>748</v>
      </c>
      <c r="M2359" t="s">
        <v>2510</v>
      </c>
      <c r="N2359" t="s">
        <v>2827</v>
      </c>
      <c r="O2359" s="432">
        <f>ROUND((All_Data_in_One[[#This Row],[End Time]]-All_Data_in_One[[#This Row],[Start Time]])*1440,0)</f>
        <v>2</v>
      </c>
    </row>
    <row r="2360" spans="1:15" hidden="1">
      <c r="A2360">
        <v>7</v>
      </c>
      <c r="B2360" s="407">
        <v>45758</v>
      </c>
      <c r="C2360" t="s">
        <v>32</v>
      </c>
      <c r="D2360" t="s">
        <v>96</v>
      </c>
      <c r="F2360" s="430">
        <v>0.60624999999999996</v>
      </c>
      <c r="G2360" s="430">
        <v>0.60763888888888884</v>
      </c>
      <c r="H2360" t="s">
        <v>42</v>
      </c>
      <c r="L2360" t="s">
        <v>748</v>
      </c>
      <c r="M2360" t="s">
        <v>2510</v>
      </c>
      <c r="N2360" t="s">
        <v>2827</v>
      </c>
      <c r="O2360" s="432">
        <f>ROUND((All_Data_in_One[[#This Row],[End Time]]-All_Data_in_One[[#This Row],[Start Time]])*1440,0)</f>
        <v>2</v>
      </c>
    </row>
    <row r="2361" spans="1:15" hidden="1">
      <c r="A2361">
        <v>7</v>
      </c>
      <c r="B2361" s="407">
        <v>45758</v>
      </c>
      <c r="C2361" t="s">
        <v>226</v>
      </c>
      <c r="D2361" t="s">
        <v>37</v>
      </c>
      <c r="F2361" s="430">
        <v>0.60833333333333328</v>
      </c>
      <c r="G2361" s="430">
        <v>0.61041666666666672</v>
      </c>
      <c r="H2361" t="s">
        <v>33</v>
      </c>
      <c r="I2361" t="s">
        <v>2686</v>
      </c>
      <c r="L2361" t="s">
        <v>748</v>
      </c>
      <c r="M2361" t="s">
        <v>2510</v>
      </c>
      <c r="N2361" t="s">
        <v>2827</v>
      </c>
      <c r="O2361" s="432">
        <f>ROUND((All_Data_in_One[[#This Row],[End Time]]-All_Data_in_One[[#This Row],[Start Time]])*1440,0)</f>
        <v>3</v>
      </c>
    </row>
    <row r="2362" spans="1:15" hidden="1">
      <c r="A2362">
        <v>7</v>
      </c>
      <c r="B2362" s="407">
        <v>45758</v>
      </c>
      <c r="C2362" t="s">
        <v>41</v>
      </c>
      <c r="D2362" t="s">
        <v>117</v>
      </c>
      <c r="F2362" s="430">
        <v>0.61041666666666672</v>
      </c>
      <c r="G2362" s="430">
        <v>0.62013888888888891</v>
      </c>
      <c r="H2362" t="s">
        <v>279</v>
      </c>
      <c r="L2362" t="s">
        <v>748</v>
      </c>
      <c r="M2362" t="s">
        <v>2510</v>
      </c>
      <c r="N2362" t="s">
        <v>2827</v>
      </c>
      <c r="O2362" s="432">
        <f>ROUND((All_Data_in_One[[#This Row],[End Time]]-All_Data_in_One[[#This Row],[Start Time]])*1440,0)</f>
        <v>14</v>
      </c>
    </row>
    <row r="2363" spans="1:15" hidden="1">
      <c r="A2363">
        <v>7</v>
      </c>
      <c r="B2363" s="407">
        <v>45758</v>
      </c>
      <c r="C2363" t="s">
        <v>32</v>
      </c>
      <c r="F2363" s="430">
        <v>0.62013888888888891</v>
      </c>
      <c r="G2363" s="430">
        <v>0.62152777777777779</v>
      </c>
      <c r="H2363" t="s">
        <v>42</v>
      </c>
      <c r="I2363" t="s">
        <v>2307</v>
      </c>
      <c r="L2363" t="s">
        <v>748</v>
      </c>
      <c r="M2363" t="s">
        <v>2510</v>
      </c>
      <c r="N2363" t="s">
        <v>2827</v>
      </c>
      <c r="O2363" s="432">
        <f>ROUND((All_Data_in_One[[#This Row],[End Time]]-All_Data_in_One[[#This Row],[Start Time]])*1440,0)</f>
        <v>2</v>
      </c>
    </row>
    <row r="2364" spans="1:15" hidden="1">
      <c r="A2364">
        <v>7</v>
      </c>
      <c r="B2364" s="407">
        <v>45758</v>
      </c>
      <c r="C2364" t="s">
        <v>1289</v>
      </c>
      <c r="F2364" s="430">
        <v>0.62152777777777779</v>
      </c>
      <c r="G2364" s="430">
        <v>0.625</v>
      </c>
      <c r="H2364" t="s">
        <v>59</v>
      </c>
      <c r="I2364" t="s">
        <v>2687</v>
      </c>
      <c r="L2364" t="s">
        <v>748</v>
      </c>
      <c r="M2364" t="s">
        <v>2510</v>
      </c>
      <c r="N2364" t="s">
        <v>2827</v>
      </c>
      <c r="O2364" s="432">
        <f>ROUND((All_Data_in_One[[#This Row],[End Time]]-All_Data_in_One[[#This Row],[Start Time]])*1440,0)</f>
        <v>5</v>
      </c>
    </row>
    <row r="2365" spans="1:15" hidden="1">
      <c r="A2365">
        <v>8</v>
      </c>
      <c r="B2365" s="407">
        <v>45761</v>
      </c>
      <c r="C2365" t="s">
        <v>2280</v>
      </c>
      <c r="F2365" s="430">
        <v>0.27777777777777779</v>
      </c>
      <c r="G2365" s="430">
        <v>0.30694444444444446</v>
      </c>
      <c r="H2365" t="s">
        <v>199</v>
      </c>
      <c r="L2365" t="s">
        <v>241</v>
      </c>
      <c r="M2365" t="s">
        <v>990</v>
      </c>
      <c r="N2365" t="s">
        <v>2827</v>
      </c>
      <c r="O2365" s="432">
        <f>ROUND((All_Data_in_One[[#This Row],[End Time]]-All_Data_in_One[[#This Row],[Start Time]])*1440,0)</f>
        <v>42</v>
      </c>
    </row>
    <row r="2366" spans="1:15" hidden="1">
      <c r="A2366">
        <v>8</v>
      </c>
      <c r="B2366" s="407">
        <v>45761</v>
      </c>
      <c r="C2366" t="s">
        <v>29</v>
      </c>
      <c r="F2366" s="430">
        <v>0.30902777777777779</v>
      </c>
      <c r="G2366" s="430">
        <v>0.31527777777777777</v>
      </c>
      <c r="H2366" t="s">
        <v>201</v>
      </c>
      <c r="L2366" t="s">
        <v>241</v>
      </c>
      <c r="M2366" t="s">
        <v>990</v>
      </c>
      <c r="N2366" t="s">
        <v>2827</v>
      </c>
      <c r="O2366" s="432">
        <f>ROUND((All_Data_in_One[[#This Row],[End Time]]-All_Data_in_One[[#This Row],[Start Time]])*1440,0)</f>
        <v>9</v>
      </c>
    </row>
    <row r="2367" spans="1:15" hidden="1">
      <c r="A2367">
        <v>8</v>
      </c>
      <c r="B2367" s="407">
        <v>45761</v>
      </c>
      <c r="F2367" s="430">
        <v>0.31527777777777777</v>
      </c>
      <c r="G2367" s="430">
        <v>0.32430555555555557</v>
      </c>
      <c r="H2367" t="s">
        <v>219</v>
      </c>
      <c r="I2367" t="s">
        <v>2690</v>
      </c>
      <c r="L2367" t="s">
        <v>241</v>
      </c>
      <c r="M2367" t="s">
        <v>990</v>
      </c>
      <c r="N2367" t="s">
        <v>2827</v>
      </c>
      <c r="O2367" s="432">
        <f>ROUND((All_Data_in_One[[#This Row],[End Time]]-All_Data_in_One[[#This Row],[Start Time]])*1440,0)</f>
        <v>13</v>
      </c>
    </row>
    <row r="2368" spans="1:15" hidden="1">
      <c r="A2368">
        <v>8</v>
      </c>
      <c r="B2368" s="407">
        <v>45761</v>
      </c>
      <c r="F2368" s="430">
        <v>0.32430555555555557</v>
      </c>
      <c r="G2368" s="430">
        <v>0.32569444444444445</v>
      </c>
      <c r="H2368" t="s">
        <v>42</v>
      </c>
      <c r="I2368" t="s">
        <v>2691</v>
      </c>
      <c r="L2368" t="s">
        <v>241</v>
      </c>
      <c r="M2368" t="s">
        <v>990</v>
      </c>
      <c r="N2368" t="s">
        <v>2827</v>
      </c>
      <c r="O2368" s="432">
        <f>ROUND((All_Data_in_One[[#This Row],[End Time]]-All_Data_in_One[[#This Row],[Start Time]])*1440,0)</f>
        <v>2</v>
      </c>
    </row>
    <row r="2369" spans="1:15" hidden="1">
      <c r="A2369">
        <v>8</v>
      </c>
      <c r="B2369" s="407">
        <v>45761</v>
      </c>
      <c r="C2369" t="s">
        <v>83</v>
      </c>
      <c r="D2369" t="s">
        <v>248</v>
      </c>
      <c r="F2369" s="430">
        <v>0.32569444444444445</v>
      </c>
      <c r="G2369" s="430">
        <v>0.3263888888888889</v>
      </c>
      <c r="H2369" t="s">
        <v>52</v>
      </c>
      <c r="L2369" t="s">
        <v>241</v>
      </c>
      <c r="M2369" t="s">
        <v>990</v>
      </c>
      <c r="N2369" t="s">
        <v>2827</v>
      </c>
      <c r="O2369" s="432">
        <f>ROUND((All_Data_in_One[[#This Row],[End Time]]-All_Data_in_One[[#This Row],[Start Time]])*1440,0)</f>
        <v>1</v>
      </c>
    </row>
    <row r="2370" spans="1:15" hidden="1">
      <c r="A2370">
        <v>8</v>
      </c>
      <c r="B2370" s="407">
        <v>45761</v>
      </c>
      <c r="C2370" t="s">
        <v>41</v>
      </c>
      <c r="D2370" t="s">
        <v>248</v>
      </c>
      <c r="F2370" s="430">
        <v>0.3263888888888889</v>
      </c>
      <c r="G2370" s="430">
        <v>0.3298611111111111</v>
      </c>
      <c r="H2370" t="s">
        <v>59</v>
      </c>
      <c r="L2370" t="s">
        <v>241</v>
      </c>
      <c r="M2370" t="s">
        <v>990</v>
      </c>
      <c r="N2370" t="s">
        <v>2827</v>
      </c>
      <c r="O2370" s="432">
        <f>ROUND((All_Data_in_One[[#This Row],[End Time]]-All_Data_in_One[[#This Row],[Start Time]])*1440,0)</f>
        <v>5</v>
      </c>
    </row>
    <row r="2371" spans="1:15" hidden="1">
      <c r="A2371">
        <v>8</v>
      </c>
      <c r="B2371" s="407">
        <v>45761</v>
      </c>
      <c r="F2371" s="430">
        <v>0.3298611111111111</v>
      </c>
      <c r="G2371" s="430">
        <v>0.33541666666666664</v>
      </c>
      <c r="H2371" t="s">
        <v>30</v>
      </c>
      <c r="I2371" t="s">
        <v>2692</v>
      </c>
      <c r="L2371" t="s">
        <v>241</v>
      </c>
      <c r="M2371" t="s">
        <v>990</v>
      </c>
      <c r="N2371" t="s">
        <v>2827</v>
      </c>
      <c r="O2371" s="432">
        <f>ROUND((All_Data_in_One[[#This Row],[End Time]]-All_Data_in_One[[#This Row],[Start Time]])*1440,0)</f>
        <v>8</v>
      </c>
    </row>
    <row r="2372" spans="1:15" hidden="1">
      <c r="A2372">
        <v>8</v>
      </c>
      <c r="B2372" s="407">
        <v>45761</v>
      </c>
      <c r="F2372" s="430">
        <v>0.33541666666666664</v>
      </c>
      <c r="G2372" s="430">
        <v>0.33680555555555558</v>
      </c>
      <c r="H2372" t="s">
        <v>42</v>
      </c>
      <c r="I2372" t="s">
        <v>2693</v>
      </c>
      <c r="L2372" t="s">
        <v>241</v>
      </c>
      <c r="M2372" t="s">
        <v>990</v>
      </c>
      <c r="N2372" t="s">
        <v>2827</v>
      </c>
      <c r="O2372" s="432">
        <f>ROUND((All_Data_in_One[[#This Row],[End Time]]-All_Data_in_One[[#This Row],[Start Time]])*1440,0)</f>
        <v>2</v>
      </c>
    </row>
    <row r="2373" spans="1:15" hidden="1">
      <c r="A2373">
        <v>8</v>
      </c>
      <c r="B2373" s="407">
        <v>45761</v>
      </c>
      <c r="C2373" t="s">
        <v>110</v>
      </c>
      <c r="F2373" s="430">
        <v>0.33680555555555558</v>
      </c>
      <c r="G2373" s="430">
        <v>0.33888888888888891</v>
      </c>
      <c r="H2373" t="s">
        <v>33</v>
      </c>
      <c r="I2373" t="s">
        <v>2694</v>
      </c>
      <c r="L2373" t="s">
        <v>241</v>
      </c>
      <c r="M2373" t="s">
        <v>990</v>
      </c>
      <c r="N2373" t="s">
        <v>2827</v>
      </c>
      <c r="O2373" s="432">
        <f>ROUND((All_Data_in_One[[#This Row],[End Time]]-All_Data_in_One[[#This Row],[Start Time]])*1440,0)</f>
        <v>3</v>
      </c>
    </row>
    <row r="2374" spans="1:15" hidden="1">
      <c r="A2374">
        <v>8</v>
      </c>
      <c r="B2374" s="407">
        <v>45761</v>
      </c>
      <c r="C2374" t="s">
        <v>32</v>
      </c>
      <c r="F2374" s="430">
        <v>0.33888888888888891</v>
      </c>
      <c r="G2374" s="430">
        <v>0.33958333333333335</v>
      </c>
      <c r="H2374" t="s">
        <v>52</v>
      </c>
      <c r="L2374" t="s">
        <v>241</v>
      </c>
      <c r="M2374" t="s">
        <v>990</v>
      </c>
      <c r="N2374" t="s">
        <v>2827</v>
      </c>
      <c r="O2374" s="432">
        <f>ROUND((All_Data_in_One[[#This Row],[End Time]]-All_Data_in_One[[#This Row],[Start Time]])*1440,0)</f>
        <v>1</v>
      </c>
    </row>
    <row r="2375" spans="1:15" hidden="1">
      <c r="A2375">
        <v>8</v>
      </c>
      <c r="B2375" s="407">
        <v>45761</v>
      </c>
      <c r="C2375" t="s">
        <v>41</v>
      </c>
      <c r="D2375" t="s">
        <v>883</v>
      </c>
      <c r="F2375" s="430">
        <v>0.33958333333333335</v>
      </c>
      <c r="G2375" s="430">
        <v>0.34166666666666667</v>
      </c>
      <c r="H2375" t="s">
        <v>33</v>
      </c>
      <c r="L2375" t="s">
        <v>241</v>
      </c>
      <c r="M2375" t="s">
        <v>990</v>
      </c>
      <c r="N2375" t="s">
        <v>2827</v>
      </c>
      <c r="O2375" s="432">
        <f>ROUND((All_Data_in_One[[#This Row],[End Time]]-All_Data_in_One[[#This Row],[Start Time]])*1440,0)</f>
        <v>3</v>
      </c>
    </row>
    <row r="2376" spans="1:15" hidden="1">
      <c r="A2376">
        <v>8</v>
      </c>
      <c r="B2376" s="407">
        <v>45761</v>
      </c>
      <c r="C2376" t="s">
        <v>32</v>
      </c>
      <c r="F2376" s="430">
        <v>0.34166666666666667</v>
      </c>
      <c r="G2376" s="430">
        <v>0.34305555555555556</v>
      </c>
      <c r="H2376" t="s">
        <v>42</v>
      </c>
      <c r="I2376" t="s">
        <v>2695</v>
      </c>
      <c r="L2376" t="s">
        <v>241</v>
      </c>
      <c r="M2376" t="s">
        <v>990</v>
      </c>
      <c r="N2376" t="s">
        <v>2827</v>
      </c>
      <c r="O2376" s="432">
        <f>ROUND((All_Data_in_One[[#This Row],[End Time]]-All_Data_in_One[[#This Row],[Start Time]])*1440,0)</f>
        <v>2</v>
      </c>
    </row>
    <row r="2377" spans="1:15" hidden="1">
      <c r="A2377">
        <v>8</v>
      </c>
      <c r="B2377" s="407">
        <v>45761</v>
      </c>
      <c r="C2377" t="s">
        <v>1089</v>
      </c>
      <c r="F2377" s="430">
        <v>0.34375</v>
      </c>
      <c r="G2377" s="430">
        <v>0.34583333333333333</v>
      </c>
      <c r="H2377" t="s">
        <v>33</v>
      </c>
      <c r="L2377" t="s">
        <v>241</v>
      </c>
      <c r="M2377" t="s">
        <v>990</v>
      </c>
      <c r="N2377" t="s">
        <v>2827</v>
      </c>
      <c r="O2377" s="432">
        <f>ROUND((All_Data_in_One[[#This Row],[End Time]]-All_Data_in_One[[#This Row],[Start Time]])*1440,0)</f>
        <v>3</v>
      </c>
    </row>
    <row r="2378" spans="1:15" hidden="1">
      <c r="A2378">
        <v>8</v>
      </c>
      <c r="B2378" s="407">
        <v>45761</v>
      </c>
      <c r="C2378" t="s">
        <v>71</v>
      </c>
      <c r="F2378" s="430">
        <v>0.34583333333333333</v>
      </c>
      <c r="G2378" s="430">
        <v>0.35555555555555557</v>
      </c>
      <c r="H2378" t="s">
        <v>279</v>
      </c>
      <c r="L2378" t="s">
        <v>241</v>
      </c>
      <c r="M2378" t="s">
        <v>990</v>
      </c>
      <c r="N2378" t="s">
        <v>2827</v>
      </c>
      <c r="O2378" s="432">
        <f>ROUND((All_Data_in_One[[#This Row],[End Time]]-All_Data_in_One[[#This Row],[Start Time]])*1440,0)</f>
        <v>14</v>
      </c>
    </row>
    <row r="2379" spans="1:15" hidden="1">
      <c r="A2379">
        <v>8</v>
      </c>
      <c r="B2379" s="407">
        <v>45761</v>
      </c>
      <c r="C2379" t="s">
        <v>71</v>
      </c>
      <c r="F2379" s="430">
        <v>0.35555555555555557</v>
      </c>
      <c r="G2379" s="430">
        <v>0.36805555555555558</v>
      </c>
      <c r="H2379" t="s">
        <v>185</v>
      </c>
      <c r="I2379" t="s">
        <v>2696</v>
      </c>
      <c r="L2379" t="s">
        <v>241</v>
      </c>
      <c r="M2379" t="s">
        <v>990</v>
      </c>
      <c r="N2379" t="s">
        <v>2827</v>
      </c>
      <c r="O2379" s="432">
        <f>ROUND((All_Data_in_One[[#This Row],[End Time]]-All_Data_in_One[[#This Row],[Start Time]])*1440,0)</f>
        <v>18</v>
      </c>
    </row>
    <row r="2380" spans="1:15" hidden="1">
      <c r="A2380">
        <v>8</v>
      </c>
      <c r="B2380" s="407">
        <v>45761</v>
      </c>
      <c r="C2380" t="s">
        <v>32</v>
      </c>
      <c r="F2380" s="430">
        <v>0.36875000000000002</v>
      </c>
      <c r="G2380" s="430">
        <v>0.37083333333333335</v>
      </c>
      <c r="H2380" t="s">
        <v>33</v>
      </c>
      <c r="L2380" t="s">
        <v>241</v>
      </c>
      <c r="M2380" t="s">
        <v>990</v>
      </c>
      <c r="N2380" t="s">
        <v>2827</v>
      </c>
      <c r="O2380" s="432">
        <f>ROUND((All_Data_in_One[[#This Row],[End Time]]-All_Data_in_One[[#This Row],[Start Time]])*1440,0)</f>
        <v>3</v>
      </c>
    </row>
    <row r="2381" spans="1:15" hidden="1">
      <c r="A2381">
        <v>8</v>
      </c>
      <c r="B2381" s="407">
        <v>45761</v>
      </c>
      <c r="C2381" t="s">
        <v>183</v>
      </c>
      <c r="F2381" s="430">
        <v>0.37083333333333335</v>
      </c>
      <c r="G2381" s="430">
        <v>0.37291666666666667</v>
      </c>
      <c r="H2381" t="s">
        <v>33</v>
      </c>
      <c r="L2381" t="s">
        <v>241</v>
      </c>
      <c r="M2381" t="s">
        <v>990</v>
      </c>
      <c r="N2381" t="s">
        <v>2827</v>
      </c>
      <c r="O2381" s="432">
        <f>ROUND((All_Data_in_One[[#This Row],[End Time]]-All_Data_in_One[[#This Row],[Start Time]])*1440,0)</f>
        <v>3</v>
      </c>
    </row>
    <row r="2382" spans="1:15" hidden="1">
      <c r="A2382">
        <v>8</v>
      </c>
      <c r="B2382" s="407">
        <v>45761</v>
      </c>
      <c r="C2382" t="s">
        <v>32</v>
      </c>
      <c r="F2382" s="430">
        <v>0.37291666666666667</v>
      </c>
      <c r="G2382" s="430">
        <v>0.37430555555555556</v>
      </c>
      <c r="H2382" t="s">
        <v>42</v>
      </c>
      <c r="L2382" t="s">
        <v>241</v>
      </c>
      <c r="M2382" t="s">
        <v>990</v>
      </c>
      <c r="N2382" t="s">
        <v>2827</v>
      </c>
      <c r="O2382" s="432">
        <f>ROUND((All_Data_in_One[[#This Row],[End Time]]-All_Data_in_One[[#This Row],[Start Time]])*1440,0)</f>
        <v>2</v>
      </c>
    </row>
    <row r="2383" spans="1:15" hidden="1">
      <c r="A2383">
        <v>8</v>
      </c>
      <c r="B2383" s="407">
        <v>45761</v>
      </c>
      <c r="C2383" t="s">
        <v>41</v>
      </c>
      <c r="D2383" t="s">
        <v>272</v>
      </c>
      <c r="F2383" s="430">
        <v>0.37430555555555556</v>
      </c>
      <c r="G2383" s="430">
        <v>0.38194444444444442</v>
      </c>
      <c r="H2383" t="s">
        <v>317</v>
      </c>
      <c r="L2383" t="s">
        <v>241</v>
      </c>
      <c r="M2383" t="s">
        <v>990</v>
      </c>
      <c r="N2383" t="s">
        <v>2827</v>
      </c>
      <c r="O2383" s="432">
        <f>ROUND((All_Data_in_One[[#This Row],[End Time]]-All_Data_in_One[[#This Row],[Start Time]])*1440,0)</f>
        <v>11</v>
      </c>
    </row>
    <row r="2384" spans="1:15" hidden="1">
      <c r="A2384">
        <v>8</v>
      </c>
      <c r="B2384" s="407">
        <v>45761</v>
      </c>
      <c r="C2384" t="s">
        <v>110</v>
      </c>
      <c r="D2384" t="s">
        <v>272</v>
      </c>
      <c r="F2384" s="430">
        <v>0.38194444444444442</v>
      </c>
      <c r="G2384" s="430">
        <v>0.38680555555555557</v>
      </c>
      <c r="H2384" t="s">
        <v>126</v>
      </c>
      <c r="L2384" t="s">
        <v>241</v>
      </c>
      <c r="M2384" t="s">
        <v>990</v>
      </c>
      <c r="N2384" t="s">
        <v>2827</v>
      </c>
      <c r="O2384" s="432">
        <f>ROUND((All_Data_in_One[[#This Row],[End Time]]-All_Data_in_One[[#This Row],[Start Time]])*1440,0)</f>
        <v>7</v>
      </c>
    </row>
    <row r="2385" spans="1:15" hidden="1">
      <c r="A2385">
        <v>8</v>
      </c>
      <c r="B2385" s="407">
        <v>45761</v>
      </c>
      <c r="C2385" t="s">
        <v>32</v>
      </c>
      <c r="F2385" s="430">
        <v>0.38680555555555557</v>
      </c>
      <c r="G2385" s="430">
        <v>0.3888888888888889</v>
      </c>
      <c r="H2385" t="s">
        <v>33</v>
      </c>
      <c r="L2385" t="s">
        <v>241</v>
      </c>
      <c r="M2385" t="s">
        <v>990</v>
      </c>
      <c r="N2385" t="s">
        <v>2827</v>
      </c>
      <c r="O2385" s="432">
        <f>ROUND((All_Data_in_One[[#This Row],[End Time]]-All_Data_in_One[[#This Row],[Start Time]])*1440,0)</f>
        <v>3</v>
      </c>
    </row>
    <row r="2386" spans="1:15" hidden="1">
      <c r="A2386">
        <v>8</v>
      </c>
      <c r="B2386" s="407">
        <v>45761</v>
      </c>
      <c r="C2386" t="s">
        <v>1195</v>
      </c>
      <c r="F2386" s="430">
        <v>0.3888888888888889</v>
      </c>
      <c r="G2386" s="430">
        <v>0.39374999999999999</v>
      </c>
      <c r="H2386" t="s">
        <v>126</v>
      </c>
      <c r="L2386" t="s">
        <v>241</v>
      </c>
      <c r="M2386" t="s">
        <v>990</v>
      </c>
      <c r="N2386" t="s">
        <v>2827</v>
      </c>
      <c r="O2386" s="432">
        <f>ROUND((All_Data_in_One[[#This Row],[End Time]]-All_Data_in_One[[#This Row],[Start Time]])*1440,0)</f>
        <v>7</v>
      </c>
    </row>
    <row r="2387" spans="1:15" hidden="1">
      <c r="A2387">
        <v>8</v>
      </c>
      <c r="B2387" s="407">
        <v>45761</v>
      </c>
      <c r="C2387" t="s">
        <v>71</v>
      </c>
      <c r="F2387" s="430">
        <v>0.39374999999999999</v>
      </c>
      <c r="G2387" s="430">
        <v>0.40138888888888891</v>
      </c>
      <c r="H2387" t="s">
        <v>317</v>
      </c>
      <c r="I2387" t="s">
        <v>2697</v>
      </c>
      <c r="L2387" t="s">
        <v>241</v>
      </c>
      <c r="M2387" t="s">
        <v>990</v>
      </c>
      <c r="N2387" t="s">
        <v>2827</v>
      </c>
      <c r="O2387" s="432">
        <f>ROUND((All_Data_in_One[[#This Row],[End Time]]-All_Data_in_One[[#This Row],[Start Time]])*1440,0)</f>
        <v>11</v>
      </c>
    </row>
    <row r="2388" spans="1:15" hidden="1">
      <c r="A2388">
        <v>8</v>
      </c>
      <c r="B2388" s="407">
        <v>45761</v>
      </c>
      <c r="C2388" t="s">
        <v>71</v>
      </c>
      <c r="F2388" s="430">
        <v>0.40138888888888891</v>
      </c>
      <c r="G2388" s="430">
        <v>0.40208333333333335</v>
      </c>
      <c r="H2388" t="s">
        <v>52</v>
      </c>
      <c r="L2388" t="s">
        <v>241</v>
      </c>
      <c r="M2388" t="s">
        <v>990</v>
      </c>
      <c r="N2388" t="s">
        <v>2827</v>
      </c>
      <c r="O2388" s="432">
        <f>ROUND((All_Data_in_One[[#This Row],[End Time]]-All_Data_in_One[[#This Row],[Start Time]])*1440,0)</f>
        <v>1</v>
      </c>
    </row>
    <row r="2389" spans="1:15" hidden="1">
      <c r="A2389">
        <v>8</v>
      </c>
      <c r="B2389" s="407">
        <v>45761</v>
      </c>
      <c r="C2389" t="s">
        <v>71</v>
      </c>
      <c r="F2389" s="430">
        <v>0.40208333333333335</v>
      </c>
      <c r="G2389" s="430">
        <v>0.40555555555555556</v>
      </c>
      <c r="H2389" t="s">
        <v>59</v>
      </c>
      <c r="I2389" t="s">
        <v>2698</v>
      </c>
      <c r="L2389" t="s">
        <v>241</v>
      </c>
      <c r="M2389" t="s">
        <v>990</v>
      </c>
      <c r="N2389" t="s">
        <v>2827</v>
      </c>
      <c r="O2389" s="432">
        <f>ROUND((All_Data_in_One[[#This Row],[End Time]]-All_Data_in_One[[#This Row],[Start Time]])*1440,0)</f>
        <v>5</v>
      </c>
    </row>
    <row r="2390" spans="1:15" hidden="1">
      <c r="A2390">
        <v>8</v>
      </c>
      <c r="B2390" s="407">
        <v>45761</v>
      </c>
      <c r="C2390" t="s">
        <v>156</v>
      </c>
      <c r="F2390" s="430">
        <v>0.40555555555555556</v>
      </c>
      <c r="G2390" s="430">
        <v>0.40763888888888888</v>
      </c>
      <c r="H2390" t="s">
        <v>33</v>
      </c>
      <c r="I2390" t="s">
        <v>2699</v>
      </c>
      <c r="L2390" t="s">
        <v>241</v>
      </c>
      <c r="M2390" t="s">
        <v>990</v>
      </c>
      <c r="N2390" t="s">
        <v>2827</v>
      </c>
      <c r="O2390" s="432">
        <f>ROUND((All_Data_in_One[[#This Row],[End Time]]-All_Data_in_One[[#This Row],[Start Time]])*1440,0)</f>
        <v>3</v>
      </c>
    </row>
    <row r="2391" spans="1:15" hidden="1">
      <c r="A2391">
        <v>8</v>
      </c>
      <c r="B2391" s="407">
        <v>45761</v>
      </c>
      <c r="C2391" t="s">
        <v>110</v>
      </c>
      <c r="F2391" s="430">
        <v>0.41041666666666665</v>
      </c>
      <c r="G2391" s="430">
        <v>0.41388888888888886</v>
      </c>
      <c r="H2391" t="s">
        <v>59</v>
      </c>
      <c r="I2391" t="s">
        <v>2700</v>
      </c>
      <c r="L2391" t="s">
        <v>241</v>
      </c>
      <c r="M2391" t="s">
        <v>990</v>
      </c>
      <c r="N2391" t="s">
        <v>2827</v>
      </c>
      <c r="O2391" s="432">
        <f>ROUND((All_Data_in_One[[#This Row],[End Time]]-All_Data_in_One[[#This Row],[Start Time]])*1440,0)</f>
        <v>5</v>
      </c>
    </row>
    <row r="2392" spans="1:15" hidden="1">
      <c r="A2392">
        <v>8</v>
      </c>
      <c r="B2392" s="407">
        <v>45761</v>
      </c>
      <c r="C2392" t="s">
        <v>83</v>
      </c>
      <c r="F2392" s="430">
        <v>0.41388888888888886</v>
      </c>
      <c r="G2392" s="430">
        <v>0.41736111111111113</v>
      </c>
      <c r="H2392" t="s">
        <v>59</v>
      </c>
      <c r="L2392" t="s">
        <v>241</v>
      </c>
      <c r="M2392" t="s">
        <v>990</v>
      </c>
      <c r="N2392" t="s">
        <v>2827</v>
      </c>
      <c r="O2392" s="432">
        <f>ROUND((All_Data_in_One[[#This Row],[End Time]]-All_Data_in_One[[#This Row],[Start Time]])*1440,0)</f>
        <v>5</v>
      </c>
    </row>
    <row r="2393" spans="1:15" hidden="1">
      <c r="A2393">
        <v>8</v>
      </c>
      <c r="B2393" s="407">
        <v>45761</v>
      </c>
      <c r="C2393" t="s">
        <v>110</v>
      </c>
      <c r="F2393" s="430">
        <v>0.41736111111111113</v>
      </c>
      <c r="G2393" s="430">
        <v>0.42083333333333334</v>
      </c>
      <c r="H2393" t="s">
        <v>59</v>
      </c>
      <c r="L2393" t="s">
        <v>241</v>
      </c>
      <c r="M2393" t="s">
        <v>990</v>
      </c>
      <c r="N2393" t="s">
        <v>2827</v>
      </c>
      <c r="O2393" s="432">
        <f>ROUND((All_Data_in_One[[#This Row],[End Time]]-All_Data_in_One[[#This Row],[Start Time]])*1440,0)</f>
        <v>5</v>
      </c>
    </row>
    <row r="2394" spans="1:15" hidden="1">
      <c r="A2394">
        <v>8</v>
      </c>
      <c r="B2394" s="407">
        <v>45761</v>
      </c>
      <c r="C2394" t="s">
        <v>83</v>
      </c>
      <c r="F2394" s="430">
        <v>0.42083333333333334</v>
      </c>
      <c r="G2394" s="430">
        <v>0.42291666666666666</v>
      </c>
      <c r="H2394" t="s">
        <v>33</v>
      </c>
      <c r="I2394" t="s">
        <v>2701</v>
      </c>
      <c r="L2394" t="s">
        <v>241</v>
      </c>
      <c r="M2394" t="s">
        <v>990</v>
      </c>
      <c r="N2394" t="s">
        <v>2827</v>
      </c>
      <c r="O2394" s="432">
        <f>ROUND((All_Data_in_One[[#This Row],[End Time]]-All_Data_in_One[[#This Row],[Start Time]])*1440,0)</f>
        <v>3</v>
      </c>
    </row>
    <row r="2395" spans="1:15" hidden="1">
      <c r="A2395">
        <v>8</v>
      </c>
      <c r="B2395" s="407">
        <v>45761</v>
      </c>
      <c r="C2395" t="s">
        <v>128</v>
      </c>
      <c r="F2395" s="430">
        <v>0.42291666666666666</v>
      </c>
      <c r="G2395" s="430">
        <v>0.45069444444444445</v>
      </c>
      <c r="H2395" t="s">
        <v>147</v>
      </c>
      <c r="L2395" t="s">
        <v>241</v>
      </c>
      <c r="M2395" t="s">
        <v>990</v>
      </c>
      <c r="N2395" t="s">
        <v>2827</v>
      </c>
      <c r="O2395" s="432">
        <f>ROUND((All_Data_in_One[[#This Row],[End Time]]-All_Data_in_One[[#This Row],[Start Time]])*1440,0)</f>
        <v>40</v>
      </c>
    </row>
    <row r="2396" spans="1:15" hidden="1">
      <c r="A2396">
        <v>8</v>
      </c>
      <c r="B2396" s="407">
        <v>45761</v>
      </c>
      <c r="C2396" t="s">
        <v>1089</v>
      </c>
      <c r="F2396" s="430">
        <v>0.4513888888888889</v>
      </c>
      <c r="G2396" s="430">
        <v>0.46388888888888891</v>
      </c>
      <c r="H2396" t="s">
        <v>185</v>
      </c>
      <c r="I2396" t="s">
        <v>2702</v>
      </c>
      <c r="L2396" t="s">
        <v>241</v>
      </c>
      <c r="M2396" t="s">
        <v>990</v>
      </c>
      <c r="N2396" t="s">
        <v>2827</v>
      </c>
      <c r="O2396" s="432">
        <f>ROUND((All_Data_in_One[[#This Row],[End Time]]-All_Data_in_One[[#This Row],[Start Time]])*1440,0)</f>
        <v>18</v>
      </c>
    </row>
    <row r="2397" spans="1:15" hidden="1">
      <c r="A2397">
        <v>8</v>
      </c>
      <c r="B2397" s="407">
        <v>45761</v>
      </c>
      <c r="C2397" t="s">
        <v>32</v>
      </c>
      <c r="F2397" s="430">
        <v>0.46388888888888891</v>
      </c>
      <c r="G2397" s="430">
        <v>0.46458333333333335</v>
      </c>
      <c r="H2397" t="s">
        <v>52</v>
      </c>
      <c r="L2397" t="s">
        <v>241</v>
      </c>
      <c r="M2397" t="s">
        <v>990</v>
      </c>
      <c r="N2397" t="s">
        <v>2827</v>
      </c>
      <c r="O2397" s="432">
        <f>ROUND((All_Data_in_One[[#This Row],[End Time]]-All_Data_in_One[[#This Row],[Start Time]])*1440,0)</f>
        <v>1</v>
      </c>
    </row>
    <row r="2398" spans="1:15" hidden="1">
      <c r="A2398">
        <v>8</v>
      </c>
      <c r="B2398" s="407">
        <v>45761</v>
      </c>
      <c r="C2398" t="s">
        <v>71</v>
      </c>
      <c r="F2398" s="430">
        <v>0.46458333333333335</v>
      </c>
      <c r="G2398" s="430">
        <v>0.47708333333333336</v>
      </c>
      <c r="H2398" t="s">
        <v>185</v>
      </c>
      <c r="I2398" t="s">
        <v>2703</v>
      </c>
      <c r="L2398" t="s">
        <v>241</v>
      </c>
      <c r="M2398" t="s">
        <v>990</v>
      </c>
      <c r="N2398" t="s">
        <v>2827</v>
      </c>
      <c r="O2398" s="432">
        <f>ROUND((All_Data_in_One[[#This Row],[End Time]]-All_Data_in_One[[#This Row],[Start Time]])*1440,0)</f>
        <v>18</v>
      </c>
    </row>
    <row r="2399" spans="1:15" hidden="1">
      <c r="A2399">
        <v>8</v>
      </c>
      <c r="B2399" s="407">
        <v>45761</v>
      </c>
      <c r="C2399" t="s">
        <v>32</v>
      </c>
      <c r="F2399" s="430">
        <v>0.47708333333333336</v>
      </c>
      <c r="G2399" s="430">
        <v>0.47916666666666669</v>
      </c>
      <c r="H2399" t="s">
        <v>33</v>
      </c>
      <c r="L2399" t="s">
        <v>241</v>
      </c>
      <c r="M2399" t="s">
        <v>990</v>
      </c>
      <c r="N2399" t="s">
        <v>2827</v>
      </c>
      <c r="O2399" s="432">
        <f>ROUND((All_Data_in_One[[#This Row],[End Time]]-All_Data_in_One[[#This Row],[Start Time]])*1440,0)</f>
        <v>3</v>
      </c>
    </row>
    <row r="2400" spans="1:15" hidden="1">
      <c r="A2400">
        <v>8</v>
      </c>
      <c r="B2400" s="407">
        <v>45761</v>
      </c>
      <c r="C2400" t="s">
        <v>71</v>
      </c>
      <c r="F2400" s="430">
        <v>0.47916666666666669</v>
      </c>
      <c r="G2400" s="430">
        <v>0.51875000000000004</v>
      </c>
      <c r="H2400" t="s">
        <v>2797</v>
      </c>
      <c r="L2400" t="s">
        <v>241</v>
      </c>
      <c r="M2400" t="s">
        <v>990</v>
      </c>
      <c r="N2400" t="s">
        <v>2827</v>
      </c>
      <c r="O2400" s="432">
        <f>ROUND((All_Data_in_One[[#This Row],[End Time]]-All_Data_in_One[[#This Row],[Start Time]])*1440,0)</f>
        <v>57</v>
      </c>
    </row>
    <row r="2401" spans="1:15" hidden="1">
      <c r="A2401">
        <v>8</v>
      </c>
      <c r="B2401" s="407">
        <v>45761</v>
      </c>
      <c r="C2401" t="s">
        <v>1030</v>
      </c>
      <c r="F2401" s="430">
        <v>0.51875000000000004</v>
      </c>
      <c r="G2401" s="430">
        <v>0.55208333333333337</v>
      </c>
      <c r="H2401" t="s">
        <v>304</v>
      </c>
      <c r="L2401" t="s">
        <v>241</v>
      </c>
      <c r="M2401" t="s">
        <v>990</v>
      </c>
      <c r="N2401" t="s">
        <v>2827</v>
      </c>
      <c r="O2401" s="432">
        <f>ROUND((All_Data_in_One[[#This Row],[End Time]]-All_Data_in_One[[#This Row],[Start Time]])*1440,0)</f>
        <v>48</v>
      </c>
    </row>
    <row r="2402" spans="1:15" hidden="1">
      <c r="A2402">
        <v>8</v>
      </c>
      <c r="B2402" s="407">
        <v>45761</v>
      </c>
      <c r="C2402" t="s">
        <v>1289</v>
      </c>
      <c r="F2402" s="430">
        <v>0.55208333333333337</v>
      </c>
      <c r="G2402" s="430">
        <v>0.57430555555555551</v>
      </c>
      <c r="H2402" t="s">
        <v>149</v>
      </c>
      <c r="L2402" t="s">
        <v>241</v>
      </c>
      <c r="M2402" t="s">
        <v>990</v>
      </c>
      <c r="N2402" t="s">
        <v>2827</v>
      </c>
      <c r="O2402" s="432">
        <f>ROUND((All_Data_in_One[[#This Row],[End Time]]-All_Data_in_One[[#This Row],[Start Time]])*1440,0)</f>
        <v>32</v>
      </c>
    </row>
    <row r="2403" spans="1:15" hidden="1">
      <c r="A2403">
        <v>8</v>
      </c>
      <c r="B2403" s="407">
        <v>45761</v>
      </c>
      <c r="C2403" t="s">
        <v>490</v>
      </c>
      <c r="F2403" s="430">
        <v>0.57430555555555551</v>
      </c>
      <c r="G2403" s="430">
        <v>0.5805555555555556</v>
      </c>
      <c r="H2403" t="s">
        <v>201</v>
      </c>
      <c r="L2403" t="s">
        <v>241</v>
      </c>
      <c r="M2403" t="s">
        <v>990</v>
      </c>
      <c r="N2403" t="s">
        <v>2827</v>
      </c>
      <c r="O2403" s="432">
        <f>ROUND((All_Data_in_One[[#This Row],[End Time]]-All_Data_in_One[[#This Row],[Start Time]])*1440,0)</f>
        <v>9</v>
      </c>
    </row>
    <row r="2404" spans="1:15" hidden="1">
      <c r="A2404">
        <v>8</v>
      </c>
      <c r="B2404" s="407">
        <v>45761</v>
      </c>
      <c r="C2404" t="s">
        <v>85</v>
      </c>
      <c r="F2404" s="430">
        <v>0.5805555555555556</v>
      </c>
      <c r="G2404" s="430">
        <v>0.58472222222222225</v>
      </c>
      <c r="H2404" t="s">
        <v>121</v>
      </c>
      <c r="L2404" t="s">
        <v>241</v>
      </c>
      <c r="M2404" t="s">
        <v>990</v>
      </c>
      <c r="N2404" t="s">
        <v>2827</v>
      </c>
      <c r="O2404" s="432">
        <f>ROUND((All_Data_in_One[[#This Row],[End Time]]-All_Data_in_One[[#This Row],[Start Time]])*1440,0)</f>
        <v>6</v>
      </c>
    </row>
    <row r="2405" spans="1:15" hidden="1">
      <c r="A2405">
        <v>8</v>
      </c>
      <c r="B2405" s="407">
        <v>45761</v>
      </c>
      <c r="C2405" t="s">
        <v>183</v>
      </c>
      <c r="F2405" s="430">
        <v>0.58472222222222225</v>
      </c>
      <c r="G2405" s="430">
        <v>0.58819444444444446</v>
      </c>
      <c r="H2405" t="s">
        <v>59</v>
      </c>
      <c r="L2405" t="s">
        <v>241</v>
      </c>
      <c r="M2405" t="s">
        <v>990</v>
      </c>
      <c r="N2405" t="s">
        <v>2827</v>
      </c>
      <c r="O2405" s="432">
        <f>ROUND((All_Data_in_One[[#This Row],[End Time]]-All_Data_in_One[[#This Row],[Start Time]])*1440,0)</f>
        <v>5</v>
      </c>
    </row>
    <row r="2406" spans="1:15" hidden="1">
      <c r="A2406">
        <v>8</v>
      </c>
      <c r="B2406" s="407">
        <v>45761</v>
      </c>
      <c r="C2406" t="s">
        <v>183</v>
      </c>
      <c r="F2406" s="430">
        <v>0.58819444444444446</v>
      </c>
      <c r="G2406" s="430">
        <v>0.59722222222222221</v>
      </c>
      <c r="H2406" t="s">
        <v>219</v>
      </c>
      <c r="L2406" t="s">
        <v>241</v>
      </c>
      <c r="M2406" t="s">
        <v>990</v>
      </c>
      <c r="N2406" t="s">
        <v>2827</v>
      </c>
      <c r="O2406" s="432">
        <f>ROUND((All_Data_in_One[[#This Row],[End Time]]-All_Data_in_One[[#This Row],[Start Time]])*1440,0)</f>
        <v>13</v>
      </c>
    </row>
    <row r="2407" spans="1:15" hidden="1">
      <c r="A2407">
        <v>8</v>
      </c>
      <c r="B2407" s="407">
        <v>45761</v>
      </c>
      <c r="C2407" t="s">
        <v>85</v>
      </c>
      <c r="F2407" s="430">
        <v>0.59722222222222221</v>
      </c>
      <c r="G2407" s="430">
        <v>0.60972222222222228</v>
      </c>
      <c r="H2407" t="s">
        <v>185</v>
      </c>
      <c r="L2407" t="s">
        <v>241</v>
      </c>
      <c r="M2407" t="s">
        <v>990</v>
      </c>
      <c r="N2407" t="s">
        <v>2827</v>
      </c>
      <c r="O2407" s="432">
        <f>ROUND((All_Data_in_One[[#This Row],[End Time]]-All_Data_in_One[[#This Row],[Start Time]])*1440,0)</f>
        <v>18</v>
      </c>
    </row>
    <row r="2408" spans="1:15" hidden="1">
      <c r="A2408">
        <v>8</v>
      </c>
      <c r="B2408" s="407">
        <v>45761</v>
      </c>
      <c r="C2408" t="s">
        <v>32</v>
      </c>
      <c r="D2408" t="s">
        <v>248</v>
      </c>
      <c r="F2408" s="430">
        <v>0.60972222222222228</v>
      </c>
      <c r="G2408" s="430">
        <v>0.6118055555555556</v>
      </c>
      <c r="H2408" t="s">
        <v>33</v>
      </c>
      <c r="L2408" t="s">
        <v>241</v>
      </c>
      <c r="M2408" t="s">
        <v>990</v>
      </c>
      <c r="N2408" t="s">
        <v>2827</v>
      </c>
      <c r="O2408" s="432">
        <f>ROUND((All_Data_in_One[[#This Row],[End Time]]-All_Data_in_One[[#This Row],[Start Time]])*1440,0)</f>
        <v>3</v>
      </c>
    </row>
    <row r="2409" spans="1:15" hidden="1">
      <c r="A2409">
        <v>8</v>
      </c>
      <c r="B2409" s="407">
        <v>45761</v>
      </c>
      <c r="C2409" t="s">
        <v>156</v>
      </c>
      <c r="D2409" t="s">
        <v>248</v>
      </c>
      <c r="F2409" s="430">
        <v>0.61250000000000004</v>
      </c>
      <c r="G2409" s="430">
        <v>0.61805555555555558</v>
      </c>
      <c r="H2409" t="s">
        <v>30</v>
      </c>
      <c r="L2409" t="s">
        <v>241</v>
      </c>
      <c r="M2409" t="s">
        <v>990</v>
      </c>
      <c r="N2409" t="s">
        <v>2827</v>
      </c>
      <c r="O2409" s="432">
        <f>ROUND((All_Data_in_One[[#This Row],[End Time]]-All_Data_in_One[[#This Row],[Start Time]])*1440,0)</f>
        <v>8</v>
      </c>
    </row>
    <row r="2410" spans="1:15" hidden="1">
      <c r="A2410">
        <v>8</v>
      </c>
      <c r="B2410" s="407">
        <v>45761</v>
      </c>
      <c r="C2410" t="s">
        <v>32</v>
      </c>
      <c r="D2410" t="s">
        <v>248</v>
      </c>
      <c r="F2410" s="430">
        <v>0.61805555555555558</v>
      </c>
      <c r="G2410" s="430">
        <v>0.61944444444444446</v>
      </c>
      <c r="H2410" t="s">
        <v>42</v>
      </c>
      <c r="I2410" t="s">
        <v>2704</v>
      </c>
      <c r="L2410" t="s">
        <v>241</v>
      </c>
      <c r="M2410" t="s">
        <v>990</v>
      </c>
      <c r="N2410" t="s">
        <v>2827</v>
      </c>
      <c r="O2410" s="432">
        <f>ROUND((All_Data_in_One[[#This Row],[End Time]]-All_Data_in_One[[#This Row],[Start Time]])*1440,0)</f>
        <v>2</v>
      </c>
    </row>
    <row r="2411" spans="1:15" hidden="1">
      <c r="A2411">
        <v>8</v>
      </c>
      <c r="B2411" s="407">
        <v>45761</v>
      </c>
      <c r="C2411" t="s">
        <v>226</v>
      </c>
      <c r="D2411" t="s">
        <v>248</v>
      </c>
      <c r="F2411" s="430">
        <v>0.62013888888888891</v>
      </c>
      <c r="G2411" s="430">
        <v>0.62291666666666667</v>
      </c>
      <c r="H2411" t="s">
        <v>68</v>
      </c>
      <c r="L2411" t="s">
        <v>241</v>
      </c>
      <c r="M2411" t="s">
        <v>990</v>
      </c>
      <c r="N2411" t="s">
        <v>2827</v>
      </c>
      <c r="O2411" s="432">
        <f>ROUND((All_Data_in_One[[#This Row],[End Time]]-All_Data_in_One[[#This Row],[Start Time]])*1440,0)</f>
        <v>4</v>
      </c>
    </row>
    <row r="2412" spans="1:15" hidden="1">
      <c r="A2412">
        <v>8</v>
      </c>
      <c r="B2412" s="407">
        <v>45761</v>
      </c>
      <c r="C2412" t="s">
        <v>83</v>
      </c>
      <c r="D2412" t="s">
        <v>248</v>
      </c>
      <c r="F2412" s="430">
        <v>0.62291666666666667</v>
      </c>
      <c r="G2412" s="430">
        <v>0.625</v>
      </c>
      <c r="H2412" t="s">
        <v>33</v>
      </c>
      <c r="L2412" t="s">
        <v>241</v>
      </c>
      <c r="M2412" t="s">
        <v>990</v>
      </c>
      <c r="N2412" t="s">
        <v>2827</v>
      </c>
      <c r="O2412" s="432">
        <f>ROUND((All_Data_in_One[[#This Row],[End Time]]-All_Data_in_One[[#This Row],[Start Time]])*1440,0)</f>
        <v>3</v>
      </c>
    </row>
    <row r="2413" spans="1:15" hidden="1">
      <c r="A2413">
        <v>8</v>
      </c>
      <c r="B2413" s="407">
        <v>45761</v>
      </c>
      <c r="C2413" t="s">
        <v>349</v>
      </c>
      <c r="D2413" t="s">
        <v>248</v>
      </c>
      <c r="F2413" s="430">
        <v>0.625</v>
      </c>
      <c r="G2413" s="430">
        <v>0.62986111111111109</v>
      </c>
      <c r="H2413" t="s">
        <v>126</v>
      </c>
      <c r="L2413" t="s">
        <v>241</v>
      </c>
      <c r="M2413" t="s">
        <v>990</v>
      </c>
      <c r="N2413" t="s">
        <v>2827</v>
      </c>
      <c r="O2413" s="432">
        <f>ROUND((All_Data_in_One[[#This Row],[End Time]]-All_Data_in_One[[#This Row],[Start Time]])*1440,0)</f>
        <v>7</v>
      </c>
    </row>
    <row r="2414" spans="1:15" hidden="1">
      <c r="A2414">
        <v>8</v>
      </c>
      <c r="B2414" s="407">
        <v>45761</v>
      </c>
      <c r="C2414" t="s">
        <v>83</v>
      </c>
      <c r="D2414" t="s">
        <v>248</v>
      </c>
      <c r="F2414" s="430">
        <v>0.62986111111111109</v>
      </c>
      <c r="G2414" s="430">
        <v>0.63194444444444442</v>
      </c>
      <c r="H2414" t="s">
        <v>33</v>
      </c>
      <c r="I2414" t="s">
        <v>2705</v>
      </c>
      <c r="L2414" t="s">
        <v>241</v>
      </c>
      <c r="M2414" t="s">
        <v>990</v>
      </c>
      <c r="N2414" t="s">
        <v>2827</v>
      </c>
      <c r="O2414" s="432">
        <f>ROUND((All_Data_in_One[[#This Row],[End Time]]-All_Data_in_One[[#This Row],[Start Time]])*1440,0)</f>
        <v>3</v>
      </c>
    </row>
    <row r="2415" spans="1:15" hidden="1">
      <c r="A2415">
        <v>8</v>
      </c>
      <c r="B2415" s="407">
        <v>45761</v>
      </c>
      <c r="C2415" t="s">
        <v>1089</v>
      </c>
      <c r="F2415" s="430">
        <v>0.63680555555555551</v>
      </c>
      <c r="G2415" s="430">
        <v>0.63888888888888884</v>
      </c>
      <c r="H2415" t="s">
        <v>33</v>
      </c>
      <c r="I2415" t="s">
        <v>892</v>
      </c>
      <c r="L2415" t="s">
        <v>241</v>
      </c>
      <c r="M2415" t="s">
        <v>990</v>
      </c>
      <c r="N2415" t="s">
        <v>2827</v>
      </c>
      <c r="O2415" s="432">
        <f>ROUND((All_Data_in_One[[#This Row],[End Time]]-All_Data_in_One[[#This Row],[Start Time]])*1440,0)</f>
        <v>3</v>
      </c>
    </row>
    <row r="2416" spans="1:15" hidden="1">
      <c r="A2416">
        <v>9</v>
      </c>
      <c r="B2416" s="407">
        <v>45770</v>
      </c>
      <c r="C2416" t="s">
        <v>986</v>
      </c>
      <c r="F2416" s="430"/>
      <c r="G2416" s="430"/>
      <c r="H2416" t="s">
        <v>38</v>
      </c>
      <c r="L2416" t="s">
        <v>2782</v>
      </c>
      <c r="M2416" t="s">
        <v>897</v>
      </c>
      <c r="N2416" t="s">
        <v>2827</v>
      </c>
      <c r="O2416" s="432">
        <f>ROUND((All_Data_in_One[[#This Row],[End Time]]-All_Data_in_One[[#This Row],[Start Time]])*1440,0)</f>
        <v>0</v>
      </c>
    </row>
    <row r="2417" spans="1:15" hidden="1">
      <c r="A2417">
        <v>9</v>
      </c>
      <c r="B2417" s="407">
        <v>45770</v>
      </c>
      <c r="C2417" t="s">
        <v>71</v>
      </c>
      <c r="F2417" s="430"/>
      <c r="G2417" s="430"/>
      <c r="H2417" t="s">
        <v>38</v>
      </c>
      <c r="I2417" t="s">
        <v>2708</v>
      </c>
      <c r="L2417" t="s">
        <v>2782</v>
      </c>
      <c r="M2417" t="s">
        <v>897</v>
      </c>
      <c r="N2417" t="s">
        <v>2827</v>
      </c>
      <c r="O2417" s="432">
        <f>ROUND((All_Data_in_One[[#This Row],[End Time]]-All_Data_in_One[[#This Row],[Start Time]])*1440,0)</f>
        <v>0</v>
      </c>
    </row>
    <row r="2418" spans="1:15" hidden="1">
      <c r="A2418">
        <v>9</v>
      </c>
      <c r="B2418" s="407">
        <v>45770</v>
      </c>
      <c r="C2418" t="s">
        <v>1089</v>
      </c>
      <c r="F2418" s="430"/>
      <c r="G2418" s="430"/>
      <c r="H2418" t="s">
        <v>38</v>
      </c>
      <c r="I2418" t="s">
        <v>2709</v>
      </c>
      <c r="L2418" t="s">
        <v>2782</v>
      </c>
      <c r="M2418" t="s">
        <v>897</v>
      </c>
      <c r="N2418" t="s">
        <v>2827</v>
      </c>
      <c r="O2418" s="432">
        <f>ROUND((All_Data_in_One[[#This Row],[End Time]]-All_Data_in_One[[#This Row],[Start Time]])*1440,0)</f>
        <v>0</v>
      </c>
    </row>
    <row r="2419" spans="1:15" hidden="1">
      <c r="A2419">
        <v>9</v>
      </c>
      <c r="B2419" s="407">
        <v>45770</v>
      </c>
      <c r="C2419" t="s">
        <v>110</v>
      </c>
      <c r="F2419" s="430"/>
      <c r="G2419" s="430"/>
      <c r="H2419" t="s">
        <v>38</v>
      </c>
      <c r="I2419" t="s">
        <v>2710</v>
      </c>
      <c r="L2419" t="s">
        <v>2782</v>
      </c>
      <c r="M2419" t="s">
        <v>897</v>
      </c>
      <c r="N2419" t="s">
        <v>2827</v>
      </c>
      <c r="O2419" s="432">
        <f>ROUND((All_Data_in_One[[#This Row],[End Time]]-All_Data_in_One[[#This Row],[Start Time]])*1440,0)</f>
        <v>0</v>
      </c>
    </row>
    <row r="2420" spans="1:15" hidden="1">
      <c r="A2420">
        <v>9</v>
      </c>
      <c r="B2420" s="407">
        <v>45770</v>
      </c>
      <c r="C2420" t="s">
        <v>71</v>
      </c>
      <c r="D2420" t="s">
        <v>272</v>
      </c>
      <c r="F2420" s="430"/>
      <c r="G2420" s="430"/>
      <c r="H2420" t="s">
        <v>38</v>
      </c>
      <c r="L2420" t="s">
        <v>2782</v>
      </c>
      <c r="M2420" t="s">
        <v>897</v>
      </c>
      <c r="N2420" t="s">
        <v>2827</v>
      </c>
      <c r="O2420" s="432">
        <f>ROUND((All_Data_in_One[[#This Row],[End Time]]-All_Data_in_One[[#This Row],[Start Time]])*1440,0)</f>
        <v>0</v>
      </c>
    </row>
    <row r="2421" spans="1:15" hidden="1">
      <c r="A2421">
        <v>9</v>
      </c>
      <c r="B2421" s="407">
        <v>45770</v>
      </c>
      <c r="C2421" t="s">
        <v>29</v>
      </c>
      <c r="F2421" s="430">
        <v>0.37986111111111109</v>
      </c>
      <c r="G2421" s="430">
        <v>0.38333333333333336</v>
      </c>
      <c r="H2421" t="s">
        <v>59</v>
      </c>
      <c r="L2421" t="s">
        <v>2782</v>
      </c>
      <c r="M2421" t="s">
        <v>897</v>
      </c>
      <c r="N2421" t="s">
        <v>2827</v>
      </c>
      <c r="O2421" s="432">
        <f>ROUND((All_Data_in_One[[#This Row],[End Time]]-All_Data_in_One[[#This Row],[Start Time]])*1440,0)</f>
        <v>5</v>
      </c>
    </row>
    <row r="2422" spans="1:15" hidden="1">
      <c r="A2422">
        <v>9</v>
      </c>
      <c r="B2422" s="407">
        <v>45770</v>
      </c>
      <c r="C2422" t="s">
        <v>226</v>
      </c>
      <c r="F2422" s="430">
        <v>0.38333333333333336</v>
      </c>
      <c r="G2422" s="430">
        <v>0.3840277777777778</v>
      </c>
      <c r="H2422" t="s">
        <v>52</v>
      </c>
      <c r="L2422" t="s">
        <v>2782</v>
      </c>
      <c r="M2422" t="s">
        <v>897</v>
      </c>
      <c r="N2422" t="s">
        <v>2827</v>
      </c>
      <c r="O2422" s="432">
        <f>ROUND((All_Data_in_One[[#This Row],[End Time]]-All_Data_in_One[[#This Row],[Start Time]])*1440,0)</f>
        <v>1</v>
      </c>
    </row>
    <row r="2423" spans="1:15" hidden="1">
      <c r="A2423">
        <v>9</v>
      </c>
      <c r="B2423" s="407">
        <v>45770</v>
      </c>
      <c r="C2423" t="s">
        <v>41</v>
      </c>
      <c r="D2423" t="s">
        <v>37</v>
      </c>
      <c r="F2423" s="430">
        <v>0.38472222222222224</v>
      </c>
      <c r="G2423" s="430">
        <v>0.3888888888888889</v>
      </c>
      <c r="H2423" t="s">
        <v>121</v>
      </c>
      <c r="L2423" t="s">
        <v>2782</v>
      </c>
      <c r="M2423" t="s">
        <v>897</v>
      </c>
      <c r="N2423" t="s">
        <v>2827</v>
      </c>
      <c r="O2423" s="432">
        <f>ROUND((All_Data_in_One[[#This Row],[End Time]]-All_Data_in_One[[#This Row],[Start Time]])*1440,0)</f>
        <v>6</v>
      </c>
    </row>
    <row r="2424" spans="1:15" hidden="1">
      <c r="A2424">
        <v>9</v>
      </c>
      <c r="B2424" s="407">
        <v>45770</v>
      </c>
      <c r="C2424" t="s">
        <v>1089</v>
      </c>
      <c r="D2424" t="s">
        <v>37</v>
      </c>
      <c r="F2424" s="430">
        <v>0.39444444444444443</v>
      </c>
      <c r="G2424" s="430">
        <v>0.40416666666666667</v>
      </c>
      <c r="H2424" t="s">
        <v>279</v>
      </c>
      <c r="I2424" t="s">
        <v>2702</v>
      </c>
      <c r="L2424" t="s">
        <v>2782</v>
      </c>
      <c r="M2424" t="s">
        <v>897</v>
      </c>
      <c r="N2424" t="s">
        <v>2827</v>
      </c>
      <c r="O2424" s="432">
        <f>ROUND((All_Data_in_One[[#This Row],[End Time]]-All_Data_in_One[[#This Row],[Start Time]])*1440,0)</f>
        <v>14</v>
      </c>
    </row>
    <row r="2425" spans="1:15" hidden="1">
      <c r="A2425">
        <v>9</v>
      </c>
      <c r="B2425" s="407">
        <v>45770</v>
      </c>
      <c r="C2425" t="s">
        <v>71</v>
      </c>
      <c r="D2425" t="s">
        <v>272</v>
      </c>
      <c r="F2425" s="430">
        <v>0.40416666666666667</v>
      </c>
      <c r="G2425" s="430">
        <v>0.42222222222222222</v>
      </c>
      <c r="H2425" t="s">
        <v>242</v>
      </c>
      <c r="L2425" t="s">
        <v>2782</v>
      </c>
      <c r="M2425" t="s">
        <v>897</v>
      </c>
      <c r="N2425" t="s">
        <v>2827</v>
      </c>
      <c r="O2425" s="432">
        <f>ROUND((All_Data_in_One[[#This Row],[End Time]]-All_Data_in_One[[#This Row],[Start Time]])*1440,0)</f>
        <v>26</v>
      </c>
    </row>
    <row r="2426" spans="1:15" hidden="1">
      <c r="A2426">
        <v>9</v>
      </c>
      <c r="B2426" s="407">
        <v>45770</v>
      </c>
      <c r="C2426" t="s">
        <v>128</v>
      </c>
      <c r="F2426" s="430">
        <v>0.42222222222222222</v>
      </c>
      <c r="G2426" s="430">
        <v>0.44791666666666669</v>
      </c>
      <c r="H2426" t="s">
        <v>175</v>
      </c>
      <c r="L2426" t="s">
        <v>2782</v>
      </c>
      <c r="M2426" t="s">
        <v>897</v>
      </c>
      <c r="N2426" t="s">
        <v>2827</v>
      </c>
      <c r="O2426" s="432">
        <f>ROUND((All_Data_in_One[[#This Row],[End Time]]-All_Data_in_One[[#This Row],[Start Time]])*1440,0)</f>
        <v>37</v>
      </c>
    </row>
    <row r="2427" spans="1:15" hidden="1">
      <c r="A2427">
        <v>9</v>
      </c>
      <c r="B2427" s="407">
        <v>45770</v>
      </c>
      <c r="C2427" t="s">
        <v>71</v>
      </c>
      <c r="D2427" t="s">
        <v>37</v>
      </c>
      <c r="F2427" s="430">
        <v>0.44791666666666669</v>
      </c>
      <c r="G2427" s="430">
        <v>0.46250000000000002</v>
      </c>
      <c r="H2427" t="s">
        <v>312</v>
      </c>
      <c r="L2427" t="s">
        <v>2782</v>
      </c>
      <c r="M2427" t="s">
        <v>897</v>
      </c>
      <c r="N2427" t="s">
        <v>2827</v>
      </c>
      <c r="O2427" s="432">
        <f>ROUND((All_Data_in_One[[#This Row],[End Time]]-All_Data_in_One[[#This Row],[Start Time]])*1440,0)</f>
        <v>21</v>
      </c>
    </row>
    <row r="2428" spans="1:15" hidden="1">
      <c r="A2428">
        <v>9</v>
      </c>
      <c r="B2428" s="407">
        <v>45770</v>
      </c>
      <c r="C2428" t="s">
        <v>83</v>
      </c>
      <c r="D2428" t="s">
        <v>37</v>
      </c>
      <c r="F2428" s="430">
        <v>0.46250000000000002</v>
      </c>
      <c r="G2428" s="430">
        <v>0.46666666666666667</v>
      </c>
      <c r="H2428" t="s">
        <v>121</v>
      </c>
      <c r="I2428" t="s">
        <v>2711</v>
      </c>
      <c r="L2428" t="s">
        <v>2782</v>
      </c>
      <c r="M2428" t="s">
        <v>897</v>
      </c>
      <c r="N2428" t="s">
        <v>2827</v>
      </c>
      <c r="O2428" s="432">
        <f>ROUND((All_Data_in_One[[#This Row],[End Time]]-All_Data_in_One[[#This Row],[Start Time]])*1440,0)</f>
        <v>6</v>
      </c>
    </row>
    <row r="2429" spans="1:15" hidden="1">
      <c r="A2429">
        <v>9</v>
      </c>
      <c r="B2429" s="407">
        <v>45770</v>
      </c>
      <c r="C2429" t="s">
        <v>71</v>
      </c>
      <c r="D2429" t="s">
        <v>883</v>
      </c>
      <c r="F2429" s="430">
        <v>0.46666666666666667</v>
      </c>
      <c r="G2429" s="430">
        <v>0.4777777777777778</v>
      </c>
      <c r="H2429" t="s">
        <v>47</v>
      </c>
      <c r="I2429" t="s">
        <v>2712</v>
      </c>
      <c r="L2429" t="s">
        <v>2782</v>
      </c>
      <c r="M2429" t="s">
        <v>897</v>
      </c>
      <c r="N2429" t="s">
        <v>2827</v>
      </c>
      <c r="O2429" s="432">
        <f>ROUND((All_Data_in_One[[#This Row],[End Time]]-All_Data_in_One[[#This Row],[Start Time]])*1440,0)</f>
        <v>16</v>
      </c>
    </row>
    <row r="2430" spans="1:15" hidden="1">
      <c r="A2430">
        <v>9</v>
      </c>
      <c r="B2430" s="407">
        <v>45770</v>
      </c>
      <c r="C2430" t="s">
        <v>183</v>
      </c>
      <c r="D2430" t="s">
        <v>2713</v>
      </c>
      <c r="F2430" s="430">
        <v>0.4777777777777778</v>
      </c>
      <c r="G2430" s="430">
        <v>0.48958333333333331</v>
      </c>
      <c r="H2430" t="s">
        <v>375</v>
      </c>
      <c r="I2430" t="s">
        <v>2714</v>
      </c>
      <c r="L2430" t="s">
        <v>2782</v>
      </c>
      <c r="M2430" t="s">
        <v>897</v>
      </c>
      <c r="N2430" t="s">
        <v>2827</v>
      </c>
      <c r="O2430" s="432">
        <f>ROUND((All_Data_in_One[[#This Row],[End Time]]-All_Data_in_One[[#This Row],[Start Time]])*1440,0)</f>
        <v>17</v>
      </c>
    </row>
    <row r="2431" spans="1:15" hidden="1">
      <c r="A2431">
        <v>9</v>
      </c>
      <c r="B2431" s="407">
        <v>45770</v>
      </c>
      <c r="C2431" t="s">
        <v>41</v>
      </c>
      <c r="D2431" t="s">
        <v>37</v>
      </c>
      <c r="F2431" s="430">
        <v>0.49166666666666664</v>
      </c>
      <c r="G2431" s="430">
        <v>0.50069444444444444</v>
      </c>
      <c r="H2431" t="s">
        <v>219</v>
      </c>
      <c r="I2431" t="s">
        <v>2715</v>
      </c>
      <c r="L2431" t="s">
        <v>2782</v>
      </c>
      <c r="M2431" t="s">
        <v>897</v>
      </c>
      <c r="N2431" t="s">
        <v>2827</v>
      </c>
      <c r="O2431" s="432">
        <f>ROUND((All_Data_in_One[[#This Row],[End Time]]-All_Data_in_One[[#This Row],[Start Time]])*1440,0)</f>
        <v>13</v>
      </c>
    </row>
    <row r="2432" spans="1:15" hidden="1">
      <c r="A2432">
        <v>9</v>
      </c>
      <c r="B2432" s="407">
        <v>45770</v>
      </c>
      <c r="C2432" t="s">
        <v>156</v>
      </c>
      <c r="F2432" s="430">
        <v>0.50069444444444444</v>
      </c>
      <c r="G2432" s="430">
        <v>0.50347222222222221</v>
      </c>
      <c r="H2432" t="s">
        <v>68</v>
      </c>
      <c r="L2432" t="s">
        <v>2782</v>
      </c>
      <c r="M2432" t="s">
        <v>897</v>
      </c>
      <c r="N2432" t="s">
        <v>2827</v>
      </c>
      <c r="O2432" s="432">
        <f>ROUND((All_Data_in_One[[#This Row],[End Time]]-All_Data_in_One[[#This Row],[Start Time]])*1440,0)</f>
        <v>4</v>
      </c>
    </row>
    <row r="2433" spans="1:15" hidden="1">
      <c r="A2433">
        <v>9</v>
      </c>
      <c r="B2433" s="407">
        <v>45770</v>
      </c>
      <c r="C2433" t="s">
        <v>349</v>
      </c>
      <c r="D2433" t="s">
        <v>272</v>
      </c>
      <c r="F2433" s="430">
        <v>0.50347222222222221</v>
      </c>
      <c r="G2433" s="430">
        <v>0.50486111111111109</v>
      </c>
      <c r="H2433" t="s">
        <v>42</v>
      </c>
      <c r="I2433" t="s">
        <v>2716</v>
      </c>
      <c r="L2433" t="s">
        <v>2782</v>
      </c>
      <c r="M2433" t="s">
        <v>897</v>
      </c>
      <c r="N2433" t="s">
        <v>2827</v>
      </c>
      <c r="O2433" s="432">
        <f>ROUND((All_Data_in_One[[#This Row],[End Time]]-All_Data_in_One[[#This Row],[Start Time]])*1440,0)</f>
        <v>2</v>
      </c>
    </row>
    <row r="2434" spans="1:15" hidden="1">
      <c r="A2434">
        <v>9</v>
      </c>
      <c r="B2434" s="407">
        <v>45770</v>
      </c>
      <c r="C2434" t="s">
        <v>71</v>
      </c>
      <c r="D2434" t="s">
        <v>37</v>
      </c>
      <c r="F2434" s="430">
        <v>0.50555555555555554</v>
      </c>
      <c r="G2434" s="430">
        <v>0.51527777777777772</v>
      </c>
      <c r="H2434" t="s">
        <v>279</v>
      </c>
      <c r="I2434" t="s">
        <v>2717</v>
      </c>
      <c r="L2434" t="s">
        <v>2782</v>
      </c>
      <c r="M2434" t="s">
        <v>897</v>
      </c>
      <c r="N2434" t="s">
        <v>2827</v>
      </c>
      <c r="O2434" s="432">
        <f>ROUND((All_Data_in_One[[#This Row],[End Time]]-All_Data_in_One[[#This Row],[Start Time]])*1440,0)</f>
        <v>14</v>
      </c>
    </row>
    <row r="2435" spans="1:15" hidden="1">
      <c r="A2435">
        <v>9</v>
      </c>
      <c r="B2435" s="407">
        <v>45770</v>
      </c>
      <c r="C2435" t="s">
        <v>1030</v>
      </c>
      <c r="F2435" s="430">
        <v>0.51527777777777772</v>
      </c>
      <c r="G2435" s="430">
        <v>0.5625</v>
      </c>
      <c r="H2435" t="s">
        <v>2821</v>
      </c>
      <c r="L2435" t="s">
        <v>2782</v>
      </c>
      <c r="M2435" t="s">
        <v>897</v>
      </c>
      <c r="N2435" t="s">
        <v>2827</v>
      </c>
      <c r="O2435" s="432">
        <f>ROUND((All_Data_in_One[[#This Row],[End Time]]-All_Data_in_One[[#This Row],[Start Time]])*1440,0)</f>
        <v>68</v>
      </c>
    </row>
    <row r="2436" spans="1:15" hidden="1">
      <c r="A2436">
        <v>9</v>
      </c>
      <c r="B2436" s="407">
        <v>45770</v>
      </c>
      <c r="C2436" t="s">
        <v>41</v>
      </c>
      <c r="D2436" t="s">
        <v>883</v>
      </c>
      <c r="F2436" s="430">
        <v>0.5625</v>
      </c>
      <c r="G2436" s="430">
        <v>0.56944444444444442</v>
      </c>
      <c r="H2436" t="s">
        <v>261</v>
      </c>
      <c r="L2436" t="s">
        <v>2782</v>
      </c>
      <c r="M2436" t="s">
        <v>897</v>
      </c>
      <c r="N2436" t="s">
        <v>2827</v>
      </c>
      <c r="O2436" s="432">
        <f>ROUND((All_Data_in_One[[#This Row],[End Time]]-All_Data_in_One[[#This Row],[Start Time]])*1440,0)</f>
        <v>10</v>
      </c>
    </row>
    <row r="2437" spans="1:15" hidden="1">
      <c r="A2437">
        <v>9</v>
      </c>
      <c r="B2437" s="407">
        <v>45770</v>
      </c>
      <c r="C2437" t="s">
        <v>29</v>
      </c>
      <c r="D2437" t="s">
        <v>886</v>
      </c>
      <c r="F2437" s="430">
        <v>0.5708333333333333</v>
      </c>
      <c r="G2437" s="430">
        <v>0.57847222222222228</v>
      </c>
      <c r="H2437" t="s">
        <v>317</v>
      </c>
      <c r="I2437" t="s">
        <v>2718</v>
      </c>
      <c r="L2437" t="s">
        <v>2782</v>
      </c>
      <c r="M2437" t="s">
        <v>897</v>
      </c>
      <c r="N2437" t="s">
        <v>2827</v>
      </c>
      <c r="O2437" s="432">
        <f>ROUND((All_Data_in_One[[#This Row],[End Time]]-All_Data_in_One[[#This Row],[Start Time]])*1440,0)</f>
        <v>11</v>
      </c>
    </row>
    <row r="2438" spans="1:15" hidden="1">
      <c r="A2438">
        <v>9</v>
      </c>
      <c r="B2438" s="407">
        <v>45770</v>
      </c>
      <c r="C2438" t="s">
        <v>41</v>
      </c>
      <c r="D2438" t="s">
        <v>886</v>
      </c>
      <c r="F2438" s="430">
        <v>0.57916666666666672</v>
      </c>
      <c r="G2438" s="430">
        <v>0.59513888888888888</v>
      </c>
      <c r="H2438" t="s">
        <v>142</v>
      </c>
      <c r="L2438" t="s">
        <v>2782</v>
      </c>
      <c r="M2438" t="s">
        <v>897</v>
      </c>
      <c r="N2438" t="s">
        <v>2827</v>
      </c>
      <c r="O2438" s="432">
        <f>ROUND((All_Data_in_One[[#This Row],[End Time]]-All_Data_in_One[[#This Row],[Start Time]])*1440,0)</f>
        <v>23</v>
      </c>
    </row>
    <row r="2439" spans="1:15" hidden="1">
      <c r="A2439">
        <v>9</v>
      </c>
      <c r="B2439" s="407">
        <v>45770</v>
      </c>
      <c r="C2439" t="s">
        <v>1089</v>
      </c>
      <c r="D2439" t="s">
        <v>37</v>
      </c>
      <c r="F2439" s="430">
        <v>0.59513888888888888</v>
      </c>
      <c r="G2439" s="430">
        <v>0.60624999999999996</v>
      </c>
      <c r="H2439" t="s">
        <v>47</v>
      </c>
      <c r="I2439" t="s">
        <v>2719</v>
      </c>
      <c r="L2439" t="s">
        <v>2782</v>
      </c>
      <c r="M2439" t="s">
        <v>897</v>
      </c>
      <c r="N2439" t="s">
        <v>2827</v>
      </c>
      <c r="O2439" s="432">
        <f>ROUND((All_Data_in_One[[#This Row],[End Time]]-All_Data_in_One[[#This Row],[Start Time]])*1440,0)</f>
        <v>16</v>
      </c>
    </row>
    <row r="2440" spans="1:15" hidden="1">
      <c r="A2440">
        <v>9</v>
      </c>
      <c r="B2440" s="407">
        <v>45770</v>
      </c>
      <c r="C2440" t="s">
        <v>105</v>
      </c>
      <c r="F2440" s="430">
        <v>0.60624999999999996</v>
      </c>
      <c r="G2440" s="430">
        <v>0.60902777777777772</v>
      </c>
      <c r="H2440" t="s">
        <v>68</v>
      </c>
      <c r="I2440" t="s">
        <v>2718</v>
      </c>
      <c r="L2440" t="s">
        <v>2782</v>
      </c>
      <c r="M2440" t="s">
        <v>897</v>
      </c>
      <c r="N2440" t="s">
        <v>2827</v>
      </c>
      <c r="O2440" s="432">
        <f>ROUND((All_Data_in_One[[#This Row],[End Time]]-All_Data_in_One[[#This Row],[Start Time]])*1440,0)</f>
        <v>4</v>
      </c>
    </row>
    <row r="2441" spans="1:15" hidden="1">
      <c r="A2441">
        <v>9</v>
      </c>
      <c r="B2441" s="407">
        <v>45770</v>
      </c>
      <c r="C2441" t="s">
        <v>226</v>
      </c>
      <c r="F2441" s="430">
        <v>0.60902777777777772</v>
      </c>
      <c r="G2441" s="430">
        <v>0.61527777777777781</v>
      </c>
      <c r="H2441" t="s">
        <v>201</v>
      </c>
      <c r="I2441" t="s">
        <v>2720</v>
      </c>
      <c r="L2441" t="s">
        <v>2782</v>
      </c>
      <c r="M2441" t="s">
        <v>897</v>
      </c>
      <c r="N2441" t="s">
        <v>2827</v>
      </c>
      <c r="O2441" s="432">
        <f>ROUND((All_Data_in_One[[#This Row],[End Time]]-All_Data_in_One[[#This Row],[Start Time]])*1440,0)</f>
        <v>9</v>
      </c>
    </row>
    <row r="2442" spans="1:15" hidden="1">
      <c r="A2442">
        <v>9</v>
      </c>
      <c r="B2442" s="407">
        <v>45770</v>
      </c>
      <c r="C2442" t="s">
        <v>1089</v>
      </c>
      <c r="F2442" s="430">
        <v>0.61805555555555558</v>
      </c>
      <c r="G2442" s="430">
        <v>0.625</v>
      </c>
      <c r="H2442" t="s">
        <v>261</v>
      </c>
      <c r="I2442" t="s">
        <v>2719</v>
      </c>
      <c r="L2442" t="s">
        <v>2782</v>
      </c>
      <c r="M2442" t="s">
        <v>897</v>
      </c>
      <c r="N2442" t="s">
        <v>2827</v>
      </c>
      <c r="O2442" s="432">
        <f>ROUND((All_Data_in_One[[#This Row],[End Time]]-All_Data_in_One[[#This Row],[Start Time]])*1440,0)</f>
        <v>10</v>
      </c>
    </row>
    <row r="2443" spans="1:15">
      <c r="A2443">
        <v>10</v>
      </c>
      <c r="B2443" s="407">
        <v>45772</v>
      </c>
      <c r="C2443" t="s">
        <v>29</v>
      </c>
      <c r="F2443" s="430">
        <v>0.3611111111111111</v>
      </c>
      <c r="G2443" s="430">
        <v>0.36944444444444446</v>
      </c>
      <c r="H2443" t="s">
        <v>235</v>
      </c>
      <c r="L2443" t="s">
        <v>365</v>
      </c>
      <c r="M2443" t="s">
        <v>13</v>
      </c>
      <c r="N2443" t="s">
        <v>2827</v>
      </c>
      <c r="O2443" s="432">
        <f>ROUND((All_Data_in_One[[#This Row],[End Time]]-All_Data_in_One[[#This Row],[Start Time]])*1440,0)</f>
        <v>12</v>
      </c>
    </row>
    <row r="2444" spans="1:15">
      <c r="A2444">
        <v>10</v>
      </c>
      <c r="B2444" s="407">
        <v>45772</v>
      </c>
      <c r="C2444" t="s">
        <v>183</v>
      </c>
      <c r="D2444" t="s">
        <v>248</v>
      </c>
      <c r="F2444" s="430">
        <v>0.36944444444444446</v>
      </c>
      <c r="G2444" s="430">
        <v>0.3840277777777778</v>
      </c>
      <c r="H2444" t="s">
        <v>312</v>
      </c>
      <c r="I2444" t="s">
        <v>2723</v>
      </c>
      <c r="L2444" t="s">
        <v>365</v>
      </c>
      <c r="M2444" t="s">
        <v>13</v>
      </c>
      <c r="N2444" t="s">
        <v>2827</v>
      </c>
      <c r="O2444" s="432">
        <f>ROUND((All_Data_in_One[[#This Row],[End Time]]-All_Data_in_One[[#This Row],[Start Time]])*1440,0)</f>
        <v>21</v>
      </c>
    </row>
    <row r="2445" spans="1:15">
      <c r="A2445">
        <v>10</v>
      </c>
      <c r="B2445" s="407">
        <v>45772</v>
      </c>
      <c r="C2445" t="s">
        <v>32</v>
      </c>
      <c r="F2445" s="430">
        <v>0.3840277777777778</v>
      </c>
      <c r="G2445" s="430">
        <v>0.38680555555555557</v>
      </c>
      <c r="H2445" t="s">
        <v>68</v>
      </c>
      <c r="L2445" t="s">
        <v>365</v>
      </c>
      <c r="M2445" t="s">
        <v>13</v>
      </c>
      <c r="N2445" t="s">
        <v>2827</v>
      </c>
      <c r="O2445" s="432">
        <f>ROUND((All_Data_in_One[[#This Row],[End Time]]-All_Data_in_One[[#This Row],[Start Time]])*1440,0)</f>
        <v>4</v>
      </c>
    </row>
    <row r="2446" spans="1:15">
      <c r="A2446">
        <v>10</v>
      </c>
      <c r="B2446" s="407">
        <v>45772</v>
      </c>
      <c r="C2446" t="s">
        <v>71</v>
      </c>
      <c r="D2446" t="s">
        <v>272</v>
      </c>
      <c r="F2446" s="430">
        <v>0.38680555555555557</v>
      </c>
      <c r="G2446" s="430">
        <v>0.40555555555555556</v>
      </c>
      <c r="H2446" t="s">
        <v>328</v>
      </c>
      <c r="L2446" t="s">
        <v>365</v>
      </c>
      <c r="M2446" t="s">
        <v>13</v>
      </c>
      <c r="N2446" t="s">
        <v>2827</v>
      </c>
      <c r="O2446" s="432">
        <f>ROUND((All_Data_in_One[[#This Row],[End Time]]-All_Data_in_One[[#This Row],[Start Time]])*1440,0)</f>
        <v>27</v>
      </c>
    </row>
    <row r="2447" spans="1:15">
      <c r="A2447">
        <v>10</v>
      </c>
      <c r="B2447" s="407">
        <v>45772</v>
      </c>
      <c r="C2447" t="s">
        <v>183</v>
      </c>
      <c r="D2447" t="s">
        <v>248</v>
      </c>
      <c r="F2447" s="430">
        <v>0.40763888888888888</v>
      </c>
      <c r="G2447" s="430">
        <v>0.41875000000000001</v>
      </c>
      <c r="H2447" t="s">
        <v>47</v>
      </c>
      <c r="I2447" t="s">
        <v>2724</v>
      </c>
      <c r="L2447" t="s">
        <v>365</v>
      </c>
      <c r="M2447" t="s">
        <v>13</v>
      </c>
      <c r="N2447" t="s">
        <v>2827</v>
      </c>
      <c r="O2447" s="432">
        <f>ROUND((All_Data_in_One[[#This Row],[End Time]]-All_Data_in_One[[#This Row],[Start Time]])*1440,0)</f>
        <v>16</v>
      </c>
    </row>
    <row r="2448" spans="1:15">
      <c r="A2448">
        <v>10</v>
      </c>
      <c r="B2448" s="407">
        <v>45772</v>
      </c>
      <c r="C2448" t="s">
        <v>1089</v>
      </c>
      <c r="F2448" s="430">
        <v>0.4236111111111111</v>
      </c>
      <c r="G2448" s="430">
        <v>0.43402777777777779</v>
      </c>
      <c r="H2448" t="s">
        <v>160</v>
      </c>
      <c r="I2448" t="s">
        <v>2725</v>
      </c>
      <c r="L2448" t="s">
        <v>365</v>
      </c>
      <c r="M2448" t="s">
        <v>13</v>
      </c>
      <c r="N2448" t="s">
        <v>2827</v>
      </c>
      <c r="O2448" s="432">
        <f>ROUND((All_Data_in_One[[#This Row],[End Time]]-All_Data_in_One[[#This Row],[Start Time]])*1440,0)</f>
        <v>15</v>
      </c>
    </row>
    <row r="2449" spans="1:15">
      <c r="A2449">
        <v>10</v>
      </c>
      <c r="B2449" s="407">
        <v>45772</v>
      </c>
      <c r="C2449" t="s">
        <v>32</v>
      </c>
      <c r="D2449" t="s">
        <v>96</v>
      </c>
      <c r="F2449" s="430">
        <v>0.43402777777777779</v>
      </c>
      <c r="G2449" s="430">
        <v>0.43611111111111112</v>
      </c>
      <c r="H2449" t="s">
        <v>33</v>
      </c>
      <c r="L2449" t="s">
        <v>365</v>
      </c>
      <c r="M2449" t="s">
        <v>13</v>
      </c>
      <c r="N2449" t="s">
        <v>2827</v>
      </c>
      <c r="O2449" s="432">
        <f>ROUND((All_Data_in_One[[#This Row],[End Time]]-All_Data_in_One[[#This Row],[Start Time]])*1440,0)</f>
        <v>3</v>
      </c>
    </row>
    <row r="2450" spans="1:15">
      <c r="A2450">
        <v>10</v>
      </c>
      <c r="B2450" s="407">
        <v>45772</v>
      </c>
      <c r="C2450" t="s">
        <v>71</v>
      </c>
      <c r="D2450" t="s">
        <v>96</v>
      </c>
      <c r="F2450" s="430">
        <v>0.43680555555555556</v>
      </c>
      <c r="G2450" s="430">
        <v>0.44791666666666669</v>
      </c>
      <c r="H2450" t="s">
        <v>47</v>
      </c>
      <c r="I2450" t="s">
        <v>2726</v>
      </c>
      <c r="L2450" t="s">
        <v>365</v>
      </c>
      <c r="M2450" t="s">
        <v>13</v>
      </c>
      <c r="N2450" t="s">
        <v>2827</v>
      </c>
      <c r="O2450" s="432">
        <f>ROUND((All_Data_in_One[[#This Row],[End Time]]-All_Data_in_One[[#This Row],[Start Time]])*1440,0)</f>
        <v>16</v>
      </c>
    </row>
    <row r="2451" spans="1:15">
      <c r="A2451">
        <v>10</v>
      </c>
      <c r="B2451" s="407">
        <v>45772</v>
      </c>
      <c r="C2451" t="s">
        <v>32</v>
      </c>
      <c r="F2451" s="430">
        <v>0.44930555555555557</v>
      </c>
      <c r="G2451" s="430">
        <v>0.45277777777777778</v>
      </c>
      <c r="H2451" t="s">
        <v>59</v>
      </c>
      <c r="I2451" t="s">
        <v>2727</v>
      </c>
      <c r="L2451" t="s">
        <v>365</v>
      </c>
      <c r="M2451" t="s">
        <v>13</v>
      </c>
      <c r="N2451" t="s">
        <v>2827</v>
      </c>
      <c r="O2451" s="432">
        <f>ROUND((All_Data_in_One[[#This Row],[End Time]]-All_Data_in_One[[#This Row],[Start Time]])*1440,0)</f>
        <v>5</v>
      </c>
    </row>
    <row r="2452" spans="1:15">
      <c r="A2452">
        <v>10</v>
      </c>
      <c r="B2452" s="407">
        <v>45772</v>
      </c>
      <c r="C2452" t="s">
        <v>29</v>
      </c>
      <c r="F2452" s="430">
        <v>0.45347222222222222</v>
      </c>
      <c r="G2452" s="430">
        <v>0.46666666666666667</v>
      </c>
      <c r="H2452" t="s">
        <v>687</v>
      </c>
      <c r="L2452" t="s">
        <v>365</v>
      </c>
      <c r="M2452" t="s">
        <v>13</v>
      </c>
      <c r="N2452" t="s">
        <v>2827</v>
      </c>
      <c r="O2452" s="432">
        <f>ROUND((All_Data_in_One[[#This Row],[End Time]]-All_Data_in_One[[#This Row],[Start Time]])*1440,0)</f>
        <v>19</v>
      </c>
    </row>
    <row r="2453" spans="1:15">
      <c r="A2453">
        <v>10</v>
      </c>
      <c r="B2453" s="407">
        <v>45772</v>
      </c>
      <c r="C2453" t="s">
        <v>1089</v>
      </c>
      <c r="F2453" s="430">
        <v>0.46666666666666667</v>
      </c>
      <c r="G2453" s="430">
        <v>0.47847222222222224</v>
      </c>
      <c r="H2453" t="s">
        <v>375</v>
      </c>
      <c r="I2453" t="s">
        <v>2728</v>
      </c>
      <c r="L2453" t="s">
        <v>365</v>
      </c>
      <c r="M2453" t="s">
        <v>13</v>
      </c>
      <c r="N2453" t="s">
        <v>2827</v>
      </c>
      <c r="O2453" s="432">
        <f>ROUND((All_Data_in_One[[#This Row],[End Time]]-All_Data_in_One[[#This Row],[Start Time]])*1440,0)</f>
        <v>17</v>
      </c>
    </row>
    <row r="2454" spans="1:15">
      <c r="A2454">
        <v>10</v>
      </c>
      <c r="B2454" s="407">
        <v>45772</v>
      </c>
      <c r="C2454" t="s">
        <v>29</v>
      </c>
      <c r="F2454" s="430">
        <v>0.47916666666666669</v>
      </c>
      <c r="G2454" s="430">
        <v>0.5</v>
      </c>
      <c r="H2454" t="s">
        <v>372</v>
      </c>
      <c r="L2454" t="s">
        <v>365</v>
      </c>
      <c r="M2454" t="s">
        <v>13</v>
      </c>
      <c r="N2454" t="s">
        <v>2827</v>
      </c>
      <c r="O2454" s="432">
        <f>ROUND((All_Data_in_One[[#This Row],[End Time]]-All_Data_in_One[[#This Row],[Start Time]])*1440,0)</f>
        <v>30</v>
      </c>
    </row>
    <row r="2455" spans="1:15">
      <c r="A2455">
        <v>10</v>
      </c>
      <c r="B2455" s="407">
        <v>45772</v>
      </c>
      <c r="C2455" t="s">
        <v>32</v>
      </c>
      <c r="D2455" t="s">
        <v>193</v>
      </c>
      <c r="F2455" s="430">
        <v>0.5</v>
      </c>
      <c r="G2455" s="430">
        <v>0.50208333333333333</v>
      </c>
      <c r="H2455" t="s">
        <v>33</v>
      </c>
      <c r="I2455" t="s">
        <v>2729</v>
      </c>
      <c r="L2455" t="s">
        <v>365</v>
      </c>
      <c r="M2455" t="s">
        <v>13</v>
      </c>
      <c r="N2455" t="s">
        <v>2827</v>
      </c>
      <c r="O2455" s="432">
        <f>ROUND((All_Data_in_One[[#This Row],[End Time]]-All_Data_in_One[[#This Row],[Start Time]])*1440,0)</f>
        <v>3</v>
      </c>
    </row>
    <row r="2456" spans="1:15">
      <c r="A2456">
        <v>10</v>
      </c>
      <c r="B2456" s="407">
        <v>45772</v>
      </c>
      <c r="C2456" t="s">
        <v>316</v>
      </c>
      <c r="D2456" t="s">
        <v>193</v>
      </c>
      <c r="F2456" s="430">
        <v>0.50347222222222221</v>
      </c>
      <c r="G2456" s="430">
        <v>0.50694444444444442</v>
      </c>
      <c r="H2456" t="s">
        <v>59</v>
      </c>
      <c r="L2456" t="s">
        <v>365</v>
      </c>
      <c r="M2456" t="s">
        <v>13</v>
      </c>
      <c r="N2456" t="s">
        <v>2827</v>
      </c>
      <c r="O2456" s="432">
        <f>ROUND((All_Data_in_One[[#This Row],[End Time]]-All_Data_in_One[[#This Row],[Start Time]])*1440,0)</f>
        <v>5</v>
      </c>
    </row>
    <row r="2457" spans="1:15">
      <c r="A2457">
        <v>10</v>
      </c>
      <c r="B2457" s="407">
        <v>45772</v>
      </c>
      <c r="C2457" t="s">
        <v>32</v>
      </c>
      <c r="F2457" s="430">
        <v>0.50763888888888886</v>
      </c>
      <c r="G2457" s="430">
        <v>0.51041666666666663</v>
      </c>
      <c r="H2457" t="s">
        <v>68</v>
      </c>
      <c r="I2457" t="s">
        <v>2730</v>
      </c>
      <c r="L2457" t="s">
        <v>365</v>
      </c>
      <c r="M2457" t="s">
        <v>13</v>
      </c>
      <c r="N2457" t="s">
        <v>2827</v>
      </c>
      <c r="O2457" s="432">
        <f>ROUND((All_Data_in_One[[#This Row],[End Time]]-All_Data_in_One[[#This Row],[Start Time]])*1440,0)</f>
        <v>4</v>
      </c>
    </row>
    <row r="2458" spans="1:15">
      <c r="A2458">
        <v>10</v>
      </c>
      <c r="B2458" s="407">
        <v>45772</v>
      </c>
      <c r="C2458" t="s">
        <v>1030</v>
      </c>
      <c r="F2458" s="430">
        <v>0.51041666666666663</v>
      </c>
      <c r="G2458" s="430">
        <v>0.55208333333333337</v>
      </c>
      <c r="H2458" t="s">
        <v>898</v>
      </c>
      <c r="L2458" t="s">
        <v>365</v>
      </c>
      <c r="M2458" t="s">
        <v>13</v>
      </c>
      <c r="N2458" t="s">
        <v>2827</v>
      </c>
      <c r="O2458" s="432">
        <f>ROUND((All_Data_in_One[[#This Row],[End Time]]-All_Data_in_One[[#This Row],[Start Time]])*1440,0)</f>
        <v>60</v>
      </c>
    </row>
    <row r="2459" spans="1:15">
      <c r="A2459">
        <v>10</v>
      </c>
      <c r="B2459" s="407">
        <v>45772</v>
      </c>
      <c r="C2459" t="s">
        <v>29</v>
      </c>
      <c r="F2459" s="430">
        <v>0.55208333333333337</v>
      </c>
      <c r="G2459" s="430">
        <v>0.58333333333333337</v>
      </c>
      <c r="H2459" t="s">
        <v>213</v>
      </c>
      <c r="L2459" t="s">
        <v>365</v>
      </c>
      <c r="M2459" t="s">
        <v>13</v>
      </c>
      <c r="N2459" t="s">
        <v>2827</v>
      </c>
      <c r="O2459" s="432">
        <f>ROUND((All_Data_in_One[[#This Row],[End Time]]-All_Data_in_One[[#This Row],[Start Time]])*1440,0)</f>
        <v>45</v>
      </c>
    </row>
    <row r="2460" spans="1:15">
      <c r="A2460">
        <v>10</v>
      </c>
      <c r="B2460" s="407">
        <v>45772</v>
      </c>
      <c r="C2460" t="s">
        <v>1089</v>
      </c>
      <c r="F2460" s="430">
        <v>0.58333333333333337</v>
      </c>
      <c r="G2460" s="430">
        <v>0.59861111111111109</v>
      </c>
      <c r="H2460" t="s">
        <v>474</v>
      </c>
      <c r="I2460" t="s">
        <v>2728</v>
      </c>
      <c r="L2460" t="s">
        <v>365</v>
      </c>
      <c r="M2460" t="s">
        <v>13</v>
      </c>
      <c r="N2460" t="s">
        <v>2827</v>
      </c>
      <c r="O2460" s="432">
        <f>ROUND((All_Data_in_One[[#This Row],[End Time]]-All_Data_in_One[[#This Row],[Start Time]])*1440,0)</f>
        <v>22</v>
      </c>
    </row>
    <row r="2461" spans="1:15">
      <c r="A2461">
        <v>10</v>
      </c>
      <c r="B2461" s="407">
        <v>45772</v>
      </c>
      <c r="C2461" t="s">
        <v>29</v>
      </c>
      <c r="F2461" s="430">
        <v>0.59861111111111109</v>
      </c>
      <c r="G2461" s="430">
        <v>0.60138888888888886</v>
      </c>
      <c r="H2461" t="s">
        <v>68</v>
      </c>
      <c r="L2461" t="s">
        <v>365</v>
      </c>
      <c r="M2461" t="s">
        <v>13</v>
      </c>
      <c r="N2461" t="s">
        <v>2827</v>
      </c>
      <c r="O2461" s="432">
        <f>ROUND((All_Data_in_One[[#This Row],[End Time]]-All_Data_in_One[[#This Row],[Start Time]])*1440,0)</f>
        <v>4</v>
      </c>
    </row>
    <row r="2462" spans="1:15">
      <c r="A2462">
        <v>10</v>
      </c>
      <c r="B2462" s="407">
        <v>45772</v>
      </c>
      <c r="C2462" t="s">
        <v>41</v>
      </c>
      <c r="D2462" t="s">
        <v>248</v>
      </c>
      <c r="F2462" s="430">
        <v>0.60138888888888886</v>
      </c>
      <c r="G2462" s="430">
        <v>0.61458333333333337</v>
      </c>
      <c r="H2462" t="s">
        <v>687</v>
      </c>
      <c r="L2462" t="s">
        <v>365</v>
      </c>
      <c r="M2462" t="s">
        <v>13</v>
      </c>
      <c r="N2462" t="s">
        <v>2827</v>
      </c>
      <c r="O2462" s="432">
        <f>ROUND((All_Data_in_One[[#This Row],[End Time]]-All_Data_in_One[[#This Row],[Start Time]])*1440,0)</f>
        <v>19</v>
      </c>
    </row>
    <row r="2463" spans="1:15">
      <c r="A2463">
        <v>10</v>
      </c>
      <c r="B2463" s="407">
        <v>45772</v>
      </c>
      <c r="C2463" t="s">
        <v>32</v>
      </c>
      <c r="F2463" s="430">
        <v>0.61458333333333337</v>
      </c>
      <c r="G2463" s="430">
        <v>0.61597222222222225</v>
      </c>
      <c r="H2463" t="s">
        <v>42</v>
      </c>
      <c r="L2463" t="s">
        <v>365</v>
      </c>
      <c r="M2463" t="s">
        <v>13</v>
      </c>
      <c r="N2463" t="s">
        <v>2827</v>
      </c>
      <c r="O2463" s="432">
        <f>ROUND((All_Data_in_One[[#This Row],[End Time]]-All_Data_in_One[[#This Row],[Start Time]])*1440,0)</f>
        <v>2</v>
      </c>
    </row>
    <row r="2464" spans="1:15">
      <c r="A2464">
        <v>10</v>
      </c>
      <c r="B2464" s="407">
        <v>45772</v>
      </c>
      <c r="C2464" t="s">
        <v>41</v>
      </c>
      <c r="D2464" t="s">
        <v>248</v>
      </c>
      <c r="F2464" s="430">
        <v>0.61597222222222225</v>
      </c>
      <c r="G2464" s="430">
        <v>0.61875000000000002</v>
      </c>
      <c r="H2464" t="s">
        <v>68</v>
      </c>
      <c r="I2464" t="s">
        <v>2731</v>
      </c>
      <c r="L2464" t="s">
        <v>365</v>
      </c>
      <c r="M2464" t="s">
        <v>13</v>
      </c>
      <c r="N2464" t="s">
        <v>2827</v>
      </c>
      <c r="O2464" s="432">
        <f>ROUND((All_Data_in_One[[#This Row],[End Time]]-All_Data_in_One[[#This Row],[Start Time]])*1440,0)</f>
        <v>4</v>
      </c>
    </row>
    <row r="2465" spans="1:15">
      <c r="A2465">
        <v>10</v>
      </c>
      <c r="B2465" s="407">
        <v>45772</v>
      </c>
      <c r="C2465" t="s">
        <v>71</v>
      </c>
      <c r="F2465" s="430">
        <v>0.62152777777777779</v>
      </c>
      <c r="G2465" s="430">
        <v>0.63124999999999998</v>
      </c>
      <c r="H2465" t="s">
        <v>279</v>
      </c>
      <c r="I2465" t="s">
        <v>2732</v>
      </c>
      <c r="L2465" t="s">
        <v>365</v>
      </c>
      <c r="M2465" t="s">
        <v>13</v>
      </c>
      <c r="N2465" t="s">
        <v>2827</v>
      </c>
      <c r="O2465" s="432">
        <f>ROUND((All_Data_in_One[[#This Row],[End Time]]-All_Data_in_One[[#This Row],[Start Time]])*1440,0)</f>
        <v>14</v>
      </c>
    </row>
    <row r="2466" spans="1:15">
      <c r="A2466">
        <v>10</v>
      </c>
      <c r="B2466" s="407">
        <v>45772</v>
      </c>
      <c r="C2466" t="s">
        <v>128</v>
      </c>
      <c r="F2466" s="430">
        <v>0.63194444444444442</v>
      </c>
      <c r="G2466" s="430">
        <v>0.65347222222222223</v>
      </c>
      <c r="H2466" t="s">
        <v>2798</v>
      </c>
      <c r="L2466" t="s">
        <v>365</v>
      </c>
      <c r="M2466" t="s">
        <v>13</v>
      </c>
      <c r="N2466" t="s">
        <v>2827</v>
      </c>
      <c r="O2466" s="432">
        <f>ROUND((All_Data_in_One[[#This Row],[End Time]]-All_Data_in_One[[#This Row],[Start Time]])*1440,0)</f>
        <v>31</v>
      </c>
    </row>
    <row r="2467" spans="1:15">
      <c r="A2467">
        <v>10</v>
      </c>
      <c r="B2467" s="407">
        <v>45772</v>
      </c>
      <c r="C2467" t="s">
        <v>41</v>
      </c>
      <c r="D2467" t="s">
        <v>37</v>
      </c>
      <c r="F2467" s="430">
        <v>0.65902777777777777</v>
      </c>
      <c r="G2467" s="430">
        <v>0.66111111111111109</v>
      </c>
      <c r="H2467" t="s">
        <v>33</v>
      </c>
      <c r="L2467" t="s">
        <v>365</v>
      </c>
      <c r="M2467" t="s">
        <v>13</v>
      </c>
      <c r="N2467" t="s">
        <v>2827</v>
      </c>
      <c r="O2467" s="432">
        <f>ROUND((All_Data_in_One[[#This Row],[End Time]]-All_Data_in_One[[#This Row],[Start Time]])*1440,0)</f>
        <v>3</v>
      </c>
    </row>
    <row r="2468" spans="1:15">
      <c r="A2468">
        <v>10</v>
      </c>
      <c r="B2468" s="407">
        <v>45772</v>
      </c>
      <c r="C2468" t="s">
        <v>349</v>
      </c>
      <c r="D2468" t="s">
        <v>272</v>
      </c>
      <c r="F2468" s="430">
        <v>0.66180555555555554</v>
      </c>
      <c r="G2468" s="430">
        <v>0.66319444444444442</v>
      </c>
      <c r="H2468" t="s">
        <v>42</v>
      </c>
      <c r="L2468" t="s">
        <v>365</v>
      </c>
      <c r="M2468" t="s">
        <v>13</v>
      </c>
      <c r="N2468" t="s">
        <v>2827</v>
      </c>
      <c r="O2468" s="432">
        <f>ROUND((All_Data_in_One[[#This Row],[End Time]]-All_Data_in_One[[#This Row],[Start Time]])*1440,0)</f>
        <v>2</v>
      </c>
    </row>
    <row r="2469" spans="1:15">
      <c r="A2469">
        <v>10</v>
      </c>
      <c r="B2469" s="407">
        <v>45772</v>
      </c>
      <c r="C2469" t="s">
        <v>32</v>
      </c>
      <c r="D2469" t="s">
        <v>1009</v>
      </c>
      <c r="F2469" s="430">
        <v>0.66319444444444442</v>
      </c>
      <c r="G2469" s="430">
        <v>0.66597222222222219</v>
      </c>
      <c r="H2469" t="s">
        <v>68</v>
      </c>
      <c r="L2469" t="s">
        <v>365</v>
      </c>
      <c r="M2469" t="s">
        <v>13</v>
      </c>
      <c r="N2469" t="s">
        <v>2827</v>
      </c>
      <c r="O2469" s="432">
        <f>ROUND((All_Data_in_One[[#This Row],[End Time]]-All_Data_in_One[[#This Row],[Start Time]])*1440,0)</f>
        <v>4</v>
      </c>
    </row>
    <row r="2470" spans="1:15">
      <c r="A2470">
        <v>10</v>
      </c>
      <c r="B2470" s="407">
        <v>45772</v>
      </c>
      <c r="C2470" t="s">
        <v>41</v>
      </c>
      <c r="D2470" t="s">
        <v>1009</v>
      </c>
      <c r="F2470" s="430">
        <v>0.66597222222222219</v>
      </c>
      <c r="G2470" s="430">
        <v>0.67013888888888884</v>
      </c>
      <c r="H2470" t="s">
        <v>121</v>
      </c>
      <c r="I2470" t="s">
        <v>2733</v>
      </c>
      <c r="L2470" t="s">
        <v>365</v>
      </c>
      <c r="M2470" t="s">
        <v>13</v>
      </c>
      <c r="N2470" t="s">
        <v>2827</v>
      </c>
      <c r="O2470" s="432">
        <f>ROUND((All_Data_in_One[[#This Row],[End Time]]-All_Data_in_One[[#This Row],[Start Time]])*1440,0)</f>
        <v>6</v>
      </c>
    </row>
    <row r="2471" spans="1:15">
      <c r="A2471">
        <v>10</v>
      </c>
      <c r="B2471" s="407">
        <v>45772</v>
      </c>
      <c r="C2471" t="s">
        <v>2734</v>
      </c>
      <c r="F2471" s="430">
        <v>0.67013888888888884</v>
      </c>
      <c r="G2471" s="430">
        <v>0.70486111111111116</v>
      </c>
      <c r="H2471" t="s">
        <v>949</v>
      </c>
      <c r="I2471" t="s">
        <v>2735</v>
      </c>
      <c r="L2471" t="s">
        <v>365</v>
      </c>
      <c r="M2471" t="s">
        <v>13</v>
      </c>
      <c r="N2471" t="s">
        <v>2827</v>
      </c>
      <c r="O2471" s="432">
        <f>ROUND((All_Data_in_One[[#This Row],[End Time]]-All_Data_in_One[[#This Row],[Start Time]])*1440,0)</f>
        <v>50</v>
      </c>
    </row>
    <row r="2472" spans="1:15">
      <c r="A2472">
        <v>11</v>
      </c>
      <c r="B2472" s="407">
        <v>45778</v>
      </c>
      <c r="C2472" t="s">
        <v>71</v>
      </c>
      <c r="D2472" t="s">
        <v>248</v>
      </c>
      <c r="F2472" s="430">
        <v>0.3611111111111111</v>
      </c>
      <c r="G2472" s="430">
        <v>0.38472222222222224</v>
      </c>
      <c r="H2472" t="s">
        <v>382</v>
      </c>
      <c r="L2472" t="s">
        <v>365</v>
      </c>
      <c r="M2472" t="s">
        <v>362</v>
      </c>
      <c r="N2472" t="s">
        <v>2827</v>
      </c>
      <c r="O2472" s="432">
        <f>ROUND((All_Data_in_One[[#This Row],[End Time]]-All_Data_in_One[[#This Row],[Start Time]])*1440,0)</f>
        <v>34</v>
      </c>
    </row>
    <row r="2473" spans="1:15">
      <c r="A2473">
        <v>11</v>
      </c>
      <c r="B2473" s="407">
        <v>45778</v>
      </c>
      <c r="C2473" t="s">
        <v>71</v>
      </c>
      <c r="D2473" t="s">
        <v>248</v>
      </c>
      <c r="F2473" s="430">
        <v>0.38472222222222224</v>
      </c>
      <c r="G2473" s="430">
        <v>0.39166666666666666</v>
      </c>
      <c r="H2473" t="s">
        <v>261</v>
      </c>
      <c r="I2473" t="s">
        <v>2736</v>
      </c>
      <c r="L2473" t="s">
        <v>365</v>
      </c>
      <c r="M2473" t="s">
        <v>362</v>
      </c>
      <c r="N2473" t="s">
        <v>2827</v>
      </c>
      <c r="O2473" s="432">
        <f>ROUND((All_Data_in_One[[#This Row],[End Time]]-All_Data_in_One[[#This Row],[Start Time]])*1440,0)</f>
        <v>10</v>
      </c>
    </row>
    <row r="2474" spans="1:15">
      <c r="A2474">
        <v>11</v>
      </c>
      <c r="B2474" s="407">
        <v>45778</v>
      </c>
      <c r="C2474" t="s">
        <v>32</v>
      </c>
      <c r="D2474" t="s">
        <v>248</v>
      </c>
      <c r="F2474" s="430">
        <v>0.39166666666666666</v>
      </c>
      <c r="G2474" s="430">
        <v>0.39305555555555555</v>
      </c>
      <c r="H2474" t="s">
        <v>42</v>
      </c>
      <c r="I2474" t="s">
        <v>2737</v>
      </c>
      <c r="L2474" t="s">
        <v>365</v>
      </c>
      <c r="M2474" t="s">
        <v>362</v>
      </c>
      <c r="N2474" t="s">
        <v>2827</v>
      </c>
      <c r="O2474" s="432">
        <f>ROUND((All_Data_in_One[[#This Row],[End Time]]-All_Data_in_One[[#This Row],[Start Time]])*1440,0)</f>
        <v>2</v>
      </c>
    </row>
    <row r="2475" spans="1:15">
      <c r="A2475">
        <v>11</v>
      </c>
      <c r="B2475" s="407">
        <v>45778</v>
      </c>
      <c r="C2475" t="s">
        <v>110</v>
      </c>
      <c r="D2475" t="s">
        <v>248</v>
      </c>
      <c r="F2475" s="430">
        <v>0.39305555555555555</v>
      </c>
      <c r="G2475" s="430">
        <v>0.40208333333333335</v>
      </c>
      <c r="H2475" t="s">
        <v>219</v>
      </c>
      <c r="I2475" t="s">
        <v>2738</v>
      </c>
      <c r="L2475" t="s">
        <v>365</v>
      </c>
      <c r="M2475" t="s">
        <v>362</v>
      </c>
      <c r="N2475" t="s">
        <v>2827</v>
      </c>
      <c r="O2475" s="432">
        <f>ROUND((All_Data_in_One[[#This Row],[End Time]]-All_Data_in_One[[#This Row],[Start Time]])*1440,0)</f>
        <v>13</v>
      </c>
    </row>
    <row r="2476" spans="1:15">
      <c r="A2476">
        <v>11</v>
      </c>
      <c r="B2476" s="407">
        <v>45778</v>
      </c>
      <c r="C2476" t="s">
        <v>349</v>
      </c>
      <c r="D2476" t="s">
        <v>248</v>
      </c>
      <c r="F2476" s="430">
        <v>0.40208333333333335</v>
      </c>
      <c r="G2476" s="430">
        <v>0.41458333333333336</v>
      </c>
      <c r="H2476" t="s">
        <v>185</v>
      </c>
      <c r="I2476" t="s">
        <v>2739</v>
      </c>
      <c r="L2476" t="s">
        <v>365</v>
      </c>
      <c r="M2476" t="s">
        <v>362</v>
      </c>
      <c r="N2476" t="s">
        <v>2827</v>
      </c>
      <c r="O2476" s="432">
        <f>ROUND((All_Data_in_One[[#This Row],[End Time]]-All_Data_in_One[[#This Row],[Start Time]])*1440,0)</f>
        <v>18</v>
      </c>
    </row>
    <row r="2477" spans="1:15">
      <c r="A2477">
        <v>11</v>
      </c>
      <c r="B2477" s="407">
        <v>45778</v>
      </c>
      <c r="C2477" t="s">
        <v>128</v>
      </c>
      <c r="F2477" s="430">
        <v>0.41666666666666669</v>
      </c>
      <c r="G2477" s="430">
        <v>0.44444444444444442</v>
      </c>
      <c r="H2477" t="s">
        <v>147</v>
      </c>
      <c r="L2477" t="s">
        <v>365</v>
      </c>
      <c r="M2477" t="s">
        <v>362</v>
      </c>
      <c r="N2477" t="s">
        <v>2827</v>
      </c>
      <c r="O2477" s="432">
        <f>ROUND((All_Data_in_One[[#This Row],[End Time]]-All_Data_in_One[[#This Row],[Start Time]])*1440,0)</f>
        <v>40</v>
      </c>
    </row>
    <row r="2478" spans="1:15">
      <c r="A2478">
        <v>11</v>
      </c>
      <c r="B2478" s="407">
        <v>45778</v>
      </c>
      <c r="C2478" t="s">
        <v>29</v>
      </c>
      <c r="F2478" s="430">
        <v>0.44444444444444442</v>
      </c>
      <c r="G2478" s="430">
        <v>0.4548611111111111</v>
      </c>
      <c r="H2478" t="s">
        <v>160</v>
      </c>
      <c r="L2478" t="s">
        <v>365</v>
      </c>
      <c r="M2478" t="s">
        <v>362</v>
      </c>
      <c r="N2478" t="s">
        <v>2827</v>
      </c>
      <c r="O2478" s="432">
        <f>ROUND((All_Data_in_One[[#This Row],[End Time]]-All_Data_in_One[[#This Row],[Start Time]])*1440,0)</f>
        <v>15</v>
      </c>
    </row>
    <row r="2479" spans="1:15">
      <c r="A2479">
        <v>11</v>
      </c>
      <c r="B2479" s="407">
        <v>45778</v>
      </c>
      <c r="C2479" t="s">
        <v>471</v>
      </c>
      <c r="D2479" t="s">
        <v>272</v>
      </c>
      <c r="F2479" s="430">
        <v>0.4548611111111111</v>
      </c>
      <c r="G2479" s="430">
        <v>0.46250000000000002</v>
      </c>
      <c r="H2479" t="s">
        <v>317</v>
      </c>
      <c r="L2479" t="s">
        <v>365</v>
      </c>
      <c r="M2479" t="s">
        <v>362</v>
      </c>
      <c r="N2479" t="s">
        <v>2827</v>
      </c>
      <c r="O2479" s="432">
        <f>ROUND((All_Data_in_One[[#This Row],[End Time]]-All_Data_in_One[[#This Row],[Start Time]])*1440,0)</f>
        <v>11</v>
      </c>
    </row>
    <row r="2480" spans="1:15">
      <c r="A2480">
        <v>11</v>
      </c>
      <c r="B2480" s="407">
        <v>45778</v>
      </c>
      <c r="C2480" t="s">
        <v>71</v>
      </c>
      <c r="F2480" s="430">
        <v>0.46875</v>
      </c>
      <c r="G2480" s="430">
        <v>0.51527777777777772</v>
      </c>
      <c r="H2480" t="s">
        <v>2822</v>
      </c>
      <c r="L2480" t="s">
        <v>365</v>
      </c>
      <c r="M2480" t="s">
        <v>362</v>
      </c>
      <c r="N2480" t="s">
        <v>2827</v>
      </c>
      <c r="O2480" s="432">
        <f>ROUND((All_Data_in_One[[#This Row],[End Time]]-All_Data_in_One[[#This Row],[Start Time]])*1440,0)</f>
        <v>67</v>
      </c>
    </row>
    <row r="2481" spans="1:15">
      <c r="A2481">
        <v>11</v>
      </c>
      <c r="B2481" s="407">
        <v>45778</v>
      </c>
      <c r="C2481" t="s">
        <v>1030</v>
      </c>
      <c r="F2481" s="430">
        <v>0.51527777777777772</v>
      </c>
      <c r="G2481" s="430">
        <v>0.54166666666666663</v>
      </c>
      <c r="H2481" t="s">
        <v>663</v>
      </c>
      <c r="L2481" t="s">
        <v>365</v>
      </c>
      <c r="M2481" t="s">
        <v>362</v>
      </c>
      <c r="N2481" t="s">
        <v>2827</v>
      </c>
      <c r="O2481" s="432">
        <f>ROUND((All_Data_in_One[[#This Row],[End Time]]-All_Data_in_One[[#This Row],[Start Time]])*1440,0)</f>
        <v>38</v>
      </c>
    </row>
    <row r="2482" spans="1:15">
      <c r="A2482">
        <v>11</v>
      </c>
      <c r="B2482" s="407">
        <v>45778</v>
      </c>
      <c r="C2482" t="s">
        <v>29</v>
      </c>
      <c r="F2482" s="430">
        <v>0.54166666666666663</v>
      </c>
      <c r="G2482" s="430">
        <v>0.56319444444444444</v>
      </c>
      <c r="H2482" t="s">
        <v>2798</v>
      </c>
      <c r="L2482" t="s">
        <v>365</v>
      </c>
      <c r="M2482" t="s">
        <v>362</v>
      </c>
      <c r="N2482" t="s">
        <v>2827</v>
      </c>
      <c r="O2482" s="432">
        <f>ROUND((All_Data_in_One[[#This Row],[End Time]]-All_Data_in_One[[#This Row],[Start Time]])*1440,0)</f>
        <v>31</v>
      </c>
    </row>
    <row r="2483" spans="1:15">
      <c r="A2483">
        <v>11</v>
      </c>
      <c r="B2483" s="407">
        <v>45778</v>
      </c>
      <c r="C2483" t="s">
        <v>1289</v>
      </c>
      <c r="F2483" s="430">
        <v>0.56319444444444444</v>
      </c>
      <c r="G2483" s="430">
        <v>0.57638888888888884</v>
      </c>
      <c r="H2483" t="s">
        <v>687</v>
      </c>
      <c r="L2483" t="s">
        <v>365</v>
      </c>
      <c r="M2483" t="s">
        <v>362</v>
      </c>
      <c r="N2483" t="s">
        <v>2827</v>
      </c>
      <c r="O2483" s="432">
        <f>ROUND((All_Data_in_One[[#This Row],[End Time]]-All_Data_in_One[[#This Row],[Start Time]])*1440,0)</f>
        <v>19</v>
      </c>
    </row>
    <row r="2484" spans="1:15">
      <c r="A2484">
        <v>11</v>
      </c>
      <c r="B2484" s="407">
        <v>45778</v>
      </c>
      <c r="C2484" t="s">
        <v>183</v>
      </c>
      <c r="D2484" t="s">
        <v>248</v>
      </c>
      <c r="F2484" s="430">
        <v>0.57638888888888884</v>
      </c>
      <c r="G2484" s="430">
        <v>0.58680555555555558</v>
      </c>
      <c r="H2484" t="s">
        <v>160</v>
      </c>
      <c r="L2484" t="s">
        <v>365</v>
      </c>
      <c r="M2484" t="s">
        <v>362</v>
      </c>
      <c r="N2484" t="s">
        <v>2827</v>
      </c>
      <c r="O2484" s="432">
        <f>ROUND((All_Data_in_One[[#This Row],[End Time]]-All_Data_in_One[[#This Row],[Start Time]])*1440,0)</f>
        <v>15</v>
      </c>
    </row>
    <row r="2485" spans="1:15">
      <c r="A2485">
        <v>11</v>
      </c>
      <c r="B2485" s="407">
        <v>45778</v>
      </c>
      <c r="C2485" t="s">
        <v>226</v>
      </c>
      <c r="D2485" t="s">
        <v>248</v>
      </c>
      <c r="F2485" s="430">
        <v>0.58888888888888891</v>
      </c>
      <c r="G2485" s="430">
        <v>0.59236111111111112</v>
      </c>
      <c r="H2485" t="s">
        <v>59</v>
      </c>
      <c r="L2485" t="s">
        <v>365</v>
      </c>
      <c r="M2485" t="s">
        <v>362</v>
      </c>
      <c r="N2485" t="s">
        <v>2827</v>
      </c>
      <c r="O2485" s="432">
        <f>ROUND((All_Data_in_One[[#This Row],[End Time]]-All_Data_in_One[[#This Row],[Start Time]])*1440,0)</f>
        <v>5</v>
      </c>
    </row>
    <row r="2486" spans="1:15">
      <c r="A2486">
        <v>11</v>
      </c>
      <c r="B2486" s="407">
        <v>45778</v>
      </c>
      <c r="C2486" t="s">
        <v>32</v>
      </c>
      <c r="F2486" s="430">
        <v>0.59236111111111112</v>
      </c>
      <c r="G2486" s="430">
        <v>0.59444444444444444</v>
      </c>
      <c r="H2486" t="s">
        <v>33</v>
      </c>
      <c r="I2486" t="s">
        <v>2307</v>
      </c>
      <c r="L2486" t="s">
        <v>365</v>
      </c>
      <c r="M2486" t="s">
        <v>362</v>
      </c>
      <c r="N2486" t="s">
        <v>2827</v>
      </c>
      <c r="O2486" s="432">
        <f>ROUND((All_Data_in_One[[#This Row],[End Time]]-All_Data_in_One[[#This Row],[Start Time]])*1440,0)</f>
        <v>3</v>
      </c>
    </row>
    <row r="2487" spans="1:15">
      <c r="A2487">
        <v>11</v>
      </c>
      <c r="B2487" s="407">
        <v>45778</v>
      </c>
      <c r="C2487" t="s">
        <v>29</v>
      </c>
      <c r="F2487" s="430">
        <v>0.59722222222222221</v>
      </c>
      <c r="G2487" s="430">
        <v>0.60416666666666663</v>
      </c>
      <c r="H2487" t="s">
        <v>261</v>
      </c>
      <c r="L2487" t="s">
        <v>365</v>
      </c>
      <c r="M2487" t="s">
        <v>362</v>
      </c>
      <c r="N2487" t="s">
        <v>2827</v>
      </c>
      <c r="O2487" s="432">
        <f>ROUND((All_Data_in_One[[#This Row],[End Time]]-All_Data_in_One[[#This Row],[Start Time]])*1440,0)</f>
        <v>10</v>
      </c>
    </row>
    <row r="2488" spans="1:15">
      <c r="A2488">
        <v>11</v>
      </c>
      <c r="B2488" s="407">
        <v>45778</v>
      </c>
      <c r="C2488" t="s">
        <v>1289</v>
      </c>
      <c r="F2488" s="430">
        <v>0.60416666666666663</v>
      </c>
      <c r="G2488" s="430">
        <v>0.625</v>
      </c>
      <c r="H2488" t="s">
        <v>372</v>
      </c>
      <c r="J2488" t="s">
        <v>1319</v>
      </c>
      <c r="L2488" t="s">
        <v>365</v>
      </c>
      <c r="M2488" t="s">
        <v>362</v>
      </c>
      <c r="N2488" t="s">
        <v>2827</v>
      </c>
      <c r="O2488" s="432">
        <f>ROUND((All_Data_in_One[[#This Row],[End Time]]-All_Data_in_One[[#This Row],[Start Time]])*1440,0)</f>
        <v>30</v>
      </c>
    </row>
    <row r="2489" spans="1:15">
      <c r="A2489">
        <v>11</v>
      </c>
      <c r="B2489" s="407">
        <v>45778</v>
      </c>
      <c r="F2489" s="430"/>
      <c r="G2489" s="430"/>
      <c r="H2489" t="s">
        <v>38</v>
      </c>
      <c r="L2489" t="s">
        <v>365</v>
      </c>
      <c r="M2489" t="s">
        <v>362</v>
      </c>
      <c r="N2489" t="s">
        <v>2827</v>
      </c>
      <c r="O2489" s="432">
        <f>ROUND((All_Data_in_One[[#This Row],[End Time]]-All_Data_in_One[[#This Row],[Start Time]])*1440,0)</f>
        <v>0</v>
      </c>
    </row>
    <row r="2490" spans="1:15" hidden="1">
      <c r="A2490">
        <v>12</v>
      </c>
      <c r="B2490" s="407">
        <v>45779</v>
      </c>
      <c r="C2490" t="s">
        <v>986</v>
      </c>
      <c r="F2490" s="430">
        <v>0.27777777777777779</v>
      </c>
      <c r="G2490" s="430">
        <v>0.3</v>
      </c>
      <c r="H2490" t="s">
        <v>149</v>
      </c>
      <c r="L2490" t="s">
        <v>302</v>
      </c>
      <c r="M2490" t="s">
        <v>2318</v>
      </c>
      <c r="N2490" t="s">
        <v>2827</v>
      </c>
      <c r="O2490" s="432">
        <f>ROUND((All_Data_in_One[[#This Row],[End Time]]-All_Data_in_One[[#This Row],[Start Time]])*1440,0)</f>
        <v>32</v>
      </c>
    </row>
    <row r="2491" spans="1:15" hidden="1">
      <c r="A2491">
        <v>12</v>
      </c>
      <c r="B2491" s="407">
        <v>45779</v>
      </c>
      <c r="C2491" t="s">
        <v>29</v>
      </c>
      <c r="F2491" s="430">
        <v>0.30069444444444443</v>
      </c>
      <c r="G2491" s="430">
        <v>0.31527777777777777</v>
      </c>
      <c r="H2491" t="s">
        <v>312</v>
      </c>
      <c r="L2491" t="s">
        <v>302</v>
      </c>
      <c r="M2491" t="s">
        <v>2318</v>
      </c>
      <c r="N2491" t="s">
        <v>2827</v>
      </c>
      <c r="O2491" s="432">
        <f>ROUND((All_Data_in_One[[#This Row],[End Time]]-All_Data_in_One[[#This Row],[Start Time]])*1440,0)</f>
        <v>21</v>
      </c>
    </row>
    <row r="2492" spans="1:15" hidden="1">
      <c r="A2492">
        <v>12</v>
      </c>
      <c r="B2492" s="407">
        <v>45779</v>
      </c>
      <c r="C2492" t="s">
        <v>83</v>
      </c>
      <c r="D2492" t="s">
        <v>272</v>
      </c>
      <c r="F2492" s="430">
        <v>0.31527777777777777</v>
      </c>
      <c r="G2492" s="430">
        <v>0.32430555555555557</v>
      </c>
      <c r="H2492" t="s">
        <v>219</v>
      </c>
      <c r="L2492" t="s">
        <v>302</v>
      </c>
      <c r="M2492" t="s">
        <v>2318</v>
      </c>
      <c r="N2492" t="s">
        <v>2827</v>
      </c>
      <c r="O2492" s="432">
        <f>ROUND((All_Data_in_One[[#This Row],[End Time]]-All_Data_in_One[[#This Row],[Start Time]])*1440,0)</f>
        <v>13</v>
      </c>
    </row>
    <row r="2493" spans="1:15" hidden="1">
      <c r="A2493">
        <v>12</v>
      </c>
      <c r="B2493" s="407">
        <v>45779</v>
      </c>
      <c r="C2493" t="s">
        <v>41</v>
      </c>
      <c r="D2493" t="s">
        <v>1009</v>
      </c>
      <c r="F2493" s="430">
        <v>0.32430555555555557</v>
      </c>
      <c r="G2493" s="430">
        <v>0.33888888888888891</v>
      </c>
      <c r="H2493" t="s">
        <v>312</v>
      </c>
      <c r="L2493" t="s">
        <v>302</v>
      </c>
      <c r="M2493" t="s">
        <v>2318</v>
      </c>
      <c r="N2493" t="s">
        <v>2827</v>
      </c>
      <c r="O2493" s="432">
        <f>ROUND((All_Data_in_One[[#This Row],[End Time]]-All_Data_in_One[[#This Row],[Start Time]])*1440,0)</f>
        <v>21</v>
      </c>
    </row>
    <row r="2494" spans="1:15" hidden="1">
      <c r="A2494">
        <v>12</v>
      </c>
      <c r="B2494" s="407">
        <v>45779</v>
      </c>
      <c r="C2494" t="s">
        <v>41</v>
      </c>
      <c r="D2494" t="s">
        <v>248</v>
      </c>
      <c r="F2494" s="430">
        <v>0.33888888888888891</v>
      </c>
      <c r="G2494" s="430">
        <v>0.34166666666666667</v>
      </c>
      <c r="H2494" t="s">
        <v>68</v>
      </c>
      <c r="L2494" t="s">
        <v>302</v>
      </c>
      <c r="M2494" t="s">
        <v>2318</v>
      </c>
      <c r="N2494" t="s">
        <v>2827</v>
      </c>
      <c r="O2494" s="432">
        <f>ROUND((All_Data_in_One[[#This Row],[End Time]]-All_Data_in_One[[#This Row],[Start Time]])*1440,0)</f>
        <v>4</v>
      </c>
    </row>
    <row r="2495" spans="1:15" hidden="1">
      <c r="A2495">
        <v>12</v>
      </c>
      <c r="B2495" s="407">
        <v>45779</v>
      </c>
      <c r="C2495" t="s">
        <v>316</v>
      </c>
      <c r="D2495" t="s">
        <v>248</v>
      </c>
      <c r="F2495" s="430">
        <v>0.34166666666666667</v>
      </c>
      <c r="G2495" s="430">
        <v>0.34652777777777777</v>
      </c>
      <c r="H2495" t="s">
        <v>126</v>
      </c>
      <c r="L2495" t="s">
        <v>302</v>
      </c>
      <c r="M2495" t="s">
        <v>2318</v>
      </c>
      <c r="N2495" t="s">
        <v>2827</v>
      </c>
      <c r="O2495" s="432">
        <f>ROUND((All_Data_in_One[[#This Row],[End Time]]-All_Data_in_One[[#This Row],[Start Time]])*1440,0)</f>
        <v>7</v>
      </c>
    </row>
    <row r="2496" spans="1:15" hidden="1">
      <c r="A2496">
        <v>12</v>
      </c>
      <c r="B2496" s="407">
        <v>45779</v>
      </c>
      <c r="C2496" t="s">
        <v>41</v>
      </c>
      <c r="D2496" t="s">
        <v>883</v>
      </c>
      <c r="F2496" s="430">
        <v>0.34722222222222221</v>
      </c>
      <c r="G2496" s="430">
        <v>0.34930555555555554</v>
      </c>
      <c r="H2496" t="s">
        <v>33</v>
      </c>
      <c r="L2496" t="s">
        <v>302</v>
      </c>
      <c r="M2496" t="s">
        <v>2318</v>
      </c>
      <c r="N2496" t="s">
        <v>2827</v>
      </c>
      <c r="O2496" s="432">
        <f>ROUND((All_Data_in_One[[#This Row],[End Time]]-All_Data_in_One[[#This Row],[Start Time]])*1440,0)</f>
        <v>3</v>
      </c>
    </row>
    <row r="2497" spans="1:15" hidden="1">
      <c r="A2497">
        <v>12</v>
      </c>
      <c r="B2497" s="407">
        <v>45779</v>
      </c>
      <c r="C2497" t="s">
        <v>71</v>
      </c>
      <c r="D2497" t="s">
        <v>883</v>
      </c>
      <c r="F2497" s="430">
        <v>0.34930555555555554</v>
      </c>
      <c r="G2497" s="430">
        <v>0.35625000000000001</v>
      </c>
      <c r="H2497" t="s">
        <v>261</v>
      </c>
      <c r="L2497" t="s">
        <v>302</v>
      </c>
      <c r="M2497" t="s">
        <v>2318</v>
      </c>
      <c r="N2497" t="s">
        <v>2827</v>
      </c>
      <c r="O2497" s="432">
        <f>ROUND((All_Data_in_One[[#This Row],[End Time]]-All_Data_in_One[[#This Row],[Start Time]])*1440,0)</f>
        <v>10</v>
      </c>
    </row>
    <row r="2498" spans="1:15" hidden="1">
      <c r="A2498">
        <v>12</v>
      </c>
      <c r="B2498" s="407">
        <v>45779</v>
      </c>
      <c r="C2498" t="s">
        <v>41</v>
      </c>
      <c r="D2498" t="s">
        <v>248</v>
      </c>
      <c r="F2498" s="430">
        <v>0.35694444444444445</v>
      </c>
      <c r="G2498" s="430">
        <v>0.39583333333333331</v>
      </c>
      <c r="H2498" t="s">
        <v>274</v>
      </c>
      <c r="I2498" t="s">
        <v>2740</v>
      </c>
      <c r="L2498" t="s">
        <v>302</v>
      </c>
      <c r="M2498" t="s">
        <v>2318</v>
      </c>
      <c r="N2498" t="s">
        <v>2827</v>
      </c>
      <c r="O2498" s="432">
        <f>ROUND((All_Data_in_One[[#This Row],[End Time]]-All_Data_in_One[[#This Row],[Start Time]])*1440,0)</f>
        <v>56</v>
      </c>
    </row>
    <row r="2499" spans="1:15" hidden="1">
      <c r="A2499">
        <v>12</v>
      </c>
      <c r="B2499" s="407">
        <v>45779</v>
      </c>
      <c r="C2499" t="s">
        <v>183</v>
      </c>
      <c r="D2499" t="s">
        <v>272</v>
      </c>
      <c r="F2499" s="430">
        <v>0.39652777777777776</v>
      </c>
      <c r="G2499" s="430">
        <v>0.4</v>
      </c>
      <c r="H2499" t="s">
        <v>59</v>
      </c>
      <c r="L2499" t="s">
        <v>302</v>
      </c>
      <c r="M2499" t="s">
        <v>2318</v>
      </c>
      <c r="N2499" t="s">
        <v>2827</v>
      </c>
      <c r="O2499" s="432">
        <f>ROUND((All_Data_in_One[[#This Row],[End Time]]-All_Data_in_One[[#This Row],[Start Time]])*1440,0)</f>
        <v>5</v>
      </c>
    </row>
    <row r="2500" spans="1:15" hidden="1">
      <c r="A2500">
        <v>12</v>
      </c>
      <c r="B2500" s="407">
        <v>45779</v>
      </c>
      <c r="C2500" t="s">
        <v>71</v>
      </c>
      <c r="D2500" t="s">
        <v>248</v>
      </c>
      <c r="F2500" s="430">
        <v>0.40069444444444446</v>
      </c>
      <c r="G2500" s="430">
        <v>0.41319444444444442</v>
      </c>
      <c r="H2500" t="s">
        <v>185</v>
      </c>
      <c r="I2500" t="s">
        <v>2741</v>
      </c>
      <c r="L2500" t="s">
        <v>302</v>
      </c>
      <c r="M2500" t="s">
        <v>2318</v>
      </c>
      <c r="N2500" t="s">
        <v>2827</v>
      </c>
      <c r="O2500" s="432">
        <f>ROUND((All_Data_in_One[[#This Row],[End Time]]-All_Data_in_One[[#This Row],[Start Time]])*1440,0)</f>
        <v>18</v>
      </c>
    </row>
    <row r="2501" spans="1:15" hidden="1">
      <c r="A2501">
        <v>12</v>
      </c>
      <c r="B2501" s="407">
        <v>45779</v>
      </c>
      <c r="C2501" t="s">
        <v>71</v>
      </c>
      <c r="D2501" t="s">
        <v>248</v>
      </c>
      <c r="F2501" s="430">
        <v>0.41319444444444442</v>
      </c>
      <c r="G2501" s="430">
        <v>0.42708333333333331</v>
      </c>
      <c r="H2501" t="s">
        <v>562</v>
      </c>
      <c r="I2501" t="s">
        <v>2742</v>
      </c>
      <c r="L2501" t="s">
        <v>302</v>
      </c>
      <c r="M2501" t="s">
        <v>2318</v>
      </c>
      <c r="N2501" t="s">
        <v>2827</v>
      </c>
      <c r="O2501" s="432">
        <f>ROUND((All_Data_in_One[[#This Row],[End Time]]-All_Data_in_One[[#This Row],[Start Time]])*1440,0)</f>
        <v>20</v>
      </c>
    </row>
    <row r="2502" spans="1:15" hidden="1">
      <c r="A2502">
        <v>12</v>
      </c>
      <c r="B2502" s="407">
        <v>45779</v>
      </c>
      <c r="C2502" t="s">
        <v>128</v>
      </c>
      <c r="F2502" s="430">
        <v>0.42708333333333331</v>
      </c>
      <c r="G2502" s="430">
        <v>0.4548611111111111</v>
      </c>
      <c r="H2502" t="s">
        <v>147</v>
      </c>
      <c r="L2502" t="s">
        <v>302</v>
      </c>
      <c r="M2502" t="s">
        <v>2318</v>
      </c>
      <c r="N2502" t="s">
        <v>2827</v>
      </c>
      <c r="O2502" s="432">
        <f>ROUND((All_Data_in_One[[#This Row],[End Time]]-All_Data_in_One[[#This Row],[Start Time]])*1440,0)</f>
        <v>40</v>
      </c>
    </row>
    <row r="2503" spans="1:15" hidden="1">
      <c r="A2503">
        <v>12</v>
      </c>
      <c r="B2503" s="407">
        <v>45779</v>
      </c>
      <c r="C2503" t="s">
        <v>71</v>
      </c>
      <c r="D2503" t="s">
        <v>248</v>
      </c>
      <c r="F2503" s="430">
        <v>0.45555555555555555</v>
      </c>
      <c r="G2503" s="430">
        <v>0.50972222222222219</v>
      </c>
      <c r="H2503" t="s">
        <v>2823</v>
      </c>
      <c r="L2503" t="s">
        <v>302</v>
      </c>
      <c r="M2503" t="s">
        <v>2318</v>
      </c>
      <c r="N2503" t="s">
        <v>2827</v>
      </c>
      <c r="O2503" s="432">
        <f>ROUND((All_Data_in_One[[#This Row],[End Time]]-All_Data_in_One[[#This Row],[Start Time]])*1440,0)</f>
        <v>78</v>
      </c>
    </row>
    <row r="2504" spans="1:15" hidden="1">
      <c r="A2504">
        <v>12</v>
      </c>
      <c r="B2504" s="407">
        <v>45779</v>
      </c>
      <c r="C2504" t="s">
        <v>183</v>
      </c>
      <c r="D2504" t="s">
        <v>272</v>
      </c>
      <c r="F2504" s="430">
        <v>0.51041666666666663</v>
      </c>
      <c r="G2504" s="430">
        <v>0.51388888888888884</v>
      </c>
      <c r="H2504" t="s">
        <v>59</v>
      </c>
      <c r="L2504" t="s">
        <v>302</v>
      </c>
      <c r="M2504" t="s">
        <v>2318</v>
      </c>
      <c r="N2504" t="s">
        <v>2827</v>
      </c>
      <c r="O2504" s="432">
        <f>ROUND((All_Data_in_One[[#This Row],[End Time]]-All_Data_in_One[[#This Row],[Start Time]])*1440,0)</f>
        <v>5</v>
      </c>
    </row>
    <row r="2505" spans="1:15" hidden="1">
      <c r="A2505">
        <v>12</v>
      </c>
      <c r="B2505" s="407">
        <v>45779</v>
      </c>
      <c r="C2505" t="s">
        <v>1030</v>
      </c>
      <c r="F2505" s="430">
        <v>0.51388888888888884</v>
      </c>
      <c r="G2505" s="430">
        <v>0.55902777777777779</v>
      </c>
      <c r="H2505" t="s">
        <v>298</v>
      </c>
      <c r="L2505" t="s">
        <v>302</v>
      </c>
      <c r="M2505" t="s">
        <v>2318</v>
      </c>
      <c r="N2505" t="s">
        <v>2827</v>
      </c>
      <c r="O2505" s="432">
        <f>ROUND((All_Data_in_One[[#This Row],[End Time]]-All_Data_in_One[[#This Row],[Start Time]])*1440,0)</f>
        <v>65</v>
      </c>
    </row>
    <row r="2506" spans="1:15" hidden="1">
      <c r="A2506">
        <v>12</v>
      </c>
      <c r="B2506" s="407">
        <v>45779</v>
      </c>
      <c r="C2506" t="s">
        <v>1289</v>
      </c>
      <c r="F2506" s="430">
        <v>0.5625</v>
      </c>
      <c r="G2506" s="430">
        <v>0.58958333333333335</v>
      </c>
      <c r="H2506" t="s">
        <v>916</v>
      </c>
      <c r="J2506" t="s">
        <v>1319</v>
      </c>
      <c r="L2506" t="s">
        <v>302</v>
      </c>
      <c r="M2506" t="s">
        <v>2318</v>
      </c>
      <c r="N2506" t="s">
        <v>2827</v>
      </c>
      <c r="O2506" s="432">
        <f>ROUND((All_Data_in_One[[#This Row],[End Time]]-All_Data_in_One[[#This Row],[Start Time]])*1440,0)</f>
        <v>39</v>
      </c>
    </row>
    <row r="2507" spans="1:15" hidden="1">
      <c r="A2507">
        <v>12</v>
      </c>
      <c r="B2507" s="407">
        <v>45779</v>
      </c>
      <c r="C2507" t="s">
        <v>41</v>
      </c>
      <c r="D2507" t="s">
        <v>248</v>
      </c>
      <c r="F2507" s="430">
        <v>0.59166666666666667</v>
      </c>
      <c r="G2507" s="430">
        <v>0.60069444444444442</v>
      </c>
      <c r="H2507" t="s">
        <v>219</v>
      </c>
      <c r="L2507" t="s">
        <v>302</v>
      </c>
      <c r="M2507" t="s">
        <v>2318</v>
      </c>
      <c r="N2507" t="s">
        <v>2827</v>
      </c>
      <c r="O2507" s="432">
        <f>ROUND((All_Data_in_One[[#This Row],[End Time]]-All_Data_in_One[[#This Row],[Start Time]])*1440,0)</f>
        <v>13</v>
      </c>
    </row>
    <row r="2508" spans="1:15" hidden="1">
      <c r="A2508">
        <v>12</v>
      </c>
      <c r="B2508" s="407">
        <v>45779</v>
      </c>
      <c r="C2508" t="s">
        <v>349</v>
      </c>
      <c r="D2508" t="s">
        <v>248</v>
      </c>
      <c r="F2508" s="430">
        <v>0.6020833333333333</v>
      </c>
      <c r="G2508" s="430">
        <v>0.60763888888888884</v>
      </c>
      <c r="H2508" t="s">
        <v>30</v>
      </c>
      <c r="I2508" t="s">
        <v>2743</v>
      </c>
      <c r="L2508" t="s">
        <v>302</v>
      </c>
      <c r="M2508" t="s">
        <v>2318</v>
      </c>
      <c r="N2508" t="s">
        <v>2827</v>
      </c>
      <c r="O2508" s="432">
        <f>ROUND((All_Data_in_One[[#This Row],[End Time]]-All_Data_in_One[[#This Row],[Start Time]])*1440,0)</f>
        <v>8</v>
      </c>
    </row>
    <row r="2509" spans="1:15" hidden="1">
      <c r="A2509">
        <v>12</v>
      </c>
      <c r="B2509" s="407">
        <v>45779</v>
      </c>
      <c r="C2509" t="s">
        <v>2744</v>
      </c>
      <c r="F2509" s="430"/>
      <c r="G2509" s="430"/>
      <c r="L2509" t="s">
        <v>302</v>
      </c>
      <c r="M2509" t="s">
        <v>2318</v>
      </c>
      <c r="N2509" t="s">
        <v>2827</v>
      </c>
      <c r="O2509" s="432">
        <f>ROUND((All_Data_in_One[[#This Row],[End Time]]-All_Data_in_One[[#This Row],[Start Time]])*1440,0)</f>
        <v>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D4893-73E1-4E0E-8084-F4D1F6826633}">
  <dimension ref="A1:O667"/>
  <sheetViews>
    <sheetView workbookViewId="0">
      <selection activeCell="A46" sqref="A46"/>
    </sheetView>
  </sheetViews>
  <sheetFormatPr defaultRowHeight="15.75"/>
  <cols>
    <col min="1" max="1" width="6" bestFit="1" customWidth="1"/>
    <col min="2" max="2" width="10.125" bestFit="1" customWidth="1"/>
    <col min="3" max="3" width="39" bestFit="1" customWidth="1"/>
    <col min="4" max="4" width="22.25" bestFit="1" customWidth="1"/>
    <col min="5" max="5" width="13.75" bestFit="1" customWidth="1"/>
    <col min="6" max="6" width="11.25" bestFit="1" customWidth="1"/>
    <col min="7" max="7" width="10.875" bestFit="1" customWidth="1"/>
    <col min="8" max="8" width="16.125" bestFit="1" customWidth="1"/>
    <col min="9" max="9" width="81" bestFit="1" customWidth="1"/>
    <col min="10" max="10" width="17.375" bestFit="1" customWidth="1"/>
    <col min="11" max="11" width="41.125" bestFit="1" customWidth="1"/>
    <col min="12" max="12" width="9.125" bestFit="1" customWidth="1"/>
    <col min="13" max="13" width="15.625" bestFit="1" customWidth="1"/>
    <col min="14" max="14" width="20.125" bestFit="1" customWidth="1"/>
    <col min="15" max="15" width="10.25" bestFit="1" customWidth="1"/>
    <col min="16" max="16" width="15.625" bestFit="1" customWidth="1"/>
    <col min="17" max="17" width="20.125" bestFit="1" customWidth="1"/>
    <col min="18" max="18" width="10.25" bestFit="1" customWidth="1"/>
  </cols>
  <sheetData>
    <row r="1" spans="1:15">
      <c r="A1" t="s">
        <v>2780</v>
      </c>
      <c r="B1" t="s">
        <v>9</v>
      </c>
      <c r="C1" t="s">
        <v>1656</v>
      </c>
      <c r="D1" t="s">
        <v>16</v>
      </c>
      <c r="E1" t="s">
        <v>17</v>
      </c>
      <c r="F1" t="s">
        <v>18</v>
      </c>
      <c r="G1" t="s">
        <v>19</v>
      </c>
      <c r="H1" t="s">
        <v>20</v>
      </c>
      <c r="I1" t="s">
        <v>21</v>
      </c>
      <c r="J1" t="s">
        <v>22</v>
      </c>
      <c r="K1" t="s">
        <v>23</v>
      </c>
      <c r="L1" t="s">
        <v>12</v>
      </c>
      <c r="M1" t="s">
        <v>10</v>
      </c>
      <c r="N1" t="s">
        <v>2836</v>
      </c>
      <c r="O1" t="s">
        <v>2783</v>
      </c>
    </row>
    <row r="2" spans="1:15" hidden="1">
      <c r="A2">
        <v>1</v>
      </c>
      <c r="B2" s="407">
        <v>45736</v>
      </c>
      <c r="C2" t="s">
        <v>25</v>
      </c>
      <c r="E2" t="s">
        <v>2806</v>
      </c>
      <c r="F2" s="430">
        <v>0.27777777777777779</v>
      </c>
      <c r="G2" s="430">
        <v>0.3125</v>
      </c>
      <c r="H2" t="s">
        <v>949</v>
      </c>
      <c r="I2" t="s">
        <v>1657</v>
      </c>
      <c r="L2" t="s">
        <v>241</v>
      </c>
      <c r="M2" t="s">
        <v>1655</v>
      </c>
      <c r="N2" t="s">
        <v>2826</v>
      </c>
      <c r="O2" s="108" t="s">
        <v>2826</v>
      </c>
    </row>
    <row r="3" spans="1:15" hidden="1">
      <c r="A3">
        <v>1</v>
      </c>
      <c r="B3" s="407">
        <v>45736</v>
      </c>
      <c r="C3" t="s">
        <v>1658</v>
      </c>
      <c r="E3" t="s">
        <v>2806</v>
      </c>
      <c r="F3" s="430">
        <v>0.3125</v>
      </c>
      <c r="G3" s="430">
        <v>0.32500000000000001</v>
      </c>
      <c r="H3" t="s">
        <v>185</v>
      </c>
      <c r="I3" t="s">
        <v>1659</v>
      </c>
      <c r="K3" t="s">
        <v>1660</v>
      </c>
      <c r="L3" t="s">
        <v>241</v>
      </c>
      <c r="M3" t="s">
        <v>1655</v>
      </c>
      <c r="N3" t="s">
        <v>2826</v>
      </c>
      <c r="O3" s="108" t="s">
        <v>2826</v>
      </c>
    </row>
    <row r="4" spans="1:15" hidden="1">
      <c r="A4">
        <v>1</v>
      </c>
      <c r="B4" s="407">
        <v>45736</v>
      </c>
      <c r="C4" t="s">
        <v>1661</v>
      </c>
      <c r="D4" t="s">
        <v>272</v>
      </c>
      <c r="E4" t="s">
        <v>2806</v>
      </c>
      <c r="F4" s="430">
        <v>0.32500000000000001</v>
      </c>
      <c r="G4" s="430">
        <v>0.32916666666666666</v>
      </c>
      <c r="H4" t="s">
        <v>121</v>
      </c>
      <c r="I4" t="s">
        <v>1662</v>
      </c>
      <c r="K4" t="s">
        <v>1663</v>
      </c>
      <c r="L4" t="s">
        <v>241</v>
      </c>
      <c r="M4" t="s">
        <v>1655</v>
      </c>
      <c r="N4" t="s">
        <v>2826</v>
      </c>
      <c r="O4" s="108" t="s">
        <v>2826</v>
      </c>
    </row>
    <row r="5" spans="1:15" hidden="1">
      <c r="A5">
        <v>1</v>
      </c>
      <c r="B5" s="407">
        <v>45736</v>
      </c>
      <c r="C5" t="s">
        <v>1664</v>
      </c>
      <c r="D5" t="s">
        <v>248</v>
      </c>
      <c r="E5" t="s">
        <v>2806</v>
      </c>
      <c r="F5" s="430">
        <v>0.3298611111111111</v>
      </c>
      <c r="G5" s="430">
        <v>0.33124999999999999</v>
      </c>
      <c r="H5" t="s">
        <v>42</v>
      </c>
      <c r="K5" t="s">
        <v>1665</v>
      </c>
      <c r="L5" t="s">
        <v>241</v>
      </c>
      <c r="M5" t="s">
        <v>1655</v>
      </c>
      <c r="N5" t="s">
        <v>2826</v>
      </c>
      <c r="O5" s="108" t="s">
        <v>2826</v>
      </c>
    </row>
    <row r="6" spans="1:15" hidden="1">
      <c r="A6">
        <v>1</v>
      </c>
      <c r="B6" s="407">
        <v>45736</v>
      </c>
      <c r="C6" t="s">
        <v>1666</v>
      </c>
      <c r="D6" t="s">
        <v>248</v>
      </c>
      <c r="E6" t="s">
        <v>2806</v>
      </c>
      <c r="F6" s="430">
        <v>0.33124999999999999</v>
      </c>
      <c r="G6" s="430">
        <v>0.34930555555555554</v>
      </c>
      <c r="H6" t="s">
        <v>242</v>
      </c>
      <c r="I6" t="s">
        <v>1667</v>
      </c>
      <c r="K6" t="s">
        <v>1668</v>
      </c>
      <c r="L6" t="s">
        <v>241</v>
      </c>
      <c r="M6" t="s">
        <v>1655</v>
      </c>
      <c r="N6" t="s">
        <v>2826</v>
      </c>
      <c r="O6" s="108" t="s">
        <v>2826</v>
      </c>
    </row>
    <row r="7" spans="1:15" hidden="1">
      <c r="A7">
        <v>1</v>
      </c>
      <c r="B7" s="407">
        <v>45736</v>
      </c>
      <c r="C7" t="s">
        <v>1669</v>
      </c>
      <c r="E7" t="s">
        <v>2806</v>
      </c>
      <c r="F7" s="430">
        <v>0.34930555555555554</v>
      </c>
      <c r="G7" s="430">
        <v>0.35069444444444442</v>
      </c>
      <c r="H7" t="s">
        <v>42</v>
      </c>
      <c r="K7" t="s">
        <v>1670</v>
      </c>
      <c r="L7" t="s">
        <v>241</v>
      </c>
      <c r="M7" t="s">
        <v>1655</v>
      </c>
      <c r="N7" t="s">
        <v>2826</v>
      </c>
      <c r="O7" s="108" t="s">
        <v>2826</v>
      </c>
    </row>
    <row r="8" spans="1:15" hidden="1">
      <c r="A8">
        <v>1</v>
      </c>
      <c r="B8" s="407">
        <v>45736</v>
      </c>
      <c r="C8" t="s">
        <v>1671</v>
      </c>
      <c r="E8" t="s">
        <v>2806</v>
      </c>
      <c r="F8" s="430">
        <v>0.35069444444444442</v>
      </c>
      <c r="G8" s="430">
        <v>0.35416666666666669</v>
      </c>
      <c r="H8" t="s">
        <v>59</v>
      </c>
      <c r="K8" t="s">
        <v>1672</v>
      </c>
      <c r="L8" t="s">
        <v>241</v>
      </c>
      <c r="M8" t="s">
        <v>1655</v>
      </c>
      <c r="N8" t="s">
        <v>2826</v>
      </c>
      <c r="O8" s="108" t="s">
        <v>2826</v>
      </c>
    </row>
    <row r="9" spans="1:15" hidden="1">
      <c r="A9">
        <v>1</v>
      </c>
      <c r="B9" s="407">
        <v>45736</v>
      </c>
      <c r="C9" t="s">
        <v>1673</v>
      </c>
      <c r="D9" t="s">
        <v>248</v>
      </c>
      <c r="E9" t="s">
        <v>2806</v>
      </c>
      <c r="F9" s="430">
        <v>0.35486111111111113</v>
      </c>
      <c r="G9" s="430">
        <v>0.36736111111111114</v>
      </c>
      <c r="H9" t="s">
        <v>185</v>
      </c>
      <c r="I9" t="s">
        <v>1674</v>
      </c>
      <c r="K9" t="s">
        <v>1675</v>
      </c>
      <c r="L9" t="s">
        <v>241</v>
      </c>
      <c r="M9" t="s">
        <v>1655</v>
      </c>
      <c r="N9" t="s">
        <v>2826</v>
      </c>
      <c r="O9" s="108" t="s">
        <v>2826</v>
      </c>
    </row>
    <row r="10" spans="1:15" hidden="1">
      <c r="A10">
        <v>1</v>
      </c>
      <c r="B10" s="407">
        <v>45736</v>
      </c>
      <c r="C10" t="s">
        <v>1664</v>
      </c>
      <c r="E10" t="s">
        <v>2806</v>
      </c>
      <c r="F10" s="430">
        <v>0.36736111111111114</v>
      </c>
      <c r="G10" s="430">
        <v>0.36875000000000002</v>
      </c>
      <c r="H10" t="s">
        <v>42</v>
      </c>
      <c r="K10" t="s">
        <v>1676</v>
      </c>
      <c r="L10" t="s">
        <v>241</v>
      </c>
      <c r="M10" t="s">
        <v>1655</v>
      </c>
      <c r="N10" t="s">
        <v>2826</v>
      </c>
      <c r="O10" s="108" t="s">
        <v>2826</v>
      </c>
    </row>
    <row r="11" spans="1:15" hidden="1">
      <c r="A11">
        <v>1</v>
      </c>
      <c r="B11" s="407">
        <v>45736</v>
      </c>
      <c r="C11" t="s">
        <v>1677</v>
      </c>
      <c r="E11" t="s">
        <v>2806</v>
      </c>
      <c r="F11" s="430">
        <v>0.36875000000000002</v>
      </c>
      <c r="G11" s="430">
        <v>0.37569444444444444</v>
      </c>
      <c r="H11" t="s">
        <v>261</v>
      </c>
      <c r="I11" t="s">
        <v>1678</v>
      </c>
      <c r="K11" t="s">
        <v>1679</v>
      </c>
      <c r="L11" t="s">
        <v>241</v>
      </c>
      <c r="M11" t="s">
        <v>1655</v>
      </c>
      <c r="N11" t="s">
        <v>2826</v>
      </c>
      <c r="O11" s="108" t="s">
        <v>2826</v>
      </c>
    </row>
    <row r="12" spans="1:15" hidden="1">
      <c r="A12">
        <v>1</v>
      </c>
      <c r="B12" s="407">
        <v>45736</v>
      </c>
      <c r="C12" t="s">
        <v>1680</v>
      </c>
      <c r="D12" t="s">
        <v>248</v>
      </c>
      <c r="E12" t="s">
        <v>2806</v>
      </c>
      <c r="F12" s="430">
        <v>0.37638888888888888</v>
      </c>
      <c r="G12" s="430">
        <v>0.37916666666666665</v>
      </c>
      <c r="H12" t="s">
        <v>68</v>
      </c>
      <c r="I12" t="s">
        <v>1681</v>
      </c>
      <c r="L12" t="s">
        <v>241</v>
      </c>
      <c r="M12" t="s">
        <v>1655</v>
      </c>
      <c r="N12" t="s">
        <v>2826</v>
      </c>
      <c r="O12" s="108" t="s">
        <v>2826</v>
      </c>
    </row>
    <row r="13" spans="1:15" hidden="1">
      <c r="A13">
        <v>1</v>
      </c>
      <c r="B13" s="407">
        <v>45736</v>
      </c>
      <c r="C13" t="s">
        <v>1669</v>
      </c>
      <c r="E13" t="s">
        <v>2806</v>
      </c>
      <c r="F13" s="430">
        <v>0.38055555555555554</v>
      </c>
      <c r="G13" s="430">
        <v>0.38124999999999998</v>
      </c>
      <c r="H13" t="s">
        <v>52</v>
      </c>
      <c r="K13" t="s">
        <v>1682</v>
      </c>
      <c r="L13" t="s">
        <v>241</v>
      </c>
      <c r="M13" t="s">
        <v>1655</v>
      </c>
      <c r="N13" t="s">
        <v>2826</v>
      </c>
      <c r="O13" s="108" t="s">
        <v>2826</v>
      </c>
    </row>
    <row r="14" spans="1:15" hidden="1">
      <c r="A14">
        <v>1</v>
      </c>
      <c r="B14" s="407">
        <v>45736</v>
      </c>
      <c r="C14" t="s">
        <v>1683</v>
      </c>
      <c r="E14" t="s">
        <v>2806</v>
      </c>
      <c r="F14" s="430">
        <v>0.38194444444444442</v>
      </c>
      <c r="G14" s="430">
        <v>0.38263888888888886</v>
      </c>
      <c r="H14" t="s">
        <v>52</v>
      </c>
      <c r="K14" t="s">
        <v>1684</v>
      </c>
      <c r="L14" t="s">
        <v>241</v>
      </c>
      <c r="M14" t="s">
        <v>1655</v>
      </c>
      <c r="N14" t="s">
        <v>2826</v>
      </c>
      <c r="O14" s="108" t="s">
        <v>2826</v>
      </c>
    </row>
    <row r="15" spans="1:15" hidden="1">
      <c r="A15">
        <v>1</v>
      </c>
      <c r="B15" s="407">
        <v>45736</v>
      </c>
      <c r="C15" t="s">
        <v>349</v>
      </c>
      <c r="D15" t="s">
        <v>248</v>
      </c>
      <c r="E15" t="s">
        <v>2806</v>
      </c>
      <c r="F15" s="430">
        <v>0.38333333333333336</v>
      </c>
      <c r="G15" s="430">
        <v>0.3888888888888889</v>
      </c>
      <c r="H15" t="s">
        <v>30</v>
      </c>
      <c r="I15" t="s">
        <v>1685</v>
      </c>
      <c r="K15" t="s">
        <v>1686</v>
      </c>
      <c r="L15" t="s">
        <v>241</v>
      </c>
      <c r="M15" t="s">
        <v>1655</v>
      </c>
      <c r="N15" t="s">
        <v>2826</v>
      </c>
      <c r="O15" s="108" t="s">
        <v>2826</v>
      </c>
    </row>
    <row r="16" spans="1:15" hidden="1">
      <c r="A16">
        <v>1</v>
      </c>
      <c r="B16" s="407">
        <v>45736</v>
      </c>
      <c r="C16" t="s">
        <v>1687</v>
      </c>
      <c r="D16" t="s">
        <v>248</v>
      </c>
      <c r="E16" t="s">
        <v>2806</v>
      </c>
      <c r="F16" s="430">
        <v>0.38958333333333334</v>
      </c>
      <c r="G16" s="430">
        <v>0.39583333333333331</v>
      </c>
      <c r="H16" t="s">
        <v>201</v>
      </c>
      <c r="I16" t="s">
        <v>1688</v>
      </c>
      <c r="K16" t="s">
        <v>1689</v>
      </c>
      <c r="L16" t="s">
        <v>241</v>
      </c>
      <c r="M16" t="s">
        <v>1655</v>
      </c>
      <c r="N16" t="s">
        <v>2826</v>
      </c>
      <c r="O16" s="108" t="s">
        <v>2826</v>
      </c>
    </row>
    <row r="17" spans="1:15" hidden="1">
      <c r="A17">
        <v>1</v>
      </c>
      <c r="B17" s="407">
        <v>45736</v>
      </c>
      <c r="C17" t="s">
        <v>1690</v>
      </c>
      <c r="D17" t="s">
        <v>248</v>
      </c>
      <c r="E17" t="s">
        <v>2806</v>
      </c>
      <c r="F17" s="430">
        <v>0.39583333333333331</v>
      </c>
      <c r="G17" s="430">
        <v>0.39652777777777776</v>
      </c>
      <c r="H17" t="s">
        <v>52</v>
      </c>
      <c r="K17" t="s">
        <v>1691</v>
      </c>
      <c r="L17" t="s">
        <v>241</v>
      </c>
      <c r="M17" t="s">
        <v>1655</v>
      </c>
      <c r="N17" t="s">
        <v>2826</v>
      </c>
      <c r="O17" s="108" t="s">
        <v>2826</v>
      </c>
    </row>
    <row r="18" spans="1:15" hidden="1">
      <c r="A18">
        <v>1</v>
      </c>
      <c r="B18" s="407">
        <v>45736</v>
      </c>
      <c r="C18" t="s">
        <v>1692</v>
      </c>
      <c r="E18" t="s">
        <v>2806</v>
      </c>
      <c r="F18" s="430">
        <v>0.3972222222222222</v>
      </c>
      <c r="G18" s="430">
        <v>0.3972222222222222</v>
      </c>
      <c r="H18" t="s">
        <v>38</v>
      </c>
      <c r="I18" t="s">
        <v>1693</v>
      </c>
      <c r="K18" t="s">
        <v>1694</v>
      </c>
      <c r="L18" t="s">
        <v>241</v>
      </c>
      <c r="M18" t="s">
        <v>1655</v>
      </c>
      <c r="N18" t="s">
        <v>2826</v>
      </c>
      <c r="O18" s="108" t="s">
        <v>2826</v>
      </c>
    </row>
    <row r="19" spans="1:15" hidden="1">
      <c r="A19">
        <v>1</v>
      </c>
      <c r="B19" s="407">
        <v>45736</v>
      </c>
      <c r="C19" t="s">
        <v>1695</v>
      </c>
      <c r="D19" t="s">
        <v>248</v>
      </c>
      <c r="E19" t="s">
        <v>2806</v>
      </c>
      <c r="F19" s="430">
        <v>0.39791666666666664</v>
      </c>
      <c r="G19" s="430">
        <v>0.40069444444444446</v>
      </c>
      <c r="H19" t="s">
        <v>68</v>
      </c>
      <c r="I19" t="s">
        <v>1696</v>
      </c>
      <c r="K19" t="s">
        <v>1697</v>
      </c>
      <c r="L19" t="s">
        <v>241</v>
      </c>
      <c r="M19" t="s">
        <v>1655</v>
      </c>
      <c r="N19" t="s">
        <v>2826</v>
      </c>
      <c r="O19" s="108" t="s">
        <v>2826</v>
      </c>
    </row>
    <row r="20" spans="1:15" hidden="1">
      <c r="A20">
        <v>1</v>
      </c>
      <c r="B20" s="407">
        <v>45736</v>
      </c>
      <c r="C20" t="s">
        <v>1698</v>
      </c>
      <c r="D20" t="s">
        <v>248</v>
      </c>
      <c r="E20" t="s">
        <v>2806</v>
      </c>
      <c r="F20" s="430">
        <v>0.40555555555555556</v>
      </c>
      <c r="G20" s="430">
        <v>0.40694444444444444</v>
      </c>
      <c r="H20" t="s">
        <v>42</v>
      </c>
      <c r="K20" t="s">
        <v>1699</v>
      </c>
      <c r="L20" t="s">
        <v>241</v>
      </c>
      <c r="M20" t="s">
        <v>1655</v>
      </c>
      <c r="N20" t="s">
        <v>2826</v>
      </c>
      <c r="O20" s="108" t="s">
        <v>2826</v>
      </c>
    </row>
    <row r="21" spans="1:15" hidden="1">
      <c r="A21">
        <v>1</v>
      </c>
      <c r="B21" s="407">
        <v>45736</v>
      </c>
      <c r="C21" t="s">
        <v>471</v>
      </c>
      <c r="D21" t="s">
        <v>248</v>
      </c>
      <c r="E21" t="s">
        <v>2806</v>
      </c>
      <c r="F21" s="430">
        <v>0.40694444444444444</v>
      </c>
      <c r="G21" s="430">
        <v>0.40763888888888888</v>
      </c>
      <c r="H21" t="s">
        <v>52</v>
      </c>
      <c r="K21" t="s">
        <v>1700</v>
      </c>
      <c r="L21" t="s">
        <v>241</v>
      </c>
      <c r="M21" t="s">
        <v>1655</v>
      </c>
      <c r="N21" t="s">
        <v>2826</v>
      </c>
      <c r="O21" s="108" t="s">
        <v>2826</v>
      </c>
    </row>
    <row r="22" spans="1:15" hidden="1">
      <c r="A22">
        <v>1</v>
      </c>
      <c r="B22" s="407">
        <v>45736</v>
      </c>
      <c r="C22" t="s">
        <v>1701</v>
      </c>
      <c r="D22" t="s">
        <v>248</v>
      </c>
      <c r="E22" t="s">
        <v>2806</v>
      </c>
      <c r="F22" s="430">
        <v>0.40833333333333333</v>
      </c>
      <c r="G22" s="430">
        <v>0.40902777777777777</v>
      </c>
      <c r="H22" t="s">
        <v>52</v>
      </c>
      <c r="K22" t="s">
        <v>1702</v>
      </c>
      <c r="L22" t="s">
        <v>241</v>
      </c>
      <c r="M22" t="s">
        <v>1655</v>
      </c>
      <c r="N22" t="s">
        <v>2826</v>
      </c>
      <c r="O22" s="108" t="s">
        <v>2826</v>
      </c>
    </row>
    <row r="23" spans="1:15" hidden="1">
      <c r="A23">
        <v>1</v>
      </c>
      <c r="B23" s="407">
        <v>45736</v>
      </c>
      <c r="C23" t="s">
        <v>1703</v>
      </c>
      <c r="D23" t="s">
        <v>248</v>
      </c>
      <c r="E23" t="s">
        <v>2806</v>
      </c>
      <c r="F23" s="430">
        <v>0.40972222222222221</v>
      </c>
      <c r="G23" s="430">
        <v>0.41180555555555554</v>
      </c>
      <c r="H23" t="s">
        <v>33</v>
      </c>
      <c r="I23" t="s">
        <v>1704</v>
      </c>
      <c r="K23" t="s">
        <v>1705</v>
      </c>
      <c r="L23" t="s">
        <v>241</v>
      </c>
      <c r="M23" t="s">
        <v>1655</v>
      </c>
      <c r="N23" t="s">
        <v>2826</v>
      </c>
      <c r="O23" s="108" t="s">
        <v>2826</v>
      </c>
    </row>
    <row r="24" spans="1:15" hidden="1">
      <c r="A24">
        <v>1</v>
      </c>
      <c r="B24" s="407">
        <v>45736</v>
      </c>
      <c r="C24" t="s">
        <v>1690</v>
      </c>
      <c r="D24" t="s">
        <v>248</v>
      </c>
      <c r="E24" t="s">
        <v>2806</v>
      </c>
      <c r="F24" s="430">
        <v>0.41249999999999998</v>
      </c>
      <c r="G24" s="430">
        <v>0.41388888888888886</v>
      </c>
      <c r="H24" t="s">
        <v>42</v>
      </c>
      <c r="K24" t="s">
        <v>1706</v>
      </c>
      <c r="L24" t="s">
        <v>241</v>
      </c>
      <c r="M24" t="s">
        <v>1655</v>
      </c>
      <c r="N24" t="s">
        <v>2826</v>
      </c>
      <c r="O24" s="108" t="s">
        <v>2826</v>
      </c>
    </row>
    <row r="25" spans="1:15" hidden="1">
      <c r="A25">
        <v>1</v>
      </c>
      <c r="B25" s="407">
        <v>45736</v>
      </c>
      <c r="C25" t="s">
        <v>1707</v>
      </c>
      <c r="D25" t="s">
        <v>248</v>
      </c>
      <c r="E25" t="s">
        <v>2806</v>
      </c>
      <c r="F25" s="430">
        <v>0.41388888888888886</v>
      </c>
      <c r="G25" s="430">
        <v>0.4152777777777778</v>
      </c>
      <c r="H25" t="s">
        <v>42</v>
      </c>
      <c r="K25" t="s">
        <v>1708</v>
      </c>
      <c r="L25" t="s">
        <v>241</v>
      </c>
      <c r="M25" t="s">
        <v>1655</v>
      </c>
      <c r="N25" t="s">
        <v>2826</v>
      </c>
      <c r="O25" s="108" t="s">
        <v>2826</v>
      </c>
    </row>
    <row r="26" spans="1:15" hidden="1">
      <c r="A26">
        <v>1</v>
      </c>
      <c r="B26" s="407">
        <v>45736</v>
      </c>
      <c r="C26" t="s">
        <v>1709</v>
      </c>
      <c r="E26" t="s">
        <v>2806</v>
      </c>
      <c r="F26" s="430">
        <v>0.41597222222222224</v>
      </c>
      <c r="G26" s="430">
        <v>0.41666666666666669</v>
      </c>
      <c r="H26" t="s">
        <v>52</v>
      </c>
      <c r="L26" t="s">
        <v>241</v>
      </c>
      <c r="M26" t="s">
        <v>1655</v>
      </c>
      <c r="N26" t="s">
        <v>2826</v>
      </c>
      <c r="O26" s="108" t="s">
        <v>2826</v>
      </c>
    </row>
    <row r="27" spans="1:15" hidden="1">
      <c r="A27">
        <v>1</v>
      </c>
      <c r="B27" s="407">
        <v>45736</v>
      </c>
      <c r="C27" t="s">
        <v>148</v>
      </c>
      <c r="E27" t="s">
        <v>2806</v>
      </c>
      <c r="F27" s="430">
        <v>0.41666666666666669</v>
      </c>
      <c r="G27" s="430">
        <v>0.44444444444444442</v>
      </c>
      <c r="H27" t="s">
        <v>147</v>
      </c>
      <c r="K27" t="s">
        <v>1710</v>
      </c>
      <c r="L27" t="s">
        <v>241</v>
      </c>
      <c r="M27" t="s">
        <v>1655</v>
      </c>
      <c r="N27" t="s">
        <v>2826</v>
      </c>
      <c r="O27" s="108" t="s">
        <v>2826</v>
      </c>
    </row>
    <row r="28" spans="1:15" hidden="1">
      <c r="A28">
        <v>1</v>
      </c>
      <c r="B28" s="407">
        <v>45736</v>
      </c>
      <c r="C28" t="s">
        <v>1711</v>
      </c>
      <c r="D28" t="s">
        <v>248</v>
      </c>
      <c r="E28" t="s">
        <v>2806</v>
      </c>
      <c r="F28" s="430">
        <v>0.44583333333333336</v>
      </c>
      <c r="G28" s="430">
        <v>0.47847222222222224</v>
      </c>
      <c r="H28" t="s">
        <v>337</v>
      </c>
      <c r="I28" t="s">
        <v>1712</v>
      </c>
      <c r="K28" t="s">
        <v>1713</v>
      </c>
      <c r="L28" t="s">
        <v>241</v>
      </c>
      <c r="M28" t="s">
        <v>1655</v>
      </c>
      <c r="N28" t="s">
        <v>2826</v>
      </c>
      <c r="O28" s="108" t="s">
        <v>2826</v>
      </c>
    </row>
    <row r="29" spans="1:15" hidden="1">
      <c r="A29">
        <v>1</v>
      </c>
      <c r="B29" s="407">
        <v>45736</v>
      </c>
      <c r="C29" t="s">
        <v>1664</v>
      </c>
      <c r="E29" t="s">
        <v>2806</v>
      </c>
      <c r="F29" s="430">
        <v>0.47916666666666669</v>
      </c>
      <c r="G29" s="430">
        <v>0.47986111111111113</v>
      </c>
      <c r="H29" t="s">
        <v>52</v>
      </c>
      <c r="K29" t="s">
        <v>1714</v>
      </c>
      <c r="L29" t="s">
        <v>241</v>
      </c>
      <c r="M29" t="s">
        <v>1655</v>
      </c>
      <c r="N29" t="s">
        <v>2826</v>
      </c>
      <c r="O29" s="108" t="s">
        <v>2826</v>
      </c>
    </row>
    <row r="30" spans="1:15" hidden="1">
      <c r="A30">
        <v>1</v>
      </c>
      <c r="B30" s="407">
        <v>45736</v>
      </c>
      <c r="C30" t="s">
        <v>1715</v>
      </c>
      <c r="D30" t="s">
        <v>248</v>
      </c>
      <c r="E30" t="s">
        <v>2806</v>
      </c>
      <c r="F30" s="430">
        <v>0.47986111111111113</v>
      </c>
      <c r="G30" s="430">
        <v>0.49722222222222223</v>
      </c>
      <c r="H30" t="s">
        <v>2801</v>
      </c>
      <c r="K30" t="s">
        <v>1716</v>
      </c>
      <c r="L30" t="s">
        <v>241</v>
      </c>
      <c r="M30" t="s">
        <v>1655</v>
      </c>
      <c r="N30" t="s">
        <v>2826</v>
      </c>
      <c r="O30" s="108" t="s">
        <v>2826</v>
      </c>
    </row>
    <row r="31" spans="1:15" hidden="1">
      <c r="A31">
        <v>1</v>
      </c>
      <c r="B31" s="407">
        <v>45736</v>
      </c>
      <c r="C31" t="s">
        <v>1717</v>
      </c>
      <c r="D31" t="s">
        <v>248</v>
      </c>
      <c r="E31" t="s">
        <v>2806</v>
      </c>
      <c r="F31" s="430">
        <v>0.49722222222222223</v>
      </c>
      <c r="G31" s="430">
        <v>0.50416666666666665</v>
      </c>
      <c r="H31" t="s">
        <v>261</v>
      </c>
      <c r="K31" t="s">
        <v>1718</v>
      </c>
      <c r="L31" t="s">
        <v>241</v>
      </c>
      <c r="M31" t="s">
        <v>1655</v>
      </c>
      <c r="N31" t="s">
        <v>2826</v>
      </c>
      <c r="O31" s="108" t="s">
        <v>2826</v>
      </c>
    </row>
    <row r="32" spans="1:15" hidden="1">
      <c r="A32">
        <v>1</v>
      </c>
      <c r="B32" s="407">
        <v>45736</v>
      </c>
      <c r="C32" t="s">
        <v>1719</v>
      </c>
      <c r="D32" t="s">
        <v>248</v>
      </c>
      <c r="E32" t="s">
        <v>2806</v>
      </c>
      <c r="F32" s="430">
        <v>0.50416666666666665</v>
      </c>
      <c r="G32" s="430">
        <v>0.50972222222222219</v>
      </c>
      <c r="H32" t="s">
        <v>30</v>
      </c>
      <c r="L32" t="s">
        <v>241</v>
      </c>
      <c r="M32" t="s">
        <v>1655</v>
      </c>
      <c r="N32" t="s">
        <v>2826</v>
      </c>
      <c r="O32" s="108" t="s">
        <v>2826</v>
      </c>
    </row>
    <row r="33" spans="1:15" hidden="1">
      <c r="A33">
        <v>1</v>
      </c>
      <c r="B33" s="407">
        <v>45736</v>
      </c>
      <c r="C33" t="s">
        <v>148</v>
      </c>
      <c r="E33" t="s">
        <v>2806</v>
      </c>
      <c r="F33" s="430">
        <v>0.51041666666666663</v>
      </c>
      <c r="G33" s="430">
        <v>0.54166666666666663</v>
      </c>
      <c r="H33" t="s">
        <v>213</v>
      </c>
      <c r="K33" t="s">
        <v>1720</v>
      </c>
      <c r="L33" t="s">
        <v>241</v>
      </c>
      <c r="M33" t="s">
        <v>1655</v>
      </c>
      <c r="N33" t="s">
        <v>2826</v>
      </c>
      <c r="O33" s="108" t="s">
        <v>2826</v>
      </c>
    </row>
    <row r="34" spans="1:15" hidden="1">
      <c r="A34">
        <v>1</v>
      </c>
      <c r="B34" s="407">
        <v>45736</v>
      </c>
      <c r="C34" t="s">
        <v>1721</v>
      </c>
      <c r="E34" t="s">
        <v>2806</v>
      </c>
      <c r="F34" s="430">
        <v>0.54166666666666663</v>
      </c>
      <c r="G34" s="430">
        <v>0.57291666666666663</v>
      </c>
      <c r="H34" t="s">
        <v>213</v>
      </c>
      <c r="K34" t="s">
        <v>1722</v>
      </c>
      <c r="L34" t="s">
        <v>241</v>
      </c>
      <c r="M34" t="s">
        <v>1655</v>
      </c>
      <c r="N34" t="s">
        <v>2826</v>
      </c>
      <c r="O34" s="108" t="s">
        <v>2826</v>
      </c>
    </row>
    <row r="35" spans="1:15" hidden="1">
      <c r="A35">
        <v>1</v>
      </c>
      <c r="B35" s="407">
        <v>45736</v>
      </c>
      <c r="C35" t="s">
        <v>1723</v>
      </c>
      <c r="D35" t="s">
        <v>248</v>
      </c>
      <c r="E35" t="s">
        <v>2806</v>
      </c>
      <c r="F35" s="430">
        <v>0.57291666666666663</v>
      </c>
      <c r="G35" s="430">
        <v>0.58125000000000004</v>
      </c>
      <c r="H35" t="s">
        <v>235</v>
      </c>
      <c r="K35" t="s">
        <v>1724</v>
      </c>
      <c r="L35" t="s">
        <v>241</v>
      </c>
      <c r="M35" t="s">
        <v>1655</v>
      </c>
      <c r="N35" t="s">
        <v>2826</v>
      </c>
      <c r="O35" s="108" t="s">
        <v>2826</v>
      </c>
    </row>
    <row r="36" spans="1:15" hidden="1">
      <c r="A36">
        <v>1</v>
      </c>
      <c r="B36" s="407">
        <v>45736</v>
      </c>
      <c r="C36" t="s">
        <v>1725</v>
      </c>
      <c r="D36" t="s">
        <v>272</v>
      </c>
      <c r="E36" t="s">
        <v>2806</v>
      </c>
      <c r="F36" s="430">
        <v>0.58125000000000004</v>
      </c>
      <c r="G36" s="430">
        <v>0.59930555555555554</v>
      </c>
      <c r="H36" t="s">
        <v>242</v>
      </c>
      <c r="I36" t="s">
        <v>1726</v>
      </c>
      <c r="K36" t="s">
        <v>1727</v>
      </c>
      <c r="L36" t="s">
        <v>241</v>
      </c>
      <c r="M36" t="s">
        <v>1655</v>
      </c>
      <c r="N36" t="s">
        <v>2826</v>
      </c>
      <c r="O36" s="108" t="s">
        <v>2826</v>
      </c>
    </row>
    <row r="37" spans="1:15" hidden="1">
      <c r="A37">
        <v>1</v>
      </c>
      <c r="B37" s="407">
        <v>45736</v>
      </c>
      <c r="C37" t="s">
        <v>1723</v>
      </c>
      <c r="D37" t="s">
        <v>248</v>
      </c>
      <c r="E37" t="s">
        <v>2806</v>
      </c>
      <c r="F37" s="430">
        <v>0.6</v>
      </c>
      <c r="G37" s="430">
        <v>0.60486111111111107</v>
      </c>
      <c r="H37" t="s">
        <v>126</v>
      </c>
      <c r="I37" t="s">
        <v>1728</v>
      </c>
      <c r="K37" t="s">
        <v>1729</v>
      </c>
      <c r="L37" t="s">
        <v>241</v>
      </c>
      <c r="M37" t="s">
        <v>1655</v>
      </c>
      <c r="N37" t="s">
        <v>2826</v>
      </c>
      <c r="O37" s="108" t="s">
        <v>2826</v>
      </c>
    </row>
    <row r="38" spans="1:15" hidden="1">
      <c r="A38">
        <v>1</v>
      </c>
      <c r="B38" s="407">
        <v>45736</v>
      </c>
      <c r="C38" t="s">
        <v>1730</v>
      </c>
      <c r="D38" t="s">
        <v>248</v>
      </c>
      <c r="E38" t="s">
        <v>2806</v>
      </c>
      <c r="F38" s="430">
        <v>0.60555555555555551</v>
      </c>
      <c r="G38" s="430">
        <v>0.6069444444444444</v>
      </c>
      <c r="H38" t="s">
        <v>42</v>
      </c>
      <c r="K38" t="s">
        <v>1731</v>
      </c>
      <c r="L38" t="s">
        <v>241</v>
      </c>
      <c r="M38" t="s">
        <v>1655</v>
      </c>
      <c r="N38" t="s">
        <v>2826</v>
      </c>
      <c r="O38" s="108" t="s">
        <v>2826</v>
      </c>
    </row>
    <row r="39" spans="1:15" hidden="1">
      <c r="A39">
        <v>1</v>
      </c>
      <c r="B39" s="407">
        <v>45736</v>
      </c>
      <c r="C39" t="s">
        <v>1732</v>
      </c>
      <c r="D39" t="s">
        <v>248</v>
      </c>
      <c r="E39" t="s">
        <v>2806</v>
      </c>
      <c r="F39" s="430">
        <v>0.6069444444444444</v>
      </c>
      <c r="G39" s="430">
        <v>0.60833333333333328</v>
      </c>
      <c r="H39" t="s">
        <v>42</v>
      </c>
      <c r="K39" t="s">
        <v>1733</v>
      </c>
      <c r="L39" t="s">
        <v>241</v>
      </c>
      <c r="M39" t="s">
        <v>1655</v>
      </c>
      <c r="N39" t="s">
        <v>2826</v>
      </c>
      <c r="O39" s="108" t="s">
        <v>2826</v>
      </c>
    </row>
    <row r="40" spans="1:15" hidden="1">
      <c r="A40">
        <v>1</v>
      </c>
      <c r="B40" s="407">
        <v>45736</v>
      </c>
      <c r="C40" t="s">
        <v>41</v>
      </c>
      <c r="D40" t="s">
        <v>248</v>
      </c>
      <c r="E40" t="s">
        <v>2806</v>
      </c>
      <c r="F40" s="430">
        <v>0.60833333333333328</v>
      </c>
      <c r="G40" s="430">
        <v>0.60972222222222228</v>
      </c>
      <c r="H40" t="s">
        <v>42</v>
      </c>
      <c r="K40" t="s">
        <v>1713</v>
      </c>
      <c r="L40" t="s">
        <v>241</v>
      </c>
      <c r="M40" t="s">
        <v>1655</v>
      </c>
      <c r="N40" t="s">
        <v>2826</v>
      </c>
      <c r="O40" s="108" t="s">
        <v>2826</v>
      </c>
    </row>
    <row r="41" spans="1:15" hidden="1">
      <c r="A41">
        <v>1</v>
      </c>
      <c r="B41" s="407">
        <v>45736</v>
      </c>
      <c r="C41" t="s">
        <v>1664</v>
      </c>
      <c r="E41" t="s">
        <v>2806</v>
      </c>
      <c r="F41" s="430">
        <v>0.6118055555555556</v>
      </c>
      <c r="G41" s="430">
        <v>0.61250000000000004</v>
      </c>
      <c r="H41" t="s">
        <v>52</v>
      </c>
      <c r="K41" t="s">
        <v>1734</v>
      </c>
      <c r="L41" t="s">
        <v>241</v>
      </c>
      <c r="M41" t="s">
        <v>1655</v>
      </c>
      <c r="N41" t="s">
        <v>2826</v>
      </c>
      <c r="O41" s="108" t="s">
        <v>2826</v>
      </c>
    </row>
    <row r="42" spans="1:15" hidden="1">
      <c r="A42">
        <v>1</v>
      </c>
      <c r="B42" s="407">
        <v>45736</v>
      </c>
      <c r="C42" t="s">
        <v>1735</v>
      </c>
      <c r="D42" t="s">
        <v>248</v>
      </c>
      <c r="E42" t="s">
        <v>2806</v>
      </c>
      <c r="F42" s="430">
        <v>0.61250000000000004</v>
      </c>
      <c r="G42" s="430">
        <v>0.61458333333333337</v>
      </c>
      <c r="H42" t="s">
        <v>33</v>
      </c>
      <c r="I42" t="s">
        <v>1736</v>
      </c>
      <c r="K42" t="s">
        <v>1675</v>
      </c>
      <c r="L42" t="s">
        <v>241</v>
      </c>
      <c r="M42" t="s">
        <v>1655</v>
      </c>
      <c r="N42" t="s">
        <v>2826</v>
      </c>
      <c r="O42" s="108" t="s">
        <v>2826</v>
      </c>
    </row>
    <row r="43" spans="1:15" hidden="1">
      <c r="A43">
        <v>1</v>
      </c>
      <c r="B43" s="407">
        <v>45736</v>
      </c>
      <c r="C43" t="s">
        <v>1664</v>
      </c>
      <c r="E43" t="s">
        <v>2806</v>
      </c>
      <c r="F43" s="430">
        <v>0.61458333333333337</v>
      </c>
      <c r="G43" s="430">
        <v>0.61597222222222225</v>
      </c>
      <c r="H43" t="s">
        <v>42</v>
      </c>
      <c r="K43" t="s">
        <v>1737</v>
      </c>
      <c r="L43" t="s">
        <v>241</v>
      </c>
      <c r="M43" t="s">
        <v>1655</v>
      </c>
      <c r="N43" t="s">
        <v>2826</v>
      </c>
      <c r="O43" s="108" t="s">
        <v>2826</v>
      </c>
    </row>
    <row r="44" spans="1:15" hidden="1">
      <c r="A44">
        <v>1</v>
      </c>
      <c r="B44" s="407">
        <v>45736</v>
      </c>
      <c r="C44" t="s">
        <v>1738</v>
      </c>
      <c r="E44" t="s">
        <v>2806</v>
      </c>
      <c r="F44" s="430">
        <v>0.61597222222222225</v>
      </c>
      <c r="G44" s="430">
        <v>0.625</v>
      </c>
      <c r="H44" t="s">
        <v>219</v>
      </c>
      <c r="L44" t="s">
        <v>241</v>
      </c>
      <c r="M44" t="s">
        <v>1655</v>
      </c>
      <c r="N44" t="s">
        <v>2826</v>
      </c>
      <c r="O44" s="108" t="s">
        <v>2826</v>
      </c>
    </row>
    <row r="45" spans="1:15" hidden="1">
      <c r="A45">
        <v>1</v>
      </c>
      <c r="B45" s="407">
        <v>45736</v>
      </c>
      <c r="C45" t="s">
        <v>1739</v>
      </c>
      <c r="E45" t="s">
        <v>2806</v>
      </c>
      <c r="F45" s="430">
        <v>0.625</v>
      </c>
      <c r="G45" s="430"/>
      <c r="L45" t="s">
        <v>241</v>
      </c>
      <c r="M45" t="s">
        <v>1655</v>
      </c>
      <c r="N45" t="s">
        <v>2826</v>
      </c>
      <c r="O45" s="108" t="s">
        <v>2826</v>
      </c>
    </row>
    <row r="46" spans="1:15">
      <c r="A46">
        <v>2</v>
      </c>
      <c r="B46" s="407">
        <v>45739</v>
      </c>
      <c r="C46" t="s">
        <v>1740</v>
      </c>
      <c r="D46" t="s">
        <v>248</v>
      </c>
      <c r="E46" t="s">
        <v>2806</v>
      </c>
      <c r="F46" s="430">
        <v>0.3611111111111111</v>
      </c>
      <c r="G46" s="430">
        <v>0.3888888888888889</v>
      </c>
      <c r="H46" t="s">
        <v>147</v>
      </c>
      <c r="I46" t="s">
        <v>1741</v>
      </c>
      <c r="K46" t="s">
        <v>1742</v>
      </c>
      <c r="L46" t="s">
        <v>365</v>
      </c>
      <c r="M46" t="s">
        <v>600</v>
      </c>
      <c r="N46" t="s">
        <v>2826</v>
      </c>
      <c r="O46" s="108" t="s">
        <v>2826</v>
      </c>
    </row>
    <row r="47" spans="1:15">
      <c r="A47">
        <v>2</v>
      </c>
      <c r="B47" s="407">
        <v>45739</v>
      </c>
      <c r="C47" t="s">
        <v>1743</v>
      </c>
      <c r="D47" t="s">
        <v>248</v>
      </c>
      <c r="E47" t="s">
        <v>2806</v>
      </c>
      <c r="F47" s="430">
        <v>0.3888888888888889</v>
      </c>
      <c r="G47" s="430">
        <v>0.39166666666666666</v>
      </c>
      <c r="H47" t="s">
        <v>68</v>
      </c>
      <c r="I47" t="s">
        <v>1744</v>
      </c>
      <c r="K47" t="s">
        <v>1745</v>
      </c>
      <c r="L47" t="s">
        <v>365</v>
      </c>
      <c r="M47" t="s">
        <v>600</v>
      </c>
      <c r="N47" t="s">
        <v>2826</v>
      </c>
      <c r="O47" s="108" t="s">
        <v>2826</v>
      </c>
    </row>
    <row r="48" spans="1:15">
      <c r="A48">
        <v>2</v>
      </c>
      <c r="B48" s="407">
        <v>45739</v>
      </c>
      <c r="C48" t="s">
        <v>1746</v>
      </c>
      <c r="D48" t="s">
        <v>248</v>
      </c>
      <c r="E48" t="s">
        <v>2806</v>
      </c>
      <c r="F48" s="430">
        <v>0.39166666666666666</v>
      </c>
      <c r="G48" s="430">
        <v>0.39305555555555555</v>
      </c>
      <c r="H48" t="s">
        <v>42</v>
      </c>
      <c r="I48" t="s">
        <v>1747</v>
      </c>
      <c r="K48" t="s">
        <v>1748</v>
      </c>
      <c r="L48" t="s">
        <v>365</v>
      </c>
      <c r="M48" t="s">
        <v>600</v>
      </c>
      <c r="N48" t="s">
        <v>2826</v>
      </c>
      <c r="O48" s="108" t="s">
        <v>2826</v>
      </c>
    </row>
    <row r="49" spans="1:15">
      <c r="A49">
        <v>2</v>
      </c>
      <c r="B49" s="407">
        <v>45739</v>
      </c>
      <c r="C49" t="s">
        <v>1720</v>
      </c>
      <c r="D49" t="s">
        <v>248</v>
      </c>
      <c r="E49" t="s">
        <v>2806</v>
      </c>
      <c r="F49" s="430">
        <v>0.39305555555555555</v>
      </c>
      <c r="G49" s="430">
        <v>0.3972222222222222</v>
      </c>
      <c r="H49" t="s">
        <v>121</v>
      </c>
      <c r="I49" t="s">
        <v>1749</v>
      </c>
      <c r="K49" t="s">
        <v>1750</v>
      </c>
      <c r="L49" t="s">
        <v>365</v>
      </c>
      <c r="M49" t="s">
        <v>600</v>
      </c>
      <c r="N49" t="s">
        <v>2826</v>
      </c>
      <c r="O49" s="108" t="s">
        <v>2826</v>
      </c>
    </row>
    <row r="50" spans="1:15">
      <c r="A50">
        <v>2</v>
      </c>
      <c r="B50" s="407">
        <v>45739</v>
      </c>
      <c r="C50" t="s">
        <v>1746</v>
      </c>
      <c r="D50" t="s">
        <v>248</v>
      </c>
      <c r="E50" t="s">
        <v>2806</v>
      </c>
      <c r="F50" s="430">
        <v>0.3972222222222222</v>
      </c>
      <c r="G50" s="430">
        <v>0.40208333333333335</v>
      </c>
      <c r="H50" t="s">
        <v>126</v>
      </c>
      <c r="I50" t="s">
        <v>1751</v>
      </c>
      <c r="K50" t="s">
        <v>1752</v>
      </c>
      <c r="L50" t="s">
        <v>365</v>
      </c>
      <c r="M50" t="s">
        <v>600</v>
      </c>
      <c r="N50" t="s">
        <v>2826</v>
      </c>
      <c r="O50" s="108" t="s">
        <v>2826</v>
      </c>
    </row>
    <row r="51" spans="1:15">
      <c r="A51">
        <v>2</v>
      </c>
      <c r="B51" s="407">
        <v>45739</v>
      </c>
      <c r="C51" t="s">
        <v>1753</v>
      </c>
      <c r="E51" t="s">
        <v>2806</v>
      </c>
      <c r="F51" s="430">
        <v>0.40208333333333335</v>
      </c>
      <c r="G51" s="430">
        <v>0.40347222222222223</v>
      </c>
      <c r="H51" t="s">
        <v>42</v>
      </c>
      <c r="I51" t="s">
        <v>1754</v>
      </c>
      <c r="K51" t="s">
        <v>1755</v>
      </c>
      <c r="L51" t="s">
        <v>365</v>
      </c>
      <c r="M51" t="s">
        <v>600</v>
      </c>
      <c r="N51" t="s">
        <v>2826</v>
      </c>
      <c r="O51" s="108" t="s">
        <v>2826</v>
      </c>
    </row>
    <row r="52" spans="1:15">
      <c r="A52">
        <v>2</v>
      </c>
      <c r="B52" s="407">
        <v>45739</v>
      </c>
      <c r="C52" t="s">
        <v>1664</v>
      </c>
      <c r="E52" t="s">
        <v>2806</v>
      </c>
      <c r="F52" s="430">
        <v>0.40486111111111112</v>
      </c>
      <c r="G52" s="430">
        <v>0.40625</v>
      </c>
      <c r="H52" t="s">
        <v>42</v>
      </c>
      <c r="I52" t="s">
        <v>1756</v>
      </c>
      <c r="K52" t="s">
        <v>1757</v>
      </c>
      <c r="L52" t="s">
        <v>365</v>
      </c>
      <c r="M52" t="s">
        <v>600</v>
      </c>
      <c r="N52" t="s">
        <v>2826</v>
      </c>
      <c r="O52" s="108" t="s">
        <v>2826</v>
      </c>
    </row>
    <row r="53" spans="1:15">
      <c r="A53">
        <v>2</v>
      </c>
      <c r="B53" s="407">
        <v>45739</v>
      </c>
      <c r="C53" t="s">
        <v>1758</v>
      </c>
      <c r="D53" t="s">
        <v>248</v>
      </c>
      <c r="E53" t="s">
        <v>2806</v>
      </c>
      <c r="F53" s="430">
        <v>0.40694444444444444</v>
      </c>
      <c r="G53" s="430">
        <v>0.40972222222222221</v>
      </c>
      <c r="H53" t="s">
        <v>68</v>
      </c>
      <c r="I53" t="s">
        <v>1759</v>
      </c>
      <c r="K53" t="s">
        <v>1760</v>
      </c>
      <c r="L53" t="s">
        <v>365</v>
      </c>
      <c r="M53" t="s">
        <v>600</v>
      </c>
      <c r="N53" t="s">
        <v>2826</v>
      </c>
      <c r="O53" s="108" t="s">
        <v>2826</v>
      </c>
    </row>
    <row r="54" spans="1:15">
      <c r="A54">
        <v>2</v>
      </c>
      <c r="B54" s="407">
        <v>45739</v>
      </c>
      <c r="C54" t="s">
        <v>1761</v>
      </c>
      <c r="E54" t="s">
        <v>2806</v>
      </c>
      <c r="F54" s="430">
        <v>0.41041666666666665</v>
      </c>
      <c r="G54" s="430">
        <v>0.41666666666666669</v>
      </c>
      <c r="H54" t="s">
        <v>201</v>
      </c>
      <c r="I54" t="s">
        <v>1762</v>
      </c>
      <c r="K54" t="s">
        <v>1763</v>
      </c>
      <c r="L54" t="s">
        <v>365</v>
      </c>
      <c r="M54" t="s">
        <v>600</v>
      </c>
      <c r="N54" t="s">
        <v>2826</v>
      </c>
      <c r="O54" s="108" t="s">
        <v>2826</v>
      </c>
    </row>
    <row r="55" spans="1:15">
      <c r="A55">
        <v>2</v>
      </c>
      <c r="B55" s="407">
        <v>45739</v>
      </c>
      <c r="C55" t="s">
        <v>1764</v>
      </c>
      <c r="E55" t="s">
        <v>2806</v>
      </c>
      <c r="F55" s="430">
        <v>0.41666666666666669</v>
      </c>
      <c r="G55" s="430">
        <v>0.41944444444444445</v>
      </c>
      <c r="H55" t="s">
        <v>68</v>
      </c>
      <c r="I55" t="s">
        <v>1765</v>
      </c>
      <c r="K55" t="s">
        <v>1766</v>
      </c>
      <c r="L55" t="s">
        <v>365</v>
      </c>
      <c r="M55" t="s">
        <v>600</v>
      </c>
      <c r="N55" t="s">
        <v>2826</v>
      </c>
      <c r="O55" s="108" t="s">
        <v>2826</v>
      </c>
    </row>
    <row r="56" spans="1:15">
      <c r="A56">
        <v>2</v>
      </c>
      <c r="B56" s="407">
        <v>45739</v>
      </c>
      <c r="C56" t="s">
        <v>1767</v>
      </c>
      <c r="D56" t="s">
        <v>248</v>
      </c>
      <c r="E56" t="s">
        <v>2806</v>
      </c>
      <c r="F56" s="430">
        <v>0.41944444444444445</v>
      </c>
      <c r="G56" s="430">
        <v>0.42083333333333334</v>
      </c>
      <c r="H56" t="s">
        <v>42</v>
      </c>
      <c r="I56" t="s">
        <v>1768</v>
      </c>
      <c r="K56" t="s">
        <v>1769</v>
      </c>
      <c r="L56" t="s">
        <v>365</v>
      </c>
      <c r="M56" t="s">
        <v>600</v>
      </c>
      <c r="N56" t="s">
        <v>2826</v>
      </c>
      <c r="O56" s="108" t="s">
        <v>2826</v>
      </c>
    </row>
    <row r="57" spans="1:15">
      <c r="A57">
        <v>2</v>
      </c>
      <c r="B57" s="407">
        <v>45739</v>
      </c>
      <c r="C57" t="s">
        <v>1770</v>
      </c>
      <c r="E57" t="s">
        <v>2806</v>
      </c>
      <c r="F57" s="430">
        <v>0.42083333333333334</v>
      </c>
      <c r="G57" s="430">
        <v>0.42708333333333331</v>
      </c>
      <c r="H57" t="s">
        <v>201</v>
      </c>
      <c r="I57" t="s">
        <v>1771</v>
      </c>
      <c r="K57" t="s">
        <v>1772</v>
      </c>
      <c r="L57" t="s">
        <v>365</v>
      </c>
      <c r="M57" t="s">
        <v>600</v>
      </c>
      <c r="N57" t="s">
        <v>2826</v>
      </c>
      <c r="O57" s="108" t="s">
        <v>2826</v>
      </c>
    </row>
    <row r="58" spans="1:15">
      <c r="A58">
        <v>2</v>
      </c>
      <c r="B58" s="407">
        <v>45739</v>
      </c>
      <c r="C58" t="s">
        <v>1773</v>
      </c>
      <c r="E58" t="s">
        <v>2806</v>
      </c>
      <c r="F58" s="430">
        <v>0.42708333333333331</v>
      </c>
      <c r="G58" s="430">
        <v>0.42777777777777776</v>
      </c>
      <c r="H58" t="s">
        <v>52</v>
      </c>
      <c r="I58" t="s">
        <v>1774</v>
      </c>
      <c r="K58" t="s">
        <v>1775</v>
      </c>
      <c r="L58" t="s">
        <v>365</v>
      </c>
      <c r="M58" t="s">
        <v>600</v>
      </c>
      <c r="N58" t="s">
        <v>2826</v>
      </c>
      <c r="O58" s="108" t="s">
        <v>2826</v>
      </c>
    </row>
    <row r="59" spans="1:15">
      <c r="A59">
        <v>2</v>
      </c>
      <c r="B59" s="407">
        <v>45739</v>
      </c>
      <c r="C59" t="s">
        <v>1776</v>
      </c>
      <c r="D59" t="s">
        <v>248</v>
      </c>
      <c r="E59" t="s">
        <v>2806</v>
      </c>
      <c r="F59" s="430">
        <v>0.4284722222222222</v>
      </c>
      <c r="G59" s="430">
        <v>0.42916666666666664</v>
      </c>
      <c r="H59" t="s">
        <v>52</v>
      </c>
      <c r="I59" t="s">
        <v>1777</v>
      </c>
      <c r="K59" t="s">
        <v>1778</v>
      </c>
      <c r="L59" t="s">
        <v>365</v>
      </c>
      <c r="M59" t="s">
        <v>600</v>
      </c>
      <c r="N59" t="s">
        <v>2826</v>
      </c>
      <c r="O59" s="108" t="s">
        <v>2826</v>
      </c>
    </row>
    <row r="60" spans="1:15">
      <c r="A60">
        <v>2</v>
      </c>
      <c r="B60" s="407">
        <v>45739</v>
      </c>
      <c r="C60" t="s">
        <v>1761</v>
      </c>
      <c r="D60" t="s">
        <v>248</v>
      </c>
      <c r="E60" t="s">
        <v>2806</v>
      </c>
      <c r="F60" s="430">
        <v>0.42916666666666664</v>
      </c>
      <c r="G60" s="430">
        <v>0.43055555555555558</v>
      </c>
      <c r="H60" t="s">
        <v>42</v>
      </c>
      <c r="I60" t="s">
        <v>1779</v>
      </c>
      <c r="K60" t="s">
        <v>1780</v>
      </c>
      <c r="L60" t="s">
        <v>365</v>
      </c>
      <c r="M60" t="s">
        <v>600</v>
      </c>
      <c r="N60" t="s">
        <v>2826</v>
      </c>
      <c r="O60" s="108" t="s">
        <v>2826</v>
      </c>
    </row>
    <row r="61" spans="1:15">
      <c r="A61">
        <v>2</v>
      </c>
      <c r="B61" s="407">
        <v>45739</v>
      </c>
      <c r="C61" t="s">
        <v>1664</v>
      </c>
      <c r="D61" t="s">
        <v>96</v>
      </c>
      <c r="E61" t="s">
        <v>2806</v>
      </c>
      <c r="F61" s="430">
        <v>0.43055555555555558</v>
      </c>
      <c r="G61" s="430">
        <v>0.43263888888888891</v>
      </c>
      <c r="H61" t="s">
        <v>33</v>
      </c>
      <c r="I61" t="s">
        <v>1781</v>
      </c>
      <c r="K61" t="s">
        <v>1782</v>
      </c>
      <c r="L61" t="s">
        <v>365</v>
      </c>
      <c r="M61" t="s">
        <v>600</v>
      </c>
      <c r="N61" t="s">
        <v>2826</v>
      </c>
      <c r="O61" s="108" t="s">
        <v>2826</v>
      </c>
    </row>
    <row r="62" spans="1:15">
      <c r="A62">
        <v>2</v>
      </c>
      <c r="B62" s="407">
        <v>45739</v>
      </c>
      <c r="C62" t="s">
        <v>71</v>
      </c>
      <c r="D62" t="s">
        <v>96</v>
      </c>
      <c r="E62" t="s">
        <v>2806</v>
      </c>
      <c r="F62" s="430">
        <v>0.43333333333333335</v>
      </c>
      <c r="G62" s="430">
        <v>0.45694444444444443</v>
      </c>
      <c r="H62" t="s">
        <v>382</v>
      </c>
      <c r="I62" t="s">
        <v>1783</v>
      </c>
      <c r="K62" t="s">
        <v>1784</v>
      </c>
      <c r="L62" t="s">
        <v>365</v>
      </c>
      <c r="M62" t="s">
        <v>600</v>
      </c>
      <c r="N62" t="s">
        <v>2826</v>
      </c>
      <c r="O62" s="108" t="s">
        <v>2826</v>
      </c>
    </row>
    <row r="63" spans="1:15">
      <c r="A63">
        <v>2</v>
      </c>
      <c r="B63" s="407">
        <v>45739</v>
      </c>
      <c r="C63" t="s">
        <v>1664</v>
      </c>
      <c r="D63" t="s">
        <v>248</v>
      </c>
      <c r="E63" t="s">
        <v>2806</v>
      </c>
      <c r="F63" s="430">
        <v>0.45694444444444443</v>
      </c>
      <c r="G63" s="430">
        <v>0.45902777777777776</v>
      </c>
      <c r="H63" t="s">
        <v>33</v>
      </c>
      <c r="I63" t="s">
        <v>1785</v>
      </c>
      <c r="K63" t="s">
        <v>1786</v>
      </c>
      <c r="L63" t="s">
        <v>365</v>
      </c>
      <c r="M63" t="s">
        <v>600</v>
      </c>
      <c r="N63" t="s">
        <v>2826</v>
      </c>
      <c r="O63" s="108" t="s">
        <v>2826</v>
      </c>
    </row>
    <row r="64" spans="1:15">
      <c r="A64">
        <v>2</v>
      </c>
      <c r="B64" s="407">
        <v>45739</v>
      </c>
      <c r="C64" t="s">
        <v>1761</v>
      </c>
      <c r="D64" t="s">
        <v>248</v>
      </c>
      <c r="E64" t="s">
        <v>2806</v>
      </c>
      <c r="F64" s="430">
        <v>0.4597222222222222</v>
      </c>
      <c r="G64" s="430">
        <v>0.48819444444444443</v>
      </c>
      <c r="H64" t="s">
        <v>2802</v>
      </c>
      <c r="I64" t="s">
        <v>1787</v>
      </c>
      <c r="K64" t="s">
        <v>1788</v>
      </c>
      <c r="L64" t="s">
        <v>365</v>
      </c>
      <c r="M64" t="s">
        <v>600</v>
      </c>
      <c r="N64" t="s">
        <v>2826</v>
      </c>
      <c r="O64" s="108" t="s">
        <v>2826</v>
      </c>
    </row>
    <row r="65" spans="1:15">
      <c r="A65">
        <v>2</v>
      </c>
      <c r="B65" s="407">
        <v>45739</v>
      </c>
      <c r="C65" t="s">
        <v>1789</v>
      </c>
      <c r="D65" t="s">
        <v>248</v>
      </c>
      <c r="E65" t="s">
        <v>2806</v>
      </c>
      <c r="F65" s="430">
        <v>0.48819444444444443</v>
      </c>
      <c r="G65" s="430">
        <v>0.48958333333333331</v>
      </c>
      <c r="H65" t="s">
        <v>42</v>
      </c>
      <c r="I65" t="s">
        <v>1790</v>
      </c>
      <c r="K65" t="s">
        <v>1791</v>
      </c>
      <c r="L65" t="s">
        <v>365</v>
      </c>
      <c r="M65" t="s">
        <v>600</v>
      </c>
      <c r="N65" t="s">
        <v>2826</v>
      </c>
      <c r="O65" s="108" t="s">
        <v>2826</v>
      </c>
    </row>
    <row r="66" spans="1:15">
      <c r="A66">
        <v>2</v>
      </c>
      <c r="B66" s="407">
        <v>45739</v>
      </c>
      <c r="C66" t="s">
        <v>1664</v>
      </c>
      <c r="D66" t="s">
        <v>193</v>
      </c>
      <c r="E66" t="s">
        <v>2806</v>
      </c>
      <c r="F66" s="430">
        <v>0.48958333333333331</v>
      </c>
      <c r="G66" s="430">
        <v>0.49305555555555558</v>
      </c>
      <c r="H66" t="s">
        <v>59</v>
      </c>
      <c r="I66" t="s">
        <v>1792</v>
      </c>
      <c r="K66" t="s">
        <v>1793</v>
      </c>
      <c r="L66" t="s">
        <v>365</v>
      </c>
      <c r="M66" t="s">
        <v>600</v>
      </c>
      <c r="N66" t="s">
        <v>2826</v>
      </c>
      <c r="O66" s="108" t="s">
        <v>2826</v>
      </c>
    </row>
    <row r="67" spans="1:15">
      <c r="A67">
        <v>2</v>
      </c>
      <c r="B67" s="407">
        <v>45739</v>
      </c>
      <c r="C67" t="s">
        <v>1746</v>
      </c>
      <c r="D67" t="s">
        <v>193</v>
      </c>
      <c r="E67" t="s">
        <v>2806</v>
      </c>
      <c r="F67" s="430">
        <v>0.49305555555555558</v>
      </c>
      <c r="G67" s="430">
        <v>0.49583333333333335</v>
      </c>
      <c r="H67" t="s">
        <v>68</v>
      </c>
      <c r="I67" t="s">
        <v>1794</v>
      </c>
      <c r="K67" t="s">
        <v>1795</v>
      </c>
      <c r="L67" t="s">
        <v>365</v>
      </c>
      <c r="M67" t="s">
        <v>600</v>
      </c>
      <c r="N67" t="s">
        <v>2826</v>
      </c>
      <c r="O67" s="108" t="s">
        <v>2826</v>
      </c>
    </row>
    <row r="68" spans="1:15">
      <c r="A68">
        <v>2</v>
      </c>
      <c r="B68" s="407">
        <v>45739</v>
      </c>
      <c r="C68" t="s">
        <v>1770</v>
      </c>
      <c r="D68" t="s">
        <v>248</v>
      </c>
      <c r="E68" t="s">
        <v>2806</v>
      </c>
      <c r="F68" s="430">
        <v>0.49583333333333335</v>
      </c>
      <c r="G68" s="430">
        <v>0.50416666666666665</v>
      </c>
      <c r="H68" t="s">
        <v>235</v>
      </c>
      <c r="I68" t="s">
        <v>1796</v>
      </c>
      <c r="K68" t="s">
        <v>1797</v>
      </c>
      <c r="L68" t="s">
        <v>365</v>
      </c>
      <c r="M68" t="s">
        <v>600</v>
      </c>
      <c r="N68" t="s">
        <v>2826</v>
      </c>
      <c r="O68" s="108" t="s">
        <v>2826</v>
      </c>
    </row>
    <row r="69" spans="1:15">
      <c r="A69">
        <v>2</v>
      </c>
      <c r="B69" s="407">
        <v>45739</v>
      </c>
      <c r="C69" t="s">
        <v>1761</v>
      </c>
      <c r="D69" t="s">
        <v>248</v>
      </c>
      <c r="E69" t="s">
        <v>2806</v>
      </c>
      <c r="F69" s="430">
        <v>0.50416666666666665</v>
      </c>
      <c r="G69" s="430">
        <v>0.51180555555555551</v>
      </c>
      <c r="H69" t="s">
        <v>317</v>
      </c>
      <c r="I69" t="s">
        <v>1798</v>
      </c>
      <c r="K69" t="s">
        <v>1799</v>
      </c>
      <c r="L69" t="s">
        <v>365</v>
      </c>
      <c r="M69" t="s">
        <v>600</v>
      </c>
      <c r="N69" t="s">
        <v>2826</v>
      </c>
      <c r="O69" s="108" t="s">
        <v>2826</v>
      </c>
    </row>
    <row r="70" spans="1:15">
      <c r="A70">
        <v>2</v>
      </c>
      <c r="B70" s="407">
        <v>45739</v>
      </c>
      <c r="C70" t="s">
        <v>343</v>
      </c>
      <c r="E70" t="s">
        <v>2806</v>
      </c>
      <c r="F70" s="430">
        <v>0.51180555555555551</v>
      </c>
      <c r="G70" s="430">
        <v>0.5131944444444444</v>
      </c>
      <c r="H70" t="s">
        <v>42</v>
      </c>
      <c r="I70" t="s">
        <v>1800</v>
      </c>
      <c r="K70" t="s">
        <v>1801</v>
      </c>
      <c r="L70" t="s">
        <v>365</v>
      </c>
      <c r="M70" t="s">
        <v>600</v>
      </c>
      <c r="N70" t="s">
        <v>2826</v>
      </c>
      <c r="O70" s="108" t="s">
        <v>2826</v>
      </c>
    </row>
    <row r="71" spans="1:15">
      <c r="A71">
        <v>2</v>
      </c>
      <c r="B71" s="407">
        <v>45739</v>
      </c>
      <c r="C71" t="s">
        <v>148</v>
      </c>
      <c r="E71" t="s">
        <v>2806</v>
      </c>
      <c r="F71" s="430">
        <v>0.5131944444444444</v>
      </c>
      <c r="G71" s="430">
        <v>0.54166666666666663</v>
      </c>
      <c r="H71" t="s">
        <v>2802</v>
      </c>
      <c r="L71" t="s">
        <v>365</v>
      </c>
      <c r="M71" t="s">
        <v>600</v>
      </c>
      <c r="N71" t="s">
        <v>2826</v>
      </c>
      <c r="O71" s="108" t="s">
        <v>2826</v>
      </c>
    </row>
    <row r="72" spans="1:15">
      <c r="A72">
        <v>2</v>
      </c>
      <c r="B72" s="407">
        <v>45739</v>
      </c>
      <c r="C72" t="s">
        <v>1802</v>
      </c>
      <c r="D72" t="s">
        <v>248</v>
      </c>
      <c r="E72" t="s">
        <v>2806</v>
      </c>
      <c r="F72" s="430">
        <v>0.54166666666666663</v>
      </c>
      <c r="G72" s="430">
        <v>0.55138888888888893</v>
      </c>
      <c r="H72" t="s">
        <v>279</v>
      </c>
      <c r="I72" t="s">
        <v>1803</v>
      </c>
      <c r="K72" t="s">
        <v>1804</v>
      </c>
      <c r="L72" t="s">
        <v>365</v>
      </c>
      <c r="M72" t="s">
        <v>600</v>
      </c>
      <c r="N72" t="s">
        <v>2826</v>
      </c>
      <c r="O72" s="108" t="s">
        <v>2826</v>
      </c>
    </row>
    <row r="73" spans="1:15">
      <c r="A73">
        <v>2</v>
      </c>
      <c r="B73" s="407">
        <v>45739</v>
      </c>
      <c r="C73" t="s">
        <v>1761</v>
      </c>
      <c r="D73" t="s">
        <v>188</v>
      </c>
      <c r="E73" t="s">
        <v>2806</v>
      </c>
      <c r="F73" s="430">
        <v>0.55138888888888893</v>
      </c>
      <c r="G73" s="430">
        <v>0.57499999999999996</v>
      </c>
      <c r="H73" t="s">
        <v>382</v>
      </c>
      <c r="I73" t="s">
        <v>1805</v>
      </c>
      <c r="K73" t="s">
        <v>1806</v>
      </c>
      <c r="L73" t="s">
        <v>365</v>
      </c>
      <c r="M73" t="s">
        <v>600</v>
      </c>
      <c r="N73" t="s">
        <v>2826</v>
      </c>
      <c r="O73" s="108" t="s">
        <v>2826</v>
      </c>
    </row>
    <row r="74" spans="1:15">
      <c r="A74">
        <v>2</v>
      </c>
      <c r="B74" s="407">
        <v>45739</v>
      </c>
      <c r="C74" t="s">
        <v>1807</v>
      </c>
      <c r="D74" t="s">
        <v>248</v>
      </c>
      <c r="E74" t="s">
        <v>2806</v>
      </c>
      <c r="F74" s="430">
        <v>0.57499999999999996</v>
      </c>
      <c r="G74" s="430">
        <v>0.57777777777777772</v>
      </c>
      <c r="H74" t="s">
        <v>68</v>
      </c>
      <c r="I74" t="s">
        <v>1808</v>
      </c>
      <c r="K74" t="s">
        <v>1809</v>
      </c>
      <c r="L74" t="s">
        <v>365</v>
      </c>
      <c r="M74" t="s">
        <v>600</v>
      </c>
      <c r="N74" t="s">
        <v>2826</v>
      </c>
      <c r="O74" s="108" t="s">
        <v>2826</v>
      </c>
    </row>
    <row r="75" spans="1:15">
      <c r="A75">
        <v>2</v>
      </c>
      <c r="B75" s="407">
        <v>45739</v>
      </c>
      <c r="C75" t="s">
        <v>71</v>
      </c>
      <c r="D75" t="s">
        <v>248</v>
      </c>
      <c r="E75" t="s">
        <v>2806</v>
      </c>
      <c r="F75" s="430">
        <v>0.57777777777777772</v>
      </c>
      <c r="G75" s="430">
        <v>0.57916666666666672</v>
      </c>
      <c r="H75" t="s">
        <v>42</v>
      </c>
      <c r="I75" t="s">
        <v>1810</v>
      </c>
      <c r="K75" t="s">
        <v>1811</v>
      </c>
      <c r="L75" t="s">
        <v>365</v>
      </c>
      <c r="M75" t="s">
        <v>600</v>
      </c>
      <c r="N75" t="s">
        <v>2826</v>
      </c>
      <c r="O75" s="108" t="s">
        <v>2826</v>
      </c>
    </row>
    <row r="76" spans="1:15">
      <c r="A76">
        <v>2</v>
      </c>
      <c r="B76" s="407">
        <v>45739</v>
      </c>
      <c r="C76" t="s">
        <v>1812</v>
      </c>
      <c r="D76" t="s">
        <v>248</v>
      </c>
      <c r="E76" t="s">
        <v>2806</v>
      </c>
      <c r="F76" s="430">
        <v>0.57986111111111116</v>
      </c>
      <c r="G76" s="430">
        <v>0.58472222222222225</v>
      </c>
      <c r="H76" t="s">
        <v>126</v>
      </c>
      <c r="I76" t="s">
        <v>1813</v>
      </c>
      <c r="K76" t="s">
        <v>1814</v>
      </c>
      <c r="L76" t="s">
        <v>365</v>
      </c>
      <c r="M76" t="s">
        <v>600</v>
      </c>
      <c r="N76" t="s">
        <v>2826</v>
      </c>
      <c r="O76" s="108" t="s">
        <v>2826</v>
      </c>
    </row>
    <row r="77" spans="1:15">
      <c r="A77">
        <v>2</v>
      </c>
      <c r="B77" s="407">
        <v>45739</v>
      </c>
      <c r="C77" t="s">
        <v>1740</v>
      </c>
      <c r="D77" t="s">
        <v>248</v>
      </c>
      <c r="E77" t="s">
        <v>2806</v>
      </c>
      <c r="F77" s="430">
        <v>0.5854166666666667</v>
      </c>
      <c r="G77" s="430">
        <v>0.58819444444444446</v>
      </c>
      <c r="H77" t="s">
        <v>68</v>
      </c>
      <c r="I77" t="s">
        <v>1815</v>
      </c>
      <c r="K77" t="s">
        <v>1816</v>
      </c>
      <c r="L77" t="s">
        <v>365</v>
      </c>
      <c r="M77" t="s">
        <v>600</v>
      </c>
      <c r="N77" t="s">
        <v>2826</v>
      </c>
      <c r="O77" s="108" t="s">
        <v>2826</v>
      </c>
    </row>
    <row r="78" spans="1:15">
      <c r="A78">
        <v>2</v>
      </c>
      <c r="B78" s="407">
        <v>45739</v>
      </c>
      <c r="C78" t="s">
        <v>1746</v>
      </c>
      <c r="D78" t="s">
        <v>248</v>
      </c>
      <c r="E78" t="s">
        <v>2806</v>
      </c>
      <c r="F78" s="430">
        <v>0.58819444444444446</v>
      </c>
      <c r="G78" s="430">
        <v>0.59027777777777779</v>
      </c>
      <c r="H78" t="s">
        <v>33</v>
      </c>
      <c r="I78" t="s">
        <v>1817</v>
      </c>
      <c r="K78" t="s">
        <v>1818</v>
      </c>
      <c r="L78" t="s">
        <v>365</v>
      </c>
      <c r="M78" t="s">
        <v>600</v>
      </c>
      <c r="N78" t="s">
        <v>2826</v>
      </c>
      <c r="O78" s="108" t="s">
        <v>2826</v>
      </c>
    </row>
    <row r="79" spans="1:15">
      <c r="A79">
        <v>2</v>
      </c>
      <c r="B79" s="407">
        <v>45739</v>
      </c>
      <c r="C79" t="s">
        <v>41</v>
      </c>
      <c r="D79" t="s">
        <v>248</v>
      </c>
      <c r="E79" t="s">
        <v>2806</v>
      </c>
      <c r="F79" s="430">
        <v>0.59027777777777779</v>
      </c>
      <c r="G79" s="430">
        <v>0.59166666666666667</v>
      </c>
      <c r="H79" t="s">
        <v>42</v>
      </c>
      <c r="I79" t="s">
        <v>1819</v>
      </c>
      <c r="K79" t="s">
        <v>1820</v>
      </c>
      <c r="L79" t="s">
        <v>365</v>
      </c>
      <c r="M79" t="s">
        <v>600</v>
      </c>
      <c r="N79" t="s">
        <v>2826</v>
      </c>
      <c r="O79" s="108" t="s">
        <v>2826</v>
      </c>
    </row>
    <row r="80" spans="1:15">
      <c r="A80">
        <v>2</v>
      </c>
      <c r="B80" s="407">
        <v>45739</v>
      </c>
      <c r="C80" t="s">
        <v>1746</v>
      </c>
      <c r="D80" t="s">
        <v>272</v>
      </c>
      <c r="E80" t="s">
        <v>2806</v>
      </c>
      <c r="F80" s="430">
        <v>0.59236111111111112</v>
      </c>
      <c r="G80" s="430">
        <v>0.59305555555555556</v>
      </c>
      <c r="H80" t="s">
        <v>52</v>
      </c>
      <c r="I80" t="s">
        <v>1821</v>
      </c>
      <c r="K80" t="s">
        <v>1822</v>
      </c>
      <c r="L80" t="s">
        <v>365</v>
      </c>
      <c r="M80" t="s">
        <v>600</v>
      </c>
      <c r="N80" t="s">
        <v>2826</v>
      </c>
      <c r="O80" s="108" t="s">
        <v>2826</v>
      </c>
    </row>
    <row r="81" spans="1:15">
      <c r="A81">
        <v>2</v>
      </c>
      <c r="B81" s="407">
        <v>45739</v>
      </c>
      <c r="C81" t="s">
        <v>1720</v>
      </c>
      <c r="D81" t="s">
        <v>248</v>
      </c>
      <c r="E81" t="s">
        <v>2806</v>
      </c>
      <c r="F81" s="430">
        <v>0.59305555555555556</v>
      </c>
      <c r="G81" s="430">
        <v>0.59444444444444444</v>
      </c>
      <c r="H81" t="s">
        <v>42</v>
      </c>
      <c r="I81" t="s">
        <v>1823</v>
      </c>
      <c r="K81" t="s">
        <v>1824</v>
      </c>
      <c r="L81" t="s">
        <v>365</v>
      </c>
      <c r="M81" t="s">
        <v>600</v>
      </c>
      <c r="N81" t="s">
        <v>2826</v>
      </c>
      <c r="O81" s="108" t="s">
        <v>2826</v>
      </c>
    </row>
    <row r="82" spans="1:15">
      <c r="A82">
        <v>2</v>
      </c>
      <c r="B82" s="407">
        <v>45739</v>
      </c>
      <c r="C82" t="s">
        <v>1825</v>
      </c>
      <c r="D82" t="s">
        <v>248</v>
      </c>
      <c r="E82" t="s">
        <v>2806</v>
      </c>
      <c r="F82" s="430">
        <v>0.59513888888888888</v>
      </c>
      <c r="G82" s="430">
        <v>0.59652777777777777</v>
      </c>
      <c r="H82" t="s">
        <v>42</v>
      </c>
      <c r="I82" t="s">
        <v>1826</v>
      </c>
      <c r="K82" t="s">
        <v>1827</v>
      </c>
      <c r="L82" t="s">
        <v>365</v>
      </c>
      <c r="M82" t="s">
        <v>600</v>
      </c>
      <c r="N82" t="s">
        <v>2826</v>
      </c>
      <c r="O82" s="108" t="s">
        <v>2826</v>
      </c>
    </row>
    <row r="83" spans="1:15">
      <c r="A83">
        <v>2</v>
      </c>
      <c r="B83" s="407">
        <v>45739</v>
      </c>
      <c r="C83" t="s">
        <v>471</v>
      </c>
      <c r="D83" t="s">
        <v>272</v>
      </c>
      <c r="E83" t="s">
        <v>2806</v>
      </c>
      <c r="F83" s="430">
        <v>0.59722222222222221</v>
      </c>
      <c r="G83" s="430">
        <v>0.59861111111111109</v>
      </c>
      <c r="H83" t="s">
        <v>42</v>
      </c>
      <c r="I83" t="s">
        <v>1828</v>
      </c>
      <c r="K83" t="s">
        <v>1829</v>
      </c>
      <c r="L83" t="s">
        <v>365</v>
      </c>
      <c r="M83" t="s">
        <v>600</v>
      </c>
      <c r="N83" t="s">
        <v>2826</v>
      </c>
      <c r="O83" s="108" t="s">
        <v>2826</v>
      </c>
    </row>
    <row r="84" spans="1:15">
      <c r="A84">
        <v>2</v>
      </c>
      <c r="B84" s="407">
        <v>45739</v>
      </c>
      <c r="C84" t="s">
        <v>1830</v>
      </c>
      <c r="D84" t="s">
        <v>248</v>
      </c>
      <c r="E84" t="s">
        <v>2806</v>
      </c>
      <c r="F84" s="430">
        <v>0.59861111111111109</v>
      </c>
      <c r="G84" s="430">
        <v>0.60069444444444442</v>
      </c>
      <c r="H84" t="s">
        <v>33</v>
      </c>
      <c r="I84" t="s">
        <v>1831</v>
      </c>
      <c r="K84" t="s">
        <v>1832</v>
      </c>
      <c r="L84" t="s">
        <v>365</v>
      </c>
      <c r="M84" t="s">
        <v>600</v>
      </c>
      <c r="N84" t="s">
        <v>2826</v>
      </c>
      <c r="O84" s="108" t="s">
        <v>2826</v>
      </c>
    </row>
    <row r="85" spans="1:15">
      <c r="A85">
        <v>2</v>
      </c>
      <c r="B85" s="407">
        <v>45739</v>
      </c>
      <c r="C85" t="s">
        <v>1833</v>
      </c>
      <c r="E85" t="s">
        <v>2806</v>
      </c>
      <c r="F85" s="430">
        <v>0.60069444444444442</v>
      </c>
      <c r="G85" s="430">
        <v>0.60347222222222219</v>
      </c>
      <c r="H85" t="s">
        <v>68</v>
      </c>
      <c r="I85" t="s">
        <v>1834</v>
      </c>
      <c r="K85" t="s">
        <v>1835</v>
      </c>
      <c r="L85" t="s">
        <v>365</v>
      </c>
      <c r="M85" t="s">
        <v>600</v>
      </c>
      <c r="N85" t="s">
        <v>2826</v>
      </c>
      <c r="O85" s="108" t="s">
        <v>2826</v>
      </c>
    </row>
    <row r="86" spans="1:15">
      <c r="A86">
        <v>2</v>
      </c>
      <c r="B86" s="407">
        <v>45739</v>
      </c>
      <c r="C86" t="s">
        <v>1664</v>
      </c>
      <c r="D86" t="s">
        <v>248</v>
      </c>
      <c r="E86" t="s">
        <v>2806</v>
      </c>
      <c r="F86" s="430">
        <v>0.60555555555555551</v>
      </c>
      <c r="G86" s="430">
        <v>0.6069444444444444</v>
      </c>
      <c r="H86" t="s">
        <v>42</v>
      </c>
      <c r="I86" t="s">
        <v>1756</v>
      </c>
      <c r="K86" t="s">
        <v>1836</v>
      </c>
      <c r="L86" t="s">
        <v>365</v>
      </c>
      <c r="M86" t="s">
        <v>600</v>
      </c>
      <c r="N86" t="s">
        <v>2826</v>
      </c>
      <c r="O86" s="108" t="s">
        <v>2826</v>
      </c>
    </row>
    <row r="87" spans="1:15">
      <c r="A87">
        <v>2</v>
      </c>
      <c r="B87" s="407">
        <v>45739</v>
      </c>
      <c r="C87" t="s">
        <v>1746</v>
      </c>
      <c r="D87" t="s">
        <v>248</v>
      </c>
      <c r="E87" t="s">
        <v>2806</v>
      </c>
      <c r="F87" s="430">
        <v>0.6069444444444444</v>
      </c>
      <c r="G87" s="430">
        <v>0.6118055555555556</v>
      </c>
      <c r="H87" t="s">
        <v>126</v>
      </c>
      <c r="I87" t="s">
        <v>1837</v>
      </c>
      <c r="K87" t="s">
        <v>1838</v>
      </c>
      <c r="L87" t="s">
        <v>365</v>
      </c>
      <c r="M87" t="s">
        <v>600</v>
      </c>
      <c r="N87" t="s">
        <v>2826</v>
      </c>
      <c r="O87" s="108" t="s">
        <v>2826</v>
      </c>
    </row>
    <row r="88" spans="1:15">
      <c r="A88">
        <v>2</v>
      </c>
      <c r="B88" s="407">
        <v>45739</v>
      </c>
      <c r="C88" t="s">
        <v>1664</v>
      </c>
      <c r="E88" t="s">
        <v>2806</v>
      </c>
      <c r="F88" s="430">
        <v>0.61319444444444449</v>
      </c>
      <c r="G88" s="430">
        <v>0.61458333333333337</v>
      </c>
      <c r="H88" t="s">
        <v>42</v>
      </c>
      <c r="I88" t="s">
        <v>268</v>
      </c>
      <c r="K88" t="s">
        <v>1839</v>
      </c>
      <c r="L88" t="s">
        <v>365</v>
      </c>
      <c r="M88" t="s">
        <v>600</v>
      </c>
      <c r="N88" t="s">
        <v>2826</v>
      </c>
      <c r="O88" s="108" t="s">
        <v>2826</v>
      </c>
    </row>
    <row r="89" spans="1:15">
      <c r="A89">
        <v>2</v>
      </c>
      <c r="B89" s="407">
        <v>45739</v>
      </c>
      <c r="C89" t="s">
        <v>1840</v>
      </c>
      <c r="E89" t="s">
        <v>2806</v>
      </c>
      <c r="F89" s="430">
        <v>0.61458333333333337</v>
      </c>
      <c r="G89" s="430">
        <v>0.6166666666666667</v>
      </c>
      <c r="I89" t="s">
        <v>1841</v>
      </c>
      <c r="K89" t="s">
        <v>1842</v>
      </c>
      <c r="L89" t="s">
        <v>365</v>
      </c>
      <c r="M89" t="s">
        <v>600</v>
      </c>
      <c r="N89" t="s">
        <v>2826</v>
      </c>
      <c r="O89" s="108" t="s">
        <v>2826</v>
      </c>
    </row>
    <row r="90" spans="1:15">
      <c r="A90">
        <v>2</v>
      </c>
      <c r="B90" s="407">
        <v>45739</v>
      </c>
      <c r="C90" t="s">
        <v>1843</v>
      </c>
      <c r="E90" t="s">
        <v>2806</v>
      </c>
      <c r="F90" s="430">
        <v>0.6166666666666667</v>
      </c>
      <c r="G90" s="430">
        <v>0.62916666666666665</v>
      </c>
      <c r="I90" t="s">
        <v>1844</v>
      </c>
      <c r="K90" t="s">
        <v>1845</v>
      </c>
      <c r="L90" t="s">
        <v>365</v>
      </c>
      <c r="M90" t="s">
        <v>600</v>
      </c>
      <c r="N90" t="s">
        <v>2826</v>
      </c>
      <c r="O90" s="108" t="s">
        <v>2826</v>
      </c>
    </row>
    <row r="91" spans="1:15">
      <c r="A91">
        <v>2</v>
      </c>
      <c r="B91" s="407">
        <v>45739</v>
      </c>
      <c r="C91" t="s">
        <v>1830</v>
      </c>
      <c r="E91" t="s">
        <v>2806</v>
      </c>
      <c r="F91" s="430">
        <v>0.64583333333333337</v>
      </c>
      <c r="G91" s="430">
        <v>0.65</v>
      </c>
      <c r="I91" t="s">
        <v>1846</v>
      </c>
      <c r="K91" t="s">
        <v>1847</v>
      </c>
      <c r="L91" t="s">
        <v>365</v>
      </c>
      <c r="M91" t="s">
        <v>600</v>
      </c>
      <c r="N91" t="s">
        <v>2826</v>
      </c>
      <c r="O91" s="108" t="s">
        <v>2826</v>
      </c>
    </row>
    <row r="92" spans="1:15">
      <c r="A92">
        <v>2</v>
      </c>
      <c r="B92" s="407">
        <v>45739</v>
      </c>
      <c r="C92" t="s">
        <v>1848</v>
      </c>
      <c r="E92" t="s">
        <v>2806</v>
      </c>
      <c r="F92" s="430">
        <v>0.65</v>
      </c>
      <c r="G92" s="430">
        <v>0.65208333333333335</v>
      </c>
      <c r="I92" t="s">
        <v>1849</v>
      </c>
      <c r="K92" t="s">
        <v>1850</v>
      </c>
      <c r="L92" t="s">
        <v>365</v>
      </c>
      <c r="M92" t="s">
        <v>600</v>
      </c>
      <c r="N92" t="s">
        <v>2826</v>
      </c>
      <c r="O92" s="108" t="s">
        <v>2826</v>
      </c>
    </row>
    <row r="93" spans="1:15">
      <c r="A93">
        <v>2</v>
      </c>
      <c r="B93" s="407">
        <v>45739</v>
      </c>
      <c r="C93" t="s">
        <v>1664</v>
      </c>
      <c r="D93" t="s">
        <v>51</v>
      </c>
      <c r="E93" t="s">
        <v>2806</v>
      </c>
      <c r="F93" s="430">
        <v>0.65208333333333335</v>
      </c>
      <c r="G93" s="430">
        <v>0.65416666666666667</v>
      </c>
      <c r="I93" t="s">
        <v>1851</v>
      </c>
      <c r="K93" t="s">
        <v>1852</v>
      </c>
      <c r="L93" t="s">
        <v>365</v>
      </c>
      <c r="M93" t="s">
        <v>600</v>
      </c>
      <c r="N93" t="s">
        <v>2826</v>
      </c>
      <c r="O93" s="108" t="s">
        <v>2826</v>
      </c>
    </row>
    <row r="94" spans="1:15">
      <c r="A94">
        <v>2</v>
      </c>
      <c r="B94" s="407">
        <v>45739</v>
      </c>
      <c r="C94" t="s">
        <v>349</v>
      </c>
      <c r="E94" t="s">
        <v>2806</v>
      </c>
      <c r="F94" s="430">
        <v>0.65416666666666667</v>
      </c>
      <c r="G94" s="430">
        <v>0.66319444444444442</v>
      </c>
      <c r="I94" t="s">
        <v>1853</v>
      </c>
      <c r="K94" t="s">
        <v>1854</v>
      </c>
      <c r="L94" t="s">
        <v>365</v>
      </c>
      <c r="M94" t="s">
        <v>600</v>
      </c>
      <c r="N94" t="s">
        <v>2826</v>
      </c>
      <c r="O94" s="108" t="s">
        <v>2826</v>
      </c>
    </row>
    <row r="95" spans="1:15">
      <c r="A95">
        <v>2</v>
      </c>
      <c r="B95" s="407">
        <v>45739</v>
      </c>
      <c r="C95" t="s">
        <v>1855</v>
      </c>
      <c r="D95" t="s">
        <v>45</v>
      </c>
      <c r="E95" t="s">
        <v>2806</v>
      </c>
      <c r="F95" s="430">
        <v>0.66388888888888886</v>
      </c>
      <c r="G95" s="430">
        <v>0.66666666666666663</v>
      </c>
      <c r="I95" t="s">
        <v>1856</v>
      </c>
      <c r="K95" t="s">
        <v>1857</v>
      </c>
      <c r="L95" t="s">
        <v>365</v>
      </c>
      <c r="M95" t="s">
        <v>600</v>
      </c>
      <c r="N95" t="s">
        <v>2826</v>
      </c>
      <c r="O95" s="108" t="s">
        <v>2826</v>
      </c>
    </row>
    <row r="96" spans="1:15">
      <c r="A96">
        <v>2</v>
      </c>
      <c r="B96" s="407">
        <v>45739</v>
      </c>
      <c r="C96" t="s">
        <v>1664</v>
      </c>
      <c r="D96" t="s">
        <v>188</v>
      </c>
      <c r="E96" t="s">
        <v>2806</v>
      </c>
      <c r="F96" s="430">
        <v>0.66666666666666663</v>
      </c>
      <c r="G96" s="430">
        <v>0.67013888888888884</v>
      </c>
      <c r="I96" t="s">
        <v>1858</v>
      </c>
      <c r="K96" t="s">
        <v>1859</v>
      </c>
      <c r="L96" t="s">
        <v>365</v>
      </c>
      <c r="M96" t="s">
        <v>600</v>
      </c>
      <c r="N96" t="s">
        <v>2826</v>
      </c>
      <c r="O96" s="108" t="s">
        <v>2826</v>
      </c>
    </row>
    <row r="97" spans="1:15">
      <c r="A97">
        <v>2</v>
      </c>
      <c r="B97" s="407">
        <v>45739</v>
      </c>
      <c r="C97" t="s">
        <v>41</v>
      </c>
      <c r="D97" t="s">
        <v>188</v>
      </c>
      <c r="E97" t="s">
        <v>2806</v>
      </c>
      <c r="F97" s="430">
        <v>0.67013888888888884</v>
      </c>
      <c r="G97" s="430">
        <v>0.67291666666666672</v>
      </c>
      <c r="I97" t="s">
        <v>1860</v>
      </c>
      <c r="K97" t="s">
        <v>1861</v>
      </c>
      <c r="L97" t="s">
        <v>365</v>
      </c>
      <c r="M97" t="s">
        <v>600</v>
      </c>
      <c r="N97" t="s">
        <v>2826</v>
      </c>
      <c r="O97" s="108" t="s">
        <v>2826</v>
      </c>
    </row>
    <row r="98" spans="1:15">
      <c r="A98">
        <v>2</v>
      </c>
      <c r="B98" s="407">
        <v>45739</v>
      </c>
      <c r="C98" t="s">
        <v>1664</v>
      </c>
      <c r="D98" t="s">
        <v>1009</v>
      </c>
      <c r="E98" t="s">
        <v>2806</v>
      </c>
      <c r="F98" s="430">
        <v>0.67361111111111116</v>
      </c>
      <c r="G98" s="430">
        <v>0.67569444444444449</v>
      </c>
      <c r="I98" t="s">
        <v>1862</v>
      </c>
      <c r="L98" t="s">
        <v>365</v>
      </c>
      <c r="M98" t="s">
        <v>600</v>
      </c>
      <c r="N98" t="s">
        <v>2826</v>
      </c>
      <c r="O98" s="108" t="s">
        <v>2826</v>
      </c>
    </row>
    <row r="99" spans="1:15">
      <c r="A99">
        <v>2</v>
      </c>
      <c r="B99" s="407">
        <v>45739</v>
      </c>
      <c r="C99" t="s">
        <v>41</v>
      </c>
      <c r="D99" t="s">
        <v>1009</v>
      </c>
      <c r="E99" t="s">
        <v>2806</v>
      </c>
      <c r="F99" s="430">
        <v>0.67569444444444449</v>
      </c>
      <c r="G99" s="430">
        <v>0.67777777777777781</v>
      </c>
      <c r="I99" t="s">
        <v>1863</v>
      </c>
      <c r="K99" t="s">
        <v>1864</v>
      </c>
      <c r="L99" t="s">
        <v>365</v>
      </c>
      <c r="M99" t="s">
        <v>600</v>
      </c>
      <c r="N99" t="s">
        <v>2826</v>
      </c>
      <c r="O99" s="108" t="s">
        <v>2826</v>
      </c>
    </row>
    <row r="100" spans="1:15">
      <c r="A100">
        <v>2</v>
      </c>
      <c r="B100" s="407">
        <v>45739</v>
      </c>
      <c r="C100" t="s">
        <v>1664</v>
      </c>
      <c r="E100" t="s">
        <v>2806</v>
      </c>
      <c r="F100" s="430">
        <v>0.67777777777777781</v>
      </c>
      <c r="G100" s="430">
        <v>0.6791666666666667</v>
      </c>
      <c r="I100" t="s">
        <v>268</v>
      </c>
      <c r="K100" t="s">
        <v>1865</v>
      </c>
      <c r="L100" t="s">
        <v>365</v>
      </c>
      <c r="M100" t="s">
        <v>600</v>
      </c>
      <c r="N100" t="s">
        <v>2826</v>
      </c>
      <c r="O100" s="108" t="s">
        <v>2826</v>
      </c>
    </row>
    <row r="101" spans="1:15">
      <c r="A101">
        <v>2</v>
      </c>
      <c r="B101" s="407">
        <v>45739</v>
      </c>
      <c r="C101" t="s">
        <v>1767</v>
      </c>
      <c r="E101" t="s">
        <v>2806</v>
      </c>
      <c r="F101" s="430">
        <v>0.6791666666666667</v>
      </c>
      <c r="G101" s="430">
        <v>0.67986111111111114</v>
      </c>
      <c r="I101" t="s">
        <v>1866</v>
      </c>
      <c r="K101" t="s">
        <v>1867</v>
      </c>
      <c r="L101" t="s">
        <v>365</v>
      </c>
      <c r="M101" t="s">
        <v>600</v>
      </c>
      <c r="N101" t="s">
        <v>2826</v>
      </c>
      <c r="O101" s="108" t="s">
        <v>2826</v>
      </c>
    </row>
    <row r="102" spans="1:15">
      <c r="A102">
        <v>2</v>
      </c>
      <c r="B102" s="407">
        <v>45739</v>
      </c>
      <c r="C102" t="s">
        <v>41</v>
      </c>
      <c r="D102" t="s">
        <v>272</v>
      </c>
      <c r="E102" t="s">
        <v>2806</v>
      </c>
      <c r="F102" s="430">
        <v>0.67986111111111114</v>
      </c>
      <c r="G102" s="430">
        <v>0.68333333333333335</v>
      </c>
      <c r="I102" t="s">
        <v>1868</v>
      </c>
      <c r="K102" t="s">
        <v>1869</v>
      </c>
      <c r="L102" t="s">
        <v>365</v>
      </c>
      <c r="M102" t="s">
        <v>600</v>
      </c>
      <c r="N102" t="s">
        <v>2826</v>
      </c>
      <c r="O102" s="108" t="s">
        <v>2826</v>
      </c>
    </row>
    <row r="103" spans="1:15">
      <c r="A103">
        <v>2</v>
      </c>
      <c r="B103" s="407">
        <v>45739</v>
      </c>
      <c r="C103" t="s">
        <v>1870</v>
      </c>
      <c r="E103" t="s">
        <v>2806</v>
      </c>
      <c r="F103" s="430">
        <v>0.68333333333333335</v>
      </c>
      <c r="G103" s="430">
        <v>0.68472222222222223</v>
      </c>
      <c r="I103" t="s">
        <v>1871</v>
      </c>
      <c r="K103" t="s">
        <v>1872</v>
      </c>
      <c r="L103" t="s">
        <v>365</v>
      </c>
      <c r="M103" t="s">
        <v>600</v>
      </c>
      <c r="N103" t="s">
        <v>2826</v>
      </c>
      <c r="O103" s="108" t="s">
        <v>2826</v>
      </c>
    </row>
    <row r="104" spans="1:15">
      <c r="A104">
        <v>2</v>
      </c>
      <c r="B104" s="407">
        <v>45739</v>
      </c>
      <c r="C104" t="s">
        <v>1873</v>
      </c>
      <c r="E104" t="s">
        <v>2806</v>
      </c>
      <c r="F104" s="430">
        <v>0.68472222222222223</v>
      </c>
      <c r="G104" s="430">
        <v>0.68819444444444444</v>
      </c>
      <c r="I104" t="s">
        <v>1874</v>
      </c>
      <c r="K104" t="s">
        <v>1875</v>
      </c>
      <c r="L104" t="s">
        <v>365</v>
      </c>
      <c r="M104" t="s">
        <v>600</v>
      </c>
      <c r="N104" t="s">
        <v>2826</v>
      </c>
      <c r="O104" s="108" t="s">
        <v>2826</v>
      </c>
    </row>
    <row r="105" spans="1:15">
      <c r="A105">
        <v>2</v>
      </c>
      <c r="B105" s="407">
        <v>45739</v>
      </c>
      <c r="C105" t="s">
        <v>1876</v>
      </c>
      <c r="E105" t="s">
        <v>2806</v>
      </c>
      <c r="F105" s="430">
        <v>0.68819444444444444</v>
      </c>
      <c r="G105" s="430">
        <v>0.68888888888888888</v>
      </c>
      <c r="I105" t="s">
        <v>1877</v>
      </c>
      <c r="K105" t="s">
        <v>1878</v>
      </c>
      <c r="L105" t="s">
        <v>365</v>
      </c>
      <c r="M105" t="s">
        <v>600</v>
      </c>
      <c r="N105" t="s">
        <v>2826</v>
      </c>
      <c r="O105" s="108" t="s">
        <v>2826</v>
      </c>
    </row>
    <row r="106" spans="1:15">
      <c r="A106">
        <v>2</v>
      </c>
      <c r="B106" s="407">
        <v>45739</v>
      </c>
      <c r="C106" t="s">
        <v>1879</v>
      </c>
      <c r="E106" t="s">
        <v>2806</v>
      </c>
      <c r="F106" s="430">
        <v>0.68888888888888888</v>
      </c>
      <c r="G106" s="430">
        <v>0.69027777777777777</v>
      </c>
      <c r="I106" t="s">
        <v>1880</v>
      </c>
      <c r="K106" t="s">
        <v>1881</v>
      </c>
      <c r="L106" t="s">
        <v>365</v>
      </c>
      <c r="M106" t="s">
        <v>600</v>
      </c>
      <c r="N106" t="s">
        <v>2826</v>
      </c>
      <c r="O106" s="108" t="s">
        <v>2826</v>
      </c>
    </row>
    <row r="107" spans="1:15">
      <c r="A107">
        <v>2</v>
      </c>
      <c r="B107" s="407">
        <v>45739</v>
      </c>
      <c r="C107" t="s">
        <v>1773</v>
      </c>
      <c r="E107" t="s">
        <v>2806</v>
      </c>
      <c r="F107" s="430">
        <v>0.69097222222222221</v>
      </c>
      <c r="G107" s="430">
        <v>0.69166666666666665</v>
      </c>
      <c r="I107" t="s">
        <v>1882</v>
      </c>
      <c r="K107" t="s">
        <v>1883</v>
      </c>
      <c r="L107" t="s">
        <v>365</v>
      </c>
      <c r="M107" t="s">
        <v>600</v>
      </c>
      <c r="N107" t="s">
        <v>2826</v>
      </c>
      <c r="O107" s="108" t="s">
        <v>2826</v>
      </c>
    </row>
    <row r="108" spans="1:15">
      <c r="A108">
        <v>2</v>
      </c>
      <c r="B108" s="407">
        <v>45739</v>
      </c>
      <c r="C108" t="s">
        <v>1664</v>
      </c>
      <c r="D108" t="s">
        <v>193</v>
      </c>
      <c r="E108" t="s">
        <v>2806</v>
      </c>
      <c r="F108" s="430">
        <v>0.69166666666666665</v>
      </c>
      <c r="G108" s="430">
        <v>0.69374999999999998</v>
      </c>
      <c r="I108" t="s">
        <v>1884</v>
      </c>
      <c r="K108" t="s">
        <v>1885</v>
      </c>
      <c r="L108" t="s">
        <v>365</v>
      </c>
      <c r="M108" t="s">
        <v>600</v>
      </c>
      <c r="N108" t="s">
        <v>2826</v>
      </c>
      <c r="O108" s="108" t="s">
        <v>2826</v>
      </c>
    </row>
    <row r="109" spans="1:15">
      <c r="A109">
        <v>2</v>
      </c>
      <c r="B109" s="407">
        <v>45739</v>
      </c>
      <c r="C109" t="s">
        <v>1746</v>
      </c>
      <c r="D109" t="s">
        <v>193</v>
      </c>
      <c r="E109" t="s">
        <v>2806</v>
      </c>
      <c r="F109" s="430">
        <v>0.69374999999999998</v>
      </c>
      <c r="G109" s="430">
        <v>0.69513888888888886</v>
      </c>
      <c r="I109" t="s">
        <v>1886</v>
      </c>
      <c r="K109" t="s">
        <v>1887</v>
      </c>
      <c r="L109" t="s">
        <v>365</v>
      </c>
      <c r="M109" t="s">
        <v>600</v>
      </c>
      <c r="N109" t="s">
        <v>2826</v>
      </c>
      <c r="O109" s="108" t="s">
        <v>2826</v>
      </c>
    </row>
    <row r="110" spans="1:15">
      <c r="A110">
        <v>2</v>
      </c>
      <c r="B110" s="407">
        <v>45739</v>
      </c>
      <c r="C110" t="s">
        <v>1664</v>
      </c>
      <c r="E110" t="s">
        <v>2806</v>
      </c>
      <c r="F110" s="430">
        <v>0.69513888888888886</v>
      </c>
      <c r="G110" s="430">
        <v>0.69722222222222219</v>
      </c>
      <c r="I110" t="s">
        <v>1888</v>
      </c>
      <c r="L110" t="s">
        <v>365</v>
      </c>
      <c r="M110" t="s">
        <v>600</v>
      </c>
      <c r="N110" t="s">
        <v>2826</v>
      </c>
      <c r="O110" s="108" t="s">
        <v>2826</v>
      </c>
    </row>
    <row r="111" spans="1:15">
      <c r="A111">
        <v>2</v>
      </c>
      <c r="B111" s="407">
        <v>45739</v>
      </c>
      <c r="C111" t="s">
        <v>1746</v>
      </c>
      <c r="D111" t="s">
        <v>248</v>
      </c>
      <c r="E111" t="s">
        <v>2806</v>
      </c>
      <c r="F111" s="430">
        <v>0.69722222222222219</v>
      </c>
      <c r="G111" s="430">
        <v>0.69930555555555551</v>
      </c>
      <c r="I111" t="s">
        <v>1889</v>
      </c>
      <c r="K111" t="s">
        <v>1852</v>
      </c>
      <c r="L111" t="s">
        <v>365</v>
      </c>
      <c r="M111" t="s">
        <v>600</v>
      </c>
      <c r="N111" t="s">
        <v>2826</v>
      </c>
      <c r="O111" s="108" t="s">
        <v>2826</v>
      </c>
    </row>
    <row r="112" spans="1:15">
      <c r="A112">
        <v>2</v>
      </c>
      <c r="B112" s="407">
        <v>45739</v>
      </c>
      <c r="C112" t="s">
        <v>1746</v>
      </c>
      <c r="D112" t="s">
        <v>248</v>
      </c>
      <c r="E112" t="s">
        <v>2806</v>
      </c>
      <c r="F112" s="430">
        <v>0.7</v>
      </c>
      <c r="G112" s="430">
        <v>0.70138888888888884</v>
      </c>
      <c r="I112" t="s">
        <v>1890</v>
      </c>
      <c r="K112" t="s">
        <v>1891</v>
      </c>
      <c r="L112" t="s">
        <v>365</v>
      </c>
      <c r="M112" t="s">
        <v>600</v>
      </c>
      <c r="N112" t="s">
        <v>2826</v>
      </c>
      <c r="O112" s="108" t="s">
        <v>2826</v>
      </c>
    </row>
    <row r="113" spans="1:15">
      <c r="A113">
        <v>2</v>
      </c>
      <c r="B113" s="407">
        <v>45739</v>
      </c>
      <c r="C113" t="s">
        <v>1892</v>
      </c>
      <c r="E113" t="s">
        <v>2806</v>
      </c>
      <c r="F113" s="430">
        <v>0.70138888888888884</v>
      </c>
      <c r="G113" s="430">
        <v>0.70277777777777772</v>
      </c>
      <c r="I113" t="s">
        <v>1893</v>
      </c>
      <c r="L113" t="s">
        <v>365</v>
      </c>
      <c r="M113" t="s">
        <v>600</v>
      </c>
      <c r="N113" t="s">
        <v>2826</v>
      </c>
      <c r="O113" s="108" t="s">
        <v>2826</v>
      </c>
    </row>
    <row r="114" spans="1:15">
      <c r="A114">
        <v>2</v>
      </c>
      <c r="B114" s="407">
        <v>45739</v>
      </c>
      <c r="C114" t="s">
        <v>1321</v>
      </c>
      <c r="E114" t="s">
        <v>2806</v>
      </c>
      <c r="F114" s="430">
        <v>0.70347222222222228</v>
      </c>
      <c r="G114" s="430">
        <v>0.70902777777777781</v>
      </c>
      <c r="L114" t="s">
        <v>365</v>
      </c>
      <c r="M114" t="s">
        <v>600</v>
      </c>
      <c r="N114" t="s">
        <v>2826</v>
      </c>
      <c r="O114" s="108" t="s">
        <v>2826</v>
      </c>
    </row>
    <row r="115" spans="1:15">
      <c r="A115">
        <v>2</v>
      </c>
      <c r="B115" s="407">
        <v>45739</v>
      </c>
      <c r="C115" t="s">
        <v>1894</v>
      </c>
      <c r="E115" t="s">
        <v>2806</v>
      </c>
      <c r="F115" s="430"/>
      <c r="G115" s="430">
        <v>0.70902777777777781</v>
      </c>
      <c r="L115" t="s">
        <v>365</v>
      </c>
      <c r="M115" t="s">
        <v>600</v>
      </c>
      <c r="N115" t="s">
        <v>2826</v>
      </c>
      <c r="O115" s="108" t="s">
        <v>2826</v>
      </c>
    </row>
    <row r="116" spans="1:15" hidden="1">
      <c r="A116">
        <v>3</v>
      </c>
      <c r="B116" s="407">
        <v>45743</v>
      </c>
      <c r="C116" t="s">
        <v>25</v>
      </c>
      <c r="E116" t="s">
        <v>2806</v>
      </c>
      <c r="F116" s="430">
        <v>0.27777777777777779</v>
      </c>
      <c r="G116" s="430">
        <v>0.31874999999999998</v>
      </c>
      <c r="H116" t="s">
        <v>567</v>
      </c>
      <c r="I116" t="s">
        <v>1895</v>
      </c>
      <c r="L116" t="s">
        <v>302</v>
      </c>
      <c r="M116" t="s">
        <v>600</v>
      </c>
      <c r="N116" t="s">
        <v>2826</v>
      </c>
      <c r="O116" s="108" t="s">
        <v>2826</v>
      </c>
    </row>
    <row r="117" spans="1:15" hidden="1">
      <c r="A117">
        <v>3</v>
      </c>
      <c r="B117" s="407">
        <v>45743</v>
      </c>
      <c r="C117" t="s">
        <v>105</v>
      </c>
      <c r="E117" t="s">
        <v>2806</v>
      </c>
      <c r="F117" s="430">
        <v>0.31874999999999998</v>
      </c>
      <c r="G117" s="430">
        <v>0.32083333333333336</v>
      </c>
      <c r="H117" t="s">
        <v>33</v>
      </c>
      <c r="I117" t="s">
        <v>1896</v>
      </c>
      <c r="L117" t="s">
        <v>302</v>
      </c>
      <c r="M117" t="s">
        <v>600</v>
      </c>
      <c r="N117" t="s">
        <v>2826</v>
      </c>
      <c r="O117" s="108" t="s">
        <v>2826</v>
      </c>
    </row>
    <row r="118" spans="1:15" hidden="1">
      <c r="A118">
        <v>3</v>
      </c>
      <c r="B118" s="407">
        <v>45743</v>
      </c>
      <c r="C118" t="s">
        <v>29</v>
      </c>
      <c r="D118" t="s">
        <v>1191</v>
      </c>
      <c r="E118" t="s">
        <v>2806</v>
      </c>
      <c r="F118" s="430">
        <v>0.32083333333333336</v>
      </c>
      <c r="G118" s="430">
        <v>0.32777777777777778</v>
      </c>
      <c r="H118" t="s">
        <v>261</v>
      </c>
      <c r="I118" t="s">
        <v>1897</v>
      </c>
      <c r="L118" t="s">
        <v>302</v>
      </c>
      <c r="M118" t="s">
        <v>600</v>
      </c>
      <c r="N118" t="s">
        <v>2826</v>
      </c>
      <c r="O118" s="108" t="s">
        <v>2826</v>
      </c>
    </row>
    <row r="119" spans="1:15" hidden="1">
      <c r="A119">
        <v>3</v>
      </c>
      <c r="B119" s="407">
        <v>45743</v>
      </c>
      <c r="C119" t="s">
        <v>32</v>
      </c>
      <c r="E119" t="s">
        <v>2806</v>
      </c>
      <c r="F119" s="430">
        <v>0.32847222222222222</v>
      </c>
      <c r="G119" s="430">
        <v>0.3298611111111111</v>
      </c>
      <c r="H119" t="s">
        <v>42</v>
      </c>
      <c r="I119" t="s">
        <v>1898</v>
      </c>
      <c r="L119" t="s">
        <v>302</v>
      </c>
      <c r="M119" t="s">
        <v>600</v>
      </c>
      <c r="N119" t="s">
        <v>2826</v>
      </c>
      <c r="O119" s="108" t="s">
        <v>2826</v>
      </c>
    </row>
    <row r="120" spans="1:15" hidden="1">
      <c r="A120">
        <v>3</v>
      </c>
      <c r="B120" s="407">
        <v>45743</v>
      </c>
      <c r="C120" t="s">
        <v>36</v>
      </c>
      <c r="E120" t="s">
        <v>2806</v>
      </c>
      <c r="F120" s="430">
        <v>0.3298611111111111</v>
      </c>
      <c r="G120" s="430">
        <v>0.3298611111111111</v>
      </c>
      <c r="H120" t="s">
        <v>38</v>
      </c>
      <c r="I120" t="s">
        <v>1899</v>
      </c>
      <c r="L120" t="s">
        <v>302</v>
      </c>
      <c r="M120" t="s">
        <v>600</v>
      </c>
      <c r="N120" t="s">
        <v>2826</v>
      </c>
      <c r="O120" s="108" t="s">
        <v>2826</v>
      </c>
    </row>
    <row r="121" spans="1:15" hidden="1">
      <c r="A121">
        <v>3</v>
      </c>
      <c r="B121" s="407">
        <v>45743</v>
      </c>
      <c r="C121" t="s">
        <v>83</v>
      </c>
      <c r="D121" t="s">
        <v>188</v>
      </c>
      <c r="E121" t="s">
        <v>2806</v>
      </c>
      <c r="F121" s="430">
        <v>0.3298611111111111</v>
      </c>
      <c r="G121" s="430">
        <v>0.33055555555555555</v>
      </c>
      <c r="H121" t="s">
        <v>52</v>
      </c>
      <c r="I121" t="s">
        <v>1900</v>
      </c>
      <c r="L121" t="s">
        <v>302</v>
      </c>
      <c r="M121" t="s">
        <v>600</v>
      </c>
      <c r="N121" t="s">
        <v>2826</v>
      </c>
      <c r="O121" s="108" t="s">
        <v>2826</v>
      </c>
    </row>
    <row r="122" spans="1:15" hidden="1">
      <c r="A122">
        <v>3</v>
      </c>
      <c r="B122" s="407">
        <v>45743</v>
      </c>
      <c r="C122" t="s">
        <v>41</v>
      </c>
      <c r="D122" t="s">
        <v>188</v>
      </c>
      <c r="E122" t="s">
        <v>2806</v>
      </c>
      <c r="F122" s="430">
        <v>0.33124999999999999</v>
      </c>
      <c r="G122" s="430">
        <v>0.3347222222222222</v>
      </c>
      <c r="H122" t="s">
        <v>59</v>
      </c>
      <c r="I122" t="s">
        <v>1901</v>
      </c>
      <c r="L122" t="s">
        <v>302</v>
      </c>
      <c r="M122" t="s">
        <v>600</v>
      </c>
      <c r="N122" t="s">
        <v>2826</v>
      </c>
      <c r="O122" s="108" t="s">
        <v>2826</v>
      </c>
    </row>
    <row r="123" spans="1:15" hidden="1">
      <c r="A123">
        <v>3</v>
      </c>
      <c r="B123" s="407">
        <v>45743</v>
      </c>
      <c r="C123" t="s">
        <v>1126</v>
      </c>
      <c r="D123" t="s">
        <v>188</v>
      </c>
      <c r="E123" t="s">
        <v>2806</v>
      </c>
      <c r="F123" s="430">
        <v>0.3347222222222222</v>
      </c>
      <c r="G123" s="430">
        <v>0.33958333333333335</v>
      </c>
      <c r="H123" t="s">
        <v>126</v>
      </c>
      <c r="I123" t="s">
        <v>1902</v>
      </c>
      <c r="L123" t="s">
        <v>302</v>
      </c>
      <c r="M123" t="s">
        <v>600</v>
      </c>
      <c r="N123" t="s">
        <v>2826</v>
      </c>
      <c r="O123" s="108" t="s">
        <v>2826</v>
      </c>
    </row>
    <row r="124" spans="1:15" hidden="1">
      <c r="A124">
        <v>3</v>
      </c>
      <c r="B124" s="407">
        <v>45743</v>
      </c>
      <c r="C124" t="s">
        <v>95</v>
      </c>
      <c r="D124" t="s">
        <v>188</v>
      </c>
      <c r="E124" t="s">
        <v>2806</v>
      </c>
      <c r="F124" s="430">
        <v>0.33958333333333335</v>
      </c>
      <c r="G124" s="430">
        <v>0.34166666666666667</v>
      </c>
      <c r="H124" t="s">
        <v>33</v>
      </c>
      <c r="I124" t="s">
        <v>1903</v>
      </c>
      <c r="L124" t="s">
        <v>302</v>
      </c>
      <c r="M124" t="s">
        <v>600</v>
      </c>
      <c r="N124" t="s">
        <v>2826</v>
      </c>
      <c r="O124" s="108" t="s">
        <v>2826</v>
      </c>
    </row>
    <row r="125" spans="1:15" hidden="1">
      <c r="A125">
        <v>3</v>
      </c>
      <c r="B125" s="407">
        <v>45743</v>
      </c>
      <c r="C125" t="s">
        <v>316</v>
      </c>
      <c r="E125" t="s">
        <v>2806</v>
      </c>
      <c r="F125" s="430">
        <v>0.34166666666666667</v>
      </c>
      <c r="G125" s="430">
        <v>0.34861111111111109</v>
      </c>
      <c r="H125" t="s">
        <v>261</v>
      </c>
      <c r="I125" t="s">
        <v>1904</v>
      </c>
      <c r="L125" t="s">
        <v>302</v>
      </c>
      <c r="M125" t="s">
        <v>600</v>
      </c>
      <c r="N125" t="s">
        <v>2826</v>
      </c>
      <c r="O125" s="108" t="s">
        <v>2826</v>
      </c>
    </row>
    <row r="126" spans="1:15" hidden="1">
      <c r="A126">
        <v>3</v>
      </c>
      <c r="B126" s="407">
        <v>45743</v>
      </c>
      <c r="C126" t="s">
        <v>1830</v>
      </c>
      <c r="D126" t="s">
        <v>188</v>
      </c>
      <c r="E126" t="s">
        <v>2806</v>
      </c>
      <c r="F126" s="430">
        <v>0.34861111111111109</v>
      </c>
      <c r="G126" s="430">
        <v>0.35069444444444442</v>
      </c>
      <c r="H126" t="s">
        <v>33</v>
      </c>
      <c r="I126" t="s">
        <v>1905</v>
      </c>
      <c r="L126" t="s">
        <v>302</v>
      </c>
      <c r="M126" t="s">
        <v>600</v>
      </c>
      <c r="N126" t="s">
        <v>2826</v>
      </c>
      <c r="O126" s="108" t="s">
        <v>2826</v>
      </c>
    </row>
    <row r="127" spans="1:15" hidden="1">
      <c r="A127">
        <v>3</v>
      </c>
      <c r="B127" s="407">
        <v>45743</v>
      </c>
      <c r="C127" t="s">
        <v>32</v>
      </c>
      <c r="D127" t="s">
        <v>193</v>
      </c>
      <c r="E127" t="s">
        <v>2806</v>
      </c>
      <c r="F127" s="430">
        <v>0.35138888888888886</v>
      </c>
      <c r="G127" s="430">
        <v>0.35347222222222224</v>
      </c>
      <c r="H127" t="s">
        <v>33</v>
      </c>
      <c r="I127" t="s">
        <v>1906</v>
      </c>
      <c r="L127" t="s">
        <v>302</v>
      </c>
      <c r="M127" t="s">
        <v>600</v>
      </c>
      <c r="N127" t="s">
        <v>2826</v>
      </c>
      <c r="O127" s="108" t="s">
        <v>2826</v>
      </c>
    </row>
    <row r="128" spans="1:15" hidden="1">
      <c r="A128">
        <v>3</v>
      </c>
      <c r="B128" s="407">
        <v>45743</v>
      </c>
      <c r="C128" t="s">
        <v>1907</v>
      </c>
      <c r="D128" t="s">
        <v>193</v>
      </c>
      <c r="E128" t="s">
        <v>2806</v>
      </c>
      <c r="F128" s="430">
        <v>0.35347222222222224</v>
      </c>
      <c r="G128" s="430">
        <v>0.36319444444444443</v>
      </c>
      <c r="H128" t="s">
        <v>279</v>
      </c>
      <c r="I128" t="s">
        <v>1908</v>
      </c>
      <c r="L128" t="s">
        <v>302</v>
      </c>
      <c r="M128" t="s">
        <v>600</v>
      </c>
      <c r="N128" t="s">
        <v>2826</v>
      </c>
      <c r="O128" s="108" t="s">
        <v>2826</v>
      </c>
    </row>
    <row r="129" spans="1:15" hidden="1">
      <c r="A129">
        <v>3</v>
      </c>
      <c r="B129" s="407">
        <v>45743</v>
      </c>
      <c r="C129" t="s">
        <v>32</v>
      </c>
      <c r="D129" t="s">
        <v>1009</v>
      </c>
      <c r="E129" t="s">
        <v>2806</v>
      </c>
      <c r="F129" s="430">
        <v>0.36319444444444443</v>
      </c>
      <c r="G129" s="430">
        <v>0.36666666666666664</v>
      </c>
      <c r="H129" t="s">
        <v>59</v>
      </c>
      <c r="I129" t="s">
        <v>1909</v>
      </c>
      <c r="L129" t="s">
        <v>302</v>
      </c>
      <c r="M129" t="s">
        <v>600</v>
      </c>
      <c r="N129" t="s">
        <v>2826</v>
      </c>
      <c r="O129" s="108" t="s">
        <v>2826</v>
      </c>
    </row>
    <row r="130" spans="1:15" hidden="1">
      <c r="A130">
        <v>3</v>
      </c>
      <c r="B130" s="407">
        <v>45743</v>
      </c>
      <c r="C130" t="s">
        <v>71</v>
      </c>
      <c r="D130" t="s">
        <v>1009</v>
      </c>
      <c r="E130" t="s">
        <v>2806</v>
      </c>
      <c r="F130" s="430">
        <v>0.36666666666666664</v>
      </c>
      <c r="G130" s="430">
        <v>0.37638888888888888</v>
      </c>
      <c r="H130" t="s">
        <v>279</v>
      </c>
      <c r="I130" t="s">
        <v>1910</v>
      </c>
      <c r="L130" t="s">
        <v>302</v>
      </c>
      <c r="M130" t="s">
        <v>600</v>
      </c>
      <c r="N130" t="s">
        <v>2826</v>
      </c>
      <c r="O130" s="108" t="s">
        <v>2826</v>
      </c>
    </row>
    <row r="131" spans="1:15" hidden="1">
      <c r="A131">
        <v>3</v>
      </c>
      <c r="B131" s="407">
        <v>45743</v>
      </c>
      <c r="C131" t="s">
        <v>32</v>
      </c>
      <c r="D131" t="s">
        <v>188</v>
      </c>
      <c r="E131" t="s">
        <v>2806</v>
      </c>
      <c r="F131" s="430">
        <v>0.37638888888888888</v>
      </c>
      <c r="G131" s="430">
        <v>0.37708333333333333</v>
      </c>
      <c r="H131" t="s">
        <v>52</v>
      </c>
      <c r="I131" t="s">
        <v>1911</v>
      </c>
      <c r="L131" t="s">
        <v>302</v>
      </c>
      <c r="M131" t="s">
        <v>600</v>
      </c>
      <c r="N131" t="s">
        <v>2826</v>
      </c>
      <c r="O131" s="108" t="s">
        <v>2826</v>
      </c>
    </row>
    <row r="132" spans="1:15" hidden="1">
      <c r="A132">
        <v>3</v>
      </c>
      <c r="B132" s="407">
        <v>45743</v>
      </c>
      <c r="C132" t="s">
        <v>71</v>
      </c>
      <c r="D132" t="s">
        <v>188</v>
      </c>
      <c r="E132" t="s">
        <v>2806</v>
      </c>
      <c r="F132" s="430">
        <v>0.37708333333333333</v>
      </c>
      <c r="G132" s="430">
        <v>0.39652777777777776</v>
      </c>
      <c r="H132" t="s">
        <v>113</v>
      </c>
      <c r="I132" t="s">
        <v>1912</v>
      </c>
      <c r="L132" t="s">
        <v>302</v>
      </c>
      <c r="M132" t="s">
        <v>600</v>
      </c>
      <c r="N132" t="s">
        <v>2826</v>
      </c>
      <c r="O132" s="108" t="s">
        <v>2826</v>
      </c>
    </row>
    <row r="133" spans="1:15" hidden="1">
      <c r="A133">
        <v>3</v>
      </c>
      <c r="B133" s="407">
        <v>45743</v>
      </c>
      <c r="C133" t="s">
        <v>32</v>
      </c>
      <c r="D133" t="s">
        <v>193</v>
      </c>
      <c r="E133" t="s">
        <v>2806</v>
      </c>
      <c r="F133" s="430">
        <v>0.3972222222222222</v>
      </c>
      <c r="G133" s="430">
        <v>0.39930555555555558</v>
      </c>
      <c r="H133" t="s">
        <v>33</v>
      </c>
      <c r="I133" t="s">
        <v>1906</v>
      </c>
      <c r="L133" t="s">
        <v>302</v>
      </c>
      <c r="M133" t="s">
        <v>600</v>
      </c>
      <c r="N133" t="s">
        <v>2826</v>
      </c>
      <c r="O133" s="108" t="s">
        <v>2826</v>
      </c>
    </row>
    <row r="134" spans="1:15" hidden="1">
      <c r="A134">
        <v>3</v>
      </c>
      <c r="B134" s="407">
        <v>45743</v>
      </c>
      <c r="C134" t="s">
        <v>316</v>
      </c>
      <c r="D134" t="s">
        <v>193</v>
      </c>
      <c r="E134" t="s">
        <v>2806</v>
      </c>
      <c r="F134" s="430">
        <v>0.39930555555555558</v>
      </c>
      <c r="G134" s="430">
        <v>0.41944444444444445</v>
      </c>
      <c r="H134" t="s">
        <v>215</v>
      </c>
      <c r="I134" t="s">
        <v>1913</v>
      </c>
      <c r="L134" t="s">
        <v>302</v>
      </c>
      <c r="M134" t="s">
        <v>600</v>
      </c>
      <c r="N134" t="s">
        <v>2826</v>
      </c>
      <c r="O134" s="108" t="s">
        <v>2826</v>
      </c>
    </row>
    <row r="135" spans="1:15" hidden="1">
      <c r="A135">
        <v>3</v>
      </c>
      <c r="B135" s="407">
        <v>45743</v>
      </c>
      <c r="C135" t="s">
        <v>32</v>
      </c>
      <c r="E135" t="s">
        <v>2806</v>
      </c>
      <c r="F135" s="430">
        <v>0.4201388888888889</v>
      </c>
      <c r="G135" s="430">
        <v>0.4236111111111111</v>
      </c>
      <c r="H135" t="s">
        <v>59</v>
      </c>
      <c r="I135" t="s">
        <v>1675</v>
      </c>
      <c r="L135" t="s">
        <v>302</v>
      </c>
      <c r="M135" t="s">
        <v>600</v>
      </c>
      <c r="N135" t="s">
        <v>2826</v>
      </c>
      <c r="O135" s="108" t="s">
        <v>2826</v>
      </c>
    </row>
    <row r="136" spans="1:15" hidden="1">
      <c r="A136">
        <v>3</v>
      </c>
      <c r="B136" s="407">
        <v>45743</v>
      </c>
      <c r="C136" t="s">
        <v>1914</v>
      </c>
      <c r="D136" t="s">
        <v>188</v>
      </c>
      <c r="E136" t="s">
        <v>2806</v>
      </c>
      <c r="F136" s="430">
        <v>0.4236111111111111</v>
      </c>
      <c r="G136" s="430">
        <v>0.4375</v>
      </c>
      <c r="H136" t="s">
        <v>562</v>
      </c>
      <c r="I136" t="s">
        <v>1915</v>
      </c>
      <c r="L136" t="s">
        <v>302</v>
      </c>
      <c r="M136" t="s">
        <v>600</v>
      </c>
      <c r="N136" t="s">
        <v>2826</v>
      </c>
      <c r="O136" s="108" t="s">
        <v>2826</v>
      </c>
    </row>
    <row r="137" spans="1:15" hidden="1">
      <c r="A137">
        <v>3</v>
      </c>
      <c r="B137" s="407">
        <v>45743</v>
      </c>
      <c r="C137" t="s">
        <v>942</v>
      </c>
      <c r="D137" t="s">
        <v>188</v>
      </c>
      <c r="E137" t="s">
        <v>2806</v>
      </c>
      <c r="F137" s="430">
        <v>0.45347222222222222</v>
      </c>
      <c r="G137" s="430">
        <v>0.49791666666666667</v>
      </c>
      <c r="H137" t="s">
        <v>2809</v>
      </c>
      <c r="I137" t="s">
        <v>1916</v>
      </c>
      <c r="L137" t="s">
        <v>302</v>
      </c>
      <c r="M137" t="s">
        <v>600</v>
      </c>
      <c r="N137" t="s">
        <v>2826</v>
      </c>
      <c r="O137" s="108" t="s">
        <v>2826</v>
      </c>
    </row>
    <row r="138" spans="1:15" hidden="1">
      <c r="A138">
        <v>3</v>
      </c>
      <c r="B138" s="407">
        <v>45743</v>
      </c>
      <c r="C138" t="s">
        <v>1917</v>
      </c>
      <c r="D138" t="s">
        <v>1009</v>
      </c>
      <c r="E138" t="s">
        <v>2806</v>
      </c>
      <c r="F138" s="430">
        <v>0.49861111111111112</v>
      </c>
      <c r="G138" s="430">
        <v>0.5083333333333333</v>
      </c>
      <c r="H138" t="s">
        <v>279</v>
      </c>
      <c r="I138" t="s">
        <v>1918</v>
      </c>
      <c r="L138" t="s">
        <v>302</v>
      </c>
      <c r="M138" t="s">
        <v>600</v>
      </c>
      <c r="N138" t="s">
        <v>2826</v>
      </c>
      <c r="O138" s="108" t="s">
        <v>2826</v>
      </c>
    </row>
    <row r="139" spans="1:15" hidden="1">
      <c r="A139">
        <v>3</v>
      </c>
      <c r="B139" s="407">
        <v>45743</v>
      </c>
      <c r="C139" t="s">
        <v>80</v>
      </c>
      <c r="E139" t="s">
        <v>2806</v>
      </c>
      <c r="F139" s="430">
        <v>0.50902777777777775</v>
      </c>
      <c r="G139" s="430">
        <v>0.51041666666666663</v>
      </c>
      <c r="H139" t="s">
        <v>42</v>
      </c>
      <c r="I139" t="s">
        <v>1919</v>
      </c>
      <c r="L139" t="s">
        <v>302</v>
      </c>
      <c r="M139" t="s">
        <v>600</v>
      </c>
      <c r="N139" t="s">
        <v>2826</v>
      </c>
      <c r="O139" s="108" t="s">
        <v>2826</v>
      </c>
    </row>
    <row r="140" spans="1:15" hidden="1">
      <c r="A140">
        <v>3</v>
      </c>
      <c r="B140" s="407">
        <v>45743</v>
      </c>
      <c r="C140" t="s">
        <v>29</v>
      </c>
      <c r="E140" t="s">
        <v>2806</v>
      </c>
      <c r="F140" s="430">
        <v>0.51041666666666663</v>
      </c>
      <c r="G140" s="430">
        <v>0.51180555555555551</v>
      </c>
      <c r="H140" t="s">
        <v>42</v>
      </c>
      <c r="I140" t="s">
        <v>1920</v>
      </c>
      <c r="L140" t="s">
        <v>302</v>
      </c>
      <c r="M140" t="s">
        <v>600</v>
      </c>
      <c r="N140" t="s">
        <v>2826</v>
      </c>
      <c r="O140" s="108" t="s">
        <v>2826</v>
      </c>
    </row>
    <row r="141" spans="1:15" hidden="1">
      <c r="A141">
        <v>3</v>
      </c>
      <c r="B141" s="407">
        <v>45743</v>
      </c>
      <c r="C141" t="s">
        <v>146</v>
      </c>
      <c r="E141" t="s">
        <v>2806</v>
      </c>
      <c r="F141" s="430">
        <v>0.51180555555555551</v>
      </c>
      <c r="G141" s="430">
        <v>0.54166666666666663</v>
      </c>
      <c r="H141" t="s">
        <v>623</v>
      </c>
      <c r="L141" t="s">
        <v>302</v>
      </c>
      <c r="M141" t="s">
        <v>600</v>
      </c>
      <c r="N141" t="s">
        <v>2826</v>
      </c>
      <c r="O141" s="108" t="s">
        <v>2826</v>
      </c>
    </row>
    <row r="142" spans="1:15" hidden="1">
      <c r="A142">
        <v>3</v>
      </c>
      <c r="B142" s="407">
        <v>45743</v>
      </c>
      <c r="C142" t="s">
        <v>29</v>
      </c>
      <c r="E142" t="s">
        <v>2806</v>
      </c>
      <c r="F142" s="430">
        <v>0.54166666666666663</v>
      </c>
      <c r="G142" s="430">
        <v>0.57013888888888886</v>
      </c>
      <c r="H142" t="s">
        <v>2802</v>
      </c>
      <c r="I142" t="s">
        <v>1921</v>
      </c>
      <c r="L142" t="s">
        <v>302</v>
      </c>
      <c r="M142" t="s">
        <v>600</v>
      </c>
      <c r="N142" t="s">
        <v>2826</v>
      </c>
      <c r="O142" s="108" t="s">
        <v>2826</v>
      </c>
    </row>
    <row r="143" spans="1:15" hidden="1">
      <c r="A143">
        <v>3</v>
      </c>
      <c r="B143" s="407">
        <v>45743</v>
      </c>
      <c r="C143" t="s">
        <v>32</v>
      </c>
      <c r="D143" t="s">
        <v>188</v>
      </c>
      <c r="E143" t="s">
        <v>2806</v>
      </c>
      <c r="F143" s="430">
        <v>0.57013888888888886</v>
      </c>
      <c r="G143" s="430">
        <v>0.57222222222222219</v>
      </c>
      <c r="H143" t="s">
        <v>33</v>
      </c>
      <c r="I143" t="s">
        <v>1922</v>
      </c>
      <c r="L143" t="s">
        <v>302</v>
      </c>
      <c r="M143" t="s">
        <v>600</v>
      </c>
      <c r="N143" t="s">
        <v>2826</v>
      </c>
      <c r="O143" s="108" t="s">
        <v>2826</v>
      </c>
    </row>
    <row r="144" spans="1:15" hidden="1">
      <c r="A144">
        <v>3</v>
      </c>
      <c r="B144" s="407">
        <v>45743</v>
      </c>
      <c r="C144" t="s">
        <v>1126</v>
      </c>
      <c r="D144" t="s">
        <v>188</v>
      </c>
      <c r="E144" t="s">
        <v>2806</v>
      </c>
      <c r="F144" s="430">
        <v>0.57291666666666663</v>
      </c>
      <c r="G144" s="430">
        <v>0.58680555555555558</v>
      </c>
      <c r="H144" t="s">
        <v>562</v>
      </c>
      <c r="I144" t="s">
        <v>1923</v>
      </c>
      <c r="L144" t="s">
        <v>302</v>
      </c>
      <c r="M144" t="s">
        <v>600</v>
      </c>
      <c r="N144" t="s">
        <v>2826</v>
      </c>
      <c r="O144" s="108" t="s">
        <v>2826</v>
      </c>
    </row>
    <row r="145" spans="1:15" hidden="1">
      <c r="A145">
        <v>3</v>
      </c>
      <c r="B145" s="407">
        <v>45743</v>
      </c>
      <c r="C145" t="s">
        <v>32</v>
      </c>
      <c r="D145" t="s">
        <v>193</v>
      </c>
      <c r="E145" t="s">
        <v>2806</v>
      </c>
      <c r="F145" s="430">
        <v>0.58680555555555558</v>
      </c>
      <c r="G145" s="430">
        <v>0.58888888888888891</v>
      </c>
      <c r="H145" t="s">
        <v>33</v>
      </c>
      <c r="I145" t="s">
        <v>1924</v>
      </c>
      <c r="L145" t="s">
        <v>302</v>
      </c>
      <c r="M145" t="s">
        <v>600</v>
      </c>
      <c r="N145" t="s">
        <v>2826</v>
      </c>
      <c r="O145" s="108" t="s">
        <v>2826</v>
      </c>
    </row>
    <row r="146" spans="1:15" hidden="1">
      <c r="A146">
        <v>3</v>
      </c>
      <c r="B146" s="407">
        <v>45743</v>
      </c>
      <c r="C146" t="s">
        <v>1925</v>
      </c>
      <c r="D146" t="s">
        <v>193</v>
      </c>
      <c r="E146" t="s">
        <v>2806</v>
      </c>
      <c r="F146" s="430">
        <v>0.58888888888888891</v>
      </c>
      <c r="G146" s="430">
        <v>0.61250000000000004</v>
      </c>
      <c r="H146" t="s">
        <v>382</v>
      </c>
      <c r="I146" t="s">
        <v>1926</v>
      </c>
      <c r="L146" t="s">
        <v>302</v>
      </c>
      <c r="M146" t="s">
        <v>600</v>
      </c>
      <c r="N146" t="s">
        <v>2826</v>
      </c>
      <c r="O146" s="108" t="s">
        <v>2826</v>
      </c>
    </row>
    <row r="147" spans="1:15" hidden="1">
      <c r="A147">
        <v>3</v>
      </c>
      <c r="B147" s="407">
        <v>45743</v>
      </c>
      <c r="C147" t="s">
        <v>32</v>
      </c>
      <c r="D147" t="s">
        <v>188</v>
      </c>
      <c r="E147" t="s">
        <v>2806</v>
      </c>
      <c r="F147" s="430">
        <v>0.61250000000000004</v>
      </c>
      <c r="G147" s="430">
        <v>0.61458333333333337</v>
      </c>
      <c r="H147" t="s">
        <v>33</v>
      </c>
      <c r="I147" t="s">
        <v>1922</v>
      </c>
      <c r="L147" t="s">
        <v>302</v>
      </c>
      <c r="M147" t="s">
        <v>600</v>
      </c>
      <c r="N147" t="s">
        <v>2826</v>
      </c>
      <c r="O147" s="108" t="s">
        <v>2826</v>
      </c>
    </row>
    <row r="148" spans="1:15" hidden="1">
      <c r="A148">
        <v>3</v>
      </c>
      <c r="B148" s="407">
        <v>45743</v>
      </c>
      <c r="C148" t="s">
        <v>156</v>
      </c>
      <c r="D148" t="s">
        <v>188</v>
      </c>
      <c r="E148" t="s">
        <v>2806</v>
      </c>
      <c r="F148" s="430">
        <v>0.61458333333333337</v>
      </c>
      <c r="G148" s="430">
        <v>0.61597222222222225</v>
      </c>
      <c r="H148" t="s">
        <v>42</v>
      </c>
      <c r="I148" t="s">
        <v>1927</v>
      </c>
      <c r="L148" t="s">
        <v>302</v>
      </c>
      <c r="M148" t="s">
        <v>600</v>
      </c>
      <c r="N148" t="s">
        <v>2826</v>
      </c>
      <c r="O148" s="108" t="s">
        <v>2826</v>
      </c>
    </row>
    <row r="149" spans="1:15" hidden="1">
      <c r="A149">
        <v>3</v>
      </c>
      <c r="B149" s="407">
        <v>45743</v>
      </c>
      <c r="C149" t="s">
        <v>32</v>
      </c>
      <c r="D149" t="s">
        <v>1009</v>
      </c>
      <c r="E149" t="s">
        <v>2806</v>
      </c>
      <c r="F149" s="430">
        <v>0.61597222222222225</v>
      </c>
      <c r="G149" s="430">
        <v>0.6166666666666667</v>
      </c>
      <c r="H149" t="s">
        <v>52</v>
      </c>
      <c r="I149" t="s">
        <v>1928</v>
      </c>
      <c r="L149" t="s">
        <v>302</v>
      </c>
      <c r="M149" t="s">
        <v>600</v>
      </c>
      <c r="N149" t="s">
        <v>2826</v>
      </c>
      <c r="O149" s="108" t="s">
        <v>2826</v>
      </c>
    </row>
    <row r="150" spans="1:15" hidden="1">
      <c r="A150">
        <v>3</v>
      </c>
      <c r="B150" s="407">
        <v>45743</v>
      </c>
      <c r="C150" t="s">
        <v>105</v>
      </c>
      <c r="E150" t="s">
        <v>2806</v>
      </c>
      <c r="F150" s="430">
        <v>0.6166666666666667</v>
      </c>
      <c r="G150" s="430">
        <v>0.62638888888888888</v>
      </c>
      <c r="H150" t="s">
        <v>279</v>
      </c>
      <c r="I150" t="s">
        <v>1929</v>
      </c>
      <c r="L150" t="s">
        <v>302</v>
      </c>
      <c r="M150" t="s">
        <v>600</v>
      </c>
      <c r="N150" t="s">
        <v>2826</v>
      </c>
      <c r="O150" s="108" t="s">
        <v>2826</v>
      </c>
    </row>
    <row r="151" spans="1:15" hidden="1">
      <c r="A151">
        <v>3</v>
      </c>
      <c r="B151" s="407">
        <v>45743</v>
      </c>
      <c r="C151" t="s">
        <v>32</v>
      </c>
      <c r="E151" t="s">
        <v>2806</v>
      </c>
      <c r="F151" s="430">
        <v>0.62638888888888888</v>
      </c>
      <c r="G151" s="430">
        <v>0.62708333333333333</v>
      </c>
      <c r="H151" t="s">
        <v>52</v>
      </c>
      <c r="I151" t="s">
        <v>1675</v>
      </c>
      <c r="L151" t="s">
        <v>302</v>
      </c>
      <c r="M151" t="s">
        <v>600</v>
      </c>
      <c r="N151" t="s">
        <v>2826</v>
      </c>
      <c r="O151" s="108" t="s">
        <v>2826</v>
      </c>
    </row>
    <row r="152" spans="1:15" hidden="1">
      <c r="A152">
        <v>3</v>
      </c>
      <c r="B152" s="407">
        <v>45743</v>
      </c>
      <c r="C152" t="s">
        <v>1830</v>
      </c>
      <c r="E152" t="s">
        <v>2806</v>
      </c>
      <c r="F152" s="430">
        <v>0.62777777777777777</v>
      </c>
      <c r="G152" s="430">
        <v>0.62916666666666665</v>
      </c>
      <c r="H152" t="s">
        <v>42</v>
      </c>
      <c r="I152" t="s">
        <v>1930</v>
      </c>
      <c r="L152" t="s">
        <v>302</v>
      </c>
      <c r="M152" t="s">
        <v>600</v>
      </c>
      <c r="N152" t="s">
        <v>2826</v>
      </c>
      <c r="O152" s="108" t="s">
        <v>2826</v>
      </c>
    </row>
    <row r="153" spans="1:15" hidden="1">
      <c r="A153">
        <v>3</v>
      </c>
      <c r="B153" s="407">
        <v>45743</v>
      </c>
      <c r="C153" t="s">
        <v>1931</v>
      </c>
      <c r="E153" t="s">
        <v>2806</v>
      </c>
      <c r="F153" s="430">
        <v>0.62916666666666665</v>
      </c>
      <c r="G153" s="430">
        <v>0.63611111111111107</v>
      </c>
      <c r="H153" t="s">
        <v>261</v>
      </c>
      <c r="I153" t="s">
        <v>1932</v>
      </c>
      <c r="L153" t="s">
        <v>302</v>
      </c>
      <c r="M153" t="s">
        <v>600</v>
      </c>
      <c r="N153" t="s">
        <v>2826</v>
      </c>
      <c r="O153" s="108" t="s">
        <v>2826</v>
      </c>
    </row>
    <row r="154" spans="1:15" hidden="1">
      <c r="A154">
        <v>3</v>
      </c>
      <c r="B154" s="407">
        <v>45743</v>
      </c>
      <c r="C154" t="s">
        <v>1894</v>
      </c>
      <c r="E154" t="s">
        <v>2806</v>
      </c>
      <c r="F154" s="430">
        <v>0.63611111111111107</v>
      </c>
      <c r="G154" s="430"/>
      <c r="L154" t="s">
        <v>302</v>
      </c>
      <c r="M154" t="s">
        <v>600</v>
      </c>
      <c r="N154" t="s">
        <v>2826</v>
      </c>
      <c r="O154" s="108" t="s">
        <v>2826</v>
      </c>
    </row>
    <row r="155" spans="1:15" hidden="1">
      <c r="A155">
        <v>4</v>
      </c>
      <c r="B155" s="407">
        <v>45746</v>
      </c>
      <c r="C155" t="s">
        <v>25</v>
      </c>
      <c r="E155" t="s">
        <v>2806</v>
      </c>
      <c r="F155" s="430">
        <v>0.27777777777777779</v>
      </c>
      <c r="G155" s="430">
        <v>0.3125</v>
      </c>
      <c r="H155" t="s">
        <v>949</v>
      </c>
      <c r="I155" t="s">
        <v>1934</v>
      </c>
      <c r="L155" t="s">
        <v>14</v>
      </c>
      <c r="M155" t="s">
        <v>1933</v>
      </c>
      <c r="N155" t="s">
        <v>2826</v>
      </c>
      <c r="O155" s="108" t="s">
        <v>2826</v>
      </c>
    </row>
    <row r="156" spans="1:15" hidden="1">
      <c r="A156">
        <v>4</v>
      </c>
      <c r="B156" s="407">
        <v>45746</v>
      </c>
      <c r="C156" t="s">
        <v>1935</v>
      </c>
      <c r="E156" t="s">
        <v>2806</v>
      </c>
      <c r="F156" s="430">
        <v>0.3125</v>
      </c>
      <c r="G156" s="430">
        <v>0.3215277777777778</v>
      </c>
      <c r="H156" t="s">
        <v>219</v>
      </c>
      <c r="I156" t="s">
        <v>1936</v>
      </c>
      <c r="L156" t="s">
        <v>14</v>
      </c>
      <c r="M156" t="s">
        <v>1933</v>
      </c>
      <c r="N156" t="s">
        <v>2826</v>
      </c>
      <c r="O156" s="108" t="s">
        <v>2826</v>
      </c>
    </row>
    <row r="157" spans="1:15" hidden="1">
      <c r="A157">
        <v>4</v>
      </c>
      <c r="B157" s="407">
        <v>45746</v>
      </c>
      <c r="C157" t="s">
        <v>1937</v>
      </c>
      <c r="E157" t="s">
        <v>2806</v>
      </c>
      <c r="F157" s="430">
        <v>0.3215277777777778</v>
      </c>
      <c r="G157" s="430">
        <v>0.32361111111111113</v>
      </c>
      <c r="H157" t="s">
        <v>33</v>
      </c>
      <c r="I157" t="s">
        <v>1938</v>
      </c>
      <c r="L157" t="s">
        <v>14</v>
      </c>
      <c r="M157" t="s">
        <v>1933</v>
      </c>
      <c r="N157" t="s">
        <v>2826</v>
      </c>
      <c r="O157" s="108" t="s">
        <v>2826</v>
      </c>
    </row>
    <row r="158" spans="1:15" hidden="1">
      <c r="A158">
        <v>4</v>
      </c>
      <c r="B158" s="407">
        <v>45746</v>
      </c>
      <c r="C158" t="s">
        <v>1939</v>
      </c>
      <c r="D158" t="s">
        <v>96</v>
      </c>
      <c r="E158" t="s">
        <v>2806</v>
      </c>
      <c r="F158" s="430">
        <v>0.32361111111111113</v>
      </c>
      <c r="G158" s="430">
        <v>0.32430555555555557</v>
      </c>
      <c r="H158" t="s">
        <v>52</v>
      </c>
      <c r="I158" t="s">
        <v>1940</v>
      </c>
      <c r="L158" t="s">
        <v>14</v>
      </c>
      <c r="M158" t="s">
        <v>1933</v>
      </c>
      <c r="N158" t="s">
        <v>2826</v>
      </c>
      <c r="O158" s="108" t="s">
        <v>2826</v>
      </c>
    </row>
    <row r="159" spans="1:15" hidden="1">
      <c r="A159">
        <v>4</v>
      </c>
      <c r="B159" s="407">
        <v>45746</v>
      </c>
      <c r="C159" t="s">
        <v>1941</v>
      </c>
      <c r="E159" t="s">
        <v>2806</v>
      </c>
      <c r="F159" s="430">
        <v>0.32430555555555557</v>
      </c>
      <c r="G159" s="430">
        <v>0.32430555555555557</v>
      </c>
      <c r="H159" t="s">
        <v>38</v>
      </c>
      <c r="I159" t="s">
        <v>1942</v>
      </c>
      <c r="L159" t="s">
        <v>14</v>
      </c>
      <c r="M159" t="s">
        <v>1933</v>
      </c>
      <c r="N159" t="s">
        <v>2826</v>
      </c>
      <c r="O159" s="108" t="s">
        <v>2826</v>
      </c>
    </row>
    <row r="160" spans="1:15" hidden="1">
      <c r="A160">
        <v>4</v>
      </c>
      <c r="B160" s="407">
        <v>45746</v>
      </c>
      <c r="C160" t="s">
        <v>1943</v>
      </c>
      <c r="D160" t="s">
        <v>37</v>
      </c>
      <c r="E160" t="s">
        <v>2806</v>
      </c>
      <c r="F160" s="430">
        <v>0.32430555555555557</v>
      </c>
      <c r="G160" s="430">
        <v>0.32500000000000001</v>
      </c>
      <c r="H160" t="s">
        <v>52</v>
      </c>
      <c r="I160" t="s">
        <v>1944</v>
      </c>
      <c r="L160" t="s">
        <v>14</v>
      </c>
      <c r="M160" t="s">
        <v>1933</v>
      </c>
      <c r="N160" t="s">
        <v>2826</v>
      </c>
      <c r="O160" s="108" t="s">
        <v>2826</v>
      </c>
    </row>
    <row r="161" spans="1:15" hidden="1">
      <c r="A161">
        <v>4</v>
      </c>
      <c r="B161" s="407">
        <v>45746</v>
      </c>
      <c r="C161" t="s">
        <v>1945</v>
      </c>
      <c r="D161" t="s">
        <v>117</v>
      </c>
      <c r="E161" t="s">
        <v>2806</v>
      </c>
      <c r="F161" s="430">
        <v>0.32500000000000001</v>
      </c>
      <c r="G161" s="430">
        <v>0.32569444444444445</v>
      </c>
      <c r="H161" t="s">
        <v>52</v>
      </c>
      <c r="I161" t="s">
        <v>1946</v>
      </c>
      <c r="L161" t="s">
        <v>14</v>
      </c>
      <c r="M161" t="s">
        <v>1933</v>
      </c>
      <c r="N161" t="s">
        <v>2826</v>
      </c>
      <c r="O161" s="108" t="s">
        <v>2826</v>
      </c>
    </row>
    <row r="162" spans="1:15" hidden="1">
      <c r="A162">
        <v>4</v>
      </c>
      <c r="B162" s="407">
        <v>45746</v>
      </c>
      <c r="C162" t="s">
        <v>1947</v>
      </c>
      <c r="E162" t="s">
        <v>2806</v>
      </c>
      <c r="F162" s="430">
        <v>0.32569444444444445</v>
      </c>
      <c r="G162" s="430">
        <v>0.3263888888888889</v>
      </c>
      <c r="H162" t="s">
        <v>52</v>
      </c>
      <c r="I162" t="s">
        <v>1948</v>
      </c>
      <c r="L162" t="s">
        <v>14</v>
      </c>
      <c r="M162" t="s">
        <v>1933</v>
      </c>
      <c r="N162" t="s">
        <v>2826</v>
      </c>
      <c r="O162" s="108" t="s">
        <v>2826</v>
      </c>
    </row>
    <row r="163" spans="1:15" hidden="1">
      <c r="A163">
        <v>4</v>
      </c>
      <c r="B163" s="407">
        <v>45746</v>
      </c>
      <c r="C163" t="s">
        <v>1949</v>
      </c>
      <c r="D163" t="s">
        <v>37</v>
      </c>
      <c r="E163" t="s">
        <v>2806</v>
      </c>
      <c r="F163" s="430">
        <v>0.3263888888888889</v>
      </c>
      <c r="G163" s="430">
        <v>0.32708333333333334</v>
      </c>
      <c r="H163" t="s">
        <v>52</v>
      </c>
      <c r="I163" t="s">
        <v>1950</v>
      </c>
      <c r="L163" t="s">
        <v>14</v>
      </c>
      <c r="M163" t="s">
        <v>1933</v>
      </c>
      <c r="N163" t="s">
        <v>2826</v>
      </c>
      <c r="O163" s="108" t="s">
        <v>2826</v>
      </c>
    </row>
    <row r="164" spans="1:15" hidden="1">
      <c r="A164">
        <v>4</v>
      </c>
      <c r="B164" s="407">
        <v>45746</v>
      </c>
      <c r="C164" t="s">
        <v>1951</v>
      </c>
      <c r="E164" t="s">
        <v>2806</v>
      </c>
      <c r="F164" s="430">
        <v>0.32708333333333334</v>
      </c>
      <c r="G164" s="430">
        <v>0.32847222222222222</v>
      </c>
      <c r="H164" t="s">
        <v>42</v>
      </c>
      <c r="I164" t="s">
        <v>1952</v>
      </c>
      <c r="L164" t="s">
        <v>14</v>
      </c>
      <c r="M164" t="s">
        <v>1933</v>
      </c>
      <c r="N164" t="s">
        <v>2826</v>
      </c>
      <c r="O164" s="108" t="s">
        <v>2826</v>
      </c>
    </row>
    <row r="165" spans="1:15" hidden="1">
      <c r="A165">
        <v>4</v>
      </c>
      <c r="B165" s="407">
        <v>45746</v>
      </c>
      <c r="C165" t="s">
        <v>1949</v>
      </c>
      <c r="D165" t="s">
        <v>37</v>
      </c>
      <c r="E165" t="s">
        <v>2806</v>
      </c>
      <c r="F165" s="430">
        <v>0.32847222222222222</v>
      </c>
      <c r="G165" s="430">
        <v>0.32916666666666666</v>
      </c>
      <c r="H165" t="s">
        <v>52</v>
      </c>
      <c r="I165" t="s">
        <v>1953</v>
      </c>
      <c r="L165" t="s">
        <v>14</v>
      </c>
      <c r="M165" t="s">
        <v>1933</v>
      </c>
      <c r="N165" t="s">
        <v>2826</v>
      </c>
      <c r="O165" s="108" t="s">
        <v>2826</v>
      </c>
    </row>
    <row r="166" spans="1:15" hidden="1">
      <c r="A166">
        <v>4</v>
      </c>
      <c r="B166" s="407">
        <v>45746</v>
      </c>
      <c r="C166" t="s">
        <v>1954</v>
      </c>
      <c r="D166" t="s">
        <v>37</v>
      </c>
      <c r="E166" t="s">
        <v>2806</v>
      </c>
      <c r="F166" s="430">
        <v>0.32916666666666666</v>
      </c>
      <c r="G166" s="430">
        <v>0.3298611111111111</v>
      </c>
      <c r="H166" t="s">
        <v>52</v>
      </c>
      <c r="I166" t="s">
        <v>1955</v>
      </c>
      <c r="L166" t="s">
        <v>14</v>
      </c>
      <c r="M166" t="s">
        <v>1933</v>
      </c>
      <c r="N166" t="s">
        <v>2826</v>
      </c>
      <c r="O166" s="108" t="s">
        <v>2826</v>
      </c>
    </row>
    <row r="167" spans="1:15" hidden="1">
      <c r="A167">
        <v>4</v>
      </c>
      <c r="B167" s="407">
        <v>45746</v>
      </c>
      <c r="C167" t="s">
        <v>1956</v>
      </c>
      <c r="D167" t="s">
        <v>37</v>
      </c>
      <c r="E167" t="s">
        <v>2806</v>
      </c>
      <c r="F167" s="430">
        <v>0.3298611111111111</v>
      </c>
      <c r="G167" s="430">
        <v>0.33124999999999999</v>
      </c>
      <c r="H167" t="s">
        <v>42</v>
      </c>
      <c r="I167" t="s">
        <v>1957</v>
      </c>
      <c r="L167" t="s">
        <v>14</v>
      </c>
      <c r="M167" t="s">
        <v>1933</v>
      </c>
      <c r="N167" t="s">
        <v>2826</v>
      </c>
      <c r="O167" s="108" t="s">
        <v>2826</v>
      </c>
    </row>
    <row r="168" spans="1:15" hidden="1">
      <c r="A168">
        <v>4</v>
      </c>
      <c r="B168" s="407">
        <v>45746</v>
      </c>
      <c r="C168" t="s">
        <v>1958</v>
      </c>
      <c r="E168" t="s">
        <v>2806</v>
      </c>
      <c r="F168" s="430">
        <v>0.33124999999999999</v>
      </c>
      <c r="G168" s="430">
        <v>0.33124999999999999</v>
      </c>
      <c r="H168" t="s">
        <v>38</v>
      </c>
      <c r="I168" t="s">
        <v>1959</v>
      </c>
      <c r="L168" t="s">
        <v>14</v>
      </c>
      <c r="M168" t="s">
        <v>1933</v>
      </c>
      <c r="N168" t="s">
        <v>2826</v>
      </c>
      <c r="O168" s="108" t="s">
        <v>2826</v>
      </c>
    </row>
    <row r="169" spans="1:15" hidden="1">
      <c r="A169">
        <v>4</v>
      </c>
      <c r="B169" s="407">
        <v>45746</v>
      </c>
      <c r="C169" t="s">
        <v>1960</v>
      </c>
      <c r="D169" t="s">
        <v>37</v>
      </c>
      <c r="E169" t="s">
        <v>2806</v>
      </c>
      <c r="F169" s="430">
        <v>0.33124999999999999</v>
      </c>
      <c r="G169" s="430">
        <v>0.33194444444444443</v>
      </c>
      <c r="H169" t="s">
        <v>52</v>
      </c>
      <c r="I169" t="s">
        <v>1961</v>
      </c>
      <c r="L169" t="s">
        <v>14</v>
      </c>
      <c r="M169" t="s">
        <v>1933</v>
      </c>
      <c r="N169" t="s">
        <v>2826</v>
      </c>
      <c r="O169" s="108" t="s">
        <v>2826</v>
      </c>
    </row>
    <row r="170" spans="1:15" hidden="1">
      <c r="A170">
        <v>4</v>
      </c>
      <c r="B170" s="407">
        <v>45746</v>
      </c>
      <c r="C170" t="s">
        <v>1943</v>
      </c>
      <c r="D170" t="s">
        <v>37</v>
      </c>
      <c r="E170" t="s">
        <v>2806</v>
      </c>
      <c r="F170" s="430">
        <v>0.33194444444444443</v>
      </c>
      <c r="G170" s="430">
        <v>0.33333333333333331</v>
      </c>
      <c r="H170" t="s">
        <v>42</v>
      </c>
      <c r="I170" t="s">
        <v>1962</v>
      </c>
      <c r="L170" t="s">
        <v>14</v>
      </c>
      <c r="M170" t="s">
        <v>1933</v>
      </c>
      <c r="N170" t="s">
        <v>2826</v>
      </c>
      <c r="O170" s="108" t="s">
        <v>2826</v>
      </c>
    </row>
    <row r="171" spans="1:15" hidden="1">
      <c r="A171">
        <v>4</v>
      </c>
      <c r="B171" s="407">
        <v>45746</v>
      </c>
      <c r="C171" t="s">
        <v>1963</v>
      </c>
      <c r="D171" t="s">
        <v>117</v>
      </c>
      <c r="E171" t="s">
        <v>2806</v>
      </c>
      <c r="F171" s="430">
        <v>0.33333333333333331</v>
      </c>
      <c r="G171" s="430">
        <v>0.33611111111111114</v>
      </c>
      <c r="H171" t="s">
        <v>68</v>
      </c>
      <c r="I171" t="s">
        <v>1964</v>
      </c>
      <c r="L171" t="s">
        <v>14</v>
      </c>
      <c r="M171" t="s">
        <v>1933</v>
      </c>
      <c r="N171" t="s">
        <v>2826</v>
      </c>
      <c r="O171" s="108" t="s">
        <v>2826</v>
      </c>
    </row>
    <row r="172" spans="1:15" hidden="1">
      <c r="A172">
        <v>4</v>
      </c>
      <c r="B172" s="407">
        <v>45746</v>
      </c>
      <c r="C172" t="s">
        <v>1965</v>
      </c>
      <c r="E172" t="s">
        <v>2806</v>
      </c>
      <c r="F172" s="430">
        <v>0.33611111111111114</v>
      </c>
      <c r="G172" s="430">
        <v>0.33819444444444446</v>
      </c>
      <c r="H172" t="s">
        <v>33</v>
      </c>
      <c r="I172" t="s">
        <v>1966</v>
      </c>
      <c r="L172" t="s">
        <v>14</v>
      </c>
      <c r="M172" t="s">
        <v>1933</v>
      </c>
      <c r="N172" t="s">
        <v>2826</v>
      </c>
      <c r="O172" s="108" t="s">
        <v>2826</v>
      </c>
    </row>
    <row r="173" spans="1:15" hidden="1">
      <c r="A173">
        <v>4</v>
      </c>
      <c r="B173" s="407">
        <v>45746</v>
      </c>
      <c r="C173" t="s">
        <v>1967</v>
      </c>
      <c r="D173" t="s">
        <v>96</v>
      </c>
      <c r="E173" t="s">
        <v>2806</v>
      </c>
      <c r="F173" s="430">
        <v>0.33819444444444446</v>
      </c>
      <c r="G173" s="430">
        <v>0.33888888888888891</v>
      </c>
      <c r="H173" t="s">
        <v>52</v>
      </c>
      <c r="I173" t="s">
        <v>1967</v>
      </c>
      <c r="L173" t="s">
        <v>14</v>
      </c>
      <c r="M173" t="s">
        <v>1933</v>
      </c>
      <c r="N173" t="s">
        <v>2826</v>
      </c>
      <c r="O173" s="108" t="s">
        <v>2826</v>
      </c>
    </row>
    <row r="174" spans="1:15" hidden="1">
      <c r="A174">
        <v>4</v>
      </c>
      <c r="B174" s="407">
        <v>45746</v>
      </c>
      <c r="C174" t="s">
        <v>1968</v>
      </c>
      <c r="E174" t="s">
        <v>2806</v>
      </c>
      <c r="F174" s="430">
        <v>0.33888888888888891</v>
      </c>
      <c r="G174" s="430">
        <v>0.33958333333333335</v>
      </c>
      <c r="H174" t="s">
        <v>52</v>
      </c>
      <c r="I174" t="s">
        <v>1969</v>
      </c>
      <c r="L174" t="s">
        <v>14</v>
      </c>
      <c r="M174" t="s">
        <v>1933</v>
      </c>
      <c r="N174" t="s">
        <v>2826</v>
      </c>
      <c r="O174" s="108" t="s">
        <v>2826</v>
      </c>
    </row>
    <row r="175" spans="1:15" hidden="1">
      <c r="A175">
        <v>4</v>
      </c>
      <c r="B175" s="407">
        <v>45746</v>
      </c>
      <c r="C175" t="s">
        <v>1970</v>
      </c>
      <c r="D175" t="s">
        <v>45</v>
      </c>
      <c r="E175" t="s">
        <v>2806</v>
      </c>
      <c r="F175" s="430">
        <v>0.33958333333333335</v>
      </c>
      <c r="G175" s="430">
        <v>0.34027777777777779</v>
      </c>
      <c r="H175" t="s">
        <v>52</v>
      </c>
      <c r="I175" t="s">
        <v>1971</v>
      </c>
      <c r="L175" t="s">
        <v>14</v>
      </c>
      <c r="M175" t="s">
        <v>1933</v>
      </c>
      <c r="N175" t="s">
        <v>2826</v>
      </c>
      <c r="O175" s="108" t="s">
        <v>2826</v>
      </c>
    </row>
    <row r="176" spans="1:15" hidden="1">
      <c r="A176">
        <v>4</v>
      </c>
      <c r="B176" s="407">
        <v>45746</v>
      </c>
      <c r="C176" t="s">
        <v>1972</v>
      </c>
      <c r="D176" t="s">
        <v>45</v>
      </c>
      <c r="E176" t="s">
        <v>2806</v>
      </c>
      <c r="F176" s="430">
        <v>0.34027777777777779</v>
      </c>
      <c r="G176" s="430">
        <v>0.35069444444444442</v>
      </c>
      <c r="H176" t="s">
        <v>160</v>
      </c>
      <c r="I176" t="s">
        <v>1973</v>
      </c>
      <c r="L176" t="s">
        <v>14</v>
      </c>
      <c r="M176" t="s">
        <v>1933</v>
      </c>
      <c r="N176" t="s">
        <v>2826</v>
      </c>
      <c r="O176" s="108" t="s">
        <v>2826</v>
      </c>
    </row>
    <row r="177" spans="1:15" hidden="1">
      <c r="A177">
        <v>4</v>
      </c>
      <c r="B177" s="407">
        <v>45746</v>
      </c>
      <c r="C177" t="s">
        <v>32</v>
      </c>
      <c r="E177" t="s">
        <v>2806</v>
      </c>
      <c r="F177" s="430">
        <v>0.35069444444444442</v>
      </c>
      <c r="G177" s="430">
        <v>0.35138888888888886</v>
      </c>
      <c r="H177" t="s">
        <v>52</v>
      </c>
      <c r="I177" t="s">
        <v>1974</v>
      </c>
      <c r="L177" t="s">
        <v>14</v>
      </c>
      <c r="M177" t="s">
        <v>1933</v>
      </c>
      <c r="N177" t="s">
        <v>2826</v>
      </c>
      <c r="O177" s="108" t="s">
        <v>2826</v>
      </c>
    </row>
    <row r="178" spans="1:15" hidden="1">
      <c r="A178">
        <v>4</v>
      </c>
      <c r="B178" s="407">
        <v>45746</v>
      </c>
      <c r="C178" t="s">
        <v>1975</v>
      </c>
      <c r="D178" t="s">
        <v>51</v>
      </c>
      <c r="E178" t="s">
        <v>2806</v>
      </c>
      <c r="F178" s="430">
        <v>0.35138888888888886</v>
      </c>
      <c r="G178" s="430">
        <v>0.35208333333333336</v>
      </c>
      <c r="H178" t="s">
        <v>52</v>
      </c>
      <c r="I178" t="s">
        <v>1976</v>
      </c>
      <c r="L178" t="s">
        <v>14</v>
      </c>
      <c r="M178" t="s">
        <v>1933</v>
      </c>
      <c r="N178" t="s">
        <v>2826</v>
      </c>
      <c r="O178" s="108" t="s">
        <v>2826</v>
      </c>
    </row>
    <row r="179" spans="1:15" hidden="1">
      <c r="A179">
        <v>4</v>
      </c>
      <c r="B179" s="407">
        <v>45746</v>
      </c>
      <c r="C179" t="s">
        <v>55</v>
      </c>
      <c r="D179" t="s">
        <v>51</v>
      </c>
      <c r="E179" t="s">
        <v>2806</v>
      </c>
      <c r="F179" s="430">
        <v>0.35208333333333336</v>
      </c>
      <c r="G179" s="430">
        <v>0.35347222222222224</v>
      </c>
      <c r="H179" t="s">
        <v>42</v>
      </c>
      <c r="I179" t="s">
        <v>1977</v>
      </c>
      <c r="L179" t="s">
        <v>14</v>
      </c>
      <c r="M179" t="s">
        <v>1933</v>
      </c>
      <c r="N179" t="s">
        <v>2826</v>
      </c>
      <c r="O179" s="108" t="s">
        <v>2826</v>
      </c>
    </row>
    <row r="180" spans="1:15" hidden="1">
      <c r="A180">
        <v>4</v>
      </c>
      <c r="B180" s="407">
        <v>45746</v>
      </c>
      <c r="C180" t="s">
        <v>1978</v>
      </c>
      <c r="D180" t="s">
        <v>51</v>
      </c>
      <c r="E180" t="s">
        <v>2806</v>
      </c>
      <c r="F180" s="430">
        <v>0.35347222222222224</v>
      </c>
      <c r="G180" s="430">
        <v>0.35347222222222224</v>
      </c>
      <c r="H180" t="s">
        <v>38</v>
      </c>
      <c r="I180" t="s">
        <v>1979</v>
      </c>
      <c r="L180" t="s">
        <v>14</v>
      </c>
      <c r="M180" t="s">
        <v>1933</v>
      </c>
      <c r="N180" t="s">
        <v>2826</v>
      </c>
      <c r="O180" s="108" t="s">
        <v>2826</v>
      </c>
    </row>
    <row r="181" spans="1:15" hidden="1">
      <c r="A181">
        <v>4</v>
      </c>
      <c r="B181" s="407">
        <v>45746</v>
      </c>
      <c r="C181" t="s">
        <v>1980</v>
      </c>
      <c r="D181" t="s">
        <v>51</v>
      </c>
      <c r="E181" t="s">
        <v>2806</v>
      </c>
      <c r="F181" s="430">
        <v>0.35347222222222224</v>
      </c>
      <c r="G181" s="430">
        <v>0.35486111111111113</v>
      </c>
      <c r="H181" t="s">
        <v>42</v>
      </c>
      <c r="I181" t="s">
        <v>1981</v>
      </c>
      <c r="L181" t="s">
        <v>14</v>
      </c>
      <c r="M181" t="s">
        <v>1933</v>
      </c>
      <c r="N181" t="s">
        <v>2826</v>
      </c>
      <c r="O181" s="108" t="s">
        <v>2826</v>
      </c>
    </row>
    <row r="182" spans="1:15" hidden="1">
      <c r="A182">
        <v>4</v>
      </c>
      <c r="B182" s="407">
        <v>45746</v>
      </c>
      <c r="C182" t="s">
        <v>1982</v>
      </c>
      <c r="D182" t="s">
        <v>51</v>
      </c>
      <c r="E182" t="s">
        <v>2806</v>
      </c>
      <c r="F182" s="430">
        <v>0.35486111111111113</v>
      </c>
      <c r="G182" s="430">
        <v>0.37291666666666667</v>
      </c>
      <c r="H182" t="s">
        <v>242</v>
      </c>
      <c r="I182" t="s">
        <v>1983</v>
      </c>
      <c r="L182" t="s">
        <v>14</v>
      </c>
      <c r="M182" t="s">
        <v>1933</v>
      </c>
      <c r="N182" t="s">
        <v>2826</v>
      </c>
      <c r="O182" s="108" t="s">
        <v>2826</v>
      </c>
    </row>
    <row r="183" spans="1:15" hidden="1">
      <c r="A183">
        <v>4</v>
      </c>
      <c r="B183" s="407">
        <v>45746</v>
      </c>
      <c r="C183" t="s">
        <v>1984</v>
      </c>
      <c r="E183" t="s">
        <v>2806</v>
      </c>
      <c r="F183" s="430">
        <v>0.37291666666666667</v>
      </c>
      <c r="G183" s="430">
        <v>0.37569444444444444</v>
      </c>
      <c r="H183" t="s">
        <v>68</v>
      </c>
      <c r="I183" t="s">
        <v>1985</v>
      </c>
      <c r="L183" t="s">
        <v>14</v>
      </c>
      <c r="M183" t="s">
        <v>1933</v>
      </c>
      <c r="N183" t="s">
        <v>2826</v>
      </c>
      <c r="O183" s="108" t="s">
        <v>2826</v>
      </c>
    </row>
    <row r="184" spans="1:15" hidden="1">
      <c r="A184">
        <v>4</v>
      </c>
      <c r="B184" s="407">
        <v>45746</v>
      </c>
      <c r="C184" t="s">
        <v>1968</v>
      </c>
      <c r="D184" t="s">
        <v>45</v>
      </c>
      <c r="E184" t="s">
        <v>2806</v>
      </c>
      <c r="F184" s="430">
        <v>0.37569444444444444</v>
      </c>
      <c r="G184" s="430">
        <v>0.37569444444444444</v>
      </c>
      <c r="H184" t="s">
        <v>38</v>
      </c>
      <c r="I184" t="s">
        <v>1968</v>
      </c>
      <c r="L184" t="s">
        <v>14</v>
      </c>
      <c r="M184" t="s">
        <v>1933</v>
      </c>
      <c r="N184" t="s">
        <v>2826</v>
      </c>
      <c r="O184" s="108" t="s">
        <v>2826</v>
      </c>
    </row>
    <row r="185" spans="1:15" hidden="1">
      <c r="A185">
        <v>4</v>
      </c>
      <c r="B185" s="407">
        <v>45746</v>
      </c>
      <c r="C185" t="s">
        <v>1970</v>
      </c>
      <c r="D185" t="s">
        <v>45</v>
      </c>
      <c r="E185" t="s">
        <v>2806</v>
      </c>
      <c r="F185" s="430">
        <v>0.37569444444444444</v>
      </c>
      <c r="G185" s="430">
        <v>0.37777777777777777</v>
      </c>
      <c r="H185" t="s">
        <v>33</v>
      </c>
      <c r="I185" t="s">
        <v>1970</v>
      </c>
      <c r="L185" t="s">
        <v>14</v>
      </c>
      <c r="M185" t="s">
        <v>1933</v>
      </c>
      <c r="N185" t="s">
        <v>2826</v>
      </c>
      <c r="O185" s="108" t="s">
        <v>2826</v>
      </c>
    </row>
    <row r="186" spans="1:15" hidden="1">
      <c r="A186">
        <v>4</v>
      </c>
      <c r="B186" s="407">
        <v>45746</v>
      </c>
      <c r="C186" t="s">
        <v>1986</v>
      </c>
      <c r="E186" t="s">
        <v>2806</v>
      </c>
      <c r="F186" s="430">
        <v>0.37777777777777777</v>
      </c>
      <c r="G186" s="430">
        <v>0.38333333333333336</v>
      </c>
      <c r="H186" t="s">
        <v>30</v>
      </c>
      <c r="I186" t="s">
        <v>1987</v>
      </c>
      <c r="L186" t="s">
        <v>14</v>
      </c>
      <c r="M186" t="s">
        <v>1933</v>
      </c>
      <c r="N186" t="s">
        <v>2826</v>
      </c>
      <c r="O186" s="108" t="s">
        <v>2826</v>
      </c>
    </row>
    <row r="187" spans="1:15" hidden="1">
      <c r="A187">
        <v>4</v>
      </c>
      <c r="B187" s="407">
        <v>45746</v>
      </c>
      <c r="C187" t="s">
        <v>32</v>
      </c>
      <c r="D187" t="s">
        <v>96</v>
      </c>
      <c r="E187" t="s">
        <v>2806</v>
      </c>
      <c r="F187" s="430">
        <v>0.38333333333333336</v>
      </c>
      <c r="G187" s="430">
        <v>0.38472222222222224</v>
      </c>
      <c r="H187" t="s">
        <v>42</v>
      </c>
      <c r="I187" t="s">
        <v>1988</v>
      </c>
      <c r="L187" t="s">
        <v>14</v>
      </c>
      <c r="M187" t="s">
        <v>1933</v>
      </c>
      <c r="N187" t="s">
        <v>2826</v>
      </c>
      <c r="O187" s="108" t="s">
        <v>2826</v>
      </c>
    </row>
    <row r="188" spans="1:15" hidden="1">
      <c r="A188">
        <v>4</v>
      </c>
      <c r="B188" s="407">
        <v>45746</v>
      </c>
      <c r="C188" t="s">
        <v>1939</v>
      </c>
      <c r="E188" t="s">
        <v>2806</v>
      </c>
      <c r="F188" s="430">
        <v>0.38472222222222224</v>
      </c>
      <c r="G188" s="430">
        <v>0.38541666666666669</v>
      </c>
      <c r="H188" t="s">
        <v>52</v>
      </c>
      <c r="I188" t="s">
        <v>1939</v>
      </c>
      <c r="L188" t="s">
        <v>14</v>
      </c>
      <c r="M188" t="s">
        <v>1933</v>
      </c>
      <c r="N188" t="s">
        <v>2826</v>
      </c>
      <c r="O188" s="108" t="s">
        <v>2826</v>
      </c>
    </row>
    <row r="189" spans="1:15" hidden="1">
      <c r="A189">
        <v>4</v>
      </c>
      <c r="B189" s="407">
        <v>45746</v>
      </c>
      <c r="C189" t="s">
        <v>1989</v>
      </c>
      <c r="D189" t="s">
        <v>37</v>
      </c>
      <c r="E189" t="s">
        <v>2806</v>
      </c>
      <c r="F189" s="430">
        <v>0.38541666666666669</v>
      </c>
      <c r="G189" s="430">
        <v>0.38680555555555557</v>
      </c>
      <c r="H189" t="s">
        <v>42</v>
      </c>
      <c r="I189" t="s">
        <v>1990</v>
      </c>
      <c r="L189" t="s">
        <v>14</v>
      </c>
      <c r="M189" t="s">
        <v>1933</v>
      </c>
      <c r="N189" t="s">
        <v>2826</v>
      </c>
      <c r="O189" s="108" t="s">
        <v>2826</v>
      </c>
    </row>
    <row r="190" spans="1:15" hidden="1">
      <c r="A190">
        <v>4</v>
      </c>
      <c r="B190" s="407">
        <v>45746</v>
      </c>
      <c r="C190" t="s">
        <v>1991</v>
      </c>
      <c r="D190" t="s">
        <v>37</v>
      </c>
      <c r="E190" t="s">
        <v>2806</v>
      </c>
      <c r="F190" s="430">
        <v>0.38680555555555557</v>
      </c>
      <c r="G190" s="430">
        <v>0.3972222222222222</v>
      </c>
      <c r="H190" t="s">
        <v>160</v>
      </c>
      <c r="I190" t="s">
        <v>1992</v>
      </c>
      <c r="L190" t="s">
        <v>14</v>
      </c>
      <c r="M190" t="s">
        <v>1933</v>
      </c>
      <c r="N190" t="s">
        <v>2826</v>
      </c>
      <c r="O190" s="108" t="s">
        <v>2826</v>
      </c>
    </row>
    <row r="191" spans="1:15" hidden="1">
      <c r="A191">
        <v>4</v>
      </c>
      <c r="B191" s="407">
        <v>45746</v>
      </c>
      <c r="C191" t="s">
        <v>1993</v>
      </c>
      <c r="E191" t="s">
        <v>2806</v>
      </c>
      <c r="F191" s="430">
        <v>0.3972222222222222</v>
      </c>
      <c r="G191" s="430">
        <v>0.39791666666666664</v>
      </c>
      <c r="H191" t="s">
        <v>52</v>
      </c>
      <c r="I191" t="s">
        <v>1994</v>
      </c>
      <c r="L191" t="s">
        <v>14</v>
      </c>
      <c r="M191" t="s">
        <v>1933</v>
      </c>
      <c r="N191" t="s">
        <v>2826</v>
      </c>
      <c r="O191" s="108" t="s">
        <v>2826</v>
      </c>
    </row>
    <row r="192" spans="1:15" hidden="1">
      <c r="A192">
        <v>4</v>
      </c>
      <c r="B192" s="407">
        <v>45746</v>
      </c>
      <c r="C192" t="s">
        <v>1995</v>
      </c>
      <c r="D192" t="s">
        <v>117</v>
      </c>
      <c r="E192" t="s">
        <v>2806</v>
      </c>
      <c r="F192" s="430">
        <v>0.39791666666666664</v>
      </c>
      <c r="G192" s="430">
        <v>0.39861111111111114</v>
      </c>
      <c r="H192" t="s">
        <v>52</v>
      </c>
      <c r="I192" t="s">
        <v>1996</v>
      </c>
      <c r="L192" t="s">
        <v>14</v>
      </c>
      <c r="M192" t="s">
        <v>1933</v>
      </c>
      <c r="N192" t="s">
        <v>2826</v>
      </c>
      <c r="O192" s="108" t="s">
        <v>2826</v>
      </c>
    </row>
    <row r="193" spans="1:15" hidden="1">
      <c r="A193">
        <v>4</v>
      </c>
      <c r="B193" s="407">
        <v>45746</v>
      </c>
      <c r="C193" t="s">
        <v>1997</v>
      </c>
      <c r="D193" t="s">
        <v>117</v>
      </c>
      <c r="E193" t="s">
        <v>2806</v>
      </c>
      <c r="F193" s="430">
        <v>0.39861111111111114</v>
      </c>
      <c r="G193" s="430">
        <v>0.4</v>
      </c>
      <c r="H193" t="s">
        <v>42</v>
      </c>
      <c r="I193" t="s">
        <v>1998</v>
      </c>
      <c r="L193" t="s">
        <v>14</v>
      </c>
      <c r="M193" t="s">
        <v>1933</v>
      </c>
      <c r="N193" t="s">
        <v>2826</v>
      </c>
      <c r="O193" s="108" t="s">
        <v>2826</v>
      </c>
    </row>
    <row r="194" spans="1:15" hidden="1">
      <c r="A194">
        <v>4</v>
      </c>
      <c r="B194" s="407">
        <v>45746</v>
      </c>
      <c r="C194" t="s">
        <v>1999</v>
      </c>
      <c r="D194" t="s">
        <v>117</v>
      </c>
      <c r="E194" t="s">
        <v>2806</v>
      </c>
      <c r="F194" s="430">
        <v>0.4</v>
      </c>
      <c r="G194" s="430">
        <v>0.40138888888888891</v>
      </c>
      <c r="H194" t="s">
        <v>42</v>
      </c>
      <c r="I194" t="s">
        <v>2000</v>
      </c>
      <c r="L194" t="s">
        <v>14</v>
      </c>
      <c r="M194" t="s">
        <v>1933</v>
      </c>
      <c r="N194" t="s">
        <v>2826</v>
      </c>
      <c r="O194" s="108" t="s">
        <v>2826</v>
      </c>
    </row>
    <row r="195" spans="1:15" hidden="1">
      <c r="A195">
        <v>4</v>
      </c>
      <c r="B195" s="407">
        <v>45746</v>
      </c>
      <c r="C195" t="s">
        <v>2001</v>
      </c>
      <c r="E195" t="s">
        <v>2806</v>
      </c>
      <c r="F195" s="430">
        <v>0.40138888888888891</v>
      </c>
      <c r="G195" s="430">
        <v>0.40416666666666667</v>
      </c>
      <c r="H195" t="s">
        <v>68</v>
      </c>
      <c r="I195" t="s">
        <v>2002</v>
      </c>
      <c r="L195" t="s">
        <v>14</v>
      </c>
      <c r="M195" t="s">
        <v>1933</v>
      </c>
      <c r="N195" t="s">
        <v>2826</v>
      </c>
      <c r="O195" s="108" t="s">
        <v>2826</v>
      </c>
    </row>
    <row r="196" spans="1:15" hidden="1">
      <c r="A196">
        <v>4</v>
      </c>
      <c r="B196" s="407">
        <v>45746</v>
      </c>
      <c r="C196" t="s">
        <v>2003</v>
      </c>
      <c r="D196" t="s">
        <v>2004</v>
      </c>
      <c r="E196" t="s">
        <v>2806</v>
      </c>
      <c r="F196" s="430">
        <v>0.40416666666666667</v>
      </c>
      <c r="G196" s="430">
        <v>0.40694444444444444</v>
      </c>
      <c r="H196" t="s">
        <v>68</v>
      </c>
      <c r="I196" t="s">
        <v>2005</v>
      </c>
      <c r="L196" t="s">
        <v>14</v>
      </c>
      <c r="M196" t="s">
        <v>1933</v>
      </c>
      <c r="N196" t="s">
        <v>2826</v>
      </c>
      <c r="O196" s="108" t="s">
        <v>2826</v>
      </c>
    </row>
    <row r="197" spans="1:15" hidden="1">
      <c r="A197">
        <v>4</v>
      </c>
      <c r="B197" s="407">
        <v>45746</v>
      </c>
      <c r="C197" t="s">
        <v>2006</v>
      </c>
      <c r="D197" t="s">
        <v>37</v>
      </c>
      <c r="E197" t="s">
        <v>2806</v>
      </c>
      <c r="F197" s="430">
        <v>0.40694444444444444</v>
      </c>
      <c r="G197" s="430">
        <v>0.41041666666666665</v>
      </c>
      <c r="H197" t="s">
        <v>59</v>
      </c>
      <c r="I197" t="s">
        <v>2007</v>
      </c>
      <c r="L197" t="s">
        <v>14</v>
      </c>
      <c r="M197" t="s">
        <v>1933</v>
      </c>
      <c r="N197" t="s">
        <v>2826</v>
      </c>
      <c r="O197" s="108" t="s">
        <v>2826</v>
      </c>
    </row>
    <row r="198" spans="1:15" hidden="1">
      <c r="A198">
        <v>4</v>
      </c>
      <c r="B198" s="407">
        <v>45746</v>
      </c>
      <c r="C198" t="s">
        <v>2008</v>
      </c>
      <c r="D198" t="s">
        <v>2004</v>
      </c>
      <c r="E198" t="s">
        <v>2806</v>
      </c>
      <c r="F198" s="430">
        <v>0.41041666666666665</v>
      </c>
      <c r="G198" s="430">
        <v>0.41249999999999998</v>
      </c>
      <c r="H198" t="s">
        <v>33</v>
      </c>
      <c r="I198" t="s">
        <v>2009</v>
      </c>
      <c r="L198" t="s">
        <v>14</v>
      </c>
      <c r="M198" t="s">
        <v>1933</v>
      </c>
      <c r="N198" t="s">
        <v>2826</v>
      </c>
      <c r="O198" s="108" t="s">
        <v>2826</v>
      </c>
    </row>
    <row r="199" spans="1:15" hidden="1">
      <c r="A199">
        <v>4</v>
      </c>
      <c r="B199" s="407">
        <v>45746</v>
      </c>
      <c r="C199" t="s">
        <v>1960</v>
      </c>
      <c r="D199" t="s">
        <v>37</v>
      </c>
      <c r="E199" t="s">
        <v>2806</v>
      </c>
      <c r="F199" s="430">
        <v>0.41249999999999998</v>
      </c>
      <c r="G199" s="430">
        <v>0.41319444444444442</v>
      </c>
      <c r="H199" t="s">
        <v>52</v>
      </c>
      <c r="I199" t="s">
        <v>2010</v>
      </c>
      <c r="L199" t="s">
        <v>14</v>
      </c>
      <c r="M199" t="s">
        <v>1933</v>
      </c>
      <c r="N199" t="s">
        <v>2826</v>
      </c>
      <c r="O199" s="108" t="s">
        <v>2826</v>
      </c>
    </row>
    <row r="200" spans="1:15" hidden="1">
      <c r="A200">
        <v>4</v>
      </c>
      <c r="B200" s="407">
        <v>45746</v>
      </c>
      <c r="C200" t="s">
        <v>2011</v>
      </c>
      <c r="E200" t="s">
        <v>2806</v>
      </c>
      <c r="F200" s="430">
        <v>0.41319444444444442</v>
      </c>
      <c r="G200" s="430">
        <v>0.41319444444444442</v>
      </c>
      <c r="H200" t="s">
        <v>38</v>
      </c>
      <c r="I200" t="s">
        <v>2012</v>
      </c>
      <c r="L200" t="s">
        <v>14</v>
      </c>
      <c r="M200" t="s">
        <v>1933</v>
      </c>
      <c r="N200" t="s">
        <v>2826</v>
      </c>
      <c r="O200" s="108" t="s">
        <v>2826</v>
      </c>
    </row>
    <row r="201" spans="1:15" hidden="1">
      <c r="A201">
        <v>4</v>
      </c>
      <c r="B201" s="407">
        <v>45746</v>
      </c>
      <c r="C201" t="s">
        <v>2013</v>
      </c>
      <c r="E201" t="s">
        <v>2806</v>
      </c>
      <c r="F201" s="430">
        <v>0.41319444444444442</v>
      </c>
      <c r="G201" s="430">
        <v>0.41458333333333336</v>
      </c>
      <c r="H201" t="s">
        <v>42</v>
      </c>
      <c r="I201" t="s">
        <v>2014</v>
      </c>
      <c r="L201" t="s">
        <v>14</v>
      </c>
      <c r="M201" t="s">
        <v>1933</v>
      </c>
      <c r="N201" t="s">
        <v>2826</v>
      </c>
      <c r="O201" s="108" t="s">
        <v>2826</v>
      </c>
    </row>
    <row r="202" spans="1:15" hidden="1">
      <c r="A202">
        <v>4</v>
      </c>
      <c r="B202" s="407">
        <v>45746</v>
      </c>
      <c r="C202" t="s">
        <v>2015</v>
      </c>
      <c r="E202" t="s">
        <v>2806</v>
      </c>
      <c r="F202" s="430">
        <v>0.41458333333333336</v>
      </c>
      <c r="G202" s="430">
        <v>0.4152777777777778</v>
      </c>
      <c r="H202" t="s">
        <v>52</v>
      </c>
      <c r="I202" t="s">
        <v>1315</v>
      </c>
      <c r="L202" t="s">
        <v>14</v>
      </c>
      <c r="M202" t="s">
        <v>1933</v>
      </c>
      <c r="N202" t="s">
        <v>2826</v>
      </c>
      <c r="O202" s="108" t="s">
        <v>2826</v>
      </c>
    </row>
    <row r="203" spans="1:15" hidden="1">
      <c r="A203">
        <v>4</v>
      </c>
      <c r="B203" s="407">
        <v>45746</v>
      </c>
      <c r="C203" t="s">
        <v>2016</v>
      </c>
      <c r="E203" t="s">
        <v>2806</v>
      </c>
      <c r="F203" s="430">
        <v>0.4152777777777778</v>
      </c>
      <c r="G203" s="430">
        <v>0.41805555555555557</v>
      </c>
      <c r="H203" t="s">
        <v>68</v>
      </c>
      <c r="I203" t="s">
        <v>2017</v>
      </c>
      <c r="L203" t="s">
        <v>14</v>
      </c>
      <c r="M203" t="s">
        <v>1933</v>
      </c>
      <c r="N203" t="s">
        <v>2826</v>
      </c>
      <c r="O203" s="108" t="s">
        <v>2826</v>
      </c>
    </row>
    <row r="204" spans="1:15" hidden="1">
      <c r="A204">
        <v>4</v>
      </c>
      <c r="B204" s="407">
        <v>45746</v>
      </c>
      <c r="C204" t="s">
        <v>148</v>
      </c>
      <c r="E204" t="s">
        <v>2806</v>
      </c>
      <c r="F204" s="430">
        <v>0.41805555555555557</v>
      </c>
      <c r="G204" s="430">
        <v>0.41944444444444445</v>
      </c>
      <c r="H204" t="s">
        <v>42</v>
      </c>
      <c r="I204" t="s">
        <v>148</v>
      </c>
      <c r="L204" t="s">
        <v>14</v>
      </c>
      <c r="M204" t="s">
        <v>1933</v>
      </c>
      <c r="N204" t="s">
        <v>2826</v>
      </c>
      <c r="O204" s="108" t="s">
        <v>2826</v>
      </c>
    </row>
    <row r="205" spans="1:15" hidden="1">
      <c r="A205">
        <v>4</v>
      </c>
      <c r="B205" s="407">
        <v>45746</v>
      </c>
      <c r="C205" t="s">
        <v>2018</v>
      </c>
      <c r="D205" t="s">
        <v>51</v>
      </c>
      <c r="E205" t="s">
        <v>2806</v>
      </c>
      <c r="F205" s="430">
        <v>0.41944444444444445</v>
      </c>
      <c r="G205" s="430">
        <v>0.4201388888888889</v>
      </c>
      <c r="H205" t="s">
        <v>52</v>
      </c>
      <c r="I205" t="s">
        <v>2019</v>
      </c>
      <c r="L205" t="s">
        <v>14</v>
      </c>
      <c r="M205" t="s">
        <v>1933</v>
      </c>
      <c r="N205" t="s">
        <v>2826</v>
      </c>
      <c r="O205" s="108" t="s">
        <v>2826</v>
      </c>
    </row>
    <row r="206" spans="1:15" hidden="1">
      <c r="A206">
        <v>4</v>
      </c>
      <c r="B206" s="407">
        <v>45746</v>
      </c>
      <c r="C206" t="s">
        <v>2020</v>
      </c>
      <c r="E206" t="s">
        <v>2806</v>
      </c>
      <c r="F206" s="430">
        <v>0.4201388888888889</v>
      </c>
      <c r="G206" s="430">
        <v>0.42152777777777778</v>
      </c>
      <c r="H206" t="s">
        <v>42</v>
      </c>
      <c r="I206" t="s">
        <v>2021</v>
      </c>
      <c r="L206" t="s">
        <v>14</v>
      </c>
      <c r="M206" t="s">
        <v>1933</v>
      </c>
      <c r="N206" t="s">
        <v>2826</v>
      </c>
      <c r="O206" s="108" t="s">
        <v>2826</v>
      </c>
    </row>
    <row r="207" spans="1:15" hidden="1">
      <c r="A207">
        <v>4</v>
      </c>
      <c r="B207" s="407">
        <v>45746</v>
      </c>
      <c r="C207" t="s">
        <v>32</v>
      </c>
      <c r="D207" t="s">
        <v>2004</v>
      </c>
      <c r="E207" t="s">
        <v>2806</v>
      </c>
      <c r="F207" s="430">
        <v>0.42152777777777778</v>
      </c>
      <c r="G207" s="430">
        <v>0.4236111111111111</v>
      </c>
      <c r="H207" t="s">
        <v>33</v>
      </c>
      <c r="I207" t="s">
        <v>1974</v>
      </c>
      <c r="L207" t="s">
        <v>14</v>
      </c>
      <c r="M207" t="s">
        <v>1933</v>
      </c>
      <c r="N207" t="s">
        <v>2826</v>
      </c>
      <c r="O207" s="108" t="s">
        <v>2826</v>
      </c>
    </row>
    <row r="208" spans="1:15" hidden="1">
      <c r="A208">
        <v>4</v>
      </c>
      <c r="B208" s="407">
        <v>45746</v>
      </c>
      <c r="C208" t="s">
        <v>2022</v>
      </c>
      <c r="D208" t="s">
        <v>37</v>
      </c>
      <c r="E208" t="s">
        <v>2806</v>
      </c>
      <c r="F208" s="430">
        <v>0.4236111111111111</v>
      </c>
      <c r="G208" s="430">
        <v>0.4465277777777778</v>
      </c>
      <c r="H208" t="s">
        <v>135</v>
      </c>
      <c r="I208" t="s">
        <v>2023</v>
      </c>
      <c r="L208" t="s">
        <v>14</v>
      </c>
      <c r="M208" t="s">
        <v>1933</v>
      </c>
      <c r="N208" t="s">
        <v>2826</v>
      </c>
      <c r="O208" s="108" t="s">
        <v>2826</v>
      </c>
    </row>
    <row r="209" spans="1:15" hidden="1">
      <c r="A209">
        <v>4</v>
      </c>
      <c r="B209" s="407">
        <v>45746</v>
      </c>
      <c r="C209" t="s">
        <v>1937</v>
      </c>
      <c r="D209" t="s">
        <v>37</v>
      </c>
      <c r="E209" t="s">
        <v>2806</v>
      </c>
      <c r="F209" s="430">
        <v>0.4465277777777778</v>
      </c>
      <c r="G209" s="430">
        <v>0.44791666666666669</v>
      </c>
      <c r="H209" t="s">
        <v>42</v>
      </c>
      <c r="I209" t="s">
        <v>1938</v>
      </c>
      <c r="L209" t="s">
        <v>14</v>
      </c>
      <c r="M209" t="s">
        <v>1933</v>
      </c>
      <c r="N209" t="s">
        <v>2826</v>
      </c>
      <c r="O209" s="108" t="s">
        <v>2826</v>
      </c>
    </row>
    <row r="210" spans="1:15" hidden="1">
      <c r="A210">
        <v>4</v>
      </c>
      <c r="B210" s="407">
        <v>45746</v>
      </c>
      <c r="C210" t="s">
        <v>2024</v>
      </c>
      <c r="D210" t="s">
        <v>37</v>
      </c>
      <c r="E210" t="s">
        <v>2806</v>
      </c>
      <c r="F210" s="430">
        <v>0.44791666666666669</v>
      </c>
      <c r="G210" s="430">
        <v>0.45208333333333334</v>
      </c>
      <c r="H210" t="s">
        <v>121</v>
      </c>
      <c r="I210" t="s">
        <v>2025</v>
      </c>
      <c r="L210" t="s">
        <v>14</v>
      </c>
      <c r="M210" t="s">
        <v>1933</v>
      </c>
      <c r="N210" t="s">
        <v>2826</v>
      </c>
      <c r="O210" s="108" t="s">
        <v>2826</v>
      </c>
    </row>
    <row r="211" spans="1:15" hidden="1">
      <c r="A211">
        <v>4</v>
      </c>
      <c r="B211" s="407">
        <v>45746</v>
      </c>
      <c r="C211" t="s">
        <v>2026</v>
      </c>
      <c r="D211" t="s">
        <v>37</v>
      </c>
      <c r="E211" t="s">
        <v>2806</v>
      </c>
      <c r="F211" s="430">
        <v>0.45208333333333334</v>
      </c>
      <c r="G211" s="430">
        <v>0.50069444444444444</v>
      </c>
      <c r="H211" t="s">
        <v>2810</v>
      </c>
      <c r="I211" t="s">
        <v>2027</v>
      </c>
      <c r="L211" t="s">
        <v>14</v>
      </c>
      <c r="M211" t="s">
        <v>1933</v>
      </c>
      <c r="N211" t="s">
        <v>2826</v>
      </c>
      <c r="O211" s="108" t="s">
        <v>2826</v>
      </c>
    </row>
    <row r="212" spans="1:15" hidden="1">
      <c r="A212">
        <v>4</v>
      </c>
      <c r="B212" s="407">
        <v>45746</v>
      </c>
      <c r="C212" t="s">
        <v>1943</v>
      </c>
      <c r="D212" t="s">
        <v>2004</v>
      </c>
      <c r="E212" t="s">
        <v>2806</v>
      </c>
      <c r="F212" s="430">
        <v>0.50069444444444444</v>
      </c>
      <c r="G212" s="430">
        <v>0.50208333333333333</v>
      </c>
      <c r="H212" t="s">
        <v>42</v>
      </c>
      <c r="I212" t="s">
        <v>2028</v>
      </c>
      <c r="L212" t="s">
        <v>14</v>
      </c>
      <c r="M212" t="s">
        <v>1933</v>
      </c>
      <c r="N212" t="s">
        <v>2826</v>
      </c>
      <c r="O212" s="108" t="s">
        <v>2826</v>
      </c>
    </row>
    <row r="213" spans="1:15" hidden="1">
      <c r="A213">
        <v>4</v>
      </c>
      <c r="B213" s="407">
        <v>45746</v>
      </c>
      <c r="C213" t="s">
        <v>2029</v>
      </c>
      <c r="E213" t="s">
        <v>2806</v>
      </c>
      <c r="F213" s="430">
        <v>0.50208333333333333</v>
      </c>
      <c r="G213" s="430">
        <v>0.50555555555555554</v>
      </c>
      <c r="H213" t="s">
        <v>59</v>
      </c>
      <c r="I213" t="s">
        <v>2030</v>
      </c>
      <c r="L213" t="s">
        <v>14</v>
      </c>
      <c r="M213" t="s">
        <v>1933</v>
      </c>
      <c r="N213" t="s">
        <v>2826</v>
      </c>
      <c r="O213" s="108" t="s">
        <v>2826</v>
      </c>
    </row>
    <row r="214" spans="1:15" hidden="1">
      <c r="A214">
        <v>4</v>
      </c>
      <c r="B214" s="407">
        <v>45746</v>
      </c>
      <c r="C214" t="s">
        <v>2031</v>
      </c>
      <c r="E214" t="s">
        <v>2806</v>
      </c>
      <c r="F214" s="430">
        <v>0.50555555555555554</v>
      </c>
      <c r="G214" s="430">
        <v>0.50763888888888886</v>
      </c>
      <c r="H214" t="s">
        <v>33</v>
      </c>
      <c r="I214" t="s">
        <v>2032</v>
      </c>
      <c r="L214" t="s">
        <v>14</v>
      </c>
      <c r="M214" t="s">
        <v>1933</v>
      </c>
      <c r="N214" t="s">
        <v>2826</v>
      </c>
      <c r="O214" s="108" t="s">
        <v>2826</v>
      </c>
    </row>
    <row r="215" spans="1:15" hidden="1">
      <c r="A215">
        <v>4</v>
      </c>
      <c r="B215" s="407">
        <v>45746</v>
      </c>
      <c r="C215" t="s">
        <v>2033</v>
      </c>
      <c r="E215" t="s">
        <v>2806</v>
      </c>
      <c r="F215" s="430">
        <v>0.50763888888888886</v>
      </c>
      <c r="G215" s="430">
        <v>0.50763888888888886</v>
      </c>
      <c r="H215" t="s">
        <v>38</v>
      </c>
      <c r="I215" t="s">
        <v>2034</v>
      </c>
      <c r="L215" t="s">
        <v>14</v>
      </c>
      <c r="M215" t="s">
        <v>1933</v>
      </c>
      <c r="N215" t="s">
        <v>2826</v>
      </c>
      <c r="O215" s="108" t="s">
        <v>2826</v>
      </c>
    </row>
    <row r="216" spans="1:15" hidden="1">
      <c r="A216">
        <v>4</v>
      </c>
      <c r="B216" s="407">
        <v>45746</v>
      </c>
      <c r="C216" t="s">
        <v>148</v>
      </c>
      <c r="E216" t="s">
        <v>2806</v>
      </c>
      <c r="F216" s="430">
        <v>0.50763888888888886</v>
      </c>
      <c r="G216" s="430">
        <v>0.5083333333333333</v>
      </c>
      <c r="H216" t="s">
        <v>52</v>
      </c>
      <c r="I216" t="s">
        <v>148</v>
      </c>
      <c r="L216" t="s">
        <v>14</v>
      </c>
      <c r="M216" t="s">
        <v>1933</v>
      </c>
      <c r="N216" t="s">
        <v>2826</v>
      </c>
      <c r="O216" s="108" t="s">
        <v>2826</v>
      </c>
    </row>
    <row r="217" spans="1:15" hidden="1">
      <c r="A217">
        <v>4</v>
      </c>
      <c r="B217" s="407">
        <v>45746</v>
      </c>
      <c r="C217" t="s">
        <v>1321</v>
      </c>
      <c r="E217" t="s">
        <v>2806</v>
      </c>
      <c r="F217" s="430">
        <v>0.5083333333333333</v>
      </c>
      <c r="G217" s="430">
        <v>0.5083333333333333</v>
      </c>
      <c r="H217" t="s">
        <v>38</v>
      </c>
      <c r="I217" t="s">
        <v>2035</v>
      </c>
      <c r="L217" t="s">
        <v>14</v>
      </c>
      <c r="M217" t="s">
        <v>1933</v>
      </c>
      <c r="N217" t="s">
        <v>2826</v>
      </c>
      <c r="O217" s="108" t="s">
        <v>2826</v>
      </c>
    </row>
    <row r="218" spans="1:15" hidden="1">
      <c r="A218">
        <v>4</v>
      </c>
      <c r="B218" s="407">
        <v>45746</v>
      </c>
      <c r="C218" t="s">
        <v>36</v>
      </c>
      <c r="D218" t="s">
        <v>37</v>
      </c>
      <c r="E218" t="s">
        <v>2806</v>
      </c>
      <c r="F218" s="430">
        <v>0.5083333333333333</v>
      </c>
      <c r="G218" s="430">
        <v>0.5131944444444444</v>
      </c>
      <c r="H218" t="s">
        <v>126</v>
      </c>
      <c r="I218" t="s">
        <v>2036</v>
      </c>
      <c r="L218" t="s">
        <v>14</v>
      </c>
      <c r="M218" t="s">
        <v>1933</v>
      </c>
      <c r="N218" t="s">
        <v>2826</v>
      </c>
      <c r="O218" s="108" t="s">
        <v>2826</v>
      </c>
    </row>
    <row r="219" spans="1:15" hidden="1">
      <c r="A219">
        <v>4</v>
      </c>
      <c r="B219" s="407">
        <v>45746</v>
      </c>
      <c r="C219" t="s">
        <v>32</v>
      </c>
      <c r="D219" t="s">
        <v>37</v>
      </c>
      <c r="E219" t="s">
        <v>2806</v>
      </c>
      <c r="F219" s="430">
        <v>0.5131944444444444</v>
      </c>
      <c r="G219" s="430">
        <v>0.51388888888888884</v>
      </c>
      <c r="H219" t="s">
        <v>52</v>
      </c>
      <c r="I219" t="s">
        <v>2037</v>
      </c>
      <c r="L219" t="s">
        <v>14</v>
      </c>
      <c r="M219" t="s">
        <v>1933</v>
      </c>
      <c r="N219" t="s">
        <v>2826</v>
      </c>
      <c r="O219" s="108" t="s">
        <v>2826</v>
      </c>
    </row>
    <row r="220" spans="1:15" hidden="1">
      <c r="A220">
        <v>4</v>
      </c>
      <c r="B220" s="407">
        <v>45746</v>
      </c>
      <c r="C220" t="s">
        <v>2038</v>
      </c>
      <c r="D220" t="s">
        <v>37</v>
      </c>
      <c r="E220" t="s">
        <v>2806</v>
      </c>
      <c r="F220" s="430">
        <v>0.51388888888888884</v>
      </c>
      <c r="G220" s="430">
        <v>0.54166666666666663</v>
      </c>
      <c r="H220" t="s">
        <v>147</v>
      </c>
      <c r="I220" t="s">
        <v>2039</v>
      </c>
      <c r="L220" t="s">
        <v>14</v>
      </c>
      <c r="M220" t="s">
        <v>1933</v>
      </c>
      <c r="N220" t="s">
        <v>2826</v>
      </c>
      <c r="O220" s="108" t="s">
        <v>2826</v>
      </c>
    </row>
    <row r="221" spans="1:15" hidden="1">
      <c r="A221">
        <v>4</v>
      </c>
      <c r="B221" s="407">
        <v>45746</v>
      </c>
      <c r="C221" t="s">
        <v>32</v>
      </c>
      <c r="D221" t="s">
        <v>37</v>
      </c>
      <c r="E221" t="s">
        <v>2806</v>
      </c>
      <c r="F221" s="430">
        <v>4.1666666666666664E-2</v>
      </c>
      <c r="G221" s="430">
        <v>7.9166666666666663E-2</v>
      </c>
      <c r="H221" t="s">
        <v>2811</v>
      </c>
      <c r="I221" t="s">
        <v>2040</v>
      </c>
      <c r="L221" t="s">
        <v>14</v>
      </c>
      <c r="M221" t="s">
        <v>1933</v>
      </c>
      <c r="N221" t="s">
        <v>2826</v>
      </c>
      <c r="O221" s="108" t="s">
        <v>2826</v>
      </c>
    </row>
    <row r="222" spans="1:15" hidden="1">
      <c r="A222">
        <v>4</v>
      </c>
      <c r="B222" s="407">
        <v>45746</v>
      </c>
      <c r="C222" t="s">
        <v>2041</v>
      </c>
      <c r="D222" t="s">
        <v>2004</v>
      </c>
      <c r="E222" t="s">
        <v>2806</v>
      </c>
      <c r="F222" s="430">
        <v>7.9166666666666663E-2</v>
      </c>
      <c r="G222" s="430">
        <v>8.0555555555555561E-2</v>
      </c>
      <c r="H222" t="s">
        <v>42</v>
      </c>
      <c r="I222" t="s">
        <v>2042</v>
      </c>
      <c r="L222" t="s">
        <v>14</v>
      </c>
      <c r="M222" t="s">
        <v>1933</v>
      </c>
      <c r="N222" t="s">
        <v>2826</v>
      </c>
      <c r="O222" s="108" t="s">
        <v>2826</v>
      </c>
    </row>
    <row r="223" spans="1:15" hidden="1">
      <c r="A223">
        <v>4</v>
      </c>
      <c r="B223" s="407">
        <v>45746</v>
      </c>
      <c r="C223" t="s">
        <v>1943</v>
      </c>
      <c r="D223" t="s">
        <v>117</v>
      </c>
      <c r="E223" t="s">
        <v>2806</v>
      </c>
      <c r="F223" s="430">
        <v>8.0555555555555561E-2</v>
      </c>
      <c r="G223" s="430">
        <v>8.1944444444444445E-2</v>
      </c>
      <c r="H223" t="s">
        <v>42</v>
      </c>
      <c r="I223" t="s">
        <v>2043</v>
      </c>
      <c r="L223" t="s">
        <v>14</v>
      </c>
      <c r="M223" t="s">
        <v>1933</v>
      </c>
      <c r="N223" t="s">
        <v>2826</v>
      </c>
      <c r="O223" s="108" t="s">
        <v>2826</v>
      </c>
    </row>
    <row r="224" spans="1:15" hidden="1">
      <c r="A224">
        <v>4</v>
      </c>
      <c r="B224" s="407">
        <v>45746</v>
      </c>
      <c r="C224" t="s">
        <v>2044</v>
      </c>
      <c r="D224" t="s">
        <v>117</v>
      </c>
      <c r="E224" t="s">
        <v>2806</v>
      </c>
      <c r="F224" s="430">
        <v>8.1944444444444445E-2</v>
      </c>
      <c r="G224" s="430">
        <v>8.2638888888888887E-2</v>
      </c>
      <c r="H224" t="s">
        <v>52</v>
      </c>
      <c r="I224" t="s">
        <v>2045</v>
      </c>
      <c r="L224" t="s">
        <v>14</v>
      </c>
      <c r="M224" t="s">
        <v>1933</v>
      </c>
      <c r="N224" t="s">
        <v>2826</v>
      </c>
      <c r="O224" s="108" t="s">
        <v>2826</v>
      </c>
    </row>
    <row r="225" spans="1:15" hidden="1">
      <c r="A225">
        <v>4</v>
      </c>
      <c r="B225" s="407">
        <v>45746</v>
      </c>
      <c r="C225" t="s">
        <v>2046</v>
      </c>
      <c r="D225" t="s">
        <v>117</v>
      </c>
      <c r="E225" t="s">
        <v>2806</v>
      </c>
      <c r="F225" s="430">
        <v>8.2638888888888887E-2</v>
      </c>
      <c r="G225" s="430">
        <v>8.3333333333333329E-2</v>
      </c>
      <c r="H225" t="s">
        <v>52</v>
      </c>
      <c r="I225" t="s">
        <v>2047</v>
      </c>
      <c r="L225" t="s">
        <v>14</v>
      </c>
      <c r="M225" t="s">
        <v>1933</v>
      </c>
      <c r="N225" t="s">
        <v>2826</v>
      </c>
      <c r="O225" s="108" t="s">
        <v>2826</v>
      </c>
    </row>
    <row r="226" spans="1:15" hidden="1">
      <c r="A226">
        <v>4</v>
      </c>
      <c r="B226" s="407">
        <v>45746</v>
      </c>
      <c r="C226" t="s">
        <v>2048</v>
      </c>
      <c r="E226" t="s">
        <v>2806</v>
      </c>
      <c r="F226" s="430">
        <v>8.3333333333333329E-2</v>
      </c>
      <c r="G226" s="430">
        <v>8.4027777777777785E-2</v>
      </c>
      <c r="H226" t="s">
        <v>52</v>
      </c>
      <c r="I226" t="s">
        <v>2049</v>
      </c>
      <c r="L226" t="s">
        <v>14</v>
      </c>
      <c r="M226" t="s">
        <v>1933</v>
      </c>
      <c r="N226" t="s">
        <v>2826</v>
      </c>
      <c r="O226" s="108" t="s">
        <v>2826</v>
      </c>
    </row>
    <row r="227" spans="1:15" hidden="1">
      <c r="A227">
        <v>4</v>
      </c>
      <c r="B227" s="407">
        <v>45746</v>
      </c>
      <c r="C227" t="s">
        <v>2050</v>
      </c>
      <c r="D227" t="s">
        <v>45</v>
      </c>
      <c r="E227" t="s">
        <v>2806</v>
      </c>
      <c r="F227" s="430">
        <v>8.4027777777777785E-2</v>
      </c>
      <c r="G227" s="430">
        <v>8.4722222222222227E-2</v>
      </c>
      <c r="H227" t="s">
        <v>52</v>
      </c>
      <c r="I227" t="s">
        <v>2051</v>
      </c>
      <c r="L227" t="s">
        <v>14</v>
      </c>
      <c r="M227" t="s">
        <v>1933</v>
      </c>
      <c r="N227" t="s">
        <v>2826</v>
      </c>
      <c r="O227" s="108" t="s">
        <v>2826</v>
      </c>
    </row>
    <row r="228" spans="1:15" hidden="1">
      <c r="A228">
        <v>4</v>
      </c>
      <c r="B228" s="407">
        <v>45746</v>
      </c>
      <c r="C228" t="s">
        <v>2052</v>
      </c>
      <c r="D228" t="s">
        <v>45</v>
      </c>
      <c r="E228" t="s">
        <v>2806</v>
      </c>
      <c r="F228" s="430">
        <v>8.4722222222222227E-2</v>
      </c>
      <c r="G228" s="430">
        <v>8.5416666666666669E-2</v>
      </c>
      <c r="H228" t="s">
        <v>52</v>
      </c>
      <c r="I228" t="s">
        <v>2053</v>
      </c>
      <c r="L228" t="s">
        <v>14</v>
      </c>
      <c r="M228" t="s">
        <v>1933</v>
      </c>
      <c r="N228" t="s">
        <v>2826</v>
      </c>
      <c r="O228" s="108" t="s">
        <v>2826</v>
      </c>
    </row>
    <row r="229" spans="1:15" hidden="1">
      <c r="A229">
        <v>4</v>
      </c>
      <c r="B229" s="407">
        <v>45746</v>
      </c>
      <c r="C229" t="s">
        <v>2054</v>
      </c>
      <c r="E229" t="s">
        <v>2806</v>
      </c>
      <c r="F229" s="430">
        <v>8.5416666666666669E-2</v>
      </c>
      <c r="G229" s="430">
        <v>8.611111111111111E-2</v>
      </c>
      <c r="H229" t="s">
        <v>52</v>
      </c>
      <c r="I229" t="s">
        <v>2055</v>
      </c>
      <c r="L229" t="s">
        <v>14</v>
      </c>
      <c r="M229" t="s">
        <v>1933</v>
      </c>
      <c r="N229" t="s">
        <v>2826</v>
      </c>
      <c r="O229" s="108" t="s">
        <v>2826</v>
      </c>
    </row>
    <row r="230" spans="1:15" hidden="1">
      <c r="A230">
        <v>4</v>
      </c>
      <c r="B230" s="407">
        <v>45746</v>
      </c>
      <c r="C230" t="s">
        <v>2056</v>
      </c>
      <c r="D230" t="s">
        <v>51</v>
      </c>
      <c r="E230" t="s">
        <v>2806</v>
      </c>
      <c r="F230" s="430">
        <v>8.611111111111111E-2</v>
      </c>
      <c r="G230" s="430">
        <v>8.6805555555555552E-2</v>
      </c>
      <c r="H230" t="s">
        <v>52</v>
      </c>
      <c r="I230" t="s">
        <v>2057</v>
      </c>
      <c r="L230" t="s">
        <v>14</v>
      </c>
      <c r="M230" t="s">
        <v>1933</v>
      </c>
      <c r="N230" t="s">
        <v>2826</v>
      </c>
      <c r="O230" s="108" t="s">
        <v>2826</v>
      </c>
    </row>
    <row r="231" spans="1:15" hidden="1">
      <c r="A231">
        <v>4</v>
      </c>
      <c r="B231" s="407">
        <v>45746</v>
      </c>
      <c r="C231" t="s">
        <v>2058</v>
      </c>
      <c r="D231" t="s">
        <v>51</v>
      </c>
      <c r="E231" t="s">
        <v>2806</v>
      </c>
      <c r="F231" s="430">
        <v>8.6805555555555552E-2</v>
      </c>
      <c r="G231" s="430">
        <v>8.7499999999999994E-2</v>
      </c>
      <c r="H231" t="s">
        <v>52</v>
      </c>
      <c r="I231" t="s">
        <v>2059</v>
      </c>
      <c r="L231" t="s">
        <v>14</v>
      </c>
      <c r="M231" t="s">
        <v>1933</v>
      </c>
      <c r="N231" t="s">
        <v>2826</v>
      </c>
      <c r="O231" s="108" t="s">
        <v>2826</v>
      </c>
    </row>
    <row r="232" spans="1:15" hidden="1">
      <c r="A232">
        <v>4</v>
      </c>
      <c r="B232" s="407">
        <v>45746</v>
      </c>
      <c r="C232" t="s">
        <v>2060</v>
      </c>
      <c r="E232" t="s">
        <v>2806</v>
      </c>
      <c r="F232" s="430">
        <v>8.7499999999999994E-2</v>
      </c>
      <c r="G232" s="430">
        <v>8.819444444444445E-2</v>
      </c>
      <c r="H232" t="s">
        <v>52</v>
      </c>
      <c r="I232" t="s">
        <v>2061</v>
      </c>
      <c r="L232" t="s">
        <v>14</v>
      </c>
      <c r="M232" t="s">
        <v>1933</v>
      </c>
      <c r="N232" t="s">
        <v>2826</v>
      </c>
      <c r="O232" s="108" t="s">
        <v>2826</v>
      </c>
    </row>
    <row r="233" spans="1:15" hidden="1">
      <c r="A233">
        <v>4</v>
      </c>
      <c r="B233" s="407">
        <v>45746</v>
      </c>
      <c r="C233" t="s">
        <v>2062</v>
      </c>
      <c r="D233" t="s">
        <v>117</v>
      </c>
      <c r="E233" t="s">
        <v>2806</v>
      </c>
      <c r="F233" s="430">
        <v>8.819444444444445E-2</v>
      </c>
      <c r="G233" s="430">
        <v>8.8888888888888892E-2</v>
      </c>
      <c r="H233" t="s">
        <v>52</v>
      </c>
      <c r="I233" t="s">
        <v>2063</v>
      </c>
      <c r="L233" t="s">
        <v>14</v>
      </c>
      <c r="M233" t="s">
        <v>1933</v>
      </c>
      <c r="N233" t="s">
        <v>2826</v>
      </c>
      <c r="O233" s="108" t="s">
        <v>2826</v>
      </c>
    </row>
    <row r="234" spans="1:15" hidden="1">
      <c r="A234">
        <v>4</v>
      </c>
      <c r="B234" s="407">
        <v>45746</v>
      </c>
      <c r="C234" t="s">
        <v>1968</v>
      </c>
      <c r="D234" t="s">
        <v>2004</v>
      </c>
      <c r="E234" t="s">
        <v>2806</v>
      </c>
      <c r="F234" s="430">
        <v>8.8888888888888892E-2</v>
      </c>
      <c r="G234" s="430">
        <v>9.2361111111111116E-2</v>
      </c>
      <c r="H234" t="s">
        <v>59</v>
      </c>
      <c r="I234" t="s">
        <v>2064</v>
      </c>
      <c r="L234" t="s">
        <v>14</v>
      </c>
      <c r="M234" t="s">
        <v>1933</v>
      </c>
      <c r="N234" t="s">
        <v>2826</v>
      </c>
      <c r="O234" s="108" t="s">
        <v>2826</v>
      </c>
    </row>
    <row r="235" spans="1:15" hidden="1">
      <c r="A235">
        <v>4</v>
      </c>
      <c r="B235" s="407">
        <v>45746</v>
      </c>
      <c r="C235" t="s">
        <v>1970</v>
      </c>
      <c r="D235" t="s">
        <v>2004</v>
      </c>
      <c r="E235" t="s">
        <v>2806</v>
      </c>
      <c r="F235" s="430">
        <v>9.2361111111111116E-2</v>
      </c>
      <c r="G235" s="430">
        <v>9.2361111111111116E-2</v>
      </c>
      <c r="H235" t="s">
        <v>38</v>
      </c>
      <c r="I235" t="s">
        <v>1970</v>
      </c>
      <c r="L235" t="s">
        <v>14</v>
      </c>
      <c r="M235" t="s">
        <v>1933</v>
      </c>
      <c r="N235" t="s">
        <v>2826</v>
      </c>
      <c r="O235" s="108" t="s">
        <v>2826</v>
      </c>
    </row>
    <row r="236" spans="1:15" hidden="1">
      <c r="A236">
        <v>4</v>
      </c>
      <c r="B236" s="407">
        <v>45746</v>
      </c>
      <c r="C236" t="s">
        <v>2065</v>
      </c>
      <c r="E236" t="s">
        <v>2806</v>
      </c>
      <c r="F236" s="430">
        <v>9.2361111111111116E-2</v>
      </c>
      <c r="G236" s="430">
        <v>9.3055555555555558E-2</v>
      </c>
      <c r="H236" t="s">
        <v>52</v>
      </c>
      <c r="I236" t="s">
        <v>2065</v>
      </c>
      <c r="L236" t="s">
        <v>14</v>
      </c>
      <c r="M236" t="s">
        <v>1933</v>
      </c>
      <c r="N236" t="s">
        <v>2826</v>
      </c>
      <c r="O236" s="108" t="s">
        <v>2826</v>
      </c>
    </row>
    <row r="237" spans="1:15" hidden="1">
      <c r="A237">
        <v>4</v>
      </c>
      <c r="B237" s="407">
        <v>45746</v>
      </c>
      <c r="C237" t="s">
        <v>32</v>
      </c>
      <c r="E237" t="s">
        <v>2806</v>
      </c>
      <c r="F237" s="430">
        <v>9.3055555555555558E-2</v>
      </c>
      <c r="G237" s="430">
        <v>9.7916666666666666E-2</v>
      </c>
      <c r="H237" t="s">
        <v>126</v>
      </c>
      <c r="I237" t="s">
        <v>2066</v>
      </c>
      <c r="L237" t="s">
        <v>14</v>
      </c>
      <c r="M237" t="s">
        <v>1933</v>
      </c>
      <c r="N237" t="s">
        <v>2826</v>
      </c>
      <c r="O237" s="108" t="s">
        <v>2826</v>
      </c>
    </row>
    <row r="238" spans="1:15" hidden="1">
      <c r="A238">
        <v>4</v>
      </c>
      <c r="B238" s="407">
        <v>45746</v>
      </c>
      <c r="C238" t="s">
        <v>1975</v>
      </c>
      <c r="E238" t="s">
        <v>2806</v>
      </c>
      <c r="F238" s="430">
        <v>9.7916666666666666E-2</v>
      </c>
      <c r="G238" s="430">
        <v>9.7916666666666666E-2</v>
      </c>
      <c r="H238" t="s">
        <v>38</v>
      </c>
      <c r="I238" t="s">
        <v>1975</v>
      </c>
      <c r="L238" t="s">
        <v>14</v>
      </c>
      <c r="M238" t="s">
        <v>1933</v>
      </c>
      <c r="N238" t="s">
        <v>2826</v>
      </c>
      <c r="O238" s="108" t="s">
        <v>2826</v>
      </c>
    </row>
    <row r="239" spans="1:15" hidden="1">
      <c r="A239">
        <v>4</v>
      </c>
      <c r="B239" s="407">
        <v>45746</v>
      </c>
      <c r="C239" t="s">
        <v>2067</v>
      </c>
      <c r="E239" t="s">
        <v>2806</v>
      </c>
      <c r="F239" s="430">
        <v>9.7916666666666666E-2</v>
      </c>
      <c r="G239" s="430">
        <v>0.125</v>
      </c>
      <c r="H239" t="s">
        <v>916</v>
      </c>
      <c r="I239" t="s">
        <v>2068</v>
      </c>
      <c r="L239" t="s">
        <v>14</v>
      </c>
      <c r="M239" t="s">
        <v>1933</v>
      </c>
      <c r="N239" t="s">
        <v>2826</v>
      </c>
      <c r="O239" s="108" t="s">
        <v>2826</v>
      </c>
    </row>
    <row r="240" spans="1:15" hidden="1">
      <c r="A240">
        <v>4</v>
      </c>
      <c r="B240" s="407">
        <v>45746</v>
      </c>
      <c r="C240" t="s">
        <v>1894</v>
      </c>
      <c r="E240" t="s">
        <v>2806</v>
      </c>
      <c r="F240" s="430"/>
      <c r="G240" s="430"/>
      <c r="L240" t="s">
        <v>14</v>
      </c>
      <c r="M240" t="s">
        <v>1933</v>
      </c>
      <c r="N240" t="s">
        <v>2826</v>
      </c>
      <c r="O240" s="108" t="s">
        <v>2826</v>
      </c>
    </row>
    <row r="241" spans="1:15" hidden="1">
      <c r="A241">
        <v>5</v>
      </c>
      <c r="B241" s="407">
        <v>45752</v>
      </c>
      <c r="C241" t="s">
        <v>1935</v>
      </c>
      <c r="E241" t="s">
        <v>2806</v>
      </c>
      <c r="F241" s="430">
        <v>0.33333333333333331</v>
      </c>
      <c r="G241" s="430">
        <v>0.3611111111111111</v>
      </c>
      <c r="H241" t="s">
        <v>147</v>
      </c>
      <c r="I241" t="s">
        <v>2070</v>
      </c>
      <c r="L241" t="s">
        <v>365</v>
      </c>
      <c r="M241" t="s">
        <v>897</v>
      </c>
      <c r="N241" t="s">
        <v>2826</v>
      </c>
      <c r="O241" s="108" t="s">
        <v>2826</v>
      </c>
    </row>
    <row r="242" spans="1:15" hidden="1">
      <c r="A242">
        <v>5</v>
      </c>
      <c r="B242" s="407">
        <v>45752</v>
      </c>
      <c r="C242" t="s">
        <v>2071</v>
      </c>
      <c r="E242" t="s">
        <v>2806</v>
      </c>
      <c r="F242" s="430">
        <v>0.3611111111111111</v>
      </c>
      <c r="G242" s="430">
        <v>0.36319444444444443</v>
      </c>
      <c r="H242" t="s">
        <v>33</v>
      </c>
      <c r="I242" t="s">
        <v>2072</v>
      </c>
      <c r="L242" t="s">
        <v>365</v>
      </c>
      <c r="M242" t="s">
        <v>897</v>
      </c>
      <c r="N242" t="s">
        <v>2826</v>
      </c>
      <c r="O242" s="108" t="s">
        <v>2826</v>
      </c>
    </row>
    <row r="243" spans="1:15" hidden="1">
      <c r="A243">
        <v>5</v>
      </c>
      <c r="B243" s="407">
        <v>45752</v>
      </c>
      <c r="C243" t="s">
        <v>2073</v>
      </c>
      <c r="D243" t="s">
        <v>248</v>
      </c>
      <c r="E243" t="s">
        <v>2806</v>
      </c>
      <c r="F243" s="430">
        <v>0.36319444444444443</v>
      </c>
      <c r="G243" s="430">
        <v>0.37430555555555556</v>
      </c>
      <c r="H243" t="s">
        <v>47</v>
      </c>
      <c r="I243" t="s">
        <v>2074</v>
      </c>
      <c r="L243" t="s">
        <v>365</v>
      </c>
      <c r="M243" t="s">
        <v>897</v>
      </c>
      <c r="N243" t="s">
        <v>2826</v>
      </c>
      <c r="O243" s="108" t="s">
        <v>2826</v>
      </c>
    </row>
    <row r="244" spans="1:15" hidden="1">
      <c r="A244">
        <v>5</v>
      </c>
      <c r="B244" s="407">
        <v>45752</v>
      </c>
      <c r="C244" t="s">
        <v>2075</v>
      </c>
      <c r="D244" t="s">
        <v>248</v>
      </c>
      <c r="E244" t="s">
        <v>2806</v>
      </c>
      <c r="F244" s="430">
        <v>0.37430555555555556</v>
      </c>
      <c r="G244" s="430">
        <v>0.38124999999999998</v>
      </c>
      <c r="H244" t="s">
        <v>261</v>
      </c>
      <c r="I244" t="s">
        <v>2076</v>
      </c>
      <c r="L244" t="s">
        <v>365</v>
      </c>
      <c r="M244" t="s">
        <v>897</v>
      </c>
      <c r="N244" t="s">
        <v>2826</v>
      </c>
      <c r="O244" s="108" t="s">
        <v>2826</v>
      </c>
    </row>
    <row r="245" spans="1:15" hidden="1">
      <c r="A245">
        <v>5</v>
      </c>
      <c r="B245" s="407">
        <v>45752</v>
      </c>
      <c r="C245" t="s">
        <v>2077</v>
      </c>
      <c r="E245" t="s">
        <v>2806</v>
      </c>
      <c r="F245" s="430">
        <v>0.38124999999999998</v>
      </c>
      <c r="G245" s="430">
        <v>0.38194444444444442</v>
      </c>
      <c r="H245" t="s">
        <v>52</v>
      </c>
      <c r="I245" t="s">
        <v>2078</v>
      </c>
      <c r="L245" t="s">
        <v>365</v>
      </c>
      <c r="M245" t="s">
        <v>897</v>
      </c>
      <c r="N245" t="s">
        <v>2826</v>
      </c>
      <c r="O245" s="108" t="s">
        <v>2826</v>
      </c>
    </row>
    <row r="246" spans="1:15" hidden="1">
      <c r="A246">
        <v>5</v>
      </c>
      <c r="B246" s="407">
        <v>45752</v>
      </c>
      <c r="C246" t="s">
        <v>2079</v>
      </c>
      <c r="D246" t="s">
        <v>248</v>
      </c>
      <c r="E246" t="s">
        <v>2806</v>
      </c>
      <c r="F246" s="430">
        <v>0.38194444444444442</v>
      </c>
      <c r="G246" s="430">
        <v>0.39027777777777778</v>
      </c>
      <c r="H246" t="s">
        <v>235</v>
      </c>
      <c r="I246" t="s">
        <v>2080</v>
      </c>
      <c r="L246" t="s">
        <v>365</v>
      </c>
      <c r="M246" t="s">
        <v>897</v>
      </c>
      <c r="N246" t="s">
        <v>2826</v>
      </c>
      <c r="O246" s="108" t="s">
        <v>2826</v>
      </c>
    </row>
    <row r="247" spans="1:15" hidden="1">
      <c r="A247">
        <v>5</v>
      </c>
      <c r="B247" s="407">
        <v>45752</v>
      </c>
      <c r="C247" t="s">
        <v>2081</v>
      </c>
      <c r="E247" t="s">
        <v>2806</v>
      </c>
      <c r="F247" s="430">
        <v>0.39027777777777778</v>
      </c>
      <c r="G247" s="430">
        <v>0.39097222222222222</v>
      </c>
      <c r="H247" t="s">
        <v>52</v>
      </c>
      <c r="I247" t="s">
        <v>2082</v>
      </c>
      <c r="L247" t="s">
        <v>365</v>
      </c>
      <c r="M247" t="s">
        <v>897</v>
      </c>
      <c r="N247" t="s">
        <v>2826</v>
      </c>
      <c r="O247" s="108" t="s">
        <v>2826</v>
      </c>
    </row>
    <row r="248" spans="1:15" hidden="1">
      <c r="A248">
        <v>5</v>
      </c>
      <c r="B248" s="407">
        <v>45752</v>
      </c>
      <c r="C248" t="s">
        <v>32</v>
      </c>
      <c r="E248" t="s">
        <v>2806</v>
      </c>
      <c r="F248" s="430">
        <v>0.39097222222222222</v>
      </c>
      <c r="G248" s="430">
        <v>0.39166666666666666</v>
      </c>
      <c r="H248" t="s">
        <v>52</v>
      </c>
      <c r="I248" t="s">
        <v>32</v>
      </c>
      <c r="L248" t="s">
        <v>365</v>
      </c>
      <c r="M248" t="s">
        <v>897</v>
      </c>
      <c r="N248" t="s">
        <v>2826</v>
      </c>
      <c r="O248" s="108" t="s">
        <v>2826</v>
      </c>
    </row>
    <row r="249" spans="1:15" hidden="1">
      <c r="A249">
        <v>5</v>
      </c>
      <c r="B249" s="407">
        <v>45752</v>
      </c>
      <c r="C249" t="s">
        <v>2083</v>
      </c>
      <c r="D249" t="s">
        <v>248</v>
      </c>
      <c r="E249" t="s">
        <v>2806</v>
      </c>
      <c r="F249" s="430">
        <v>0.39166666666666666</v>
      </c>
      <c r="G249" s="430">
        <v>0.39513888888888887</v>
      </c>
      <c r="H249" t="s">
        <v>59</v>
      </c>
      <c r="I249" t="s">
        <v>2084</v>
      </c>
      <c r="L249" t="s">
        <v>365</v>
      </c>
      <c r="M249" t="s">
        <v>897</v>
      </c>
      <c r="N249" t="s">
        <v>2826</v>
      </c>
      <c r="O249" s="108" t="s">
        <v>2826</v>
      </c>
    </row>
    <row r="250" spans="1:15" hidden="1">
      <c r="A250">
        <v>5</v>
      </c>
      <c r="B250" s="407">
        <v>45752</v>
      </c>
      <c r="C250" t="s">
        <v>2085</v>
      </c>
      <c r="D250" t="s">
        <v>248</v>
      </c>
      <c r="E250" t="s">
        <v>2806</v>
      </c>
      <c r="F250" s="430">
        <v>0.39513888888888887</v>
      </c>
      <c r="G250" s="430">
        <v>0.39652777777777776</v>
      </c>
      <c r="H250" t="s">
        <v>42</v>
      </c>
      <c r="I250" t="s">
        <v>2086</v>
      </c>
      <c r="L250" t="s">
        <v>365</v>
      </c>
      <c r="M250" t="s">
        <v>897</v>
      </c>
      <c r="N250" t="s">
        <v>2826</v>
      </c>
      <c r="O250" s="108" t="s">
        <v>2826</v>
      </c>
    </row>
    <row r="251" spans="1:15" hidden="1">
      <c r="A251">
        <v>5</v>
      </c>
      <c r="B251" s="407">
        <v>45752</v>
      </c>
      <c r="C251" t="s">
        <v>2087</v>
      </c>
      <c r="E251" t="s">
        <v>2806</v>
      </c>
      <c r="F251" s="430">
        <v>0.39652777777777776</v>
      </c>
      <c r="G251" s="430">
        <v>0.39791666666666664</v>
      </c>
      <c r="H251" t="s">
        <v>42</v>
      </c>
      <c r="I251" t="s">
        <v>2088</v>
      </c>
      <c r="L251" t="s">
        <v>365</v>
      </c>
      <c r="M251" t="s">
        <v>897</v>
      </c>
      <c r="N251" t="s">
        <v>2826</v>
      </c>
      <c r="O251" s="108" t="s">
        <v>2826</v>
      </c>
    </row>
    <row r="252" spans="1:15" hidden="1">
      <c r="A252">
        <v>5</v>
      </c>
      <c r="B252" s="407">
        <v>45752</v>
      </c>
      <c r="C252" t="s">
        <v>2089</v>
      </c>
      <c r="D252" t="s">
        <v>248</v>
      </c>
      <c r="E252" t="s">
        <v>2806</v>
      </c>
      <c r="F252" s="430">
        <v>0.39791666666666664</v>
      </c>
      <c r="G252" s="430">
        <v>0.39930555555555558</v>
      </c>
      <c r="H252" t="s">
        <v>42</v>
      </c>
      <c r="I252" t="s">
        <v>2090</v>
      </c>
      <c r="L252" t="s">
        <v>365</v>
      </c>
      <c r="M252" t="s">
        <v>897</v>
      </c>
      <c r="N252" t="s">
        <v>2826</v>
      </c>
      <c r="O252" s="108" t="s">
        <v>2826</v>
      </c>
    </row>
    <row r="253" spans="1:15" hidden="1">
      <c r="A253">
        <v>5</v>
      </c>
      <c r="B253" s="407">
        <v>45752</v>
      </c>
      <c r="C253" t="s">
        <v>2091</v>
      </c>
      <c r="E253" t="s">
        <v>2806</v>
      </c>
      <c r="F253" s="430">
        <v>0.39930555555555558</v>
      </c>
      <c r="G253" s="430">
        <v>0.40208333333333335</v>
      </c>
      <c r="H253" t="s">
        <v>68</v>
      </c>
      <c r="I253" t="s">
        <v>2092</v>
      </c>
      <c r="L253" t="s">
        <v>365</v>
      </c>
      <c r="M253" t="s">
        <v>897</v>
      </c>
      <c r="N253" t="s">
        <v>2826</v>
      </c>
      <c r="O253" s="108" t="s">
        <v>2826</v>
      </c>
    </row>
    <row r="254" spans="1:15" hidden="1">
      <c r="A254">
        <v>5</v>
      </c>
      <c r="B254" s="407">
        <v>45752</v>
      </c>
      <c r="C254" t="s">
        <v>2093</v>
      </c>
      <c r="D254" t="s">
        <v>248</v>
      </c>
      <c r="E254" t="s">
        <v>2806</v>
      </c>
      <c r="F254" s="430">
        <v>0.40208333333333335</v>
      </c>
      <c r="G254" s="430">
        <v>0.40277777777777779</v>
      </c>
      <c r="H254" t="s">
        <v>52</v>
      </c>
      <c r="I254" t="s">
        <v>2094</v>
      </c>
      <c r="L254" t="s">
        <v>365</v>
      </c>
      <c r="M254" t="s">
        <v>897</v>
      </c>
      <c r="N254" t="s">
        <v>2826</v>
      </c>
      <c r="O254" s="108" t="s">
        <v>2826</v>
      </c>
    </row>
    <row r="255" spans="1:15" hidden="1">
      <c r="A255">
        <v>5</v>
      </c>
      <c r="B255" s="407">
        <v>45752</v>
      </c>
      <c r="C255" t="s">
        <v>2095</v>
      </c>
      <c r="E255" t="s">
        <v>2806</v>
      </c>
      <c r="F255" s="430">
        <v>0.40277777777777779</v>
      </c>
      <c r="G255" s="430">
        <v>0.40347222222222223</v>
      </c>
      <c r="H255" t="s">
        <v>52</v>
      </c>
      <c r="I255" t="s">
        <v>2096</v>
      </c>
      <c r="L255" t="s">
        <v>365</v>
      </c>
      <c r="M255" t="s">
        <v>897</v>
      </c>
      <c r="N255" t="s">
        <v>2826</v>
      </c>
      <c r="O255" s="108" t="s">
        <v>2826</v>
      </c>
    </row>
    <row r="256" spans="1:15" hidden="1">
      <c r="A256">
        <v>5</v>
      </c>
      <c r="B256" s="407">
        <v>45752</v>
      </c>
      <c r="C256" t="s">
        <v>2097</v>
      </c>
      <c r="D256" t="s">
        <v>248</v>
      </c>
      <c r="E256" t="s">
        <v>2806</v>
      </c>
      <c r="F256" s="430">
        <v>0.40347222222222223</v>
      </c>
      <c r="G256" s="430">
        <v>0.40486111111111112</v>
      </c>
      <c r="H256" t="s">
        <v>42</v>
      </c>
      <c r="I256" t="s">
        <v>2098</v>
      </c>
      <c r="L256" t="s">
        <v>365</v>
      </c>
      <c r="M256" t="s">
        <v>897</v>
      </c>
      <c r="N256" t="s">
        <v>2826</v>
      </c>
      <c r="O256" s="108" t="s">
        <v>2826</v>
      </c>
    </row>
    <row r="257" spans="1:15" hidden="1">
      <c r="A257">
        <v>5</v>
      </c>
      <c r="B257" s="407">
        <v>45752</v>
      </c>
      <c r="C257" t="s">
        <v>2099</v>
      </c>
      <c r="D257" t="s">
        <v>248</v>
      </c>
      <c r="E257" t="s">
        <v>2806</v>
      </c>
      <c r="F257" s="430">
        <v>0.40486111111111112</v>
      </c>
      <c r="G257" s="430">
        <v>0.40486111111111112</v>
      </c>
      <c r="H257" t="s">
        <v>38</v>
      </c>
      <c r="I257" t="s">
        <v>2100</v>
      </c>
      <c r="L257" t="s">
        <v>365</v>
      </c>
      <c r="M257" t="s">
        <v>897</v>
      </c>
      <c r="N257" t="s">
        <v>2826</v>
      </c>
      <c r="O257" s="108" t="s">
        <v>2826</v>
      </c>
    </row>
    <row r="258" spans="1:15" hidden="1">
      <c r="A258">
        <v>5</v>
      </c>
      <c r="B258" s="407">
        <v>45752</v>
      </c>
      <c r="C258" t="s">
        <v>2101</v>
      </c>
      <c r="E258" t="s">
        <v>2806</v>
      </c>
      <c r="F258" s="430">
        <v>0.40486111111111112</v>
      </c>
      <c r="G258" s="430">
        <v>0.40694444444444444</v>
      </c>
      <c r="H258" t="s">
        <v>33</v>
      </c>
      <c r="I258" t="s">
        <v>2102</v>
      </c>
      <c r="L258" t="s">
        <v>365</v>
      </c>
      <c r="M258" t="s">
        <v>897</v>
      </c>
      <c r="N258" t="s">
        <v>2826</v>
      </c>
      <c r="O258" s="108" t="s">
        <v>2826</v>
      </c>
    </row>
    <row r="259" spans="1:15" hidden="1">
      <c r="A259">
        <v>5</v>
      </c>
      <c r="B259" s="407">
        <v>45752</v>
      </c>
      <c r="C259" t="s">
        <v>2103</v>
      </c>
      <c r="D259" t="s">
        <v>248</v>
      </c>
      <c r="E259" t="s">
        <v>2806</v>
      </c>
      <c r="F259" s="430">
        <v>0.40694444444444444</v>
      </c>
      <c r="G259" s="430">
        <v>0.40902777777777777</v>
      </c>
      <c r="H259" t="s">
        <v>33</v>
      </c>
      <c r="I259" t="s">
        <v>2104</v>
      </c>
      <c r="L259" t="s">
        <v>365</v>
      </c>
      <c r="M259" t="s">
        <v>897</v>
      </c>
      <c r="N259" t="s">
        <v>2826</v>
      </c>
      <c r="O259" s="108" t="s">
        <v>2826</v>
      </c>
    </row>
    <row r="260" spans="1:15" hidden="1">
      <c r="A260">
        <v>5</v>
      </c>
      <c r="B260" s="407">
        <v>45752</v>
      </c>
      <c r="C260" t="s">
        <v>2105</v>
      </c>
      <c r="D260" t="s">
        <v>248</v>
      </c>
      <c r="E260" t="s">
        <v>2806</v>
      </c>
      <c r="F260" s="430">
        <v>0.40902777777777777</v>
      </c>
      <c r="G260" s="430">
        <v>0.41249999999999998</v>
      </c>
      <c r="H260" t="s">
        <v>59</v>
      </c>
      <c r="I260" t="s">
        <v>2106</v>
      </c>
      <c r="L260" t="s">
        <v>365</v>
      </c>
      <c r="M260" t="s">
        <v>897</v>
      </c>
      <c r="N260" t="s">
        <v>2826</v>
      </c>
      <c r="O260" s="108" t="s">
        <v>2826</v>
      </c>
    </row>
    <row r="261" spans="1:15" hidden="1">
      <c r="A261">
        <v>5</v>
      </c>
      <c r="B261" s="407">
        <v>45752</v>
      </c>
      <c r="C261" t="s">
        <v>2107</v>
      </c>
      <c r="E261" t="s">
        <v>2806</v>
      </c>
      <c r="F261" s="430">
        <v>0.41249999999999998</v>
      </c>
      <c r="G261" s="430">
        <v>0.41736111111111113</v>
      </c>
      <c r="H261" t="s">
        <v>126</v>
      </c>
      <c r="I261" t="s">
        <v>2108</v>
      </c>
      <c r="L261" t="s">
        <v>365</v>
      </c>
      <c r="M261" t="s">
        <v>897</v>
      </c>
      <c r="N261" t="s">
        <v>2826</v>
      </c>
      <c r="O261" s="108" t="s">
        <v>2826</v>
      </c>
    </row>
    <row r="262" spans="1:15" hidden="1">
      <c r="A262">
        <v>5</v>
      </c>
      <c r="B262" s="407">
        <v>45752</v>
      </c>
      <c r="C262" t="s">
        <v>2109</v>
      </c>
      <c r="D262" t="s">
        <v>248</v>
      </c>
      <c r="E262" t="s">
        <v>2806</v>
      </c>
      <c r="F262" s="430">
        <v>0.41736111111111113</v>
      </c>
      <c r="G262" s="430">
        <v>0.41875000000000001</v>
      </c>
      <c r="H262" t="s">
        <v>42</v>
      </c>
      <c r="I262" t="s">
        <v>2110</v>
      </c>
      <c r="L262" t="s">
        <v>365</v>
      </c>
      <c r="M262" t="s">
        <v>897</v>
      </c>
      <c r="N262" t="s">
        <v>2826</v>
      </c>
      <c r="O262" s="108" t="s">
        <v>2826</v>
      </c>
    </row>
    <row r="263" spans="1:15" hidden="1">
      <c r="A263">
        <v>5</v>
      </c>
      <c r="B263" s="407">
        <v>45752</v>
      </c>
      <c r="C263" t="s">
        <v>1935</v>
      </c>
      <c r="E263" t="s">
        <v>2806</v>
      </c>
      <c r="F263" s="430">
        <v>0.41875000000000001</v>
      </c>
      <c r="G263" s="430">
        <v>0.44583333333333336</v>
      </c>
      <c r="H263" t="s">
        <v>916</v>
      </c>
      <c r="I263" t="s">
        <v>2111</v>
      </c>
      <c r="L263" t="s">
        <v>365</v>
      </c>
      <c r="M263" t="s">
        <v>897</v>
      </c>
      <c r="N263" t="s">
        <v>2826</v>
      </c>
      <c r="O263" s="108" t="s">
        <v>2826</v>
      </c>
    </row>
    <row r="264" spans="1:15" hidden="1">
      <c r="A264">
        <v>5</v>
      </c>
      <c r="B264" s="407">
        <v>45752</v>
      </c>
      <c r="C264" t="s">
        <v>2112</v>
      </c>
      <c r="E264" t="s">
        <v>2806</v>
      </c>
      <c r="F264" s="430">
        <v>0.44583333333333336</v>
      </c>
      <c r="G264" s="430">
        <v>0.44791666666666669</v>
      </c>
      <c r="H264" t="s">
        <v>33</v>
      </c>
      <c r="I264" t="s">
        <v>2112</v>
      </c>
      <c r="L264" t="s">
        <v>365</v>
      </c>
      <c r="M264" t="s">
        <v>897</v>
      </c>
      <c r="N264" t="s">
        <v>2826</v>
      </c>
      <c r="O264" s="108" t="s">
        <v>2826</v>
      </c>
    </row>
    <row r="265" spans="1:15" hidden="1">
      <c r="A265">
        <v>5</v>
      </c>
      <c r="B265" s="407">
        <v>45752</v>
      </c>
      <c r="C265" t="s">
        <v>2113</v>
      </c>
      <c r="D265" t="s">
        <v>96</v>
      </c>
      <c r="E265" t="s">
        <v>2806</v>
      </c>
      <c r="F265" s="430">
        <v>0.44791666666666669</v>
      </c>
      <c r="G265" s="430">
        <v>0.46666666666666667</v>
      </c>
      <c r="H265" t="s">
        <v>328</v>
      </c>
      <c r="I265" t="s">
        <v>2114</v>
      </c>
      <c r="L265" t="s">
        <v>365</v>
      </c>
      <c r="M265" t="s">
        <v>897</v>
      </c>
      <c r="N265" t="s">
        <v>2826</v>
      </c>
      <c r="O265" s="108" t="s">
        <v>2826</v>
      </c>
    </row>
    <row r="266" spans="1:15" hidden="1">
      <c r="A266">
        <v>5</v>
      </c>
      <c r="B266" s="407">
        <v>45752</v>
      </c>
      <c r="C266" t="s">
        <v>2015</v>
      </c>
      <c r="E266" t="s">
        <v>2806</v>
      </c>
      <c r="F266" s="430">
        <v>0.46666666666666667</v>
      </c>
      <c r="G266" s="430">
        <v>0.46666666666666667</v>
      </c>
      <c r="H266" t="s">
        <v>38</v>
      </c>
      <c r="I266" t="s">
        <v>1315</v>
      </c>
      <c r="L266" t="s">
        <v>365</v>
      </c>
      <c r="M266" t="s">
        <v>897</v>
      </c>
      <c r="N266" t="s">
        <v>2826</v>
      </c>
      <c r="O266" s="108" t="s">
        <v>2826</v>
      </c>
    </row>
    <row r="267" spans="1:15" hidden="1">
      <c r="A267">
        <v>5</v>
      </c>
      <c r="B267" s="407">
        <v>45752</v>
      </c>
      <c r="C267" t="s">
        <v>2115</v>
      </c>
      <c r="E267" t="s">
        <v>2806</v>
      </c>
      <c r="F267" s="430">
        <v>0.46666666666666667</v>
      </c>
      <c r="G267" s="430">
        <v>0.46875</v>
      </c>
      <c r="H267" t="s">
        <v>33</v>
      </c>
      <c r="I267" t="s">
        <v>2116</v>
      </c>
      <c r="L267" t="s">
        <v>365</v>
      </c>
      <c r="M267" t="s">
        <v>897</v>
      </c>
      <c r="N267" t="s">
        <v>2826</v>
      </c>
      <c r="O267" s="108" t="s">
        <v>2826</v>
      </c>
    </row>
    <row r="268" spans="1:15" hidden="1">
      <c r="A268">
        <v>5</v>
      </c>
      <c r="B268" s="407">
        <v>45752</v>
      </c>
      <c r="C268" t="s">
        <v>2077</v>
      </c>
      <c r="E268" t="s">
        <v>2806</v>
      </c>
      <c r="F268" s="430">
        <v>0.46875</v>
      </c>
      <c r="G268" s="430">
        <v>0.4909722222222222</v>
      </c>
      <c r="H268" t="s">
        <v>149</v>
      </c>
      <c r="I268" t="s">
        <v>1460</v>
      </c>
      <c r="L268" t="s">
        <v>365</v>
      </c>
      <c r="M268" t="s">
        <v>897</v>
      </c>
      <c r="N268" t="s">
        <v>2826</v>
      </c>
      <c r="O268" s="108" t="s">
        <v>2826</v>
      </c>
    </row>
    <row r="269" spans="1:15" hidden="1">
      <c r="A269">
        <v>5</v>
      </c>
      <c r="B269" s="407">
        <v>45752</v>
      </c>
      <c r="C269" t="s">
        <v>2117</v>
      </c>
      <c r="E269" t="s">
        <v>2806</v>
      </c>
      <c r="F269" s="430">
        <v>0.4909722222222222</v>
      </c>
      <c r="G269" s="430">
        <v>0.49166666666666664</v>
      </c>
      <c r="H269" t="s">
        <v>52</v>
      </c>
      <c r="I269" t="s">
        <v>2118</v>
      </c>
      <c r="L269" t="s">
        <v>365</v>
      </c>
      <c r="M269" t="s">
        <v>897</v>
      </c>
      <c r="N269" t="s">
        <v>2826</v>
      </c>
      <c r="O269" s="108" t="s">
        <v>2826</v>
      </c>
    </row>
    <row r="270" spans="1:15" hidden="1">
      <c r="A270">
        <v>5</v>
      </c>
      <c r="B270" s="407">
        <v>45752</v>
      </c>
      <c r="C270" t="s">
        <v>2119</v>
      </c>
      <c r="E270" t="s">
        <v>2806</v>
      </c>
      <c r="F270" s="430">
        <v>0.49166666666666664</v>
      </c>
      <c r="G270" s="430">
        <v>0.49236111111111114</v>
      </c>
      <c r="H270" t="s">
        <v>52</v>
      </c>
      <c r="I270" t="s">
        <v>2120</v>
      </c>
      <c r="L270" t="s">
        <v>365</v>
      </c>
      <c r="M270" t="s">
        <v>897</v>
      </c>
      <c r="N270" t="s">
        <v>2826</v>
      </c>
      <c r="O270" s="108" t="s">
        <v>2826</v>
      </c>
    </row>
    <row r="271" spans="1:15" hidden="1">
      <c r="A271">
        <v>5</v>
      </c>
      <c r="B271" s="407">
        <v>45752</v>
      </c>
      <c r="C271" t="s">
        <v>2121</v>
      </c>
      <c r="E271" t="s">
        <v>2806</v>
      </c>
      <c r="F271" s="430">
        <v>0.49236111111111114</v>
      </c>
      <c r="G271" s="430">
        <v>0.50972222222222219</v>
      </c>
      <c r="H271" t="s">
        <v>2801</v>
      </c>
      <c r="I271" t="s">
        <v>2122</v>
      </c>
      <c r="L271" t="s">
        <v>365</v>
      </c>
      <c r="M271" t="s">
        <v>897</v>
      </c>
      <c r="N271" t="s">
        <v>2826</v>
      </c>
      <c r="O271" s="108" t="s">
        <v>2826</v>
      </c>
    </row>
    <row r="272" spans="1:15" hidden="1">
      <c r="A272">
        <v>5</v>
      </c>
      <c r="B272" s="407">
        <v>45752</v>
      </c>
      <c r="C272" t="s">
        <v>146</v>
      </c>
      <c r="D272" t="s">
        <v>37</v>
      </c>
      <c r="E272" t="s">
        <v>2806</v>
      </c>
      <c r="F272" s="430">
        <v>0.50972222222222219</v>
      </c>
      <c r="G272" s="430">
        <v>0.54166666666666663</v>
      </c>
      <c r="H272" t="s">
        <v>480</v>
      </c>
      <c r="I272" t="s">
        <v>383</v>
      </c>
      <c r="L272" t="s">
        <v>365</v>
      </c>
      <c r="M272" t="s">
        <v>897</v>
      </c>
      <c r="N272" t="s">
        <v>2826</v>
      </c>
      <c r="O272" s="108" t="s">
        <v>2826</v>
      </c>
    </row>
    <row r="273" spans="1:15" hidden="1">
      <c r="A273">
        <v>5</v>
      </c>
      <c r="B273" s="407">
        <v>45752</v>
      </c>
      <c r="C273" t="s">
        <v>2123</v>
      </c>
      <c r="E273" t="s">
        <v>2806</v>
      </c>
      <c r="F273" s="430">
        <v>0.54166666666666663</v>
      </c>
      <c r="G273" s="430">
        <v>0.58125000000000004</v>
      </c>
      <c r="H273" t="s">
        <v>2797</v>
      </c>
      <c r="I273" t="s">
        <v>2124</v>
      </c>
      <c r="L273" t="s">
        <v>365</v>
      </c>
      <c r="M273" t="s">
        <v>897</v>
      </c>
      <c r="N273" t="s">
        <v>2826</v>
      </c>
      <c r="O273" s="108" t="s">
        <v>2826</v>
      </c>
    </row>
    <row r="274" spans="1:15" hidden="1">
      <c r="A274">
        <v>5</v>
      </c>
      <c r="B274" s="407">
        <v>45752</v>
      </c>
      <c r="C274" t="s">
        <v>1935</v>
      </c>
      <c r="E274" t="s">
        <v>2806</v>
      </c>
      <c r="F274" s="430">
        <v>0.58125000000000004</v>
      </c>
      <c r="G274" s="430">
        <v>0.58333333333333337</v>
      </c>
      <c r="H274" t="s">
        <v>33</v>
      </c>
      <c r="I274" t="s">
        <v>2125</v>
      </c>
      <c r="L274" t="s">
        <v>365</v>
      </c>
      <c r="M274" t="s">
        <v>897</v>
      </c>
      <c r="N274" t="s">
        <v>2826</v>
      </c>
      <c r="O274" s="108" t="s">
        <v>2826</v>
      </c>
    </row>
    <row r="275" spans="1:15" hidden="1">
      <c r="A275">
        <v>5</v>
      </c>
      <c r="B275" s="407">
        <v>45752</v>
      </c>
      <c r="C275" t="s">
        <v>1965</v>
      </c>
      <c r="E275" t="s">
        <v>2806</v>
      </c>
      <c r="F275" s="430">
        <v>0.58333333333333337</v>
      </c>
      <c r="G275" s="430">
        <v>0.58402777777777781</v>
      </c>
      <c r="H275" t="s">
        <v>52</v>
      </c>
      <c r="I275" t="s">
        <v>2126</v>
      </c>
      <c r="L275" t="s">
        <v>365</v>
      </c>
      <c r="M275" t="s">
        <v>897</v>
      </c>
      <c r="N275" t="s">
        <v>2826</v>
      </c>
      <c r="O275" s="108" t="s">
        <v>2826</v>
      </c>
    </row>
    <row r="276" spans="1:15" hidden="1">
      <c r="A276">
        <v>5</v>
      </c>
      <c r="B276" s="407">
        <v>45752</v>
      </c>
      <c r="C276" t="s">
        <v>2127</v>
      </c>
      <c r="E276" t="s">
        <v>2806</v>
      </c>
      <c r="F276" s="430">
        <v>0.58402777777777781</v>
      </c>
      <c r="G276" s="430">
        <v>0.5854166666666667</v>
      </c>
      <c r="H276" t="s">
        <v>42</v>
      </c>
      <c r="I276" t="s">
        <v>2128</v>
      </c>
      <c r="L276" t="s">
        <v>365</v>
      </c>
      <c r="M276" t="s">
        <v>897</v>
      </c>
      <c r="N276" t="s">
        <v>2826</v>
      </c>
      <c r="O276" s="108" t="s">
        <v>2826</v>
      </c>
    </row>
    <row r="277" spans="1:15" hidden="1">
      <c r="A277">
        <v>5</v>
      </c>
      <c r="B277" s="407">
        <v>45752</v>
      </c>
      <c r="C277" t="s">
        <v>2129</v>
      </c>
      <c r="E277" t="s">
        <v>2806</v>
      </c>
      <c r="F277" s="430">
        <v>0.5854166666666667</v>
      </c>
      <c r="G277" s="430">
        <v>0.58750000000000002</v>
      </c>
      <c r="H277" t="s">
        <v>33</v>
      </c>
      <c r="I277" t="s">
        <v>2130</v>
      </c>
      <c r="L277" t="s">
        <v>365</v>
      </c>
      <c r="M277" t="s">
        <v>897</v>
      </c>
      <c r="N277" t="s">
        <v>2826</v>
      </c>
      <c r="O277" s="108" t="s">
        <v>2826</v>
      </c>
    </row>
    <row r="278" spans="1:15" hidden="1">
      <c r="A278">
        <v>5</v>
      </c>
      <c r="B278" s="407">
        <v>45752</v>
      </c>
      <c r="C278" t="s">
        <v>2119</v>
      </c>
      <c r="E278" t="s">
        <v>2806</v>
      </c>
      <c r="F278" s="430">
        <v>0.58750000000000002</v>
      </c>
      <c r="G278" s="430">
        <v>0.58888888888888891</v>
      </c>
      <c r="H278" t="s">
        <v>42</v>
      </c>
      <c r="I278" t="s">
        <v>2120</v>
      </c>
      <c r="L278" t="s">
        <v>365</v>
      </c>
      <c r="M278" t="s">
        <v>897</v>
      </c>
      <c r="N278" t="s">
        <v>2826</v>
      </c>
      <c r="O278" s="108" t="s">
        <v>2826</v>
      </c>
    </row>
    <row r="279" spans="1:15" hidden="1">
      <c r="A279">
        <v>5</v>
      </c>
      <c r="B279" s="407">
        <v>45752</v>
      </c>
      <c r="C279" t="s">
        <v>2131</v>
      </c>
      <c r="E279" t="s">
        <v>2806</v>
      </c>
      <c r="F279" s="430">
        <v>0.58888888888888891</v>
      </c>
      <c r="G279" s="430">
        <v>0.59027777777777779</v>
      </c>
      <c r="H279" t="s">
        <v>42</v>
      </c>
      <c r="I279" t="s">
        <v>2132</v>
      </c>
      <c r="L279" t="s">
        <v>365</v>
      </c>
      <c r="M279" t="s">
        <v>897</v>
      </c>
      <c r="N279" t="s">
        <v>2826</v>
      </c>
      <c r="O279" s="108" t="s">
        <v>2826</v>
      </c>
    </row>
    <row r="280" spans="1:15" hidden="1">
      <c r="A280">
        <v>5</v>
      </c>
      <c r="B280" s="407">
        <v>45752</v>
      </c>
      <c r="C280" t="s">
        <v>2133</v>
      </c>
      <c r="D280" t="s">
        <v>248</v>
      </c>
      <c r="E280" t="s">
        <v>2806</v>
      </c>
      <c r="F280" s="430">
        <v>0.59027777777777779</v>
      </c>
      <c r="G280" s="430">
        <v>0.59513888888888888</v>
      </c>
      <c r="H280" t="s">
        <v>126</v>
      </c>
      <c r="I280" t="s">
        <v>2134</v>
      </c>
      <c r="L280" t="s">
        <v>365</v>
      </c>
      <c r="M280" t="s">
        <v>897</v>
      </c>
      <c r="N280" t="s">
        <v>2826</v>
      </c>
      <c r="O280" s="108" t="s">
        <v>2826</v>
      </c>
    </row>
    <row r="281" spans="1:15" hidden="1">
      <c r="A281">
        <v>5</v>
      </c>
      <c r="B281" s="407">
        <v>45752</v>
      </c>
      <c r="C281" t="s">
        <v>2135</v>
      </c>
      <c r="D281" t="s">
        <v>248</v>
      </c>
      <c r="E281" t="s">
        <v>2806</v>
      </c>
      <c r="F281" s="430">
        <v>0.59513888888888888</v>
      </c>
      <c r="G281" s="430">
        <v>0.59861111111111109</v>
      </c>
      <c r="H281" t="s">
        <v>59</v>
      </c>
      <c r="I281" t="s">
        <v>2136</v>
      </c>
      <c r="L281" t="s">
        <v>365</v>
      </c>
      <c r="M281" t="s">
        <v>897</v>
      </c>
      <c r="N281" t="s">
        <v>2826</v>
      </c>
      <c r="O281" s="108" t="s">
        <v>2826</v>
      </c>
    </row>
    <row r="282" spans="1:15" hidden="1">
      <c r="A282">
        <v>5</v>
      </c>
      <c r="B282" s="407">
        <v>45752</v>
      </c>
      <c r="C282" t="s">
        <v>2137</v>
      </c>
      <c r="D282" t="s">
        <v>248</v>
      </c>
      <c r="E282" t="s">
        <v>2806</v>
      </c>
      <c r="F282" s="430">
        <v>0.59861111111111109</v>
      </c>
      <c r="G282" s="430">
        <v>0.6020833333333333</v>
      </c>
      <c r="H282" t="s">
        <v>59</v>
      </c>
      <c r="I282" t="s">
        <v>2138</v>
      </c>
      <c r="L282" t="s">
        <v>365</v>
      </c>
      <c r="M282" t="s">
        <v>897</v>
      </c>
      <c r="N282" t="s">
        <v>2826</v>
      </c>
      <c r="O282" s="108" t="s">
        <v>2826</v>
      </c>
    </row>
    <row r="283" spans="1:15" hidden="1">
      <c r="A283">
        <v>5</v>
      </c>
      <c r="B283" s="407">
        <v>45752</v>
      </c>
      <c r="C283" t="s">
        <v>2139</v>
      </c>
      <c r="D283" t="s">
        <v>248</v>
      </c>
      <c r="E283" t="s">
        <v>2806</v>
      </c>
      <c r="F283" s="430">
        <v>0.6020833333333333</v>
      </c>
      <c r="G283" s="430">
        <v>0.60277777777777775</v>
      </c>
      <c r="H283" t="s">
        <v>52</v>
      </c>
      <c r="I283" t="s">
        <v>2140</v>
      </c>
      <c r="L283" t="s">
        <v>365</v>
      </c>
      <c r="M283" t="s">
        <v>897</v>
      </c>
      <c r="N283" t="s">
        <v>2826</v>
      </c>
      <c r="O283" s="108" t="s">
        <v>2826</v>
      </c>
    </row>
    <row r="284" spans="1:15" hidden="1">
      <c r="A284">
        <v>5</v>
      </c>
      <c r="B284" s="407">
        <v>45752</v>
      </c>
      <c r="C284" t="s">
        <v>2141</v>
      </c>
      <c r="D284" t="s">
        <v>248</v>
      </c>
      <c r="E284" t="s">
        <v>2806</v>
      </c>
      <c r="F284" s="430">
        <v>0.60277777777777775</v>
      </c>
      <c r="G284" s="430">
        <v>0.60347222222222219</v>
      </c>
      <c r="H284" t="s">
        <v>52</v>
      </c>
      <c r="I284" t="s">
        <v>2142</v>
      </c>
      <c r="L284" t="s">
        <v>365</v>
      </c>
      <c r="M284" t="s">
        <v>897</v>
      </c>
      <c r="N284" t="s">
        <v>2826</v>
      </c>
      <c r="O284" s="108" t="s">
        <v>2826</v>
      </c>
    </row>
    <row r="285" spans="1:15" hidden="1">
      <c r="A285">
        <v>5</v>
      </c>
      <c r="B285" s="407">
        <v>45752</v>
      </c>
      <c r="C285" t="s">
        <v>2143</v>
      </c>
      <c r="D285" t="s">
        <v>248</v>
      </c>
      <c r="E285" t="s">
        <v>2806</v>
      </c>
      <c r="F285" s="430">
        <v>0.60347222222222219</v>
      </c>
      <c r="G285" s="430">
        <v>0.60555555555555551</v>
      </c>
      <c r="H285" t="s">
        <v>33</v>
      </c>
      <c r="I285" t="s">
        <v>2144</v>
      </c>
      <c r="L285" t="s">
        <v>365</v>
      </c>
      <c r="M285" t="s">
        <v>897</v>
      </c>
      <c r="N285" t="s">
        <v>2826</v>
      </c>
      <c r="O285" s="108" t="s">
        <v>2826</v>
      </c>
    </row>
    <row r="286" spans="1:15" hidden="1">
      <c r="A286">
        <v>5</v>
      </c>
      <c r="B286" s="407">
        <v>45752</v>
      </c>
      <c r="C286" t="s">
        <v>2145</v>
      </c>
      <c r="E286" t="s">
        <v>2806</v>
      </c>
      <c r="F286" s="430">
        <v>0.60555555555555551</v>
      </c>
      <c r="G286" s="430">
        <v>0.60972222222222228</v>
      </c>
      <c r="H286" t="s">
        <v>121</v>
      </c>
      <c r="I286" t="s">
        <v>2146</v>
      </c>
      <c r="L286" t="s">
        <v>365</v>
      </c>
      <c r="M286" t="s">
        <v>897</v>
      </c>
      <c r="N286" t="s">
        <v>2826</v>
      </c>
      <c r="O286" s="108" t="s">
        <v>2826</v>
      </c>
    </row>
    <row r="287" spans="1:15" hidden="1">
      <c r="A287">
        <v>5</v>
      </c>
      <c r="B287" s="407">
        <v>45752</v>
      </c>
      <c r="C287" t="s">
        <v>2077</v>
      </c>
      <c r="E287" t="s">
        <v>2806</v>
      </c>
      <c r="F287" s="430">
        <v>0.60972222222222228</v>
      </c>
      <c r="G287" s="430">
        <v>0.61458333333333337</v>
      </c>
      <c r="H287" t="s">
        <v>126</v>
      </c>
      <c r="I287" t="s">
        <v>1460</v>
      </c>
      <c r="L287" t="s">
        <v>365</v>
      </c>
      <c r="M287" t="s">
        <v>897</v>
      </c>
      <c r="N287" t="s">
        <v>2826</v>
      </c>
      <c r="O287" s="108" t="s">
        <v>2826</v>
      </c>
    </row>
    <row r="288" spans="1:15" hidden="1">
      <c r="A288">
        <v>5</v>
      </c>
      <c r="B288" s="407">
        <v>45752</v>
      </c>
      <c r="C288" t="s">
        <v>2147</v>
      </c>
      <c r="D288" t="s">
        <v>442</v>
      </c>
      <c r="E288" t="s">
        <v>2806</v>
      </c>
      <c r="F288" s="430">
        <v>0.61458333333333337</v>
      </c>
      <c r="G288" s="430">
        <v>0.625</v>
      </c>
      <c r="H288" t="s">
        <v>160</v>
      </c>
      <c r="I288" t="s">
        <v>2148</v>
      </c>
      <c r="L288" t="s">
        <v>365</v>
      </c>
      <c r="M288" t="s">
        <v>897</v>
      </c>
      <c r="N288" t="s">
        <v>2826</v>
      </c>
      <c r="O288" s="108" t="s">
        <v>2826</v>
      </c>
    </row>
    <row r="289" spans="1:15" hidden="1">
      <c r="A289">
        <v>5</v>
      </c>
      <c r="B289" s="407">
        <v>45752</v>
      </c>
      <c r="C289" t="s">
        <v>2149</v>
      </c>
      <c r="D289" t="s">
        <v>442</v>
      </c>
      <c r="E289" t="s">
        <v>2806</v>
      </c>
      <c r="F289" s="430">
        <v>0.625</v>
      </c>
      <c r="G289" s="430">
        <v>0.6645833333333333</v>
      </c>
      <c r="H289" t="s">
        <v>2797</v>
      </c>
      <c r="I289" t="s">
        <v>2150</v>
      </c>
      <c r="L289" t="s">
        <v>365</v>
      </c>
      <c r="M289" t="s">
        <v>897</v>
      </c>
      <c r="N289" t="s">
        <v>2826</v>
      </c>
      <c r="O289" s="108" t="s">
        <v>2826</v>
      </c>
    </row>
    <row r="290" spans="1:15" hidden="1">
      <c r="A290">
        <v>5</v>
      </c>
      <c r="B290" s="407">
        <v>45752</v>
      </c>
      <c r="C290" t="s">
        <v>148</v>
      </c>
      <c r="D290" t="s">
        <v>442</v>
      </c>
      <c r="E290" t="s">
        <v>2806</v>
      </c>
      <c r="F290" s="430">
        <v>0.6645833333333333</v>
      </c>
      <c r="G290" s="430">
        <v>0.66666666666666663</v>
      </c>
      <c r="H290" t="s">
        <v>33</v>
      </c>
      <c r="I290" t="s">
        <v>148</v>
      </c>
      <c r="L290" t="s">
        <v>365</v>
      </c>
      <c r="M290" t="s">
        <v>897</v>
      </c>
      <c r="N290" t="s">
        <v>2826</v>
      </c>
      <c r="O290" s="108" t="s">
        <v>2826</v>
      </c>
    </row>
    <row r="291" spans="1:15" hidden="1">
      <c r="A291">
        <v>5</v>
      </c>
      <c r="B291" s="407">
        <v>45752</v>
      </c>
      <c r="C291" t="s">
        <v>2151</v>
      </c>
      <c r="D291" t="s">
        <v>2152</v>
      </c>
      <c r="E291" t="s">
        <v>2806</v>
      </c>
      <c r="F291" s="430">
        <v>0.66666666666666663</v>
      </c>
      <c r="G291" s="430">
        <v>0.66736111111111107</v>
      </c>
      <c r="H291" t="s">
        <v>52</v>
      </c>
      <c r="I291" t="s">
        <v>2153</v>
      </c>
      <c r="L291" t="s">
        <v>365</v>
      </c>
      <c r="M291" t="s">
        <v>897</v>
      </c>
      <c r="N291" t="s">
        <v>2826</v>
      </c>
      <c r="O291" s="108" t="s">
        <v>2826</v>
      </c>
    </row>
    <row r="292" spans="1:15" hidden="1">
      <c r="A292">
        <v>5</v>
      </c>
      <c r="B292" s="407">
        <v>45752</v>
      </c>
      <c r="C292" t="s">
        <v>1943</v>
      </c>
      <c r="E292" t="s">
        <v>2806</v>
      </c>
      <c r="F292" s="430">
        <v>0.66736111111111107</v>
      </c>
      <c r="G292" s="430">
        <v>0.66874999999999996</v>
      </c>
      <c r="H292" t="s">
        <v>42</v>
      </c>
      <c r="I292" t="s">
        <v>752</v>
      </c>
      <c r="L292" t="s">
        <v>365</v>
      </c>
      <c r="M292" t="s">
        <v>897</v>
      </c>
      <c r="N292" t="s">
        <v>2826</v>
      </c>
      <c r="O292" s="108" t="s">
        <v>2826</v>
      </c>
    </row>
    <row r="293" spans="1:15" hidden="1">
      <c r="A293">
        <v>5</v>
      </c>
      <c r="B293" s="407">
        <v>45752</v>
      </c>
      <c r="C293" t="s">
        <v>1949</v>
      </c>
      <c r="E293" t="s">
        <v>2806</v>
      </c>
      <c r="F293" s="430">
        <v>0.66874999999999996</v>
      </c>
      <c r="G293" s="430">
        <v>0.6694444444444444</v>
      </c>
      <c r="H293" t="s">
        <v>52</v>
      </c>
      <c r="I293" t="s">
        <v>2154</v>
      </c>
      <c r="L293" t="s">
        <v>365</v>
      </c>
      <c r="M293" t="s">
        <v>897</v>
      </c>
      <c r="N293" t="s">
        <v>2826</v>
      </c>
      <c r="O293" s="108" t="s">
        <v>2826</v>
      </c>
    </row>
    <row r="294" spans="1:15" hidden="1">
      <c r="A294">
        <v>5</v>
      </c>
      <c r="B294" s="407">
        <v>45752</v>
      </c>
      <c r="C294" t="s">
        <v>2066</v>
      </c>
      <c r="D294" t="s">
        <v>2155</v>
      </c>
      <c r="E294" t="s">
        <v>2806</v>
      </c>
      <c r="F294" s="430">
        <v>0.6694444444444444</v>
      </c>
      <c r="G294" s="430">
        <v>0.67361111111111116</v>
      </c>
      <c r="H294" t="s">
        <v>121</v>
      </c>
      <c r="I294" t="s">
        <v>2156</v>
      </c>
      <c r="L294" t="s">
        <v>365</v>
      </c>
      <c r="M294" t="s">
        <v>897</v>
      </c>
      <c r="N294" t="s">
        <v>2826</v>
      </c>
      <c r="O294" s="108" t="s">
        <v>2826</v>
      </c>
    </row>
    <row r="295" spans="1:15" hidden="1">
      <c r="A295">
        <v>5</v>
      </c>
      <c r="B295" s="407">
        <v>45752</v>
      </c>
      <c r="C295" t="s">
        <v>2067</v>
      </c>
      <c r="E295" t="s">
        <v>2806</v>
      </c>
      <c r="F295" s="430">
        <v>0.67361111111111116</v>
      </c>
      <c r="G295" s="430">
        <v>0.67569444444444449</v>
      </c>
      <c r="H295" t="s">
        <v>33</v>
      </c>
      <c r="I295" t="s">
        <v>2157</v>
      </c>
      <c r="L295" t="s">
        <v>365</v>
      </c>
      <c r="M295" t="s">
        <v>897</v>
      </c>
      <c r="N295" t="s">
        <v>2826</v>
      </c>
      <c r="O295" s="108" t="s">
        <v>2826</v>
      </c>
    </row>
    <row r="296" spans="1:15" hidden="1">
      <c r="A296">
        <v>5</v>
      </c>
      <c r="B296" s="407">
        <v>45752</v>
      </c>
      <c r="C296" t="s">
        <v>2015</v>
      </c>
      <c r="D296" t="s">
        <v>184</v>
      </c>
      <c r="E296" t="s">
        <v>2806</v>
      </c>
      <c r="F296" s="430">
        <v>0.67569444444444449</v>
      </c>
      <c r="G296" s="430">
        <v>0.67638888888888893</v>
      </c>
      <c r="H296" t="s">
        <v>52</v>
      </c>
      <c r="I296" t="s">
        <v>1097</v>
      </c>
      <c r="L296" t="s">
        <v>365</v>
      </c>
      <c r="M296" t="s">
        <v>897</v>
      </c>
      <c r="N296" t="s">
        <v>2826</v>
      </c>
      <c r="O296" s="108" t="s">
        <v>2826</v>
      </c>
    </row>
    <row r="297" spans="1:15" hidden="1">
      <c r="A297">
        <v>5</v>
      </c>
      <c r="B297" s="407">
        <v>45752</v>
      </c>
      <c r="C297" t="s">
        <v>1935</v>
      </c>
      <c r="E297" t="s">
        <v>2806</v>
      </c>
      <c r="F297" s="430">
        <v>0.67638888888888893</v>
      </c>
      <c r="G297" s="430">
        <v>0.67777777777777781</v>
      </c>
      <c r="H297" t="s">
        <v>42</v>
      </c>
      <c r="I297" t="s">
        <v>2158</v>
      </c>
      <c r="L297" t="s">
        <v>365</v>
      </c>
      <c r="M297" t="s">
        <v>897</v>
      </c>
      <c r="N297" t="s">
        <v>2826</v>
      </c>
      <c r="O297" s="108" t="s">
        <v>2826</v>
      </c>
    </row>
    <row r="298" spans="1:15" hidden="1">
      <c r="A298">
        <v>5</v>
      </c>
      <c r="B298" s="407">
        <v>45752</v>
      </c>
      <c r="C298" t="s">
        <v>2159</v>
      </c>
      <c r="D298" t="s">
        <v>188</v>
      </c>
      <c r="E298" t="s">
        <v>2806</v>
      </c>
      <c r="F298" s="430">
        <v>0.67777777777777781</v>
      </c>
      <c r="G298" s="430">
        <v>0.68055555555555558</v>
      </c>
      <c r="H298" t="s">
        <v>68</v>
      </c>
      <c r="I298" t="s">
        <v>2160</v>
      </c>
      <c r="L298" t="s">
        <v>365</v>
      </c>
      <c r="M298" t="s">
        <v>897</v>
      </c>
      <c r="N298" t="s">
        <v>2826</v>
      </c>
      <c r="O298" s="108" t="s">
        <v>2826</v>
      </c>
    </row>
    <row r="299" spans="1:15" hidden="1">
      <c r="A299">
        <v>5</v>
      </c>
      <c r="B299" s="407">
        <v>45752</v>
      </c>
      <c r="C299" t="s">
        <v>2161</v>
      </c>
      <c r="D299" t="s">
        <v>442</v>
      </c>
      <c r="E299" t="s">
        <v>2806</v>
      </c>
      <c r="F299" s="430">
        <v>0.68055555555555558</v>
      </c>
      <c r="G299" s="430">
        <v>0.68194444444444446</v>
      </c>
      <c r="H299" t="s">
        <v>42</v>
      </c>
      <c r="I299" t="s">
        <v>2162</v>
      </c>
      <c r="L299" t="s">
        <v>365</v>
      </c>
      <c r="M299" t="s">
        <v>897</v>
      </c>
      <c r="N299" t="s">
        <v>2826</v>
      </c>
      <c r="O299" s="108" t="s">
        <v>2826</v>
      </c>
    </row>
    <row r="300" spans="1:15" hidden="1">
      <c r="A300">
        <v>5</v>
      </c>
      <c r="B300" s="407">
        <v>45752</v>
      </c>
      <c r="C300" t="s">
        <v>2163</v>
      </c>
      <c r="E300" t="s">
        <v>2806</v>
      </c>
      <c r="F300" s="430">
        <v>0.68194444444444446</v>
      </c>
      <c r="G300" s="430">
        <v>0.68333333333333335</v>
      </c>
      <c r="H300" t="s">
        <v>42</v>
      </c>
      <c r="I300" t="s">
        <v>2164</v>
      </c>
      <c r="L300" t="s">
        <v>365</v>
      </c>
      <c r="M300" t="s">
        <v>897</v>
      </c>
      <c r="N300" t="s">
        <v>2826</v>
      </c>
      <c r="O300" s="108" t="s">
        <v>2826</v>
      </c>
    </row>
    <row r="301" spans="1:15" hidden="1">
      <c r="A301">
        <v>5</v>
      </c>
      <c r="B301" s="407">
        <v>45752</v>
      </c>
      <c r="C301" t="s">
        <v>2151</v>
      </c>
      <c r="E301" t="s">
        <v>2806</v>
      </c>
      <c r="F301" s="430">
        <v>0.68333333333333335</v>
      </c>
      <c r="G301" s="430">
        <v>0.68402777777777779</v>
      </c>
      <c r="H301" t="s">
        <v>52</v>
      </c>
      <c r="I301" t="s">
        <v>2165</v>
      </c>
      <c r="L301" t="s">
        <v>365</v>
      </c>
      <c r="M301" t="s">
        <v>897</v>
      </c>
      <c r="N301" t="s">
        <v>2826</v>
      </c>
      <c r="O301" s="108" t="s">
        <v>2826</v>
      </c>
    </row>
    <row r="302" spans="1:15" hidden="1">
      <c r="A302">
        <v>5</v>
      </c>
      <c r="B302" s="407">
        <v>45752</v>
      </c>
      <c r="C302" t="s">
        <v>2166</v>
      </c>
      <c r="D302" t="s">
        <v>193</v>
      </c>
      <c r="E302" t="s">
        <v>2806</v>
      </c>
      <c r="F302" s="430">
        <v>0.68402777777777779</v>
      </c>
      <c r="G302" s="430">
        <v>0.68472222222222223</v>
      </c>
      <c r="H302" t="s">
        <v>52</v>
      </c>
      <c r="I302" t="s">
        <v>2167</v>
      </c>
      <c r="L302" t="s">
        <v>365</v>
      </c>
      <c r="M302" t="s">
        <v>897</v>
      </c>
      <c r="N302" t="s">
        <v>2826</v>
      </c>
      <c r="O302" s="108" t="s">
        <v>2826</v>
      </c>
    </row>
    <row r="303" spans="1:15" hidden="1">
      <c r="A303">
        <v>5</v>
      </c>
      <c r="B303" s="407">
        <v>45752</v>
      </c>
      <c r="C303" t="s">
        <v>2168</v>
      </c>
      <c r="D303" t="s">
        <v>193</v>
      </c>
      <c r="E303" t="s">
        <v>2806</v>
      </c>
      <c r="F303" s="430">
        <v>0.68472222222222223</v>
      </c>
      <c r="G303" s="430">
        <v>0.68611111111111112</v>
      </c>
      <c r="H303" t="s">
        <v>42</v>
      </c>
      <c r="I303" t="s">
        <v>2169</v>
      </c>
      <c r="L303" t="s">
        <v>365</v>
      </c>
      <c r="M303" t="s">
        <v>897</v>
      </c>
      <c r="N303" t="s">
        <v>2826</v>
      </c>
      <c r="O303" s="108" t="s">
        <v>2826</v>
      </c>
    </row>
    <row r="304" spans="1:15" hidden="1">
      <c r="A304">
        <v>5</v>
      </c>
      <c r="B304" s="407">
        <v>45752</v>
      </c>
      <c r="C304" t="s">
        <v>2015</v>
      </c>
      <c r="E304" t="s">
        <v>2806</v>
      </c>
      <c r="F304" s="430">
        <v>0.68611111111111112</v>
      </c>
      <c r="G304" s="430">
        <v>0.6875</v>
      </c>
      <c r="H304" t="s">
        <v>42</v>
      </c>
      <c r="I304" t="s">
        <v>1315</v>
      </c>
      <c r="L304" t="s">
        <v>365</v>
      </c>
      <c r="M304" t="s">
        <v>897</v>
      </c>
      <c r="N304" t="s">
        <v>2826</v>
      </c>
      <c r="O304" s="108" t="s">
        <v>2826</v>
      </c>
    </row>
    <row r="305" spans="1:15" hidden="1">
      <c r="A305">
        <v>5</v>
      </c>
      <c r="B305" s="407">
        <v>45752</v>
      </c>
      <c r="C305" t="s">
        <v>2170</v>
      </c>
      <c r="D305" t="s">
        <v>248</v>
      </c>
      <c r="E305" t="s">
        <v>2806</v>
      </c>
      <c r="F305" s="430">
        <v>0.6875</v>
      </c>
      <c r="G305" s="430">
        <v>0.68888888888888888</v>
      </c>
      <c r="H305" t="s">
        <v>42</v>
      </c>
      <c r="I305" t="s">
        <v>2171</v>
      </c>
      <c r="L305" t="s">
        <v>365</v>
      </c>
      <c r="M305" t="s">
        <v>897</v>
      </c>
      <c r="N305" t="s">
        <v>2826</v>
      </c>
      <c r="O305" s="108" t="s">
        <v>2826</v>
      </c>
    </row>
    <row r="306" spans="1:15" hidden="1">
      <c r="A306">
        <v>5</v>
      </c>
      <c r="B306" s="407">
        <v>45752</v>
      </c>
      <c r="C306" t="s">
        <v>2077</v>
      </c>
      <c r="D306" t="s">
        <v>248</v>
      </c>
      <c r="E306" t="s">
        <v>2806</v>
      </c>
      <c r="F306" s="430">
        <v>0.68888888888888888</v>
      </c>
      <c r="G306" s="430">
        <v>0.69027777777777777</v>
      </c>
      <c r="H306" t="s">
        <v>42</v>
      </c>
      <c r="I306" t="s">
        <v>1460</v>
      </c>
      <c r="L306" t="s">
        <v>365</v>
      </c>
      <c r="M306" t="s">
        <v>897</v>
      </c>
      <c r="N306" t="s">
        <v>2826</v>
      </c>
      <c r="O306" s="108" t="s">
        <v>2826</v>
      </c>
    </row>
    <row r="307" spans="1:15" hidden="1">
      <c r="A307">
        <v>5</v>
      </c>
      <c r="B307" s="407">
        <v>45752</v>
      </c>
      <c r="C307" t="s">
        <v>2172</v>
      </c>
      <c r="E307" t="s">
        <v>2806</v>
      </c>
      <c r="F307" s="430">
        <v>0.69027777777777777</v>
      </c>
      <c r="G307" s="430">
        <v>0.69097222222222221</v>
      </c>
      <c r="H307" t="s">
        <v>52</v>
      </c>
      <c r="I307" t="s">
        <v>2173</v>
      </c>
      <c r="L307" t="s">
        <v>365</v>
      </c>
      <c r="M307" t="s">
        <v>897</v>
      </c>
      <c r="N307" t="s">
        <v>2826</v>
      </c>
      <c r="O307" s="108" t="s">
        <v>2826</v>
      </c>
    </row>
    <row r="308" spans="1:15" hidden="1">
      <c r="A308">
        <v>5</v>
      </c>
      <c r="B308" s="407">
        <v>45752</v>
      </c>
      <c r="C308" t="s">
        <v>2174</v>
      </c>
      <c r="E308" t="s">
        <v>2806</v>
      </c>
      <c r="F308" s="430">
        <v>0.69097222222222221</v>
      </c>
      <c r="G308" s="430">
        <v>0.69166666666666665</v>
      </c>
      <c r="H308" t="s">
        <v>52</v>
      </c>
      <c r="I308" t="s">
        <v>2175</v>
      </c>
      <c r="L308" t="s">
        <v>365</v>
      </c>
      <c r="M308" t="s">
        <v>897</v>
      </c>
      <c r="N308" t="s">
        <v>2826</v>
      </c>
      <c r="O308" s="108" t="s">
        <v>2826</v>
      </c>
    </row>
    <row r="309" spans="1:15" hidden="1">
      <c r="A309">
        <v>5</v>
      </c>
      <c r="B309" s="407">
        <v>45752</v>
      </c>
      <c r="C309" t="s">
        <v>2176</v>
      </c>
      <c r="E309" t="s">
        <v>2806</v>
      </c>
      <c r="F309" s="430">
        <v>0.69166666666666665</v>
      </c>
      <c r="G309" s="430">
        <v>0.69305555555555554</v>
      </c>
      <c r="H309" t="s">
        <v>42</v>
      </c>
      <c r="I309" t="s">
        <v>2177</v>
      </c>
      <c r="L309" t="s">
        <v>365</v>
      </c>
      <c r="M309" t="s">
        <v>897</v>
      </c>
      <c r="N309" t="s">
        <v>2826</v>
      </c>
      <c r="O309" s="108" t="s">
        <v>2826</v>
      </c>
    </row>
    <row r="310" spans="1:15" hidden="1">
      <c r="A310">
        <v>5</v>
      </c>
      <c r="B310" s="407">
        <v>45752</v>
      </c>
      <c r="C310" t="s">
        <v>2178</v>
      </c>
      <c r="E310" t="s">
        <v>2806</v>
      </c>
      <c r="F310" s="430">
        <v>0.69305555555555554</v>
      </c>
      <c r="G310" s="430">
        <v>0.69374999999999998</v>
      </c>
      <c r="H310" t="s">
        <v>52</v>
      </c>
      <c r="I310" t="s">
        <v>2179</v>
      </c>
      <c r="L310" t="s">
        <v>365</v>
      </c>
      <c r="M310" t="s">
        <v>897</v>
      </c>
      <c r="N310" t="s">
        <v>2826</v>
      </c>
      <c r="O310" s="108" t="s">
        <v>2826</v>
      </c>
    </row>
    <row r="311" spans="1:15" hidden="1">
      <c r="A311">
        <v>5</v>
      </c>
      <c r="B311" s="407">
        <v>45752</v>
      </c>
      <c r="C311" t="s">
        <v>2180</v>
      </c>
      <c r="E311" t="s">
        <v>2806</v>
      </c>
      <c r="F311" s="430">
        <v>0.69374999999999998</v>
      </c>
      <c r="G311" s="430">
        <v>0.69444444444444442</v>
      </c>
      <c r="H311" t="s">
        <v>52</v>
      </c>
      <c r="I311" t="s">
        <v>2181</v>
      </c>
      <c r="L311" t="s">
        <v>365</v>
      </c>
      <c r="M311" t="s">
        <v>897</v>
      </c>
      <c r="N311" t="s">
        <v>2826</v>
      </c>
      <c r="O311" s="108" t="s">
        <v>2826</v>
      </c>
    </row>
    <row r="312" spans="1:15" hidden="1">
      <c r="A312">
        <v>5</v>
      </c>
      <c r="B312" s="407">
        <v>45752</v>
      </c>
      <c r="C312" t="s">
        <v>2182</v>
      </c>
      <c r="E312" t="s">
        <v>2806</v>
      </c>
      <c r="F312" s="430">
        <v>0.69444444444444442</v>
      </c>
      <c r="G312" s="430">
        <v>0.69513888888888886</v>
      </c>
      <c r="H312" t="s">
        <v>52</v>
      </c>
      <c r="I312" t="s">
        <v>2183</v>
      </c>
      <c r="L312" t="s">
        <v>365</v>
      </c>
      <c r="M312" t="s">
        <v>897</v>
      </c>
      <c r="N312" t="s">
        <v>2826</v>
      </c>
      <c r="O312" s="108" t="s">
        <v>2826</v>
      </c>
    </row>
    <row r="313" spans="1:15" hidden="1">
      <c r="A313">
        <v>5</v>
      </c>
      <c r="B313" s="407">
        <v>45752</v>
      </c>
      <c r="C313" t="s">
        <v>2184</v>
      </c>
      <c r="E313" t="s">
        <v>2806</v>
      </c>
      <c r="F313" s="430">
        <v>0.69513888888888886</v>
      </c>
      <c r="G313" s="430">
        <v>0.6958333333333333</v>
      </c>
      <c r="H313" t="s">
        <v>52</v>
      </c>
      <c r="I313" t="s">
        <v>2185</v>
      </c>
      <c r="L313" t="s">
        <v>365</v>
      </c>
      <c r="M313" t="s">
        <v>897</v>
      </c>
      <c r="N313" t="s">
        <v>2826</v>
      </c>
      <c r="O313" s="108" t="s">
        <v>2826</v>
      </c>
    </row>
    <row r="314" spans="1:15" hidden="1">
      <c r="A314">
        <v>5</v>
      </c>
      <c r="B314" s="407">
        <v>45752</v>
      </c>
      <c r="C314" t="s">
        <v>2015</v>
      </c>
      <c r="E314" t="s">
        <v>2806</v>
      </c>
      <c r="F314" s="430">
        <v>0.6958333333333333</v>
      </c>
      <c r="G314" s="430">
        <v>0.6958333333333333</v>
      </c>
      <c r="H314" t="s">
        <v>38</v>
      </c>
      <c r="I314" t="s">
        <v>1315</v>
      </c>
      <c r="L314" t="s">
        <v>365</v>
      </c>
      <c r="M314" t="s">
        <v>897</v>
      </c>
      <c r="N314" t="s">
        <v>2826</v>
      </c>
      <c r="O314" s="108" t="s">
        <v>2826</v>
      </c>
    </row>
    <row r="315" spans="1:15" hidden="1">
      <c r="A315">
        <v>5</v>
      </c>
      <c r="B315" s="407">
        <v>45752</v>
      </c>
      <c r="C315" t="s">
        <v>2186</v>
      </c>
      <c r="E315" t="s">
        <v>2806</v>
      </c>
      <c r="F315" s="430">
        <v>0.6958333333333333</v>
      </c>
      <c r="G315" s="430">
        <v>0.69652777777777775</v>
      </c>
      <c r="H315" t="s">
        <v>52</v>
      </c>
      <c r="I315" t="s">
        <v>2187</v>
      </c>
      <c r="L315" t="s">
        <v>365</v>
      </c>
      <c r="M315" t="s">
        <v>897</v>
      </c>
      <c r="N315" t="s">
        <v>2826</v>
      </c>
      <c r="O315" s="108" t="s">
        <v>2826</v>
      </c>
    </row>
    <row r="316" spans="1:15" hidden="1">
      <c r="A316">
        <v>5</v>
      </c>
      <c r="B316" s="407">
        <v>45752</v>
      </c>
      <c r="C316" t="s">
        <v>2188</v>
      </c>
      <c r="E316" t="s">
        <v>2806</v>
      </c>
      <c r="F316" s="430">
        <v>0.69652777777777775</v>
      </c>
      <c r="G316" s="430">
        <v>0.69791666666666663</v>
      </c>
      <c r="H316" t="s">
        <v>42</v>
      </c>
      <c r="I316" t="s">
        <v>2189</v>
      </c>
      <c r="L316" t="s">
        <v>365</v>
      </c>
      <c r="M316" t="s">
        <v>897</v>
      </c>
      <c r="N316" t="s">
        <v>2826</v>
      </c>
      <c r="O316" s="108" t="s">
        <v>2826</v>
      </c>
    </row>
    <row r="317" spans="1:15" hidden="1">
      <c r="A317">
        <v>5</v>
      </c>
      <c r="B317" s="407">
        <v>45752</v>
      </c>
      <c r="C317" t="s">
        <v>1894</v>
      </c>
      <c r="E317" t="s">
        <v>2806</v>
      </c>
      <c r="F317" s="430">
        <v>0.69791666666666663</v>
      </c>
      <c r="G317" s="430">
        <v>0.70833333333333337</v>
      </c>
      <c r="H317" t="s">
        <v>160</v>
      </c>
      <c r="I317" t="s">
        <v>2190</v>
      </c>
      <c r="L317" t="s">
        <v>365</v>
      </c>
      <c r="M317" t="s">
        <v>897</v>
      </c>
      <c r="N317" t="s">
        <v>2826</v>
      </c>
      <c r="O317" s="108" t="s">
        <v>2826</v>
      </c>
    </row>
    <row r="318" spans="1:15" hidden="1">
      <c r="A318">
        <v>6</v>
      </c>
      <c r="B318" s="407">
        <v>45759</v>
      </c>
      <c r="C318" t="s">
        <v>25</v>
      </c>
      <c r="E318" t="s">
        <v>2806</v>
      </c>
      <c r="F318" s="430">
        <v>0.27777777777777779</v>
      </c>
      <c r="G318" s="430">
        <v>0.30069444444444443</v>
      </c>
      <c r="H318" t="s">
        <v>135</v>
      </c>
      <c r="I318" t="s">
        <v>2191</v>
      </c>
      <c r="L318" t="s">
        <v>241</v>
      </c>
      <c r="M318" t="s">
        <v>990</v>
      </c>
      <c r="N318" t="s">
        <v>2826</v>
      </c>
      <c r="O318" s="108" t="s">
        <v>2826</v>
      </c>
    </row>
    <row r="319" spans="1:15" hidden="1">
      <c r="A319">
        <v>6</v>
      </c>
      <c r="B319" s="407">
        <v>45759</v>
      </c>
      <c r="C319" t="s">
        <v>1935</v>
      </c>
      <c r="E319" t="s">
        <v>2806</v>
      </c>
      <c r="F319" s="430">
        <v>0.30069444444444443</v>
      </c>
      <c r="G319" s="430">
        <v>0.30833333333333335</v>
      </c>
      <c r="H319" t="s">
        <v>317</v>
      </c>
      <c r="I319" t="s">
        <v>1936</v>
      </c>
      <c r="L319" t="s">
        <v>241</v>
      </c>
      <c r="M319" t="s">
        <v>990</v>
      </c>
      <c r="N319" t="s">
        <v>2826</v>
      </c>
      <c r="O319" s="108" t="s">
        <v>2826</v>
      </c>
    </row>
    <row r="320" spans="1:15" hidden="1">
      <c r="A320">
        <v>6</v>
      </c>
      <c r="B320" s="407">
        <v>45759</v>
      </c>
      <c r="C320" t="s">
        <v>2192</v>
      </c>
      <c r="E320" t="s">
        <v>2806</v>
      </c>
      <c r="F320" s="430">
        <v>0.30833333333333335</v>
      </c>
      <c r="G320" s="430">
        <v>0.30902777777777779</v>
      </c>
      <c r="H320" t="s">
        <v>52</v>
      </c>
      <c r="I320" t="s">
        <v>2193</v>
      </c>
      <c r="L320" t="s">
        <v>241</v>
      </c>
      <c r="M320" t="s">
        <v>990</v>
      </c>
      <c r="N320" t="s">
        <v>2826</v>
      </c>
      <c r="O320" s="108" t="s">
        <v>2826</v>
      </c>
    </row>
    <row r="321" spans="1:15" hidden="1">
      <c r="A321">
        <v>6</v>
      </c>
      <c r="B321" s="407">
        <v>45759</v>
      </c>
      <c r="C321" t="s">
        <v>2194</v>
      </c>
      <c r="D321" t="s">
        <v>886</v>
      </c>
      <c r="E321" t="s">
        <v>2806</v>
      </c>
      <c r="F321" s="430">
        <v>0.30902777777777779</v>
      </c>
      <c r="G321" s="430">
        <v>0.3125</v>
      </c>
      <c r="H321" t="s">
        <v>59</v>
      </c>
      <c r="I321" t="s">
        <v>2195</v>
      </c>
      <c r="L321" t="s">
        <v>241</v>
      </c>
      <c r="M321" t="s">
        <v>990</v>
      </c>
      <c r="N321" t="s">
        <v>2826</v>
      </c>
      <c r="O321" s="108" t="s">
        <v>2826</v>
      </c>
    </row>
    <row r="322" spans="1:15" hidden="1">
      <c r="A322">
        <v>6</v>
      </c>
      <c r="B322" s="407">
        <v>45759</v>
      </c>
      <c r="C322" t="s">
        <v>2196</v>
      </c>
      <c r="D322" t="s">
        <v>272</v>
      </c>
      <c r="E322" t="s">
        <v>2806</v>
      </c>
      <c r="F322" s="430">
        <v>0.3125</v>
      </c>
      <c r="G322" s="430">
        <v>0.31388888888888888</v>
      </c>
      <c r="H322" t="s">
        <v>42</v>
      </c>
      <c r="I322" t="s">
        <v>2197</v>
      </c>
      <c r="L322" t="s">
        <v>241</v>
      </c>
      <c r="M322" t="s">
        <v>990</v>
      </c>
      <c r="N322" t="s">
        <v>2826</v>
      </c>
      <c r="O322" s="108" t="s">
        <v>2826</v>
      </c>
    </row>
    <row r="323" spans="1:15" hidden="1">
      <c r="A323">
        <v>6</v>
      </c>
      <c r="B323" s="407">
        <v>45759</v>
      </c>
      <c r="C323" t="s">
        <v>32</v>
      </c>
      <c r="E323" t="s">
        <v>2806</v>
      </c>
      <c r="F323" s="430">
        <v>0.31388888888888888</v>
      </c>
      <c r="G323" s="430">
        <v>0.31458333333333333</v>
      </c>
      <c r="H323" t="s">
        <v>52</v>
      </c>
      <c r="I323" t="s">
        <v>2198</v>
      </c>
      <c r="L323" t="s">
        <v>241</v>
      </c>
      <c r="M323" t="s">
        <v>990</v>
      </c>
      <c r="N323" t="s">
        <v>2826</v>
      </c>
      <c r="O323" s="108" t="s">
        <v>2826</v>
      </c>
    </row>
    <row r="324" spans="1:15" hidden="1">
      <c r="A324">
        <v>6</v>
      </c>
      <c r="B324" s="407">
        <v>45759</v>
      </c>
      <c r="C324" t="s">
        <v>2199</v>
      </c>
      <c r="E324" t="s">
        <v>2806</v>
      </c>
      <c r="F324" s="430">
        <v>0.31458333333333333</v>
      </c>
      <c r="G324" s="430">
        <v>0.31458333333333333</v>
      </c>
      <c r="H324" t="s">
        <v>38</v>
      </c>
      <c r="I324" t="s">
        <v>2200</v>
      </c>
      <c r="L324" t="s">
        <v>241</v>
      </c>
      <c r="M324" t="s">
        <v>990</v>
      </c>
      <c r="N324" t="s">
        <v>2826</v>
      </c>
      <c r="O324" s="108" t="s">
        <v>2826</v>
      </c>
    </row>
    <row r="325" spans="1:15" hidden="1">
      <c r="A325">
        <v>6</v>
      </c>
      <c r="B325" s="407">
        <v>45759</v>
      </c>
      <c r="C325" t="s">
        <v>2201</v>
      </c>
      <c r="D325" t="s">
        <v>248</v>
      </c>
      <c r="E325" t="s">
        <v>2806</v>
      </c>
      <c r="F325" s="430">
        <v>0.31458333333333333</v>
      </c>
      <c r="G325" s="430">
        <v>0.31527777777777777</v>
      </c>
      <c r="H325" t="s">
        <v>52</v>
      </c>
      <c r="I325" t="s">
        <v>2202</v>
      </c>
      <c r="L325" t="s">
        <v>241</v>
      </c>
      <c r="M325" t="s">
        <v>990</v>
      </c>
      <c r="N325" t="s">
        <v>2826</v>
      </c>
      <c r="O325" s="108" t="s">
        <v>2826</v>
      </c>
    </row>
    <row r="326" spans="1:15" hidden="1">
      <c r="A326">
        <v>6</v>
      </c>
      <c r="B326" s="407">
        <v>45759</v>
      </c>
      <c r="C326" t="s">
        <v>2203</v>
      </c>
      <c r="D326" t="s">
        <v>248</v>
      </c>
      <c r="E326" t="s">
        <v>2806</v>
      </c>
      <c r="F326" s="430">
        <v>0.31527777777777777</v>
      </c>
      <c r="G326" s="430">
        <v>0.32847222222222222</v>
      </c>
      <c r="H326" t="s">
        <v>687</v>
      </c>
      <c r="I326" t="s">
        <v>2204</v>
      </c>
      <c r="L326" t="s">
        <v>241</v>
      </c>
      <c r="M326" t="s">
        <v>990</v>
      </c>
      <c r="N326" t="s">
        <v>2826</v>
      </c>
      <c r="O326" s="108" t="s">
        <v>2826</v>
      </c>
    </row>
    <row r="327" spans="1:15" hidden="1">
      <c r="A327">
        <v>6</v>
      </c>
      <c r="B327" s="407">
        <v>45759</v>
      </c>
      <c r="C327" t="s">
        <v>32</v>
      </c>
      <c r="E327" t="s">
        <v>2806</v>
      </c>
      <c r="F327" s="430">
        <v>0.32847222222222222</v>
      </c>
      <c r="G327" s="430">
        <v>0.32847222222222222</v>
      </c>
      <c r="H327" t="s">
        <v>38</v>
      </c>
      <c r="I327" t="s">
        <v>2205</v>
      </c>
      <c r="L327" t="s">
        <v>241</v>
      </c>
      <c r="M327" t="s">
        <v>990</v>
      </c>
      <c r="N327" t="s">
        <v>2826</v>
      </c>
      <c r="O327" s="108" t="s">
        <v>2826</v>
      </c>
    </row>
    <row r="328" spans="1:15" hidden="1">
      <c r="A328">
        <v>6</v>
      </c>
      <c r="B328" s="407">
        <v>45759</v>
      </c>
      <c r="C328" t="s">
        <v>2206</v>
      </c>
      <c r="D328" t="s">
        <v>883</v>
      </c>
      <c r="E328" t="s">
        <v>2806</v>
      </c>
      <c r="F328" s="430">
        <v>0.32847222222222222</v>
      </c>
      <c r="G328" s="430">
        <v>0.33055555555555555</v>
      </c>
      <c r="H328" t="s">
        <v>33</v>
      </c>
      <c r="I328" t="s">
        <v>2207</v>
      </c>
      <c r="L328" t="s">
        <v>241</v>
      </c>
      <c r="M328" t="s">
        <v>990</v>
      </c>
      <c r="N328" t="s">
        <v>2826</v>
      </c>
      <c r="O328" s="108" t="s">
        <v>2826</v>
      </c>
    </row>
    <row r="329" spans="1:15" hidden="1">
      <c r="A329">
        <v>6</v>
      </c>
      <c r="B329" s="407">
        <v>45759</v>
      </c>
      <c r="C329" t="s">
        <v>32</v>
      </c>
      <c r="E329" t="s">
        <v>2806</v>
      </c>
      <c r="F329" s="430">
        <v>0.33055555555555555</v>
      </c>
      <c r="G329" s="430">
        <v>0.33124999999999999</v>
      </c>
      <c r="H329" t="s">
        <v>52</v>
      </c>
      <c r="I329" t="s">
        <v>1460</v>
      </c>
      <c r="L329" t="s">
        <v>241</v>
      </c>
      <c r="M329" t="s">
        <v>990</v>
      </c>
      <c r="N329" t="s">
        <v>2826</v>
      </c>
      <c r="O329" s="108" t="s">
        <v>2826</v>
      </c>
    </row>
    <row r="330" spans="1:15" hidden="1">
      <c r="A330">
        <v>6</v>
      </c>
      <c r="B330" s="407">
        <v>45759</v>
      </c>
      <c r="C330" t="s">
        <v>2208</v>
      </c>
      <c r="D330" t="s">
        <v>248</v>
      </c>
      <c r="E330" t="s">
        <v>2806</v>
      </c>
      <c r="F330" s="430">
        <v>0.33124999999999999</v>
      </c>
      <c r="G330" s="430">
        <v>0.33124999999999999</v>
      </c>
      <c r="H330" t="s">
        <v>38</v>
      </c>
      <c r="I330" t="s">
        <v>2209</v>
      </c>
      <c r="L330" t="s">
        <v>241</v>
      </c>
      <c r="M330" t="s">
        <v>990</v>
      </c>
      <c r="N330" t="s">
        <v>2826</v>
      </c>
      <c r="O330" s="108" t="s">
        <v>2826</v>
      </c>
    </row>
    <row r="331" spans="1:15" hidden="1">
      <c r="A331">
        <v>6</v>
      </c>
      <c r="B331" s="407">
        <v>45759</v>
      </c>
      <c r="C331" t="s">
        <v>2210</v>
      </c>
      <c r="D331" t="s">
        <v>248</v>
      </c>
      <c r="E331" t="s">
        <v>2806</v>
      </c>
      <c r="F331" s="430">
        <v>0.33124999999999999</v>
      </c>
      <c r="G331" s="430">
        <v>0.33611111111111114</v>
      </c>
      <c r="H331" t="s">
        <v>126</v>
      </c>
      <c r="I331" t="s">
        <v>2211</v>
      </c>
      <c r="L331" t="s">
        <v>241</v>
      </c>
      <c r="M331" t="s">
        <v>990</v>
      </c>
      <c r="N331" t="s">
        <v>2826</v>
      </c>
      <c r="O331" s="108" t="s">
        <v>2826</v>
      </c>
    </row>
    <row r="332" spans="1:15" hidden="1">
      <c r="A332">
        <v>6</v>
      </c>
      <c r="B332" s="407">
        <v>45759</v>
      </c>
      <c r="C332" t="s">
        <v>36</v>
      </c>
      <c r="E332" t="s">
        <v>2806</v>
      </c>
      <c r="F332" s="430">
        <v>0.33611111111111114</v>
      </c>
      <c r="G332" s="430">
        <v>0.33611111111111114</v>
      </c>
      <c r="H332" t="s">
        <v>38</v>
      </c>
      <c r="I332" t="s">
        <v>2212</v>
      </c>
      <c r="L332" t="s">
        <v>241</v>
      </c>
      <c r="M332" t="s">
        <v>990</v>
      </c>
      <c r="N332" t="s">
        <v>2826</v>
      </c>
      <c r="O332" s="108" t="s">
        <v>2826</v>
      </c>
    </row>
    <row r="333" spans="1:15" hidden="1">
      <c r="A333">
        <v>6</v>
      </c>
      <c r="B333" s="407">
        <v>45759</v>
      </c>
      <c r="C333" t="s">
        <v>2213</v>
      </c>
      <c r="E333" t="s">
        <v>2806</v>
      </c>
      <c r="F333" s="430">
        <v>0.33611111111111114</v>
      </c>
      <c r="G333" s="430">
        <v>0.33750000000000002</v>
      </c>
      <c r="H333" t="s">
        <v>42</v>
      </c>
      <c r="I333" t="s">
        <v>2214</v>
      </c>
      <c r="L333" t="s">
        <v>241</v>
      </c>
      <c r="M333" t="s">
        <v>990</v>
      </c>
      <c r="N333" t="s">
        <v>2826</v>
      </c>
      <c r="O333" s="108" t="s">
        <v>2826</v>
      </c>
    </row>
    <row r="334" spans="1:15" hidden="1">
      <c r="A334">
        <v>6</v>
      </c>
      <c r="B334" s="407">
        <v>45759</v>
      </c>
      <c r="C334" t="s">
        <v>2215</v>
      </c>
      <c r="D334" t="s">
        <v>248</v>
      </c>
      <c r="E334" t="s">
        <v>2806</v>
      </c>
      <c r="F334" s="430">
        <v>0.33750000000000002</v>
      </c>
      <c r="G334" s="430">
        <v>0.34791666666666665</v>
      </c>
      <c r="H334" t="s">
        <v>160</v>
      </c>
      <c r="I334" t="s">
        <v>2216</v>
      </c>
      <c r="L334" t="s">
        <v>241</v>
      </c>
      <c r="M334" t="s">
        <v>990</v>
      </c>
      <c r="N334" t="s">
        <v>2826</v>
      </c>
      <c r="O334" s="108" t="s">
        <v>2826</v>
      </c>
    </row>
    <row r="335" spans="1:15" hidden="1">
      <c r="A335">
        <v>6</v>
      </c>
      <c r="B335" s="407">
        <v>45759</v>
      </c>
      <c r="C335" t="s">
        <v>32</v>
      </c>
      <c r="E335" t="s">
        <v>2806</v>
      </c>
      <c r="F335" s="430">
        <v>0.34791666666666665</v>
      </c>
      <c r="G335" s="430">
        <v>0.34930555555555554</v>
      </c>
      <c r="H335" t="s">
        <v>42</v>
      </c>
      <c r="I335" t="s">
        <v>2217</v>
      </c>
      <c r="L335" t="s">
        <v>241</v>
      </c>
      <c r="M335" t="s">
        <v>990</v>
      </c>
      <c r="N335" t="s">
        <v>2826</v>
      </c>
      <c r="O335" s="108" t="s">
        <v>2826</v>
      </c>
    </row>
    <row r="336" spans="1:15" hidden="1">
      <c r="A336">
        <v>6</v>
      </c>
      <c r="B336" s="407">
        <v>45759</v>
      </c>
      <c r="C336" t="s">
        <v>2218</v>
      </c>
      <c r="D336" t="s">
        <v>272</v>
      </c>
      <c r="E336" t="s">
        <v>2806</v>
      </c>
      <c r="F336" s="430">
        <v>0.34930555555555554</v>
      </c>
      <c r="G336" s="430">
        <v>0.35138888888888886</v>
      </c>
      <c r="H336" t="s">
        <v>33</v>
      </c>
      <c r="I336" t="s">
        <v>2219</v>
      </c>
      <c r="L336" t="s">
        <v>241</v>
      </c>
      <c r="M336" t="s">
        <v>990</v>
      </c>
      <c r="N336" t="s">
        <v>2826</v>
      </c>
      <c r="O336" s="108" t="s">
        <v>2826</v>
      </c>
    </row>
    <row r="337" spans="1:15" hidden="1">
      <c r="A337">
        <v>6</v>
      </c>
      <c r="B337" s="407">
        <v>45759</v>
      </c>
      <c r="C337" t="s">
        <v>2220</v>
      </c>
      <c r="E337" t="s">
        <v>2806</v>
      </c>
      <c r="F337" s="430">
        <v>0.35138888888888886</v>
      </c>
      <c r="G337" s="430">
        <v>0.35347222222222224</v>
      </c>
      <c r="H337" t="s">
        <v>33</v>
      </c>
      <c r="I337" t="s">
        <v>2221</v>
      </c>
      <c r="L337" t="s">
        <v>241</v>
      </c>
      <c r="M337" t="s">
        <v>990</v>
      </c>
      <c r="N337" t="s">
        <v>2826</v>
      </c>
      <c r="O337" s="108" t="s">
        <v>2826</v>
      </c>
    </row>
    <row r="338" spans="1:15" hidden="1">
      <c r="A338">
        <v>6</v>
      </c>
      <c r="B338" s="407">
        <v>45759</v>
      </c>
      <c r="C338" t="s">
        <v>2222</v>
      </c>
      <c r="E338" t="s">
        <v>2806</v>
      </c>
      <c r="F338" s="430">
        <v>0.35347222222222224</v>
      </c>
      <c r="G338" s="430">
        <v>0.35416666666666669</v>
      </c>
      <c r="H338" t="s">
        <v>52</v>
      </c>
      <c r="I338" t="s">
        <v>2223</v>
      </c>
      <c r="L338" t="s">
        <v>241</v>
      </c>
      <c r="M338" t="s">
        <v>990</v>
      </c>
      <c r="N338" t="s">
        <v>2826</v>
      </c>
      <c r="O338" s="108" t="s">
        <v>2826</v>
      </c>
    </row>
    <row r="339" spans="1:15" hidden="1">
      <c r="A339">
        <v>6</v>
      </c>
      <c r="B339" s="407">
        <v>45759</v>
      </c>
      <c r="C339" t="s">
        <v>2224</v>
      </c>
      <c r="D339" t="s">
        <v>248</v>
      </c>
      <c r="E339" t="s">
        <v>2806</v>
      </c>
      <c r="F339" s="430">
        <v>0.35416666666666669</v>
      </c>
      <c r="G339" s="430">
        <v>0.3659722222222222</v>
      </c>
      <c r="H339" t="s">
        <v>375</v>
      </c>
      <c r="I339" t="s">
        <v>32</v>
      </c>
      <c r="L339" t="s">
        <v>241</v>
      </c>
      <c r="M339" t="s">
        <v>990</v>
      </c>
      <c r="N339" t="s">
        <v>2826</v>
      </c>
      <c r="O339" s="108" t="s">
        <v>2826</v>
      </c>
    </row>
    <row r="340" spans="1:15" hidden="1">
      <c r="A340">
        <v>6</v>
      </c>
      <c r="B340" s="407">
        <v>45759</v>
      </c>
      <c r="C340" t="s">
        <v>32</v>
      </c>
      <c r="E340" t="s">
        <v>2806</v>
      </c>
      <c r="F340" s="430">
        <v>0.3659722222222222</v>
      </c>
      <c r="G340" s="430">
        <v>0.36666666666666664</v>
      </c>
      <c r="H340" t="s">
        <v>52</v>
      </c>
      <c r="I340" t="s">
        <v>2225</v>
      </c>
      <c r="L340" t="s">
        <v>241</v>
      </c>
      <c r="M340" t="s">
        <v>990</v>
      </c>
      <c r="N340" t="s">
        <v>2826</v>
      </c>
      <c r="O340" s="108" t="s">
        <v>2826</v>
      </c>
    </row>
    <row r="341" spans="1:15" hidden="1">
      <c r="A341">
        <v>6</v>
      </c>
      <c r="B341" s="407">
        <v>45759</v>
      </c>
      <c r="C341" t="s">
        <v>2226</v>
      </c>
      <c r="D341" t="s">
        <v>248</v>
      </c>
      <c r="E341" t="s">
        <v>2806</v>
      </c>
      <c r="F341" s="430">
        <v>0.36666666666666664</v>
      </c>
      <c r="G341" s="430">
        <v>0.36666666666666664</v>
      </c>
      <c r="H341" t="s">
        <v>38</v>
      </c>
      <c r="I341" t="s">
        <v>2227</v>
      </c>
      <c r="L341" t="s">
        <v>241</v>
      </c>
      <c r="M341" t="s">
        <v>990</v>
      </c>
      <c r="N341" t="s">
        <v>2826</v>
      </c>
      <c r="O341" s="108" t="s">
        <v>2826</v>
      </c>
    </row>
    <row r="342" spans="1:15" hidden="1">
      <c r="A342">
        <v>6</v>
      </c>
      <c r="B342" s="407">
        <v>45759</v>
      </c>
      <c r="C342" t="s">
        <v>2213</v>
      </c>
      <c r="E342" t="s">
        <v>2806</v>
      </c>
      <c r="F342" s="430">
        <v>0.36666666666666664</v>
      </c>
      <c r="G342" s="430">
        <v>0.36875000000000002</v>
      </c>
      <c r="H342" t="s">
        <v>33</v>
      </c>
      <c r="I342" t="s">
        <v>2228</v>
      </c>
      <c r="L342" t="s">
        <v>241</v>
      </c>
      <c r="M342" t="s">
        <v>990</v>
      </c>
      <c r="N342" t="s">
        <v>2826</v>
      </c>
      <c r="O342" s="108" t="s">
        <v>2826</v>
      </c>
    </row>
    <row r="343" spans="1:15" hidden="1">
      <c r="A343">
        <v>6</v>
      </c>
      <c r="B343" s="407">
        <v>45759</v>
      </c>
      <c r="C343" t="s">
        <v>2229</v>
      </c>
      <c r="D343" t="s">
        <v>248</v>
      </c>
      <c r="E343" t="s">
        <v>2806</v>
      </c>
      <c r="F343" s="430">
        <v>0.36875000000000002</v>
      </c>
      <c r="G343" s="430">
        <v>0.38124999999999998</v>
      </c>
      <c r="H343" t="s">
        <v>185</v>
      </c>
      <c r="I343" t="s">
        <v>1097</v>
      </c>
      <c r="L343" t="s">
        <v>241</v>
      </c>
      <c r="M343" t="s">
        <v>990</v>
      </c>
      <c r="N343" t="s">
        <v>2826</v>
      </c>
      <c r="O343" s="108" t="s">
        <v>2826</v>
      </c>
    </row>
    <row r="344" spans="1:15" hidden="1">
      <c r="A344">
        <v>6</v>
      </c>
      <c r="B344" s="407">
        <v>45759</v>
      </c>
      <c r="C344" t="s">
        <v>2230</v>
      </c>
      <c r="E344" t="s">
        <v>2806</v>
      </c>
      <c r="F344" s="430">
        <v>0.38124999999999998</v>
      </c>
      <c r="G344" s="430">
        <v>0.39513888888888887</v>
      </c>
      <c r="H344" t="s">
        <v>562</v>
      </c>
      <c r="I344" t="s">
        <v>2231</v>
      </c>
      <c r="L344" t="s">
        <v>241</v>
      </c>
      <c r="M344" t="s">
        <v>990</v>
      </c>
      <c r="N344" t="s">
        <v>2826</v>
      </c>
      <c r="O344" s="108" t="s">
        <v>2826</v>
      </c>
    </row>
    <row r="345" spans="1:15" hidden="1">
      <c r="A345">
        <v>6</v>
      </c>
      <c r="B345" s="407">
        <v>45759</v>
      </c>
      <c r="C345" t="s">
        <v>2232</v>
      </c>
      <c r="E345" t="s">
        <v>2806</v>
      </c>
      <c r="F345" s="430">
        <v>0.39513888888888887</v>
      </c>
      <c r="G345" s="430">
        <v>0.4</v>
      </c>
      <c r="H345" t="s">
        <v>126</v>
      </c>
      <c r="I345" t="s">
        <v>32</v>
      </c>
      <c r="L345" t="s">
        <v>241</v>
      </c>
      <c r="M345" t="s">
        <v>990</v>
      </c>
      <c r="N345" t="s">
        <v>2826</v>
      </c>
      <c r="O345" s="108" t="s">
        <v>2826</v>
      </c>
    </row>
    <row r="346" spans="1:15" hidden="1">
      <c r="A346">
        <v>6</v>
      </c>
      <c r="B346" s="407">
        <v>45759</v>
      </c>
      <c r="C346" t="s">
        <v>32</v>
      </c>
      <c r="D346" t="s">
        <v>248</v>
      </c>
      <c r="E346" t="s">
        <v>2806</v>
      </c>
      <c r="F346" s="430">
        <v>0.4</v>
      </c>
      <c r="G346" s="430">
        <v>0.40138888888888891</v>
      </c>
      <c r="H346" t="s">
        <v>42</v>
      </c>
      <c r="I346" t="s">
        <v>1460</v>
      </c>
      <c r="L346" t="s">
        <v>241</v>
      </c>
      <c r="M346" t="s">
        <v>990</v>
      </c>
      <c r="N346" t="s">
        <v>2826</v>
      </c>
      <c r="O346" s="108" t="s">
        <v>2826</v>
      </c>
    </row>
    <row r="347" spans="1:15" hidden="1">
      <c r="A347">
        <v>6</v>
      </c>
      <c r="B347" s="407">
        <v>45759</v>
      </c>
      <c r="C347" t="s">
        <v>2208</v>
      </c>
      <c r="D347" t="s">
        <v>248</v>
      </c>
      <c r="E347" t="s">
        <v>2806</v>
      </c>
      <c r="F347" s="430">
        <v>0.40138888888888891</v>
      </c>
      <c r="G347" s="430">
        <v>0.40138888888888891</v>
      </c>
      <c r="H347" t="s">
        <v>38</v>
      </c>
      <c r="I347" t="s">
        <v>2233</v>
      </c>
      <c r="L347" t="s">
        <v>241</v>
      </c>
      <c r="M347" t="s">
        <v>990</v>
      </c>
      <c r="N347" t="s">
        <v>2826</v>
      </c>
      <c r="O347" s="108" t="s">
        <v>2826</v>
      </c>
    </row>
    <row r="348" spans="1:15" hidden="1">
      <c r="A348">
        <v>6</v>
      </c>
      <c r="B348" s="407">
        <v>45759</v>
      </c>
      <c r="C348" t="s">
        <v>2234</v>
      </c>
      <c r="E348" t="s">
        <v>2806</v>
      </c>
      <c r="F348" s="430">
        <v>0.40138888888888891</v>
      </c>
      <c r="G348" s="430">
        <v>0.40694444444444444</v>
      </c>
      <c r="H348" t="s">
        <v>30</v>
      </c>
      <c r="I348" t="s">
        <v>32</v>
      </c>
      <c r="L348" t="s">
        <v>241</v>
      </c>
      <c r="M348" t="s">
        <v>990</v>
      </c>
      <c r="N348" t="s">
        <v>2826</v>
      </c>
      <c r="O348" s="108" t="s">
        <v>2826</v>
      </c>
    </row>
    <row r="349" spans="1:15" hidden="1">
      <c r="A349">
        <v>6</v>
      </c>
      <c r="B349" s="407">
        <v>45759</v>
      </c>
      <c r="C349" t="s">
        <v>32</v>
      </c>
      <c r="D349" t="s">
        <v>248</v>
      </c>
      <c r="E349" t="s">
        <v>2806</v>
      </c>
      <c r="F349" s="430">
        <v>0.40694444444444444</v>
      </c>
      <c r="G349" s="430">
        <v>0.40763888888888888</v>
      </c>
      <c r="H349" t="s">
        <v>52</v>
      </c>
      <c r="I349" t="s">
        <v>2235</v>
      </c>
      <c r="L349" t="s">
        <v>241</v>
      </c>
      <c r="M349" t="s">
        <v>990</v>
      </c>
      <c r="N349" t="s">
        <v>2826</v>
      </c>
      <c r="O349" s="108" t="s">
        <v>2826</v>
      </c>
    </row>
    <row r="350" spans="1:15" hidden="1">
      <c r="A350">
        <v>6</v>
      </c>
      <c r="B350" s="407">
        <v>45759</v>
      </c>
      <c r="C350" t="s">
        <v>2236</v>
      </c>
      <c r="D350" t="s">
        <v>248</v>
      </c>
      <c r="E350" t="s">
        <v>2806</v>
      </c>
      <c r="F350" s="430">
        <v>0.40763888888888888</v>
      </c>
      <c r="G350" s="430">
        <v>0.40833333333333333</v>
      </c>
      <c r="H350" t="s">
        <v>52</v>
      </c>
      <c r="I350" t="s">
        <v>2237</v>
      </c>
      <c r="L350" t="s">
        <v>241</v>
      </c>
      <c r="M350" t="s">
        <v>990</v>
      </c>
      <c r="N350" t="s">
        <v>2826</v>
      </c>
      <c r="O350" s="108" t="s">
        <v>2826</v>
      </c>
    </row>
    <row r="351" spans="1:15" hidden="1">
      <c r="A351">
        <v>6</v>
      </c>
      <c r="B351" s="407">
        <v>45759</v>
      </c>
      <c r="C351" t="s">
        <v>2238</v>
      </c>
      <c r="D351" t="s">
        <v>248</v>
      </c>
      <c r="E351" t="s">
        <v>2806</v>
      </c>
      <c r="F351" s="430">
        <v>0.40833333333333333</v>
      </c>
      <c r="G351" s="430">
        <v>0.41249999999999998</v>
      </c>
      <c r="H351" t="s">
        <v>121</v>
      </c>
      <c r="I351" t="s">
        <v>2239</v>
      </c>
      <c r="L351" t="s">
        <v>241</v>
      </c>
      <c r="M351" t="s">
        <v>990</v>
      </c>
      <c r="N351" t="s">
        <v>2826</v>
      </c>
      <c r="O351" s="108" t="s">
        <v>2826</v>
      </c>
    </row>
    <row r="352" spans="1:15" hidden="1">
      <c r="A352">
        <v>6</v>
      </c>
      <c r="B352" s="407">
        <v>45759</v>
      </c>
      <c r="C352" t="s">
        <v>2240</v>
      </c>
      <c r="E352" t="s">
        <v>2806</v>
      </c>
      <c r="F352" s="430">
        <v>0.41249999999999998</v>
      </c>
      <c r="G352" s="430">
        <v>0.41249999999999998</v>
      </c>
      <c r="H352" t="s">
        <v>38</v>
      </c>
      <c r="I352" t="s">
        <v>338</v>
      </c>
      <c r="L352" t="s">
        <v>241</v>
      </c>
      <c r="M352" t="s">
        <v>990</v>
      </c>
      <c r="N352" t="s">
        <v>2826</v>
      </c>
      <c r="O352" s="108" t="s">
        <v>2826</v>
      </c>
    </row>
    <row r="353" spans="1:15" hidden="1">
      <c r="A353">
        <v>6</v>
      </c>
      <c r="B353" s="407">
        <v>45759</v>
      </c>
      <c r="C353" t="s">
        <v>148</v>
      </c>
      <c r="E353" t="s">
        <v>2806</v>
      </c>
      <c r="F353" s="430">
        <v>0.41249999999999998</v>
      </c>
      <c r="G353" s="430">
        <v>0.42638888888888887</v>
      </c>
      <c r="H353" t="s">
        <v>562</v>
      </c>
      <c r="I353" t="s">
        <v>2231</v>
      </c>
      <c r="L353" t="s">
        <v>241</v>
      </c>
      <c r="M353" t="s">
        <v>990</v>
      </c>
      <c r="N353" t="s">
        <v>2826</v>
      </c>
      <c r="O353" s="108" t="s">
        <v>2826</v>
      </c>
    </row>
    <row r="354" spans="1:15" hidden="1">
      <c r="A354">
        <v>6</v>
      </c>
      <c r="B354" s="407">
        <v>45759</v>
      </c>
      <c r="C354" t="s">
        <v>2241</v>
      </c>
      <c r="D354" t="s">
        <v>37</v>
      </c>
      <c r="E354" t="s">
        <v>2806</v>
      </c>
      <c r="F354" s="430">
        <v>0.42638888888888887</v>
      </c>
      <c r="G354" s="430">
        <v>0.43958333333333333</v>
      </c>
      <c r="H354" t="s">
        <v>687</v>
      </c>
      <c r="I354" t="s">
        <v>2242</v>
      </c>
      <c r="L354" t="s">
        <v>241</v>
      </c>
      <c r="M354" t="s">
        <v>990</v>
      </c>
      <c r="N354" t="s">
        <v>2826</v>
      </c>
      <c r="O354" s="108" t="s">
        <v>2826</v>
      </c>
    </row>
    <row r="355" spans="1:15" hidden="1">
      <c r="A355">
        <v>6</v>
      </c>
      <c r="B355" s="407">
        <v>45759</v>
      </c>
      <c r="C355" t="s">
        <v>2243</v>
      </c>
      <c r="E355" t="s">
        <v>2806</v>
      </c>
      <c r="F355" s="430">
        <v>0.43958333333333333</v>
      </c>
      <c r="G355" s="430">
        <v>0.44305555555555554</v>
      </c>
      <c r="H355" t="s">
        <v>59</v>
      </c>
      <c r="I355" t="s">
        <v>2244</v>
      </c>
      <c r="L355" t="s">
        <v>241</v>
      </c>
      <c r="M355" t="s">
        <v>990</v>
      </c>
      <c r="N355" t="s">
        <v>2826</v>
      </c>
      <c r="O355" s="108" t="s">
        <v>2826</v>
      </c>
    </row>
    <row r="356" spans="1:15" hidden="1">
      <c r="A356">
        <v>6</v>
      </c>
      <c r="B356" s="407">
        <v>45759</v>
      </c>
      <c r="C356" t="s">
        <v>2245</v>
      </c>
      <c r="D356" t="s">
        <v>248</v>
      </c>
      <c r="E356" t="s">
        <v>2806</v>
      </c>
      <c r="F356" s="430">
        <v>0.44305555555555554</v>
      </c>
      <c r="G356" s="430">
        <v>0.46666666666666667</v>
      </c>
      <c r="H356" t="s">
        <v>382</v>
      </c>
      <c r="I356" t="s">
        <v>2246</v>
      </c>
      <c r="L356" t="s">
        <v>241</v>
      </c>
      <c r="M356" t="s">
        <v>990</v>
      </c>
      <c r="N356" t="s">
        <v>2826</v>
      </c>
      <c r="O356" s="108" t="s">
        <v>2826</v>
      </c>
    </row>
    <row r="357" spans="1:15" hidden="1">
      <c r="A357">
        <v>6</v>
      </c>
      <c r="B357" s="407">
        <v>45759</v>
      </c>
      <c r="C357" t="s">
        <v>2208</v>
      </c>
      <c r="D357" t="s">
        <v>248</v>
      </c>
      <c r="E357" t="s">
        <v>2806</v>
      </c>
      <c r="F357" s="430">
        <v>0.46666666666666667</v>
      </c>
      <c r="G357" s="430">
        <v>0.46875</v>
      </c>
      <c r="H357" t="s">
        <v>33</v>
      </c>
      <c r="I357" t="s">
        <v>2247</v>
      </c>
      <c r="L357" t="s">
        <v>241</v>
      </c>
      <c r="M357" t="s">
        <v>990</v>
      </c>
      <c r="N357" t="s">
        <v>2826</v>
      </c>
      <c r="O357" s="108" t="s">
        <v>2826</v>
      </c>
    </row>
    <row r="358" spans="1:15" hidden="1">
      <c r="A358">
        <v>6</v>
      </c>
      <c r="B358" s="407">
        <v>45759</v>
      </c>
      <c r="C358" t="s">
        <v>2248</v>
      </c>
      <c r="E358" t="s">
        <v>2806</v>
      </c>
      <c r="F358" s="430">
        <v>0.46875</v>
      </c>
      <c r="G358" s="430">
        <v>0.46944444444444444</v>
      </c>
      <c r="H358" t="s">
        <v>52</v>
      </c>
      <c r="I358" t="s">
        <v>32</v>
      </c>
      <c r="L358" t="s">
        <v>241</v>
      </c>
      <c r="M358" t="s">
        <v>990</v>
      </c>
      <c r="N358" t="s">
        <v>2826</v>
      </c>
      <c r="O358" s="108" t="s">
        <v>2826</v>
      </c>
    </row>
    <row r="359" spans="1:15" hidden="1">
      <c r="A359">
        <v>6</v>
      </c>
      <c r="B359" s="407">
        <v>45759</v>
      </c>
      <c r="C359" t="s">
        <v>32</v>
      </c>
      <c r="E359" t="s">
        <v>2806</v>
      </c>
      <c r="F359" s="430">
        <v>0.46944444444444444</v>
      </c>
      <c r="G359" s="430">
        <v>0.48472222222222222</v>
      </c>
      <c r="H359" t="s">
        <v>474</v>
      </c>
      <c r="I359" t="s">
        <v>2249</v>
      </c>
      <c r="L359" t="s">
        <v>241</v>
      </c>
      <c r="M359" t="s">
        <v>990</v>
      </c>
      <c r="N359" t="s">
        <v>2826</v>
      </c>
      <c r="O359" s="108" t="s">
        <v>2826</v>
      </c>
    </row>
    <row r="360" spans="1:15" hidden="1">
      <c r="A360">
        <v>6</v>
      </c>
      <c r="B360" s="407">
        <v>45759</v>
      </c>
      <c r="C360" t="s">
        <v>2250</v>
      </c>
      <c r="E360" t="s">
        <v>2806</v>
      </c>
      <c r="F360" s="430">
        <v>0.48472222222222222</v>
      </c>
      <c r="G360" s="430">
        <v>0.4861111111111111</v>
      </c>
      <c r="H360" t="s">
        <v>42</v>
      </c>
      <c r="I360" t="s">
        <v>2198</v>
      </c>
      <c r="L360" t="s">
        <v>241</v>
      </c>
      <c r="M360" t="s">
        <v>990</v>
      </c>
      <c r="N360" t="s">
        <v>2826</v>
      </c>
      <c r="O360" s="108" t="s">
        <v>2826</v>
      </c>
    </row>
    <row r="361" spans="1:15" hidden="1">
      <c r="A361">
        <v>6</v>
      </c>
      <c r="B361" s="407">
        <v>45759</v>
      </c>
      <c r="C361" t="s">
        <v>2251</v>
      </c>
      <c r="D361" t="s">
        <v>248</v>
      </c>
      <c r="E361" t="s">
        <v>2806</v>
      </c>
      <c r="F361" s="430">
        <v>0.4861111111111111</v>
      </c>
      <c r="G361" s="430">
        <v>0.48680555555555555</v>
      </c>
      <c r="H361" t="s">
        <v>52</v>
      </c>
      <c r="I361" t="s">
        <v>2252</v>
      </c>
      <c r="L361" t="s">
        <v>241</v>
      </c>
      <c r="M361" t="s">
        <v>990</v>
      </c>
      <c r="N361" t="s">
        <v>2826</v>
      </c>
      <c r="O361" s="108" t="s">
        <v>2826</v>
      </c>
    </row>
    <row r="362" spans="1:15" hidden="1">
      <c r="A362">
        <v>6</v>
      </c>
      <c r="B362" s="407">
        <v>45759</v>
      </c>
      <c r="C362" t="s">
        <v>2253</v>
      </c>
      <c r="D362" t="s">
        <v>248</v>
      </c>
      <c r="E362" t="s">
        <v>2806</v>
      </c>
      <c r="F362" s="430">
        <v>0.48680555555555555</v>
      </c>
      <c r="G362" s="430">
        <v>0.48680555555555555</v>
      </c>
      <c r="H362" t="s">
        <v>38</v>
      </c>
      <c r="I362" t="s">
        <v>2254</v>
      </c>
      <c r="L362" t="s">
        <v>241</v>
      </c>
      <c r="M362" t="s">
        <v>990</v>
      </c>
      <c r="N362" t="s">
        <v>2826</v>
      </c>
      <c r="O362" s="108" t="s">
        <v>2826</v>
      </c>
    </row>
    <row r="363" spans="1:15" hidden="1">
      <c r="A363">
        <v>6</v>
      </c>
      <c r="B363" s="407">
        <v>45759</v>
      </c>
      <c r="C363" t="s">
        <v>2240</v>
      </c>
      <c r="E363" t="s">
        <v>2806</v>
      </c>
      <c r="F363" s="430">
        <v>0.48680555555555555</v>
      </c>
      <c r="G363" s="430">
        <v>0.48749999999999999</v>
      </c>
      <c r="H363" t="s">
        <v>52</v>
      </c>
      <c r="I363" t="s">
        <v>2255</v>
      </c>
      <c r="L363" t="s">
        <v>241</v>
      </c>
      <c r="M363" t="s">
        <v>990</v>
      </c>
      <c r="N363" t="s">
        <v>2826</v>
      </c>
      <c r="O363" s="108" t="s">
        <v>2826</v>
      </c>
    </row>
    <row r="364" spans="1:15" hidden="1">
      <c r="A364">
        <v>6</v>
      </c>
      <c r="B364" s="407">
        <v>45759</v>
      </c>
      <c r="C364" t="s">
        <v>2256</v>
      </c>
      <c r="E364" t="s">
        <v>2806</v>
      </c>
      <c r="F364" s="430">
        <v>0.48749999999999999</v>
      </c>
      <c r="G364" s="430">
        <v>0.48819444444444443</v>
      </c>
      <c r="H364" t="s">
        <v>52</v>
      </c>
      <c r="I364" t="s">
        <v>2257</v>
      </c>
      <c r="L364" t="s">
        <v>241</v>
      </c>
      <c r="M364" t="s">
        <v>990</v>
      </c>
      <c r="N364" t="s">
        <v>2826</v>
      </c>
      <c r="O364" s="108" t="s">
        <v>2826</v>
      </c>
    </row>
    <row r="365" spans="1:15" hidden="1">
      <c r="A365">
        <v>6</v>
      </c>
      <c r="B365" s="407">
        <v>45759</v>
      </c>
      <c r="C365" t="s">
        <v>2258</v>
      </c>
      <c r="E365" t="s">
        <v>2806</v>
      </c>
      <c r="F365" s="430">
        <v>0.48819444444444443</v>
      </c>
      <c r="G365" s="430">
        <v>0.50486111111111109</v>
      </c>
      <c r="H365" t="s">
        <v>205</v>
      </c>
      <c r="I365" t="s">
        <v>2259</v>
      </c>
      <c r="L365" t="s">
        <v>241</v>
      </c>
      <c r="M365" t="s">
        <v>990</v>
      </c>
      <c r="N365" t="s">
        <v>2826</v>
      </c>
      <c r="O365" s="108" t="s">
        <v>2826</v>
      </c>
    </row>
    <row r="366" spans="1:15" hidden="1">
      <c r="A366">
        <v>6</v>
      </c>
      <c r="B366" s="407">
        <v>45759</v>
      </c>
      <c r="C366" t="s">
        <v>2260</v>
      </c>
      <c r="E366" t="s">
        <v>2806</v>
      </c>
      <c r="F366" s="430">
        <v>0.50486111111111109</v>
      </c>
      <c r="G366" s="430">
        <v>0.50486111111111109</v>
      </c>
      <c r="H366" t="s">
        <v>38</v>
      </c>
      <c r="I366" t="s">
        <v>2261</v>
      </c>
      <c r="L366" t="s">
        <v>241</v>
      </c>
      <c r="M366" t="s">
        <v>990</v>
      </c>
      <c r="N366" t="s">
        <v>2826</v>
      </c>
      <c r="O366" s="108" t="s">
        <v>2826</v>
      </c>
    </row>
    <row r="367" spans="1:15" hidden="1">
      <c r="A367">
        <v>6</v>
      </c>
      <c r="B367" s="407">
        <v>45759</v>
      </c>
      <c r="C367" t="s">
        <v>2262</v>
      </c>
      <c r="E367" t="s">
        <v>2806</v>
      </c>
      <c r="F367" s="430">
        <v>0.50486111111111109</v>
      </c>
      <c r="G367" s="430">
        <v>0.50694444444444442</v>
      </c>
      <c r="H367" t="s">
        <v>33</v>
      </c>
      <c r="I367" t="s">
        <v>148</v>
      </c>
      <c r="L367" t="s">
        <v>241</v>
      </c>
      <c r="M367" t="s">
        <v>990</v>
      </c>
      <c r="N367" t="s">
        <v>2826</v>
      </c>
      <c r="O367" s="108" t="s">
        <v>2826</v>
      </c>
    </row>
    <row r="368" spans="1:15" hidden="1">
      <c r="A368">
        <v>6</v>
      </c>
      <c r="B368" s="407">
        <v>45759</v>
      </c>
      <c r="C368" t="s">
        <v>148</v>
      </c>
      <c r="E368" t="s">
        <v>2806</v>
      </c>
      <c r="F368" s="430">
        <v>0.50694444444444442</v>
      </c>
      <c r="G368" s="430">
        <v>0.50902777777777775</v>
      </c>
      <c r="H368" t="s">
        <v>33</v>
      </c>
      <c r="I368" t="s">
        <v>2018</v>
      </c>
      <c r="L368" t="s">
        <v>241</v>
      </c>
      <c r="M368" t="s">
        <v>990</v>
      </c>
      <c r="N368" t="s">
        <v>2826</v>
      </c>
      <c r="O368" s="108" t="s">
        <v>2826</v>
      </c>
    </row>
    <row r="369" spans="1:15" hidden="1">
      <c r="A369">
        <v>6</v>
      </c>
      <c r="B369" s="407">
        <v>45759</v>
      </c>
      <c r="C369" t="s">
        <v>2018</v>
      </c>
      <c r="E369" t="s">
        <v>2806</v>
      </c>
      <c r="F369" s="430">
        <v>0.50902777777777775</v>
      </c>
      <c r="G369" s="430">
        <v>0.55000000000000004</v>
      </c>
      <c r="H369" t="s">
        <v>567</v>
      </c>
      <c r="I369" t="s">
        <v>2263</v>
      </c>
      <c r="L369" t="s">
        <v>241</v>
      </c>
      <c r="M369" t="s">
        <v>990</v>
      </c>
      <c r="N369" t="s">
        <v>2826</v>
      </c>
      <c r="O369" s="108" t="s">
        <v>2826</v>
      </c>
    </row>
    <row r="370" spans="1:15" hidden="1">
      <c r="A370">
        <v>6</v>
      </c>
      <c r="B370" s="407">
        <v>45759</v>
      </c>
      <c r="C370" t="s">
        <v>36</v>
      </c>
      <c r="E370" t="s">
        <v>2806</v>
      </c>
      <c r="F370" s="430">
        <v>0.55000000000000004</v>
      </c>
      <c r="G370" s="430">
        <v>0.55486111111111114</v>
      </c>
      <c r="H370" t="s">
        <v>126</v>
      </c>
      <c r="I370" t="s">
        <v>2264</v>
      </c>
      <c r="L370" t="s">
        <v>241</v>
      </c>
      <c r="M370" t="s">
        <v>990</v>
      </c>
      <c r="N370" t="s">
        <v>2826</v>
      </c>
      <c r="O370" s="108" t="s">
        <v>2826</v>
      </c>
    </row>
    <row r="371" spans="1:15" hidden="1">
      <c r="A371">
        <v>6</v>
      </c>
      <c r="B371" s="407">
        <v>45759</v>
      </c>
      <c r="C371" t="s">
        <v>2265</v>
      </c>
      <c r="E371" t="s">
        <v>2806</v>
      </c>
      <c r="F371" s="430">
        <v>0.55486111111111114</v>
      </c>
      <c r="G371" s="430">
        <v>0.55486111111111114</v>
      </c>
      <c r="H371" t="s">
        <v>38</v>
      </c>
      <c r="I371" t="s">
        <v>2266</v>
      </c>
      <c r="L371" t="s">
        <v>241</v>
      </c>
      <c r="M371" t="s">
        <v>990</v>
      </c>
      <c r="N371" t="s">
        <v>2826</v>
      </c>
      <c r="O371" s="108" t="s">
        <v>2826</v>
      </c>
    </row>
    <row r="372" spans="1:15" hidden="1">
      <c r="A372">
        <v>6</v>
      </c>
      <c r="B372" s="407">
        <v>45759</v>
      </c>
      <c r="C372" t="s">
        <v>2267</v>
      </c>
      <c r="D372" t="s">
        <v>2268</v>
      </c>
      <c r="E372" t="s">
        <v>2806</v>
      </c>
      <c r="F372" s="430">
        <v>0.55486111111111114</v>
      </c>
      <c r="G372" s="430">
        <v>0.56319444444444444</v>
      </c>
      <c r="H372" t="s">
        <v>235</v>
      </c>
      <c r="I372" t="s">
        <v>2269</v>
      </c>
      <c r="L372" t="s">
        <v>241</v>
      </c>
      <c r="M372" t="s">
        <v>990</v>
      </c>
      <c r="N372" t="s">
        <v>2826</v>
      </c>
      <c r="O372" s="108" t="s">
        <v>2826</v>
      </c>
    </row>
    <row r="373" spans="1:15" hidden="1">
      <c r="A373">
        <v>6</v>
      </c>
      <c r="B373" s="407">
        <v>45759</v>
      </c>
      <c r="C373" t="s">
        <v>2270</v>
      </c>
      <c r="D373" t="s">
        <v>1606</v>
      </c>
      <c r="E373" t="s">
        <v>2806</v>
      </c>
      <c r="F373" s="430">
        <v>0.56319444444444444</v>
      </c>
      <c r="G373" s="430">
        <v>0.56388888888888888</v>
      </c>
      <c r="H373" t="s">
        <v>52</v>
      </c>
      <c r="I373" t="s">
        <v>2271</v>
      </c>
      <c r="L373" t="s">
        <v>241</v>
      </c>
      <c r="M373" t="s">
        <v>990</v>
      </c>
      <c r="N373" t="s">
        <v>2826</v>
      </c>
      <c r="O373" s="108" t="s">
        <v>2826</v>
      </c>
    </row>
    <row r="374" spans="1:15" hidden="1">
      <c r="A374">
        <v>6</v>
      </c>
      <c r="B374" s="407">
        <v>45759</v>
      </c>
      <c r="C374" t="s">
        <v>2272</v>
      </c>
      <c r="D374" t="s">
        <v>1606</v>
      </c>
      <c r="E374" t="s">
        <v>2806</v>
      </c>
      <c r="F374" s="430">
        <v>0.56388888888888888</v>
      </c>
      <c r="G374" s="430">
        <v>0.56458333333333333</v>
      </c>
      <c r="H374" t="s">
        <v>52</v>
      </c>
      <c r="I374" t="s">
        <v>2273</v>
      </c>
      <c r="L374" t="s">
        <v>241</v>
      </c>
      <c r="M374" t="s">
        <v>990</v>
      </c>
      <c r="N374" t="s">
        <v>2826</v>
      </c>
      <c r="O374" s="108" t="s">
        <v>2826</v>
      </c>
    </row>
    <row r="375" spans="1:15" hidden="1">
      <c r="A375">
        <v>6</v>
      </c>
      <c r="B375" s="407">
        <v>45759</v>
      </c>
      <c r="C375" t="s">
        <v>2218</v>
      </c>
      <c r="E375" t="s">
        <v>2806</v>
      </c>
      <c r="F375" s="430">
        <v>0.56458333333333333</v>
      </c>
      <c r="G375" s="430">
        <v>0.56597222222222221</v>
      </c>
      <c r="H375" t="s">
        <v>42</v>
      </c>
      <c r="I375" t="s">
        <v>32</v>
      </c>
      <c r="L375" t="s">
        <v>241</v>
      </c>
      <c r="M375" t="s">
        <v>990</v>
      </c>
      <c r="N375" t="s">
        <v>2826</v>
      </c>
      <c r="O375" s="108" t="s">
        <v>2826</v>
      </c>
    </row>
    <row r="376" spans="1:15" hidden="1">
      <c r="A376">
        <v>6</v>
      </c>
      <c r="B376" s="407">
        <v>45759</v>
      </c>
      <c r="C376" t="s">
        <v>32</v>
      </c>
      <c r="E376" t="s">
        <v>2806</v>
      </c>
      <c r="F376" s="430">
        <v>0.56597222222222221</v>
      </c>
      <c r="G376" s="430">
        <v>0.57499999999999996</v>
      </c>
      <c r="H376" t="s">
        <v>219</v>
      </c>
      <c r="I376" t="s">
        <v>2274</v>
      </c>
      <c r="L376" t="s">
        <v>241</v>
      </c>
      <c r="M376" t="s">
        <v>990</v>
      </c>
      <c r="N376" t="s">
        <v>2826</v>
      </c>
      <c r="O376" s="108" t="s">
        <v>2826</v>
      </c>
    </row>
    <row r="377" spans="1:15" hidden="1">
      <c r="A377">
        <v>6</v>
      </c>
      <c r="B377" s="407">
        <v>45759</v>
      </c>
      <c r="C377" t="s">
        <v>2275</v>
      </c>
      <c r="E377" t="s">
        <v>2806</v>
      </c>
      <c r="F377" s="430">
        <v>0.57499999999999996</v>
      </c>
      <c r="G377" s="430">
        <v>0.5756944444444444</v>
      </c>
      <c r="H377" t="s">
        <v>52</v>
      </c>
      <c r="I377" t="s">
        <v>2276</v>
      </c>
      <c r="L377" t="s">
        <v>241</v>
      </c>
      <c r="M377" t="s">
        <v>990</v>
      </c>
      <c r="N377" t="s">
        <v>2826</v>
      </c>
      <c r="O377" s="108" t="s">
        <v>2826</v>
      </c>
    </row>
    <row r="378" spans="1:15" hidden="1">
      <c r="A378">
        <v>6</v>
      </c>
      <c r="B378" s="407">
        <v>45759</v>
      </c>
      <c r="C378" t="s">
        <v>1935</v>
      </c>
      <c r="D378" t="s">
        <v>248</v>
      </c>
      <c r="E378" t="s">
        <v>2806</v>
      </c>
      <c r="F378" s="430">
        <v>0.5756944444444444</v>
      </c>
      <c r="G378" s="430">
        <v>0.57638888888888884</v>
      </c>
      <c r="H378" t="s">
        <v>52</v>
      </c>
      <c r="I378" t="s">
        <v>1460</v>
      </c>
      <c r="L378" t="s">
        <v>241</v>
      </c>
      <c r="M378" t="s">
        <v>990</v>
      </c>
      <c r="N378" t="s">
        <v>2826</v>
      </c>
      <c r="O378" s="108" t="s">
        <v>2826</v>
      </c>
    </row>
    <row r="379" spans="1:15" hidden="1">
      <c r="A379">
        <v>6</v>
      </c>
      <c r="B379" s="407">
        <v>45759</v>
      </c>
      <c r="C379" t="s">
        <v>2277</v>
      </c>
      <c r="D379" t="s">
        <v>248</v>
      </c>
      <c r="E379" t="s">
        <v>2806</v>
      </c>
      <c r="F379" s="430">
        <v>0.57638888888888884</v>
      </c>
      <c r="G379" s="430">
        <v>0.57708333333333328</v>
      </c>
      <c r="H379" t="s">
        <v>52</v>
      </c>
      <c r="I379" t="s">
        <v>2278</v>
      </c>
      <c r="L379" t="s">
        <v>241</v>
      </c>
      <c r="M379" t="s">
        <v>990</v>
      </c>
      <c r="N379" t="s">
        <v>2826</v>
      </c>
      <c r="O379" s="108" t="s">
        <v>2826</v>
      </c>
    </row>
    <row r="380" spans="1:15" hidden="1">
      <c r="A380">
        <v>6</v>
      </c>
      <c r="B380" s="407">
        <v>45759</v>
      </c>
      <c r="C380" t="s">
        <v>2077</v>
      </c>
      <c r="E380" t="s">
        <v>2806</v>
      </c>
      <c r="F380" s="430">
        <v>0.57708333333333328</v>
      </c>
      <c r="G380" s="430">
        <v>0.59097222222222223</v>
      </c>
      <c r="H380" t="s">
        <v>562</v>
      </c>
      <c r="I380" t="s">
        <v>32</v>
      </c>
      <c r="L380" t="s">
        <v>241</v>
      </c>
      <c r="M380" t="s">
        <v>990</v>
      </c>
      <c r="N380" t="s">
        <v>2826</v>
      </c>
      <c r="O380" s="108" t="s">
        <v>2826</v>
      </c>
    </row>
    <row r="381" spans="1:15" hidden="1">
      <c r="A381">
        <v>6</v>
      </c>
      <c r="B381" s="407">
        <v>45759</v>
      </c>
      <c r="C381" t="s">
        <v>2203</v>
      </c>
      <c r="D381" t="s">
        <v>248</v>
      </c>
      <c r="E381" t="s">
        <v>2806</v>
      </c>
      <c r="F381" s="430">
        <v>0.59097222222222223</v>
      </c>
      <c r="G381" s="430">
        <v>0.59375</v>
      </c>
      <c r="H381" t="s">
        <v>68</v>
      </c>
      <c r="I381" t="s">
        <v>2279</v>
      </c>
      <c r="L381" t="s">
        <v>241</v>
      </c>
      <c r="M381" t="s">
        <v>990</v>
      </c>
      <c r="N381" t="s">
        <v>2826</v>
      </c>
      <c r="O381" s="108" t="s">
        <v>2826</v>
      </c>
    </row>
    <row r="382" spans="1:15" hidden="1">
      <c r="A382">
        <v>6</v>
      </c>
      <c r="B382" s="407">
        <v>45759</v>
      </c>
      <c r="C382" t="s">
        <v>32</v>
      </c>
      <c r="E382" t="s">
        <v>2806</v>
      </c>
      <c r="F382" s="430">
        <v>0.59375</v>
      </c>
      <c r="G382" s="430">
        <v>0.59513888888888888</v>
      </c>
      <c r="H382" t="s">
        <v>42</v>
      </c>
      <c r="I382" t="s">
        <v>1894</v>
      </c>
      <c r="L382" t="s">
        <v>241</v>
      </c>
      <c r="M382" t="s">
        <v>990</v>
      </c>
      <c r="N382" t="s">
        <v>2826</v>
      </c>
      <c r="O382" s="108" t="s">
        <v>2826</v>
      </c>
    </row>
    <row r="383" spans="1:15" hidden="1">
      <c r="A383">
        <v>7</v>
      </c>
      <c r="B383" s="407">
        <v>45760</v>
      </c>
      <c r="C383" t="s">
        <v>25</v>
      </c>
      <c r="E383" t="s">
        <v>2806</v>
      </c>
      <c r="F383" s="430">
        <v>0.28125</v>
      </c>
      <c r="G383" s="430">
        <v>0.3125</v>
      </c>
      <c r="H383" t="s">
        <v>213</v>
      </c>
      <c r="I383" t="s">
        <v>2280</v>
      </c>
      <c r="L383" t="s">
        <v>14</v>
      </c>
      <c r="M383" t="s">
        <v>362</v>
      </c>
      <c r="N383" t="s">
        <v>2826</v>
      </c>
      <c r="O383" s="108" t="s">
        <v>2826</v>
      </c>
    </row>
    <row r="384" spans="1:15" hidden="1">
      <c r="A384">
        <v>7</v>
      </c>
      <c r="B384" s="407">
        <v>45760</v>
      </c>
      <c r="C384" t="s">
        <v>25</v>
      </c>
      <c r="E384" t="s">
        <v>2806</v>
      </c>
      <c r="F384" s="430">
        <v>0.3125</v>
      </c>
      <c r="G384" s="430">
        <v>0.3125</v>
      </c>
      <c r="H384" t="s">
        <v>38</v>
      </c>
      <c r="I384" t="s">
        <v>2281</v>
      </c>
      <c r="L384" t="s">
        <v>14</v>
      </c>
      <c r="M384" t="s">
        <v>362</v>
      </c>
      <c r="N384" t="s">
        <v>2826</v>
      </c>
      <c r="O384" s="108" t="s">
        <v>2826</v>
      </c>
    </row>
    <row r="385" spans="1:15" hidden="1">
      <c r="A385">
        <v>7</v>
      </c>
      <c r="B385" s="407">
        <v>45760</v>
      </c>
      <c r="C385" t="s">
        <v>2282</v>
      </c>
      <c r="E385" t="s">
        <v>2806</v>
      </c>
      <c r="F385" s="430">
        <v>0.3125</v>
      </c>
      <c r="G385" s="430">
        <v>0.31527777777777777</v>
      </c>
      <c r="H385" t="s">
        <v>68</v>
      </c>
      <c r="I385" t="s">
        <v>2283</v>
      </c>
      <c r="L385" t="s">
        <v>14</v>
      </c>
      <c r="M385" t="s">
        <v>362</v>
      </c>
      <c r="N385" t="s">
        <v>2826</v>
      </c>
      <c r="O385" s="108" t="s">
        <v>2826</v>
      </c>
    </row>
    <row r="386" spans="1:15" hidden="1">
      <c r="A386">
        <v>7</v>
      </c>
      <c r="B386" s="407">
        <v>45760</v>
      </c>
      <c r="C386" t="s">
        <v>29</v>
      </c>
      <c r="E386" t="s">
        <v>2806</v>
      </c>
      <c r="F386" s="430">
        <v>0.31527777777777777</v>
      </c>
      <c r="G386" s="430">
        <v>0.32291666666666669</v>
      </c>
      <c r="H386" t="s">
        <v>317</v>
      </c>
      <c r="I386" t="s">
        <v>2284</v>
      </c>
      <c r="L386" t="s">
        <v>14</v>
      </c>
      <c r="M386" t="s">
        <v>362</v>
      </c>
      <c r="N386" t="s">
        <v>2826</v>
      </c>
      <c r="O386" s="108" t="s">
        <v>2826</v>
      </c>
    </row>
    <row r="387" spans="1:15" hidden="1">
      <c r="A387">
        <v>7</v>
      </c>
      <c r="B387" s="407">
        <v>45760</v>
      </c>
      <c r="C387" t="s">
        <v>32</v>
      </c>
      <c r="E387" t="s">
        <v>2806</v>
      </c>
      <c r="F387" s="430">
        <v>0.32361111111111113</v>
      </c>
      <c r="G387" s="430">
        <v>0.3263888888888889</v>
      </c>
      <c r="H387" t="s">
        <v>68</v>
      </c>
      <c r="I387" t="s">
        <v>2285</v>
      </c>
      <c r="L387" t="s">
        <v>14</v>
      </c>
      <c r="M387" t="s">
        <v>362</v>
      </c>
      <c r="N387" t="s">
        <v>2826</v>
      </c>
      <c r="O387" s="108" t="s">
        <v>2826</v>
      </c>
    </row>
    <row r="388" spans="1:15" hidden="1">
      <c r="A388">
        <v>7</v>
      </c>
      <c r="B388" s="407">
        <v>45760</v>
      </c>
      <c r="C388" t="s">
        <v>32</v>
      </c>
      <c r="D388" t="s">
        <v>96</v>
      </c>
      <c r="E388" t="s">
        <v>2806</v>
      </c>
      <c r="F388" s="430">
        <v>0.3263888888888889</v>
      </c>
      <c r="G388" s="430">
        <v>0.32708333333333334</v>
      </c>
      <c r="H388" t="s">
        <v>52</v>
      </c>
      <c r="I388" t="s">
        <v>2286</v>
      </c>
      <c r="L388" t="s">
        <v>14</v>
      </c>
      <c r="M388" t="s">
        <v>362</v>
      </c>
      <c r="N388" t="s">
        <v>2826</v>
      </c>
      <c r="O388" s="108" t="s">
        <v>2826</v>
      </c>
    </row>
    <row r="389" spans="1:15" hidden="1">
      <c r="A389">
        <v>7</v>
      </c>
      <c r="B389" s="407">
        <v>45760</v>
      </c>
      <c r="C389" t="s">
        <v>41</v>
      </c>
      <c r="D389" t="s">
        <v>37</v>
      </c>
      <c r="E389" t="s">
        <v>2806</v>
      </c>
      <c r="F389" s="430">
        <v>0.32708333333333334</v>
      </c>
      <c r="G389" s="430">
        <v>0.33124999999999999</v>
      </c>
      <c r="H389" t="s">
        <v>121</v>
      </c>
      <c r="I389" t="s">
        <v>2287</v>
      </c>
      <c r="L389" t="s">
        <v>14</v>
      </c>
      <c r="M389" t="s">
        <v>362</v>
      </c>
      <c r="N389" t="s">
        <v>2826</v>
      </c>
      <c r="O389" s="108" t="s">
        <v>2826</v>
      </c>
    </row>
    <row r="390" spans="1:15" hidden="1">
      <c r="A390">
        <v>7</v>
      </c>
      <c r="B390" s="407">
        <v>45760</v>
      </c>
      <c r="C390" t="s">
        <v>32</v>
      </c>
      <c r="D390" t="s">
        <v>37</v>
      </c>
      <c r="E390" t="s">
        <v>2806</v>
      </c>
      <c r="F390" s="430">
        <v>0.33194444444444443</v>
      </c>
      <c r="G390" s="430">
        <v>0.33263888888888887</v>
      </c>
      <c r="H390" t="s">
        <v>52</v>
      </c>
      <c r="I390" t="s">
        <v>2288</v>
      </c>
      <c r="L390" t="s">
        <v>14</v>
      </c>
      <c r="M390" t="s">
        <v>362</v>
      </c>
      <c r="N390" t="s">
        <v>2826</v>
      </c>
      <c r="O390" s="108" t="s">
        <v>2826</v>
      </c>
    </row>
    <row r="391" spans="1:15" hidden="1">
      <c r="A391">
        <v>7</v>
      </c>
      <c r="B391" s="407">
        <v>45760</v>
      </c>
      <c r="C391" t="s">
        <v>32</v>
      </c>
      <c r="D391" t="s">
        <v>45</v>
      </c>
      <c r="E391" t="s">
        <v>2806</v>
      </c>
      <c r="F391" s="430">
        <v>0.33263888888888887</v>
      </c>
      <c r="G391" s="430">
        <v>0.33333333333333331</v>
      </c>
      <c r="H391" t="s">
        <v>52</v>
      </c>
      <c r="I391" t="s">
        <v>2289</v>
      </c>
      <c r="L391" t="s">
        <v>14</v>
      </c>
      <c r="M391" t="s">
        <v>362</v>
      </c>
      <c r="N391" t="s">
        <v>2826</v>
      </c>
      <c r="O391" s="108" t="s">
        <v>2826</v>
      </c>
    </row>
    <row r="392" spans="1:15" hidden="1">
      <c r="A392">
        <v>7</v>
      </c>
      <c r="B392" s="407">
        <v>45760</v>
      </c>
      <c r="C392" t="s">
        <v>41</v>
      </c>
      <c r="D392" t="s">
        <v>45</v>
      </c>
      <c r="E392" t="s">
        <v>2806</v>
      </c>
      <c r="F392" s="430">
        <v>0.33333333333333331</v>
      </c>
      <c r="G392" s="430">
        <v>0.33958333333333335</v>
      </c>
      <c r="H392" t="s">
        <v>201</v>
      </c>
      <c r="I392" t="s">
        <v>2290</v>
      </c>
      <c r="L392" t="s">
        <v>14</v>
      </c>
      <c r="M392" t="s">
        <v>362</v>
      </c>
      <c r="N392" t="s">
        <v>2826</v>
      </c>
      <c r="O392" s="108" t="s">
        <v>2826</v>
      </c>
    </row>
    <row r="393" spans="1:15" hidden="1">
      <c r="A393">
        <v>7</v>
      </c>
      <c r="B393" s="407">
        <v>45760</v>
      </c>
      <c r="C393" t="s">
        <v>71</v>
      </c>
      <c r="D393" t="s">
        <v>45</v>
      </c>
      <c r="E393" t="s">
        <v>2806</v>
      </c>
      <c r="F393" s="430">
        <v>0.33958333333333335</v>
      </c>
      <c r="G393" s="430">
        <v>0.34791666666666665</v>
      </c>
      <c r="H393" t="s">
        <v>235</v>
      </c>
      <c r="I393" t="s">
        <v>2291</v>
      </c>
      <c r="L393" t="s">
        <v>14</v>
      </c>
      <c r="M393" t="s">
        <v>362</v>
      </c>
      <c r="N393" t="s">
        <v>2826</v>
      </c>
      <c r="O393" s="108" t="s">
        <v>2826</v>
      </c>
    </row>
    <row r="394" spans="1:15" hidden="1">
      <c r="A394">
        <v>7</v>
      </c>
      <c r="B394" s="407">
        <v>45760</v>
      </c>
      <c r="C394" t="s">
        <v>32</v>
      </c>
      <c r="D394" t="s">
        <v>45</v>
      </c>
      <c r="E394" t="s">
        <v>2806</v>
      </c>
      <c r="F394" s="430">
        <v>0.34791666666666665</v>
      </c>
      <c r="G394" s="430">
        <v>0.35138888888888886</v>
      </c>
      <c r="H394" t="s">
        <v>59</v>
      </c>
      <c r="I394" t="s">
        <v>2292</v>
      </c>
      <c r="L394" t="s">
        <v>14</v>
      </c>
      <c r="M394" t="s">
        <v>362</v>
      </c>
      <c r="N394" t="s">
        <v>2826</v>
      </c>
      <c r="O394" s="108" t="s">
        <v>2826</v>
      </c>
    </row>
    <row r="395" spans="1:15" hidden="1">
      <c r="A395">
        <v>7</v>
      </c>
      <c r="B395" s="407">
        <v>45760</v>
      </c>
      <c r="C395" t="s">
        <v>32</v>
      </c>
      <c r="D395" t="s">
        <v>51</v>
      </c>
      <c r="E395" t="s">
        <v>2806</v>
      </c>
      <c r="F395" s="430">
        <v>0.35138888888888886</v>
      </c>
      <c r="G395" s="430">
        <v>0.38541666666666669</v>
      </c>
      <c r="H395" t="s">
        <v>813</v>
      </c>
      <c r="I395" t="s">
        <v>2293</v>
      </c>
      <c r="L395" t="s">
        <v>14</v>
      </c>
      <c r="M395" t="s">
        <v>362</v>
      </c>
      <c r="N395" t="s">
        <v>2826</v>
      </c>
      <c r="O395" s="108" t="s">
        <v>2826</v>
      </c>
    </row>
    <row r="396" spans="1:15" hidden="1">
      <c r="A396">
        <v>7</v>
      </c>
      <c r="B396" s="407">
        <v>45760</v>
      </c>
      <c r="C396" t="s">
        <v>71</v>
      </c>
      <c r="D396" t="s">
        <v>96</v>
      </c>
      <c r="E396" t="s">
        <v>2806</v>
      </c>
      <c r="F396" s="430">
        <v>0.38680555555555557</v>
      </c>
      <c r="G396" s="430">
        <v>0.4152777777777778</v>
      </c>
      <c r="H396" t="s">
        <v>2802</v>
      </c>
      <c r="I396" t="s">
        <v>2294</v>
      </c>
      <c r="L396" t="s">
        <v>14</v>
      </c>
      <c r="M396" t="s">
        <v>362</v>
      </c>
      <c r="N396" t="s">
        <v>2826</v>
      </c>
      <c r="O396" s="108" t="s">
        <v>2826</v>
      </c>
    </row>
    <row r="397" spans="1:15" hidden="1">
      <c r="A397">
        <v>7</v>
      </c>
      <c r="B397" s="407">
        <v>45760</v>
      </c>
      <c r="C397" t="s">
        <v>148</v>
      </c>
      <c r="E397" t="s">
        <v>2806</v>
      </c>
      <c r="F397" s="430">
        <v>0.41666666666666669</v>
      </c>
      <c r="G397" s="430">
        <v>0.4375</v>
      </c>
      <c r="H397" t="s">
        <v>372</v>
      </c>
      <c r="I397" t="s">
        <v>2295</v>
      </c>
      <c r="L397" t="s">
        <v>14</v>
      </c>
      <c r="M397" t="s">
        <v>362</v>
      </c>
      <c r="N397" t="s">
        <v>2826</v>
      </c>
      <c r="O397" s="108" t="s">
        <v>2826</v>
      </c>
    </row>
    <row r="398" spans="1:15" hidden="1">
      <c r="A398">
        <v>7</v>
      </c>
      <c r="B398" s="407">
        <v>45760</v>
      </c>
      <c r="C398" t="s">
        <v>148</v>
      </c>
      <c r="E398" t="s">
        <v>2806</v>
      </c>
      <c r="F398" s="430">
        <v>0.4375</v>
      </c>
      <c r="G398" s="430">
        <v>0.4375</v>
      </c>
      <c r="H398" t="s">
        <v>38</v>
      </c>
      <c r="I398" t="s">
        <v>2296</v>
      </c>
      <c r="L398" t="s">
        <v>14</v>
      </c>
      <c r="M398" t="s">
        <v>362</v>
      </c>
      <c r="N398" t="s">
        <v>2826</v>
      </c>
      <c r="O398" s="108" t="s">
        <v>2826</v>
      </c>
    </row>
    <row r="399" spans="1:15" hidden="1">
      <c r="A399">
        <v>7</v>
      </c>
      <c r="B399" s="407">
        <v>45760</v>
      </c>
      <c r="C399" t="s">
        <v>25</v>
      </c>
      <c r="E399" t="s">
        <v>2806</v>
      </c>
      <c r="F399" s="430">
        <v>0.4375</v>
      </c>
      <c r="G399" s="430">
        <v>0.44583333333333336</v>
      </c>
      <c r="H399" t="s">
        <v>235</v>
      </c>
      <c r="I399" t="s">
        <v>2280</v>
      </c>
      <c r="L399" t="s">
        <v>14</v>
      </c>
      <c r="M399" t="s">
        <v>362</v>
      </c>
      <c r="N399" t="s">
        <v>2826</v>
      </c>
      <c r="O399" s="108" t="s">
        <v>2826</v>
      </c>
    </row>
    <row r="400" spans="1:15" hidden="1">
      <c r="A400">
        <v>7</v>
      </c>
      <c r="B400" s="407">
        <v>45760</v>
      </c>
      <c r="C400" t="s">
        <v>32</v>
      </c>
      <c r="D400" t="s">
        <v>96</v>
      </c>
      <c r="E400" t="s">
        <v>2806</v>
      </c>
      <c r="F400" s="430">
        <v>0.44583333333333336</v>
      </c>
      <c r="G400" s="430">
        <v>0.46250000000000002</v>
      </c>
      <c r="H400" t="s">
        <v>205</v>
      </c>
      <c r="I400" t="s">
        <v>2297</v>
      </c>
      <c r="L400" t="s">
        <v>14</v>
      </c>
      <c r="M400" t="s">
        <v>362</v>
      </c>
      <c r="N400" t="s">
        <v>2826</v>
      </c>
      <c r="O400" s="108" t="s">
        <v>2826</v>
      </c>
    </row>
    <row r="401" spans="1:15" hidden="1">
      <c r="A401">
        <v>7</v>
      </c>
      <c r="B401" s="407">
        <v>45760</v>
      </c>
      <c r="C401" t="s">
        <v>71</v>
      </c>
      <c r="D401" t="s">
        <v>96</v>
      </c>
      <c r="E401" t="s">
        <v>2806</v>
      </c>
      <c r="F401" s="430">
        <v>0.46250000000000002</v>
      </c>
      <c r="G401" s="430">
        <v>0.46527777777777779</v>
      </c>
      <c r="H401" t="s">
        <v>68</v>
      </c>
      <c r="I401" t="s">
        <v>2298</v>
      </c>
      <c r="L401" t="s">
        <v>14</v>
      </c>
      <c r="M401" t="s">
        <v>362</v>
      </c>
      <c r="N401" t="s">
        <v>2826</v>
      </c>
      <c r="O401" s="108" t="s">
        <v>2826</v>
      </c>
    </row>
    <row r="402" spans="1:15" hidden="1">
      <c r="A402">
        <v>7</v>
      </c>
      <c r="B402" s="407">
        <v>45760</v>
      </c>
      <c r="C402" t="s">
        <v>490</v>
      </c>
      <c r="D402" t="s">
        <v>117</v>
      </c>
      <c r="E402" t="s">
        <v>2806</v>
      </c>
      <c r="F402" s="430">
        <v>0.46527777777777779</v>
      </c>
      <c r="G402" s="430">
        <v>0.46875</v>
      </c>
      <c r="H402" t="s">
        <v>59</v>
      </c>
      <c r="I402" t="s">
        <v>2299</v>
      </c>
      <c r="L402" t="s">
        <v>14</v>
      </c>
      <c r="M402" t="s">
        <v>362</v>
      </c>
      <c r="N402" t="s">
        <v>2826</v>
      </c>
      <c r="O402" s="108" t="s">
        <v>2826</v>
      </c>
    </row>
    <row r="403" spans="1:15" hidden="1">
      <c r="A403">
        <v>7</v>
      </c>
      <c r="B403" s="407">
        <v>45760</v>
      </c>
      <c r="C403" t="s">
        <v>41</v>
      </c>
      <c r="D403" t="s">
        <v>37</v>
      </c>
      <c r="E403" t="s">
        <v>2806</v>
      </c>
      <c r="F403" s="430">
        <v>0.46875</v>
      </c>
      <c r="G403" s="430">
        <v>0.46944444444444444</v>
      </c>
      <c r="H403" t="s">
        <v>52</v>
      </c>
      <c r="I403" t="s">
        <v>2300</v>
      </c>
      <c r="L403" t="s">
        <v>14</v>
      </c>
      <c r="M403" t="s">
        <v>362</v>
      </c>
      <c r="N403" t="s">
        <v>2826</v>
      </c>
      <c r="O403" s="108" t="s">
        <v>2826</v>
      </c>
    </row>
    <row r="404" spans="1:15" hidden="1">
      <c r="A404">
        <v>7</v>
      </c>
      <c r="B404" s="407">
        <v>45760</v>
      </c>
      <c r="C404" t="s">
        <v>71</v>
      </c>
      <c r="D404" t="s">
        <v>117</v>
      </c>
      <c r="E404" t="s">
        <v>2806</v>
      </c>
      <c r="F404" s="430">
        <v>0.46944444444444444</v>
      </c>
      <c r="G404" s="430">
        <v>0.49305555555555558</v>
      </c>
      <c r="H404" t="s">
        <v>382</v>
      </c>
      <c r="I404" t="s">
        <v>2301</v>
      </c>
      <c r="L404" t="s">
        <v>14</v>
      </c>
      <c r="M404" t="s">
        <v>362</v>
      </c>
      <c r="N404" t="s">
        <v>2826</v>
      </c>
      <c r="O404" s="108" t="s">
        <v>2826</v>
      </c>
    </row>
    <row r="405" spans="1:15" hidden="1">
      <c r="A405">
        <v>7</v>
      </c>
      <c r="B405" s="407">
        <v>45760</v>
      </c>
      <c r="C405" t="s">
        <v>71</v>
      </c>
      <c r="D405" t="s">
        <v>37</v>
      </c>
      <c r="E405" t="s">
        <v>2806</v>
      </c>
      <c r="F405" s="430">
        <v>0.49375000000000002</v>
      </c>
      <c r="G405" s="430">
        <v>0.50416666666666665</v>
      </c>
      <c r="H405" t="s">
        <v>160</v>
      </c>
      <c r="I405" t="s">
        <v>2302</v>
      </c>
      <c r="L405" t="s">
        <v>14</v>
      </c>
      <c r="M405" t="s">
        <v>362</v>
      </c>
      <c r="N405" t="s">
        <v>2826</v>
      </c>
      <c r="O405" s="108" t="s">
        <v>2826</v>
      </c>
    </row>
    <row r="406" spans="1:15" hidden="1">
      <c r="A406">
        <v>7</v>
      </c>
      <c r="B406" s="407">
        <v>45760</v>
      </c>
      <c r="C406" t="s">
        <v>41</v>
      </c>
      <c r="D406" t="s">
        <v>37</v>
      </c>
      <c r="E406" t="s">
        <v>2806</v>
      </c>
      <c r="F406" s="430">
        <v>0.50416666666666665</v>
      </c>
      <c r="G406" s="430">
        <v>0.50486111111111109</v>
      </c>
      <c r="H406" t="s">
        <v>52</v>
      </c>
      <c r="I406" t="s">
        <v>2303</v>
      </c>
      <c r="L406" t="s">
        <v>14</v>
      </c>
      <c r="M406" t="s">
        <v>362</v>
      </c>
      <c r="N406" t="s">
        <v>2826</v>
      </c>
      <c r="O406" s="108" t="s">
        <v>2826</v>
      </c>
    </row>
    <row r="407" spans="1:15" hidden="1">
      <c r="A407">
        <v>7</v>
      </c>
      <c r="B407" s="407">
        <v>45760</v>
      </c>
      <c r="C407" t="s">
        <v>29</v>
      </c>
      <c r="D407" t="s">
        <v>37</v>
      </c>
      <c r="E407" t="s">
        <v>2806</v>
      </c>
      <c r="F407" s="430">
        <v>0.50555555555555554</v>
      </c>
      <c r="G407" s="430">
        <v>0.50763888888888886</v>
      </c>
      <c r="H407" t="s">
        <v>33</v>
      </c>
      <c r="I407" t="s">
        <v>2304</v>
      </c>
      <c r="L407" t="s">
        <v>14</v>
      </c>
      <c r="M407" t="s">
        <v>362</v>
      </c>
      <c r="N407" t="s">
        <v>2826</v>
      </c>
      <c r="O407" s="108" t="s">
        <v>2826</v>
      </c>
    </row>
    <row r="408" spans="1:15" hidden="1">
      <c r="A408">
        <v>7</v>
      </c>
      <c r="B408" s="407">
        <v>45760</v>
      </c>
      <c r="C408" t="s">
        <v>41</v>
      </c>
      <c r="D408" t="s">
        <v>37</v>
      </c>
      <c r="E408" t="s">
        <v>2806</v>
      </c>
      <c r="F408" s="430">
        <v>0.50763888888888886</v>
      </c>
      <c r="G408" s="430">
        <v>0.51597222222222228</v>
      </c>
      <c r="H408" t="s">
        <v>235</v>
      </c>
      <c r="I408" t="s">
        <v>2305</v>
      </c>
      <c r="L408" t="s">
        <v>14</v>
      </c>
      <c r="M408" t="s">
        <v>362</v>
      </c>
      <c r="N408" t="s">
        <v>2826</v>
      </c>
      <c r="O408" s="108" t="s">
        <v>2826</v>
      </c>
    </row>
    <row r="409" spans="1:15" hidden="1">
      <c r="A409">
        <v>7</v>
      </c>
      <c r="B409" s="407">
        <v>45760</v>
      </c>
      <c r="C409" t="s">
        <v>32</v>
      </c>
      <c r="E409" t="s">
        <v>2806</v>
      </c>
      <c r="F409" s="430">
        <v>0.51666666666666672</v>
      </c>
      <c r="G409" s="430">
        <v>0.51875000000000004</v>
      </c>
      <c r="H409" t="s">
        <v>33</v>
      </c>
      <c r="I409" t="s">
        <v>2306</v>
      </c>
      <c r="L409" t="s">
        <v>14</v>
      </c>
      <c r="M409" t="s">
        <v>362</v>
      </c>
      <c r="N409" t="s">
        <v>2826</v>
      </c>
      <c r="O409" s="108" t="s">
        <v>2826</v>
      </c>
    </row>
    <row r="410" spans="1:15" hidden="1">
      <c r="A410">
        <v>7</v>
      </c>
      <c r="B410" s="407">
        <v>45760</v>
      </c>
      <c r="C410" t="s">
        <v>32</v>
      </c>
      <c r="E410" t="s">
        <v>2806</v>
      </c>
      <c r="F410" s="430">
        <v>0.51875000000000004</v>
      </c>
      <c r="G410" s="430">
        <v>0.51875000000000004</v>
      </c>
      <c r="H410" t="s">
        <v>38</v>
      </c>
      <c r="I410" t="s">
        <v>2307</v>
      </c>
      <c r="L410" t="s">
        <v>14</v>
      </c>
      <c r="M410" t="s">
        <v>362</v>
      </c>
      <c r="N410" t="s">
        <v>2826</v>
      </c>
      <c r="O410" s="108" t="s">
        <v>2826</v>
      </c>
    </row>
    <row r="411" spans="1:15" hidden="1">
      <c r="A411">
        <v>7</v>
      </c>
      <c r="B411" s="407">
        <v>45760</v>
      </c>
      <c r="C411" t="s">
        <v>148</v>
      </c>
      <c r="E411" t="s">
        <v>2806</v>
      </c>
      <c r="F411" s="430">
        <v>0.51875000000000004</v>
      </c>
      <c r="G411" s="430">
        <v>4.1666666666666664E-2</v>
      </c>
      <c r="H411" t="s">
        <v>2812</v>
      </c>
      <c r="I411" t="s">
        <v>2308</v>
      </c>
      <c r="L411" t="s">
        <v>14</v>
      </c>
      <c r="M411" t="s">
        <v>362</v>
      </c>
      <c r="N411" t="s">
        <v>2826</v>
      </c>
      <c r="O411" s="108" t="s">
        <v>2826</v>
      </c>
    </row>
    <row r="412" spans="1:15" hidden="1">
      <c r="A412">
        <v>7</v>
      </c>
      <c r="B412" s="407">
        <v>45760</v>
      </c>
      <c r="C412" t="s">
        <v>25</v>
      </c>
      <c r="E412" t="s">
        <v>2806</v>
      </c>
      <c r="F412" s="430">
        <v>4.1666666666666664E-2</v>
      </c>
      <c r="G412" s="430">
        <v>5.1388888888888887E-2</v>
      </c>
      <c r="H412" t="s">
        <v>279</v>
      </c>
      <c r="I412" t="s">
        <v>2280</v>
      </c>
      <c r="L412" t="s">
        <v>14</v>
      </c>
      <c r="M412" t="s">
        <v>362</v>
      </c>
      <c r="N412" t="s">
        <v>2826</v>
      </c>
      <c r="O412" s="108" t="s">
        <v>2826</v>
      </c>
    </row>
    <row r="413" spans="1:15" hidden="1">
      <c r="A413">
        <v>7</v>
      </c>
      <c r="B413" s="407">
        <v>45760</v>
      </c>
      <c r="C413" t="s">
        <v>25</v>
      </c>
      <c r="E413" t="s">
        <v>2806</v>
      </c>
      <c r="F413" s="430">
        <v>5.1388888888888887E-2</v>
      </c>
      <c r="G413" s="430">
        <v>5.1388888888888887E-2</v>
      </c>
      <c r="H413" t="s">
        <v>38</v>
      </c>
      <c r="I413" t="s">
        <v>2281</v>
      </c>
      <c r="L413" t="s">
        <v>14</v>
      </c>
      <c r="M413" t="s">
        <v>362</v>
      </c>
      <c r="N413" t="s">
        <v>2826</v>
      </c>
      <c r="O413" s="108" t="s">
        <v>2826</v>
      </c>
    </row>
    <row r="414" spans="1:15" hidden="1">
      <c r="A414">
        <v>7</v>
      </c>
      <c r="B414" s="407">
        <v>45760</v>
      </c>
      <c r="C414" t="s">
        <v>471</v>
      </c>
      <c r="D414" t="s">
        <v>96</v>
      </c>
      <c r="E414" t="s">
        <v>2806</v>
      </c>
      <c r="F414" s="430">
        <v>5.1388888888888887E-2</v>
      </c>
      <c r="G414" s="430">
        <v>5.9027777777777776E-2</v>
      </c>
      <c r="H414" t="s">
        <v>317</v>
      </c>
      <c r="I414" t="s">
        <v>2309</v>
      </c>
      <c r="L414" t="s">
        <v>14</v>
      </c>
      <c r="M414" t="s">
        <v>362</v>
      </c>
      <c r="N414" t="s">
        <v>2826</v>
      </c>
      <c r="O414" s="108" t="s">
        <v>2826</v>
      </c>
    </row>
    <row r="415" spans="1:15" hidden="1">
      <c r="A415">
        <v>7</v>
      </c>
      <c r="B415" s="407">
        <v>45760</v>
      </c>
      <c r="C415" t="s">
        <v>25</v>
      </c>
      <c r="E415" t="s">
        <v>2806</v>
      </c>
      <c r="F415" s="430">
        <v>5.9027777777777776E-2</v>
      </c>
      <c r="G415" s="430">
        <v>7.2222222222222215E-2</v>
      </c>
      <c r="H415" t="s">
        <v>687</v>
      </c>
      <c r="I415" t="s">
        <v>2310</v>
      </c>
      <c r="L415" t="s">
        <v>14</v>
      </c>
      <c r="M415" t="s">
        <v>362</v>
      </c>
      <c r="N415" t="s">
        <v>2826</v>
      </c>
      <c r="O415" s="108" t="s">
        <v>2826</v>
      </c>
    </row>
    <row r="416" spans="1:15" hidden="1">
      <c r="A416">
        <v>7</v>
      </c>
      <c r="B416" s="407">
        <v>45760</v>
      </c>
      <c r="C416" t="s">
        <v>41</v>
      </c>
      <c r="D416" t="s">
        <v>96</v>
      </c>
      <c r="E416" t="s">
        <v>2806</v>
      </c>
      <c r="F416" s="430">
        <v>7.9166666666666663E-2</v>
      </c>
      <c r="G416" s="430">
        <v>9.7222222222222224E-2</v>
      </c>
      <c r="H416" t="s">
        <v>242</v>
      </c>
      <c r="I416" t="s">
        <v>2311</v>
      </c>
      <c r="L416" t="s">
        <v>14</v>
      </c>
      <c r="M416" t="s">
        <v>362</v>
      </c>
      <c r="N416" t="s">
        <v>2826</v>
      </c>
      <c r="O416" s="108" t="s">
        <v>2826</v>
      </c>
    </row>
    <row r="417" spans="1:15" hidden="1">
      <c r="A417">
        <v>7</v>
      </c>
      <c r="B417" s="407">
        <v>45760</v>
      </c>
      <c r="C417" t="s">
        <v>32</v>
      </c>
      <c r="D417" t="s">
        <v>45</v>
      </c>
      <c r="E417" t="s">
        <v>2806</v>
      </c>
      <c r="F417" s="430">
        <v>9.7222222222222224E-2</v>
      </c>
      <c r="G417" s="430">
        <v>0.10902777777777778</v>
      </c>
      <c r="H417" t="s">
        <v>375</v>
      </c>
      <c r="I417" t="s">
        <v>2312</v>
      </c>
      <c r="L417" t="s">
        <v>14</v>
      </c>
      <c r="M417" t="s">
        <v>362</v>
      </c>
      <c r="N417" t="s">
        <v>2826</v>
      </c>
      <c r="O417" s="108" t="s">
        <v>2826</v>
      </c>
    </row>
    <row r="418" spans="1:15" hidden="1">
      <c r="A418">
        <v>7</v>
      </c>
      <c r="B418" s="407">
        <v>45760</v>
      </c>
      <c r="C418" t="s">
        <v>41</v>
      </c>
      <c r="D418" t="s">
        <v>51</v>
      </c>
      <c r="E418" t="s">
        <v>2806</v>
      </c>
      <c r="F418" s="430">
        <v>0.11041666666666666</v>
      </c>
      <c r="G418" s="430">
        <v>0.11319444444444444</v>
      </c>
      <c r="H418" t="s">
        <v>68</v>
      </c>
      <c r="I418" t="s">
        <v>2313</v>
      </c>
      <c r="L418" t="s">
        <v>14</v>
      </c>
      <c r="M418" t="s">
        <v>362</v>
      </c>
      <c r="N418" t="s">
        <v>2826</v>
      </c>
      <c r="O418" s="108" t="s">
        <v>2826</v>
      </c>
    </row>
    <row r="419" spans="1:15" hidden="1">
      <c r="A419">
        <v>7</v>
      </c>
      <c r="B419" s="407">
        <v>45760</v>
      </c>
      <c r="C419" t="s">
        <v>2282</v>
      </c>
      <c r="D419" t="s">
        <v>51</v>
      </c>
      <c r="E419" t="s">
        <v>2806</v>
      </c>
      <c r="F419" s="430">
        <v>0.11319444444444444</v>
      </c>
      <c r="G419" s="430">
        <v>0.13055555555555556</v>
      </c>
      <c r="H419" t="s">
        <v>2801</v>
      </c>
      <c r="I419" t="s">
        <v>2314</v>
      </c>
      <c r="L419" t="s">
        <v>14</v>
      </c>
      <c r="M419" t="s">
        <v>362</v>
      </c>
      <c r="N419" t="s">
        <v>2826</v>
      </c>
      <c r="O419" s="108" t="s">
        <v>2826</v>
      </c>
    </row>
    <row r="420" spans="1:15" hidden="1">
      <c r="A420">
        <v>7</v>
      </c>
      <c r="B420" s="407">
        <v>45760</v>
      </c>
      <c r="C420" t="s">
        <v>32</v>
      </c>
      <c r="D420" t="s">
        <v>45</v>
      </c>
      <c r="E420" t="s">
        <v>2806</v>
      </c>
      <c r="F420" s="430">
        <v>0.13263888888888889</v>
      </c>
      <c r="G420" s="430">
        <v>0.13333333333333333</v>
      </c>
      <c r="H420" t="s">
        <v>52</v>
      </c>
      <c r="I420" t="s">
        <v>2315</v>
      </c>
      <c r="L420" t="s">
        <v>14</v>
      </c>
      <c r="M420" t="s">
        <v>362</v>
      </c>
      <c r="N420" t="s">
        <v>2826</v>
      </c>
      <c r="O420" s="108" t="s">
        <v>2826</v>
      </c>
    </row>
    <row r="421" spans="1:15" hidden="1">
      <c r="A421">
        <v>7</v>
      </c>
      <c r="B421" s="407">
        <v>45760</v>
      </c>
      <c r="C421" t="s">
        <v>32</v>
      </c>
      <c r="E421" t="s">
        <v>2806</v>
      </c>
      <c r="F421" s="430">
        <v>0.1361111111111111</v>
      </c>
      <c r="G421" s="430">
        <v>0.13750000000000001</v>
      </c>
      <c r="H421" t="s">
        <v>42</v>
      </c>
      <c r="I421" t="s">
        <v>2316</v>
      </c>
      <c r="L421" t="s">
        <v>14</v>
      </c>
      <c r="M421" t="s">
        <v>362</v>
      </c>
      <c r="N421" t="s">
        <v>2826</v>
      </c>
      <c r="O421" s="108" t="s">
        <v>2826</v>
      </c>
    </row>
    <row r="422" spans="1:15" hidden="1">
      <c r="A422">
        <v>7</v>
      </c>
      <c r="B422" s="407">
        <v>45760</v>
      </c>
      <c r="C422" t="s">
        <v>1321</v>
      </c>
      <c r="E422" t="s">
        <v>2806</v>
      </c>
      <c r="F422" s="430">
        <v>0.13750000000000001</v>
      </c>
      <c r="G422" s="430">
        <v>0.13750000000000001</v>
      </c>
      <c r="H422" t="s">
        <v>38</v>
      </c>
      <c r="I422" t="s">
        <v>2317</v>
      </c>
      <c r="L422" t="s">
        <v>14</v>
      </c>
      <c r="M422" t="s">
        <v>362</v>
      </c>
      <c r="N422" t="s">
        <v>2826</v>
      </c>
      <c r="O422" s="108" t="s">
        <v>2826</v>
      </c>
    </row>
    <row r="423" spans="1:15" hidden="1">
      <c r="A423">
        <v>8</v>
      </c>
      <c r="B423" s="407">
        <v>45765</v>
      </c>
      <c r="C423" t="s">
        <v>25</v>
      </c>
      <c r="E423" t="s">
        <v>2806</v>
      </c>
      <c r="F423" s="430">
        <v>0.27777777777777779</v>
      </c>
      <c r="G423" s="430">
        <v>0.3125</v>
      </c>
      <c r="H423" t="s">
        <v>949</v>
      </c>
      <c r="I423" t="s">
        <v>25</v>
      </c>
      <c r="L423" t="s">
        <v>172</v>
      </c>
      <c r="M423" t="s">
        <v>2318</v>
      </c>
      <c r="N423" t="s">
        <v>2826</v>
      </c>
      <c r="O423" s="108" t="s">
        <v>2826</v>
      </c>
    </row>
    <row r="424" spans="1:15" hidden="1">
      <c r="A424">
        <v>8</v>
      </c>
      <c r="B424" s="407">
        <v>45765</v>
      </c>
      <c r="C424" t="s">
        <v>25</v>
      </c>
      <c r="E424" t="s">
        <v>2806</v>
      </c>
      <c r="F424" s="430">
        <v>0.3125</v>
      </c>
      <c r="G424" s="430">
        <v>0.3125</v>
      </c>
      <c r="H424" t="s">
        <v>38</v>
      </c>
      <c r="I424" t="s">
        <v>2319</v>
      </c>
      <c r="L424" t="s">
        <v>172</v>
      </c>
      <c r="M424" t="s">
        <v>2318</v>
      </c>
      <c r="N424" t="s">
        <v>2826</v>
      </c>
      <c r="O424" s="108" t="s">
        <v>2826</v>
      </c>
    </row>
    <row r="425" spans="1:15" hidden="1">
      <c r="A425">
        <v>8</v>
      </c>
      <c r="B425" s="407">
        <v>45765</v>
      </c>
      <c r="C425" t="s">
        <v>2282</v>
      </c>
      <c r="E425" t="s">
        <v>2806</v>
      </c>
      <c r="F425" s="430">
        <v>0.3125</v>
      </c>
      <c r="G425" s="430">
        <v>0.31597222222222221</v>
      </c>
      <c r="H425" t="s">
        <v>59</v>
      </c>
      <c r="I425" t="s">
        <v>2320</v>
      </c>
      <c r="L425" t="s">
        <v>172</v>
      </c>
      <c r="M425" t="s">
        <v>2318</v>
      </c>
      <c r="N425" t="s">
        <v>2826</v>
      </c>
      <c r="O425" s="108" t="s">
        <v>2826</v>
      </c>
    </row>
    <row r="426" spans="1:15" hidden="1">
      <c r="A426">
        <v>8</v>
      </c>
      <c r="B426" s="407">
        <v>45765</v>
      </c>
      <c r="C426" t="s">
        <v>2282</v>
      </c>
      <c r="E426" t="s">
        <v>2806</v>
      </c>
      <c r="F426" s="430">
        <v>0.31597222222222221</v>
      </c>
      <c r="G426" s="430">
        <v>0.31736111111111109</v>
      </c>
      <c r="H426" t="s">
        <v>42</v>
      </c>
      <c r="I426" t="s">
        <v>2321</v>
      </c>
      <c r="L426" t="s">
        <v>172</v>
      </c>
      <c r="M426" t="s">
        <v>2318</v>
      </c>
      <c r="N426" t="s">
        <v>2826</v>
      </c>
      <c r="O426" s="108" t="s">
        <v>2826</v>
      </c>
    </row>
    <row r="427" spans="1:15" hidden="1">
      <c r="A427">
        <v>8</v>
      </c>
      <c r="B427" s="407">
        <v>45765</v>
      </c>
      <c r="C427" t="s">
        <v>36</v>
      </c>
      <c r="E427" t="s">
        <v>2806</v>
      </c>
      <c r="F427" s="430">
        <v>0.31736111111111109</v>
      </c>
      <c r="G427" s="430">
        <v>0.33541666666666664</v>
      </c>
      <c r="H427" t="s">
        <v>242</v>
      </c>
      <c r="I427" t="s">
        <v>2322</v>
      </c>
      <c r="L427" t="s">
        <v>172</v>
      </c>
      <c r="M427" t="s">
        <v>2318</v>
      </c>
      <c r="N427" t="s">
        <v>2826</v>
      </c>
      <c r="O427" s="108" t="s">
        <v>2826</v>
      </c>
    </row>
    <row r="428" spans="1:15" hidden="1">
      <c r="A428">
        <v>8</v>
      </c>
      <c r="B428" s="407">
        <v>45765</v>
      </c>
      <c r="C428" t="s">
        <v>36</v>
      </c>
      <c r="E428" t="s">
        <v>2806</v>
      </c>
      <c r="F428" s="430">
        <v>0.33680555555555558</v>
      </c>
      <c r="G428" s="430">
        <v>0.33888888888888891</v>
      </c>
      <c r="H428" t="s">
        <v>33</v>
      </c>
      <c r="I428" t="s">
        <v>2323</v>
      </c>
      <c r="L428" t="s">
        <v>172</v>
      </c>
      <c r="M428" t="s">
        <v>2318</v>
      </c>
      <c r="N428" t="s">
        <v>2826</v>
      </c>
      <c r="O428" s="108" t="s">
        <v>2826</v>
      </c>
    </row>
    <row r="429" spans="1:15" hidden="1">
      <c r="A429">
        <v>8</v>
      </c>
      <c r="B429" s="407">
        <v>45765</v>
      </c>
      <c r="C429" t="s">
        <v>32</v>
      </c>
      <c r="E429" t="s">
        <v>2806</v>
      </c>
      <c r="F429" s="430">
        <v>0.33888888888888891</v>
      </c>
      <c r="G429" s="430">
        <v>0.33958333333333335</v>
      </c>
      <c r="H429" t="s">
        <v>52</v>
      </c>
      <c r="I429" t="s">
        <v>32</v>
      </c>
      <c r="L429" t="s">
        <v>172</v>
      </c>
      <c r="M429" t="s">
        <v>2318</v>
      </c>
      <c r="N429" t="s">
        <v>2826</v>
      </c>
      <c r="O429" s="108" t="s">
        <v>2826</v>
      </c>
    </row>
    <row r="430" spans="1:15" hidden="1">
      <c r="A430">
        <v>8</v>
      </c>
      <c r="B430" s="407">
        <v>45765</v>
      </c>
      <c r="C430" t="s">
        <v>32</v>
      </c>
      <c r="D430" t="s">
        <v>184</v>
      </c>
      <c r="E430" t="s">
        <v>2806</v>
      </c>
      <c r="F430" s="430">
        <v>0.33958333333333335</v>
      </c>
      <c r="G430" s="430">
        <v>0.33958333333333335</v>
      </c>
      <c r="H430" t="s">
        <v>38</v>
      </c>
      <c r="I430" t="s">
        <v>2324</v>
      </c>
      <c r="L430" t="s">
        <v>172</v>
      </c>
      <c r="M430" t="s">
        <v>2318</v>
      </c>
      <c r="N430" t="s">
        <v>2826</v>
      </c>
      <c r="O430" s="108" t="s">
        <v>2826</v>
      </c>
    </row>
    <row r="431" spans="1:15" hidden="1">
      <c r="A431">
        <v>8</v>
      </c>
      <c r="B431" s="407">
        <v>45765</v>
      </c>
      <c r="C431" t="s">
        <v>41</v>
      </c>
      <c r="D431" t="s">
        <v>184</v>
      </c>
      <c r="E431" t="s">
        <v>2806</v>
      </c>
      <c r="F431" s="430">
        <v>0.33958333333333335</v>
      </c>
      <c r="G431" s="430">
        <v>0.34583333333333333</v>
      </c>
      <c r="H431" t="s">
        <v>201</v>
      </c>
      <c r="I431" t="s">
        <v>2325</v>
      </c>
      <c r="L431" t="s">
        <v>172</v>
      </c>
      <c r="M431" t="s">
        <v>2318</v>
      </c>
      <c r="N431" t="s">
        <v>2826</v>
      </c>
      <c r="O431" s="108" t="s">
        <v>2826</v>
      </c>
    </row>
    <row r="432" spans="1:15" hidden="1">
      <c r="A432">
        <v>8</v>
      </c>
      <c r="B432" s="407">
        <v>45765</v>
      </c>
      <c r="C432" t="s">
        <v>32</v>
      </c>
      <c r="D432" t="s">
        <v>193</v>
      </c>
      <c r="E432" t="s">
        <v>2806</v>
      </c>
      <c r="F432" s="430">
        <v>0.34583333333333333</v>
      </c>
      <c r="G432" s="430">
        <v>0.35</v>
      </c>
      <c r="H432" t="s">
        <v>121</v>
      </c>
      <c r="I432" t="s">
        <v>2326</v>
      </c>
      <c r="L432" t="s">
        <v>172</v>
      </c>
      <c r="M432" t="s">
        <v>2318</v>
      </c>
      <c r="N432" t="s">
        <v>2826</v>
      </c>
      <c r="O432" s="108" t="s">
        <v>2826</v>
      </c>
    </row>
    <row r="433" spans="1:15" hidden="1">
      <c r="A433">
        <v>8</v>
      </c>
      <c r="B433" s="407">
        <v>45765</v>
      </c>
      <c r="C433" t="s">
        <v>41</v>
      </c>
      <c r="D433" t="s">
        <v>193</v>
      </c>
      <c r="E433" t="s">
        <v>2806</v>
      </c>
      <c r="F433" s="430">
        <v>0.35</v>
      </c>
      <c r="G433" s="430">
        <v>0.35694444444444445</v>
      </c>
      <c r="H433" t="s">
        <v>261</v>
      </c>
      <c r="I433" t="s">
        <v>2327</v>
      </c>
      <c r="L433" t="s">
        <v>172</v>
      </c>
      <c r="M433" t="s">
        <v>2318</v>
      </c>
      <c r="N433" t="s">
        <v>2826</v>
      </c>
      <c r="O433" s="108" t="s">
        <v>2826</v>
      </c>
    </row>
    <row r="434" spans="1:15" hidden="1">
      <c r="A434">
        <v>8</v>
      </c>
      <c r="B434" s="407">
        <v>45765</v>
      </c>
      <c r="C434" t="s">
        <v>71</v>
      </c>
      <c r="D434" t="s">
        <v>193</v>
      </c>
      <c r="E434" t="s">
        <v>2806</v>
      </c>
      <c r="F434" s="430">
        <v>0.35694444444444445</v>
      </c>
      <c r="G434" s="430">
        <v>0.3576388888888889</v>
      </c>
      <c r="H434" t="s">
        <v>52</v>
      </c>
      <c r="I434" t="s">
        <v>2328</v>
      </c>
      <c r="L434" t="s">
        <v>172</v>
      </c>
      <c r="M434" t="s">
        <v>2318</v>
      </c>
      <c r="N434" t="s">
        <v>2826</v>
      </c>
      <c r="O434" s="108" t="s">
        <v>2826</v>
      </c>
    </row>
    <row r="435" spans="1:15" hidden="1">
      <c r="A435">
        <v>8</v>
      </c>
      <c r="B435" s="407">
        <v>45765</v>
      </c>
      <c r="C435" t="s">
        <v>71</v>
      </c>
      <c r="E435" t="s">
        <v>2806</v>
      </c>
      <c r="F435" s="430">
        <v>0.3576388888888889</v>
      </c>
      <c r="G435" s="430">
        <v>0.36249999999999999</v>
      </c>
      <c r="H435" t="s">
        <v>126</v>
      </c>
      <c r="I435" t="s">
        <v>2329</v>
      </c>
      <c r="L435" t="s">
        <v>172</v>
      </c>
      <c r="M435" t="s">
        <v>2318</v>
      </c>
      <c r="N435" t="s">
        <v>2826</v>
      </c>
      <c r="O435" s="108" t="s">
        <v>2826</v>
      </c>
    </row>
    <row r="436" spans="1:15" hidden="1">
      <c r="A436">
        <v>8</v>
      </c>
      <c r="B436" s="407">
        <v>45765</v>
      </c>
      <c r="C436" t="s">
        <v>29</v>
      </c>
      <c r="D436" t="s">
        <v>193</v>
      </c>
      <c r="E436" t="s">
        <v>2806</v>
      </c>
      <c r="F436" s="430">
        <v>0.36319444444444443</v>
      </c>
      <c r="G436" s="430">
        <v>0.36944444444444446</v>
      </c>
      <c r="H436" t="s">
        <v>201</v>
      </c>
      <c r="I436" t="s">
        <v>2330</v>
      </c>
      <c r="L436" t="s">
        <v>172</v>
      </c>
      <c r="M436" t="s">
        <v>2318</v>
      </c>
      <c r="N436" t="s">
        <v>2826</v>
      </c>
      <c r="O436" s="108" t="s">
        <v>2826</v>
      </c>
    </row>
    <row r="437" spans="1:15" hidden="1">
      <c r="A437">
        <v>8</v>
      </c>
      <c r="B437" s="407">
        <v>45765</v>
      </c>
      <c r="C437" t="s">
        <v>71</v>
      </c>
      <c r="D437" t="s">
        <v>193</v>
      </c>
      <c r="E437" t="s">
        <v>2806</v>
      </c>
      <c r="F437" s="430">
        <v>0.37013888888888891</v>
      </c>
      <c r="G437" s="430">
        <v>0.39513888888888887</v>
      </c>
      <c r="H437" t="s">
        <v>130</v>
      </c>
      <c r="I437" t="s">
        <v>2331</v>
      </c>
      <c r="L437" t="s">
        <v>172</v>
      </c>
      <c r="M437" t="s">
        <v>2318</v>
      </c>
      <c r="N437" t="s">
        <v>2826</v>
      </c>
      <c r="O437" s="108" t="s">
        <v>2826</v>
      </c>
    </row>
    <row r="438" spans="1:15" hidden="1">
      <c r="A438">
        <v>8</v>
      </c>
      <c r="B438" s="407">
        <v>45765</v>
      </c>
      <c r="C438" t="s">
        <v>41</v>
      </c>
      <c r="D438" t="s">
        <v>193</v>
      </c>
      <c r="E438" t="s">
        <v>2806</v>
      </c>
      <c r="F438" s="430">
        <v>0.39513888888888887</v>
      </c>
      <c r="G438" s="430">
        <v>0.39652777777777776</v>
      </c>
      <c r="H438" t="s">
        <v>42</v>
      </c>
      <c r="I438" t="s">
        <v>2332</v>
      </c>
      <c r="L438" t="s">
        <v>172</v>
      </c>
      <c r="M438" t="s">
        <v>2318</v>
      </c>
      <c r="N438" t="s">
        <v>2826</v>
      </c>
      <c r="O438" s="108" t="s">
        <v>2826</v>
      </c>
    </row>
    <row r="439" spans="1:15" hidden="1">
      <c r="A439">
        <v>8</v>
      </c>
      <c r="B439" s="407">
        <v>45765</v>
      </c>
      <c r="C439" t="s">
        <v>71</v>
      </c>
      <c r="D439" t="s">
        <v>193</v>
      </c>
      <c r="E439" t="s">
        <v>2806</v>
      </c>
      <c r="F439" s="430">
        <v>0.40625</v>
      </c>
      <c r="G439" s="430">
        <v>0.41597222222222224</v>
      </c>
      <c r="H439" t="s">
        <v>279</v>
      </c>
      <c r="I439" t="s">
        <v>2333</v>
      </c>
      <c r="L439" t="s">
        <v>172</v>
      </c>
      <c r="M439" t="s">
        <v>2318</v>
      </c>
      <c r="N439" t="s">
        <v>2826</v>
      </c>
      <c r="O439" s="108" t="s">
        <v>2826</v>
      </c>
    </row>
    <row r="440" spans="1:15" hidden="1">
      <c r="A440">
        <v>8</v>
      </c>
      <c r="B440" s="407">
        <v>45765</v>
      </c>
      <c r="C440" t="s">
        <v>36</v>
      </c>
      <c r="E440" t="s">
        <v>2806</v>
      </c>
      <c r="F440" s="430">
        <v>0.41666666666666669</v>
      </c>
      <c r="G440" s="430">
        <v>0.41666666666666669</v>
      </c>
      <c r="H440" t="s">
        <v>38</v>
      </c>
      <c r="I440" t="s">
        <v>2334</v>
      </c>
      <c r="L440" t="s">
        <v>172</v>
      </c>
      <c r="M440" t="s">
        <v>2318</v>
      </c>
      <c r="N440" t="s">
        <v>2826</v>
      </c>
      <c r="O440" s="108" t="s">
        <v>2826</v>
      </c>
    </row>
    <row r="441" spans="1:15" hidden="1">
      <c r="A441">
        <v>8</v>
      </c>
      <c r="B441" s="407">
        <v>45765</v>
      </c>
      <c r="C441" t="s">
        <v>32</v>
      </c>
      <c r="E441" t="s">
        <v>2806</v>
      </c>
      <c r="F441" s="430">
        <v>0.41666666666666669</v>
      </c>
      <c r="G441" s="430">
        <v>0.44722222222222224</v>
      </c>
      <c r="H441" t="s">
        <v>207</v>
      </c>
      <c r="I441" t="s">
        <v>2335</v>
      </c>
      <c r="L441" t="s">
        <v>172</v>
      </c>
      <c r="M441" t="s">
        <v>2318</v>
      </c>
      <c r="N441" t="s">
        <v>2826</v>
      </c>
      <c r="O441" s="108" t="s">
        <v>2826</v>
      </c>
    </row>
    <row r="442" spans="1:15" hidden="1">
      <c r="A442">
        <v>8</v>
      </c>
      <c r="B442" s="407">
        <v>45765</v>
      </c>
      <c r="C442" t="s">
        <v>32</v>
      </c>
      <c r="E442" t="s">
        <v>2806</v>
      </c>
      <c r="F442" s="430">
        <v>0.44722222222222224</v>
      </c>
      <c r="G442" s="430">
        <v>0.4548611111111111</v>
      </c>
      <c r="H442" t="s">
        <v>317</v>
      </c>
      <c r="I442" t="s">
        <v>2336</v>
      </c>
      <c r="L442" t="s">
        <v>172</v>
      </c>
      <c r="M442" t="s">
        <v>2318</v>
      </c>
      <c r="N442" t="s">
        <v>2826</v>
      </c>
      <c r="O442" s="108" t="s">
        <v>2826</v>
      </c>
    </row>
    <row r="443" spans="1:15" hidden="1">
      <c r="A443">
        <v>8</v>
      </c>
      <c r="B443" s="407">
        <v>45765</v>
      </c>
      <c r="C443" t="s">
        <v>32</v>
      </c>
      <c r="D443" t="s">
        <v>193</v>
      </c>
      <c r="E443" t="s">
        <v>2806</v>
      </c>
      <c r="F443" s="430">
        <v>0.46041666666666664</v>
      </c>
      <c r="G443" s="430">
        <v>0.46250000000000002</v>
      </c>
      <c r="H443" t="s">
        <v>33</v>
      </c>
      <c r="I443" t="s">
        <v>2337</v>
      </c>
      <c r="L443" t="s">
        <v>172</v>
      </c>
      <c r="M443" t="s">
        <v>2318</v>
      </c>
      <c r="N443" t="s">
        <v>2826</v>
      </c>
      <c r="O443" s="108" t="s">
        <v>2826</v>
      </c>
    </row>
    <row r="444" spans="1:15" hidden="1">
      <c r="A444">
        <v>8</v>
      </c>
      <c r="B444" s="407">
        <v>45765</v>
      </c>
      <c r="C444" t="s">
        <v>71</v>
      </c>
      <c r="D444" t="s">
        <v>193</v>
      </c>
      <c r="E444" t="s">
        <v>2806</v>
      </c>
      <c r="F444" s="430">
        <v>0.46250000000000002</v>
      </c>
      <c r="G444" s="430">
        <v>0.49791666666666667</v>
      </c>
      <c r="H444" t="s">
        <v>387</v>
      </c>
      <c r="I444" t="s">
        <v>2338</v>
      </c>
      <c r="L444" t="s">
        <v>172</v>
      </c>
      <c r="M444" t="s">
        <v>2318</v>
      </c>
      <c r="N444" t="s">
        <v>2826</v>
      </c>
      <c r="O444" s="108" t="s">
        <v>2826</v>
      </c>
    </row>
    <row r="445" spans="1:15" hidden="1">
      <c r="A445">
        <v>8</v>
      </c>
      <c r="B445" s="407">
        <v>45765</v>
      </c>
      <c r="C445" t="s">
        <v>29</v>
      </c>
      <c r="E445" t="s">
        <v>2806</v>
      </c>
      <c r="F445" s="430">
        <v>0.49791666666666667</v>
      </c>
      <c r="G445" s="430">
        <v>0.50208333333333333</v>
      </c>
      <c r="H445" t="s">
        <v>121</v>
      </c>
      <c r="I445" t="s">
        <v>2339</v>
      </c>
      <c r="L445" t="s">
        <v>172</v>
      </c>
      <c r="M445" t="s">
        <v>2318</v>
      </c>
      <c r="N445" t="s">
        <v>2826</v>
      </c>
      <c r="O445" s="108" t="s">
        <v>2826</v>
      </c>
    </row>
    <row r="446" spans="1:15" hidden="1">
      <c r="A446">
        <v>8</v>
      </c>
      <c r="B446" s="407">
        <v>45765</v>
      </c>
      <c r="C446" t="s">
        <v>83</v>
      </c>
      <c r="D446" t="s">
        <v>193</v>
      </c>
      <c r="E446" t="s">
        <v>2806</v>
      </c>
      <c r="F446" s="430">
        <v>0.50208333333333333</v>
      </c>
      <c r="G446" s="430">
        <v>0.51111111111111107</v>
      </c>
      <c r="H446" t="s">
        <v>219</v>
      </c>
      <c r="I446" t="s">
        <v>2340</v>
      </c>
      <c r="L446" t="s">
        <v>172</v>
      </c>
      <c r="M446" t="s">
        <v>2318</v>
      </c>
      <c r="N446" t="s">
        <v>2826</v>
      </c>
      <c r="O446" s="108" t="s">
        <v>2826</v>
      </c>
    </row>
    <row r="447" spans="1:15" hidden="1">
      <c r="A447">
        <v>8</v>
      </c>
      <c r="B447" s="407">
        <v>45765</v>
      </c>
      <c r="C447" t="s">
        <v>29</v>
      </c>
      <c r="E447" t="s">
        <v>2806</v>
      </c>
      <c r="F447" s="430">
        <v>0.51111111111111107</v>
      </c>
      <c r="G447" s="430">
        <v>0.51527777777777772</v>
      </c>
      <c r="H447" t="s">
        <v>121</v>
      </c>
      <c r="I447" t="s">
        <v>2341</v>
      </c>
      <c r="L447" t="s">
        <v>172</v>
      </c>
      <c r="M447" t="s">
        <v>2318</v>
      </c>
      <c r="N447" t="s">
        <v>2826</v>
      </c>
      <c r="O447" s="108" t="s">
        <v>2826</v>
      </c>
    </row>
    <row r="448" spans="1:15" hidden="1">
      <c r="A448">
        <v>8</v>
      </c>
      <c r="B448" s="407">
        <v>45765</v>
      </c>
      <c r="C448" t="s">
        <v>32</v>
      </c>
      <c r="E448" t="s">
        <v>2806</v>
      </c>
      <c r="F448" s="430">
        <v>0.51597222222222228</v>
      </c>
      <c r="G448" s="430">
        <v>0.52013888888888893</v>
      </c>
      <c r="H448" t="s">
        <v>121</v>
      </c>
      <c r="I448" t="s">
        <v>1097</v>
      </c>
      <c r="L448" t="s">
        <v>172</v>
      </c>
      <c r="M448" t="s">
        <v>2318</v>
      </c>
      <c r="N448" t="s">
        <v>2826</v>
      </c>
      <c r="O448" s="108" t="s">
        <v>2826</v>
      </c>
    </row>
    <row r="449" spans="1:15" hidden="1">
      <c r="A449">
        <v>8</v>
      </c>
      <c r="B449" s="407">
        <v>45765</v>
      </c>
      <c r="C449" t="s">
        <v>32</v>
      </c>
      <c r="E449" t="s">
        <v>2806</v>
      </c>
      <c r="F449" s="430">
        <v>0.52013888888888893</v>
      </c>
      <c r="G449" s="430">
        <v>0.54166666666666663</v>
      </c>
      <c r="H449" t="s">
        <v>2798</v>
      </c>
      <c r="I449" t="s">
        <v>2342</v>
      </c>
      <c r="L449" t="s">
        <v>172</v>
      </c>
      <c r="M449" t="s">
        <v>2318</v>
      </c>
      <c r="N449" t="s">
        <v>2826</v>
      </c>
      <c r="O449" s="108" t="s">
        <v>2826</v>
      </c>
    </row>
    <row r="450" spans="1:15" hidden="1">
      <c r="A450">
        <v>8</v>
      </c>
      <c r="B450" s="407">
        <v>45765</v>
      </c>
      <c r="C450" t="s">
        <v>148</v>
      </c>
      <c r="E450" t="s">
        <v>2806</v>
      </c>
      <c r="F450" s="430">
        <v>0.54166666666666663</v>
      </c>
      <c r="G450" s="430">
        <v>0.54166666666666663</v>
      </c>
      <c r="H450" t="s">
        <v>38</v>
      </c>
      <c r="I450" t="s">
        <v>2019</v>
      </c>
      <c r="L450" t="s">
        <v>172</v>
      </c>
      <c r="M450" t="s">
        <v>2318</v>
      </c>
      <c r="N450" t="s">
        <v>2826</v>
      </c>
      <c r="O450" s="108" t="s">
        <v>2826</v>
      </c>
    </row>
    <row r="451" spans="1:15" hidden="1">
      <c r="A451">
        <v>8</v>
      </c>
      <c r="B451" s="407">
        <v>45765</v>
      </c>
      <c r="C451" t="s">
        <v>29</v>
      </c>
      <c r="E451" t="s">
        <v>2806</v>
      </c>
      <c r="F451" s="430">
        <v>0.54166666666666663</v>
      </c>
      <c r="G451" s="430">
        <v>0.55833333333333335</v>
      </c>
      <c r="H451" t="s">
        <v>205</v>
      </c>
      <c r="I451" t="s">
        <v>2343</v>
      </c>
      <c r="L451" t="s">
        <v>172</v>
      </c>
      <c r="M451" t="s">
        <v>2318</v>
      </c>
      <c r="N451" t="s">
        <v>2826</v>
      </c>
      <c r="O451" s="108" t="s">
        <v>2826</v>
      </c>
    </row>
    <row r="452" spans="1:15" hidden="1">
      <c r="A452">
        <v>8</v>
      </c>
      <c r="B452" s="407">
        <v>45765</v>
      </c>
      <c r="C452" t="s">
        <v>2282</v>
      </c>
      <c r="E452" t="s">
        <v>2806</v>
      </c>
      <c r="F452" s="430">
        <v>0.55833333333333335</v>
      </c>
      <c r="G452" s="430">
        <v>0.5854166666666667</v>
      </c>
      <c r="H452" t="s">
        <v>916</v>
      </c>
      <c r="I452" t="s">
        <v>2344</v>
      </c>
      <c r="L452" t="s">
        <v>172</v>
      </c>
      <c r="M452" t="s">
        <v>2318</v>
      </c>
      <c r="N452" t="s">
        <v>2826</v>
      </c>
      <c r="O452" s="108" t="s">
        <v>2826</v>
      </c>
    </row>
    <row r="453" spans="1:15" hidden="1">
      <c r="A453">
        <v>8</v>
      </c>
      <c r="B453" s="407">
        <v>45765</v>
      </c>
      <c r="C453" t="s">
        <v>32</v>
      </c>
      <c r="D453" t="s">
        <v>193</v>
      </c>
      <c r="E453" t="s">
        <v>2806</v>
      </c>
      <c r="F453" s="430">
        <v>0.58958333333333335</v>
      </c>
      <c r="G453" s="430">
        <v>0.58958333333333335</v>
      </c>
      <c r="H453" t="s">
        <v>38</v>
      </c>
      <c r="I453" t="s">
        <v>2345</v>
      </c>
      <c r="L453" t="s">
        <v>172</v>
      </c>
      <c r="M453" t="s">
        <v>2318</v>
      </c>
      <c r="N453" t="s">
        <v>2826</v>
      </c>
      <c r="O453" s="108" t="s">
        <v>2826</v>
      </c>
    </row>
    <row r="454" spans="1:15" hidden="1">
      <c r="A454">
        <v>8</v>
      </c>
      <c r="B454" s="407">
        <v>45765</v>
      </c>
      <c r="C454" t="s">
        <v>29</v>
      </c>
      <c r="E454" t="s">
        <v>2806</v>
      </c>
      <c r="F454" s="430">
        <v>0.58958333333333335</v>
      </c>
      <c r="G454" s="430">
        <v>0.59791666666666665</v>
      </c>
      <c r="H454" t="s">
        <v>235</v>
      </c>
      <c r="I454" t="s">
        <v>2339</v>
      </c>
      <c r="L454" t="s">
        <v>172</v>
      </c>
      <c r="M454" t="s">
        <v>2318</v>
      </c>
      <c r="N454" t="s">
        <v>2826</v>
      </c>
      <c r="O454" s="108" t="s">
        <v>2826</v>
      </c>
    </row>
    <row r="455" spans="1:15" hidden="1">
      <c r="A455">
        <v>8</v>
      </c>
      <c r="B455" s="407">
        <v>45765</v>
      </c>
      <c r="C455" t="s">
        <v>36</v>
      </c>
      <c r="D455" t="s">
        <v>193</v>
      </c>
      <c r="E455" t="s">
        <v>2806</v>
      </c>
      <c r="F455" s="430">
        <v>0.6118055555555556</v>
      </c>
      <c r="G455" s="430">
        <v>0.62083333333333335</v>
      </c>
      <c r="H455" t="s">
        <v>219</v>
      </c>
      <c r="I455" t="s">
        <v>2346</v>
      </c>
      <c r="L455" t="s">
        <v>172</v>
      </c>
      <c r="M455" t="s">
        <v>2318</v>
      </c>
      <c r="N455" t="s">
        <v>2826</v>
      </c>
      <c r="O455" s="108" t="s">
        <v>2826</v>
      </c>
    </row>
    <row r="456" spans="1:15" hidden="1">
      <c r="A456">
        <v>8</v>
      </c>
      <c r="B456" s="407">
        <v>45765</v>
      </c>
      <c r="C456" t="s">
        <v>83</v>
      </c>
      <c r="D456" t="s">
        <v>193</v>
      </c>
      <c r="E456" t="s">
        <v>2806</v>
      </c>
      <c r="F456" s="430">
        <v>0.62083333333333335</v>
      </c>
      <c r="G456" s="430">
        <v>0.62708333333333333</v>
      </c>
      <c r="H456" t="s">
        <v>201</v>
      </c>
      <c r="I456" t="s">
        <v>2347</v>
      </c>
      <c r="L456" t="s">
        <v>172</v>
      </c>
      <c r="M456" t="s">
        <v>2318</v>
      </c>
      <c r="N456" t="s">
        <v>2826</v>
      </c>
      <c r="O456" s="108" t="s">
        <v>2826</v>
      </c>
    </row>
    <row r="457" spans="1:15" hidden="1">
      <c r="A457">
        <v>8</v>
      </c>
      <c r="B457" s="407">
        <v>45765</v>
      </c>
      <c r="C457" t="s">
        <v>32</v>
      </c>
      <c r="E457" t="s">
        <v>2806</v>
      </c>
      <c r="F457" s="430">
        <v>0.6381944444444444</v>
      </c>
      <c r="G457" s="430">
        <v>0.63888888888888884</v>
      </c>
      <c r="H457" t="s">
        <v>52</v>
      </c>
      <c r="I457" t="s">
        <v>2348</v>
      </c>
      <c r="L457" t="s">
        <v>172</v>
      </c>
      <c r="M457" t="s">
        <v>2318</v>
      </c>
      <c r="N457" t="s">
        <v>2826</v>
      </c>
      <c r="O457" s="108" t="s">
        <v>2826</v>
      </c>
    </row>
    <row r="458" spans="1:15" hidden="1">
      <c r="A458">
        <v>8</v>
      </c>
      <c r="B458" s="407">
        <v>45765</v>
      </c>
      <c r="C458" t="s">
        <v>2282</v>
      </c>
      <c r="E458" t="s">
        <v>2806</v>
      </c>
      <c r="F458" s="430">
        <v>0.63888888888888884</v>
      </c>
      <c r="G458" s="430">
        <v>0.63888888888888884</v>
      </c>
      <c r="H458" t="s">
        <v>38</v>
      </c>
      <c r="I458" t="s">
        <v>2349</v>
      </c>
      <c r="L458" t="s">
        <v>172</v>
      </c>
      <c r="M458" t="s">
        <v>2318</v>
      </c>
      <c r="N458" t="s">
        <v>2826</v>
      </c>
      <c r="O458" s="108" t="s">
        <v>2826</v>
      </c>
    </row>
    <row r="459" spans="1:15" hidden="1">
      <c r="A459">
        <v>9</v>
      </c>
      <c r="B459" s="407">
        <v>45770</v>
      </c>
      <c r="C459" t="s">
        <v>25</v>
      </c>
      <c r="E459" t="s">
        <v>2806</v>
      </c>
      <c r="F459" s="430">
        <v>0.27777777777777779</v>
      </c>
      <c r="G459" s="430">
        <v>0.30694444444444446</v>
      </c>
      <c r="H459" t="s">
        <v>199</v>
      </c>
      <c r="I459" t="s">
        <v>25</v>
      </c>
      <c r="L459" t="s">
        <v>172</v>
      </c>
      <c r="M459" t="s">
        <v>1655</v>
      </c>
      <c r="N459" t="s">
        <v>2826</v>
      </c>
      <c r="O459" s="108" t="s">
        <v>2826</v>
      </c>
    </row>
    <row r="460" spans="1:15" hidden="1">
      <c r="A460">
        <v>9</v>
      </c>
      <c r="B460" s="407">
        <v>45770</v>
      </c>
      <c r="C460" t="s">
        <v>25</v>
      </c>
      <c r="E460" t="s">
        <v>2806</v>
      </c>
      <c r="F460" s="430">
        <v>0.30694444444444446</v>
      </c>
      <c r="G460" s="430">
        <v>0.31041666666666667</v>
      </c>
      <c r="H460" t="s">
        <v>59</v>
      </c>
      <c r="I460" t="s">
        <v>2351</v>
      </c>
      <c r="L460" t="s">
        <v>172</v>
      </c>
      <c r="M460" t="s">
        <v>1655</v>
      </c>
      <c r="N460" t="s">
        <v>2826</v>
      </c>
      <c r="O460" s="108" t="s">
        <v>2826</v>
      </c>
    </row>
    <row r="461" spans="1:15" hidden="1">
      <c r="A461">
        <v>9</v>
      </c>
      <c r="B461" s="407">
        <v>45770</v>
      </c>
      <c r="C461" t="s">
        <v>32</v>
      </c>
      <c r="E461" t="s">
        <v>2806</v>
      </c>
      <c r="F461" s="430">
        <v>0.31388888888888888</v>
      </c>
      <c r="G461" s="430">
        <v>0.31597222222222221</v>
      </c>
      <c r="H461" t="s">
        <v>33</v>
      </c>
      <c r="I461" t="s">
        <v>2352</v>
      </c>
      <c r="L461" t="s">
        <v>172</v>
      </c>
      <c r="M461" t="s">
        <v>1655</v>
      </c>
      <c r="N461" t="s">
        <v>2826</v>
      </c>
      <c r="O461" s="108" t="s">
        <v>2826</v>
      </c>
    </row>
    <row r="462" spans="1:15" hidden="1">
      <c r="A462">
        <v>9</v>
      </c>
      <c r="B462" s="407">
        <v>45770</v>
      </c>
      <c r="C462" t="s">
        <v>41</v>
      </c>
      <c r="D462" t="s">
        <v>188</v>
      </c>
      <c r="E462" t="s">
        <v>2806</v>
      </c>
      <c r="F462" s="430">
        <v>0.31597222222222221</v>
      </c>
      <c r="G462" s="430">
        <v>0.31805555555555554</v>
      </c>
      <c r="H462" t="s">
        <v>33</v>
      </c>
      <c r="I462" t="s">
        <v>2353</v>
      </c>
      <c r="L462" t="s">
        <v>172</v>
      </c>
      <c r="M462" t="s">
        <v>1655</v>
      </c>
      <c r="N462" t="s">
        <v>2826</v>
      </c>
      <c r="O462" s="108" t="s">
        <v>2826</v>
      </c>
    </row>
    <row r="463" spans="1:15" hidden="1">
      <c r="A463">
        <v>9</v>
      </c>
      <c r="B463" s="407">
        <v>45770</v>
      </c>
      <c r="C463" t="s">
        <v>36</v>
      </c>
      <c r="D463" t="s">
        <v>188</v>
      </c>
      <c r="E463" t="s">
        <v>2806</v>
      </c>
      <c r="F463" s="430">
        <v>0.31805555555555554</v>
      </c>
      <c r="G463" s="430">
        <v>0.32361111111111113</v>
      </c>
      <c r="H463" t="s">
        <v>30</v>
      </c>
      <c r="I463" t="s">
        <v>2354</v>
      </c>
      <c r="L463" t="s">
        <v>172</v>
      </c>
      <c r="M463" t="s">
        <v>1655</v>
      </c>
      <c r="N463" t="s">
        <v>2826</v>
      </c>
      <c r="O463" s="108" t="s">
        <v>2826</v>
      </c>
    </row>
    <row r="464" spans="1:15" hidden="1">
      <c r="A464">
        <v>9</v>
      </c>
      <c r="B464" s="407">
        <v>45770</v>
      </c>
      <c r="C464" t="s">
        <v>226</v>
      </c>
      <c r="D464" t="s">
        <v>188</v>
      </c>
      <c r="E464" t="s">
        <v>2806</v>
      </c>
      <c r="F464" s="430">
        <v>0.32361111111111113</v>
      </c>
      <c r="G464" s="430">
        <v>0.32569444444444445</v>
      </c>
      <c r="H464" t="s">
        <v>33</v>
      </c>
      <c r="I464" t="s">
        <v>2355</v>
      </c>
      <c r="L464" t="s">
        <v>172</v>
      </c>
      <c r="M464" t="s">
        <v>1655</v>
      </c>
      <c r="N464" t="s">
        <v>2826</v>
      </c>
      <c r="O464" s="108" t="s">
        <v>2826</v>
      </c>
    </row>
    <row r="465" spans="1:15" hidden="1">
      <c r="A465">
        <v>9</v>
      </c>
      <c r="B465" s="407">
        <v>45770</v>
      </c>
      <c r="C465" t="s">
        <v>36</v>
      </c>
      <c r="D465" t="s">
        <v>188</v>
      </c>
      <c r="E465" t="s">
        <v>2806</v>
      </c>
      <c r="F465" s="430">
        <v>0.32569444444444445</v>
      </c>
      <c r="G465" s="430">
        <v>0.32569444444444445</v>
      </c>
      <c r="H465" t="s">
        <v>38</v>
      </c>
      <c r="I465" t="s">
        <v>2356</v>
      </c>
      <c r="L465" t="s">
        <v>172</v>
      </c>
      <c r="M465" t="s">
        <v>1655</v>
      </c>
      <c r="N465" t="s">
        <v>2826</v>
      </c>
      <c r="O465" s="108" t="s">
        <v>2826</v>
      </c>
    </row>
    <row r="466" spans="1:15" hidden="1">
      <c r="A466">
        <v>9</v>
      </c>
      <c r="B466" s="407">
        <v>45770</v>
      </c>
      <c r="C466" t="s">
        <v>71</v>
      </c>
      <c r="E466" t="s">
        <v>2806</v>
      </c>
      <c r="F466" s="430">
        <v>0.32569444444444445</v>
      </c>
      <c r="G466" s="430">
        <v>0.3263888888888889</v>
      </c>
      <c r="H466" t="s">
        <v>52</v>
      </c>
      <c r="I466" t="s">
        <v>2357</v>
      </c>
      <c r="L466" t="s">
        <v>172</v>
      </c>
      <c r="M466" t="s">
        <v>1655</v>
      </c>
      <c r="N466" t="s">
        <v>2826</v>
      </c>
      <c r="O466" s="108" t="s">
        <v>2826</v>
      </c>
    </row>
    <row r="467" spans="1:15" hidden="1">
      <c r="A467">
        <v>9</v>
      </c>
      <c r="B467" s="407">
        <v>45770</v>
      </c>
      <c r="C467" t="s">
        <v>2282</v>
      </c>
      <c r="E467" t="s">
        <v>2806</v>
      </c>
      <c r="F467" s="430">
        <v>0.3263888888888889</v>
      </c>
      <c r="G467" s="430">
        <v>0.32708333333333334</v>
      </c>
      <c r="H467" t="s">
        <v>52</v>
      </c>
      <c r="I467" t="s">
        <v>440</v>
      </c>
      <c r="L467" t="s">
        <v>172</v>
      </c>
      <c r="M467" t="s">
        <v>1655</v>
      </c>
      <c r="N467" t="s">
        <v>2826</v>
      </c>
      <c r="O467" s="108" t="s">
        <v>2826</v>
      </c>
    </row>
    <row r="468" spans="1:15" hidden="1">
      <c r="A468">
        <v>9</v>
      </c>
      <c r="B468" s="407">
        <v>45770</v>
      </c>
      <c r="C468" t="s">
        <v>32</v>
      </c>
      <c r="D468" t="s">
        <v>188</v>
      </c>
      <c r="E468" t="s">
        <v>2806</v>
      </c>
      <c r="F468" s="430">
        <v>0.32708333333333334</v>
      </c>
      <c r="G468" s="430">
        <v>0.32916666666666666</v>
      </c>
      <c r="H468" t="s">
        <v>33</v>
      </c>
      <c r="I468" t="s">
        <v>2358</v>
      </c>
      <c r="L468" t="s">
        <v>172</v>
      </c>
      <c r="M468" t="s">
        <v>1655</v>
      </c>
      <c r="N468" t="s">
        <v>2826</v>
      </c>
      <c r="O468" s="108" t="s">
        <v>2826</v>
      </c>
    </row>
    <row r="469" spans="1:15" hidden="1">
      <c r="A469">
        <v>9</v>
      </c>
      <c r="B469" s="407">
        <v>45770</v>
      </c>
      <c r="C469" t="s">
        <v>2282</v>
      </c>
      <c r="D469" t="s">
        <v>193</v>
      </c>
      <c r="E469" t="s">
        <v>2806</v>
      </c>
      <c r="F469" s="430">
        <v>0.32916666666666666</v>
      </c>
      <c r="G469" s="430">
        <v>0.33194444444444443</v>
      </c>
      <c r="H469" t="s">
        <v>68</v>
      </c>
      <c r="I469" t="s">
        <v>2359</v>
      </c>
      <c r="L469" t="s">
        <v>172</v>
      </c>
      <c r="M469" t="s">
        <v>1655</v>
      </c>
      <c r="N469" t="s">
        <v>2826</v>
      </c>
      <c r="O469" s="108" t="s">
        <v>2826</v>
      </c>
    </row>
    <row r="470" spans="1:15" hidden="1">
      <c r="A470">
        <v>9</v>
      </c>
      <c r="B470" s="407">
        <v>45770</v>
      </c>
      <c r="C470" t="s">
        <v>32</v>
      </c>
      <c r="D470" t="s">
        <v>193</v>
      </c>
      <c r="E470" t="s">
        <v>2806</v>
      </c>
      <c r="F470" s="430">
        <v>0.33194444444444443</v>
      </c>
      <c r="G470" s="430">
        <v>0.33263888888888887</v>
      </c>
      <c r="H470" t="s">
        <v>52</v>
      </c>
      <c r="I470" t="s">
        <v>2360</v>
      </c>
      <c r="L470" t="s">
        <v>172</v>
      </c>
      <c r="M470" t="s">
        <v>1655</v>
      </c>
      <c r="N470" t="s">
        <v>2826</v>
      </c>
      <c r="O470" s="108" t="s">
        <v>2826</v>
      </c>
    </row>
    <row r="471" spans="1:15" hidden="1">
      <c r="A471">
        <v>9</v>
      </c>
      <c r="B471" s="407">
        <v>45770</v>
      </c>
      <c r="C471" t="s">
        <v>29</v>
      </c>
      <c r="E471" t="s">
        <v>2806</v>
      </c>
      <c r="F471" s="430">
        <v>0.33263888888888887</v>
      </c>
      <c r="G471" s="430">
        <v>0.33541666666666664</v>
      </c>
      <c r="H471" t="s">
        <v>68</v>
      </c>
      <c r="I471" t="s">
        <v>2339</v>
      </c>
      <c r="L471" t="s">
        <v>172</v>
      </c>
      <c r="M471" t="s">
        <v>1655</v>
      </c>
      <c r="N471" t="s">
        <v>2826</v>
      </c>
      <c r="O471" s="108" t="s">
        <v>2826</v>
      </c>
    </row>
    <row r="472" spans="1:15" hidden="1">
      <c r="A472">
        <v>9</v>
      </c>
      <c r="B472" s="407">
        <v>45770</v>
      </c>
      <c r="C472" t="s">
        <v>41</v>
      </c>
      <c r="D472" t="s">
        <v>193</v>
      </c>
      <c r="E472" t="s">
        <v>2806</v>
      </c>
      <c r="F472" s="430">
        <v>0.33541666666666664</v>
      </c>
      <c r="G472" s="430">
        <v>0.34097222222222223</v>
      </c>
      <c r="H472" t="s">
        <v>30</v>
      </c>
      <c r="I472" t="s">
        <v>2361</v>
      </c>
      <c r="L472" t="s">
        <v>172</v>
      </c>
      <c r="M472" t="s">
        <v>1655</v>
      </c>
      <c r="N472" t="s">
        <v>2826</v>
      </c>
      <c r="O472" s="108" t="s">
        <v>2826</v>
      </c>
    </row>
    <row r="473" spans="1:15" hidden="1">
      <c r="A473">
        <v>9</v>
      </c>
      <c r="B473" s="407">
        <v>45770</v>
      </c>
      <c r="C473" t="s">
        <v>71</v>
      </c>
      <c r="D473" t="s">
        <v>193</v>
      </c>
      <c r="E473" t="s">
        <v>2806</v>
      </c>
      <c r="F473" s="430">
        <v>0.34166666666666667</v>
      </c>
      <c r="G473" s="430">
        <v>0.36805555555555558</v>
      </c>
      <c r="H473" t="s">
        <v>663</v>
      </c>
      <c r="I473" t="s">
        <v>2362</v>
      </c>
      <c r="L473" t="s">
        <v>172</v>
      </c>
      <c r="M473" t="s">
        <v>1655</v>
      </c>
      <c r="N473" t="s">
        <v>2826</v>
      </c>
      <c r="O473" s="108" t="s">
        <v>2826</v>
      </c>
    </row>
    <row r="474" spans="1:15" hidden="1">
      <c r="A474">
        <v>9</v>
      </c>
      <c r="B474" s="407">
        <v>45770</v>
      </c>
      <c r="C474" t="s">
        <v>71</v>
      </c>
      <c r="D474" t="s">
        <v>193</v>
      </c>
      <c r="E474" t="s">
        <v>2806</v>
      </c>
      <c r="F474" s="430">
        <v>0.36805555555555558</v>
      </c>
      <c r="G474" s="430">
        <v>0.36805555555555558</v>
      </c>
      <c r="H474" t="s">
        <v>38</v>
      </c>
      <c r="I474" t="s">
        <v>2363</v>
      </c>
      <c r="L474" t="s">
        <v>172</v>
      </c>
      <c r="M474" t="s">
        <v>1655</v>
      </c>
      <c r="N474" t="s">
        <v>2826</v>
      </c>
      <c r="O474" s="108" t="s">
        <v>2826</v>
      </c>
    </row>
    <row r="475" spans="1:15" hidden="1">
      <c r="A475">
        <v>9</v>
      </c>
      <c r="B475" s="407">
        <v>45770</v>
      </c>
      <c r="C475" t="s">
        <v>71</v>
      </c>
      <c r="D475" t="s">
        <v>193</v>
      </c>
      <c r="E475" t="s">
        <v>2806</v>
      </c>
      <c r="F475" s="430">
        <v>0.36805555555555558</v>
      </c>
      <c r="G475" s="430">
        <v>0.36944444444444446</v>
      </c>
      <c r="H475" t="s">
        <v>42</v>
      </c>
      <c r="I475" t="s">
        <v>2364</v>
      </c>
      <c r="L475" t="s">
        <v>172</v>
      </c>
      <c r="M475" t="s">
        <v>1655</v>
      </c>
      <c r="N475" t="s">
        <v>2826</v>
      </c>
      <c r="O475" s="108" t="s">
        <v>2826</v>
      </c>
    </row>
    <row r="476" spans="1:15" hidden="1">
      <c r="A476">
        <v>9</v>
      </c>
      <c r="B476" s="407">
        <v>45770</v>
      </c>
      <c r="C476" t="s">
        <v>71</v>
      </c>
      <c r="E476" t="s">
        <v>2806</v>
      </c>
      <c r="F476" s="430">
        <v>0.36944444444444446</v>
      </c>
      <c r="G476" s="430">
        <v>0.37152777777777779</v>
      </c>
      <c r="H476" t="s">
        <v>33</v>
      </c>
      <c r="I476" t="s">
        <v>2365</v>
      </c>
      <c r="L476" t="s">
        <v>172</v>
      </c>
      <c r="M476" t="s">
        <v>1655</v>
      </c>
      <c r="N476" t="s">
        <v>2826</v>
      </c>
      <c r="O476" s="108" t="s">
        <v>2826</v>
      </c>
    </row>
    <row r="477" spans="1:15" hidden="1">
      <c r="A477">
        <v>9</v>
      </c>
      <c r="B477" s="407">
        <v>45770</v>
      </c>
      <c r="C477" t="s">
        <v>71</v>
      </c>
      <c r="D477" t="s">
        <v>193</v>
      </c>
      <c r="E477" t="s">
        <v>2806</v>
      </c>
      <c r="F477" s="430">
        <v>0.37152777777777779</v>
      </c>
      <c r="G477" s="430">
        <v>0.37708333333333333</v>
      </c>
      <c r="H477" t="s">
        <v>30</v>
      </c>
      <c r="I477" t="s">
        <v>2366</v>
      </c>
      <c r="L477" t="s">
        <v>172</v>
      </c>
      <c r="M477" t="s">
        <v>1655</v>
      </c>
      <c r="N477" t="s">
        <v>2826</v>
      </c>
      <c r="O477" s="108" t="s">
        <v>2826</v>
      </c>
    </row>
    <row r="478" spans="1:15" hidden="1">
      <c r="A478">
        <v>9</v>
      </c>
      <c r="B478" s="407">
        <v>45770</v>
      </c>
      <c r="C478" t="s">
        <v>71</v>
      </c>
      <c r="E478" t="s">
        <v>2806</v>
      </c>
      <c r="F478" s="430">
        <v>0.37708333333333333</v>
      </c>
      <c r="G478" s="430">
        <v>0.39097222222222222</v>
      </c>
      <c r="H478" t="s">
        <v>562</v>
      </c>
      <c r="I478" t="s">
        <v>2367</v>
      </c>
      <c r="L478" t="s">
        <v>172</v>
      </c>
      <c r="M478" t="s">
        <v>1655</v>
      </c>
      <c r="N478" t="s">
        <v>2826</v>
      </c>
      <c r="O478" s="108" t="s">
        <v>2826</v>
      </c>
    </row>
    <row r="479" spans="1:15" hidden="1">
      <c r="A479">
        <v>9</v>
      </c>
      <c r="B479" s="407">
        <v>45770</v>
      </c>
      <c r="C479" t="s">
        <v>2282</v>
      </c>
      <c r="E479" t="s">
        <v>2806</v>
      </c>
      <c r="F479" s="430">
        <v>0.39097222222222222</v>
      </c>
      <c r="G479" s="430">
        <v>0.39166666666666666</v>
      </c>
      <c r="H479" t="s">
        <v>52</v>
      </c>
      <c r="I479" t="s">
        <v>2368</v>
      </c>
      <c r="L479" t="s">
        <v>172</v>
      </c>
      <c r="M479" t="s">
        <v>1655</v>
      </c>
      <c r="N479" t="s">
        <v>2826</v>
      </c>
      <c r="O479" s="108" t="s">
        <v>2826</v>
      </c>
    </row>
    <row r="480" spans="1:15" hidden="1">
      <c r="A480">
        <v>9</v>
      </c>
      <c r="B480" s="407">
        <v>45770</v>
      </c>
      <c r="C480" t="s">
        <v>32</v>
      </c>
      <c r="D480" t="s">
        <v>193</v>
      </c>
      <c r="E480" t="s">
        <v>2806</v>
      </c>
      <c r="F480" s="430">
        <v>0.39166666666666666</v>
      </c>
      <c r="G480" s="430">
        <v>0.39583333333333331</v>
      </c>
      <c r="H480" t="s">
        <v>121</v>
      </c>
      <c r="I480" t="s">
        <v>2369</v>
      </c>
      <c r="L480" t="s">
        <v>172</v>
      </c>
      <c r="M480" t="s">
        <v>1655</v>
      </c>
      <c r="N480" t="s">
        <v>2826</v>
      </c>
      <c r="O480" s="108" t="s">
        <v>2826</v>
      </c>
    </row>
    <row r="481" spans="1:15" hidden="1">
      <c r="A481">
        <v>9</v>
      </c>
      <c r="B481" s="407">
        <v>45770</v>
      </c>
      <c r="C481" t="s">
        <v>2282</v>
      </c>
      <c r="E481" t="s">
        <v>2806</v>
      </c>
      <c r="F481" s="430">
        <v>0.39583333333333331</v>
      </c>
      <c r="G481" s="430">
        <v>0.40277777777777779</v>
      </c>
      <c r="H481" t="s">
        <v>261</v>
      </c>
      <c r="I481" t="s">
        <v>2370</v>
      </c>
      <c r="L481" t="s">
        <v>172</v>
      </c>
      <c r="M481" t="s">
        <v>1655</v>
      </c>
      <c r="N481" t="s">
        <v>2826</v>
      </c>
      <c r="O481" s="108" t="s">
        <v>2826</v>
      </c>
    </row>
    <row r="482" spans="1:15" hidden="1">
      <c r="A482">
        <v>9</v>
      </c>
      <c r="B482" s="407">
        <v>45770</v>
      </c>
      <c r="C482" t="s">
        <v>226</v>
      </c>
      <c r="D482" t="s">
        <v>193</v>
      </c>
      <c r="E482" t="s">
        <v>2806</v>
      </c>
      <c r="F482" s="430">
        <v>0.40277777777777779</v>
      </c>
      <c r="G482" s="430">
        <v>0.41249999999999998</v>
      </c>
      <c r="H482" t="s">
        <v>279</v>
      </c>
      <c r="I482" t="s">
        <v>2371</v>
      </c>
      <c r="L482" t="s">
        <v>172</v>
      </c>
      <c r="M482" t="s">
        <v>1655</v>
      </c>
      <c r="N482" t="s">
        <v>2826</v>
      </c>
      <c r="O482" s="108" t="s">
        <v>2826</v>
      </c>
    </row>
    <row r="483" spans="1:15" hidden="1">
      <c r="A483">
        <v>9</v>
      </c>
      <c r="B483" s="407">
        <v>45770</v>
      </c>
      <c r="C483" t="s">
        <v>2282</v>
      </c>
      <c r="E483" t="s">
        <v>2806</v>
      </c>
      <c r="F483" s="430">
        <v>0.41249999999999998</v>
      </c>
      <c r="G483" s="430">
        <v>0.41666666666666669</v>
      </c>
      <c r="H483" t="s">
        <v>121</v>
      </c>
      <c r="I483" t="s">
        <v>2372</v>
      </c>
      <c r="L483" t="s">
        <v>172</v>
      </c>
      <c r="M483" t="s">
        <v>1655</v>
      </c>
      <c r="N483" t="s">
        <v>2826</v>
      </c>
      <c r="O483" s="108" t="s">
        <v>2826</v>
      </c>
    </row>
    <row r="484" spans="1:15" hidden="1">
      <c r="A484">
        <v>9</v>
      </c>
      <c r="B484" s="407">
        <v>45770</v>
      </c>
      <c r="C484" t="s">
        <v>148</v>
      </c>
      <c r="E484" t="s">
        <v>2806</v>
      </c>
      <c r="F484" s="430">
        <v>0.41666666666666669</v>
      </c>
      <c r="G484" s="430">
        <v>0.4375</v>
      </c>
      <c r="H484" t="s">
        <v>372</v>
      </c>
      <c r="I484" t="s">
        <v>148</v>
      </c>
      <c r="L484" t="s">
        <v>172</v>
      </c>
      <c r="M484" t="s">
        <v>1655</v>
      </c>
      <c r="N484" t="s">
        <v>2826</v>
      </c>
      <c r="O484" s="108" t="s">
        <v>2826</v>
      </c>
    </row>
    <row r="485" spans="1:15" hidden="1">
      <c r="A485">
        <v>9</v>
      </c>
      <c r="B485" s="407">
        <v>45770</v>
      </c>
      <c r="C485" t="s">
        <v>2282</v>
      </c>
      <c r="D485" t="s">
        <v>193</v>
      </c>
      <c r="E485" t="s">
        <v>2806</v>
      </c>
      <c r="F485" s="430">
        <v>0.4375</v>
      </c>
      <c r="G485" s="430">
        <v>0.44722222222222224</v>
      </c>
      <c r="H485" t="s">
        <v>279</v>
      </c>
      <c r="I485" t="s">
        <v>2373</v>
      </c>
      <c r="L485" t="s">
        <v>172</v>
      </c>
      <c r="M485" t="s">
        <v>1655</v>
      </c>
      <c r="N485" t="s">
        <v>2826</v>
      </c>
      <c r="O485" s="108" t="s">
        <v>2826</v>
      </c>
    </row>
    <row r="486" spans="1:15" hidden="1">
      <c r="A486">
        <v>9</v>
      </c>
      <c r="B486" s="407">
        <v>45770</v>
      </c>
      <c r="C486" t="s">
        <v>71</v>
      </c>
      <c r="D486" t="s">
        <v>193</v>
      </c>
      <c r="E486" t="s">
        <v>2806</v>
      </c>
      <c r="F486" s="430">
        <v>0.44722222222222224</v>
      </c>
      <c r="G486" s="430">
        <v>0.49513888888888891</v>
      </c>
      <c r="H486" t="s">
        <v>2813</v>
      </c>
      <c r="I486" t="s">
        <v>2374</v>
      </c>
      <c r="L486" t="s">
        <v>172</v>
      </c>
      <c r="M486" t="s">
        <v>1655</v>
      </c>
      <c r="N486" t="s">
        <v>2826</v>
      </c>
      <c r="O486" s="108" t="s">
        <v>2826</v>
      </c>
    </row>
    <row r="487" spans="1:15" hidden="1">
      <c r="A487">
        <v>9</v>
      </c>
      <c r="B487" s="407">
        <v>45770</v>
      </c>
      <c r="C487" t="s">
        <v>71</v>
      </c>
      <c r="E487" t="s">
        <v>2806</v>
      </c>
      <c r="F487" s="430">
        <v>0.49513888888888891</v>
      </c>
      <c r="G487" s="430">
        <v>0.49791666666666667</v>
      </c>
      <c r="H487" t="s">
        <v>68</v>
      </c>
      <c r="I487" t="s">
        <v>2375</v>
      </c>
      <c r="L487" t="s">
        <v>172</v>
      </c>
      <c r="M487" t="s">
        <v>1655</v>
      </c>
      <c r="N487" t="s">
        <v>2826</v>
      </c>
      <c r="O487" s="108" t="s">
        <v>2826</v>
      </c>
    </row>
    <row r="488" spans="1:15" hidden="1">
      <c r="A488">
        <v>9</v>
      </c>
      <c r="B488" s="407">
        <v>45770</v>
      </c>
      <c r="C488" t="s">
        <v>32</v>
      </c>
      <c r="E488" t="s">
        <v>2806</v>
      </c>
      <c r="F488" s="430">
        <v>0.49791666666666667</v>
      </c>
      <c r="G488" s="430">
        <v>0.50069444444444444</v>
      </c>
      <c r="H488" t="s">
        <v>68</v>
      </c>
      <c r="I488" t="s">
        <v>2376</v>
      </c>
      <c r="L488" t="s">
        <v>172</v>
      </c>
      <c r="M488" t="s">
        <v>1655</v>
      </c>
      <c r="N488" t="s">
        <v>2826</v>
      </c>
      <c r="O488" s="108" t="s">
        <v>2826</v>
      </c>
    </row>
    <row r="489" spans="1:15" hidden="1">
      <c r="A489">
        <v>9</v>
      </c>
      <c r="B489" s="407">
        <v>45770</v>
      </c>
      <c r="C489" t="s">
        <v>32</v>
      </c>
      <c r="E489" t="s">
        <v>2806</v>
      </c>
      <c r="F489" s="430">
        <v>0.50069444444444444</v>
      </c>
      <c r="G489" s="430">
        <v>0.50347222222222221</v>
      </c>
      <c r="H489" t="s">
        <v>68</v>
      </c>
      <c r="I489" t="s">
        <v>2377</v>
      </c>
      <c r="L489" t="s">
        <v>172</v>
      </c>
      <c r="M489" t="s">
        <v>1655</v>
      </c>
      <c r="N489" t="s">
        <v>2826</v>
      </c>
      <c r="O489" s="108" t="s">
        <v>2826</v>
      </c>
    </row>
    <row r="490" spans="1:15" hidden="1">
      <c r="A490">
        <v>9</v>
      </c>
      <c r="B490" s="407">
        <v>45770</v>
      </c>
      <c r="C490" t="s">
        <v>32</v>
      </c>
      <c r="E490" t="s">
        <v>2806</v>
      </c>
      <c r="F490" s="430">
        <v>0.50347222222222221</v>
      </c>
      <c r="G490" s="430">
        <v>0.51041666666666663</v>
      </c>
      <c r="H490" t="s">
        <v>261</v>
      </c>
      <c r="I490" t="s">
        <v>2378</v>
      </c>
      <c r="L490" t="s">
        <v>172</v>
      </c>
      <c r="M490" t="s">
        <v>1655</v>
      </c>
      <c r="N490" t="s">
        <v>2826</v>
      </c>
      <c r="O490" s="108" t="s">
        <v>2826</v>
      </c>
    </row>
    <row r="491" spans="1:15" hidden="1">
      <c r="A491">
        <v>9</v>
      </c>
      <c r="B491" s="407">
        <v>45770</v>
      </c>
      <c r="C491" t="s">
        <v>148</v>
      </c>
      <c r="E491" t="s">
        <v>2806</v>
      </c>
      <c r="F491" s="430">
        <v>0.51041666666666663</v>
      </c>
      <c r="G491" s="430">
        <v>0.54166666666666663</v>
      </c>
      <c r="H491" t="s">
        <v>213</v>
      </c>
      <c r="I491" t="s">
        <v>148</v>
      </c>
      <c r="L491" t="s">
        <v>172</v>
      </c>
      <c r="M491" t="s">
        <v>1655</v>
      </c>
      <c r="N491" t="s">
        <v>2826</v>
      </c>
      <c r="O491" s="108" t="s">
        <v>2826</v>
      </c>
    </row>
    <row r="492" spans="1:15" hidden="1">
      <c r="A492">
        <v>9</v>
      </c>
      <c r="B492" s="407">
        <v>45770</v>
      </c>
      <c r="C492" t="s">
        <v>148</v>
      </c>
      <c r="E492" t="s">
        <v>2806</v>
      </c>
      <c r="F492" s="430">
        <v>0.54166666666666663</v>
      </c>
      <c r="G492" s="430">
        <v>0.56944444444444442</v>
      </c>
      <c r="H492" t="s">
        <v>147</v>
      </c>
      <c r="I492" t="s">
        <v>2379</v>
      </c>
      <c r="L492" t="s">
        <v>172</v>
      </c>
      <c r="M492" t="s">
        <v>1655</v>
      </c>
      <c r="N492" t="s">
        <v>2826</v>
      </c>
      <c r="O492" s="108" t="s">
        <v>2826</v>
      </c>
    </row>
    <row r="493" spans="1:15" hidden="1">
      <c r="A493">
        <v>9</v>
      </c>
      <c r="B493" s="407">
        <v>45770</v>
      </c>
      <c r="C493" t="s">
        <v>32</v>
      </c>
      <c r="E493" t="s">
        <v>2806</v>
      </c>
      <c r="F493" s="430">
        <v>0.56944444444444442</v>
      </c>
      <c r="G493" s="430">
        <v>0.57291666666666663</v>
      </c>
      <c r="H493" t="s">
        <v>59</v>
      </c>
      <c r="I493" t="s">
        <v>2352</v>
      </c>
      <c r="L493" t="s">
        <v>172</v>
      </c>
      <c r="M493" t="s">
        <v>1655</v>
      </c>
      <c r="N493" t="s">
        <v>2826</v>
      </c>
      <c r="O493" s="108" t="s">
        <v>2826</v>
      </c>
    </row>
    <row r="494" spans="1:15" hidden="1">
      <c r="A494">
        <v>9</v>
      </c>
      <c r="B494" s="407">
        <v>45770</v>
      </c>
      <c r="C494" t="s">
        <v>32</v>
      </c>
      <c r="D494" t="s">
        <v>193</v>
      </c>
      <c r="E494" t="s">
        <v>2806</v>
      </c>
      <c r="F494" s="430">
        <v>0.57291666666666663</v>
      </c>
      <c r="G494" s="430">
        <v>0.57708333333333328</v>
      </c>
      <c r="H494" t="s">
        <v>121</v>
      </c>
      <c r="I494" t="s">
        <v>2380</v>
      </c>
      <c r="L494" t="s">
        <v>172</v>
      </c>
      <c r="M494" t="s">
        <v>1655</v>
      </c>
      <c r="N494" t="s">
        <v>2826</v>
      </c>
      <c r="O494" s="108" t="s">
        <v>2826</v>
      </c>
    </row>
    <row r="495" spans="1:15" hidden="1">
      <c r="A495">
        <v>9</v>
      </c>
      <c r="B495" s="407">
        <v>45770</v>
      </c>
      <c r="C495" t="s">
        <v>2282</v>
      </c>
      <c r="E495" t="s">
        <v>2806</v>
      </c>
      <c r="F495" s="430">
        <v>7.7083333333333337E-2</v>
      </c>
      <c r="G495" s="430">
        <v>8.611111111111111E-2</v>
      </c>
      <c r="H495" t="s">
        <v>219</v>
      </c>
      <c r="I495" t="s">
        <v>2381</v>
      </c>
      <c r="L495" t="s">
        <v>172</v>
      </c>
      <c r="M495" t="s">
        <v>1655</v>
      </c>
      <c r="N495" t="s">
        <v>2826</v>
      </c>
      <c r="O495" s="108" t="s">
        <v>2826</v>
      </c>
    </row>
    <row r="496" spans="1:15" hidden="1">
      <c r="A496">
        <v>9</v>
      </c>
      <c r="B496" s="407">
        <v>45770</v>
      </c>
      <c r="C496" t="s">
        <v>83</v>
      </c>
      <c r="E496" t="s">
        <v>2806</v>
      </c>
      <c r="F496" s="430">
        <v>8.611111111111111E-2</v>
      </c>
      <c r="G496" s="430">
        <v>8.7499999999999994E-2</v>
      </c>
      <c r="H496" t="s">
        <v>42</v>
      </c>
      <c r="I496" t="s">
        <v>2382</v>
      </c>
      <c r="L496" t="s">
        <v>172</v>
      </c>
      <c r="M496" t="s">
        <v>1655</v>
      </c>
      <c r="N496" t="s">
        <v>2826</v>
      </c>
      <c r="O496" s="108" t="s">
        <v>2826</v>
      </c>
    </row>
    <row r="497" spans="1:15" hidden="1">
      <c r="A497">
        <v>9</v>
      </c>
      <c r="B497" s="407">
        <v>45770</v>
      </c>
      <c r="C497" t="s">
        <v>36</v>
      </c>
      <c r="E497" t="s">
        <v>2806</v>
      </c>
      <c r="F497" s="430">
        <v>8.7499999999999994E-2</v>
      </c>
      <c r="G497" s="430">
        <v>8.819444444444445E-2</v>
      </c>
      <c r="H497" t="s">
        <v>52</v>
      </c>
      <c r="I497" t="s">
        <v>2383</v>
      </c>
      <c r="L497" t="s">
        <v>172</v>
      </c>
      <c r="M497" t="s">
        <v>1655</v>
      </c>
      <c r="N497" t="s">
        <v>2826</v>
      </c>
      <c r="O497" s="108" t="s">
        <v>2826</v>
      </c>
    </row>
    <row r="498" spans="1:15" hidden="1">
      <c r="A498">
        <v>9</v>
      </c>
      <c r="B498" s="407">
        <v>45770</v>
      </c>
      <c r="C498" t="s">
        <v>36</v>
      </c>
      <c r="E498" t="s">
        <v>2806</v>
      </c>
      <c r="F498" s="430">
        <v>8.819444444444445E-2</v>
      </c>
      <c r="G498" s="430">
        <v>8.8888888888888892E-2</v>
      </c>
      <c r="H498" t="s">
        <v>52</v>
      </c>
      <c r="I498" t="s">
        <v>2384</v>
      </c>
      <c r="L498" t="s">
        <v>172</v>
      </c>
      <c r="M498" t="s">
        <v>1655</v>
      </c>
      <c r="N498" t="s">
        <v>2826</v>
      </c>
      <c r="O498" s="108" t="s">
        <v>2826</v>
      </c>
    </row>
    <row r="499" spans="1:15" hidden="1">
      <c r="A499">
        <v>9</v>
      </c>
      <c r="B499" s="407">
        <v>45770</v>
      </c>
      <c r="C499" t="s">
        <v>41</v>
      </c>
      <c r="D499" t="s">
        <v>193</v>
      </c>
      <c r="E499" t="s">
        <v>2806</v>
      </c>
      <c r="F499" s="430">
        <v>8.8888888888888892E-2</v>
      </c>
      <c r="G499" s="430">
        <v>9.2361111111111116E-2</v>
      </c>
      <c r="H499" t="s">
        <v>59</v>
      </c>
      <c r="I499" t="s">
        <v>2385</v>
      </c>
      <c r="L499" t="s">
        <v>172</v>
      </c>
      <c r="M499" t="s">
        <v>1655</v>
      </c>
      <c r="N499" t="s">
        <v>2826</v>
      </c>
      <c r="O499" s="108" t="s">
        <v>2826</v>
      </c>
    </row>
    <row r="500" spans="1:15" hidden="1">
      <c r="A500">
        <v>9</v>
      </c>
      <c r="B500" s="407">
        <v>45770</v>
      </c>
      <c r="C500" t="s">
        <v>36</v>
      </c>
      <c r="D500" t="s">
        <v>193</v>
      </c>
      <c r="E500" t="s">
        <v>2806</v>
      </c>
      <c r="F500" s="430">
        <v>9.2361111111111116E-2</v>
      </c>
      <c r="G500" s="430">
        <v>9.2361111111111116E-2</v>
      </c>
      <c r="H500" t="s">
        <v>38</v>
      </c>
      <c r="I500" t="s">
        <v>2386</v>
      </c>
      <c r="L500" t="s">
        <v>172</v>
      </c>
      <c r="M500" t="s">
        <v>1655</v>
      </c>
      <c r="N500" t="s">
        <v>2826</v>
      </c>
      <c r="O500" s="108" t="s">
        <v>2826</v>
      </c>
    </row>
    <row r="501" spans="1:15" hidden="1">
      <c r="A501">
        <v>9</v>
      </c>
      <c r="B501" s="407">
        <v>45770</v>
      </c>
      <c r="C501" t="s">
        <v>2282</v>
      </c>
      <c r="E501" t="s">
        <v>2806</v>
      </c>
      <c r="F501" s="430">
        <v>9.2361111111111116E-2</v>
      </c>
      <c r="G501" s="430">
        <v>9.8611111111111108E-2</v>
      </c>
      <c r="H501" t="s">
        <v>201</v>
      </c>
      <c r="I501" t="s">
        <v>2387</v>
      </c>
      <c r="L501" t="s">
        <v>172</v>
      </c>
      <c r="M501" t="s">
        <v>1655</v>
      </c>
      <c r="N501" t="s">
        <v>2826</v>
      </c>
      <c r="O501" s="108" t="s">
        <v>2826</v>
      </c>
    </row>
    <row r="502" spans="1:15" hidden="1">
      <c r="A502">
        <v>9</v>
      </c>
      <c r="B502" s="407">
        <v>45770</v>
      </c>
      <c r="C502" t="s">
        <v>2282</v>
      </c>
      <c r="E502" t="s">
        <v>2806</v>
      </c>
      <c r="F502" s="430">
        <v>9.8611111111111108E-2</v>
      </c>
      <c r="G502" s="430">
        <v>0.1</v>
      </c>
      <c r="H502" t="s">
        <v>42</v>
      </c>
      <c r="I502" t="s">
        <v>2388</v>
      </c>
      <c r="L502" t="s">
        <v>172</v>
      </c>
      <c r="M502" t="s">
        <v>1655</v>
      </c>
      <c r="N502" t="s">
        <v>2826</v>
      </c>
      <c r="O502" s="108" t="s">
        <v>2826</v>
      </c>
    </row>
    <row r="503" spans="1:15" hidden="1">
      <c r="A503">
        <v>9</v>
      </c>
      <c r="B503" s="407">
        <v>45770</v>
      </c>
      <c r="C503" t="s">
        <v>226</v>
      </c>
      <c r="D503" t="s">
        <v>193</v>
      </c>
      <c r="E503" t="s">
        <v>2806</v>
      </c>
      <c r="F503" s="430">
        <v>0.1</v>
      </c>
      <c r="G503" s="430">
        <v>0.10555555555555556</v>
      </c>
      <c r="H503" t="s">
        <v>30</v>
      </c>
      <c r="I503" t="s">
        <v>2389</v>
      </c>
      <c r="L503" t="s">
        <v>172</v>
      </c>
      <c r="M503" t="s">
        <v>1655</v>
      </c>
      <c r="N503" t="s">
        <v>2826</v>
      </c>
      <c r="O503" s="108" t="s">
        <v>2826</v>
      </c>
    </row>
    <row r="504" spans="1:15" hidden="1">
      <c r="A504">
        <v>9</v>
      </c>
      <c r="B504" s="407">
        <v>45770</v>
      </c>
      <c r="C504" t="s">
        <v>2282</v>
      </c>
      <c r="E504" t="s">
        <v>2806</v>
      </c>
      <c r="F504" s="430">
        <v>0.10555555555555556</v>
      </c>
      <c r="G504" s="430">
        <v>0.10555555555555556</v>
      </c>
      <c r="H504" t="s">
        <v>38</v>
      </c>
      <c r="I504" t="s">
        <v>2390</v>
      </c>
      <c r="L504" t="s">
        <v>172</v>
      </c>
      <c r="M504" t="s">
        <v>1655</v>
      </c>
      <c r="N504" t="s">
        <v>2826</v>
      </c>
      <c r="O504" s="108" t="s">
        <v>2826</v>
      </c>
    </row>
    <row r="505" spans="1:15" hidden="1">
      <c r="A505">
        <v>9</v>
      </c>
      <c r="B505" s="407">
        <v>45770</v>
      </c>
      <c r="C505" t="s">
        <v>2282</v>
      </c>
      <c r="E505" t="s">
        <v>2806</v>
      </c>
      <c r="F505" s="430">
        <v>0.10555555555555556</v>
      </c>
      <c r="G505" s="430">
        <v>0.10625</v>
      </c>
      <c r="H505" t="s">
        <v>52</v>
      </c>
      <c r="I505" t="s">
        <v>2391</v>
      </c>
      <c r="L505" t="s">
        <v>172</v>
      </c>
      <c r="M505" t="s">
        <v>1655</v>
      </c>
      <c r="N505" t="s">
        <v>2826</v>
      </c>
      <c r="O505" s="108" t="s">
        <v>2826</v>
      </c>
    </row>
    <row r="506" spans="1:15" hidden="1">
      <c r="A506">
        <v>9</v>
      </c>
      <c r="B506" s="407">
        <v>45770</v>
      </c>
      <c r="C506" t="s">
        <v>83</v>
      </c>
      <c r="D506" t="s">
        <v>193</v>
      </c>
      <c r="E506" t="s">
        <v>2806</v>
      </c>
      <c r="F506" s="430">
        <v>0.10625</v>
      </c>
      <c r="G506" s="430">
        <v>0.1076388888888889</v>
      </c>
      <c r="H506" t="s">
        <v>42</v>
      </c>
      <c r="I506" t="s">
        <v>2392</v>
      </c>
      <c r="L506" t="s">
        <v>172</v>
      </c>
      <c r="M506" t="s">
        <v>1655</v>
      </c>
      <c r="N506" t="s">
        <v>2826</v>
      </c>
      <c r="O506" s="108" t="s">
        <v>2826</v>
      </c>
    </row>
    <row r="507" spans="1:15" hidden="1">
      <c r="A507">
        <v>9</v>
      </c>
      <c r="B507" s="407">
        <v>45770</v>
      </c>
      <c r="C507" t="s">
        <v>71</v>
      </c>
      <c r="D507" t="s">
        <v>193</v>
      </c>
      <c r="E507" t="s">
        <v>2806</v>
      </c>
      <c r="F507" s="430">
        <v>0.1076388888888889</v>
      </c>
      <c r="G507" s="430">
        <v>0.11388888888888889</v>
      </c>
      <c r="H507" t="s">
        <v>201</v>
      </c>
      <c r="I507" t="s">
        <v>2393</v>
      </c>
      <c r="L507" t="s">
        <v>172</v>
      </c>
      <c r="M507" t="s">
        <v>1655</v>
      </c>
      <c r="N507" t="s">
        <v>2826</v>
      </c>
      <c r="O507" s="108" t="s">
        <v>2826</v>
      </c>
    </row>
    <row r="508" spans="1:15" hidden="1">
      <c r="A508">
        <v>9</v>
      </c>
      <c r="B508" s="407">
        <v>45770</v>
      </c>
      <c r="C508" t="s">
        <v>32</v>
      </c>
      <c r="E508" t="s">
        <v>2806</v>
      </c>
      <c r="F508" s="430">
        <v>0.11388888888888889</v>
      </c>
      <c r="G508" s="430">
        <v>0.125</v>
      </c>
      <c r="H508" t="s">
        <v>47</v>
      </c>
      <c r="I508" t="s">
        <v>2394</v>
      </c>
      <c r="L508" t="s">
        <v>172</v>
      </c>
      <c r="M508" t="s">
        <v>1655</v>
      </c>
      <c r="N508" t="s">
        <v>2826</v>
      </c>
      <c r="O508" s="108" t="s">
        <v>2826</v>
      </c>
    </row>
    <row r="509" spans="1:15" hidden="1">
      <c r="A509">
        <v>9</v>
      </c>
      <c r="B509" s="407">
        <v>45770</v>
      </c>
      <c r="C509" t="s">
        <v>2282</v>
      </c>
      <c r="E509" t="s">
        <v>2806</v>
      </c>
      <c r="F509" s="430">
        <v>0.125</v>
      </c>
      <c r="G509" s="430">
        <v>0.125</v>
      </c>
      <c r="H509" t="s">
        <v>38</v>
      </c>
      <c r="I509" t="s">
        <v>2190</v>
      </c>
      <c r="L509" t="s">
        <v>172</v>
      </c>
      <c r="M509" t="s">
        <v>1655</v>
      </c>
      <c r="N509" t="s">
        <v>2826</v>
      </c>
      <c r="O509" s="108" t="s">
        <v>2826</v>
      </c>
    </row>
    <row r="510" spans="1:15" hidden="1">
      <c r="A510">
        <v>10</v>
      </c>
      <c r="B510" s="407">
        <v>45773</v>
      </c>
      <c r="C510" t="s">
        <v>25</v>
      </c>
      <c r="E510" t="s">
        <v>2806</v>
      </c>
      <c r="F510" s="430">
        <v>0.27777777777777779</v>
      </c>
      <c r="G510" s="430">
        <v>0.2986111111111111</v>
      </c>
      <c r="H510" t="s">
        <v>372</v>
      </c>
      <c r="I510" t="s">
        <v>25</v>
      </c>
      <c r="L510" t="s">
        <v>419</v>
      </c>
      <c r="M510" t="s">
        <v>2396</v>
      </c>
      <c r="N510" t="s">
        <v>2826</v>
      </c>
      <c r="O510" s="108" t="s">
        <v>2826</v>
      </c>
    </row>
    <row r="511" spans="1:15" hidden="1">
      <c r="A511">
        <v>10</v>
      </c>
      <c r="B511" s="407">
        <v>45773</v>
      </c>
      <c r="C511" t="s">
        <v>25</v>
      </c>
      <c r="E511" t="s">
        <v>2806</v>
      </c>
      <c r="F511" s="430">
        <v>0.2986111111111111</v>
      </c>
      <c r="G511" s="430">
        <v>0.30694444444444446</v>
      </c>
      <c r="H511" t="s">
        <v>235</v>
      </c>
      <c r="I511" t="s">
        <v>2397</v>
      </c>
      <c r="L511" t="s">
        <v>419</v>
      </c>
      <c r="M511" t="s">
        <v>2396</v>
      </c>
      <c r="N511" t="s">
        <v>2826</v>
      </c>
      <c r="O511" s="108" t="s">
        <v>2826</v>
      </c>
    </row>
    <row r="512" spans="1:15" hidden="1">
      <c r="A512">
        <v>10</v>
      </c>
      <c r="B512" s="407">
        <v>45773</v>
      </c>
      <c r="C512" t="s">
        <v>29</v>
      </c>
      <c r="E512" t="s">
        <v>2806</v>
      </c>
      <c r="F512" s="430">
        <v>0.30694444444444446</v>
      </c>
      <c r="G512" s="430">
        <v>0.31041666666666667</v>
      </c>
      <c r="H512" t="s">
        <v>59</v>
      </c>
      <c r="I512" t="s">
        <v>2339</v>
      </c>
      <c r="L512" t="s">
        <v>419</v>
      </c>
      <c r="M512" t="s">
        <v>2396</v>
      </c>
      <c r="N512" t="s">
        <v>2826</v>
      </c>
      <c r="O512" s="108" t="s">
        <v>2826</v>
      </c>
    </row>
    <row r="513" spans="1:15" hidden="1">
      <c r="A513">
        <v>10</v>
      </c>
      <c r="B513" s="407">
        <v>45773</v>
      </c>
      <c r="C513" t="s">
        <v>83</v>
      </c>
      <c r="D513" t="s">
        <v>272</v>
      </c>
      <c r="E513" t="s">
        <v>2806</v>
      </c>
      <c r="F513" s="430">
        <v>0.31041666666666667</v>
      </c>
      <c r="G513" s="430">
        <v>0.3125</v>
      </c>
      <c r="H513" t="s">
        <v>33</v>
      </c>
      <c r="I513" t="s">
        <v>2398</v>
      </c>
      <c r="L513" t="s">
        <v>419</v>
      </c>
      <c r="M513" t="s">
        <v>2396</v>
      </c>
      <c r="N513" t="s">
        <v>2826</v>
      </c>
      <c r="O513" s="108" t="s">
        <v>2826</v>
      </c>
    </row>
    <row r="514" spans="1:15" hidden="1">
      <c r="A514">
        <v>10</v>
      </c>
      <c r="B514" s="407">
        <v>45773</v>
      </c>
      <c r="C514" t="s">
        <v>2282</v>
      </c>
      <c r="E514" t="s">
        <v>2806</v>
      </c>
      <c r="F514" s="430">
        <v>0.3125</v>
      </c>
      <c r="G514" s="430">
        <v>0.31319444444444444</v>
      </c>
      <c r="H514" t="s">
        <v>52</v>
      </c>
      <c r="I514" t="s">
        <v>2399</v>
      </c>
      <c r="L514" t="s">
        <v>419</v>
      </c>
      <c r="M514" t="s">
        <v>2396</v>
      </c>
      <c r="N514" t="s">
        <v>2826</v>
      </c>
      <c r="O514" s="108" t="s">
        <v>2826</v>
      </c>
    </row>
    <row r="515" spans="1:15" hidden="1">
      <c r="A515">
        <v>10</v>
      </c>
      <c r="B515" s="407">
        <v>45773</v>
      </c>
      <c r="C515" t="s">
        <v>41</v>
      </c>
      <c r="D515" t="s">
        <v>248</v>
      </c>
      <c r="E515" t="s">
        <v>2806</v>
      </c>
      <c r="F515" s="430">
        <v>0.31319444444444444</v>
      </c>
      <c r="G515" s="430">
        <v>0.32083333333333336</v>
      </c>
      <c r="H515" t="s">
        <v>317</v>
      </c>
      <c r="I515" t="s">
        <v>2400</v>
      </c>
      <c r="L515" t="s">
        <v>419</v>
      </c>
      <c r="M515" t="s">
        <v>2396</v>
      </c>
      <c r="N515" t="s">
        <v>2826</v>
      </c>
      <c r="O515" s="108" t="s">
        <v>2826</v>
      </c>
    </row>
    <row r="516" spans="1:15" hidden="1">
      <c r="A516">
        <v>10</v>
      </c>
      <c r="B516" s="407">
        <v>45773</v>
      </c>
      <c r="C516" t="s">
        <v>32</v>
      </c>
      <c r="D516" t="s">
        <v>248</v>
      </c>
      <c r="E516" t="s">
        <v>2806</v>
      </c>
      <c r="F516" s="430">
        <v>0.32083333333333336</v>
      </c>
      <c r="G516" s="430">
        <v>0.3215277777777778</v>
      </c>
      <c r="H516" t="s">
        <v>52</v>
      </c>
      <c r="I516" t="s">
        <v>2401</v>
      </c>
      <c r="L516" t="s">
        <v>419</v>
      </c>
      <c r="M516" t="s">
        <v>2396</v>
      </c>
      <c r="N516" t="s">
        <v>2826</v>
      </c>
      <c r="O516" s="108" t="s">
        <v>2826</v>
      </c>
    </row>
    <row r="517" spans="1:15" hidden="1">
      <c r="A517">
        <v>10</v>
      </c>
      <c r="B517" s="407">
        <v>45773</v>
      </c>
      <c r="C517" t="s">
        <v>41</v>
      </c>
      <c r="D517" t="s">
        <v>1058</v>
      </c>
      <c r="E517" t="s">
        <v>2806</v>
      </c>
      <c r="F517" s="430">
        <v>0.3215277777777778</v>
      </c>
      <c r="G517" s="430">
        <v>0.32500000000000001</v>
      </c>
      <c r="H517" t="s">
        <v>59</v>
      </c>
      <c r="I517" t="s">
        <v>2402</v>
      </c>
      <c r="L517" t="s">
        <v>419</v>
      </c>
      <c r="M517" t="s">
        <v>2396</v>
      </c>
      <c r="N517" t="s">
        <v>2826</v>
      </c>
      <c r="O517" s="108" t="s">
        <v>2826</v>
      </c>
    </row>
    <row r="518" spans="1:15" hidden="1">
      <c r="A518">
        <v>10</v>
      </c>
      <c r="B518" s="407">
        <v>45773</v>
      </c>
      <c r="C518" t="s">
        <v>32</v>
      </c>
      <c r="D518" t="s">
        <v>1058</v>
      </c>
      <c r="E518" t="s">
        <v>2806</v>
      </c>
      <c r="F518" s="430">
        <v>0.32500000000000001</v>
      </c>
      <c r="G518" s="430">
        <v>0.32500000000000001</v>
      </c>
      <c r="H518" t="s">
        <v>38</v>
      </c>
      <c r="I518" t="s">
        <v>2403</v>
      </c>
      <c r="L518" t="s">
        <v>419</v>
      </c>
      <c r="M518" t="s">
        <v>2396</v>
      </c>
      <c r="N518" t="s">
        <v>2826</v>
      </c>
      <c r="O518" s="108" t="s">
        <v>2826</v>
      </c>
    </row>
    <row r="519" spans="1:15" hidden="1">
      <c r="A519">
        <v>10</v>
      </c>
      <c r="B519" s="407">
        <v>45773</v>
      </c>
      <c r="C519" t="s">
        <v>41</v>
      </c>
      <c r="D519" t="s">
        <v>248</v>
      </c>
      <c r="E519" t="s">
        <v>2806</v>
      </c>
      <c r="F519" s="430">
        <v>0.32500000000000001</v>
      </c>
      <c r="G519" s="430">
        <v>0.32847222222222222</v>
      </c>
      <c r="H519" t="s">
        <v>59</v>
      </c>
      <c r="I519" t="s">
        <v>2404</v>
      </c>
      <c r="L519" t="s">
        <v>419</v>
      </c>
      <c r="M519" t="s">
        <v>2396</v>
      </c>
      <c r="N519" t="s">
        <v>2826</v>
      </c>
      <c r="O519" s="108" t="s">
        <v>2826</v>
      </c>
    </row>
    <row r="520" spans="1:15" hidden="1">
      <c r="A520">
        <v>10</v>
      </c>
      <c r="B520" s="407">
        <v>45773</v>
      </c>
      <c r="C520" t="s">
        <v>32</v>
      </c>
      <c r="E520" t="s">
        <v>2806</v>
      </c>
      <c r="F520" s="430">
        <v>0.32847222222222222</v>
      </c>
      <c r="G520" s="430">
        <v>0.3298611111111111</v>
      </c>
      <c r="H520" t="s">
        <v>42</v>
      </c>
      <c r="I520" t="s">
        <v>2405</v>
      </c>
      <c r="L520" t="s">
        <v>419</v>
      </c>
      <c r="M520" t="s">
        <v>2396</v>
      </c>
      <c r="N520" t="s">
        <v>2826</v>
      </c>
      <c r="O520" s="108" t="s">
        <v>2826</v>
      </c>
    </row>
    <row r="521" spans="1:15" hidden="1">
      <c r="A521">
        <v>10</v>
      </c>
      <c r="B521" s="407">
        <v>45773</v>
      </c>
      <c r="C521" t="s">
        <v>71</v>
      </c>
      <c r="E521" t="s">
        <v>2806</v>
      </c>
      <c r="F521" s="430">
        <v>0.3298611111111111</v>
      </c>
      <c r="G521" s="430">
        <v>0.33194444444444443</v>
      </c>
      <c r="H521" t="s">
        <v>33</v>
      </c>
      <c r="I521" t="s">
        <v>2406</v>
      </c>
      <c r="L521" t="s">
        <v>419</v>
      </c>
      <c r="M521" t="s">
        <v>2396</v>
      </c>
      <c r="N521" t="s">
        <v>2826</v>
      </c>
      <c r="O521" s="108" t="s">
        <v>2826</v>
      </c>
    </row>
    <row r="522" spans="1:15" hidden="1">
      <c r="A522">
        <v>10</v>
      </c>
      <c r="B522" s="407">
        <v>45773</v>
      </c>
      <c r="C522" t="s">
        <v>29</v>
      </c>
      <c r="E522" t="s">
        <v>2806</v>
      </c>
      <c r="F522" s="430">
        <v>0.33194444444444443</v>
      </c>
      <c r="G522" s="430">
        <v>0.33611111111111114</v>
      </c>
      <c r="H522" t="s">
        <v>121</v>
      </c>
      <c r="I522" t="s">
        <v>2407</v>
      </c>
      <c r="L522" t="s">
        <v>419</v>
      </c>
      <c r="M522" t="s">
        <v>2396</v>
      </c>
      <c r="N522" t="s">
        <v>2826</v>
      </c>
      <c r="O522" s="108" t="s">
        <v>2826</v>
      </c>
    </row>
    <row r="523" spans="1:15" hidden="1">
      <c r="A523">
        <v>10</v>
      </c>
      <c r="B523" s="407">
        <v>45773</v>
      </c>
      <c r="C523" t="s">
        <v>32</v>
      </c>
      <c r="D523" t="s">
        <v>37</v>
      </c>
      <c r="E523" t="s">
        <v>2806</v>
      </c>
      <c r="F523" s="430">
        <v>0.36041666666666666</v>
      </c>
      <c r="G523" s="430">
        <v>0.36805555555555558</v>
      </c>
      <c r="H523" t="s">
        <v>317</v>
      </c>
      <c r="I523" t="s">
        <v>2408</v>
      </c>
      <c r="L523" t="s">
        <v>419</v>
      </c>
      <c r="M523" t="s">
        <v>2396</v>
      </c>
      <c r="N523" t="s">
        <v>2826</v>
      </c>
      <c r="O523" s="108" t="s">
        <v>2826</v>
      </c>
    </row>
    <row r="524" spans="1:15" hidden="1">
      <c r="A524">
        <v>10</v>
      </c>
      <c r="B524" s="407">
        <v>45773</v>
      </c>
      <c r="C524" t="s">
        <v>32</v>
      </c>
      <c r="D524" t="s">
        <v>272</v>
      </c>
      <c r="E524" t="s">
        <v>2806</v>
      </c>
      <c r="F524" s="430">
        <v>0.36805555555555558</v>
      </c>
      <c r="G524" s="430">
        <v>0.36875000000000002</v>
      </c>
      <c r="H524" t="s">
        <v>52</v>
      </c>
      <c r="I524" t="s">
        <v>2409</v>
      </c>
      <c r="L524" t="s">
        <v>419</v>
      </c>
      <c r="M524" t="s">
        <v>2396</v>
      </c>
      <c r="N524" t="s">
        <v>2826</v>
      </c>
      <c r="O524" s="108" t="s">
        <v>2826</v>
      </c>
    </row>
    <row r="525" spans="1:15" hidden="1">
      <c r="A525">
        <v>10</v>
      </c>
      <c r="B525" s="407">
        <v>45773</v>
      </c>
      <c r="C525" t="s">
        <v>41</v>
      </c>
      <c r="D525" t="s">
        <v>272</v>
      </c>
      <c r="E525" t="s">
        <v>2806</v>
      </c>
      <c r="F525" s="430">
        <v>0.36875000000000002</v>
      </c>
      <c r="G525" s="430">
        <v>0.37916666666666665</v>
      </c>
      <c r="H525" t="s">
        <v>160</v>
      </c>
      <c r="I525" t="s">
        <v>2410</v>
      </c>
      <c r="L525" t="s">
        <v>419</v>
      </c>
      <c r="M525" t="s">
        <v>2396</v>
      </c>
      <c r="N525" t="s">
        <v>2826</v>
      </c>
      <c r="O525" s="108" t="s">
        <v>2826</v>
      </c>
    </row>
    <row r="526" spans="1:15" hidden="1">
      <c r="A526">
        <v>10</v>
      </c>
      <c r="B526" s="407">
        <v>45773</v>
      </c>
      <c r="C526" t="s">
        <v>36</v>
      </c>
      <c r="E526" t="s">
        <v>2806</v>
      </c>
      <c r="F526" s="430">
        <v>0.37916666666666665</v>
      </c>
      <c r="G526" s="430">
        <v>0.37986111111111109</v>
      </c>
      <c r="H526" t="s">
        <v>52</v>
      </c>
      <c r="I526" t="s">
        <v>2411</v>
      </c>
      <c r="L526" t="s">
        <v>419</v>
      </c>
      <c r="M526" t="s">
        <v>2396</v>
      </c>
      <c r="N526" t="s">
        <v>2826</v>
      </c>
      <c r="O526" s="108" t="s">
        <v>2826</v>
      </c>
    </row>
    <row r="527" spans="1:15" hidden="1">
      <c r="A527">
        <v>10</v>
      </c>
      <c r="B527" s="407">
        <v>45773</v>
      </c>
      <c r="C527" t="s">
        <v>2282</v>
      </c>
      <c r="D527" t="s">
        <v>886</v>
      </c>
      <c r="E527" t="s">
        <v>2806</v>
      </c>
      <c r="F527" s="430">
        <v>0.37986111111111109</v>
      </c>
      <c r="G527" s="430">
        <v>0.38680555555555557</v>
      </c>
      <c r="H527" t="s">
        <v>261</v>
      </c>
      <c r="I527" t="s">
        <v>2412</v>
      </c>
      <c r="L527" t="s">
        <v>419</v>
      </c>
      <c r="M527" t="s">
        <v>2396</v>
      </c>
      <c r="N527" t="s">
        <v>2826</v>
      </c>
      <c r="O527" s="108" t="s">
        <v>2826</v>
      </c>
    </row>
    <row r="528" spans="1:15" hidden="1">
      <c r="A528">
        <v>10</v>
      </c>
      <c r="B528" s="407">
        <v>45773</v>
      </c>
      <c r="C528" t="s">
        <v>2282</v>
      </c>
      <c r="D528" t="s">
        <v>886</v>
      </c>
      <c r="E528" t="s">
        <v>2806</v>
      </c>
      <c r="F528" s="430">
        <v>0.38680555555555557</v>
      </c>
      <c r="G528" s="430">
        <v>0.39513888888888887</v>
      </c>
      <c r="H528" t="s">
        <v>235</v>
      </c>
      <c r="I528" t="s">
        <v>2413</v>
      </c>
      <c r="L528" t="s">
        <v>419</v>
      </c>
      <c r="M528" t="s">
        <v>2396</v>
      </c>
      <c r="N528" t="s">
        <v>2826</v>
      </c>
      <c r="O528" s="108" t="s">
        <v>2826</v>
      </c>
    </row>
    <row r="529" spans="1:15" hidden="1">
      <c r="A529">
        <v>10</v>
      </c>
      <c r="B529" s="407">
        <v>45773</v>
      </c>
      <c r="C529" t="s">
        <v>71</v>
      </c>
      <c r="D529" t="s">
        <v>37</v>
      </c>
      <c r="E529" t="s">
        <v>2806</v>
      </c>
      <c r="F529" s="430">
        <v>0.39513888888888887</v>
      </c>
      <c r="G529" s="430">
        <v>0.41666666666666669</v>
      </c>
      <c r="H529" t="s">
        <v>2798</v>
      </c>
      <c r="I529" t="s">
        <v>2414</v>
      </c>
      <c r="L529" t="s">
        <v>419</v>
      </c>
      <c r="M529" t="s">
        <v>2396</v>
      </c>
      <c r="N529" t="s">
        <v>2826</v>
      </c>
      <c r="O529" s="108" t="s">
        <v>2826</v>
      </c>
    </row>
    <row r="530" spans="1:15" hidden="1">
      <c r="A530">
        <v>10</v>
      </c>
      <c r="B530" s="407">
        <v>45773</v>
      </c>
      <c r="C530" t="s">
        <v>148</v>
      </c>
      <c r="E530" t="s">
        <v>2806</v>
      </c>
      <c r="F530" s="430">
        <v>0.41666666666666669</v>
      </c>
      <c r="G530" s="430">
        <v>0.4375</v>
      </c>
      <c r="H530" t="s">
        <v>372</v>
      </c>
      <c r="I530" t="s">
        <v>2415</v>
      </c>
      <c r="L530" t="s">
        <v>419</v>
      </c>
      <c r="M530" t="s">
        <v>2396</v>
      </c>
      <c r="N530" t="s">
        <v>2826</v>
      </c>
      <c r="O530" s="108" t="s">
        <v>2826</v>
      </c>
    </row>
    <row r="531" spans="1:15" hidden="1">
      <c r="A531">
        <v>10</v>
      </c>
      <c r="B531" s="407">
        <v>45773</v>
      </c>
      <c r="C531" t="s">
        <v>25</v>
      </c>
      <c r="E531" t="s">
        <v>2806</v>
      </c>
      <c r="F531" s="430">
        <v>0.4375</v>
      </c>
      <c r="G531" s="430">
        <v>0.44513888888888886</v>
      </c>
      <c r="H531" t="s">
        <v>317</v>
      </c>
      <c r="I531" t="s">
        <v>2416</v>
      </c>
      <c r="L531" t="s">
        <v>419</v>
      </c>
      <c r="M531" t="s">
        <v>2396</v>
      </c>
      <c r="N531" t="s">
        <v>2826</v>
      </c>
      <c r="O531" s="108" t="s">
        <v>2826</v>
      </c>
    </row>
    <row r="532" spans="1:15" hidden="1">
      <c r="A532">
        <v>10</v>
      </c>
      <c r="B532" s="407">
        <v>45773</v>
      </c>
      <c r="C532" t="s">
        <v>2282</v>
      </c>
      <c r="E532" t="s">
        <v>2806</v>
      </c>
      <c r="F532" s="430">
        <v>0.44513888888888886</v>
      </c>
      <c r="G532" s="430">
        <v>0.4465277777777778</v>
      </c>
      <c r="H532" t="s">
        <v>42</v>
      </c>
      <c r="I532" t="s">
        <v>2417</v>
      </c>
      <c r="L532" t="s">
        <v>419</v>
      </c>
      <c r="M532" t="s">
        <v>2396</v>
      </c>
      <c r="N532" t="s">
        <v>2826</v>
      </c>
      <c r="O532" s="108" t="s">
        <v>2826</v>
      </c>
    </row>
    <row r="533" spans="1:15" hidden="1">
      <c r="A533">
        <v>10</v>
      </c>
      <c r="B533" s="407">
        <v>45773</v>
      </c>
      <c r="E533" t="s">
        <v>2806</v>
      </c>
      <c r="F533" s="430"/>
      <c r="G533" s="430"/>
      <c r="H533" t="s">
        <v>38</v>
      </c>
      <c r="L533" t="s">
        <v>419</v>
      </c>
      <c r="M533" t="s">
        <v>2396</v>
      </c>
      <c r="N533" t="s">
        <v>2826</v>
      </c>
      <c r="O533" s="108" t="s">
        <v>2826</v>
      </c>
    </row>
    <row r="534" spans="1:15" hidden="1">
      <c r="A534">
        <v>10</v>
      </c>
      <c r="B534" s="407">
        <v>45773</v>
      </c>
      <c r="C534" t="s">
        <v>2282</v>
      </c>
      <c r="D534" t="s">
        <v>2418</v>
      </c>
      <c r="E534" t="s">
        <v>2806</v>
      </c>
      <c r="F534" s="430">
        <v>0.44722222222222224</v>
      </c>
      <c r="G534" s="430">
        <v>0.45</v>
      </c>
      <c r="H534" t="s">
        <v>68</v>
      </c>
      <c r="I534" t="s">
        <v>2419</v>
      </c>
      <c r="L534" t="s">
        <v>419</v>
      </c>
      <c r="M534" t="s">
        <v>2396</v>
      </c>
      <c r="N534" t="s">
        <v>2826</v>
      </c>
      <c r="O534" s="108" t="s">
        <v>2826</v>
      </c>
    </row>
    <row r="535" spans="1:15" hidden="1">
      <c r="A535">
        <v>10</v>
      </c>
      <c r="B535" s="407">
        <v>45773</v>
      </c>
      <c r="C535" t="s">
        <v>71</v>
      </c>
      <c r="D535" t="s">
        <v>886</v>
      </c>
      <c r="E535" t="s">
        <v>2806</v>
      </c>
      <c r="F535" s="430">
        <v>0.4548611111111111</v>
      </c>
      <c r="G535" s="430">
        <v>0.47361111111111109</v>
      </c>
      <c r="H535" t="s">
        <v>328</v>
      </c>
      <c r="I535" t="s">
        <v>2420</v>
      </c>
      <c r="L535" t="s">
        <v>419</v>
      </c>
      <c r="M535" t="s">
        <v>2396</v>
      </c>
      <c r="N535" t="s">
        <v>2826</v>
      </c>
      <c r="O535" s="108" t="s">
        <v>2826</v>
      </c>
    </row>
    <row r="536" spans="1:15" hidden="1">
      <c r="A536">
        <v>10</v>
      </c>
      <c r="B536" s="407">
        <v>45773</v>
      </c>
      <c r="C536" t="s">
        <v>71</v>
      </c>
      <c r="E536" t="s">
        <v>2806</v>
      </c>
      <c r="F536" s="430">
        <v>0.47361111111111109</v>
      </c>
      <c r="G536" s="430">
        <v>0.47430555555555554</v>
      </c>
      <c r="H536" t="s">
        <v>52</v>
      </c>
      <c r="I536" t="s">
        <v>2421</v>
      </c>
      <c r="L536" t="s">
        <v>419</v>
      </c>
      <c r="M536" t="s">
        <v>2396</v>
      </c>
      <c r="N536" t="s">
        <v>2826</v>
      </c>
      <c r="O536" s="108" t="s">
        <v>2826</v>
      </c>
    </row>
    <row r="537" spans="1:15" hidden="1">
      <c r="A537">
        <v>10</v>
      </c>
      <c r="B537" s="407">
        <v>45773</v>
      </c>
      <c r="C537" t="s">
        <v>32</v>
      </c>
      <c r="D537" t="s">
        <v>272</v>
      </c>
      <c r="E537" t="s">
        <v>2806</v>
      </c>
      <c r="F537" s="430">
        <v>0.47430555555555554</v>
      </c>
      <c r="G537" s="430">
        <v>0.47638888888888886</v>
      </c>
      <c r="H537" t="s">
        <v>33</v>
      </c>
      <c r="I537" t="s">
        <v>2422</v>
      </c>
      <c r="L537" t="s">
        <v>419</v>
      </c>
      <c r="M537" t="s">
        <v>2396</v>
      </c>
      <c r="N537" t="s">
        <v>2826</v>
      </c>
      <c r="O537" s="108" t="s">
        <v>2826</v>
      </c>
    </row>
    <row r="538" spans="1:15" hidden="1">
      <c r="A538">
        <v>10</v>
      </c>
      <c r="B538" s="407">
        <v>45773</v>
      </c>
      <c r="C538" t="s">
        <v>41</v>
      </c>
      <c r="D538" t="s">
        <v>37</v>
      </c>
      <c r="E538" t="s">
        <v>2806</v>
      </c>
      <c r="F538" s="430">
        <v>0.47638888888888886</v>
      </c>
      <c r="G538" s="430">
        <v>0.4777777777777778</v>
      </c>
      <c r="H538" t="s">
        <v>42</v>
      </c>
      <c r="I538" t="s">
        <v>2423</v>
      </c>
      <c r="L538" t="s">
        <v>419</v>
      </c>
      <c r="M538" t="s">
        <v>2396</v>
      </c>
      <c r="N538" t="s">
        <v>2826</v>
      </c>
      <c r="O538" s="108" t="s">
        <v>2826</v>
      </c>
    </row>
    <row r="539" spans="1:15" hidden="1">
      <c r="A539">
        <v>10</v>
      </c>
      <c r="B539" s="407">
        <v>45773</v>
      </c>
      <c r="C539" t="s">
        <v>32</v>
      </c>
      <c r="E539" t="s">
        <v>2806</v>
      </c>
      <c r="F539" s="430">
        <v>0.4777777777777778</v>
      </c>
      <c r="G539" s="430">
        <v>0.47916666666666669</v>
      </c>
      <c r="H539" t="s">
        <v>42</v>
      </c>
      <c r="I539" t="s">
        <v>2424</v>
      </c>
      <c r="L539" t="s">
        <v>419</v>
      </c>
      <c r="M539" t="s">
        <v>2396</v>
      </c>
      <c r="N539" t="s">
        <v>2826</v>
      </c>
      <c r="O539" s="108" t="s">
        <v>2826</v>
      </c>
    </row>
    <row r="540" spans="1:15" hidden="1">
      <c r="A540">
        <v>10</v>
      </c>
      <c r="B540" s="407">
        <v>45773</v>
      </c>
      <c r="C540" t="s">
        <v>71</v>
      </c>
      <c r="D540" t="s">
        <v>248</v>
      </c>
      <c r="E540" t="s">
        <v>2806</v>
      </c>
      <c r="F540" s="430">
        <v>0.47916666666666669</v>
      </c>
      <c r="G540" s="430">
        <v>0.4909722222222222</v>
      </c>
      <c r="H540" t="s">
        <v>375</v>
      </c>
      <c r="I540" t="s">
        <v>2425</v>
      </c>
      <c r="L540" t="s">
        <v>419</v>
      </c>
      <c r="M540" t="s">
        <v>2396</v>
      </c>
      <c r="N540" t="s">
        <v>2826</v>
      </c>
      <c r="O540" s="108" t="s">
        <v>2826</v>
      </c>
    </row>
    <row r="541" spans="1:15" hidden="1">
      <c r="A541">
        <v>10</v>
      </c>
      <c r="B541" s="407">
        <v>45773</v>
      </c>
      <c r="C541" t="s">
        <v>32</v>
      </c>
      <c r="E541" t="s">
        <v>2806</v>
      </c>
      <c r="F541" s="430">
        <v>0.4909722222222222</v>
      </c>
      <c r="G541" s="430">
        <v>0.49166666666666664</v>
      </c>
      <c r="H541" t="s">
        <v>52</v>
      </c>
      <c r="I541" t="s">
        <v>2426</v>
      </c>
      <c r="L541" t="s">
        <v>419</v>
      </c>
      <c r="M541" t="s">
        <v>2396</v>
      </c>
      <c r="N541" t="s">
        <v>2826</v>
      </c>
      <c r="O541" s="108" t="s">
        <v>2826</v>
      </c>
    </row>
    <row r="542" spans="1:15" hidden="1">
      <c r="A542">
        <v>10</v>
      </c>
      <c r="B542" s="407">
        <v>45773</v>
      </c>
      <c r="C542" t="s">
        <v>32</v>
      </c>
      <c r="E542" t="s">
        <v>2806</v>
      </c>
      <c r="F542" s="430">
        <v>0.49166666666666664</v>
      </c>
      <c r="G542" s="430">
        <v>0.49305555555555558</v>
      </c>
      <c r="H542" t="s">
        <v>42</v>
      </c>
      <c r="I542" t="s">
        <v>2427</v>
      </c>
      <c r="L542" t="s">
        <v>419</v>
      </c>
      <c r="M542" t="s">
        <v>2396</v>
      </c>
      <c r="N542" t="s">
        <v>2826</v>
      </c>
      <c r="O542" s="108" t="s">
        <v>2826</v>
      </c>
    </row>
    <row r="543" spans="1:15" hidden="1">
      <c r="A543">
        <v>10</v>
      </c>
      <c r="B543" s="407">
        <v>45773</v>
      </c>
      <c r="C543" t="s">
        <v>41</v>
      </c>
      <c r="D543" t="s">
        <v>37</v>
      </c>
      <c r="E543" t="s">
        <v>2806</v>
      </c>
      <c r="F543" s="430">
        <v>0.49305555555555558</v>
      </c>
      <c r="G543" s="430">
        <v>0.49583333333333335</v>
      </c>
      <c r="H543" t="s">
        <v>68</v>
      </c>
      <c r="I543" t="s">
        <v>2428</v>
      </c>
      <c r="L543" t="s">
        <v>419</v>
      </c>
      <c r="M543" t="s">
        <v>2396</v>
      </c>
      <c r="N543" t="s">
        <v>2826</v>
      </c>
      <c r="O543" s="108" t="s">
        <v>2826</v>
      </c>
    </row>
    <row r="544" spans="1:15" hidden="1">
      <c r="A544">
        <v>10</v>
      </c>
      <c r="B544" s="407">
        <v>45773</v>
      </c>
      <c r="C544" t="s">
        <v>41</v>
      </c>
      <c r="D544" t="s">
        <v>886</v>
      </c>
      <c r="E544" t="s">
        <v>2806</v>
      </c>
      <c r="F544" s="430">
        <v>0.49583333333333335</v>
      </c>
      <c r="G544" s="430">
        <v>0.49652777777777779</v>
      </c>
      <c r="H544" t="s">
        <v>52</v>
      </c>
      <c r="I544" t="s">
        <v>2429</v>
      </c>
      <c r="L544" t="s">
        <v>419</v>
      </c>
      <c r="M544" t="s">
        <v>2396</v>
      </c>
      <c r="N544" t="s">
        <v>2826</v>
      </c>
      <c r="O544" s="108" t="s">
        <v>2826</v>
      </c>
    </row>
    <row r="545" spans="1:15" hidden="1">
      <c r="A545">
        <v>10</v>
      </c>
      <c r="B545" s="407">
        <v>45773</v>
      </c>
      <c r="C545" t="s">
        <v>41</v>
      </c>
      <c r="D545" t="s">
        <v>37</v>
      </c>
      <c r="E545" t="s">
        <v>2806</v>
      </c>
      <c r="F545" s="430">
        <v>0.49652777777777779</v>
      </c>
      <c r="G545" s="430">
        <v>0.49722222222222223</v>
      </c>
      <c r="H545" t="s">
        <v>52</v>
      </c>
      <c r="I545" t="s">
        <v>2430</v>
      </c>
      <c r="L545" t="s">
        <v>419</v>
      </c>
      <c r="M545" t="s">
        <v>2396</v>
      </c>
      <c r="N545" t="s">
        <v>2826</v>
      </c>
      <c r="O545" s="108" t="s">
        <v>2826</v>
      </c>
    </row>
    <row r="546" spans="1:15" hidden="1">
      <c r="A546">
        <v>10</v>
      </c>
      <c r="B546" s="407">
        <v>45773</v>
      </c>
      <c r="C546" t="s">
        <v>36</v>
      </c>
      <c r="E546" t="s">
        <v>2806</v>
      </c>
      <c r="F546" s="430">
        <v>0.49722222222222223</v>
      </c>
      <c r="G546" s="430">
        <v>0.49791666666666667</v>
      </c>
      <c r="H546" t="s">
        <v>52</v>
      </c>
      <c r="I546" t="s">
        <v>2431</v>
      </c>
      <c r="L546" t="s">
        <v>419</v>
      </c>
      <c r="M546" t="s">
        <v>2396</v>
      </c>
      <c r="N546" t="s">
        <v>2826</v>
      </c>
      <c r="O546" s="108" t="s">
        <v>2826</v>
      </c>
    </row>
    <row r="547" spans="1:15" hidden="1">
      <c r="A547">
        <v>10</v>
      </c>
      <c r="B547" s="407">
        <v>45773</v>
      </c>
      <c r="C547" t="s">
        <v>32</v>
      </c>
      <c r="D547" t="s">
        <v>37</v>
      </c>
      <c r="E547" t="s">
        <v>2806</v>
      </c>
      <c r="F547" s="430">
        <v>0.49791666666666667</v>
      </c>
      <c r="G547" s="430">
        <v>0.49930555555555556</v>
      </c>
      <c r="H547" t="s">
        <v>42</v>
      </c>
      <c r="I547" t="s">
        <v>2432</v>
      </c>
      <c r="L547" t="s">
        <v>419</v>
      </c>
      <c r="M547" t="s">
        <v>2396</v>
      </c>
      <c r="N547" t="s">
        <v>2826</v>
      </c>
      <c r="O547" s="108" t="s">
        <v>2826</v>
      </c>
    </row>
    <row r="548" spans="1:15" hidden="1">
      <c r="A548">
        <v>10</v>
      </c>
      <c r="B548" s="407">
        <v>45773</v>
      </c>
      <c r="C548" t="s">
        <v>2282</v>
      </c>
      <c r="D548" t="s">
        <v>37</v>
      </c>
      <c r="E548" t="s">
        <v>2806</v>
      </c>
      <c r="F548" s="430">
        <v>0.49930555555555556</v>
      </c>
      <c r="G548" s="430">
        <v>0.5</v>
      </c>
      <c r="H548" t="s">
        <v>52</v>
      </c>
      <c r="I548" t="s">
        <v>2433</v>
      </c>
      <c r="L548" t="s">
        <v>419</v>
      </c>
      <c r="M548" t="s">
        <v>2396</v>
      </c>
      <c r="N548" t="s">
        <v>2826</v>
      </c>
      <c r="O548" s="108" t="s">
        <v>2826</v>
      </c>
    </row>
    <row r="549" spans="1:15" hidden="1">
      <c r="A549">
        <v>10</v>
      </c>
      <c r="B549" s="407">
        <v>45773</v>
      </c>
      <c r="C549" t="s">
        <v>2282</v>
      </c>
      <c r="E549" t="s">
        <v>2806</v>
      </c>
      <c r="F549" s="430">
        <v>0.50069444444444444</v>
      </c>
      <c r="G549" s="430">
        <v>0.50138888888888888</v>
      </c>
      <c r="H549" t="s">
        <v>52</v>
      </c>
      <c r="I549" t="s">
        <v>2434</v>
      </c>
      <c r="L549" t="s">
        <v>419</v>
      </c>
      <c r="M549" t="s">
        <v>2396</v>
      </c>
      <c r="N549" t="s">
        <v>2826</v>
      </c>
      <c r="O549" s="108" t="s">
        <v>2826</v>
      </c>
    </row>
    <row r="550" spans="1:15" hidden="1">
      <c r="A550">
        <v>10</v>
      </c>
      <c r="B550" s="407">
        <v>45773</v>
      </c>
      <c r="C550" t="s">
        <v>32</v>
      </c>
      <c r="E550" t="s">
        <v>2806</v>
      </c>
      <c r="F550" s="430">
        <v>0.50138888888888888</v>
      </c>
      <c r="G550" s="430">
        <v>0.50138888888888888</v>
      </c>
      <c r="H550" t="s">
        <v>38</v>
      </c>
      <c r="I550" t="s">
        <v>2435</v>
      </c>
      <c r="L550" t="s">
        <v>419</v>
      </c>
      <c r="M550" t="s">
        <v>2396</v>
      </c>
      <c r="N550" t="s">
        <v>2826</v>
      </c>
      <c r="O550" s="108" t="s">
        <v>2826</v>
      </c>
    </row>
    <row r="551" spans="1:15" hidden="1">
      <c r="A551">
        <v>10</v>
      </c>
      <c r="B551" s="407">
        <v>45773</v>
      </c>
      <c r="C551" t="s">
        <v>36</v>
      </c>
      <c r="E551" t="s">
        <v>2806</v>
      </c>
      <c r="F551" s="430">
        <v>0.50138888888888888</v>
      </c>
      <c r="G551" s="430">
        <v>0.50208333333333333</v>
      </c>
      <c r="H551" t="s">
        <v>52</v>
      </c>
      <c r="I551" t="s">
        <v>2436</v>
      </c>
      <c r="L551" t="s">
        <v>419</v>
      </c>
      <c r="M551" t="s">
        <v>2396</v>
      </c>
      <c r="N551" t="s">
        <v>2826</v>
      </c>
      <c r="O551" s="108" t="s">
        <v>2826</v>
      </c>
    </row>
    <row r="552" spans="1:15" hidden="1">
      <c r="A552">
        <v>10</v>
      </c>
      <c r="B552" s="407">
        <v>45773</v>
      </c>
      <c r="C552" t="s">
        <v>29</v>
      </c>
      <c r="E552" t="s">
        <v>2806</v>
      </c>
      <c r="F552" s="430">
        <v>0.50208333333333333</v>
      </c>
      <c r="G552" s="430">
        <v>0.50277777777777777</v>
      </c>
      <c r="H552" t="s">
        <v>52</v>
      </c>
      <c r="I552" t="s">
        <v>2437</v>
      </c>
      <c r="L552" t="s">
        <v>419</v>
      </c>
      <c r="M552" t="s">
        <v>2396</v>
      </c>
      <c r="N552" t="s">
        <v>2826</v>
      </c>
      <c r="O552" s="108" t="s">
        <v>2826</v>
      </c>
    </row>
    <row r="553" spans="1:15" hidden="1">
      <c r="A553">
        <v>10</v>
      </c>
      <c r="B553" s="407">
        <v>45773</v>
      </c>
      <c r="C553" t="s">
        <v>32</v>
      </c>
      <c r="E553" t="s">
        <v>2806</v>
      </c>
      <c r="F553" s="430">
        <v>0.50277777777777777</v>
      </c>
      <c r="G553" s="430">
        <v>0.50347222222222221</v>
      </c>
      <c r="H553" t="s">
        <v>52</v>
      </c>
      <c r="I553" t="s">
        <v>2438</v>
      </c>
      <c r="L553" t="s">
        <v>419</v>
      </c>
      <c r="M553" t="s">
        <v>2396</v>
      </c>
      <c r="N553" t="s">
        <v>2826</v>
      </c>
      <c r="O553" s="108" t="s">
        <v>2826</v>
      </c>
    </row>
    <row r="554" spans="1:15" hidden="1">
      <c r="A554">
        <v>10</v>
      </c>
      <c r="B554" s="407">
        <v>45773</v>
      </c>
      <c r="C554" t="s">
        <v>32</v>
      </c>
      <c r="D554" t="s">
        <v>272</v>
      </c>
      <c r="E554" t="s">
        <v>2806</v>
      </c>
      <c r="F554" s="430">
        <v>0.50347222222222221</v>
      </c>
      <c r="G554" s="430">
        <v>0.50416666666666665</v>
      </c>
      <c r="H554" t="s">
        <v>52</v>
      </c>
      <c r="I554" t="s">
        <v>2439</v>
      </c>
      <c r="L554" t="s">
        <v>419</v>
      </c>
      <c r="M554" t="s">
        <v>2396</v>
      </c>
      <c r="N554" t="s">
        <v>2826</v>
      </c>
      <c r="O554" s="108" t="s">
        <v>2826</v>
      </c>
    </row>
    <row r="555" spans="1:15" hidden="1">
      <c r="A555">
        <v>10</v>
      </c>
      <c r="B555" s="407">
        <v>45773</v>
      </c>
      <c r="C555" t="s">
        <v>32</v>
      </c>
      <c r="E555" t="s">
        <v>2806</v>
      </c>
      <c r="F555" s="430">
        <v>0.50416666666666665</v>
      </c>
      <c r="G555" s="430">
        <v>0.50486111111111109</v>
      </c>
      <c r="H555" t="s">
        <v>52</v>
      </c>
      <c r="I555" t="s">
        <v>2440</v>
      </c>
      <c r="L555" t="s">
        <v>419</v>
      </c>
      <c r="M555" t="s">
        <v>2396</v>
      </c>
      <c r="N555" t="s">
        <v>2826</v>
      </c>
      <c r="O555" s="108" t="s">
        <v>2826</v>
      </c>
    </row>
    <row r="556" spans="1:15" hidden="1">
      <c r="A556">
        <v>10</v>
      </c>
      <c r="B556" s="407">
        <v>45773</v>
      </c>
      <c r="C556" t="s">
        <v>32</v>
      </c>
      <c r="E556" t="s">
        <v>2806</v>
      </c>
      <c r="F556" s="430">
        <v>0.50486111111111109</v>
      </c>
      <c r="G556" s="430">
        <v>0.50555555555555554</v>
      </c>
      <c r="H556" t="s">
        <v>52</v>
      </c>
      <c r="I556" t="s">
        <v>2441</v>
      </c>
      <c r="L556" t="s">
        <v>419</v>
      </c>
      <c r="M556" t="s">
        <v>2396</v>
      </c>
      <c r="N556" t="s">
        <v>2826</v>
      </c>
      <c r="O556" s="108" t="s">
        <v>2826</v>
      </c>
    </row>
    <row r="557" spans="1:15" hidden="1">
      <c r="A557">
        <v>10</v>
      </c>
      <c r="B557" s="407">
        <v>45773</v>
      </c>
      <c r="C557" t="s">
        <v>29</v>
      </c>
      <c r="D557" t="s">
        <v>272</v>
      </c>
      <c r="E557" t="s">
        <v>2806</v>
      </c>
      <c r="F557" s="430">
        <v>0.50555555555555554</v>
      </c>
      <c r="G557" s="430">
        <v>0.51736111111111116</v>
      </c>
      <c r="H557" t="s">
        <v>375</v>
      </c>
      <c r="I557" t="s">
        <v>2442</v>
      </c>
      <c r="L557" t="s">
        <v>419</v>
      </c>
      <c r="M557" t="s">
        <v>2396</v>
      </c>
      <c r="N557" t="s">
        <v>2826</v>
      </c>
      <c r="O557" s="108" t="s">
        <v>2826</v>
      </c>
    </row>
    <row r="558" spans="1:15" hidden="1">
      <c r="A558">
        <v>10</v>
      </c>
      <c r="B558" s="407">
        <v>45773</v>
      </c>
      <c r="C558" t="s">
        <v>148</v>
      </c>
      <c r="E558" t="s">
        <v>2806</v>
      </c>
      <c r="F558" s="430">
        <v>0.51736111111111116</v>
      </c>
      <c r="G558" s="430">
        <v>0.54166666666666663</v>
      </c>
      <c r="H558" t="s">
        <v>269</v>
      </c>
      <c r="I558" t="s">
        <v>2443</v>
      </c>
      <c r="L558" t="s">
        <v>419</v>
      </c>
      <c r="M558" t="s">
        <v>2396</v>
      </c>
      <c r="N558" t="s">
        <v>2826</v>
      </c>
      <c r="O558" s="108" t="s">
        <v>2826</v>
      </c>
    </row>
    <row r="559" spans="1:15" hidden="1">
      <c r="A559">
        <v>10</v>
      </c>
      <c r="B559" s="407">
        <v>45773</v>
      </c>
      <c r="C559" t="s">
        <v>148</v>
      </c>
      <c r="E559" t="s">
        <v>2806</v>
      </c>
      <c r="F559" s="430">
        <v>4.1666666666666664E-2</v>
      </c>
      <c r="G559" s="430">
        <v>4.1666666666666664E-2</v>
      </c>
      <c r="H559" t="s">
        <v>38</v>
      </c>
      <c r="I559" t="s">
        <v>2019</v>
      </c>
      <c r="L559" t="s">
        <v>419</v>
      </c>
      <c r="M559" t="s">
        <v>2396</v>
      </c>
      <c r="N559" t="s">
        <v>2826</v>
      </c>
      <c r="O559" s="108" t="s">
        <v>2826</v>
      </c>
    </row>
    <row r="560" spans="1:15" hidden="1">
      <c r="A560">
        <v>10</v>
      </c>
      <c r="B560" s="407">
        <v>45773</v>
      </c>
      <c r="C560" t="s">
        <v>29</v>
      </c>
      <c r="E560" t="s">
        <v>2806</v>
      </c>
      <c r="F560" s="430">
        <v>4.1666666666666664E-2</v>
      </c>
      <c r="G560" s="430">
        <v>4.8611111111111112E-2</v>
      </c>
      <c r="H560" t="s">
        <v>261</v>
      </c>
      <c r="I560" t="s">
        <v>2437</v>
      </c>
      <c r="L560" t="s">
        <v>419</v>
      </c>
      <c r="M560" t="s">
        <v>2396</v>
      </c>
      <c r="N560" t="s">
        <v>2826</v>
      </c>
      <c r="O560" s="108" t="s">
        <v>2826</v>
      </c>
    </row>
    <row r="561" spans="1:15" hidden="1">
      <c r="A561">
        <v>10</v>
      </c>
      <c r="B561" s="407">
        <v>45773</v>
      </c>
      <c r="C561" t="s">
        <v>36</v>
      </c>
      <c r="E561" t="s">
        <v>2806</v>
      </c>
      <c r="F561" s="430">
        <v>4.8611111111111112E-2</v>
      </c>
      <c r="G561" s="430">
        <v>0.05</v>
      </c>
      <c r="H561" t="s">
        <v>42</v>
      </c>
      <c r="I561" t="s">
        <v>2444</v>
      </c>
      <c r="L561" t="s">
        <v>419</v>
      </c>
      <c r="M561" t="s">
        <v>2396</v>
      </c>
      <c r="N561" t="s">
        <v>2826</v>
      </c>
      <c r="O561" s="108" t="s">
        <v>2826</v>
      </c>
    </row>
    <row r="562" spans="1:15" hidden="1">
      <c r="A562">
        <v>10</v>
      </c>
      <c r="B562" s="407">
        <v>45773</v>
      </c>
      <c r="C562" t="s">
        <v>36</v>
      </c>
      <c r="D562" t="s">
        <v>272</v>
      </c>
      <c r="E562" t="s">
        <v>2806</v>
      </c>
      <c r="F562" s="430">
        <v>0.05</v>
      </c>
      <c r="G562" s="430">
        <v>5.2777777777777778E-2</v>
      </c>
      <c r="H562" t="s">
        <v>68</v>
      </c>
      <c r="I562" t="s">
        <v>2445</v>
      </c>
      <c r="L562" t="s">
        <v>419</v>
      </c>
      <c r="M562" t="s">
        <v>2396</v>
      </c>
      <c r="N562" t="s">
        <v>2826</v>
      </c>
      <c r="O562" s="108" t="s">
        <v>2826</v>
      </c>
    </row>
    <row r="563" spans="1:15" hidden="1">
      <c r="A563">
        <v>10</v>
      </c>
      <c r="B563" s="407">
        <v>45773</v>
      </c>
      <c r="C563" t="s">
        <v>2282</v>
      </c>
      <c r="E563" t="s">
        <v>2806</v>
      </c>
      <c r="F563" s="430">
        <v>5.2777777777777778E-2</v>
      </c>
      <c r="G563" s="430">
        <v>5.486111111111111E-2</v>
      </c>
      <c r="H563" t="s">
        <v>33</v>
      </c>
      <c r="I563" t="s">
        <v>2446</v>
      </c>
      <c r="L563" t="s">
        <v>419</v>
      </c>
      <c r="M563" t="s">
        <v>2396</v>
      </c>
      <c r="N563" t="s">
        <v>2826</v>
      </c>
      <c r="O563" s="108" t="s">
        <v>2826</v>
      </c>
    </row>
    <row r="564" spans="1:15" hidden="1">
      <c r="A564">
        <v>10</v>
      </c>
      <c r="B564" s="407">
        <v>45773</v>
      </c>
      <c r="C564" t="s">
        <v>29</v>
      </c>
      <c r="E564" t="s">
        <v>2806</v>
      </c>
      <c r="F564" s="430">
        <v>5.486111111111111E-2</v>
      </c>
      <c r="G564" s="430">
        <v>5.6250000000000001E-2</v>
      </c>
      <c r="H564" t="s">
        <v>42</v>
      </c>
      <c r="I564" t="s">
        <v>2447</v>
      </c>
      <c r="L564" t="s">
        <v>419</v>
      </c>
      <c r="M564" t="s">
        <v>2396</v>
      </c>
      <c r="N564" t="s">
        <v>2826</v>
      </c>
      <c r="O564" s="108" t="s">
        <v>2826</v>
      </c>
    </row>
    <row r="565" spans="1:15" hidden="1">
      <c r="A565">
        <v>10</v>
      </c>
      <c r="B565" s="407">
        <v>45773</v>
      </c>
      <c r="C565" t="s">
        <v>36</v>
      </c>
      <c r="E565" t="s">
        <v>2806</v>
      </c>
      <c r="F565" s="430">
        <v>5.6250000000000001E-2</v>
      </c>
      <c r="G565" s="430">
        <v>5.8333333333333334E-2</v>
      </c>
      <c r="H565" t="s">
        <v>33</v>
      </c>
      <c r="I565" t="s">
        <v>2448</v>
      </c>
      <c r="L565" t="s">
        <v>419</v>
      </c>
      <c r="M565" t="s">
        <v>2396</v>
      </c>
      <c r="N565" t="s">
        <v>2826</v>
      </c>
      <c r="O565" s="108" t="s">
        <v>2826</v>
      </c>
    </row>
    <row r="566" spans="1:15" hidden="1">
      <c r="A566">
        <v>10</v>
      </c>
      <c r="B566" s="407">
        <v>45773</v>
      </c>
      <c r="C566" t="s">
        <v>110</v>
      </c>
      <c r="D566" t="s">
        <v>272</v>
      </c>
      <c r="E566" t="s">
        <v>2806</v>
      </c>
      <c r="F566" s="430">
        <v>5.8333333333333334E-2</v>
      </c>
      <c r="G566" s="430">
        <v>6.1111111111111109E-2</v>
      </c>
      <c r="H566" t="s">
        <v>68</v>
      </c>
      <c r="I566" t="s">
        <v>2449</v>
      </c>
      <c r="L566" t="s">
        <v>419</v>
      </c>
      <c r="M566" t="s">
        <v>2396</v>
      </c>
      <c r="N566" t="s">
        <v>2826</v>
      </c>
      <c r="O566" s="108" t="s">
        <v>2826</v>
      </c>
    </row>
    <row r="567" spans="1:15" hidden="1">
      <c r="A567">
        <v>10</v>
      </c>
      <c r="B567" s="407">
        <v>45773</v>
      </c>
      <c r="C567" t="s">
        <v>71</v>
      </c>
      <c r="E567" t="s">
        <v>2806</v>
      </c>
      <c r="F567" s="430">
        <v>6.1111111111111109E-2</v>
      </c>
      <c r="G567" s="430">
        <v>6.7361111111111108E-2</v>
      </c>
      <c r="H567" t="s">
        <v>201</v>
      </c>
      <c r="I567" t="s">
        <v>2450</v>
      </c>
      <c r="L567" t="s">
        <v>419</v>
      </c>
      <c r="M567" t="s">
        <v>2396</v>
      </c>
      <c r="N567" t="s">
        <v>2826</v>
      </c>
      <c r="O567" s="108" t="s">
        <v>2826</v>
      </c>
    </row>
    <row r="568" spans="1:15" hidden="1">
      <c r="A568">
        <v>10</v>
      </c>
      <c r="B568" s="407">
        <v>45773</v>
      </c>
      <c r="C568" t="s">
        <v>349</v>
      </c>
      <c r="D568" t="s">
        <v>272</v>
      </c>
      <c r="E568" t="s">
        <v>2806</v>
      </c>
      <c r="F568" s="430">
        <v>6.7361111111111108E-2</v>
      </c>
      <c r="G568" s="430">
        <v>6.8750000000000006E-2</v>
      </c>
      <c r="H568" t="s">
        <v>42</v>
      </c>
      <c r="I568" t="s">
        <v>2451</v>
      </c>
      <c r="L568" t="s">
        <v>419</v>
      </c>
      <c r="M568" t="s">
        <v>2396</v>
      </c>
      <c r="N568" t="s">
        <v>2826</v>
      </c>
      <c r="O568" s="108" t="s">
        <v>2826</v>
      </c>
    </row>
    <row r="569" spans="1:15" hidden="1">
      <c r="A569">
        <v>10</v>
      </c>
      <c r="B569" s="407">
        <v>45773</v>
      </c>
      <c r="C569" t="s">
        <v>32</v>
      </c>
      <c r="D569" t="s">
        <v>272</v>
      </c>
      <c r="E569" t="s">
        <v>2806</v>
      </c>
      <c r="F569" s="430">
        <v>6.8750000000000006E-2</v>
      </c>
      <c r="G569" s="430">
        <v>7.013888888888889E-2</v>
      </c>
      <c r="H569" t="s">
        <v>42</v>
      </c>
      <c r="I569" t="s">
        <v>2452</v>
      </c>
      <c r="L569" t="s">
        <v>419</v>
      </c>
      <c r="M569" t="s">
        <v>2396</v>
      </c>
      <c r="N569" t="s">
        <v>2826</v>
      </c>
      <c r="O569" s="108" t="s">
        <v>2826</v>
      </c>
    </row>
    <row r="570" spans="1:15" hidden="1">
      <c r="A570">
        <v>10</v>
      </c>
      <c r="B570" s="407">
        <v>45773</v>
      </c>
      <c r="C570" t="s">
        <v>2282</v>
      </c>
      <c r="D570" t="s">
        <v>272</v>
      </c>
      <c r="E570" t="s">
        <v>2806</v>
      </c>
      <c r="F570" s="430">
        <v>7.013888888888889E-2</v>
      </c>
      <c r="G570" s="430">
        <v>7.013888888888889E-2</v>
      </c>
      <c r="H570" t="s">
        <v>38</v>
      </c>
      <c r="I570" t="s">
        <v>2453</v>
      </c>
      <c r="L570" t="s">
        <v>419</v>
      </c>
      <c r="M570" t="s">
        <v>2396</v>
      </c>
      <c r="N570" t="s">
        <v>2826</v>
      </c>
      <c r="O570" s="108" t="s">
        <v>2826</v>
      </c>
    </row>
    <row r="571" spans="1:15" hidden="1">
      <c r="A571">
        <v>10</v>
      </c>
      <c r="B571" s="407">
        <v>45773</v>
      </c>
      <c r="C571" t="s">
        <v>36</v>
      </c>
      <c r="E571" t="s">
        <v>2806</v>
      </c>
      <c r="F571" s="430">
        <v>7.013888888888889E-2</v>
      </c>
      <c r="G571" s="430">
        <v>7.1527777777777773E-2</v>
      </c>
      <c r="H571" t="s">
        <v>42</v>
      </c>
      <c r="I571" t="s">
        <v>2454</v>
      </c>
      <c r="L571" t="s">
        <v>419</v>
      </c>
      <c r="M571" t="s">
        <v>2396</v>
      </c>
      <c r="N571" t="s">
        <v>2826</v>
      </c>
      <c r="O571" s="108" t="s">
        <v>2826</v>
      </c>
    </row>
    <row r="572" spans="1:15" hidden="1">
      <c r="A572">
        <v>10</v>
      </c>
      <c r="B572" s="407">
        <v>45773</v>
      </c>
      <c r="C572" t="s">
        <v>2282</v>
      </c>
      <c r="E572" t="s">
        <v>2806</v>
      </c>
      <c r="F572" s="430">
        <v>7.1527777777777773E-2</v>
      </c>
      <c r="G572" s="430">
        <v>7.2916666666666671E-2</v>
      </c>
      <c r="H572" t="s">
        <v>42</v>
      </c>
      <c r="I572" t="s">
        <v>2455</v>
      </c>
      <c r="L572" t="s">
        <v>419</v>
      </c>
      <c r="M572" t="s">
        <v>2396</v>
      </c>
      <c r="N572" t="s">
        <v>2826</v>
      </c>
      <c r="O572" s="108" t="s">
        <v>2826</v>
      </c>
    </row>
    <row r="573" spans="1:15" hidden="1">
      <c r="A573">
        <v>10</v>
      </c>
      <c r="B573" s="407">
        <v>45773</v>
      </c>
      <c r="C573" t="s">
        <v>32</v>
      </c>
      <c r="D573" t="s">
        <v>37</v>
      </c>
      <c r="E573" t="s">
        <v>2806</v>
      </c>
      <c r="F573" s="430">
        <v>7.2916666666666671E-2</v>
      </c>
      <c r="G573" s="430">
        <v>7.7083333333333337E-2</v>
      </c>
      <c r="H573" t="s">
        <v>121</v>
      </c>
      <c r="I573" t="s">
        <v>2456</v>
      </c>
      <c r="L573" t="s">
        <v>419</v>
      </c>
      <c r="M573" t="s">
        <v>2396</v>
      </c>
      <c r="N573" t="s">
        <v>2826</v>
      </c>
      <c r="O573" s="108" t="s">
        <v>2826</v>
      </c>
    </row>
    <row r="574" spans="1:15" hidden="1">
      <c r="A574">
        <v>10</v>
      </c>
      <c r="B574" s="407">
        <v>45773</v>
      </c>
      <c r="C574" t="s">
        <v>2282</v>
      </c>
      <c r="E574" t="s">
        <v>2806</v>
      </c>
      <c r="F574" s="430">
        <v>7.7083333333333337E-2</v>
      </c>
      <c r="G574" s="430">
        <v>7.7083333333333337E-2</v>
      </c>
      <c r="H574" t="s">
        <v>38</v>
      </c>
      <c r="I574" t="s">
        <v>2457</v>
      </c>
      <c r="L574" t="s">
        <v>419</v>
      </c>
      <c r="M574" t="s">
        <v>2396</v>
      </c>
      <c r="N574" t="s">
        <v>2826</v>
      </c>
      <c r="O574" s="108" t="s">
        <v>2826</v>
      </c>
    </row>
    <row r="575" spans="1:15" hidden="1">
      <c r="A575">
        <v>10</v>
      </c>
      <c r="B575" s="407">
        <v>45773</v>
      </c>
      <c r="C575" t="s">
        <v>32</v>
      </c>
      <c r="E575" t="s">
        <v>2806</v>
      </c>
      <c r="F575" s="430">
        <v>7.7083333333333337E-2</v>
      </c>
      <c r="G575" s="430">
        <v>7.7083333333333337E-2</v>
      </c>
      <c r="H575" t="s">
        <v>38</v>
      </c>
      <c r="I575" t="s">
        <v>32</v>
      </c>
      <c r="L575" t="s">
        <v>419</v>
      </c>
      <c r="M575" t="s">
        <v>2396</v>
      </c>
      <c r="N575" t="s">
        <v>2826</v>
      </c>
      <c r="O575" s="108" t="s">
        <v>2826</v>
      </c>
    </row>
    <row r="576" spans="1:15" hidden="1">
      <c r="A576">
        <v>10</v>
      </c>
      <c r="B576" s="407">
        <v>45773</v>
      </c>
      <c r="C576" t="s">
        <v>71</v>
      </c>
      <c r="D576" t="s">
        <v>1058</v>
      </c>
      <c r="E576" t="s">
        <v>2806</v>
      </c>
      <c r="F576" s="430">
        <v>7.7083333333333337E-2</v>
      </c>
      <c r="G576" s="430">
        <v>8.6805555555555552E-2</v>
      </c>
      <c r="H576" t="s">
        <v>279</v>
      </c>
      <c r="I576" t="s">
        <v>2458</v>
      </c>
      <c r="L576" t="s">
        <v>419</v>
      </c>
      <c r="M576" t="s">
        <v>2396</v>
      </c>
      <c r="N576" t="s">
        <v>2826</v>
      </c>
      <c r="O576" s="108" t="s">
        <v>2826</v>
      </c>
    </row>
    <row r="577" spans="1:15" hidden="1">
      <c r="A577">
        <v>10</v>
      </c>
      <c r="B577" s="407">
        <v>45773</v>
      </c>
      <c r="C577" t="s">
        <v>71</v>
      </c>
      <c r="D577" t="s">
        <v>1058</v>
      </c>
      <c r="E577" t="s">
        <v>2806</v>
      </c>
      <c r="F577" s="430">
        <v>8.6805555555555552E-2</v>
      </c>
      <c r="G577" s="430">
        <v>8.8888888888888892E-2</v>
      </c>
      <c r="H577" t="s">
        <v>33</v>
      </c>
      <c r="I577" t="s">
        <v>2459</v>
      </c>
      <c r="L577" t="s">
        <v>419</v>
      </c>
      <c r="M577" t="s">
        <v>2396</v>
      </c>
      <c r="N577" t="s">
        <v>2826</v>
      </c>
      <c r="O577" s="108" t="s">
        <v>2826</v>
      </c>
    </row>
    <row r="578" spans="1:15" hidden="1">
      <c r="A578">
        <v>10</v>
      </c>
      <c r="B578" s="407">
        <v>45773</v>
      </c>
      <c r="C578" t="s">
        <v>2282</v>
      </c>
      <c r="E578" t="s">
        <v>2806</v>
      </c>
      <c r="F578" s="430">
        <v>8.8888888888888892E-2</v>
      </c>
      <c r="G578" s="430">
        <v>9.166666666666666E-2</v>
      </c>
      <c r="H578" t="s">
        <v>68</v>
      </c>
      <c r="I578" t="s">
        <v>2460</v>
      </c>
      <c r="L578" t="s">
        <v>419</v>
      </c>
      <c r="M578" t="s">
        <v>2396</v>
      </c>
      <c r="N578" t="s">
        <v>2826</v>
      </c>
      <c r="O578" s="108" t="s">
        <v>2826</v>
      </c>
    </row>
    <row r="579" spans="1:15" hidden="1">
      <c r="A579">
        <v>10</v>
      </c>
      <c r="B579" s="407">
        <v>45773</v>
      </c>
      <c r="C579" t="s">
        <v>32</v>
      </c>
      <c r="E579" t="s">
        <v>2806</v>
      </c>
      <c r="F579" s="430">
        <v>9.166666666666666E-2</v>
      </c>
      <c r="G579" s="430">
        <v>9.2361111111111116E-2</v>
      </c>
      <c r="H579" t="s">
        <v>52</v>
      </c>
      <c r="I579" t="s">
        <v>32</v>
      </c>
      <c r="L579" t="s">
        <v>419</v>
      </c>
      <c r="M579" t="s">
        <v>2396</v>
      </c>
      <c r="N579" t="s">
        <v>2826</v>
      </c>
      <c r="O579" s="108" t="s">
        <v>2826</v>
      </c>
    </row>
    <row r="580" spans="1:15" hidden="1">
      <c r="A580">
        <v>10</v>
      </c>
      <c r="B580" s="407">
        <v>45773</v>
      </c>
      <c r="C580" t="s">
        <v>32</v>
      </c>
      <c r="E580" t="s">
        <v>2806</v>
      </c>
      <c r="F580" s="430">
        <v>9.2361111111111116E-2</v>
      </c>
      <c r="G580" s="430">
        <v>9.375E-2</v>
      </c>
      <c r="H580" t="s">
        <v>42</v>
      </c>
      <c r="I580" t="s">
        <v>2461</v>
      </c>
      <c r="L580" t="s">
        <v>419</v>
      </c>
      <c r="M580" t="s">
        <v>2396</v>
      </c>
      <c r="N580" t="s">
        <v>2826</v>
      </c>
      <c r="O580" s="108" t="s">
        <v>2826</v>
      </c>
    </row>
    <row r="581" spans="1:15" hidden="1">
      <c r="A581">
        <v>10</v>
      </c>
      <c r="B581" s="407">
        <v>45773</v>
      </c>
      <c r="C581" t="s">
        <v>32</v>
      </c>
      <c r="D581" t="s">
        <v>272</v>
      </c>
      <c r="E581" t="s">
        <v>2806</v>
      </c>
      <c r="F581" s="430">
        <v>9.375E-2</v>
      </c>
      <c r="G581" s="430">
        <v>9.8611111111111108E-2</v>
      </c>
      <c r="H581" t="s">
        <v>126</v>
      </c>
      <c r="I581" t="s">
        <v>2462</v>
      </c>
      <c r="L581" t="s">
        <v>419</v>
      </c>
      <c r="M581" t="s">
        <v>2396</v>
      </c>
      <c r="N581" t="s">
        <v>2826</v>
      </c>
      <c r="O581" s="108" t="s">
        <v>2826</v>
      </c>
    </row>
    <row r="582" spans="1:15" hidden="1">
      <c r="A582">
        <v>10</v>
      </c>
      <c r="B582" s="407">
        <v>45773</v>
      </c>
      <c r="C582" t="s">
        <v>32</v>
      </c>
      <c r="E582" t="s">
        <v>2806</v>
      </c>
      <c r="F582" s="430">
        <v>9.8611111111111108E-2</v>
      </c>
      <c r="G582" s="430">
        <v>9.930555555555555E-2</v>
      </c>
      <c r="H582" t="s">
        <v>52</v>
      </c>
      <c r="I582" t="s">
        <v>2463</v>
      </c>
      <c r="L582" t="s">
        <v>419</v>
      </c>
      <c r="M582" t="s">
        <v>2396</v>
      </c>
      <c r="N582" t="s">
        <v>2826</v>
      </c>
      <c r="O582" s="108" t="s">
        <v>2826</v>
      </c>
    </row>
    <row r="583" spans="1:15" hidden="1">
      <c r="A583">
        <v>10</v>
      </c>
      <c r="B583" s="407">
        <v>45773</v>
      </c>
      <c r="C583" t="s">
        <v>32</v>
      </c>
      <c r="D583" t="s">
        <v>272</v>
      </c>
      <c r="E583" t="s">
        <v>2806</v>
      </c>
      <c r="F583" s="430">
        <v>9.930555555555555E-2</v>
      </c>
      <c r="G583" s="430">
        <v>0.10069444444444445</v>
      </c>
      <c r="H583" t="s">
        <v>42</v>
      </c>
      <c r="I583" t="s">
        <v>2464</v>
      </c>
      <c r="L583" t="s">
        <v>419</v>
      </c>
      <c r="M583" t="s">
        <v>2396</v>
      </c>
      <c r="N583" t="s">
        <v>2826</v>
      </c>
      <c r="O583" s="108" t="s">
        <v>2826</v>
      </c>
    </row>
    <row r="584" spans="1:15" hidden="1">
      <c r="A584">
        <v>10</v>
      </c>
      <c r="B584" s="407">
        <v>45773</v>
      </c>
      <c r="C584" t="s">
        <v>36</v>
      </c>
      <c r="E584" t="s">
        <v>2806</v>
      </c>
      <c r="F584" s="430">
        <v>0.10694444444444444</v>
      </c>
      <c r="G584" s="430">
        <v>0.1076388888888889</v>
      </c>
      <c r="H584" t="s">
        <v>52</v>
      </c>
      <c r="I584" t="s">
        <v>2465</v>
      </c>
      <c r="L584" t="s">
        <v>419</v>
      </c>
      <c r="M584" t="s">
        <v>2396</v>
      </c>
      <c r="N584" t="s">
        <v>2826</v>
      </c>
      <c r="O584" s="108" t="s">
        <v>2826</v>
      </c>
    </row>
    <row r="585" spans="1:15" hidden="1">
      <c r="A585">
        <v>10</v>
      </c>
      <c r="B585" s="407">
        <v>45773</v>
      </c>
      <c r="C585" t="s">
        <v>29</v>
      </c>
      <c r="E585" t="s">
        <v>2806</v>
      </c>
      <c r="F585" s="430">
        <v>0.1076388888888889</v>
      </c>
      <c r="G585" s="430">
        <v>0.11874999999999999</v>
      </c>
      <c r="H585" t="s">
        <v>47</v>
      </c>
      <c r="I585" t="s">
        <v>2437</v>
      </c>
      <c r="L585" t="s">
        <v>419</v>
      </c>
      <c r="M585" t="s">
        <v>2396</v>
      </c>
      <c r="N585" t="s">
        <v>2826</v>
      </c>
      <c r="O585" s="108" t="s">
        <v>2826</v>
      </c>
    </row>
    <row r="586" spans="1:15" hidden="1">
      <c r="A586">
        <v>10</v>
      </c>
      <c r="B586" s="407">
        <v>45773</v>
      </c>
      <c r="C586" t="s">
        <v>36</v>
      </c>
      <c r="E586" t="s">
        <v>2806</v>
      </c>
      <c r="F586" s="430">
        <v>0.11874999999999999</v>
      </c>
      <c r="G586" s="430">
        <v>0.11874999999999999</v>
      </c>
      <c r="H586" t="s">
        <v>38</v>
      </c>
      <c r="I586" t="s">
        <v>2466</v>
      </c>
      <c r="L586" t="s">
        <v>419</v>
      </c>
      <c r="M586" t="s">
        <v>2396</v>
      </c>
      <c r="N586" t="s">
        <v>2826</v>
      </c>
      <c r="O586" s="108" t="s">
        <v>2826</v>
      </c>
    </row>
    <row r="587" spans="1:15" hidden="1">
      <c r="A587">
        <v>11</v>
      </c>
      <c r="B587" s="407">
        <v>45780</v>
      </c>
      <c r="C587" t="s">
        <v>25</v>
      </c>
      <c r="E587" t="s">
        <v>2806</v>
      </c>
      <c r="F587" s="430">
        <v>0.27777777777777779</v>
      </c>
      <c r="G587" s="430">
        <v>0.30486111111111114</v>
      </c>
      <c r="H587" t="s">
        <v>916</v>
      </c>
      <c r="I587" t="s">
        <v>2468</v>
      </c>
      <c r="L587" t="s">
        <v>172</v>
      </c>
      <c r="M587" t="s">
        <v>2467</v>
      </c>
      <c r="N587" t="s">
        <v>2826</v>
      </c>
      <c r="O587" s="108" t="s">
        <v>2826</v>
      </c>
    </row>
    <row r="588" spans="1:15" hidden="1">
      <c r="A588">
        <v>11</v>
      </c>
      <c r="B588" s="407">
        <v>45780</v>
      </c>
      <c r="C588" t="s">
        <v>25</v>
      </c>
      <c r="E588" t="s">
        <v>2806</v>
      </c>
      <c r="F588" s="430">
        <v>0.30486111111111114</v>
      </c>
      <c r="G588" s="430">
        <v>0.30694444444444446</v>
      </c>
      <c r="H588" t="s">
        <v>33</v>
      </c>
      <c r="I588" t="s">
        <v>2469</v>
      </c>
      <c r="L588" t="s">
        <v>172</v>
      </c>
      <c r="M588" t="s">
        <v>2467</v>
      </c>
      <c r="N588" t="s">
        <v>2826</v>
      </c>
      <c r="O588" s="108" t="s">
        <v>2826</v>
      </c>
    </row>
    <row r="589" spans="1:15" hidden="1">
      <c r="A589">
        <v>11</v>
      </c>
      <c r="B589" s="407">
        <v>45780</v>
      </c>
      <c r="C589" t="s">
        <v>29</v>
      </c>
      <c r="E589" t="s">
        <v>2806</v>
      </c>
      <c r="F589" s="430">
        <v>0.30694444444444446</v>
      </c>
      <c r="G589" s="430">
        <v>0.31874999999999998</v>
      </c>
      <c r="H589" t="s">
        <v>375</v>
      </c>
      <c r="I589" t="s">
        <v>2437</v>
      </c>
      <c r="L589" t="s">
        <v>172</v>
      </c>
      <c r="M589" t="s">
        <v>2467</v>
      </c>
      <c r="N589" t="s">
        <v>2826</v>
      </c>
      <c r="O589" s="108" t="s">
        <v>2826</v>
      </c>
    </row>
    <row r="590" spans="1:15" hidden="1">
      <c r="A590">
        <v>11</v>
      </c>
      <c r="B590" s="407">
        <v>45780</v>
      </c>
      <c r="C590" t="s">
        <v>32</v>
      </c>
      <c r="E590" t="s">
        <v>2806</v>
      </c>
      <c r="F590" s="430">
        <v>0.31874999999999998</v>
      </c>
      <c r="G590" s="430">
        <v>0.32013888888888886</v>
      </c>
      <c r="H590" t="s">
        <v>42</v>
      </c>
      <c r="I590" t="s">
        <v>2438</v>
      </c>
      <c r="L590" t="s">
        <v>172</v>
      </c>
      <c r="M590" t="s">
        <v>2467</v>
      </c>
      <c r="N590" t="s">
        <v>2826</v>
      </c>
      <c r="O590" s="108" t="s">
        <v>2826</v>
      </c>
    </row>
    <row r="591" spans="1:15" hidden="1">
      <c r="A591">
        <v>11</v>
      </c>
      <c r="B591" s="407">
        <v>45780</v>
      </c>
      <c r="C591" t="s">
        <v>41</v>
      </c>
      <c r="D591" t="s">
        <v>184</v>
      </c>
      <c r="E591" t="s">
        <v>2806</v>
      </c>
      <c r="F591" s="430">
        <v>0.32013888888888886</v>
      </c>
      <c r="G591" s="430">
        <v>0.32291666666666669</v>
      </c>
      <c r="H591" t="s">
        <v>68</v>
      </c>
      <c r="I591" t="s">
        <v>2470</v>
      </c>
      <c r="L591" t="s">
        <v>172</v>
      </c>
      <c r="M591" t="s">
        <v>2467</v>
      </c>
      <c r="N591" t="s">
        <v>2826</v>
      </c>
      <c r="O591" s="108" t="s">
        <v>2826</v>
      </c>
    </row>
    <row r="592" spans="1:15" hidden="1">
      <c r="A592">
        <v>11</v>
      </c>
      <c r="B592" s="407">
        <v>45780</v>
      </c>
      <c r="C592" t="s">
        <v>32</v>
      </c>
      <c r="E592" t="s">
        <v>2806</v>
      </c>
      <c r="F592" s="430">
        <v>0.32291666666666669</v>
      </c>
      <c r="G592" s="430">
        <v>0.32361111111111113</v>
      </c>
      <c r="H592" t="s">
        <v>52</v>
      </c>
      <c r="I592" t="s">
        <v>2438</v>
      </c>
      <c r="L592" t="s">
        <v>172</v>
      </c>
      <c r="M592" t="s">
        <v>2467</v>
      </c>
      <c r="N592" t="s">
        <v>2826</v>
      </c>
      <c r="O592" s="108" t="s">
        <v>2826</v>
      </c>
    </row>
    <row r="593" spans="1:15" hidden="1">
      <c r="A593">
        <v>11</v>
      </c>
      <c r="B593" s="407">
        <v>45780</v>
      </c>
      <c r="C593" t="s">
        <v>32</v>
      </c>
      <c r="D593" t="s">
        <v>188</v>
      </c>
      <c r="E593" t="s">
        <v>2806</v>
      </c>
      <c r="F593" s="430">
        <v>0.32361111111111113</v>
      </c>
      <c r="G593" s="430">
        <v>0.32430555555555557</v>
      </c>
      <c r="H593" t="s">
        <v>52</v>
      </c>
      <c r="I593" t="s">
        <v>2471</v>
      </c>
      <c r="L593" t="s">
        <v>172</v>
      </c>
      <c r="M593" t="s">
        <v>2467</v>
      </c>
      <c r="N593" t="s">
        <v>2826</v>
      </c>
      <c r="O593" s="108" t="s">
        <v>2826</v>
      </c>
    </row>
    <row r="594" spans="1:15" hidden="1">
      <c r="A594">
        <v>11</v>
      </c>
      <c r="B594" s="407">
        <v>45780</v>
      </c>
      <c r="C594" t="s">
        <v>41</v>
      </c>
      <c r="D594" t="s">
        <v>188</v>
      </c>
      <c r="E594" t="s">
        <v>2806</v>
      </c>
      <c r="F594" s="430">
        <v>0.32430555555555557</v>
      </c>
      <c r="G594" s="430">
        <v>0.32847222222222222</v>
      </c>
      <c r="H594" t="s">
        <v>121</v>
      </c>
      <c r="I594" t="s">
        <v>2472</v>
      </c>
      <c r="L594" t="s">
        <v>172</v>
      </c>
      <c r="M594" t="s">
        <v>2467</v>
      </c>
      <c r="N594" t="s">
        <v>2826</v>
      </c>
      <c r="O594" s="108" t="s">
        <v>2826</v>
      </c>
    </row>
    <row r="595" spans="1:15" hidden="1">
      <c r="A595">
        <v>11</v>
      </c>
      <c r="B595" s="407">
        <v>45780</v>
      </c>
      <c r="C595" t="s">
        <v>36</v>
      </c>
      <c r="E595" t="s">
        <v>2806</v>
      </c>
      <c r="F595" s="430">
        <v>0.32847222222222222</v>
      </c>
      <c r="G595" s="430">
        <v>0.3298611111111111</v>
      </c>
      <c r="H595" t="s">
        <v>42</v>
      </c>
      <c r="I595" t="s">
        <v>2473</v>
      </c>
      <c r="L595" t="s">
        <v>172</v>
      </c>
      <c r="M595" t="s">
        <v>2467</v>
      </c>
      <c r="N595" t="s">
        <v>2826</v>
      </c>
      <c r="O595" s="108" t="s">
        <v>2826</v>
      </c>
    </row>
    <row r="596" spans="1:15" hidden="1">
      <c r="A596">
        <v>11</v>
      </c>
      <c r="B596" s="407">
        <v>45780</v>
      </c>
      <c r="C596" t="s">
        <v>41</v>
      </c>
      <c r="D596" t="s">
        <v>188</v>
      </c>
      <c r="E596" t="s">
        <v>2806</v>
      </c>
      <c r="F596" s="430">
        <v>0.3298611111111111</v>
      </c>
      <c r="G596" s="430">
        <v>0.3347222222222222</v>
      </c>
      <c r="H596" t="s">
        <v>126</v>
      </c>
      <c r="I596" t="s">
        <v>2474</v>
      </c>
      <c r="L596" t="s">
        <v>172</v>
      </c>
      <c r="M596" t="s">
        <v>2467</v>
      </c>
      <c r="N596" t="s">
        <v>2826</v>
      </c>
      <c r="O596" s="108" t="s">
        <v>2826</v>
      </c>
    </row>
    <row r="597" spans="1:15" hidden="1">
      <c r="A597">
        <v>11</v>
      </c>
      <c r="B597" s="407">
        <v>45780</v>
      </c>
      <c r="C597" t="s">
        <v>2282</v>
      </c>
      <c r="D597" t="s">
        <v>184</v>
      </c>
      <c r="E597" t="s">
        <v>2806</v>
      </c>
      <c r="F597" s="430">
        <v>0.3347222222222222</v>
      </c>
      <c r="G597" s="430">
        <v>0.33888888888888891</v>
      </c>
      <c r="H597" t="s">
        <v>121</v>
      </c>
      <c r="I597" t="s">
        <v>2475</v>
      </c>
      <c r="L597" t="s">
        <v>172</v>
      </c>
      <c r="M597" t="s">
        <v>2467</v>
      </c>
      <c r="N597" t="s">
        <v>2826</v>
      </c>
      <c r="O597" s="108" t="s">
        <v>2826</v>
      </c>
    </row>
    <row r="598" spans="1:15" hidden="1">
      <c r="A598">
        <v>11</v>
      </c>
      <c r="B598" s="407">
        <v>45780</v>
      </c>
      <c r="C598" t="s">
        <v>2282</v>
      </c>
      <c r="E598" t="s">
        <v>2806</v>
      </c>
      <c r="F598" s="430">
        <v>0.33888888888888891</v>
      </c>
      <c r="G598" s="430">
        <v>0.34027777777777779</v>
      </c>
      <c r="H598" t="s">
        <v>42</v>
      </c>
      <c r="I598" t="s">
        <v>2476</v>
      </c>
      <c r="L598" t="s">
        <v>172</v>
      </c>
      <c r="M598" t="s">
        <v>2467</v>
      </c>
      <c r="N598" t="s">
        <v>2826</v>
      </c>
      <c r="O598" s="108" t="s">
        <v>2826</v>
      </c>
    </row>
    <row r="599" spans="1:15" hidden="1">
      <c r="A599">
        <v>11</v>
      </c>
      <c r="B599" s="407">
        <v>45780</v>
      </c>
      <c r="C599" t="s">
        <v>1231</v>
      </c>
      <c r="E599" t="s">
        <v>2806</v>
      </c>
      <c r="F599" s="430">
        <v>0.34027777777777779</v>
      </c>
      <c r="G599" s="430">
        <v>0.34236111111111112</v>
      </c>
      <c r="H599" t="s">
        <v>33</v>
      </c>
      <c r="I599" t="s">
        <v>2477</v>
      </c>
      <c r="L599" t="s">
        <v>172</v>
      </c>
      <c r="M599" t="s">
        <v>2467</v>
      </c>
      <c r="N599" t="s">
        <v>2826</v>
      </c>
      <c r="O599" s="108" t="s">
        <v>2826</v>
      </c>
    </row>
    <row r="600" spans="1:15" hidden="1">
      <c r="A600">
        <v>11</v>
      </c>
      <c r="B600" s="407">
        <v>45780</v>
      </c>
      <c r="C600" t="s">
        <v>1231</v>
      </c>
      <c r="E600" t="s">
        <v>2806</v>
      </c>
      <c r="F600" s="430">
        <v>0.34236111111111112</v>
      </c>
      <c r="G600" s="430">
        <v>0.34305555555555556</v>
      </c>
      <c r="H600" t="s">
        <v>52</v>
      </c>
      <c r="I600" t="s">
        <v>2478</v>
      </c>
      <c r="L600" t="s">
        <v>172</v>
      </c>
      <c r="M600" t="s">
        <v>2467</v>
      </c>
      <c r="N600" t="s">
        <v>2826</v>
      </c>
      <c r="O600" s="108" t="s">
        <v>2826</v>
      </c>
    </row>
    <row r="601" spans="1:15" hidden="1">
      <c r="A601">
        <v>11</v>
      </c>
      <c r="B601" s="407">
        <v>45780</v>
      </c>
      <c r="C601" t="s">
        <v>32</v>
      </c>
      <c r="D601" t="s">
        <v>193</v>
      </c>
      <c r="E601" t="s">
        <v>2806</v>
      </c>
      <c r="F601" s="430">
        <v>0.34305555555555556</v>
      </c>
      <c r="G601" s="430">
        <v>0.34513888888888888</v>
      </c>
      <c r="H601" t="s">
        <v>33</v>
      </c>
      <c r="I601" t="s">
        <v>2479</v>
      </c>
      <c r="L601" t="s">
        <v>172</v>
      </c>
      <c r="M601" t="s">
        <v>2467</v>
      </c>
      <c r="N601" t="s">
        <v>2826</v>
      </c>
      <c r="O601" s="108" t="s">
        <v>2826</v>
      </c>
    </row>
    <row r="602" spans="1:15" hidden="1">
      <c r="A602">
        <v>11</v>
      </c>
      <c r="B602" s="407">
        <v>45780</v>
      </c>
      <c r="C602" t="s">
        <v>32</v>
      </c>
      <c r="E602" t="s">
        <v>2806</v>
      </c>
      <c r="F602" s="430">
        <v>0.34513888888888888</v>
      </c>
      <c r="G602" s="430">
        <v>0.34722222222222221</v>
      </c>
      <c r="H602" t="s">
        <v>33</v>
      </c>
      <c r="I602" t="s">
        <v>2438</v>
      </c>
      <c r="L602" t="s">
        <v>172</v>
      </c>
      <c r="M602" t="s">
        <v>2467</v>
      </c>
      <c r="N602" t="s">
        <v>2826</v>
      </c>
      <c r="O602" s="108" t="s">
        <v>2826</v>
      </c>
    </row>
    <row r="603" spans="1:15" hidden="1">
      <c r="A603">
        <v>11</v>
      </c>
      <c r="B603" s="407">
        <v>45780</v>
      </c>
      <c r="C603" t="s">
        <v>41</v>
      </c>
      <c r="D603" t="s">
        <v>193</v>
      </c>
      <c r="E603" t="s">
        <v>2806</v>
      </c>
      <c r="F603" s="430">
        <v>0.34722222222222221</v>
      </c>
      <c r="G603" s="430">
        <v>0.35208333333333336</v>
      </c>
      <c r="H603" t="s">
        <v>126</v>
      </c>
      <c r="I603" t="s">
        <v>2480</v>
      </c>
      <c r="L603" t="s">
        <v>172</v>
      </c>
      <c r="M603" t="s">
        <v>2467</v>
      </c>
      <c r="N603" t="s">
        <v>2826</v>
      </c>
      <c r="O603" s="108" t="s">
        <v>2826</v>
      </c>
    </row>
    <row r="604" spans="1:15" hidden="1">
      <c r="A604">
        <v>11</v>
      </c>
      <c r="B604" s="407">
        <v>45780</v>
      </c>
      <c r="C604" t="s">
        <v>71</v>
      </c>
      <c r="D604" t="s">
        <v>193</v>
      </c>
      <c r="E604" t="s">
        <v>2806</v>
      </c>
      <c r="F604" s="430">
        <v>0.35208333333333336</v>
      </c>
      <c r="G604" s="430">
        <v>0.37083333333333335</v>
      </c>
      <c r="H604" t="s">
        <v>328</v>
      </c>
      <c r="I604" t="s">
        <v>2481</v>
      </c>
      <c r="L604" t="s">
        <v>172</v>
      </c>
      <c r="M604" t="s">
        <v>2467</v>
      </c>
      <c r="N604" t="s">
        <v>2826</v>
      </c>
      <c r="O604" s="108" t="s">
        <v>2826</v>
      </c>
    </row>
    <row r="605" spans="1:15" hidden="1">
      <c r="A605">
        <v>11</v>
      </c>
      <c r="B605" s="407">
        <v>45780</v>
      </c>
      <c r="C605" t="s">
        <v>71</v>
      </c>
      <c r="D605" t="s">
        <v>193</v>
      </c>
      <c r="E605" t="s">
        <v>2806</v>
      </c>
      <c r="F605" s="430">
        <v>0.37083333333333335</v>
      </c>
      <c r="G605" s="430">
        <v>0.37777777777777777</v>
      </c>
      <c r="H605" t="s">
        <v>261</v>
      </c>
      <c r="I605" t="s">
        <v>2482</v>
      </c>
      <c r="L605" t="s">
        <v>172</v>
      </c>
      <c r="M605" t="s">
        <v>2467</v>
      </c>
      <c r="N605" t="s">
        <v>2826</v>
      </c>
      <c r="O605" s="108" t="s">
        <v>2826</v>
      </c>
    </row>
    <row r="606" spans="1:15" hidden="1">
      <c r="A606">
        <v>11</v>
      </c>
      <c r="B606" s="407">
        <v>45780</v>
      </c>
      <c r="C606" t="s">
        <v>95</v>
      </c>
      <c r="E606" t="s">
        <v>2806</v>
      </c>
      <c r="F606" s="430">
        <v>0.37777777777777777</v>
      </c>
      <c r="G606" s="430">
        <v>0.39305555555555555</v>
      </c>
      <c r="H606" t="s">
        <v>474</v>
      </c>
      <c r="I606" t="s">
        <v>2483</v>
      </c>
      <c r="L606" t="s">
        <v>172</v>
      </c>
      <c r="M606" t="s">
        <v>2467</v>
      </c>
      <c r="N606" t="s">
        <v>2826</v>
      </c>
      <c r="O606" s="108" t="s">
        <v>2826</v>
      </c>
    </row>
    <row r="607" spans="1:15" hidden="1">
      <c r="A607">
        <v>11</v>
      </c>
      <c r="B607" s="407">
        <v>45780</v>
      </c>
      <c r="C607" t="s">
        <v>71</v>
      </c>
      <c r="E607" t="s">
        <v>2806</v>
      </c>
      <c r="F607" s="430">
        <v>0.39305555555555555</v>
      </c>
      <c r="G607" s="430">
        <v>0.39305555555555555</v>
      </c>
      <c r="H607" t="s">
        <v>38</v>
      </c>
      <c r="I607" t="s">
        <v>2484</v>
      </c>
      <c r="L607" t="s">
        <v>172</v>
      </c>
      <c r="M607" t="s">
        <v>2467</v>
      </c>
      <c r="N607" t="s">
        <v>2826</v>
      </c>
      <c r="O607" s="108" t="s">
        <v>2826</v>
      </c>
    </row>
    <row r="608" spans="1:15" hidden="1">
      <c r="A608">
        <v>11</v>
      </c>
      <c r="B608" s="407">
        <v>45780</v>
      </c>
      <c r="C608" t="s">
        <v>36</v>
      </c>
      <c r="E608" t="s">
        <v>2806</v>
      </c>
      <c r="F608" s="430">
        <v>0.39305555555555555</v>
      </c>
      <c r="G608" s="430">
        <v>0.39374999999999999</v>
      </c>
      <c r="H608" t="s">
        <v>52</v>
      </c>
      <c r="I608" t="s">
        <v>2485</v>
      </c>
      <c r="L608" t="s">
        <v>172</v>
      </c>
      <c r="M608" t="s">
        <v>2467</v>
      </c>
      <c r="N608" t="s">
        <v>2826</v>
      </c>
      <c r="O608" s="108" t="s">
        <v>2826</v>
      </c>
    </row>
    <row r="609" spans="1:15" hidden="1">
      <c r="A609">
        <v>11</v>
      </c>
      <c r="B609" s="407">
        <v>45780</v>
      </c>
      <c r="C609" t="s">
        <v>41</v>
      </c>
      <c r="D609" t="s">
        <v>193</v>
      </c>
      <c r="E609" t="s">
        <v>2806</v>
      </c>
      <c r="F609" s="430">
        <v>0.39374999999999999</v>
      </c>
      <c r="G609" s="430">
        <v>0.39930555555555558</v>
      </c>
      <c r="H609" t="s">
        <v>30</v>
      </c>
      <c r="I609" t="s">
        <v>2486</v>
      </c>
      <c r="L609" t="s">
        <v>172</v>
      </c>
      <c r="M609" t="s">
        <v>2467</v>
      </c>
      <c r="N609" t="s">
        <v>2826</v>
      </c>
      <c r="O609" s="108" t="s">
        <v>2826</v>
      </c>
    </row>
    <row r="610" spans="1:15" hidden="1">
      <c r="A610">
        <v>11</v>
      </c>
      <c r="B610" s="407">
        <v>45780</v>
      </c>
      <c r="C610" t="s">
        <v>71</v>
      </c>
      <c r="D610" t="s">
        <v>193</v>
      </c>
      <c r="E610" t="s">
        <v>2806</v>
      </c>
      <c r="F610" s="430">
        <v>0.39930555555555558</v>
      </c>
      <c r="G610" s="430">
        <v>0.40069444444444446</v>
      </c>
      <c r="H610" t="s">
        <v>42</v>
      </c>
      <c r="I610" t="s">
        <v>2487</v>
      </c>
      <c r="L610" t="s">
        <v>172</v>
      </c>
      <c r="M610" t="s">
        <v>2467</v>
      </c>
      <c r="N610" t="s">
        <v>2826</v>
      </c>
      <c r="O610" s="108" t="s">
        <v>2826</v>
      </c>
    </row>
    <row r="611" spans="1:15" hidden="1">
      <c r="A611">
        <v>11</v>
      </c>
      <c r="B611" s="407">
        <v>45780</v>
      </c>
      <c r="C611" t="s">
        <v>2282</v>
      </c>
      <c r="D611" t="s">
        <v>193</v>
      </c>
      <c r="E611" t="s">
        <v>2806</v>
      </c>
      <c r="F611" s="430">
        <v>0.40069444444444446</v>
      </c>
      <c r="G611" s="430">
        <v>0.41666666666666669</v>
      </c>
      <c r="H611" t="s">
        <v>142</v>
      </c>
      <c r="I611" t="s">
        <v>2488</v>
      </c>
      <c r="L611" t="s">
        <v>172</v>
      </c>
      <c r="M611" t="s">
        <v>2467</v>
      </c>
      <c r="N611" t="s">
        <v>2826</v>
      </c>
      <c r="O611" s="108" t="s">
        <v>2826</v>
      </c>
    </row>
    <row r="612" spans="1:15" hidden="1">
      <c r="A612">
        <v>11</v>
      </c>
      <c r="B612" s="407">
        <v>45780</v>
      </c>
      <c r="C612" t="s">
        <v>128</v>
      </c>
      <c r="E612" t="s">
        <v>2806</v>
      </c>
      <c r="F612" s="430">
        <v>0.41666666666666669</v>
      </c>
      <c r="G612" s="430">
        <v>0.4375</v>
      </c>
      <c r="H612" t="s">
        <v>372</v>
      </c>
      <c r="I612" t="s">
        <v>2489</v>
      </c>
      <c r="L612" t="s">
        <v>172</v>
      </c>
      <c r="M612" t="s">
        <v>2467</v>
      </c>
      <c r="N612" t="s">
        <v>2826</v>
      </c>
      <c r="O612" s="108" t="s">
        <v>2826</v>
      </c>
    </row>
    <row r="613" spans="1:15" hidden="1">
      <c r="A613">
        <v>11</v>
      </c>
      <c r="B613" s="407">
        <v>45780</v>
      </c>
      <c r="C613" t="s">
        <v>2282</v>
      </c>
      <c r="D613" t="s">
        <v>272</v>
      </c>
      <c r="E613" t="s">
        <v>2806</v>
      </c>
      <c r="F613" s="430">
        <v>0.4375</v>
      </c>
      <c r="G613" s="430">
        <v>0.4513888888888889</v>
      </c>
      <c r="H613" t="s">
        <v>562</v>
      </c>
      <c r="I613" t="s">
        <v>2490</v>
      </c>
      <c r="L613" t="s">
        <v>172</v>
      </c>
      <c r="M613" t="s">
        <v>2467</v>
      </c>
      <c r="N613" t="s">
        <v>2826</v>
      </c>
      <c r="O613" s="108" t="s">
        <v>2826</v>
      </c>
    </row>
    <row r="614" spans="1:15" hidden="1">
      <c r="A614">
        <v>11</v>
      </c>
      <c r="B614" s="407">
        <v>45780</v>
      </c>
      <c r="C614" t="s">
        <v>32</v>
      </c>
      <c r="D614" t="s">
        <v>193</v>
      </c>
      <c r="E614" t="s">
        <v>2806</v>
      </c>
      <c r="F614" s="430">
        <v>0.4513888888888889</v>
      </c>
      <c r="G614" s="430">
        <v>0.45624999999999999</v>
      </c>
      <c r="H614" t="s">
        <v>126</v>
      </c>
      <c r="I614" t="s">
        <v>2491</v>
      </c>
      <c r="L614" t="s">
        <v>172</v>
      </c>
      <c r="M614" t="s">
        <v>2467</v>
      </c>
      <c r="N614" t="s">
        <v>2826</v>
      </c>
      <c r="O614" s="108" t="s">
        <v>2826</v>
      </c>
    </row>
    <row r="615" spans="1:15" hidden="1">
      <c r="A615">
        <v>11</v>
      </c>
      <c r="B615" s="407">
        <v>45780</v>
      </c>
      <c r="C615" t="s">
        <v>71</v>
      </c>
      <c r="D615" t="s">
        <v>193</v>
      </c>
      <c r="E615" t="s">
        <v>2806</v>
      </c>
      <c r="F615" s="430">
        <v>0.45624999999999999</v>
      </c>
      <c r="G615" s="430">
        <v>0.50694444444444442</v>
      </c>
      <c r="H615" t="s">
        <v>2814</v>
      </c>
      <c r="I615" t="s">
        <v>2492</v>
      </c>
      <c r="L615" t="s">
        <v>172</v>
      </c>
      <c r="M615" t="s">
        <v>2467</v>
      </c>
      <c r="N615" t="s">
        <v>2826</v>
      </c>
      <c r="O615" s="108" t="s">
        <v>2826</v>
      </c>
    </row>
    <row r="616" spans="1:15" hidden="1">
      <c r="A616">
        <v>11</v>
      </c>
      <c r="B616" s="407">
        <v>45780</v>
      </c>
      <c r="C616" t="s">
        <v>1289</v>
      </c>
      <c r="E616" t="s">
        <v>2806</v>
      </c>
      <c r="F616" s="430">
        <v>0.50694444444444442</v>
      </c>
      <c r="G616" s="430">
        <v>0.51041666666666663</v>
      </c>
      <c r="H616" t="s">
        <v>59</v>
      </c>
      <c r="I616" t="s">
        <v>2493</v>
      </c>
      <c r="L616" t="s">
        <v>172</v>
      </c>
      <c r="M616" t="s">
        <v>2467</v>
      </c>
      <c r="N616" t="s">
        <v>2826</v>
      </c>
      <c r="O616" s="108" t="s">
        <v>2826</v>
      </c>
    </row>
    <row r="617" spans="1:15" hidden="1">
      <c r="A617">
        <v>11</v>
      </c>
      <c r="B617" s="407">
        <v>45780</v>
      </c>
      <c r="C617" t="s">
        <v>128</v>
      </c>
      <c r="E617" t="s">
        <v>2806</v>
      </c>
      <c r="F617" s="430">
        <v>0.51041666666666663</v>
      </c>
      <c r="G617" s="430">
        <v>0.54166666666666663</v>
      </c>
      <c r="H617" t="s">
        <v>213</v>
      </c>
      <c r="I617" t="s">
        <v>2494</v>
      </c>
      <c r="L617" t="s">
        <v>172</v>
      </c>
      <c r="M617" t="s">
        <v>2467</v>
      </c>
      <c r="N617" t="s">
        <v>2826</v>
      </c>
      <c r="O617" s="108" t="s">
        <v>2826</v>
      </c>
    </row>
    <row r="618" spans="1:15" hidden="1">
      <c r="A618">
        <v>11</v>
      </c>
      <c r="B618" s="407">
        <v>45780</v>
      </c>
      <c r="C618" t="s">
        <v>1289</v>
      </c>
      <c r="E618" t="s">
        <v>2806</v>
      </c>
      <c r="F618" s="430">
        <v>4.1666666666666664E-2</v>
      </c>
      <c r="G618" s="430">
        <v>7.2916666666666671E-2</v>
      </c>
      <c r="H618" t="s">
        <v>213</v>
      </c>
      <c r="I618" t="s">
        <v>2495</v>
      </c>
      <c r="L618" t="s">
        <v>172</v>
      </c>
      <c r="M618" t="s">
        <v>2467</v>
      </c>
      <c r="N618" t="s">
        <v>2826</v>
      </c>
      <c r="O618" s="108" t="s">
        <v>2826</v>
      </c>
    </row>
    <row r="619" spans="1:15" hidden="1">
      <c r="A619">
        <v>11</v>
      </c>
      <c r="B619" s="407">
        <v>45780</v>
      </c>
      <c r="C619" t="s">
        <v>32</v>
      </c>
      <c r="E619" t="s">
        <v>2806</v>
      </c>
      <c r="F619" s="430">
        <v>7.2916666666666671E-2</v>
      </c>
      <c r="G619" s="430">
        <v>7.6388888888888895E-2</v>
      </c>
      <c r="H619" t="s">
        <v>59</v>
      </c>
      <c r="I619" t="s">
        <v>2496</v>
      </c>
      <c r="L619" t="s">
        <v>172</v>
      </c>
      <c r="M619" t="s">
        <v>2467</v>
      </c>
      <c r="N619" t="s">
        <v>2826</v>
      </c>
      <c r="O619" s="108" t="s">
        <v>2826</v>
      </c>
    </row>
    <row r="620" spans="1:15" hidden="1">
      <c r="A620">
        <v>11</v>
      </c>
      <c r="B620" s="407">
        <v>45780</v>
      </c>
      <c r="C620" t="s">
        <v>29</v>
      </c>
      <c r="D620" t="s">
        <v>193</v>
      </c>
      <c r="E620" t="s">
        <v>2806</v>
      </c>
      <c r="F620" s="430">
        <v>7.6388888888888895E-2</v>
      </c>
      <c r="G620" s="430">
        <v>8.3333333333333329E-2</v>
      </c>
      <c r="H620" t="s">
        <v>261</v>
      </c>
      <c r="I620" t="s">
        <v>2497</v>
      </c>
      <c r="L620" t="s">
        <v>172</v>
      </c>
      <c r="M620" t="s">
        <v>2467</v>
      </c>
      <c r="N620" t="s">
        <v>2826</v>
      </c>
      <c r="O620" s="108" t="s">
        <v>2826</v>
      </c>
    </row>
    <row r="621" spans="1:15" hidden="1">
      <c r="A621">
        <v>11</v>
      </c>
      <c r="B621" s="407">
        <v>45780</v>
      </c>
      <c r="C621" t="s">
        <v>1289</v>
      </c>
      <c r="E621" t="s">
        <v>2806</v>
      </c>
      <c r="F621" s="430">
        <v>8.3333333333333329E-2</v>
      </c>
      <c r="G621" s="430">
        <v>8.8888888888888892E-2</v>
      </c>
      <c r="H621" t="s">
        <v>30</v>
      </c>
      <c r="I621" t="s">
        <v>2498</v>
      </c>
      <c r="L621" t="s">
        <v>172</v>
      </c>
      <c r="M621" t="s">
        <v>2467</v>
      </c>
      <c r="N621" t="s">
        <v>2826</v>
      </c>
      <c r="O621" s="108" t="s">
        <v>2826</v>
      </c>
    </row>
    <row r="622" spans="1:15" hidden="1">
      <c r="A622">
        <v>11</v>
      </c>
      <c r="B622" s="407">
        <v>45780</v>
      </c>
      <c r="C622" t="s">
        <v>2282</v>
      </c>
      <c r="D622" t="s">
        <v>193</v>
      </c>
      <c r="E622" t="s">
        <v>2806</v>
      </c>
      <c r="F622" s="430">
        <v>8.8888888888888892E-2</v>
      </c>
      <c r="G622" s="430">
        <v>9.0972222222222218E-2</v>
      </c>
      <c r="H622" t="s">
        <v>33</v>
      </c>
      <c r="I622" t="s">
        <v>2499</v>
      </c>
      <c r="L622" t="s">
        <v>172</v>
      </c>
      <c r="M622" t="s">
        <v>2467</v>
      </c>
      <c r="N622" t="s">
        <v>2826</v>
      </c>
      <c r="O622" s="108" t="s">
        <v>2826</v>
      </c>
    </row>
    <row r="623" spans="1:15" hidden="1">
      <c r="A623">
        <v>11</v>
      </c>
      <c r="B623" s="407">
        <v>45780</v>
      </c>
      <c r="C623" t="s">
        <v>41</v>
      </c>
      <c r="D623" t="s">
        <v>193</v>
      </c>
      <c r="E623" t="s">
        <v>2806</v>
      </c>
      <c r="F623" s="430">
        <v>9.0972222222222218E-2</v>
      </c>
      <c r="G623" s="430">
        <v>9.583333333333334E-2</v>
      </c>
      <c r="H623" t="s">
        <v>126</v>
      </c>
      <c r="I623" t="s">
        <v>2500</v>
      </c>
      <c r="L623" t="s">
        <v>172</v>
      </c>
      <c r="M623" t="s">
        <v>2467</v>
      </c>
      <c r="N623" t="s">
        <v>2826</v>
      </c>
      <c r="O623" s="108" t="s">
        <v>2826</v>
      </c>
    </row>
    <row r="624" spans="1:15" hidden="1">
      <c r="A624">
        <v>11</v>
      </c>
      <c r="B624" s="407">
        <v>45780</v>
      </c>
      <c r="C624" t="s">
        <v>36</v>
      </c>
      <c r="D624" t="s">
        <v>193</v>
      </c>
      <c r="E624" t="s">
        <v>2806</v>
      </c>
      <c r="F624" s="430">
        <v>9.583333333333334E-2</v>
      </c>
      <c r="G624" s="430">
        <v>0.10208333333333333</v>
      </c>
      <c r="H624" t="s">
        <v>201</v>
      </c>
      <c r="I624" t="s">
        <v>2501</v>
      </c>
      <c r="L624" t="s">
        <v>172</v>
      </c>
      <c r="M624" t="s">
        <v>2467</v>
      </c>
      <c r="N624" t="s">
        <v>2826</v>
      </c>
      <c r="O624" s="108" t="s">
        <v>2826</v>
      </c>
    </row>
    <row r="625" spans="1:15" hidden="1">
      <c r="A625">
        <v>11</v>
      </c>
      <c r="B625" s="407">
        <v>45780</v>
      </c>
      <c r="C625" t="s">
        <v>41</v>
      </c>
      <c r="D625" t="s">
        <v>193</v>
      </c>
      <c r="E625" t="s">
        <v>2806</v>
      </c>
      <c r="F625" s="430">
        <v>0.10208333333333333</v>
      </c>
      <c r="G625" s="430">
        <v>0.10486111111111111</v>
      </c>
      <c r="H625" t="s">
        <v>68</v>
      </c>
      <c r="I625" t="s">
        <v>2502</v>
      </c>
      <c r="L625" t="s">
        <v>172</v>
      </c>
      <c r="M625" t="s">
        <v>2467</v>
      </c>
      <c r="N625" t="s">
        <v>2826</v>
      </c>
      <c r="O625" s="108" t="s">
        <v>2826</v>
      </c>
    </row>
    <row r="626" spans="1:15" hidden="1">
      <c r="A626">
        <v>11</v>
      </c>
      <c r="B626" s="407">
        <v>45780</v>
      </c>
      <c r="C626" t="s">
        <v>471</v>
      </c>
      <c r="D626" t="s">
        <v>193</v>
      </c>
      <c r="E626" t="s">
        <v>2806</v>
      </c>
      <c r="F626" s="430">
        <v>0.10486111111111111</v>
      </c>
      <c r="G626" s="430">
        <v>0.10625</v>
      </c>
      <c r="H626" t="s">
        <v>42</v>
      </c>
      <c r="I626" t="s">
        <v>2503</v>
      </c>
      <c r="L626" t="s">
        <v>172</v>
      </c>
      <c r="M626" t="s">
        <v>2467</v>
      </c>
      <c r="N626" t="s">
        <v>2826</v>
      </c>
      <c r="O626" s="108" t="s">
        <v>2826</v>
      </c>
    </row>
    <row r="627" spans="1:15" hidden="1">
      <c r="A627">
        <v>11</v>
      </c>
      <c r="B627" s="407">
        <v>45780</v>
      </c>
      <c r="C627" t="s">
        <v>36</v>
      </c>
      <c r="E627" t="s">
        <v>2806</v>
      </c>
      <c r="F627" s="430">
        <v>0.10625</v>
      </c>
      <c r="G627" s="430">
        <v>0.10694444444444444</v>
      </c>
      <c r="H627" t="s">
        <v>52</v>
      </c>
      <c r="I627" t="s">
        <v>2504</v>
      </c>
      <c r="L627" t="s">
        <v>172</v>
      </c>
      <c r="M627" t="s">
        <v>2467</v>
      </c>
      <c r="N627" t="s">
        <v>2826</v>
      </c>
      <c r="O627" s="108" t="s">
        <v>2826</v>
      </c>
    </row>
    <row r="628" spans="1:15" hidden="1">
      <c r="A628">
        <v>11</v>
      </c>
      <c r="B628" s="407">
        <v>45780</v>
      </c>
      <c r="C628" t="s">
        <v>83</v>
      </c>
      <c r="E628" t="s">
        <v>2806</v>
      </c>
      <c r="F628" s="430">
        <v>0.10694444444444444</v>
      </c>
      <c r="G628" s="430">
        <v>0.1076388888888889</v>
      </c>
      <c r="H628" t="s">
        <v>52</v>
      </c>
      <c r="I628" t="s">
        <v>2505</v>
      </c>
      <c r="L628" t="s">
        <v>172</v>
      </c>
      <c r="M628" t="s">
        <v>2467</v>
      </c>
      <c r="N628" t="s">
        <v>2826</v>
      </c>
      <c r="O628" s="108" t="s">
        <v>2826</v>
      </c>
    </row>
    <row r="629" spans="1:15" hidden="1">
      <c r="A629">
        <v>11</v>
      </c>
      <c r="B629" s="407">
        <v>45780</v>
      </c>
      <c r="C629" t="s">
        <v>73</v>
      </c>
      <c r="E629" t="s">
        <v>2806</v>
      </c>
      <c r="F629" s="430">
        <v>0.1076388888888889</v>
      </c>
      <c r="G629" s="430">
        <v>0.10833333333333334</v>
      </c>
      <c r="H629" t="s">
        <v>52</v>
      </c>
      <c r="I629" t="s">
        <v>2506</v>
      </c>
      <c r="L629" t="s">
        <v>172</v>
      </c>
      <c r="M629" t="s">
        <v>2467</v>
      </c>
      <c r="N629" t="s">
        <v>2826</v>
      </c>
      <c r="O629" s="108" t="s">
        <v>2826</v>
      </c>
    </row>
    <row r="630" spans="1:15" hidden="1">
      <c r="A630">
        <v>11</v>
      </c>
      <c r="B630" s="407">
        <v>45780</v>
      </c>
      <c r="C630" t="s">
        <v>41</v>
      </c>
      <c r="D630" t="s">
        <v>193</v>
      </c>
      <c r="E630" t="s">
        <v>2806</v>
      </c>
      <c r="F630" s="430">
        <v>0.10833333333333334</v>
      </c>
      <c r="G630" s="430">
        <v>0.10972222222222222</v>
      </c>
      <c r="H630" t="s">
        <v>42</v>
      </c>
      <c r="I630" t="s">
        <v>2507</v>
      </c>
      <c r="L630" t="s">
        <v>172</v>
      </c>
      <c r="M630" t="s">
        <v>2467</v>
      </c>
      <c r="N630" t="s">
        <v>2826</v>
      </c>
      <c r="O630" s="108" t="s">
        <v>2826</v>
      </c>
    </row>
    <row r="631" spans="1:15" hidden="1">
      <c r="A631">
        <v>11</v>
      </c>
      <c r="B631" s="407">
        <v>45780</v>
      </c>
      <c r="C631" t="s">
        <v>71</v>
      </c>
      <c r="E631" t="s">
        <v>2806</v>
      </c>
      <c r="F631" s="430">
        <v>0.10972222222222222</v>
      </c>
      <c r="G631" s="430">
        <v>0.11666666666666667</v>
      </c>
      <c r="H631" t="s">
        <v>261</v>
      </c>
      <c r="I631" t="s">
        <v>2508</v>
      </c>
      <c r="L631" t="s">
        <v>172</v>
      </c>
      <c r="M631" t="s">
        <v>2467</v>
      </c>
      <c r="N631" t="s">
        <v>2826</v>
      </c>
      <c r="O631" s="108" t="s">
        <v>2826</v>
      </c>
    </row>
    <row r="632" spans="1:15" hidden="1">
      <c r="A632">
        <v>11</v>
      </c>
      <c r="B632" s="407">
        <v>45780</v>
      </c>
      <c r="C632" t="s">
        <v>1289</v>
      </c>
      <c r="E632" t="s">
        <v>2806</v>
      </c>
      <c r="F632" s="430">
        <v>0.11666666666666667</v>
      </c>
      <c r="G632" s="430">
        <v>0.125</v>
      </c>
      <c r="H632" t="s">
        <v>235</v>
      </c>
      <c r="I632" t="s">
        <v>2509</v>
      </c>
      <c r="L632" t="s">
        <v>172</v>
      </c>
      <c r="M632" t="s">
        <v>2467</v>
      </c>
      <c r="N632" t="s">
        <v>2826</v>
      </c>
      <c r="O632" s="108" t="s">
        <v>2826</v>
      </c>
    </row>
    <row r="633" spans="1:15" hidden="1">
      <c r="A633">
        <v>11</v>
      </c>
      <c r="B633" s="407">
        <v>45780</v>
      </c>
      <c r="C633" t="s">
        <v>2282</v>
      </c>
      <c r="E633" t="s">
        <v>2806</v>
      </c>
      <c r="F633" s="430">
        <v>0.125</v>
      </c>
      <c r="G633" s="430">
        <v>0.125</v>
      </c>
      <c r="H633" t="s">
        <v>38</v>
      </c>
      <c r="I633" t="s">
        <v>2190</v>
      </c>
      <c r="L633" t="s">
        <v>172</v>
      </c>
      <c r="M633" t="s">
        <v>2467</v>
      </c>
      <c r="N633" t="s">
        <v>2826</v>
      </c>
      <c r="O633" s="108" t="s">
        <v>2826</v>
      </c>
    </row>
    <row r="634" spans="1:15" hidden="1">
      <c r="A634">
        <v>12</v>
      </c>
      <c r="B634" s="407">
        <v>45781</v>
      </c>
      <c r="C634" t="s">
        <v>2282</v>
      </c>
      <c r="E634" t="s">
        <v>2806</v>
      </c>
      <c r="F634" s="430">
        <v>0.36666666666666664</v>
      </c>
      <c r="G634" s="430">
        <v>0.37361111111111112</v>
      </c>
      <c r="H634" t="s">
        <v>261</v>
      </c>
      <c r="I634" t="s">
        <v>2511</v>
      </c>
      <c r="L634" t="s">
        <v>172</v>
      </c>
      <c r="M634" t="s">
        <v>2510</v>
      </c>
      <c r="N634" t="s">
        <v>2826</v>
      </c>
      <c r="O634" s="108" t="s">
        <v>2826</v>
      </c>
    </row>
    <row r="635" spans="1:15" hidden="1">
      <c r="A635">
        <v>12</v>
      </c>
      <c r="B635" s="407">
        <v>45781</v>
      </c>
      <c r="C635" t="s">
        <v>29</v>
      </c>
      <c r="E635" t="s">
        <v>2806</v>
      </c>
      <c r="F635" s="430">
        <v>0.37361111111111112</v>
      </c>
      <c r="G635" s="430">
        <v>0.375</v>
      </c>
      <c r="H635" t="s">
        <v>42</v>
      </c>
      <c r="I635" t="s">
        <v>2512</v>
      </c>
      <c r="L635" t="s">
        <v>172</v>
      </c>
      <c r="M635" t="s">
        <v>2510</v>
      </c>
      <c r="N635" t="s">
        <v>2826</v>
      </c>
      <c r="O635" s="108" t="s">
        <v>2826</v>
      </c>
    </row>
    <row r="636" spans="1:15" hidden="1">
      <c r="A636">
        <v>12</v>
      </c>
      <c r="B636" s="407">
        <v>45781</v>
      </c>
      <c r="C636" t="s">
        <v>71</v>
      </c>
      <c r="E636" t="s">
        <v>2806</v>
      </c>
      <c r="F636" s="430">
        <v>0.375</v>
      </c>
      <c r="G636" s="430">
        <v>0.37708333333333333</v>
      </c>
      <c r="H636" t="s">
        <v>33</v>
      </c>
      <c r="I636" t="s">
        <v>2513</v>
      </c>
      <c r="L636" t="s">
        <v>172</v>
      </c>
      <c r="M636" t="s">
        <v>2510</v>
      </c>
      <c r="N636" t="s">
        <v>2826</v>
      </c>
      <c r="O636" s="108" t="s">
        <v>2826</v>
      </c>
    </row>
    <row r="637" spans="1:15" hidden="1">
      <c r="A637">
        <v>12</v>
      </c>
      <c r="B637" s="407">
        <v>45781</v>
      </c>
      <c r="C637" t="s">
        <v>71</v>
      </c>
      <c r="E637" t="s">
        <v>2806</v>
      </c>
      <c r="F637" s="430">
        <v>0.37708333333333333</v>
      </c>
      <c r="G637" s="430">
        <v>0.39027777777777778</v>
      </c>
      <c r="H637" t="s">
        <v>687</v>
      </c>
      <c r="I637" t="s">
        <v>2514</v>
      </c>
      <c r="L637" t="s">
        <v>172</v>
      </c>
      <c r="M637" t="s">
        <v>2510</v>
      </c>
      <c r="N637" t="s">
        <v>2826</v>
      </c>
      <c r="O637" s="108" t="s">
        <v>2826</v>
      </c>
    </row>
    <row r="638" spans="1:15" hidden="1">
      <c r="A638">
        <v>12</v>
      </c>
      <c r="B638" s="407">
        <v>45781</v>
      </c>
      <c r="C638" t="s">
        <v>71</v>
      </c>
      <c r="E638" t="s">
        <v>2806</v>
      </c>
      <c r="F638" s="430">
        <v>0.39027777777777778</v>
      </c>
      <c r="G638" s="430">
        <v>0.39166666666666666</v>
      </c>
      <c r="H638" t="s">
        <v>42</v>
      </c>
      <c r="I638" t="s">
        <v>2515</v>
      </c>
      <c r="L638" t="s">
        <v>172</v>
      </c>
      <c r="M638" t="s">
        <v>2510</v>
      </c>
      <c r="N638" t="s">
        <v>2826</v>
      </c>
      <c r="O638" s="108" t="s">
        <v>2826</v>
      </c>
    </row>
    <row r="639" spans="1:15" hidden="1">
      <c r="A639">
        <v>12</v>
      </c>
      <c r="B639" s="407">
        <v>45781</v>
      </c>
      <c r="C639" t="s">
        <v>71</v>
      </c>
      <c r="D639" t="s">
        <v>193</v>
      </c>
      <c r="E639" t="s">
        <v>2806</v>
      </c>
      <c r="F639" s="430">
        <v>0.39166666666666666</v>
      </c>
      <c r="G639" s="430">
        <v>0.40486111111111112</v>
      </c>
      <c r="H639" t="s">
        <v>687</v>
      </c>
      <c r="I639" t="s">
        <v>2516</v>
      </c>
      <c r="L639" t="s">
        <v>172</v>
      </c>
      <c r="M639" t="s">
        <v>2510</v>
      </c>
      <c r="N639" t="s">
        <v>2826</v>
      </c>
      <c r="O639" s="108" t="s">
        <v>2826</v>
      </c>
    </row>
    <row r="640" spans="1:15" hidden="1">
      <c r="A640">
        <v>12</v>
      </c>
      <c r="B640" s="407">
        <v>45781</v>
      </c>
      <c r="C640" t="s">
        <v>71</v>
      </c>
      <c r="E640" t="s">
        <v>2806</v>
      </c>
      <c r="F640" s="430">
        <v>0.40486111111111112</v>
      </c>
      <c r="G640" s="430">
        <v>0.40555555555555556</v>
      </c>
      <c r="H640" t="s">
        <v>52</v>
      </c>
      <c r="I640" t="s">
        <v>2517</v>
      </c>
      <c r="L640" t="s">
        <v>172</v>
      </c>
      <c r="M640" t="s">
        <v>2510</v>
      </c>
      <c r="N640" t="s">
        <v>2826</v>
      </c>
      <c r="O640" s="108" t="s">
        <v>2826</v>
      </c>
    </row>
    <row r="641" spans="1:15" hidden="1">
      <c r="A641">
        <v>12</v>
      </c>
      <c r="B641" s="407">
        <v>45781</v>
      </c>
      <c r="C641" t="s">
        <v>32</v>
      </c>
      <c r="E641" t="s">
        <v>2806</v>
      </c>
      <c r="F641" s="430">
        <v>0.40555555555555556</v>
      </c>
      <c r="G641" s="430">
        <v>0.41180555555555554</v>
      </c>
      <c r="H641" t="s">
        <v>201</v>
      </c>
      <c r="I641" t="s">
        <v>2518</v>
      </c>
      <c r="L641" t="s">
        <v>172</v>
      </c>
      <c r="M641" t="s">
        <v>2510</v>
      </c>
      <c r="N641" t="s">
        <v>2826</v>
      </c>
      <c r="O641" s="108" t="s">
        <v>2826</v>
      </c>
    </row>
    <row r="642" spans="1:15" hidden="1">
      <c r="A642">
        <v>12</v>
      </c>
      <c r="B642" s="407">
        <v>45781</v>
      </c>
      <c r="C642" t="s">
        <v>110</v>
      </c>
      <c r="D642" t="s">
        <v>193</v>
      </c>
      <c r="E642" t="s">
        <v>2806</v>
      </c>
      <c r="F642" s="430">
        <v>0.41180555555555554</v>
      </c>
      <c r="G642" s="430">
        <v>0.4201388888888889</v>
      </c>
      <c r="H642" t="s">
        <v>235</v>
      </c>
      <c r="I642" t="s">
        <v>2519</v>
      </c>
      <c r="L642" t="s">
        <v>172</v>
      </c>
      <c r="M642" t="s">
        <v>2510</v>
      </c>
      <c r="N642" t="s">
        <v>2826</v>
      </c>
      <c r="O642" s="108" t="s">
        <v>2826</v>
      </c>
    </row>
    <row r="643" spans="1:15" hidden="1">
      <c r="A643">
        <v>12</v>
      </c>
      <c r="B643" s="407">
        <v>45781</v>
      </c>
      <c r="C643" t="s">
        <v>128</v>
      </c>
      <c r="D643" t="s">
        <v>193</v>
      </c>
      <c r="E643" t="s">
        <v>2806</v>
      </c>
      <c r="F643" s="430">
        <v>0.4201388888888889</v>
      </c>
      <c r="G643" s="430">
        <v>0.4375</v>
      </c>
      <c r="H643" t="s">
        <v>2801</v>
      </c>
      <c r="I643" t="s">
        <v>2520</v>
      </c>
      <c r="L643" t="s">
        <v>172</v>
      </c>
      <c r="M643" t="s">
        <v>2510</v>
      </c>
      <c r="N643" t="s">
        <v>2826</v>
      </c>
      <c r="O643" s="108" t="s">
        <v>2826</v>
      </c>
    </row>
    <row r="644" spans="1:15" hidden="1">
      <c r="A644">
        <v>12</v>
      </c>
      <c r="B644" s="407">
        <v>45781</v>
      </c>
      <c r="C644" t="s">
        <v>128</v>
      </c>
      <c r="E644" t="s">
        <v>2806</v>
      </c>
      <c r="F644" s="430">
        <v>0.4375</v>
      </c>
      <c r="G644" s="430">
        <v>0.4375</v>
      </c>
      <c r="H644" t="s">
        <v>38</v>
      </c>
      <c r="I644" t="s">
        <v>2019</v>
      </c>
      <c r="L644" t="s">
        <v>172</v>
      </c>
      <c r="M644" t="s">
        <v>2510</v>
      </c>
      <c r="N644" t="s">
        <v>2826</v>
      </c>
      <c r="O644" s="108" t="s">
        <v>2826</v>
      </c>
    </row>
    <row r="645" spans="1:15" hidden="1">
      <c r="A645">
        <v>12</v>
      </c>
      <c r="B645" s="407">
        <v>45781</v>
      </c>
      <c r="C645" t="s">
        <v>25</v>
      </c>
      <c r="E645" t="s">
        <v>2806</v>
      </c>
      <c r="F645" s="430">
        <v>0.4375</v>
      </c>
      <c r="G645" s="430">
        <v>0.4465277777777778</v>
      </c>
      <c r="H645" t="s">
        <v>219</v>
      </c>
      <c r="I645" t="s">
        <v>2468</v>
      </c>
      <c r="L645" t="s">
        <v>172</v>
      </c>
      <c r="M645" t="s">
        <v>2510</v>
      </c>
      <c r="N645" t="s">
        <v>2826</v>
      </c>
      <c r="O645" s="108" t="s">
        <v>2826</v>
      </c>
    </row>
    <row r="646" spans="1:15" hidden="1">
      <c r="A646">
        <v>12</v>
      </c>
      <c r="B646" s="407">
        <v>45781</v>
      </c>
      <c r="C646" t="s">
        <v>32</v>
      </c>
      <c r="D646" t="s">
        <v>193</v>
      </c>
      <c r="E646" t="s">
        <v>2806</v>
      </c>
      <c r="F646" s="430">
        <v>0.4465277777777778</v>
      </c>
      <c r="G646" s="430">
        <v>0.45208333333333334</v>
      </c>
      <c r="H646" t="s">
        <v>30</v>
      </c>
      <c r="I646" t="s">
        <v>2521</v>
      </c>
      <c r="L646" t="s">
        <v>172</v>
      </c>
      <c r="M646" t="s">
        <v>2510</v>
      </c>
      <c r="N646" t="s">
        <v>2826</v>
      </c>
      <c r="O646" s="108" t="s">
        <v>2826</v>
      </c>
    </row>
    <row r="647" spans="1:15" hidden="1">
      <c r="A647">
        <v>12</v>
      </c>
      <c r="B647" s="407">
        <v>45781</v>
      </c>
      <c r="C647" t="s">
        <v>32</v>
      </c>
      <c r="E647" t="s">
        <v>2806</v>
      </c>
      <c r="F647" s="430">
        <v>0.45208333333333334</v>
      </c>
      <c r="G647" s="430">
        <v>0.45277777777777778</v>
      </c>
      <c r="H647" t="s">
        <v>52</v>
      </c>
      <c r="I647" t="s">
        <v>2522</v>
      </c>
      <c r="L647" t="s">
        <v>172</v>
      </c>
      <c r="M647" t="s">
        <v>2510</v>
      </c>
      <c r="N647" t="s">
        <v>2826</v>
      </c>
      <c r="O647" s="108" t="s">
        <v>2826</v>
      </c>
    </row>
    <row r="648" spans="1:15" hidden="1">
      <c r="A648">
        <v>12</v>
      </c>
      <c r="B648" s="407">
        <v>45781</v>
      </c>
      <c r="C648" t="s">
        <v>71</v>
      </c>
      <c r="D648" t="s">
        <v>193</v>
      </c>
      <c r="E648" t="s">
        <v>2806</v>
      </c>
      <c r="F648" s="430">
        <v>0.45277777777777778</v>
      </c>
      <c r="G648" s="430">
        <v>0.51458333333333328</v>
      </c>
      <c r="H648" t="s">
        <v>2815</v>
      </c>
      <c r="I648" t="s">
        <v>2523</v>
      </c>
      <c r="L648" t="s">
        <v>172</v>
      </c>
      <c r="M648" t="s">
        <v>2510</v>
      </c>
      <c r="N648" t="s">
        <v>2826</v>
      </c>
      <c r="O648" s="108" t="s">
        <v>2826</v>
      </c>
    </row>
    <row r="649" spans="1:15" hidden="1">
      <c r="A649">
        <v>12</v>
      </c>
      <c r="B649" s="407">
        <v>45781</v>
      </c>
      <c r="C649" t="s">
        <v>71</v>
      </c>
      <c r="E649" t="s">
        <v>2806</v>
      </c>
      <c r="F649" s="430">
        <v>0.51458333333333328</v>
      </c>
      <c r="G649" s="430">
        <v>4.8611111111111112E-2</v>
      </c>
      <c r="H649" t="s">
        <v>2816</v>
      </c>
      <c r="I649" t="s">
        <v>2524</v>
      </c>
      <c r="L649" t="s">
        <v>172</v>
      </c>
      <c r="M649" t="s">
        <v>2510</v>
      </c>
      <c r="N649" t="s">
        <v>2826</v>
      </c>
      <c r="O649" s="108" t="s">
        <v>2826</v>
      </c>
    </row>
    <row r="650" spans="1:15" hidden="1">
      <c r="A650">
        <v>12</v>
      </c>
      <c r="B650" s="407">
        <v>45781</v>
      </c>
      <c r="C650" t="s">
        <v>128</v>
      </c>
      <c r="E650" t="s">
        <v>2806</v>
      </c>
      <c r="F650" s="430">
        <v>4.8611111111111112E-2</v>
      </c>
      <c r="G650" s="430">
        <v>4.8611111111111112E-2</v>
      </c>
      <c r="H650" t="s">
        <v>38</v>
      </c>
      <c r="I650" t="s">
        <v>2019</v>
      </c>
      <c r="L650" t="s">
        <v>172</v>
      </c>
      <c r="M650" t="s">
        <v>2510</v>
      </c>
      <c r="N650" t="s">
        <v>2826</v>
      </c>
      <c r="O650" s="108" t="s">
        <v>2826</v>
      </c>
    </row>
    <row r="651" spans="1:15" hidden="1">
      <c r="A651">
        <v>12</v>
      </c>
      <c r="B651" s="407">
        <v>45781</v>
      </c>
      <c r="C651" t="s">
        <v>2282</v>
      </c>
      <c r="D651" t="s">
        <v>272</v>
      </c>
      <c r="E651" t="s">
        <v>2806</v>
      </c>
      <c r="F651" s="430">
        <v>4.8611111111111112E-2</v>
      </c>
      <c r="G651" s="430">
        <v>6.805555555555555E-2</v>
      </c>
      <c r="H651" t="s">
        <v>113</v>
      </c>
      <c r="I651" t="s">
        <v>2525</v>
      </c>
      <c r="L651" t="s">
        <v>172</v>
      </c>
      <c r="M651" t="s">
        <v>2510</v>
      </c>
      <c r="N651" t="s">
        <v>2826</v>
      </c>
      <c r="O651" s="108" t="s">
        <v>2826</v>
      </c>
    </row>
    <row r="652" spans="1:15" hidden="1">
      <c r="A652">
        <v>12</v>
      </c>
      <c r="B652" s="407">
        <v>45781</v>
      </c>
      <c r="C652" t="s">
        <v>32</v>
      </c>
      <c r="E652" t="s">
        <v>2806</v>
      </c>
      <c r="F652" s="430">
        <v>6.805555555555555E-2</v>
      </c>
      <c r="G652" s="430">
        <v>7.1527777777777773E-2</v>
      </c>
      <c r="H652" t="s">
        <v>59</v>
      </c>
      <c r="I652" t="s">
        <v>2438</v>
      </c>
      <c r="L652" t="s">
        <v>172</v>
      </c>
      <c r="M652" t="s">
        <v>2510</v>
      </c>
      <c r="N652" t="s">
        <v>2826</v>
      </c>
      <c r="O652" s="108" t="s">
        <v>2826</v>
      </c>
    </row>
    <row r="653" spans="1:15" hidden="1">
      <c r="A653">
        <v>12</v>
      </c>
      <c r="B653" s="407">
        <v>45781</v>
      </c>
      <c r="C653" t="s">
        <v>32</v>
      </c>
      <c r="D653" t="s">
        <v>193</v>
      </c>
      <c r="E653" t="s">
        <v>2806</v>
      </c>
      <c r="F653" s="430">
        <v>7.1527777777777773E-2</v>
      </c>
      <c r="G653" s="430">
        <v>7.2222222222222215E-2</v>
      </c>
      <c r="H653" t="s">
        <v>52</v>
      </c>
      <c r="I653" t="s">
        <v>2526</v>
      </c>
      <c r="L653" t="s">
        <v>172</v>
      </c>
      <c r="M653" t="s">
        <v>2510</v>
      </c>
      <c r="N653" t="s">
        <v>2826</v>
      </c>
      <c r="O653" s="108" t="s">
        <v>2826</v>
      </c>
    </row>
    <row r="654" spans="1:15" hidden="1">
      <c r="A654">
        <v>12</v>
      </c>
      <c r="B654" s="407">
        <v>45781</v>
      </c>
      <c r="C654" t="s">
        <v>71</v>
      </c>
      <c r="D654" t="s">
        <v>193</v>
      </c>
      <c r="E654" t="s">
        <v>2806</v>
      </c>
      <c r="F654" s="430">
        <v>7.2222222222222215E-2</v>
      </c>
      <c r="G654" s="430">
        <v>7.9861111111111105E-2</v>
      </c>
      <c r="H654" t="s">
        <v>317</v>
      </c>
      <c r="I654" t="s">
        <v>2527</v>
      </c>
      <c r="L654" t="s">
        <v>172</v>
      </c>
      <c r="M654" t="s">
        <v>2510</v>
      </c>
      <c r="N654" t="s">
        <v>2826</v>
      </c>
      <c r="O654" s="108" t="s">
        <v>2826</v>
      </c>
    </row>
    <row r="655" spans="1:15" hidden="1">
      <c r="A655">
        <v>12</v>
      </c>
      <c r="B655" s="407">
        <v>45781</v>
      </c>
      <c r="C655" t="s">
        <v>29</v>
      </c>
      <c r="E655" t="s">
        <v>2806</v>
      </c>
      <c r="F655" s="430">
        <v>7.9861111111111105E-2</v>
      </c>
      <c r="G655" s="430">
        <v>8.9583333333333334E-2</v>
      </c>
      <c r="H655" t="s">
        <v>279</v>
      </c>
      <c r="I655" t="s">
        <v>2528</v>
      </c>
      <c r="L655" t="s">
        <v>172</v>
      </c>
      <c r="M655" t="s">
        <v>2510</v>
      </c>
      <c r="N655" t="s">
        <v>2826</v>
      </c>
      <c r="O655" s="108" t="s">
        <v>2826</v>
      </c>
    </row>
    <row r="656" spans="1:15" hidden="1">
      <c r="A656">
        <v>12</v>
      </c>
      <c r="B656" s="407">
        <v>45781</v>
      </c>
      <c r="C656" t="s">
        <v>29</v>
      </c>
      <c r="E656" t="s">
        <v>2806</v>
      </c>
      <c r="F656" s="430">
        <v>8.9583333333333334E-2</v>
      </c>
      <c r="G656" s="430">
        <v>8.9583333333333334E-2</v>
      </c>
      <c r="H656" t="s">
        <v>38</v>
      </c>
      <c r="I656" t="s">
        <v>2529</v>
      </c>
      <c r="L656" t="s">
        <v>172</v>
      </c>
      <c r="M656" t="s">
        <v>2510</v>
      </c>
      <c r="N656" t="s">
        <v>2826</v>
      </c>
      <c r="O656" s="108" t="s">
        <v>2826</v>
      </c>
    </row>
    <row r="657" spans="1:15" hidden="1">
      <c r="A657">
        <v>12</v>
      </c>
      <c r="B657" s="407">
        <v>45781</v>
      </c>
      <c r="C657" t="s">
        <v>32</v>
      </c>
      <c r="E657" t="s">
        <v>2806</v>
      </c>
      <c r="F657" s="430">
        <v>8.9583333333333334E-2</v>
      </c>
      <c r="G657" s="430">
        <v>9.3055555555555558E-2</v>
      </c>
      <c r="H657" t="s">
        <v>59</v>
      </c>
      <c r="I657" t="s">
        <v>2530</v>
      </c>
      <c r="L657" t="s">
        <v>172</v>
      </c>
      <c r="M657" t="s">
        <v>2510</v>
      </c>
      <c r="N657" t="s">
        <v>2826</v>
      </c>
      <c r="O657" s="108" t="s">
        <v>2826</v>
      </c>
    </row>
    <row r="658" spans="1:15" hidden="1">
      <c r="A658">
        <v>12</v>
      </c>
      <c r="B658" s="407">
        <v>45781</v>
      </c>
      <c r="C658" t="s">
        <v>1231</v>
      </c>
      <c r="E658" t="s">
        <v>2806</v>
      </c>
      <c r="F658" s="430">
        <v>9.3055555555555558E-2</v>
      </c>
      <c r="G658" s="430">
        <v>0.10416666666666667</v>
      </c>
      <c r="H658" t="s">
        <v>47</v>
      </c>
      <c r="I658" t="s">
        <v>2531</v>
      </c>
      <c r="L658" t="s">
        <v>172</v>
      </c>
      <c r="M658" t="s">
        <v>2510</v>
      </c>
      <c r="N658" t="s">
        <v>2826</v>
      </c>
      <c r="O658" s="108" t="s">
        <v>2826</v>
      </c>
    </row>
    <row r="659" spans="1:15" hidden="1">
      <c r="A659">
        <v>12</v>
      </c>
      <c r="B659" s="407">
        <v>45781</v>
      </c>
      <c r="C659" t="s">
        <v>29</v>
      </c>
      <c r="E659" t="s">
        <v>2806</v>
      </c>
      <c r="F659" s="430">
        <v>0.10416666666666667</v>
      </c>
      <c r="G659" s="430">
        <v>0.10625</v>
      </c>
      <c r="H659" t="s">
        <v>33</v>
      </c>
      <c r="I659" t="s">
        <v>2532</v>
      </c>
      <c r="L659" t="s">
        <v>172</v>
      </c>
      <c r="M659" t="s">
        <v>2510</v>
      </c>
      <c r="N659" t="s">
        <v>2826</v>
      </c>
      <c r="O659" s="108" t="s">
        <v>2826</v>
      </c>
    </row>
    <row r="660" spans="1:15" hidden="1">
      <c r="A660">
        <v>12</v>
      </c>
      <c r="B660" s="407">
        <v>45781</v>
      </c>
      <c r="C660" t="s">
        <v>36</v>
      </c>
      <c r="E660" t="s">
        <v>2806</v>
      </c>
      <c r="F660" s="430">
        <v>0.10625</v>
      </c>
      <c r="G660" s="430">
        <v>0.11041666666666666</v>
      </c>
      <c r="H660" t="s">
        <v>121</v>
      </c>
      <c r="I660" t="s">
        <v>2533</v>
      </c>
      <c r="L660" t="s">
        <v>172</v>
      </c>
      <c r="M660" t="s">
        <v>2510</v>
      </c>
      <c r="N660" t="s">
        <v>2826</v>
      </c>
      <c r="O660" s="108" t="s">
        <v>2826</v>
      </c>
    </row>
    <row r="661" spans="1:15" hidden="1">
      <c r="A661">
        <v>12</v>
      </c>
      <c r="B661" s="407">
        <v>45781</v>
      </c>
      <c r="C661" t="s">
        <v>2282</v>
      </c>
      <c r="E661" t="s">
        <v>2806</v>
      </c>
      <c r="F661" s="430">
        <v>0.11041666666666666</v>
      </c>
      <c r="G661" s="430">
        <v>0.11458333333333333</v>
      </c>
      <c r="H661" t="s">
        <v>121</v>
      </c>
      <c r="I661" t="s">
        <v>2534</v>
      </c>
      <c r="L661" t="s">
        <v>172</v>
      </c>
      <c r="M661" t="s">
        <v>2510</v>
      </c>
      <c r="N661" t="s">
        <v>2826</v>
      </c>
      <c r="O661" s="108" t="s">
        <v>2826</v>
      </c>
    </row>
    <row r="662" spans="1:15" hidden="1">
      <c r="A662">
        <v>12</v>
      </c>
      <c r="B662" s="407">
        <v>45781</v>
      </c>
      <c r="C662" t="s">
        <v>183</v>
      </c>
      <c r="D662" t="s">
        <v>193</v>
      </c>
      <c r="E662" t="s">
        <v>2806</v>
      </c>
      <c r="F662" s="430">
        <v>0.11458333333333333</v>
      </c>
      <c r="G662" s="430">
        <v>0.11944444444444445</v>
      </c>
      <c r="H662" t="s">
        <v>126</v>
      </c>
      <c r="I662" t="s">
        <v>2535</v>
      </c>
      <c r="L662" t="s">
        <v>172</v>
      </c>
      <c r="M662" t="s">
        <v>2510</v>
      </c>
      <c r="N662" t="s">
        <v>2826</v>
      </c>
      <c r="O662" s="108" t="s">
        <v>2826</v>
      </c>
    </row>
    <row r="663" spans="1:15" hidden="1">
      <c r="A663">
        <v>12</v>
      </c>
      <c r="B663" s="407">
        <v>45781</v>
      </c>
      <c r="C663" t="s">
        <v>29</v>
      </c>
      <c r="D663" t="s">
        <v>193</v>
      </c>
      <c r="E663" t="s">
        <v>2806</v>
      </c>
      <c r="F663" s="430">
        <v>0.11944444444444445</v>
      </c>
      <c r="G663" s="430">
        <v>0.12361111111111112</v>
      </c>
      <c r="H663" t="s">
        <v>121</v>
      </c>
      <c r="I663" t="s">
        <v>2536</v>
      </c>
      <c r="L663" t="s">
        <v>172</v>
      </c>
      <c r="M663" t="s">
        <v>2510</v>
      </c>
      <c r="N663" t="s">
        <v>2826</v>
      </c>
      <c r="O663" s="108" t="s">
        <v>2826</v>
      </c>
    </row>
    <row r="664" spans="1:15" hidden="1">
      <c r="A664">
        <v>12</v>
      </c>
      <c r="B664" s="407">
        <v>45781</v>
      </c>
      <c r="C664" t="s">
        <v>41</v>
      </c>
      <c r="D664" t="s">
        <v>193</v>
      </c>
      <c r="E664" t="s">
        <v>2806</v>
      </c>
      <c r="F664" s="430">
        <v>0.12361111111111112</v>
      </c>
      <c r="G664" s="430">
        <v>0.12708333333333333</v>
      </c>
      <c r="H664" t="s">
        <v>59</v>
      </c>
      <c r="I664" t="s">
        <v>2537</v>
      </c>
      <c r="L664" t="s">
        <v>172</v>
      </c>
      <c r="M664" t="s">
        <v>2510</v>
      </c>
      <c r="N664" t="s">
        <v>2826</v>
      </c>
      <c r="O664" s="108" t="s">
        <v>2826</v>
      </c>
    </row>
    <row r="665" spans="1:15" hidden="1">
      <c r="A665">
        <v>12</v>
      </c>
      <c r="B665" s="407">
        <v>45781</v>
      </c>
      <c r="C665" t="s">
        <v>29</v>
      </c>
      <c r="D665" t="s">
        <v>193</v>
      </c>
      <c r="E665" t="s">
        <v>2806</v>
      </c>
      <c r="F665" s="430">
        <v>0.12708333333333333</v>
      </c>
      <c r="G665" s="430">
        <v>0.12916666666666668</v>
      </c>
      <c r="H665" t="s">
        <v>33</v>
      </c>
      <c r="I665" t="s">
        <v>2538</v>
      </c>
      <c r="L665" t="s">
        <v>172</v>
      </c>
      <c r="M665" t="s">
        <v>2510</v>
      </c>
      <c r="N665" t="s">
        <v>2826</v>
      </c>
      <c r="O665" s="108" t="s">
        <v>2826</v>
      </c>
    </row>
    <row r="666" spans="1:15" hidden="1">
      <c r="A666">
        <v>12</v>
      </c>
      <c r="B666" s="407">
        <v>45781</v>
      </c>
      <c r="C666" t="s">
        <v>183</v>
      </c>
      <c r="D666" t="s">
        <v>193</v>
      </c>
      <c r="E666" t="s">
        <v>2806</v>
      </c>
      <c r="F666" s="430">
        <v>0.12916666666666668</v>
      </c>
      <c r="G666" s="430">
        <v>0.13055555555555556</v>
      </c>
      <c r="H666" t="s">
        <v>42</v>
      </c>
      <c r="I666" t="s">
        <v>2539</v>
      </c>
      <c r="L666" t="s">
        <v>172</v>
      </c>
      <c r="M666" t="s">
        <v>2510</v>
      </c>
      <c r="N666" t="s">
        <v>2826</v>
      </c>
      <c r="O666" s="108" t="s">
        <v>2826</v>
      </c>
    </row>
    <row r="667" spans="1:15" hidden="1">
      <c r="A667">
        <v>12</v>
      </c>
      <c r="B667" s="407">
        <v>45781</v>
      </c>
      <c r="C667" t="s">
        <v>2282</v>
      </c>
      <c r="D667" t="s">
        <v>193</v>
      </c>
      <c r="E667" t="s">
        <v>2806</v>
      </c>
      <c r="F667" s="430">
        <v>0.13055555555555556</v>
      </c>
      <c r="G667" s="430">
        <v>0.13055555555555556</v>
      </c>
      <c r="H667" t="s">
        <v>38</v>
      </c>
      <c r="I667" t="s">
        <v>1894</v>
      </c>
      <c r="L667" t="s">
        <v>172</v>
      </c>
      <c r="M667" t="s">
        <v>2510</v>
      </c>
      <c r="N667" t="s">
        <v>2826</v>
      </c>
      <c r="O667" s="108" t="s">
        <v>2826</v>
      </c>
    </row>
  </sheetData>
  <phoneticPr fontId="36"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C132-7A67-48DC-8C00-CDD5C7127400}">
  <dimension ref="A1:O684"/>
  <sheetViews>
    <sheetView workbookViewId="0"/>
  </sheetViews>
  <sheetFormatPr defaultRowHeight="15.75"/>
  <cols>
    <col min="1" max="1" width="6" bestFit="1" customWidth="1"/>
    <col min="2" max="2" width="10.125" bestFit="1" customWidth="1"/>
    <col min="3" max="3" width="26.875" bestFit="1" customWidth="1"/>
    <col min="4" max="4" width="22.25" bestFit="1" customWidth="1"/>
    <col min="5" max="5" width="13.75" bestFit="1" customWidth="1"/>
    <col min="6" max="6" width="11.25" bestFit="1" customWidth="1"/>
    <col min="7" max="7" width="10.875" bestFit="1" customWidth="1"/>
    <col min="8" max="8" width="16.125" bestFit="1" customWidth="1"/>
    <col min="9" max="11" width="81" bestFit="1" customWidth="1"/>
    <col min="12" max="12" width="9.125" bestFit="1" customWidth="1"/>
    <col min="13" max="13" width="19.5" bestFit="1" customWidth="1"/>
    <col min="14" max="14" width="20.125" bestFit="1" customWidth="1"/>
    <col min="15" max="15" width="10.25" bestFit="1" customWidth="1"/>
    <col min="16" max="17" width="81" bestFit="1" customWidth="1"/>
    <col min="18" max="18" width="9.5" bestFit="1" customWidth="1"/>
    <col min="19" max="19" width="19.5" bestFit="1" customWidth="1"/>
    <col min="20" max="20" width="20.125" bestFit="1" customWidth="1"/>
    <col min="21" max="21" width="10.25" bestFit="1" customWidth="1"/>
  </cols>
  <sheetData>
    <row r="1" spans="1:15">
      <c r="A1" t="s">
        <v>2780</v>
      </c>
      <c r="B1" t="s">
        <v>9</v>
      </c>
      <c r="C1" t="s">
        <v>1656</v>
      </c>
      <c r="D1" t="s">
        <v>16</v>
      </c>
      <c r="E1" t="s">
        <v>17</v>
      </c>
      <c r="F1" t="s">
        <v>18</v>
      </c>
      <c r="G1" t="s">
        <v>19</v>
      </c>
      <c r="H1" t="s">
        <v>20</v>
      </c>
      <c r="I1" t="s">
        <v>21</v>
      </c>
      <c r="J1" t="s">
        <v>22</v>
      </c>
      <c r="K1" t="s">
        <v>23</v>
      </c>
      <c r="L1" t="s">
        <v>12</v>
      </c>
      <c r="M1" t="s">
        <v>10</v>
      </c>
      <c r="N1" t="s">
        <v>2836</v>
      </c>
      <c r="O1" t="s">
        <v>2783</v>
      </c>
    </row>
    <row r="2" spans="1:15" hidden="1">
      <c r="A2">
        <v>1</v>
      </c>
      <c r="B2" s="407">
        <v>45732</v>
      </c>
      <c r="C2" t="s">
        <v>986</v>
      </c>
      <c r="E2" t="s">
        <v>2806</v>
      </c>
      <c r="F2" s="430">
        <v>0.28125</v>
      </c>
      <c r="G2" s="430">
        <v>0.31944444444444442</v>
      </c>
      <c r="H2" t="s">
        <v>477</v>
      </c>
      <c r="I2" t="s">
        <v>987</v>
      </c>
      <c r="L2" t="s">
        <v>302</v>
      </c>
      <c r="M2" t="s">
        <v>990</v>
      </c>
      <c r="N2" t="s">
        <v>2825</v>
      </c>
      <c r="O2" s="108" t="s">
        <v>2825</v>
      </c>
    </row>
    <row r="3" spans="1:15" hidden="1">
      <c r="A3">
        <v>1</v>
      </c>
      <c r="B3" s="407">
        <v>45732</v>
      </c>
      <c r="C3" t="s">
        <v>29</v>
      </c>
      <c r="D3" t="s">
        <v>988</v>
      </c>
      <c r="E3" t="s">
        <v>2806</v>
      </c>
      <c r="F3" s="430">
        <v>0.32291666666666669</v>
      </c>
      <c r="G3" s="430">
        <v>0.3263888888888889</v>
      </c>
      <c r="H3" t="s">
        <v>59</v>
      </c>
      <c r="I3" t="s">
        <v>989</v>
      </c>
      <c r="L3" t="s">
        <v>302</v>
      </c>
      <c r="M3" t="s">
        <v>990</v>
      </c>
      <c r="N3" t="s">
        <v>2825</v>
      </c>
      <c r="O3" s="108" t="s">
        <v>2825</v>
      </c>
    </row>
    <row r="4" spans="1:15" hidden="1">
      <c r="A4">
        <v>1</v>
      </c>
      <c r="B4" s="407">
        <v>45732</v>
      </c>
      <c r="C4" t="s">
        <v>32</v>
      </c>
      <c r="D4" t="s">
        <v>188</v>
      </c>
      <c r="E4" t="s">
        <v>2806</v>
      </c>
      <c r="F4" s="430">
        <v>0.32708333333333334</v>
      </c>
      <c r="G4" s="430">
        <v>0.32916666666666666</v>
      </c>
      <c r="H4" t="s">
        <v>33</v>
      </c>
      <c r="I4" t="s">
        <v>991</v>
      </c>
      <c r="L4" t="s">
        <v>302</v>
      </c>
      <c r="M4" t="s">
        <v>990</v>
      </c>
      <c r="N4" t="s">
        <v>2825</v>
      </c>
      <c r="O4" s="108" t="s">
        <v>2825</v>
      </c>
    </row>
    <row r="5" spans="1:15" hidden="1">
      <c r="A5">
        <v>1</v>
      </c>
      <c r="B5" s="407">
        <v>45732</v>
      </c>
      <c r="C5" t="s">
        <v>41</v>
      </c>
      <c r="D5" t="s">
        <v>188</v>
      </c>
      <c r="E5" t="s">
        <v>2806</v>
      </c>
      <c r="F5" s="430">
        <v>0.33055555555555555</v>
      </c>
      <c r="G5" s="430">
        <v>0.33819444444444446</v>
      </c>
      <c r="H5" t="s">
        <v>317</v>
      </c>
      <c r="I5" t="s">
        <v>992</v>
      </c>
      <c r="J5" t="s">
        <v>993</v>
      </c>
      <c r="K5" t="s">
        <v>994</v>
      </c>
      <c r="L5" t="s">
        <v>302</v>
      </c>
      <c r="M5" t="s">
        <v>990</v>
      </c>
      <c r="N5" t="s">
        <v>2825</v>
      </c>
      <c r="O5" s="108" t="s">
        <v>2825</v>
      </c>
    </row>
    <row r="6" spans="1:15" hidden="1">
      <c r="A6">
        <v>1</v>
      </c>
      <c r="B6" s="407">
        <v>45732</v>
      </c>
      <c r="C6" t="s">
        <v>71</v>
      </c>
      <c r="D6" t="s">
        <v>188</v>
      </c>
      <c r="E6" t="s">
        <v>2806</v>
      </c>
      <c r="F6" s="430">
        <v>0.33888888888888891</v>
      </c>
      <c r="G6" s="430">
        <v>0.3527777777777778</v>
      </c>
      <c r="H6" t="s">
        <v>562</v>
      </c>
      <c r="I6" t="s">
        <v>995</v>
      </c>
      <c r="J6" t="s">
        <v>996</v>
      </c>
      <c r="K6" t="s">
        <v>997</v>
      </c>
      <c r="L6" t="s">
        <v>302</v>
      </c>
      <c r="M6" t="s">
        <v>990</v>
      </c>
      <c r="N6" t="s">
        <v>2825</v>
      </c>
      <c r="O6" s="108" t="s">
        <v>2825</v>
      </c>
    </row>
    <row r="7" spans="1:15" hidden="1">
      <c r="A7">
        <v>1</v>
      </c>
      <c r="B7" s="407">
        <v>45732</v>
      </c>
      <c r="C7" t="s">
        <v>32</v>
      </c>
      <c r="D7" t="s">
        <v>356</v>
      </c>
      <c r="E7" t="s">
        <v>2806</v>
      </c>
      <c r="F7" s="430">
        <v>0.35347222222222224</v>
      </c>
      <c r="G7" s="430">
        <v>0.35625000000000001</v>
      </c>
      <c r="H7" t="s">
        <v>68</v>
      </c>
      <c r="I7" t="s">
        <v>999</v>
      </c>
      <c r="L7" t="s">
        <v>302</v>
      </c>
      <c r="M7" t="s">
        <v>990</v>
      </c>
      <c r="N7" t="s">
        <v>2825</v>
      </c>
      <c r="O7" s="108" t="s">
        <v>2825</v>
      </c>
    </row>
    <row r="8" spans="1:15" hidden="1">
      <c r="A8">
        <v>1</v>
      </c>
      <c r="B8" s="407">
        <v>45732</v>
      </c>
      <c r="C8" t="s">
        <v>41</v>
      </c>
      <c r="D8" t="s">
        <v>356</v>
      </c>
      <c r="E8" t="s">
        <v>2806</v>
      </c>
      <c r="F8" s="430">
        <v>0.3576388888888889</v>
      </c>
      <c r="G8" s="430">
        <v>0.35972222222222222</v>
      </c>
      <c r="H8" t="s">
        <v>33</v>
      </c>
      <c r="I8" t="s">
        <v>1001</v>
      </c>
      <c r="J8" t="s">
        <v>1002</v>
      </c>
      <c r="K8" t="s">
        <v>1003</v>
      </c>
      <c r="L8" t="s">
        <v>302</v>
      </c>
      <c r="M8" t="s">
        <v>990</v>
      </c>
      <c r="N8" t="s">
        <v>2825</v>
      </c>
      <c r="O8" s="108" t="s">
        <v>2825</v>
      </c>
    </row>
    <row r="9" spans="1:15" hidden="1">
      <c r="A9">
        <v>1</v>
      </c>
      <c r="B9" s="407">
        <v>45732</v>
      </c>
      <c r="C9" t="s">
        <v>83</v>
      </c>
      <c r="D9" t="s">
        <v>356</v>
      </c>
      <c r="E9" t="s">
        <v>2806</v>
      </c>
      <c r="F9" s="430">
        <v>0.36041666666666666</v>
      </c>
      <c r="G9" s="430">
        <v>0.36249999999999999</v>
      </c>
      <c r="H9" t="s">
        <v>33</v>
      </c>
      <c r="I9" t="s">
        <v>1004</v>
      </c>
      <c r="L9" t="s">
        <v>302</v>
      </c>
      <c r="M9" t="s">
        <v>990</v>
      </c>
      <c r="N9" t="s">
        <v>2825</v>
      </c>
      <c r="O9" s="108" t="s">
        <v>2825</v>
      </c>
    </row>
    <row r="10" spans="1:15" hidden="1">
      <c r="A10">
        <v>1</v>
      </c>
      <c r="B10" s="407">
        <v>45732</v>
      </c>
      <c r="C10" t="s">
        <v>32</v>
      </c>
      <c r="D10" t="s">
        <v>188</v>
      </c>
      <c r="E10" t="s">
        <v>2806</v>
      </c>
      <c r="F10" s="430">
        <v>0.36388888888888887</v>
      </c>
      <c r="G10" s="430">
        <v>0.36666666666666664</v>
      </c>
      <c r="H10" t="s">
        <v>68</v>
      </c>
      <c r="I10" t="s">
        <v>1005</v>
      </c>
      <c r="J10" t="s">
        <v>1006</v>
      </c>
      <c r="L10" t="s">
        <v>302</v>
      </c>
      <c r="M10" t="s">
        <v>990</v>
      </c>
      <c r="N10" t="s">
        <v>2825</v>
      </c>
      <c r="O10" s="108" t="s">
        <v>2825</v>
      </c>
    </row>
    <row r="11" spans="1:15" hidden="1">
      <c r="A11">
        <v>1</v>
      </c>
      <c r="B11" s="407">
        <v>45732</v>
      </c>
      <c r="C11" t="s">
        <v>71</v>
      </c>
      <c r="D11" t="s">
        <v>188</v>
      </c>
      <c r="E11" t="s">
        <v>2806</v>
      </c>
      <c r="F11" s="430">
        <v>0.36805555555555558</v>
      </c>
      <c r="G11" s="430">
        <v>0.38194444444444442</v>
      </c>
      <c r="H11" t="s">
        <v>562</v>
      </c>
      <c r="I11" t="s">
        <v>1007</v>
      </c>
      <c r="L11" t="s">
        <v>302</v>
      </c>
      <c r="M11" t="s">
        <v>990</v>
      </c>
      <c r="N11" t="s">
        <v>2825</v>
      </c>
      <c r="O11" s="108" t="s">
        <v>2825</v>
      </c>
    </row>
    <row r="12" spans="1:15" hidden="1">
      <c r="A12">
        <v>1</v>
      </c>
      <c r="B12" s="407">
        <v>45732</v>
      </c>
      <c r="C12" t="s">
        <v>316</v>
      </c>
      <c r="D12" t="s">
        <v>188</v>
      </c>
      <c r="E12" t="s">
        <v>2806</v>
      </c>
      <c r="F12" s="430">
        <v>0.38333333333333336</v>
      </c>
      <c r="G12" s="430">
        <v>0.3888888888888889</v>
      </c>
      <c r="H12" t="s">
        <v>30</v>
      </c>
      <c r="I12" t="s">
        <v>1008</v>
      </c>
      <c r="L12" t="s">
        <v>302</v>
      </c>
      <c r="M12" t="s">
        <v>990</v>
      </c>
      <c r="N12" t="s">
        <v>2825</v>
      </c>
      <c r="O12" s="108" t="s">
        <v>2825</v>
      </c>
    </row>
    <row r="13" spans="1:15" hidden="1">
      <c r="A13">
        <v>1</v>
      </c>
      <c r="B13" s="407">
        <v>45732</v>
      </c>
      <c r="C13" t="s">
        <v>32</v>
      </c>
      <c r="D13" t="s">
        <v>1009</v>
      </c>
      <c r="E13" t="s">
        <v>2806</v>
      </c>
      <c r="F13" s="430">
        <v>0.38958333333333334</v>
      </c>
      <c r="G13" s="430">
        <v>0.39097222222222222</v>
      </c>
      <c r="H13" t="s">
        <v>42</v>
      </c>
      <c r="I13" t="s">
        <v>1010</v>
      </c>
      <c r="L13" t="s">
        <v>302</v>
      </c>
      <c r="M13" t="s">
        <v>990</v>
      </c>
      <c r="N13" t="s">
        <v>2825</v>
      </c>
      <c r="O13" s="108" t="s">
        <v>2825</v>
      </c>
    </row>
    <row r="14" spans="1:15" hidden="1">
      <c r="A14">
        <v>1</v>
      </c>
      <c r="B14" s="407">
        <v>45732</v>
      </c>
      <c r="C14" t="s">
        <v>32</v>
      </c>
      <c r="D14" t="s">
        <v>356</v>
      </c>
      <c r="E14" t="s">
        <v>2806</v>
      </c>
      <c r="F14" s="430">
        <v>0.3923611111111111</v>
      </c>
      <c r="G14" s="430">
        <v>0.39513888888888887</v>
      </c>
      <c r="H14" t="s">
        <v>68</v>
      </c>
      <c r="I14" t="s">
        <v>1011</v>
      </c>
      <c r="J14" t="s">
        <v>1012</v>
      </c>
      <c r="L14" t="s">
        <v>302</v>
      </c>
      <c r="M14" t="s">
        <v>990</v>
      </c>
      <c r="N14" t="s">
        <v>2825</v>
      </c>
      <c r="O14" s="108" t="s">
        <v>2825</v>
      </c>
    </row>
    <row r="15" spans="1:15" hidden="1">
      <c r="A15">
        <v>1</v>
      </c>
      <c r="B15" s="407">
        <v>45732</v>
      </c>
      <c r="C15" t="s">
        <v>110</v>
      </c>
      <c r="D15" t="s">
        <v>356</v>
      </c>
      <c r="E15" t="s">
        <v>2806</v>
      </c>
      <c r="F15" s="430">
        <v>0.3972222222222222</v>
      </c>
      <c r="G15" s="430">
        <v>0.40069444444444446</v>
      </c>
      <c r="H15" t="s">
        <v>59</v>
      </c>
      <c r="I15" t="s">
        <v>1013</v>
      </c>
      <c r="J15" t="s">
        <v>1014</v>
      </c>
      <c r="L15" t="s">
        <v>302</v>
      </c>
      <c r="M15" t="s">
        <v>990</v>
      </c>
      <c r="N15" t="s">
        <v>2825</v>
      </c>
      <c r="O15" s="108" t="s">
        <v>2825</v>
      </c>
    </row>
    <row r="16" spans="1:15" hidden="1">
      <c r="A16">
        <v>1</v>
      </c>
      <c r="B16" s="407">
        <v>45732</v>
      </c>
      <c r="C16" t="s">
        <v>83</v>
      </c>
      <c r="D16" t="s">
        <v>356</v>
      </c>
      <c r="E16" t="s">
        <v>2806</v>
      </c>
      <c r="F16" s="430">
        <v>0.40208333333333335</v>
      </c>
      <c r="G16" s="430">
        <v>0.40347222222222223</v>
      </c>
      <c r="H16" t="s">
        <v>42</v>
      </c>
      <c r="I16" t="s">
        <v>1004</v>
      </c>
      <c r="L16" t="s">
        <v>302</v>
      </c>
      <c r="M16" t="s">
        <v>990</v>
      </c>
      <c r="N16" t="s">
        <v>2825</v>
      </c>
      <c r="O16" s="108" t="s">
        <v>2825</v>
      </c>
    </row>
    <row r="17" spans="1:15" hidden="1">
      <c r="A17">
        <v>1</v>
      </c>
      <c r="B17" s="407">
        <v>45732</v>
      </c>
      <c r="C17" t="s">
        <v>71</v>
      </c>
      <c r="D17" t="s">
        <v>356</v>
      </c>
      <c r="E17" t="s">
        <v>2806</v>
      </c>
      <c r="F17" s="430">
        <v>0.40347222222222223</v>
      </c>
      <c r="G17" s="430">
        <v>0.40625</v>
      </c>
      <c r="H17" t="s">
        <v>68</v>
      </c>
      <c r="I17" t="s">
        <v>1015</v>
      </c>
      <c r="J17" t="s">
        <v>1016</v>
      </c>
      <c r="L17" t="s">
        <v>302</v>
      </c>
      <c r="M17" t="s">
        <v>990</v>
      </c>
      <c r="N17" t="s">
        <v>2825</v>
      </c>
      <c r="O17" s="108" t="s">
        <v>2825</v>
      </c>
    </row>
    <row r="18" spans="1:15" hidden="1">
      <c r="A18">
        <v>1</v>
      </c>
      <c r="B18" s="407">
        <v>45732</v>
      </c>
      <c r="C18" t="s">
        <v>471</v>
      </c>
      <c r="D18" t="s">
        <v>193</v>
      </c>
      <c r="E18" t="s">
        <v>2806</v>
      </c>
      <c r="F18" s="430">
        <v>0.40763888888888888</v>
      </c>
      <c r="G18" s="430">
        <v>0.40902777777777777</v>
      </c>
      <c r="H18" t="s">
        <v>42</v>
      </c>
      <c r="I18" t="s">
        <v>1017</v>
      </c>
      <c r="L18" t="s">
        <v>302</v>
      </c>
      <c r="M18" t="s">
        <v>990</v>
      </c>
      <c r="N18" t="s">
        <v>2825</v>
      </c>
      <c r="O18" s="108" t="s">
        <v>2825</v>
      </c>
    </row>
    <row r="19" spans="1:15" hidden="1">
      <c r="A19">
        <v>1</v>
      </c>
      <c r="B19" s="407">
        <v>45732</v>
      </c>
      <c r="C19" t="s">
        <v>32</v>
      </c>
      <c r="E19" t="s">
        <v>2806</v>
      </c>
      <c r="F19" s="430">
        <v>0.41111111111111109</v>
      </c>
      <c r="G19" s="430">
        <v>0.4152777777777778</v>
      </c>
      <c r="H19" t="s">
        <v>121</v>
      </c>
      <c r="I19" t="s">
        <v>1018</v>
      </c>
      <c r="L19" t="s">
        <v>302</v>
      </c>
      <c r="M19" t="s">
        <v>990</v>
      </c>
      <c r="N19" t="s">
        <v>2825</v>
      </c>
      <c r="O19" s="108" t="s">
        <v>2825</v>
      </c>
    </row>
    <row r="20" spans="1:15" hidden="1">
      <c r="A20">
        <v>1</v>
      </c>
      <c r="B20" s="407">
        <v>45732</v>
      </c>
      <c r="C20" t="s">
        <v>71</v>
      </c>
      <c r="D20" t="s">
        <v>1009</v>
      </c>
      <c r="E20" t="s">
        <v>2806</v>
      </c>
      <c r="F20" s="430">
        <v>0.41597222222222224</v>
      </c>
      <c r="G20" s="430">
        <v>0.4201388888888889</v>
      </c>
      <c r="H20" t="s">
        <v>121</v>
      </c>
      <c r="I20" t="s">
        <v>1019</v>
      </c>
      <c r="J20" t="s">
        <v>1020</v>
      </c>
      <c r="K20" t="s">
        <v>1021</v>
      </c>
      <c r="L20" t="s">
        <v>302</v>
      </c>
      <c r="M20" t="s">
        <v>990</v>
      </c>
      <c r="N20" t="s">
        <v>2825</v>
      </c>
      <c r="O20" s="108" t="s">
        <v>2825</v>
      </c>
    </row>
    <row r="21" spans="1:15" hidden="1">
      <c r="A21">
        <v>1</v>
      </c>
      <c r="B21" s="407">
        <v>45732</v>
      </c>
      <c r="C21" t="s">
        <v>1022</v>
      </c>
      <c r="E21" t="s">
        <v>2806</v>
      </c>
      <c r="F21" s="430">
        <v>0.4236111111111111</v>
      </c>
      <c r="G21" s="430">
        <v>0.4513888888888889</v>
      </c>
      <c r="H21" t="s">
        <v>147</v>
      </c>
      <c r="L21" t="s">
        <v>302</v>
      </c>
      <c r="M21" t="s">
        <v>990</v>
      </c>
      <c r="N21" t="s">
        <v>2825</v>
      </c>
      <c r="O21" s="108" t="s">
        <v>2825</v>
      </c>
    </row>
    <row r="22" spans="1:15" hidden="1">
      <c r="A22">
        <v>1</v>
      </c>
      <c r="B22" s="407">
        <v>45732</v>
      </c>
      <c r="C22" t="s">
        <v>32</v>
      </c>
      <c r="D22" t="s">
        <v>1009</v>
      </c>
      <c r="E22" t="s">
        <v>2806</v>
      </c>
      <c r="F22" s="430">
        <v>0.45416666666666666</v>
      </c>
      <c r="G22" s="430">
        <v>0.45555555555555555</v>
      </c>
      <c r="H22" t="s">
        <v>42</v>
      </c>
      <c r="I22" t="s">
        <v>1023</v>
      </c>
      <c r="L22" t="s">
        <v>302</v>
      </c>
      <c r="M22" t="s">
        <v>990</v>
      </c>
      <c r="N22" t="s">
        <v>2825</v>
      </c>
      <c r="O22" s="108" t="s">
        <v>2825</v>
      </c>
    </row>
    <row r="23" spans="1:15" hidden="1">
      <c r="A23">
        <v>1</v>
      </c>
      <c r="B23" s="407">
        <v>45732</v>
      </c>
      <c r="C23" t="s">
        <v>71</v>
      </c>
      <c r="D23" t="s">
        <v>1009</v>
      </c>
      <c r="E23" t="s">
        <v>2806</v>
      </c>
      <c r="F23" s="430">
        <v>0.45624999999999999</v>
      </c>
      <c r="G23" s="430">
        <v>0.46597222222222223</v>
      </c>
      <c r="H23" t="s">
        <v>279</v>
      </c>
      <c r="I23" t="s">
        <v>1024</v>
      </c>
      <c r="L23" t="s">
        <v>302</v>
      </c>
      <c r="M23" t="s">
        <v>990</v>
      </c>
      <c r="N23" t="s">
        <v>2825</v>
      </c>
      <c r="O23" s="108" t="s">
        <v>2825</v>
      </c>
    </row>
    <row r="24" spans="1:15" hidden="1">
      <c r="A24">
        <v>1</v>
      </c>
      <c r="B24" s="407">
        <v>45732</v>
      </c>
      <c r="C24" t="s">
        <v>32</v>
      </c>
      <c r="D24" t="s">
        <v>188</v>
      </c>
      <c r="E24" t="s">
        <v>2806</v>
      </c>
      <c r="F24" s="430">
        <v>0.46666666666666667</v>
      </c>
      <c r="G24" s="430">
        <v>0.46736111111111112</v>
      </c>
      <c r="H24" t="s">
        <v>52</v>
      </c>
      <c r="I24" t="s">
        <v>1025</v>
      </c>
      <c r="L24" t="s">
        <v>302</v>
      </c>
      <c r="M24" t="s">
        <v>990</v>
      </c>
      <c r="N24" t="s">
        <v>2825</v>
      </c>
      <c r="O24" s="108" t="s">
        <v>2825</v>
      </c>
    </row>
    <row r="25" spans="1:15" hidden="1">
      <c r="A25">
        <v>1</v>
      </c>
      <c r="B25" s="407">
        <v>45732</v>
      </c>
      <c r="C25" t="s">
        <v>316</v>
      </c>
      <c r="D25" t="s">
        <v>188</v>
      </c>
      <c r="E25" t="s">
        <v>2806</v>
      </c>
      <c r="F25" s="430">
        <v>0.46736111111111112</v>
      </c>
      <c r="G25" s="430">
        <v>0.4777777777777778</v>
      </c>
      <c r="H25" t="s">
        <v>160</v>
      </c>
      <c r="I25" t="s">
        <v>1026</v>
      </c>
      <c r="L25" t="s">
        <v>302</v>
      </c>
      <c r="M25" t="s">
        <v>990</v>
      </c>
      <c r="N25" t="s">
        <v>2825</v>
      </c>
      <c r="O25" s="108" t="s">
        <v>2825</v>
      </c>
    </row>
    <row r="26" spans="1:15" hidden="1">
      <c r="A26">
        <v>1</v>
      </c>
      <c r="B26" s="407">
        <v>45732</v>
      </c>
      <c r="C26" t="s">
        <v>36</v>
      </c>
      <c r="D26" t="s">
        <v>188</v>
      </c>
      <c r="E26" t="s">
        <v>2806</v>
      </c>
      <c r="F26" s="430">
        <v>0.47916666666666669</v>
      </c>
      <c r="G26" s="430">
        <v>0.49166666666666664</v>
      </c>
      <c r="H26" t="s">
        <v>185</v>
      </c>
      <c r="I26" t="s">
        <v>1027</v>
      </c>
      <c r="L26" t="s">
        <v>302</v>
      </c>
      <c r="M26" t="s">
        <v>990</v>
      </c>
      <c r="N26" t="s">
        <v>2825</v>
      </c>
      <c r="O26" s="108" t="s">
        <v>2825</v>
      </c>
    </row>
    <row r="27" spans="1:15" hidden="1">
      <c r="A27">
        <v>1</v>
      </c>
      <c r="B27" s="407">
        <v>45732</v>
      </c>
      <c r="C27" t="s">
        <v>71</v>
      </c>
      <c r="D27" t="s">
        <v>188</v>
      </c>
      <c r="E27" t="s">
        <v>2806</v>
      </c>
      <c r="F27" s="430">
        <v>0.49305555555555558</v>
      </c>
      <c r="G27" s="430">
        <v>0.50486111111111109</v>
      </c>
      <c r="H27" t="s">
        <v>375</v>
      </c>
      <c r="I27" t="s">
        <v>1028</v>
      </c>
      <c r="L27" t="s">
        <v>302</v>
      </c>
      <c r="M27" t="s">
        <v>990</v>
      </c>
      <c r="N27" t="s">
        <v>2825</v>
      </c>
      <c r="O27" s="108" t="s">
        <v>2825</v>
      </c>
    </row>
    <row r="28" spans="1:15" hidden="1">
      <c r="A28">
        <v>1</v>
      </c>
      <c r="B28" s="407">
        <v>45732</v>
      </c>
      <c r="C28" t="s">
        <v>32</v>
      </c>
      <c r="D28" t="s">
        <v>188</v>
      </c>
      <c r="E28" t="s">
        <v>2806</v>
      </c>
      <c r="F28" s="430">
        <v>0.50555555555555554</v>
      </c>
      <c r="G28" s="430">
        <v>0.50694444444444442</v>
      </c>
      <c r="H28" t="s">
        <v>42</v>
      </c>
      <c r="I28" t="s">
        <v>1029</v>
      </c>
      <c r="L28" t="s">
        <v>302</v>
      </c>
      <c r="M28" t="s">
        <v>990</v>
      </c>
      <c r="N28" t="s">
        <v>2825</v>
      </c>
      <c r="O28" s="108" t="s">
        <v>2825</v>
      </c>
    </row>
    <row r="29" spans="1:15" hidden="1">
      <c r="A29">
        <v>1</v>
      </c>
      <c r="B29" s="407">
        <v>45732</v>
      </c>
      <c r="C29" t="s">
        <v>1030</v>
      </c>
      <c r="E29" t="s">
        <v>2806</v>
      </c>
      <c r="F29" s="430">
        <v>0.50694444444444442</v>
      </c>
      <c r="G29" s="430">
        <v>0.54861111111111116</v>
      </c>
      <c r="H29" t="s">
        <v>898</v>
      </c>
      <c r="L29" t="s">
        <v>302</v>
      </c>
      <c r="M29" t="s">
        <v>990</v>
      </c>
      <c r="N29" t="s">
        <v>2825</v>
      </c>
      <c r="O29" s="108" t="s">
        <v>2825</v>
      </c>
    </row>
    <row r="30" spans="1:15" hidden="1">
      <c r="A30">
        <v>1</v>
      </c>
      <c r="B30" s="407">
        <v>45732</v>
      </c>
      <c r="C30" t="s">
        <v>85</v>
      </c>
      <c r="E30" t="s">
        <v>2806</v>
      </c>
      <c r="F30" s="430">
        <v>0.54861111111111116</v>
      </c>
      <c r="G30" s="430">
        <v>0.5708333333333333</v>
      </c>
      <c r="H30" t="s">
        <v>149</v>
      </c>
      <c r="L30" t="s">
        <v>302</v>
      </c>
      <c r="M30" t="s">
        <v>990</v>
      </c>
      <c r="N30" t="s">
        <v>2825</v>
      </c>
      <c r="O30" s="108" t="s">
        <v>2825</v>
      </c>
    </row>
    <row r="31" spans="1:15" hidden="1">
      <c r="A31">
        <v>1</v>
      </c>
      <c r="B31" s="407">
        <v>45732</v>
      </c>
      <c r="C31" t="s">
        <v>1031</v>
      </c>
      <c r="D31" t="s">
        <v>188</v>
      </c>
      <c r="E31" t="s">
        <v>2806</v>
      </c>
      <c r="F31" s="430">
        <v>0.57152777777777775</v>
      </c>
      <c r="G31" s="430">
        <v>0.57361111111111107</v>
      </c>
      <c r="H31" t="s">
        <v>33</v>
      </c>
      <c r="I31" t="s">
        <v>1032</v>
      </c>
      <c r="J31" t="s">
        <v>1033</v>
      </c>
      <c r="L31" t="s">
        <v>302</v>
      </c>
      <c r="M31" t="s">
        <v>990</v>
      </c>
      <c r="N31" t="s">
        <v>2825</v>
      </c>
      <c r="O31" s="108" t="s">
        <v>2825</v>
      </c>
    </row>
    <row r="32" spans="1:15" hidden="1">
      <c r="A32">
        <v>1</v>
      </c>
      <c r="B32" s="407">
        <v>45732</v>
      </c>
      <c r="C32" t="s">
        <v>105</v>
      </c>
      <c r="D32" t="s">
        <v>188</v>
      </c>
      <c r="E32" t="s">
        <v>2806</v>
      </c>
      <c r="F32" s="430">
        <v>0.57499999999999996</v>
      </c>
      <c r="G32" s="430">
        <v>0.57847222222222228</v>
      </c>
      <c r="H32" t="s">
        <v>59</v>
      </c>
      <c r="I32" t="s">
        <v>1034</v>
      </c>
      <c r="L32" t="s">
        <v>302</v>
      </c>
      <c r="M32" t="s">
        <v>990</v>
      </c>
      <c r="N32" t="s">
        <v>2825</v>
      </c>
      <c r="O32" s="108" t="s">
        <v>2825</v>
      </c>
    </row>
    <row r="33" spans="1:15" hidden="1">
      <c r="A33">
        <v>1</v>
      </c>
      <c r="B33" s="407">
        <v>45732</v>
      </c>
      <c r="C33" t="s">
        <v>316</v>
      </c>
      <c r="D33" t="s">
        <v>188</v>
      </c>
      <c r="E33" t="s">
        <v>2806</v>
      </c>
      <c r="F33" s="430">
        <v>0.57847222222222228</v>
      </c>
      <c r="G33" s="430">
        <v>0.59027777777777779</v>
      </c>
      <c r="H33" t="s">
        <v>375</v>
      </c>
      <c r="I33" t="s">
        <v>1035</v>
      </c>
      <c r="L33" t="s">
        <v>302</v>
      </c>
      <c r="M33" t="s">
        <v>990</v>
      </c>
      <c r="N33" t="s">
        <v>2825</v>
      </c>
      <c r="O33" s="108" t="s">
        <v>2825</v>
      </c>
    </row>
    <row r="34" spans="1:15" hidden="1">
      <c r="A34">
        <v>1</v>
      </c>
      <c r="B34" s="407">
        <v>45732</v>
      </c>
      <c r="C34" t="s">
        <v>32</v>
      </c>
      <c r="D34" t="s">
        <v>193</v>
      </c>
      <c r="E34" t="s">
        <v>2806</v>
      </c>
      <c r="F34" s="430">
        <v>9.375E-2</v>
      </c>
      <c r="G34" s="430">
        <v>9.6527777777777782E-2</v>
      </c>
      <c r="H34" t="s">
        <v>68</v>
      </c>
      <c r="I34" t="s">
        <v>1036</v>
      </c>
      <c r="L34" t="s">
        <v>302</v>
      </c>
      <c r="M34" t="s">
        <v>990</v>
      </c>
      <c r="N34" t="s">
        <v>2825</v>
      </c>
      <c r="O34" s="108" t="s">
        <v>2825</v>
      </c>
    </row>
    <row r="35" spans="1:15" hidden="1">
      <c r="A35">
        <v>1</v>
      </c>
      <c r="B35" s="407">
        <v>45732</v>
      </c>
      <c r="C35" t="s">
        <v>29</v>
      </c>
      <c r="D35" t="s">
        <v>193</v>
      </c>
      <c r="E35" t="s">
        <v>2806</v>
      </c>
      <c r="F35" s="430">
        <v>0.59722222222222221</v>
      </c>
      <c r="G35" s="430">
        <v>0.6020833333333333</v>
      </c>
      <c r="H35" t="s">
        <v>126</v>
      </c>
      <c r="I35" t="s">
        <v>1037</v>
      </c>
      <c r="L35" t="s">
        <v>302</v>
      </c>
      <c r="M35" t="s">
        <v>990</v>
      </c>
      <c r="N35" t="s">
        <v>2825</v>
      </c>
      <c r="O35" s="108" t="s">
        <v>2825</v>
      </c>
    </row>
    <row r="36" spans="1:15" hidden="1">
      <c r="A36">
        <v>1</v>
      </c>
      <c r="B36" s="407">
        <v>45732</v>
      </c>
      <c r="C36" t="s">
        <v>41</v>
      </c>
      <c r="D36" t="s">
        <v>193</v>
      </c>
      <c r="E36" t="s">
        <v>2806</v>
      </c>
      <c r="F36" s="430">
        <v>0.60347222222222219</v>
      </c>
      <c r="G36" s="430">
        <v>0.60763888888888884</v>
      </c>
      <c r="H36" t="s">
        <v>121</v>
      </c>
      <c r="I36" t="s">
        <v>1038</v>
      </c>
      <c r="L36" t="s">
        <v>302</v>
      </c>
      <c r="M36" t="s">
        <v>990</v>
      </c>
      <c r="N36" t="s">
        <v>2825</v>
      </c>
      <c r="O36" s="108" t="s">
        <v>2825</v>
      </c>
    </row>
    <row r="37" spans="1:15" hidden="1">
      <c r="A37">
        <v>1</v>
      </c>
      <c r="B37" s="407">
        <v>45732</v>
      </c>
      <c r="C37" t="s">
        <v>83</v>
      </c>
      <c r="D37" t="s">
        <v>193</v>
      </c>
      <c r="E37" t="s">
        <v>2806</v>
      </c>
      <c r="F37" s="430">
        <v>0.60833333333333328</v>
      </c>
      <c r="G37" s="430">
        <v>0.60902777777777772</v>
      </c>
      <c r="H37" t="s">
        <v>52</v>
      </c>
      <c r="I37" t="s">
        <v>1039</v>
      </c>
      <c r="L37" t="s">
        <v>302</v>
      </c>
      <c r="M37" t="s">
        <v>990</v>
      </c>
      <c r="N37" t="s">
        <v>2825</v>
      </c>
      <c r="O37" s="108" t="s">
        <v>2825</v>
      </c>
    </row>
    <row r="38" spans="1:15" hidden="1">
      <c r="A38">
        <v>1</v>
      </c>
      <c r="B38" s="407">
        <v>45732</v>
      </c>
      <c r="C38" t="s">
        <v>349</v>
      </c>
      <c r="D38" t="s">
        <v>193</v>
      </c>
      <c r="E38" t="s">
        <v>2806</v>
      </c>
      <c r="F38" s="430">
        <v>0.60972222222222228</v>
      </c>
      <c r="G38" s="430">
        <v>0.61111111111111116</v>
      </c>
      <c r="H38" t="s">
        <v>42</v>
      </c>
      <c r="I38" t="s">
        <v>1040</v>
      </c>
      <c r="L38" t="s">
        <v>302</v>
      </c>
      <c r="M38" t="s">
        <v>990</v>
      </c>
      <c r="N38" t="s">
        <v>2825</v>
      </c>
      <c r="O38" s="108" t="s">
        <v>2825</v>
      </c>
    </row>
    <row r="39" spans="1:15" hidden="1">
      <c r="A39">
        <v>1</v>
      </c>
      <c r="B39" s="407">
        <v>45732</v>
      </c>
      <c r="C39" t="s">
        <v>110</v>
      </c>
      <c r="D39" t="s">
        <v>193</v>
      </c>
      <c r="E39" t="s">
        <v>2806</v>
      </c>
      <c r="F39" s="430">
        <v>0.61250000000000004</v>
      </c>
      <c r="G39" s="430">
        <v>0.61319444444444449</v>
      </c>
      <c r="H39" t="s">
        <v>52</v>
      </c>
      <c r="I39" t="s">
        <v>1041</v>
      </c>
      <c r="L39" t="s">
        <v>302</v>
      </c>
      <c r="M39" t="s">
        <v>990</v>
      </c>
      <c r="N39" t="s">
        <v>2825</v>
      </c>
      <c r="O39" s="108" t="s">
        <v>2825</v>
      </c>
    </row>
    <row r="40" spans="1:15" hidden="1">
      <c r="A40">
        <v>1</v>
      </c>
      <c r="B40" s="407">
        <v>45732</v>
      </c>
      <c r="C40" t="s">
        <v>349</v>
      </c>
      <c r="D40" t="s">
        <v>193</v>
      </c>
      <c r="E40" t="s">
        <v>2806</v>
      </c>
      <c r="F40" s="430">
        <v>0.61388888888888893</v>
      </c>
      <c r="G40" s="430">
        <v>0.6166666666666667</v>
      </c>
      <c r="H40" t="s">
        <v>68</v>
      </c>
      <c r="I40" t="s">
        <v>1042</v>
      </c>
      <c r="L40" t="s">
        <v>302</v>
      </c>
      <c r="M40" t="s">
        <v>990</v>
      </c>
      <c r="N40" t="s">
        <v>2825</v>
      </c>
      <c r="O40" s="108" t="s">
        <v>2825</v>
      </c>
    </row>
    <row r="41" spans="1:15" hidden="1">
      <c r="A41">
        <v>1</v>
      </c>
      <c r="B41" s="407">
        <v>45732</v>
      </c>
      <c r="C41" t="s">
        <v>110</v>
      </c>
      <c r="D41" t="s">
        <v>193</v>
      </c>
      <c r="E41" t="s">
        <v>2806</v>
      </c>
      <c r="F41" s="430">
        <v>0.11736111111111111</v>
      </c>
      <c r="G41" s="430">
        <v>0.11944444444444445</v>
      </c>
      <c r="H41" t="s">
        <v>33</v>
      </c>
      <c r="I41" t="s">
        <v>1043</v>
      </c>
      <c r="L41" t="s">
        <v>302</v>
      </c>
      <c r="M41" t="s">
        <v>990</v>
      </c>
      <c r="N41" t="s">
        <v>2825</v>
      </c>
      <c r="O41" s="108" t="s">
        <v>2825</v>
      </c>
    </row>
    <row r="42" spans="1:15" hidden="1">
      <c r="A42">
        <v>1</v>
      </c>
      <c r="B42" s="407">
        <v>45732</v>
      </c>
      <c r="C42" t="s">
        <v>32</v>
      </c>
      <c r="D42" t="s">
        <v>1009</v>
      </c>
      <c r="E42" t="s">
        <v>2806</v>
      </c>
      <c r="F42" s="430">
        <v>0.62013888888888891</v>
      </c>
      <c r="G42" s="430">
        <v>0.62291666666666667</v>
      </c>
      <c r="H42" t="s">
        <v>68</v>
      </c>
      <c r="I42" t="s">
        <v>1044</v>
      </c>
      <c r="L42" t="s">
        <v>302</v>
      </c>
      <c r="M42" t="s">
        <v>990</v>
      </c>
      <c r="N42" t="s">
        <v>2825</v>
      </c>
      <c r="O42" s="108" t="s">
        <v>2825</v>
      </c>
    </row>
    <row r="43" spans="1:15" hidden="1">
      <c r="A43">
        <v>1</v>
      </c>
      <c r="B43" s="407">
        <v>45732</v>
      </c>
      <c r="C43" t="s">
        <v>349</v>
      </c>
      <c r="D43" t="s">
        <v>1009</v>
      </c>
      <c r="E43" t="s">
        <v>2806</v>
      </c>
      <c r="F43" s="430">
        <v>0.62361111111111112</v>
      </c>
      <c r="G43" s="430">
        <v>0.62777777777777777</v>
      </c>
      <c r="H43" t="s">
        <v>121</v>
      </c>
      <c r="I43" t="s">
        <v>1045</v>
      </c>
      <c r="J43" t="s">
        <v>1046</v>
      </c>
      <c r="L43" t="s">
        <v>302</v>
      </c>
      <c r="M43" t="s">
        <v>990</v>
      </c>
      <c r="N43" t="s">
        <v>2825</v>
      </c>
      <c r="O43" s="108" t="s">
        <v>2825</v>
      </c>
    </row>
    <row r="44" spans="1:15" hidden="1">
      <c r="A44">
        <v>1</v>
      </c>
      <c r="B44" s="407">
        <v>45732</v>
      </c>
      <c r="E44" t="s">
        <v>2806</v>
      </c>
      <c r="F44" s="430">
        <v>0.62986111111111109</v>
      </c>
      <c r="G44" s="430"/>
      <c r="I44" t="s">
        <v>1047</v>
      </c>
      <c r="L44" t="s">
        <v>302</v>
      </c>
      <c r="M44" t="s">
        <v>990</v>
      </c>
      <c r="N44" t="s">
        <v>2825</v>
      </c>
      <c r="O44" s="108" t="s">
        <v>2825</v>
      </c>
    </row>
    <row r="45" spans="1:15" hidden="1">
      <c r="A45">
        <v>2</v>
      </c>
      <c r="B45" s="407">
        <v>45737</v>
      </c>
      <c r="C45" t="s">
        <v>986</v>
      </c>
      <c r="E45" t="s">
        <v>2806</v>
      </c>
      <c r="F45" s="430">
        <v>0.28125</v>
      </c>
      <c r="G45" s="430">
        <v>0.32083333333333336</v>
      </c>
      <c r="H45" t="s">
        <v>2797</v>
      </c>
      <c r="I45" t="s">
        <v>1051</v>
      </c>
      <c r="L45" t="s">
        <v>241</v>
      </c>
      <c r="M45" t="s">
        <v>1052</v>
      </c>
      <c r="N45" t="s">
        <v>2825</v>
      </c>
      <c r="O45" s="108" t="s">
        <v>2825</v>
      </c>
    </row>
    <row r="46" spans="1:15" hidden="1">
      <c r="A46">
        <v>2</v>
      </c>
      <c r="B46" s="407">
        <v>45737</v>
      </c>
      <c r="C46" t="s">
        <v>105</v>
      </c>
      <c r="E46" t="s">
        <v>2806</v>
      </c>
      <c r="F46" s="430">
        <v>0.32777777777777778</v>
      </c>
      <c r="G46" s="430">
        <v>0.33333333333333331</v>
      </c>
      <c r="H46" t="s">
        <v>30</v>
      </c>
      <c r="I46" t="s">
        <v>1053</v>
      </c>
      <c r="J46" t="s">
        <v>1054</v>
      </c>
      <c r="L46" t="s">
        <v>241</v>
      </c>
      <c r="M46" t="s">
        <v>1052</v>
      </c>
      <c r="N46" t="s">
        <v>2825</v>
      </c>
      <c r="O46" s="108" t="s">
        <v>2825</v>
      </c>
    </row>
    <row r="47" spans="1:15" hidden="1">
      <c r="A47">
        <v>2</v>
      </c>
      <c r="B47" s="407">
        <v>45737</v>
      </c>
      <c r="C47" t="s">
        <v>519</v>
      </c>
      <c r="D47" t="s">
        <v>886</v>
      </c>
      <c r="E47" t="s">
        <v>2806</v>
      </c>
      <c r="F47" s="430">
        <v>0.3347222222222222</v>
      </c>
      <c r="G47" s="430">
        <v>0.33750000000000002</v>
      </c>
      <c r="H47" t="s">
        <v>68</v>
      </c>
      <c r="I47" t="s">
        <v>1055</v>
      </c>
      <c r="L47" t="s">
        <v>241</v>
      </c>
      <c r="M47" t="s">
        <v>1052</v>
      </c>
      <c r="N47" t="s">
        <v>2825</v>
      </c>
      <c r="O47" s="108" t="s">
        <v>2825</v>
      </c>
    </row>
    <row r="48" spans="1:15" hidden="1">
      <c r="A48">
        <v>2</v>
      </c>
      <c r="B48" s="407">
        <v>45737</v>
      </c>
      <c r="C48" t="s">
        <v>29</v>
      </c>
      <c r="D48" t="s">
        <v>248</v>
      </c>
      <c r="E48" t="s">
        <v>2806</v>
      </c>
      <c r="F48" s="430">
        <v>0.33819444444444446</v>
      </c>
      <c r="G48" s="430">
        <v>0.34027777777777779</v>
      </c>
      <c r="H48" t="s">
        <v>33</v>
      </c>
      <c r="L48" t="s">
        <v>241</v>
      </c>
      <c r="M48" t="s">
        <v>1052</v>
      </c>
      <c r="N48" t="s">
        <v>2825</v>
      </c>
      <c r="O48" s="108" t="s">
        <v>2825</v>
      </c>
    </row>
    <row r="49" spans="1:15" hidden="1">
      <c r="A49">
        <v>2</v>
      </c>
      <c r="B49" s="407">
        <v>45737</v>
      </c>
      <c r="C49" t="s">
        <v>41</v>
      </c>
      <c r="D49" t="s">
        <v>248</v>
      </c>
      <c r="E49" t="s">
        <v>2806</v>
      </c>
      <c r="F49" s="430">
        <v>0.34097222222222223</v>
      </c>
      <c r="G49" s="430">
        <v>0.34375</v>
      </c>
      <c r="H49" t="s">
        <v>68</v>
      </c>
      <c r="I49" t="s">
        <v>1056</v>
      </c>
      <c r="L49" t="s">
        <v>241</v>
      </c>
      <c r="M49" t="s">
        <v>1052</v>
      </c>
      <c r="N49" t="s">
        <v>2825</v>
      </c>
      <c r="O49" s="108" t="s">
        <v>2825</v>
      </c>
    </row>
    <row r="50" spans="1:15" hidden="1">
      <c r="A50">
        <v>2</v>
      </c>
      <c r="B50" s="407">
        <v>45737</v>
      </c>
      <c r="C50" t="s">
        <v>83</v>
      </c>
      <c r="D50" t="s">
        <v>248</v>
      </c>
      <c r="E50" t="s">
        <v>2806</v>
      </c>
      <c r="F50" s="430">
        <v>0.34444444444444444</v>
      </c>
      <c r="G50" s="430">
        <v>0.34583333333333333</v>
      </c>
      <c r="H50" t="s">
        <v>42</v>
      </c>
      <c r="I50" t="s">
        <v>1057</v>
      </c>
      <c r="L50" t="s">
        <v>241</v>
      </c>
      <c r="M50" t="s">
        <v>1052</v>
      </c>
      <c r="N50" t="s">
        <v>2825</v>
      </c>
      <c r="O50" s="108" t="s">
        <v>2825</v>
      </c>
    </row>
    <row r="51" spans="1:15" hidden="1">
      <c r="A51">
        <v>2</v>
      </c>
      <c r="B51" s="407">
        <v>45737</v>
      </c>
      <c r="C51" t="s">
        <v>41</v>
      </c>
      <c r="D51" t="s">
        <v>1058</v>
      </c>
      <c r="E51" t="s">
        <v>2806</v>
      </c>
      <c r="F51" s="430">
        <v>0.34652777777777777</v>
      </c>
      <c r="G51" s="430">
        <v>0.34722222222222221</v>
      </c>
      <c r="H51" t="s">
        <v>52</v>
      </c>
      <c r="L51" t="s">
        <v>241</v>
      </c>
      <c r="M51" t="s">
        <v>1052</v>
      </c>
      <c r="N51" t="s">
        <v>2825</v>
      </c>
      <c r="O51" s="108" t="s">
        <v>2825</v>
      </c>
    </row>
    <row r="52" spans="1:15" hidden="1">
      <c r="A52">
        <v>2</v>
      </c>
      <c r="B52" s="407">
        <v>45737</v>
      </c>
      <c r="C52" t="s">
        <v>71</v>
      </c>
      <c r="D52" t="s">
        <v>1058</v>
      </c>
      <c r="E52" t="s">
        <v>2806</v>
      </c>
      <c r="F52" s="430">
        <v>0.34791666666666665</v>
      </c>
      <c r="G52" s="430">
        <v>0.34930555555555554</v>
      </c>
      <c r="H52" t="s">
        <v>42</v>
      </c>
      <c r="I52" t="s">
        <v>1059</v>
      </c>
      <c r="L52" t="s">
        <v>241</v>
      </c>
      <c r="M52" t="s">
        <v>1052</v>
      </c>
      <c r="N52" t="s">
        <v>2825</v>
      </c>
      <c r="O52" s="108" t="s">
        <v>2825</v>
      </c>
    </row>
    <row r="53" spans="1:15" hidden="1">
      <c r="A53">
        <v>2</v>
      </c>
      <c r="B53" s="407">
        <v>45737</v>
      </c>
      <c r="C53" t="s">
        <v>32</v>
      </c>
      <c r="D53" t="s">
        <v>248</v>
      </c>
      <c r="E53" t="s">
        <v>2806</v>
      </c>
      <c r="F53" s="430">
        <v>0.35</v>
      </c>
      <c r="G53" s="430">
        <v>0.35069444444444442</v>
      </c>
      <c r="H53" t="s">
        <v>52</v>
      </c>
      <c r="I53" t="s">
        <v>1060</v>
      </c>
      <c r="L53" t="s">
        <v>241</v>
      </c>
      <c r="M53" t="s">
        <v>1052</v>
      </c>
      <c r="N53" t="s">
        <v>2825</v>
      </c>
      <c r="O53" s="108" t="s">
        <v>2825</v>
      </c>
    </row>
    <row r="54" spans="1:15" hidden="1">
      <c r="A54">
        <v>2</v>
      </c>
      <c r="B54" s="407">
        <v>45737</v>
      </c>
      <c r="C54" t="s">
        <v>519</v>
      </c>
      <c r="D54" t="s">
        <v>248</v>
      </c>
      <c r="E54" t="s">
        <v>2806</v>
      </c>
      <c r="F54" s="430">
        <v>0.35069444444444442</v>
      </c>
      <c r="G54" s="430">
        <v>0.35416666666666669</v>
      </c>
      <c r="H54" t="s">
        <v>59</v>
      </c>
      <c r="I54" t="s">
        <v>1061</v>
      </c>
      <c r="J54" t="s">
        <v>1062</v>
      </c>
      <c r="L54" t="s">
        <v>241</v>
      </c>
      <c r="M54" t="s">
        <v>1052</v>
      </c>
      <c r="N54" t="s">
        <v>2825</v>
      </c>
      <c r="O54" s="108" t="s">
        <v>2825</v>
      </c>
    </row>
    <row r="55" spans="1:15" hidden="1">
      <c r="A55">
        <v>2</v>
      </c>
      <c r="B55" s="407">
        <v>45737</v>
      </c>
      <c r="C55" t="s">
        <v>839</v>
      </c>
      <c r="D55" t="s">
        <v>248</v>
      </c>
      <c r="E55" t="s">
        <v>2806</v>
      </c>
      <c r="F55" s="430">
        <v>0.35555555555555557</v>
      </c>
      <c r="G55" s="430">
        <v>0.35902777777777778</v>
      </c>
      <c r="H55" t="s">
        <v>59</v>
      </c>
      <c r="I55" t="s">
        <v>1063</v>
      </c>
      <c r="J55" t="s">
        <v>1064</v>
      </c>
      <c r="L55" t="s">
        <v>241</v>
      </c>
      <c r="M55" t="s">
        <v>1052</v>
      </c>
      <c r="N55" t="s">
        <v>2825</v>
      </c>
      <c r="O55" s="108" t="s">
        <v>2825</v>
      </c>
    </row>
    <row r="56" spans="1:15" hidden="1">
      <c r="A56">
        <v>2</v>
      </c>
      <c r="B56" s="407">
        <v>45737</v>
      </c>
      <c r="C56" t="s">
        <v>32</v>
      </c>
      <c r="D56" t="s">
        <v>248</v>
      </c>
      <c r="E56" t="s">
        <v>2806</v>
      </c>
      <c r="F56" s="430">
        <v>0.35972222222222222</v>
      </c>
      <c r="G56" s="430">
        <v>0.36041666666666666</v>
      </c>
      <c r="H56" t="s">
        <v>52</v>
      </c>
      <c r="I56" t="s">
        <v>1065</v>
      </c>
      <c r="L56" t="s">
        <v>241</v>
      </c>
      <c r="M56" t="s">
        <v>1052</v>
      </c>
      <c r="N56" t="s">
        <v>2825</v>
      </c>
      <c r="O56" s="108" t="s">
        <v>2825</v>
      </c>
    </row>
    <row r="57" spans="1:15" hidden="1">
      <c r="A57">
        <v>2</v>
      </c>
      <c r="B57" s="407">
        <v>45737</v>
      </c>
      <c r="C57" t="s">
        <v>71</v>
      </c>
      <c r="D57" t="s">
        <v>248</v>
      </c>
      <c r="E57" t="s">
        <v>2806</v>
      </c>
      <c r="F57" s="430">
        <v>0.3611111111111111</v>
      </c>
      <c r="G57" s="430">
        <v>0.375</v>
      </c>
      <c r="H57" t="s">
        <v>562</v>
      </c>
      <c r="I57" t="s">
        <v>1066</v>
      </c>
      <c r="L57" t="s">
        <v>241</v>
      </c>
      <c r="M57" t="s">
        <v>1052</v>
      </c>
      <c r="N57" t="s">
        <v>2825</v>
      </c>
      <c r="O57" s="108" t="s">
        <v>2825</v>
      </c>
    </row>
    <row r="58" spans="1:15" hidden="1">
      <c r="A58">
        <v>2</v>
      </c>
      <c r="B58" s="407">
        <v>45737</v>
      </c>
      <c r="C58" t="s">
        <v>110</v>
      </c>
      <c r="D58" t="s">
        <v>248</v>
      </c>
      <c r="E58" t="s">
        <v>2806</v>
      </c>
      <c r="F58" s="430">
        <v>0.37569444444444444</v>
      </c>
      <c r="G58" s="430">
        <v>0.37708333333333333</v>
      </c>
      <c r="H58" t="s">
        <v>42</v>
      </c>
      <c r="I58" t="s">
        <v>1067</v>
      </c>
      <c r="L58" t="s">
        <v>241</v>
      </c>
      <c r="M58" t="s">
        <v>1052</v>
      </c>
      <c r="N58" t="s">
        <v>2825</v>
      </c>
      <c r="O58" s="108" t="s">
        <v>2825</v>
      </c>
    </row>
    <row r="59" spans="1:15" hidden="1">
      <c r="A59">
        <v>2</v>
      </c>
      <c r="B59" s="407">
        <v>45737</v>
      </c>
      <c r="C59" t="s">
        <v>32</v>
      </c>
      <c r="D59" t="s">
        <v>248</v>
      </c>
      <c r="E59" t="s">
        <v>2806</v>
      </c>
      <c r="F59" s="430">
        <v>0.37777777777777777</v>
      </c>
      <c r="G59" s="430">
        <v>0.37847222222222221</v>
      </c>
      <c r="H59" t="s">
        <v>52</v>
      </c>
      <c r="I59" t="s">
        <v>1068</v>
      </c>
      <c r="L59" t="s">
        <v>241</v>
      </c>
      <c r="M59" t="s">
        <v>1052</v>
      </c>
      <c r="N59" t="s">
        <v>2825</v>
      </c>
      <c r="O59" s="108" t="s">
        <v>2825</v>
      </c>
    </row>
    <row r="60" spans="1:15" hidden="1">
      <c r="A60">
        <v>2</v>
      </c>
      <c r="B60" s="407">
        <v>45737</v>
      </c>
      <c r="C60" t="s">
        <v>36</v>
      </c>
      <c r="D60" t="s">
        <v>248</v>
      </c>
      <c r="E60" t="s">
        <v>2806</v>
      </c>
      <c r="F60" s="430">
        <v>0.37986111111111109</v>
      </c>
      <c r="G60" s="430">
        <v>0.38194444444444442</v>
      </c>
      <c r="H60" t="s">
        <v>33</v>
      </c>
      <c r="I60" t="s">
        <v>1069</v>
      </c>
      <c r="L60" t="s">
        <v>241</v>
      </c>
      <c r="M60" t="s">
        <v>1052</v>
      </c>
      <c r="N60" t="s">
        <v>2825</v>
      </c>
      <c r="O60" s="108" t="s">
        <v>2825</v>
      </c>
    </row>
    <row r="61" spans="1:15" hidden="1">
      <c r="A61">
        <v>2</v>
      </c>
      <c r="B61" s="407">
        <v>45737</v>
      </c>
      <c r="C61" t="s">
        <v>471</v>
      </c>
      <c r="D61" t="s">
        <v>248</v>
      </c>
      <c r="E61" t="s">
        <v>2806</v>
      </c>
      <c r="F61" s="430">
        <v>0.38194444444444442</v>
      </c>
      <c r="G61" s="430">
        <v>0.3840277777777778</v>
      </c>
      <c r="H61" t="s">
        <v>33</v>
      </c>
      <c r="I61" t="s">
        <v>1070</v>
      </c>
      <c r="L61" t="s">
        <v>241</v>
      </c>
      <c r="M61" t="s">
        <v>1052</v>
      </c>
      <c r="N61" t="s">
        <v>2825</v>
      </c>
      <c r="O61" s="108" t="s">
        <v>2825</v>
      </c>
    </row>
    <row r="62" spans="1:15" hidden="1">
      <c r="A62">
        <v>2</v>
      </c>
      <c r="B62" s="407">
        <v>45737</v>
      </c>
      <c r="C62" t="s">
        <v>71</v>
      </c>
      <c r="D62" t="s">
        <v>248</v>
      </c>
      <c r="E62" t="s">
        <v>2806</v>
      </c>
      <c r="F62" s="430">
        <v>0.38541666666666669</v>
      </c>
      <c r="G62" s="430">
        <v>0.38680555555555557</v>
      </c>
      <c r="H62" t="s">
        <v>42</v>
      </c>
      <c r="I62" t="s">
        <v>1072</v>
      </c>
      <c r="L62" t="s">
        <v>241</v>
      </c>
      <c r="M62" t="s">
        <v>1052</v>
      </c>
      <c r="N62" t="s">
        <v>2825</v>
      </c>
      <c r="O62" s="108" t="s">
        <v>2825</v>
      </c>
    </row>
    <row r="63" spans="1:15" hidden="1">
      <c r="A63">
        <v>2</v>
      </c>
      <c r="B63" s="407">
        <v>45737</v>
      </c>
      <c r="C63" t="s">
        <v>110</v>
      </c>
      <c r="D63" t="s">
        <v>1074</v>
      </c>
      <c r="E63" t="s">
        <v>2806</v>
      </c>
      <c r="F63" s="430">
        <v>0.38750000000000001</v>
      </c>
      <c r="G63" s="430">
        <v>0.39027777777777778</v>
      </c>
      <c r="H63" t="s">
        <v>68</v>
      </c>
      <c r="I63" t="s">
        <v>1075</v>
      </c>
      <c r="J63" t="s">
        <v>1076</v>
      </c>
      <c r="L63" t="s">
        <v>241</v>
      </c>
      <c r="M63" t="s">
        <v>1052</v>
      </c>
      <c r="N63" t="s">
        <v>2825</v>
      </c>
      <c r="O63" s="108" t="s">
        <v>2825</v>
      </c>
    </row>
    <row r="64" spans="1:15" hidden="1">
      <c r="A64">
        <v>2</v>
      </c>
      <c r="B64" s="407">
        <v>45737</v>
      </c>
      <c r="C64" t="s">
        <v>71</v>
      </c>
      <c r="D64" t="s">
        <v>248</v>
      </c>
      <c r="E64" t="s">
        <v>2806</v>
      </c>
      <c r="F64" s="430">
        <v>0.39097222222222222</v>
      </c>
      <c r="G64" s="430">
        <v>0.40138888888888891</v>
      </c>
      <c r="H64" t="s">
        <v>160</v>
      </c>
      <c r="I64" t="s">
        <v>1077</v>
      </c>
      <c r="L64" t="s">
        <v>241</v>
      </c>
      <c r="M64" t="s">
        <v>1052</v>
      </c>
      <c r="N64" t="s">
        <v>2825</v>
      </c>
      <c r="O64" s="108" t="s">
        <v>2825</v>
      </c>
    </row>
    <row r="65" spans="1:15" hidden="1">
      <c r="A65">
        <v>2</v>
      </c>
      <c r="B65" s="407">
        <v>45737</v>
      </c>
      <c r="C65" t="s">
        <v>83</v>
      </c>
      <c r="D65" t="s">
        <v>248</v>
      </c>
      <c r="E65" t="s">
        <v>2806</v>
      </c>
      <c r="F65" s="430">
        <v>0.40208333333333335</v>
      </c>
      <c r="G65" s="430">
        <v>0.40277777777777779</v>
      </c>
      <c r="H65" t="s">
        <v>52</v>
      </c>
      <c r="L65" t="s">
        <v>241</v>
      </c>
      <c r="M65" t="s">
        <v>1052</v>
      </c>
      <c r="N65" t="s">
        <v>2825</v>
      </c>
      <c r="O65" s="108" t="s">
        <v>2825</v>
      </c>
    </row>
    <row r="66" spans="1:15" hidden="1">
      <c r="A66">
        <v>2</v>
      </c>
      <c r="B66" s="407">
        <v>45737</v>
      </c>
      <c r="C66" t="s">
        <v>110</v>
      </c>
      <c r="D66" t="s">
        <v>248</v>
      </c>
      <c r="E66" t="s">
        <v>2806</v>
      </c>
      <c r="F66" s="430">
        <v>0.40347222222222223</v>
      </c>
      <c r="G66" s="430">
        <v>0.40416666666666667</v>
      </c>
      <c r="H66" t="s">
        <v>52</v>
      </c>
      <c r="I66" t="s">
        <v>1078</v>
      </c>
      <c r="L66" t="s">
        <v>241</v>
      </c>
      <c r="M66" t="s">
        <v>1052</v>
      </c>
      <c r="N66" t="s">
        <v>2825</v>
      </c>
      <c r="O66" s="108" t="s">
        <v>2825</v>
      </c>
    </row>
    <row r="67" spans="1:15" hidden="1">
      <c r="A67">
        <v>2</v>
      </c>
      <c r="B67" s="407">
        <v>45737</v>
      </c>
      <c r="C67" t="s">
        <v>1031</v>
      </c>
      <c r="D67" t="s">
        <v>248</v>
      </c>
      <c r="E67" t="s">
        <v>2806</v>
      </c>
      <c r="F67" s="430">
        <v>0.40486111111111112</v>
      </c>
      <c r="G67" s="430">
        <v>0.40833333333333333</v>
      </c>
      <c r="H67" t="s">
        <v>59</v>
      </c>
      <c r="I67" t="s">
        <v>1079</v>
      </c>
      <c r="L67" t="s">
        <v>241</v>
      </c>
      <c r="M67" t="s">
        <v>1052</v>
      </c>
      <c r="N67" t="s">
        <v>2825</v>
      </c>
      <c r="O67" s="108" t="s">
        <v>2825</v>
      </c>
    </row>
    <row r="68" spans="1:15" hidden="1">
      <c r="A68">
        <v>2</v>
      </c>
      <c r="B68" s="407">
        <v>45737</v>
      </c>
      <c r="C68" t="s">
        <v>83</v>
      </c>
      <c r="D68" t="s">
        <v>248</v>
      </c>
      <c r="E68" t="s">
        <v>2806</v>
      </c>
      <c r="F68" s="430">
        <v>0.40902777777777777</v>
      </c>
      <c r="G68" s="430">
        <v>0.41319444444444442</v>
      </c>
      <c r="H68" t="s">
        <v>121</v>
      </c>
      <c r="I68" t="s">
        <v>1080</v>
      </c>
      <c r="L68" t="s">
        <v>241</v>
      </c>
      <c r="M68" t="s">
        <v>1052</v>
      </c>
      <c r="N68" t="s">
        <v>2825</v>
      </c>
      <c r="O68" s="108" t="s">
        <v>2825</v>
      </c>
    </row>
    <row r="69" spans="1:15" hidden="1">
      <c r="A69">
        <v>2</v>
      </c>
      <c r="B69" s="407">
        <v>45737</v>
      </c>
      <c r="C69" t="s">
        <v>32</v>
      </c>
      <c r="E69" t="s">
        <v>2806</v>
      </c>
      <c r="F69" s="430">
        <v>0.41458333333333336</v>
      </c>
      <c r="G69" s="430">
        <v>0.4152777777777778</v>
      </c>
      <c r="H69" t="s">
        <v>52</v>
      </c>
      <c r="I69" t="s">
        <v>1081</v>
      </c>
      <c r="L69" t="s">
        <v>241</v>
      </c>
      <c r="M69" t="s">
        <v>1052</v>
      </c>
      <c r="N69" t="s">
        <v>2825</v>
      </c>
      <c r="O69" s="108" t="s">
        <v>2825</v>
      </c>
    </row>
    <row r="70" spans="1:15" hidden="1">
      <c r="A70">
        <v>2</v>
      </c>
      <c r="B70" s="407">
        <v>45737</v>
      </c>
      <c r="C70" t="s">
        <v>1022</v>
      </c>
      <c r="E70" t="s">
        <v>2806</v>
      </c>
      <c r="F70" s="430">
        <v>0.41597222222222224</v>
      </c>
      <c r="G70" s="430">
        <v>0.4375</v>
      </c>
      <c r="H70" t="s">
        <v>2798</v>
      </c>
      <c r="L70" t="s">
        <v>241</v>
      </c>
      <c r="M70" t="s">
        <v>1052</v>
      </c>
      <c r="N70" t="s">
        <v>2825</v>
      </c>
      <c r="O70" s="108" t="s">
        <v>2825</v>
      </c>
    </row>
    <row r="71" spans="1:15" hidden="1">
      <c r="A71">
        <v>2</v>
      </c>
      <c r="B71" s="407">
        <v>45737</v>
      </c>
      <c r="C71" t="s">
        <v>71</v>
      </c>
      <c r="D71" t="s">
        <v>248</v>
      </c>
      <c r="E71" t="s">
        <v>2806</v>
      </c>
      <c r="F71" s="430">
        <v>0.44027777777777777</v>
      </c>
      <c r="G71" s="430">
        <v>0.45208333333333334</v>
      </c>
      <c r="H71" t="s">
        <v>375</v>
      </c>
      <c r="I71" t="s">
        <v>1082</v>
      </c>
      <c r="L71" t="s">
        <v>241</v>
      </c>
      <c r="M71" t="s">
        <v>1052</v>
      </c>
      <c r="N71" t="s">
        <v>2825</v>
      </c>
      <c r="O71" s="108" t="s">
        <v>2825</v>
      </c>
    </row>
    <row r="72" spans="1:15" hidden="1">
      <c r="A72">
        <v>2</v>
      </c>
      <c r="B72" s="407">
        <v>45737</v>
      </c>
      <c r="C72" t="s">
        <v>36</v>
      </c>
      <c r="E72" t="s">
        <v>2806</v>
      </c>
      <c r="F72" s="430">
        <v>0.45277777777777778</v>
      </c>
      <c r="G72" s="430">
        <v>0.45416666666666666</v>
      </c>
      <c r="H72" t="s">
        <v>42</v>
      </c>
      <c r="I72" t="s">
        <v>1083</v>
      </c>
      <c r="L72" t="s">
        <v>241</v>
      </c>
      <c r="M72" t="s">
        <v>1052</v>
      </c>
      <c r="N72" t="s">
        <v>2825</v>
      </c>
      <c r="O72" s="108" t="s">
        <v>2825</v>
      </c>
    </row>
    <row r="73" spans="1:15" hidden="1">
      <c r="A73">
        <v>2</v>
      </c>
      <c r="B73" s="407">
        <v>45737</v>
      </c>
      <c r="C73" t="s">
        <v>71</v>
      </c>
      <c r="D73" t="s">
        <v>248</v>
      </c>
      <c r="E73" t="s">
        <v>2806</v>
      </c>
      <c r="F73" s="430">
        <v>0.45416666666666666</v>
      </c>
      <c r="G73" s="430">
        <v>0.50902777777777775</v>
      </c>
      <c r="H73" t="s">
        <v>2799</v>
      </c>
      <c r="I73" t="s">
        <v>1084</v>
      </c>
      <c r="J73" t="s">
        <v>1085</v>
      </c>
      <c r="K73" t="s">
        <v>1086</v>
      </c>
      <c r="L73" t="s">
        <v>241</v>
      </c>
      <c r="M73" t="s">
        <v>1052</v>
      </c>
      <c r="N73" t="s">
        <v>2825</v>
      </c>
      <c r="O73" s="108" t="s">
        <v>2825</v>
      </c>
    </row>
    <row r="74" spans="1:15" hidden="1">
      <c r="A74">
        <v>2</v>
      </c>
      <c r="B74" s="407">
        <v>45737</v>
      </c>
      <c r="C74" t="s">
        <v>1087</v>
      </c>
      <c r="D74" t="s">
        <v>1074</v>
      </c>
      <c r="E74" t="s">
        <v>2806</v>
      </c>
      <c r="F74" s="430">
        <v>1.1111111111111112E-2</v>
      </c>
      <c r="G74" s="430">
        <v>2.0833333333333332E-2</v>
      </c>
      <c r="H74" t="s">
        <v>279</v>
      </c>
      <c r="I74" t="s">
        <v>1088</v>
      </c>
      <c r="L74" t="s">
        <v>241</v>
      </c>
      <c r="M74" t="s">
        <v>1052</v>
      </c>
      <c r="N74" t="s">
        <v>2825</v>
      </c>
      <c r="O74" s="108" t="s">
        <v>2825</v>
      </c>
    </row>
    <row r="75" spans="1:15" hidden="1">
      <c r="A75">
        <v>2</v>
      </c>
      <c r="B75" s="407">
        <v>45737</v>
      </c>
      <c r="C75" t="s">
        <v>1030</v>
      </c>
      <c r="E75" t="s">
        <v>2806</v>
      </c>
      <c r="F75" s="430">
        <v>0.52430555555555558</v>
      </c>
      <c r="G75" s="430">
        <v>0.54513888888888884</v>
      </c>
      <c r="H75" t="s">
        <v>372</v>
      </c>
      <c r="L75" t="s">
        <v>241</v>
      </c>
      <c r="M75" t="s">
        <v>1052</v>
      </c>
      <c r="N75" t="s">
        <v>2825</v>
      </c>
      <c r="O75" s="108" t="s">
        <v>2825</v>
      </c>
    </row>
    <row r="76" spans="1:15" hidden="1">
      <c r="A76">
        <v>2</v>
      </c>
      <c r="B76" s="407">
        <v>45737</v>
      </c>
      <c r="C76" t="s">
        <v>85</v>
      </c>
      <c r="E76" t="s">
        <v>2806</v>
      </c>
      <c r="F76" s="430">
        <v>0.54791666666666672</v>
      </c>
      <c r="G76" s="430">
        <v>0.57291666666666663</v>
      </c>
      <c r="H76" t="s">
        <v>130</v>
      </c>
      <c r="L76" t="s">
        <v>241</v>
      </c>
      <c r="M76" t="s">
        <v>1052</v>
      </c>
      <c r="N76" t="s">
        <v>2825</v>
      </c>
      <c r="O76" s="108" t="s">
        <v>2825</v>
      </c>
    </row>
    <row r="77" spans="1:15" hidden="1">
      <c r="A77">
        <v>2</v>
      </c>
      <c r="B77" s="407">
        <v>45737</v>
      </c>
      <c r="C77" t="s">
        <v>1089</v>
      </c>
      <c r="E77" t="s">
        <v>2806</v>
      </c>
      <c r="F77" s="430">
        <v>0.57361111111111107</v>
      </c>
      <c r="G77" s="430">
        <v>0.58333333333333337</v>
      </c>
      <c r="H77" t="s">
        <v>279</v>
      </c>
      <c r="I77" t="s">
        <v>1090</v>
      </c>
      <c r="L77" t="s">
        <v>241</v>
      </c>
      <c r="M77" t="s">
        <v>1052</v>
      </c>
      <c r="N77" t="s">
        <v>2825</v>
      </c>
      <c r="O77" s="108" t="s">
        <v>2825</v>
      </c>
    </row>
    <row r="78" spans="1:15" hidden="1">
      <c r="A78">
        <v>2</v>
      </c>
      <c r="B78" s="407">
        <v>45737</v>
      </c>
      <c r="C78" t="s">
        <v>105</v>
      </c>
      <c r="D78" t="s">
        <v>248</v>
      </c>
      <c r="E78" t="s">
        <v>2806</v>
      </c>
      <c r="F78" s="430">
        <v>0.58472222222222225</v>
      </c>
      <c r="G78" s="430">
        <v>0.58819444444444446</v>
      </c>
      <c r="H78" t="s">
        <v>59</v>
      </c>
      <c r="I78" t="s">
        <v>1091</v>
      </c>
      <c r="L78" t="s">
        <v>241</v>
      </c>
      <c r="M78" t="s">
        <v>1052</v>
      </c>
      <c r="N78" t="s">
        <v>2825</v>
      </c>
      <c r="O78" s="108" t="s">
        <v>2825</v>
      </c>
    </row>
    <row r="79" spans="1:15" hidden="1">
      <c r="A79">
        <v>2</v>
      </c>
      <c r="B79" s="407">
        <v>45737</v>
      </c>
      <c r="C79" t="s">
        <v>105</v>
      </c>
      <c r="D79" t="s">
        <v>248</v>
      </c>
      <c r="E79" t="s">
        <v>2806</v>
      </c>
      <c r="F79" s="430">
        <v>0.58888888888888891</v>
      </c>
      <c r="G79" s="430">
        <v>0.59166666666666667</v>
      </c>
      <c r="H79" t="s">
        <v>68</v>
      </c>
      <c r="I79" t="s">
        <v>1092</v>
      </c>
      <c r="L79" t="s">
        <v>241</v>
      </c>
      <c r="M79" t="s">
        <v>1052</v>
      </c>
      <c r="N79" t="s">
        <v>2825</v>
      </c>
      <c r="O79" s="108" t="s">
        <v>2825</v>
      </c>
    </row>
    <row r="80" spans="1:15" hidden="1">
      <c r="A80">
        <v>2</v>
      </c>
      <c r="B80" s="407">
        <v>45737</v>
      </c>
      <c r="C80" t="s">
        <v>519</v>
      </c>
      <c r="D80" t="s">
        <v>248</v>
      </c>
      <c r="E80" t="s">
        <v>2806</v>
      </c>
      <c r="F80" s="430">
        <v>0.59236111111111112</v>
      </c>
      <c r="G80" s="430">
        <v>0.59513888888888888</v>
      </c>
      <c r="H80" t="s">
        <v>68</v>
      </c>
      <c r="I80" t="s">
        <v>1093</v>
      </c>
      <c r="L80" t="s">
        <v>241</v>
      </c>
      <c r="M80" t="s">
        <v>1052</v>
      </c>
      <c r="N80" t="s">
        <v>2825</v>
      </c>
      <c r="O80" s="108" t="s">
        <v>2825</v>
      </c>
    </row>
    <row r="81" spans="1:15" hidden="1">
      <c r="A81">
        <v>2</v>
      </c>
      <c r="B81" s="407">
        <v>45737</v>
      </c>
      <c r="C81" t="s">
        <v>41</v>
      </c>
      <c r="D81" t="s">
        <v>248</v>
      </c>
      <c r="E81" t="s">
        <v>2806</v>
      </c>
      <c r="F81" s="430">
        <v>0.59583333333333333</v>
      </c>
      <c r="G81" s="430">
        <v>0.6</v>
      </c>
      <c r="H81" t="s">
        <v>121</v>
      </c>
      <c r="I81" t="s">
        <v>1094</v>
      </c>
      <c r="L81" t="s">
        <v>241</v>
      </c>
      <c r="M81" t="s">
        <v>1052</v>
      </c>
      <c r="N81" t="s">
        <v>2825</v>
      </c>
      <c r="O81" s="108" t="s">
        <v>2825</v>
      </c>
    </row>
    <row r="82" spans="1:15" hidden="1">
      <c r="A82">
        <v>2</v>
      </c>
      <c r="B82" s="407">
        <v>45737</v>
      </c>
      <c r="C82" t="s">
        <v>32</v>
      </c>
      <c r="D82" t="s">
        <v>248</v>
      </c>
      <c r="E82" t="s">
        <v>2806</v>
      </c>
      <c r="F82" s="430">
        <v>0.60069444444444442</v>
      </c>
      <c r="G82" s="430">
        <v>0.6020833333333333</v>
      </c>
      <c r="H82" t="s">
        <v>42</v>
      </c>
      <c r="I82" t="s">
        <v>1095</v>
      </c>
      <c r="L82" t="s">
        <v>241</v>
      </c>
      <c r="M82" t="s">
        <v>1052</v>
      </c>
      <c r="N82" t="s">
        <v>2825</v>
      </c>
      <c r="O82" s="108" t="s">
        <v>2825</v>
      </c>
    </row>
    <row r="83" spans="1:15" hidden="1">
      <c r="A83">
        <v>2</v>
      </c>
      <c r="B83" s="407">
        <v>45737</v>
      </c>
      <c r="C83" t="s">
        <v>105</v>
      </c>
      <c r="D83" t="s">
        <v>248</v>
      </c>
      <c r="E83" t="s">
        <v>2806</v>
      </c>
      <c r="F83" s="430">
        <v>0.60277777777777775</v>
      </c>
      <c r="G83" s="430">
        <v>0.6069444444444444</v>
      </c>
      <c r="H83" t="s">
        <v>121</v>
      </c>
      <c r="I83" t="s">
        <v>1096</v>
      </c>
      <c r="L83" t="s">
        <v>241</v>
      </c>
      <c r="M83" t="s">
        <v>1052</v>
      </c>
      <c r="N83" t="s">
        <v>2825</v>
      </c>
      <c r="O83" s="108" t="s">
        <v>2825</v>
      </c>
    </row>
    <row r="84" spans="1:15" hidden="1">
      <c r="A84">
        <v>2</v>
      </c>
      <c r="B84" s="407">
        <v>45737</v>
      </c>
      <c r="C84" t="s">
        <v>32</v>
      </c>
      <c r="E84" t="s">
        <v>2806</v>
      </c>
      <c r="F84" s="430">
        <v>0.60763888888888884</v>
      </c>
      <c r="G84" s="430">
        <v>0.60902777777777772</v>
      </c>
      <c r="H84" t="s">
        <v>42</v>
      </c>
      <c r="I84" t="s">
        <v>1097</v>
      </c>
      <c r="L84" t="s">
        <v>241</v>
      </c>
      <c r="M84" t="s">
        <v>1052</v>
      </c>
      <c r="N84" t="s">
        <v>2825</v>
      </c>
      <c r="O84" s="108" t="s">
        <v>2825</v>
      </c>
    </row>
    <row r="85" spans="1:15" hidden="1">
      <c r="A85">
        <v>2</v>
      </c>
      <c r="B85" s="407">
        <v>45737</v>
      </c>
      <c r="C85" t="s">
        <v>1087</v>
      </c>
      <c r="D85" t="s">
        <v>1074</v>
      </c>
      <c r="E85" t="s">
        <v>2806</v>
      </c>
      <c r="F85" s="430">
        <v>0.61041666666666672</v>
      </c>
      <c r="G85" s="430">
        <v>0.61597222222222225</v>
      </c>
      <c r="H85" t="s">
        <v>30</v>
      </c>
      <c r="I85" t="s">
        <v>1098</v>
      </c>
      <c r="L85" t="s">
        <v>241</v>
      </c>
      <c r="M85" t="s">
        <v>1052</v>
      </c>
      <c r="N85" t="s">
        <v>2825</v>
      </c>
      <c r="O85" s="108" t="s">
        <v>2825</v>
      </c>
    </row>
    <row r="86" spans="1:15" hidden="1">
      <c r="A86">
        <v>2</v>
      </c>
      <c r="B86" s="407">
        <v>45737</v>
      </c>
      <c r="C86" t="s">
        <v>85</v>
      </c>
      <c r="E86" t="s">
        <v>2806</v>
      </c>
      <c r="F86" s="430">
        <v>0.6166666666666667</v>
      </c>
      <c r="G86" s="430">
        <v>0.625</v>
      </c>
      <c r="H86" t="s">
        <v>235</v>
      </c>
      <c r="L86" t="s">
        <v>241</v>
      </c>
      <c r="M86" t="s">
        <v>1052</v>
      </c>
      <c r="N86" t="s">
        <v>2825</v>
      </c>
      <c r="O86" s="108" t="s">
        <v>2825</v>
      </c>
    </row>
    <row r="87" spans="1:15">
      <c r="A87">
        <v>3</v>
      </c>
      <c r="B87" s="407">
        <v>45739</v>
      </c>
      <c r="C87" t="s">
        <v>986</v>
      </c>
      <c r="E87" t="s">
        <v>2806</v>
      </c>
      <c r="F87" s="430">
        <v>0.28125</v>
      </c>
      <c r="G87" s="430">
        <v>0.30208333333333331</v>
      </c>
      <c r="H87" t="s">
        <v>372</v>
      </c>
      <c r="I87" t="s">
        <v>1102</v>
      </c>
      <c r="J87" t="s">
        <v>1103</v>
      </c>
      <c r="L87" t="s">
        <v>14</v>
      </c>
      <c r="M87" t="s">
        <v>1100</v>
      </c>
      <c r="N87" t="s">
        <v>2825</v>
      </c>
      <c r="O87" s="108" t="s">
        <v>2825</v>
      </c>
    </row>
    <row r="88" spans="1:15">
      <c r="A88">
        <v>3</v>
      </c>
      <c r="B88" s="407">
        <v>45739</v>
      </c>
      <c r="C88" t="s">
        <v>29</v>
      </c>
      <c r="D88" t="s">
        <v>37</v>
      </c>
      <c r="E88" t="s">
        <v>2806</v>
      </c>
      <c r="F88" s="430">
        <v>0.30555555555555558</v>
      </c>
      <c r="G88" s="430">
        <v>0.31666666666666665</v>
      </c>
      <c r="H88" t="s">
        <v>47</v>
      </c>
      <c r="I88" t="s">
        <v>1104</v>
      </c>
      <c r="L88" t="s">
        <v>14</v>
      </c>
      <c r="M88" t="s">
        <v>1100</v>
      </c>
      <c r="N88" t="s">
        <v>2825</v>
      </c>
      <c r="O88" s="108" t="s">
        <v>2825</v>
      </c>
    </row>
    <row r="89" spans="1:15">
      <c r="A89">
        <v>3</v>
      </c>
      <c r="B89" s="407">
        <v>45739</v>
      </c>
      <c r="C89" t="s">
        <v>32</v>
      </c>
      <c r="E89" t="s">
        <v>2806</v>
      </c>
      <c r="F89" s="430">
        <v>0.31805555555555554</v>
      </c>
      <c r="G89" s="430">
        <v>0.32083333333333336</v>
      </c>
      <c r="H89" t="s">
        <v>68</v>
      </c>
      <c r="I89" t="s">
        <v>1105</v>
      </c>
      <c r="L89" t="s">
        <v>14</v>
      </c>
      <c r="M89" t="s">
        <v>1100</v>
      </c>
      <c r="N89" t="s">
        <v>2825</v>
      </c>
      <c r="O89" s="108" t="s">
        <v>2825</v>
      </c>
    </row>
    <row r="90" spans="1:15">
      <c r="A90">
        <v>3</v>
      </c>
      <c r="B90" s="407">
        <v>45739</v>
      </c>
      <c r="C90" t="s">
        <v>66</v>
      </c>
      <c r="D90" t="s">
        <v>37</v>
      </c>
      <c r="E90" t="s">
        <v>2806</v>
      </c>
      <c r="F90" s="430">
        <v>0.3215277777777778</v>
      </c>
      <c r="G90" s="430">
        <v>0.32361111111111113</v>
      </c>
      <c r="H90" t="s">
        <v>33</v>
      </c>
      <c r="I90" t="s">
        <v>1106</v>
      </c>
      <c r="L90" t="s">
        <v>14</v>
      </c>
      <c r="M90" t="s">
        <v>1100</v>
      </c>
      <c r="N90" t="s">
        <v>2825</v>
      </c>
      <c r="O90" s="108" t="s">
        <v>2825</v>
      </c>
    </row>
    <row r="91" spans="1:15">
      <c r="A91">
        <v>3</v>
      </c>
      <c r="B91" s="407">
        <v>45739</v>
      </c>
      <c r="C91" t="s">
        <v>32</v>
      </c>
      <c r="D91" t="s">
        <v>51</v>
      </c>
      <c r="E91" t="s">
        <v>2806</v>
      </c>
      <c r="F91" s="430">
        <v>0.32500000000000001</v>
      </c>
      <c r="G91" s="430">
        <v>0.3263888888888889</v>
      </c>
      <c r="H91" t="s">
        <v>42</v>
      </c>
      <c r="I91" t="s">
        <v>1107</v>
      </c>
      <c r="L91" t="s">
        <v>14</v>
      </c>
      <c r="M91" t="s">
        <v>1100</v>
      </c>
      <c r="N91" t="s">
        <v>2825</v>
      </c>
      <c r="O91" s="108" t="s">
        <v>2825</v>
      </c>
    </row>
    <row r="92" spans="1:15">
      <c r="A92">
        <v>3</v>
      </c>
      <c r="B92" s="407">
        <v>45739</v>
      </c>
      <c r="C92" t="s">
        <v>36</v>
      </c>
      <c r="D92" t="s">
        <v>45</v>
      </c>
      <c r="E92" t="s">
        <v>2806</v>
      </c>
      <c r="F92" s="430">
        <v>0.3263888888888889</v>
      </c>
      <c r="G92" s="430">
        <v>0.32708333333333334</v>
      </c>
      <c r="H92" t="s">
        <v>52</v>
      </c>
      <c r="I92" t="s">
        <v>1108</v>
      </c>
      <c r="L92" t="s">
        <v>14</v>
      </c>
      <c r="M92" t="s">
        <v>1100</v>
      </c>
      <c r="N92" t="s">
        <v>2825</v>
      </c>
      <c r="O92" s="108" t="s">
        <v>2825</v>
      </c>
    </row>
    <row r="93" spans="1:15">
      <c r="A93">
        <v>3</v>
      </c>
      <c r="B93" s="407">
        <v>45739</v>
      </c>
      <c r="C93" t="s">
        <v>105</v>
      </c>
      <c r="D93" t="s">
        <v>45</v>
      </c>
      <c r="E93" t="s">
        <v>2806</v>
      </c>
      <c r="F93" s="430">
        <v>0.32708333333333334</v>
      </c>
      <c r="G93" s="430">
        <v>0.33124999999999999</v>
      </c>
      <c r="H93" t="s">
        <v>121</v>
      </c>
      <c r="I93" t="s">
        <v>1109</v>
      </c>
      <c r="L93" t="s">
        <v>14</v>
      </c>
      <c r="M93" t="s">
        <v>1100</v>
      </c>
      <c r="N93" t="s">
        <v>2825</v>
      </c>
      <c r="O93" s="108" t="s">
        <v>2825</v>
      </c>
    </row>
    <row r="94" spans="1:15">
      <c r="A94">
        <v>3</v>
      </c>
      <c r="B94" s="407">
        <v>45739</v>
      </c>
      <c r="C94" t="s">
        <v>55</v>
      </c>
      <c r="D94" t="s">
        <v>51</v>
      </c>
      <c r="E94" t="s">
        <v>2806</v>
      </c>
      <c r="F94" s="430">
        <v>0.33333333333333331</v>
      </c>
      <c r="G94" s="430">
        <v>0.3347222222222222</v>
      </c>
      <c r="H94" t="s">
        <v>42</v>
      </c>
      <c r="I94" t="s">
        <v>1110</v>
      </c>
      <c r="L94" t="s">
        <v>14</v>
      </c>
      <c r="M94" t="s">
        <v>1100</v>
      </c>
      <c r="N94" t="s">
        <v>2825</v>
      </c>
      <c r="O94" s="108" t="s">
        <v>2825</v>
      </c>
    </row>
    <row r="95" spans="1:15">
      <c r="A95">
        <v>3</v>
      </c>
      <c r="B95" s="407">
        <v>45739</v>
      </c>
      <c r="C95" t="s">
        <v>105</v>
      </c>
      <c r="D95" t="s">
        <v>51</v>
      </c>
      <c r="E95" t="s">
        <v>2806</v>
      </c>
      <c r="F95" s="430">
        <v>0.33541666666666664</v>
      </c>
      <c r="G95" s="430">
        <v>0.33750000000000002</v>
      </c>
      <c r="H95" t="s">
        <v>33</v>
      </c>
      <c r="I95" t="s">
        <v>1111</v>
      </c>
      <c r="L95" t="s">
        <v>14</v>
      </c>
      <c r="M95" t="s">
        <v>1100</v>
      </c>
      <c r="N95" t="s">
        <v>2825</v>
      </c>
      <c r="O95" s="108" t="s">
        <v>2825</v>
      </c>
    </row>
    <row r="96" spans="1:15">
      <c r="A96">
        <v>3</v>
      </c>
      <c r="B96" s="407">
        <v>45739</v>
      </c>
      <c r="C96" t="s">
        <v>41</v>
      </c>
      <c r="D96" t="s">
        <v>51</v>
      </c>
      <c r="E96" t="s">
        <v>2806</v>
      </c>
      <c r="F96" s="430">
        <v>0.33819444444444446</v>
      </c>
      <c r="G96" s="430">
        <v>0.34305555555555556</v>
      </c>
      <c r="H96" t="s">
        <v>126</v>
      </c>
      <c r="I96" t="s">
        <v>1112</v>
      </c>
      <c r="L96" t="s">
        <v>14</v>
      </c>
      <c r="M96" t="s">
        <v>1100</v>
      </c>
      <c r="N96" t="s">
        <v>2825</v>
      </c>
      <c r="O96" s="108" t="s">
        <v>2825</v>
      </c>
    </row>
    <row r="97" spans="1:15">
      <c r="A97">
        <v>3</v>
      </c>
      <c r="B97" s="407">
        <v>45739</v>
      </c>
      <c r="C97" t="s">
        <v>41</v>
      </c>
      <c r="D97" t="s">
        <v>51</v>
      </c>
      <c r="E97" t="s">
        <v>2806</v>
      </c>
      <c r="F97" s="430">
        <v>0.34305555555555556</v>
      </c>
      <c r="G97" s="430">
        <v>0.34722222222222221</v>
      </c>
      <c r="H97" t="s">
        <v>121</v>
      </c>
      <c r="I97" t="s">
        <v>1113</v>
      </c>
      <c r="L97" t="s">
        <v>14</v>
      </c>
      <c r="M97" t="s">
        <v>1100</v>
      </c>
      <c r="N97" t="s">
        <v>2825</v>
      </c>
      <c r="O97" s="108" t="s">
        <v>2825</v>
      </c>
    </row>
    <row r="98" spans="1:15">
      <c r="A98">
        <v>3</v>
      </c>
      <c r="B98" s="407">
        <v>45739</v>
      </c>
      <c r="C98" t="s">
        <v>1114</v>
      </c>
      <c r="D98" t="s">
        <v>51</v>
      </c>
      <c r="E98" t="s">
        <v>2806</v>
      </c>
      <c r="F98" s="430">
        <v>0.34722222222222221</v>
      </c>
      <c r="G98" s="430">
        <v>0.35208333333333336</v>
      </c>
      <c r="H98" t="s">
        <v>126</v>
      </c>
      <c r="I98" t="s">
        <v>1115</v>
      </c>
      <c r="L98" t="s">
        <v>14</v>
      </c>
      <c r="M98" t="s">
        <v>1100</v>
      </c>
      <c r="N98" t="s">
        <v>2825</v>
      </c>
      <c r="O98" s="108" t="s">
        <v>2825</v>
      </c>
    </row>
    <row r="99" spans="1:15">
      <c r="A99">
        <v>3</v>
      </c>
      <c r="B99" s="407">
        <v>45739</v>
      </c>
      <c r="C99" t="s">
        <v>32</v>
      </c>
      <c r="D99" t="s">
        <v>51</v>
      </c>
      <c r="E99" t="s">
        <v>2806</v>
      </c>
      <c r="F99" s="430">
        <v>0.3527777777777778</v>
      </c>
      <c r="G99" s="430">
        <v>0.35347222222222224</v>
      </c>
      <c r="H99" t="s">
        <v>52</v>
      </c>
      <c r="I99" t="s">
        <v>1116</v>
      </c>
      <c r="L99" t="s">
        <v>14</v>
      </c>
      <c r="M99" t="s">
        <v>1100</v>
      </c>
      <c r="N99" t="s">
        <v>2825</v>
      </c>
      <c r="O99" s="108" t="s">
        <v>2825</v>
      </c>
    </row>
    <row r="100" spans="1:15">
      <c r="A100">
        <v>3</v>
      </c>
      <c r="B100" s="407">
        <v>45739</v>
      </c>
      <c r="C100" t="s">
        <v>41</v>
      </c>
      <c r="D100" t="s">
        <v>51</v>
      </c>
      <c r="E100" t="s">
        <v>2806</v>
      </c>
      <c r="F100" s="430">
        <v>0.35416666666666669</v>
      </c>
      <c r="G100" s="430">
        <v>0.35625000000000001</v>
      </c>
      <c r="H100" t="s">
        <v>33</v>
      </c>
      <c r="I100" t="s">
        <v>1117</v>
      </c>
      <c r="L100" t="s">
        <v>14</v>
      </c>
      <c r="M100" t="s">
        <v>1100</v>
      </c>
      <c r="N100" t="s">
        <v>2825</v>
      </c>
      <c r="O100" s="108" t="s">
        <v>2825</v>
      </c>
    </row>
    <row r="101" spans="1:15">
      <c r="A101">
        <v>3</v>
      </c>
      <c r="B101" s="407">
        <v>45739</v>
      </c>
      <c r="C101" t="s">
        <v>1114</v>
      </c>
      <c r="D101" t="s">
        <v>51</v>
      </c>
      <c r="E101" t="s">
        <v>2806</v>
      </c>
      <c r="F101" s="430">
        <v>0.35625000000000001</v>
      </c>
      <c r="G101" s="430">
        <v>0.35833333333333334</v>
      </c>
      <c r="H101" t="s">
        <v>33</v>
      </c>
      <c r="I101" t="s">
        <v>1118</v>
      </c>
      <c r="L101" t="s">
        <v>14</v>
      </c>
      <c r="M101" t="s">
        <v>1100</v>
      </c>
      <c r="N101" t="s">
        <v>2825</v>
      </c>
      <c r="O101" s="108" t="s">
        <v>2825</v>
      </c>
    </row>
    <row r="102" spans="1:15">
      <c r="A102">
        <v>3</v>
      </c>
      <c r="B102" s="407">
        <v>45739</v>
      </c>
      <c r="C102" t="s">
        <v>71</v>
      </c>
      <c r="D102" t="s">
        <v>51</v>
      </c>
      <c r="E102" t="s">
        <v>2806</v>
      </c>
      <c r="F102" s="430">
        <v>0.35902777777777778</v>
      </c>
      <c r="G102" s="430">
        <v>0.3611111111111111</v>
      </c>
      <c r="H102" t="s">
        <v>33</v>
      </c>
      <c r="I102" t="s">
        <v>1119</v>
      </c>
      <c r="L102" t="s">
        <v>14</v>
      </c>
      <c r="M102" t="s">
        <v>1100</v>
      </c>
      <c r="N102" t="s">
        <v>2825</v>
      </c>
      <c r="O102" s="108" t="s">
        <v>2825</v>
      </c>
    </row>
    <row r="103" spans="1:15">
      <c r="A103">
        <v>3</v>
      </c>
      <c r="B103" s="407">
        <v>45739</v>
      </c>
      <c r="C103" t="s">
        <v>71</v>
      </c>
      <c r="D103" t="s">
        <v>51</v>
      </c>
      <c r="E103" t="s">
        <v>2806</v>
      </c>
      <c r="F103" s="430">
        <v>0.36249999999999999</v>
      </c>
      <c r="G103" s="430">
        <v>0.36458333333333331</v>
      </c>
      <c r="H103" t="s">
        <v>33</v>
      </c>
      <c r="I103" t="s">
        <v>1120</v>
      </c>
      <c r="L103" t="s">
        <v>14</v>
      </c>
      <c r="M103" t="s">
        <v>1100</v>
      </c>
      <c r="N103" t="s">
        <v>2825</v>
      </c>
      <c r="O103" s="108" t="s">
        <v>2825</v>
      </c>
    </row>
    <row r="104" spans="1:15">
      <c r="A104">
        <v>3</v>
      </c>
      <c r="B104" s="407">
        <v>45739</v>
      </c>
      <c r="C104" t="s">
        <v>32</v>
      </c>
      <c r="D104" t="s">
        <v>51</v>
      </c>
      <c r="E104" t="s">
        <v>2806</v>
      </c>
      <c r="F104" s="430">
        <v>0.36527777777777776</v>
      </c>
      <c r="G104" s="430">
        <v>0.36666666666666664</v>
      </c>
      <c r="H104" t="s">
        <v>42</v>
      </c>
      <c r="I104" t="s">
        <v>1121</v>
      </c>
      <c r="L104" t="s">
        <v>14</v>
      </c>
      <c r="M104" t="s">
        <v>1100</v>
      </c>
      <c r="N104" t="s">
        <v>2825</v>
      </c>
      <c r="O104" s="108" t="s">
        <v>2825</v>
      </c>
    </row>
    <row r="105" spans="1:15">
      <c r="A105">
        <v>3</v>
      </c>
      <c r="B105" s="407">
        <v>45739</v>
      </c>
      <c r="C105" t="s">
        <v>32</v>
      </c>
      <c r="D105" t="s">
        <v>37</v>
      </c>
      <c r="E105" t="s">
        <v>2806</v>
      </c>
      <c r="F105" s="430">
        <v>0.36666666666666664</v>
      </c>
      <c r="G105" s="430">
        <v>0.36736111111111114</v>
      </c>
      <c r="H105" t="s">
        <v>52</v>
      </c>
      <c r="I105" t="s">
        <v>1122</v>
      </c>
      <c r="L105" t="s">
        <v>14</v>
      </c>
      <c r="M105" t="s">
        <v>1100</v>
      </c>
      <c r="N105" t="s">
        <v>2825</v>
      </c>
      <c r="O105" s="108" t="s">
        <v>2825</v>
      </c>
    </row>
    <row r="106" spans="1:15">
      <c r="A106">
        <v>3</v>
      </c>
      <c r="B106" s="407">
        <v>45739</v>
      </c>
      <c r="C106" t="s">
        <v>519</v>
      </c>
      <c r="D106" t="s">
        <v>45</v>
      </c>
      <c r="E106" t="s">
        <v>2806</v>
      </c>
      <c r="F106" s="430">
        <v>0.36805555555555558</v>
      </c>
      <c r="G106" s="430">
        <v>0.3840277777777778</v>
      </c>
      <c r="H106" t="s">
        <v>142</v>
      </c>
      <c r="I106" t="s">
        <v>1123</v>
      </c>
      <c r="L106" t="s">
        <v>14</v>
      </c>
      <c r="M106" t="s">
        <v>1100</v>
      </c>
      <c r="N106" t="s">
        <v>2825</v>
      </c>
      <c r="O106" s="108" t="s">
        <v>2825</v>
      </c>
    </row>
    <row r="107" spans="1:15">
      <c r="A107">
        <v>3</v>
      </c>
      <c r="B107" s="407">
        <v>45739</v>
      </c>
      <c r="C107" t="s">
        <v>71</v>
      </c>
      <c r="D107" t="s">
        <v>37</v>
      </c>
      <c r="E107" t="s">
        <v>2806</v>
      </c>
      <c r="F107" s="430">
        <v>0.38472222222222224</v>
      </c>
      <c r="G107" s="430">
        <v>0.39166666666666666</v>
      </c>
      <c r="H107" t="s">
        <v>261</v>
      </c>
      <c r="I107" t="s">
        <v>1124</v>
      </c>
      <c r="J107" t="s">
        <v>1125</v>
      </c>
      <c r="L107" t="s">
        <v>14</v>
      </c>
      <c r="M107" t="s">
        <v>1100</v>
      </c>
      <c r="N107" t="s">
        <v>2825</v>
      </c>
      <c r="O107" s="108" t="s">
        <v>2825</v>
      </c>
    </row>
    <row r="108" spans="1:15">
      <c r="A108">
        <v>3</v>
      </c>
      <c r="B108" s="407">
        <v>45739</v>
      </c>
      <c r="C108" t="s">
        <v>1126</v>
      </c>
      <c r="D108" t="s">
        <v>37</v>
      </c>
      <c r="E108" t="s">
        <v>2806</v>
      </c>
      <c r="F108" s="430">
        <v>0.39305555555555555</v>
      </c>
      <c r="G108" s="430">
        <v>0.39652777777777776</v>
      </c>
      <c r="H108" t="s">
        <v>59</v>
      </c>
      <c r="I108" t="s">
        <v>1127</v>
      </c>
      <c r="L108" t="s">
        <v>14</v>
      </c>
      <c r="M108" t="s">
        <v>1100</v>
      </c>
      <c r="N108" t="s">
        <v>2825</v>
      </c>
      <c r="O108" s="108" t="s">
        <v>2825</v>
      </c>
    </row>
    <row r="109" spans="1:15">
      <c r="A109">
        <v>3</v>
      </c>
      <c r="B109" s="407">
        <v>45739</v>
      </c>
      <c r="C109" t="s">
        <v>490</v>
      </c>
      <c r="D109" t="s">
        <v>37</v>
      </c>
      <c r="E109" t="s">
        <v>2806</v>
      </c>
      <c r="F109" s="430">
        <v>0.39652777777777776</v>
      </c>
      <c r="G109" s="430">
        <v>0.3972222222222222</v>
      </c>
      <c r="H109" t="s">
        <v>52</v>
      </c>
      <c r="I109" t="s">
        <v>1128</v>
      </c>
      <c r="L109" t="s">
        <v>14</v>
      </c>
      <c r="M109" t="s">
        <v>1100</v>
      </c>
      <c r="N109" t="s">
        <v>2825</v>
      </c>
      <c r="O109" s="108" t="s">
        <v>2825</v>
      </c>
    </row>
    <row r="110" spans="1:15">
      <c r="A110">
        <v>3</v>
      </c>
      <c r="B110" s="407">
        <v>45739</v>
      </c>
      <c r="C110" t="s">
        <v>32</v>
      </c>
      <c r="D110" t="s">
        <v>117</v>
      </c>
      <c r="E110" t="s">
        <v>2806</v>
      </c>
      <c r="F110" s="430">
        <v>0.39791666666666664</v>
      </c>
      <c r="G110" s="430">
        <v>0.39930555555555558</v>
      </c>
      <c r="H110" t="s">
        <v>42</v>
      </c>
      <c r="I110" t="s">
        <v>1129</v>
      </c>
      <c r="L110" t="s">
        <v>14</v>
      </c>
      <c r="M110" t="s">
        <v>1100</v>
      </c>
      <c r="N110" t="s">
        <v>2825</v>
      </c>
      <c r="O110" s="108" t="s">
        <v>2825</v>
      </c>
    </row>
    <row r="111" spans="1:15">
      <c r="A111">
        <v>3</v>
      </c>
      <c r="B111" s="407">
        <v>45739</v>
      </c>
      <c r="C111" t="s">
        <v>71</v>
      </c>
      <c r="D111" t="s">
        <v>117</v>
      </c>
      <c r="E111" t="s">
        <v>2806</v>
      </c>
      <c r="F111" s="430">
        <v>0.4</v>
      </c>
      <c r="G111" s="430">
        <v>0.4152777777777778</v>
      </c>
      <c r="H111" t="s">
        <v>474</v>
      </c>
      <c r="I111" t="s">
        <v>1130</v>
      </c>
      <c r="L111" t="s">
        <v>14</v>
      </c>
      <c r="M111" t="s">
        <v>1100</v>
      </c>
      <c r="N111" t="s">
        <v>2825</v>
      </c>
      <c r="O111" s="108" t="s">
        <v>2825</v>
      </c>
    </row>
    <row r="112" spans="1:15">
      <c r="A112">
        <v>3</v>
      </c>
      <c r="B112" s="407">
        <v>45739</v>
      </c>
      <c r="C112" t="s">
        <v>32</v>
      </c>
      <c r="D112" t="s">
        <v>117</v>
      </c>
      <c r="E112" t="s">
        <v>2806</v>
      </c>
      <c r="F112" s="430">
        <v>0.41597222222222224</v>
      </c>
      <c r="G112" s="430">
        <v>0.41736111111111113</v>
      </c>
      <c r="H112" t="s">
        <v>42</v>
      </c>
      <c r="I112" t="s">
        <v>1131</v>
      </c>
      <c r="L112" t="s">
        <v>14</v>
      </c>
      <c r="M112" t="s">
        <v>1100</v>
      </c>
      <c r="N112" t="s">
        <v>2825</v>
      </c>
      <c r="O112" s="108" t="s">
        <v>2825</v>
      </c>
    </row>
    <row r="113" spans="1:15">
      <c r="A113">
        <v>3</v>
      </c>
      <c r="B113" s="407">
        <v>45739</v>
      </c>
      <c r="C113" t="s">
        <v>1022</v>
      </c>
      <c r="E113" t="s">
        <v>2806</v>
      </c>
      <c r="F113" s="430">
        <v>0.41736111111111113</v>
      </c>
      <c r="G113" s="430">
        <v>0.43958333333333333</v>
      </c>
      <c r="H113" t="s">
        <v>149</v>
      </c>
      <c r="I113" t="s">
        <v>1132</v>
      </c>
      <c r="L113" t="s">
        <v>14</v>
      </c>
      <c r="M113" t="s">
        <v>1100</v>
      </c>
      <c r="N113" t="s">
        <v>2825</v>
      </c>
      <c r="O113" s="108" t="s">
        <v>2825</v>
      </c>
    </row>
    <row r="114" spans="1:15">
      <c r="A114">
        <v>3</v>
      </c>
      <c r="B114" s="407">
        <v>45739</v>
      </c>
      <c r="C114" t="s">
        <v>85</v>
      </c>
      <c r="E114" t="s">
        <v>2806</v>
      </c>
      <c r="F114" s="430">
        <v>0.42708333333333331</v>
      </c>
      <c r="G114" s="430">
        <v>0.44583333333333336</v>
      </c>
      <c r="H114" t="s">
        <v>328</v>
      </c>
      <c r="I114" t="s">
        <v>1133</v>
      </c>
      <c r="L114" t="s">
        <v>14</v>
      </c>
      <c r="M114" t="s">
        <v>1100</v>
      </c>
      <c r="N114" t="s">
        <v>2825</v>
      </c>
      <c r="O114" s="108" t="s">
        <v>2825</v>
      </c>
    </row>
    <row r="115" spans="1:15">
      <c r="A115">
        <v>3</v>
      </c>
      <c r="B115" s="407">
        <v>45739</v>
      </c>
      <c r="C115" t="s">
        <v>1089</v>
      </c>
      <c r="D115" t="s">
        <v>37</v>
      </c>
      <c r="E115" t="s">
        <v>2806</v>
      </c>
      <c r="F115" s="430">
        <v>0.44722222222222224</v>
      </c>
      <c r="G115" s="430">
        <v>0.45555555555555555</v>
      </c>
      <c r="H115" t="s">
        <v>235</v>
      </c>
      <c r="I115" t="s">
        <v>1134</v>
      </c>
      <c r="L115" t="s">
        <v>14</v>
      </c>
      <c r="M115" t="s">
        <v>1100</v>
      </c>
      <c r="N115" t="s">
        <v>2825</v>
      </c>
      <c r="O115" s="108" t="s">
        <v>2825</v>
      </c>
    </row>
    <row r="116" spans="1:15">
      <c r="A116">
        <v>3</v>
      </c>
      <c r="B116" s="407">
        <v>45739</v>
      </c>
      <c r="C116" t="s">
        <v>32</v>
      </c>
      <c r="D116" t="s">
        <v>117</v>
      </c>
      <c r="E116" t="s">
        <v>2806</v>
      </c>
      <c r="F116" s="430">
        <v>0.45763888888888887</v>
      </c>
      <c r="G116" s="430">
        <v>0.46041666666666664</v>
      </c>
      <c r="H116" t="s">
        <v>68</v>
      </c>
      <c r="I116" t="s">
        <v>1135</v>
      </c>
      <c r="L116" t="s">
        <v>14</v>
      </c>
      <c r="M116" t="s">
        <v>1100</v>
      </c>
      <c r="N116" t="s">
        <v>2825</v>
      </c>
      <c r="O116" s="108" t="s">
        <v>2825</v>
      </c>
    </row>
    <row r="117" spans="1:15">
      <c r="A117">
        <v>3</v>
      </c>
      <c r="B117" s="407">
        <v>45739</v>
      </c>
      <c r="C117" t="s">
        <v>41</v>
      </c>
      <c r="D117" t="s">
        <v>37</v>
      </c>
      <c r="E117" t="s">
        <v>2806</v>
      </c>
      <c r="F117" s="430">
        <v>0.46180555555555558</v>
      </c>
      <c r="G117" s="430">
        <v>0.46319444444444446</v>
      </c>
      <c r="H117" t="s">
        <v>42</v>
      </c>
      <c r="I117" t="s">
        <v>1136</v>
      </c>
      <c r="L117" t="s">
        <v>14</v>
      </c>
      <c r="M117" t="s">
        <v>1100</v>
      </c>
      <c r="N117" t="s">
        <v>2825</v>
      </c>
      <c r="O117" s="108" t="s">
        <v>2825</v>
      </c>
    </row>
    <row r="118" spans="1:15">
      <c r="A118">
        <v>3</v>
      </c>
      <c r="B118" s="407">
        <v>45739</v>
      </c>
      <c r="C118" t="s">
        <v>71</v>
      </c>
      <c r="D118" t="s">
        <v>37</v>
      </c>
      <c r="E118" t="s">
        <v>2806</v>
      </c>
      <c r="F118" s="430">
        <v>0.46319444444444446</v>
      </c>
      <c r="G118" s="430">
        <v>0.46388888888888891</v>
      </c>
      <c r="H118" t="s">
        <v>52</v>
      </c>
      <c r="I118" t="s">
        <v>1137</v>
      </c>
      <c r="L118" t="s">
        <v>14</v>
      </c>
      <c r="M118" t="s">
        <v>1100</v>
      </c>
      <c r="N118" t="s">
        <v>2825</v>
      </c>
      <c r="O118" s="108" t="s">
        <v>2825</v>
      </c>
    </row>
    <row r="119" spans="1:15">
      <c r="A119">
        <v>3</v>
      </c>
      <c r="B119" s="407">
        <v>45739</v>
      </c>
      <c r="C119" t="s">
        <v>32</v>
      </c>
      <c r="D119" t="s">
        <v>117</v>
      </c>
      <c r="E119" t="s">
        <v>2806</v>
      </c>
      <c r="F119" s="430">
        <v>0.46458333333333335</v>
      </c>
      <c r="G119" s="430">
        <v>0.46527777777777779</v>
      </c>
      <c r="H119" t="s">
        <v>52</v>
      </c>
      <c r="I119" t="s">
        <v>1138</v>
      </c>
      <c r="L119" t="s">
        <v>14</v>
      </c>
      <c r="M119" t="s">
        <v>1100</v>
      </c>
      <c r="N119" t="s">
        <v>2825</v>
      </c>
      <c r="O119" s="108" t="s">
        <v>2825</v>
      </c>
    </row>
    <row r="120" spans="1:15">
      <c r="A120">
        <v>3</v>
      </c>
      <c r="B120" s="407">
        <v>45739</v>
      </c>
      <c r="C120" t="s">
        <v>41</v>
      </c>
      <c r="D120" t="s">
        <v>117</v>
      </c>
      <c r="E120" t="s">
        <v>2806</v>
      </c>
      <c r="F120" s="430">
        <v>0.46527777777777779</v>
      </c>
      <c r="G120" s="430">
        <v>0.46736111111111112</v>
      </c>
      <c r="H120" t="s">
        <v>33</v>
      </c>
      <c r="I120" t="s">
        <v>1139</v>
      </c>
      <c r="L120" t="s">
        <v>14</v>
      </c>
      <c r="M120" t="s">
        <v>1100</v>
      </c>
      <c r="N120" t="s">
        <v>2825</v>
      </c>
      <c r="O120" s="108" t="s">
        <v>2825</v>
      </c>
    </row>
    <row r="121" spans="1:15">
      <c r="A121">
        <v>3</v>
      </c>
      <c r="B121" s="407">
        <v>45739</v>
      </c>
      <c r="C121" t="s">
        <v>32</v>
      </c>
      <c r="D121" t="s">
        <v>45</v>
      </c>
      <c r="E121" t="s">
        <v>2806</v>
      </c>
      <c r="F121" s="430">
        <v>0.46805555555555556</v>
      </c>
      <c r="G121" s="430">
        <v>0.46875</v>
      </c>
      <c r="H121" t="s">
        <v>52</v>
      </c>
      <c r="I121" t="s">
        <v>1140</v>
      </c>
      <c r="L121" t="s">
        <v>14</v>
      </c>
      <c r="M121" t="s">
        <v>1100</v>
      </c>
      <c r="N121" t="s">
        <v>2825</v>
      </c>
      <c r="O121" s="108" t="s">
        <v>2825</v>
      </c>
    </row>
    <row r="122" spans="1:15">
      <c r="A122">
        <v>3</v>
      </c>
      <c r="B122" s="407">
        <v>45739</v>
      </c>
      <c r="C122" t="s">
        <v>105</v>
      </c>
      <c r="D122" t="s">
        <v>45</v>
      </c>
      <c r="E122" t="s">
        <v>2806</v>
      </c>
      <c r="F122" s="430">
        <v>0.46944444444444444</v>
      </c>
      <c r="G122" s="430">
        <v>0.47291666666666665</v>
      </c>
      <c r="H122" t="s">
        <v>59</v>
      </c>
      <c r="I122" t="s">
        <v>1141</v>
      </c>
      <c r="L122" t="s">
        <v>14</v>
      </c>
      <c r="M122" t="s">
        <v>1100</v>
      </c>
      <c r="N122" t="s">
        <v>2825</v>
      </c>
      <c r="O122" s="108" t="s">
        <v>2825</v>
      </c>
    </row>
    <row r="123" spans="1:15">
      <c r="A123">
        <v>3</v>
      </c>
      <c r="B123" s="407">
        <v>45739</v>
      </c>
      <c r="C123" t="s">
        <v>41</v>
      </c>
      <c r="D123" t="s">
        <v>45</v>
      </c>
      <c r="E123" t="s">
        <v>2806</v>
      </c>
      <c r="F123" s="430">
        <v>0.47361111111111109</v>
      </c>
      <c r="G123" s="430">
        <v>0.47708333333333336</v>
      </c>
      <c r="H123" t="s">
        <v>59</v>
      </c>
      <c r="I123" t="s">
        <v>1142</v>
      </c>
      <c r="L123" t="s">
        <v>14</v>
      </c>
      <c r="M123" t="s">
        <v>1100</v>
      </c>
      <c r="N123" t="s">
        <v>2825</v>
      </c>
      <c r="O123" s="108" t="s">
        <v>2825</v>
      </c>
    </row>
    <row r="124" spans="1:15">
      <c r="A124">
        <v>3</v>
      </c>
      <c r="B124" s="407">
        <v>45739</v>
      </c>
      <c r="C124" t="s">
        <v>71</v>
      </c>
      <c r="D124" t="s">
        <v>45</v>
      </c>
      <c r="E124" t="s">
        <v>2806</v>
      </c>
      <c r="F124" s="430">
        <v>0.4777777777777778</v>
      </c>
      <c r="G124" s="430">
        <v>0.48541666666666666</v>
      </c>
      <c r="H124" t="s">
        <v>317</v>
      </c>
      <c r="I124" t="s">
        <v>1143</v>
      </c>
      <c r="L124" t="s">
        <v>14</v>
      </c>
      <c r="M124" t="s">
        <v>1100</v>
      </c>
      <c r="N124" t="s">
        <v>2825</v>
      </c>
      <c r="O124" s="108" t="s">
        <v>2825</v>
      </c>
    </row>
    <row r="125" spans="1:15">
      <c r="A125">
        <v>3</v>
      </c>
      <c r="B125" s="407">
        <v>45739</v>
      </c>
      <c r="C125" t="s">
        <v>32</v>
      </c>
      <c r="D125" t="s">
        <v>51</v>
      </c>
      <c r="E125" t="s">
        <v>2806</v>
      </c>
      <c r="F125" s="430">
        <v>0.4861111111111111</v>
      </c>
      <c r="G125" s="430">
        <v>0.48749999999999999</v>
      </c>
      <c r="H125" t="s">
        <v>42</v>
      </c>
      <c r="I125" t="s">
        <v>1144</v>
      </c>
      <c r="L125" t="s">
        <v>14</v>
      </c>
      <c r="M125" t="s">
        <v>1100</v>
      </c>
      <c r="N125" t="s">
        <v>2825</v>
      </c>
      <c r="O125" s="108" t="s">
        <v>2825</v>
      </c>
    </row>
    <row r="126" spans="1:15">
      <c r="A126">
        <v>3</v>
      </c>
      <c r="B126" s="407">
        <v>45739</v>
      </c>
      <c r="C126" t="s">
        <v>71</v>
      </c>
      <c r="D126" t="s">
        <v>51</v>
      </c>
      <c r="E126" t="s">
        <v>2806</v>
      </c>
      <c r="F126" s="430">
        <v>0.48888888888888887</v>
      </c>
      <c r="G126" s="430">
        <v>0.49375000000000002</v>
      </c>
      <c r="H126" t="s">
        <v>126</v>
      </c>
      <c r="I126" t="s">
        <v>1145</v>
      </c>
      <c r="L126" t="s">
        <v>14</v>
      </c>
      <c r="M126" t="s">
        <v>1100</v>
      </c>
      <c r="N126" t="s">
        <v>2825</v>
      </c>
      <c r="O126" s="108" t="s">
        <v>2825</v>
      </c>
    </row>
    <row r="127" spans="1:15">
      <c r="A127">
        <v>3</v>
      </c>
      <c r="B127" s="407">
        <v>45739</v>
      </c>
      <c r="C127" t="s">
        <v>71</v>
      </c>
      <c r="D127" t="s">
        <v>51</v>
      </c>
      <c r="E127" t="s">
        <v>2806</v>
      </c>
      <c r="F127" s="430">
        <v>0.49444444444444446</v>
      </c>
      <c r="G127" s="430">
        <v>0.51527777777777772</v>
      </c>
      <c r="H127" t="s">
        <v>372</v>
      </c>
      <c r="I127" t="s">
        <v>1146</v>
      </c>
      <c r="L127" t="s">
        <v>14</v>
      </c>
      <c r="M127" t="s">
        <v>1100</v>
      </c>
      <c r="N127" t="s">
        <v>2825</v>
      </c>
      <c r="O127" s="108" t="s">
        <v>2825</v>
      </c>
    </row>
    <row r="128" spans="1:15">
      <c r="A128">
        <v>3</v>
      </c>
      <c r="B128" s="407">
        <v>45739</v>
      </c>
      <c r="C128" t="s">
        <v>32</v>
      </c>
      <c r="E128" t="s">
        <v>2806</v>
      </c>
      <c r="F128" s="430">
        <v>0.51736111111111116</v>
      </c>
      <c r="G128" s="430">
        <v>0.51944444444444449</v>
      </c>
      <c r="H128" t="s">
        <v>33</v>
      </c>
      <c r="I128" t="s">
        <v>1147</v>
      </c>
      <c r="L128" t="s">
        <v>14</v>
      </c>
      <c r="M128" t="s">
        <v>1100</v>
      </c>
      <c r="N128" t="s">
        <v>2825</v>
      </c>
      <c r="O128" s="108" t="s">
        <v>2825</v>
      </c>
    </row>
    <row r="129" spans="1:15">
      <c r="A129">
        <v>3</v>
      </c>
      <c r="B129" s="407">
        <v>45739</v>
      </c>
      <c r="C129" t="s">
        <v>1030</v>
      </c>
      <c r="E129" t="s">
        <v>2806</v>
      </c>
      <c r="F129" s="430">
        <v>2.0833333333333332E-2</v>
      </c>
      <c r="G129" s="430">
        <v>0.54861111111111116</v>
      </c>
      <c r="H129" t="s">
        <v>2800</v>
      </c>
      <c r="L129" t="s">
        <v>14</v>
      </c>
      <c r="M129" t="s">
        <v>1100</v>
      </c>
      <c r="N129" t="s">
        <v>2825</v>
      </c>
      <c r="O129" s="108" t="s">
        <v>2825</v>
      </c>
    </row>
    <row r="130" spans="1:15">
      <c r="A130">
        <v>3</v>
      </c>
      <c r="B130" s="407">
        <v>45739</v>
      </c>
      <c r="C130" t="s">
        <v>29</v>
      </c>
      <c r="E130" t="s">
        <v>2806</v>
      </c>
      <c r="F130" s="430">
        <v>0.55277777777777781</v>
      </c>
      <c r="G130" s="430">
        <v>0.55694444444444446</v>
      </c>
      <c r="H130" t="s">
        <v>121</v>
      </c>
      <c r="L130" t="s">
        <v>14</v>
      </c>
      <c r="M130" t="s">
        <v>1100</v>
      </c>
      <c r="N130" t="s">
        <v>2825</v>
      </c>
      <c r="O130" s="108" t="s">
        <v>2825</v>
      </c>
    </row>
    <row r="131" spans="1:15">
      <c r="A131">
        <v>3</v>
      </c>
      <c r="B131" s="407">
        <v>45739</v>
      </c>
      <c r="C131" t="s">
        <v>32</v>
      </c>
      <c r="D131" t="s">
        <v>96</v>
      </c>
      <c r="E131" t="s">
        <v>2806</v>
      </c>
      <c r="F131" s="430">
        <v>0.55763888888888891</v>
      </c>
      <c r="G131" s="430">
        <v>0.56041666666666667</v>
      </c>
      <c r="H131" t="s">
        <v>68</v>
      </c>
      <c r="L131" t="s">
        <v>14</v>
      </c>
      <c r="M131" t="s">
        <v>1100</v>
      </c>
      <c r="N131" t="s">
        <v>2825</v>
      </c>
      <c r="O131" s="108" t="s">
        <v>2825</v>
      </c>
    </row>
    <row r="132" spans="1:15">
      <c r="A132">
        <v>3</v>
      </c>
      <c r="B132" s="407">
        <v>45739</v>
      </c>
      <c r="C132" t="s">
        <v>1031</v>
      </c>
      <c r="D132" t="s">
        <v>37</v>
      </c>
      <c r="E132" t="s">
        <v>2806</v>
      </c>
      <c r="F132" s="430">
        <v>0.56388888888888888</v>
      </c>
      <c r="G132" s="430">
        <v>0.56527777777777777</v>
      </c>
      <c r="H132" t="s">
        <v>42</v>
      </c>
      <c r="I132" t="s">
        <v>1148</v>
      </c>
      <c r="L132" t="s">
        <v>14</v>
      </c>
      <c r="M132" t="s">
        <v>1100</v>
      </c>
      <c r="N132" t="s">
        <v>2825</v>
      </c>
      <c r="O132" s="108" t="s">
        <v>2825</v>
      </c>
    </row>
    <row r="133" spans="1:15">
      <c r="A133">
        <v>3</v>
      </c>
      <c r="B133" s="407">
        <v>45739</v>
      </c>
      <c r="C133" t="s">
        <v>105</v>
      </c>
      <c r="D133" t="s">
        <v>37</v>
      </c>
      <c r="E133" t="s">
        <v>2806</v>
      </c>
      <c r="F133" s="430">
        <v>0.56597222222222221</v>
      </c>
      <c r="G133" s="430">
        <v>0.56736111111111109</v>
      </c>
      <c r="H133" t="s">
        <v>42</v>
      </c>
      <c r="I133" t="s">
        <v>1149</v>
      </c>
      <c r="L133" t="s">
        <v>14</v>
      </c>
      <c r="M133" t="s">
        <v>1100</v>
      </c>
      <c r="N133" t="s">
        <v>2825</v>
      </c>
      <c r="O133" s="108" t="s">
        <v>2825</v>
      </c>
    </row>
    <row r="134" spans="1:15">
      <c r="A134">
        <v>3</v>
      </c>
      <c r="B134" s="407">
        <v>45739</v>
      </c>
      <c r="C134" t="s">
        <v>1031</v>
      </c>
      <c r="D134" t="s">
        <v>37</v>
      </c>
      <c r="E134" t="s">
        <v>2806</v>
      </c>
      <c r="F134" s="430">
        <v>0.56805555555555554</v>
      </c>
      <c r="G134" s="430">
        <v>0.56944444444444442</v>
      </c>
      <c r="H134" t="s">
        <v>42</v>
      </c>
      <c r="I134" t="s">
        <v>1150</v>
      </c>
      <c r="L134" t="s">
        <v>14</v>
      </c>
      <c r="M134" t="s">
        <v>1100</v>
      </c>
      <c r="N134" t="s">
        <v>2825</v>
      </c>
      <c r="O134" s="108" t="s">
        <v>2825</v>
      </c>
    </row>
    <row r="135" spans="1:15">
      <c r="A135">
        <v>3</v>
      </c>
      <c r="B135" s="407">
        <v>45739</v>
      </c>
      <c r="C135" t="s">
        <v>71</v>
      </c>
      <c r="E135" t="s">
        <v>2806</v>
      </c>
      <c r="F135" s="430">
        <v>0.57013888888888886</v>
      </c>
      <c r="G135" s="430">
        <v>0.5708333333333333</v>
      </c>
      <c r="H135" t="s">
        <v>52</v>
      </c>
      <c r="I135" t="s">
        <v>1151</v>
      </c>
      <c r="L135" t="s">
        <v>14</v>
      </c>
      <c r="M135" t="s">
        <v>1100</v>
      </c>
      <c r="N135" t="s">
        <v>2825</v>
      </c>
      <c r="O135" s="108" t="s">
        <v>2825</v>
      </c>
    </row>
    <row r="136" spans="1:15">
      <c r="A136">
        <v>3</v>
      </c>
      <c r="B136" s="407">
        <v>45739</v>
      </c>
      <c r="C136" t="s">
        <v>1031</v>
      </c>
      <c r="D136" t="s">
        <v>117</v>
      </c>
      <c r="E136" t="s">
        <v>2806</v>
      </c>
      <c r="F136" s="430">
        <v>0.57152777777777775</v>
      </c>
      <c r="G136" s="430">
        <v>0.57361111111111107</v>
      </c>
      <c r="H136" t="s">
        <v>33</v>
      </c>
      <c r="I136" t="s">
        <v>1152</v>
      </c>
      <c r="L136" t="s">
        <v>14</v>
      </c>
      <c r="M136" t="s">
        <v>1100</v>
      </c>
      <c r="N136" t="s">
        <v>2825</v>
      </c>
      <c r="O136" s="108" t="s">
        <v>2825</v>
      </c>
    </row>
    <row r="137" spans="1:15">
      <c r="A137">
        <v>3</v>
      </c>
      <c r="B137" s="407">
        <v>45739</v>
      </c>
      <c r="C137" t="s">
        <v>41</v>
      </c>
      <c r="D137" t="s">
        <v>117</v>
      </c>
      <c r="E137" t="s">
        <v>2806</v>
      </c>
      <c r="F137" s="430">
        <v>0.57499999999999996</v>
      </c>
      <c r="G137" s="430">
        <v>0.57847222222222228</v>
      </c>
      <c r="H137" t="s">
        <v>59</v>
      </c>
      <c r="I137" t="s">
        <v>1153</v>
      </c>
      <c r="L137" t="s">
        <v>14</v>
      </c>
      <c r="M137" t="s">
        <v>1100</v>
      </c>
      <c r="N137" t="s">
        <v>2825</v>
      </c>
      <c r="O137" s="108" t="s">
        <v>2825</v>
      </c>
    </row>
    <row r="138" spans="1:15">
      <c r="A138">
        <v>3</v>
      </c>
      <c r="B138" s="407">
        <v>45739</v>
      </c>
      <c r="C138" t="s">
        <v>41</v>
      </c>
      <c r="D138" t="s">
        <v>45</v>
      </c>
      <c r="E138" t="s">
        <v>2806</v>
      </c>
      <c r="F138" s="430">
        <v>0.59027777777777779</v>
      </c>
      <c r="G138" s="430">
        <v>0.59791666666666665</v>
      </c>
      <c r="H138" t="s">
        <v>317</v>
      </c>
      <c r="I138" t="s">
        <v>1154</v>
      </c>
      <c r="L138" t="s">
        <v>14</v>
      </c>
      <c r="M138" t="s">
        <v>1100</v>
      </c>
      <c r="N138" t="s">
        <v>2825</v>
      </c>
      <c r="O138" s="108" t="s">
        <v>2825</v>
      </c>
    </row>
    <row r="139" spans="1:15">
      <c r="A139">
        <v>3</v>
      </c>
      <c r="B139" s="407">
        <v>45739</v>
      </c>
      <c r="C139" t="s">
        <v>83</v>
      </c>
      <c r="D139" t="s">
        <v>45</v>
      </c>
      <c r="E139" t="s">
        <v>2806</v>
      </c>
      <c r="F139" s="430">
        <v>0.59861111111111109</v>
      </c>
      <c r="G139" s="430">
        <v>0.6</v>
      </c>
      <c r="H139" t="s">
        <v>42</v>
      </c>
      <c r="I139" t="s">
        <v>1155</v>
      </c>
      <c r="L139" t="s">
        <v>14</v>
      </c>
      <c r="M139" t="s">
        <v>1100</v>
      </c>
      <c r="N139" t="s">
        <v>2825</v>
      </c>
      <c r="O139" s="108" t="s">
        <v>2825</v>
      </c>
    </row>
    <row r="140" spans="1:15">
      <c r="A140">
        <v>3</v>
      </c>
      <c r="B140" s="407">
        <v>45739</v>
      </c>
      <c r="C140" t="s">
        <v>32</v>
      </c>
      <c r="D140" t="s">
        <v>51</v>
      </c>
      <c r="E140" t="s">
        <v>2806</v>
      </c>
      <c r="F140" s="430">
        <v>0.60069444444444442</v>
      </c>
      <c r="G140" s="430">
        <v>0.60138888888888886</v>
      </c>
      <c r="H140" t="s">
        <v>52</v>
      </c>
      <c r="I140" t="s">
        <v>1156</v>
      </c>
      <c r="L140" t="s">
        <v>14</v>
      </c>
      <c r="M140" t="s">
        <v>1100</v>
      </c>
      <c r="N140" t="s">
        <v>2825</v>
      </c>
      <c r="O140" s="108" t="s">
        <v>2825</v>
      </c>
    </row>
    <row r="141" spans="1:15">
      <c r="A141">
        <v>3</v>
      </c>
      <c r="B141" s="407">
        <v>45739</v>
      </c>
      <c r="C141" t="s">
        <v>41</v>
      </c>
      <c r="D141" t="s">
        <v>51</v>
      </c>
      <c r="E141" t="s">
        <v>2806</v>
      </c>
      <c r="F141" s="430">
        <v>0.60277777777777775</v>
      </c>
      <c r="G141" s="430">
        <v>0.61111111111111116</v>
      </c>
      <c r="H141" t="s">
        <v>235</v>
      </c>
      <c r="I141" t="s">
        <v>1157</v>
      </c>
      <c r="L141" t="s">
        <v>14</v>
      </c>
      <c r="M141" t="s">
        <v>1100</v>
      </c>
      <c r="N141" t="s">
        <v>2825</v>
      </c>
      <c r="O141" s="108" t="s">
        <v>2825</v>
      </c>
    </row>
    <row r="142" spans="1:15">
      <c r="A142">
        <v>3</v>
      </c>
      <c r="B142" s="407">
        <v>45739</v>
      </c>
      <c r="C142" t="s">
        <v>1126</v>
      </c>
      <c r="D142" t="s">
        <v>51</v>
      </c>
      <c r="E142" t="s">
        <v>2806</v>
      </c>
      <c r="F142" s="430">
        <v>0.61250000000000004</v>
      </c>
      <c r="G142" s="430">
        <v>0.6166666666666667</v>
      </c>
      <c r="H142" t="s">
        <v>121</v>
      </c>
      <c r="I142" t="s">
        <v>1158</v>
      </c>
      <c r="L142" t="s">
        <v>14</v>
      </c>
      <c r="M142" t="s">
        <v>1100</v>
      </c>
      <c r="N142" t="s">
        <v>2825</v>
      </c>
      <c r="O142" s="108" t="s">
        <v>2825</v>
      </c>
    </row>
    <row r="143" spans="1:15">
      <c r="A143">
        <v>3</v>
      </c>
      <c r="B143" s="407">
        <v>45739</v>
      </c>
      <c r="C143" t="s">
        <v>71</v>
      </c>
      <c r="D143" t="s">
        <v>51</v>
      </c>
      <c r="E143" t="s">
        <v>2806</v>
      </c>
      <c r="F143" s="430">
        <v>0.61736111111111114</v>
      </c>
      <c r="G143" s="430">
        <v>0.61805555555555558</v>
      </c>
      <c r="H143" t="s">
        <v>52</v>
      </c>
      <c r="I143" t="s">
        <v>1159</v>
      </c>
      <c r="L143" t="s">
        <v>14</v>
      </c>
      <c r="M143" t="s">
        <v>1100</v>
      </c>
      <c r="N143" t="s">
        <v>2825</v>
      </c>
      <c r="O143" s="108" t="s">
        <v>2825</v>
      </c>
    </row>
    <row r="144" spans="1:15">
      <c r="A144">
        <v>3</v>
      </c>
      <c r="B144" s="407">
        <v>45739</v>
      </c>
      <c r="C144" t="s">
        <v>32</v>
      </c>
      <c r="E144" t="s">
        <v>2806</v>
      </c>
      <c r="F144" s="430">
        <v>0.61805555555555558</v>
      </c>
      <c r="G144" s="430">
        <v>0.62152777777777779</v>
      </c>
      <c r="H144" t="s">
        <v>59</v>
      </c>
      <c r="I144" t="s">
        <v>1160</v>
      </c>
      <c r="L144" t="s">
        <v>14</v>
      </c>
      <c r="M144" t="s">
        <v>1100</v>
      </c>
      <c r="N144" t="s">
        <v>2825</v>
      </c>
      <c r="O144" s="108" t="s">
        <v>2825</v>
      </c>
    </row>
    <row r="145" spans="1:15" hidden="1">
      <c r="A145">
        <v>4</v>
      </c>
      <c r="B145" s="407">
        <v>45743</v>
      </c>
      <c r="C145" t="s">
        <v>316</v>
      </c>
      <c r="D145" t="s">
        <v>248</v>
      </c>
      <c r="E145" t="s">
        <v>2806</v>
      </c>
      <c r="F145" s="430">
        <v>0.37986111111111109</v>
      </c>
      <c r="G145" s="430">
        <v>0.3840277777777778</v>
      </c>
      <c r="H145" t="s">
        <v>121</v>
      </c>
      <c r="I145" t="s">
        <v>1163</v>
      </c>
      <c r="J145" t="s">
        <v>1164</v>
      </c>
      <c r="L145" t="s">
        <v>365</v>
      </c>
      <c r="M145" t="s">
        <v>1165</v>
      </c>
      <c r="N145" t="s">
        <v>2825</v>
      </c>
      <c r="O145" s="108" t="s">
        <v>2825</v>
      </c>
    </row>
    <row r="146" spans="1:15" hidden="1">
      <c r="A146">
        <v>4</v>
      </c>
      <c r="B146" s="407">
        <v>45743</v>
      </c>
      <c r="C146" t="s">
        <v>71</v>
      </c>
      <c r="E146" t="s">
        <v>2806</v>
      </c>
      <c r="F146" s="430">
        <v>0.38541666666666669</v>
      </c>
      <c r="G146" s="430">
        <v>0.39097222222222222</v>
      </c>
      <c r="H146" t="s">
        <v>30</v>
      </c>
      <c r="I146" t="s">
        <v>1166</v>
      </c>
      <c r="L146" t="s">
        <v>365</v>
      </c>
      <c r="M146" t="s">
        <v>1165</v>
      </c>
      <c r="N146" t="s">
        <v>2825</v>
      </c>
      <c r="O146" s="108" t="s">
        <v>2825</v>
      </c>
    </row>
    <row r="147" spans="1:15" hidden="1">
      <c r="A147">
        <v>4</v>
      </c>
      <c r="B147" s="407">
        <v>45743</v>
      </c>
      <c r="C147" t="s">
        <v>1126</v>
      </c>
      <c r="E147" t="s">
        <v>2806</v>
      </c>
      <c r="F147" s="430">
        <v>0.3923611111111111</v>
      </c>
      <c r="G147" s="430">
        <v>0.39583333333333331</v>
      </c>
      <c r="H147" t="s">
        <v>59</v>
      </c>
      <c r="I147" t="s">
        <v>1167</v>
      </c>
      <c r="L147" t="s">
        <v>365</v>
      </c>
      <c r="M147" t="s">
        <v>1165</v>
      </c>
      <c r="N147" t="s">
        <v>2825</v>
      </c>
      <c r="O147" s="108" t="s">
        <v>2825</v>
      </c>
    </row>
    <row r="148" spans="1:15" hidden="1">
      <c r="A148">
        <v>4</v>
      </c>
      <c r="B148" s="407">
        <v>45743</v>
      </c>
      <c r="C148" t="s">
        <v>71</v>
      </c>
      <c r="E148" t="s">
        <v>2806</v>
      </c>
      <c r="F148" s="430">
        <v>0.39652777777777776</v>
      </c>
      <c r="G148" s="430">
        <v>0.39791666666666664</v>
      </c>
      <c r="H148" t="s">
        <v>42</v>
      </c>
      <c r="I148" t="s">
        <v>1168</v>
      </c>
      <c r="L148" t="s">
        <v>365</v>
      </c>
      <c r="M148" t="s">
        <v>1165</v>
      </c>
      <c r="N148" t="s">
        <v>2825</v>
      </c>
      <c r="O148" s="108" t="s">
        <v>2825</v>
      </c>
    </row>
    <row r="149" spans="1:15" hidden="1">
      <c r="A149">
        <v>4</v>
      </c>
      <c r="B149" s="407">
        <v>45743</v>
      </c>
      <c r="C149" t="s">
        <v>32</v>
      </c>
      <c r="E149" t="s">
        <v>2806</v>
      </c>
      <c r="F149" s="430">
        <v>0.39791666666666664</v>
      </c>
      <c r="G149" s="430">
        <v>0.39861111111111114</v>
      </c>
      <c r="H149" t="s">
        <v>52</v>
      </c>
      <c r="I149" t="s">
        <v>1169</v>
      </c>
      <c r="L149" t="s">
        <v>365</v>
      </c>
      <c r="M149" t="s">
        <v>1165</v>
      </c>
      <c r="N149" t="s">
        <v>2825</v>
      </c>
      <c r="O149" s="108" t="s">
        <v>2825</v>
      </c>
    </row>
    <row r="150" spans="1:15" hidden="1">
      <c r="A150">
        <v>4</v>
      </c>
      <c r="B150" s="407">
        <v>45743</v>
      </c>
      <c r="C150" t="s">
        <v>71</v>
      </c>
      <c r="E150" t="s">
        <v>2806</v>
      </c>
      <c r="F150" s="430">
        <v>0.39930555555555558</v>
      </c>
      <c r="G150" s="430">
        <v>0.40486111111111112</v>
      </c>
      <c r="H150" t="s">
        <v>30</v>
      </c>
      <c r="I150" t="s">
        <v>1170</v>
      </c>
      <c r="L150" t="s">
        <v>365</v>
      </c>
      <c r="M150" t="s">
        <v>1165</v>
      </c>
      <c r="N150" t="s">
        <v>2825</v>
      </c>
      <c r="O150" s="108" t="s">
        <v>2825</v>
      </c>
    </row>
    <row r="151" spans="1:15" hidden="1">
      <c r="A151">
        <v>4</v>
      </c>
      <c r="B151" s="407">
        <v>45743</v>
      </c>
      <c r="C151" t="s">
        <v>110</v>
      </c>
      <c r="E151" t="s">
        <v>2806</v>
      </c>
      <c r="F151" s="430">
        <v>0.40555555555555556</v>
      </c>
      <c r="G151" s="430">
        <v>0.40833333333333333</v>
      </c>
      <c r="H151" t="s">
        <v>68</v>
      </c>
      <c r="I151" t="s">
        <v>1171</v>
      </c>
      <c r="L151" t="s">
        <v>365</v>
      </c>
      <c r="M151" t="s">
        <v>1165</v>
      </c>
      <c r="N151" t="s">
        <v>2825</v>
      </c>
      <c r="O151" s="108" t="s">
        <v>2825</v>
      </c>
    </row>
    <row r="152" spans="1:15" hidden="1">
      <c r="A152">
        <v>4</v>
      </c>
      <c r="B152" s="407">
        <v>45743</v>
      </c>
      <c r="C152" t="s">
        <v>32</v>
      </c>
      <c r="E152" t="s">
        <v>2806</v>
      </c>
      <c r="F152" s="430">
        <v>0.40833333333333333</v>
      </c>
      <c r="G152" s="430">
        <v>0.40972222222222221</v>
      </c>
      <c r="H152" t="s">
        <v>42</v>
      </c>
      <c r="I152" t="s">
        <v>1172</v>
      </c>
      <c r="L152" t="s">
        <v>365</v>
      </c>
      <c r="M152" t="s">
        <v>1165</v>
      </c>
      <c r="N152" t="s">
        <v>2825</v>
      </c>
      <c r="O152" s="108" t="s">
        <v>2825</v>
      </c>
    </row>
    <row r="153" spans="1:15" hidden="1">
      <c r="A153">
        <v>4</v>
      </c>
      <c r="B153" s="407">
        <v>45743</v>
      </c>
      <c r="C153" t="s">
        <v>32</v>
      </c>
      <c r="E153" t="s">
        <v>2806</v>
      </c>
      <c r="F153" s="430">
        <v>0.40972222222222221</v>
      </c>
      <c r="G153" s="430">
        <v>0.41041666666666665</v>
      </c>
      <c r="H153" t="s">
        <v>52</v>
      </c>
      <c r="I153" t="s">
        <v>1173</v>
      </c>
      <c r="L153" t="s">
        <v>365</v>
      </c>
      <c r="M153" t="s">
        <v>1165</v>
      </c>
      <c r="N153" t="s">
        <v>2825</v>
      </c>
      <c r="O153" s="108" t="s">
        <v>2825</v>
      </c>
    </row>
    <row r="154" spans="1:15" hidden="1">
      <c r="A154">
        <v>4</v>
      </c>
      <c r="B154" s="407">
        <v>45743</v>
      </c>
      <c r="C154" t="s">
        <v>41</v>
      </c>
      <c r="E154" t="s">
        <v>2806</v>
      </c>
      <c r="F154" s="430">
        <v>0.41041666666666665</v>
      </c>
      <c r="G154" s="430">
        <v>0.41111111111111109</v>
      </c>
      <c r="H154" t="s">
        <v>52</v>
      </c>
      <c r="I154" t="s">
        <v>1174</v>
      </c>
      <c r="L154" t="s">
        <v>365</v>
      </c>
      <c r="M154" t="s">
        <v>1165</v>
      </c>
      <c r="N154" t="s">
        <v>2825</v>
      </c>
      <c r="O154" s="108" t="s">
        <v>2825</v>
      </c>
    </row>
    <row r="155" spans="1:15" hidden="1">
      <c r="A155">
        <v>4</v>
      </c>
      <c r="B155" s="407">
        <v>45743</v>
      </c>
      <c r="C155" t="s">
        <v>83</v>
      </c>
      <c r="E155" t="s">
        <v>2806</v>
      </c>
      <c r="F155" s="430">
        <v>0.41111111111111109</v>
      </c>
      <c r="G155" s="430">
        <v>0.41249999999999998</v>
      </c>
      <c r="H155" t="s">
        <v>42</v>
      </c>
      <c r="I155" t="s">
        <v>1175</v>
      </c>
      <c r="L155" t="s">
        <v>365</v>
      </c>
      <c r="M155" t="s">
        <v>1165</v>
      </c>
      <c r="N155" t="s">
        <v>2825</v>
      </c>
      <c r="O155" s="108" t="s">
        <v>2825</v>
      </c>
    </row>
    <row r="156" spans="1:15" hidden="1">
      <c r="A156">
        <v>4</v>
      </c>
      <c r="B156" s="407">
        <v>45743</v>
      </c>
      <c r="C156" t="s">
        <v>110</v>
      </c>
      <c r="E156" t="s">
        <v>2806</v>
      </c>
      <c r="F156" s="430">
        <v>0.41249999999999998</v>
      </c>
      <c r="G156" s="430">
        <v>0.41319444444444442</v>
      </c>
      <c r="H156" t="s">
        <v>52</v>
      </c>
      <c r="I156" t="s">
        <v>1176</v>
      </c>
      <c r="L156" t="s">
        <v>365</v>
      </c>
      <c r="M156" t="s">
        <v>1165</v>
      </c>
      <c r="N156" t="s">
        <v>2825</v>
      </c>
      <c r="O156" s="108" t="s">
        <v>2825</v>
      </c>
    </row>
    <row r="157" spans="1:15" hidden="1">
      <c r="A157">
        <v>4</v>
      </c>
      <c r="B157" s="407">
        <v>45743</v>
      </c>
      <c r="C157" t="s">
        <v>83</v>
      </c>
      <c r="E157" t="s">
        <v>2806</v>
      </c>
      <c r="F157" s="430">
        <v>0.41388888888888886</v>
      </c>
      <c r="G157" s="430">
        <v>0.4152777777777778</v>
      </c>
      <c r="H157" t="s">
        <v>42</v>
      </c>
      <c r="I157" t="s">
        <v>1177</v>
      </c>
      <c r="L157" t="s">
        <v>365</v>
      </c>
      <c r="M157" t="s">
        <v>1165</v>
      </c>
      <c r="N157" t="s">
        <v>2825</v>
      </c>
      <c r="O157" s="108" t="s">
        <v>2825</v>
      </c>
    </row>
    <row r="158" spans="1:15" hidden="1">
      <c r="A158">
        <v>4</v>
      </c>
      <c r="B158" s="407">
        <v>45743</v>
      </c>
      <c r="C158" t="s">
        <v>32</v>
      </c>
      <c r="E158" t="s">
        <v>2806</v>
      </c>
      <c r="F158" s="430">
        <v>0.41597222222222224</v>
      </c>
      <c r="G158" s="430">
        <v>0.41666666666666669</v>
      </c>
      <c r="H158" t="s">
        <v>52</v>
      </c>
      <c r="I158" t="s">
        <v>1178</v>
      </c>
      <c r="L158" t="s">
        <v>365</v>
      </c>
      <c r="M158" t="s">
        <v>1165</v>
      </c>
      <c r="N158" t="s">
        <v>2825</v>
      </c>
      <c r="O158" s="108" t="s">
        <v>2825</v>
      </c>
    </row>
    <row r="159" spans="1:15" hidden="1">
      <c r="A159">
        <v>4</v>
      </c>
      <c r="B159" s="407">
        <v>45743</v>
      </c>
      <c r="C159" t="s">
        <v>29</v>
      </c>
      <c r="E159" t="s">
        <v>2806</v>
      </c>
      <c r="F159" s="430">
        <v>0.41736111111111113</v>
      </c>
      <c r="G159" s="430">
        <v>0.41805555555555557</v>
      </c>
      <c r="H159" t="s">
        <v>52</v>
      </c>
      <c r="I159" t="s">
        <v>1179</v>
      </c>
      <c r="L159" t="s">
        <v>365</v>
      </c>
      <c r="M159" t="s">
        <v>1165</v>
      </c>
      <c r="N159" t="s">
        <v>2825</v>
      </c>
      <c r="O159" s="108" t="s">
        <v>2825</v>
      </c>
    </row>
    <row r="160" spans="1:15" hidden="1">
      <c r="A160">
        <v>4</v>
      </c>
      <c r="B160" s="407">
        <v>45743</v>
      </c>
      <c r="C160" t="s">
        <v>471</v>
      </c>
      <c r="E160" t="s">
        <v>2806</v>
      </c>
      <c r="F160" s="430">
        <v>0.41805555555555557</v>
      </c>
      <c r="G160" s="430">
        <v>0.42222222222222222</v>
      </c>
      <c r="H160" t="s">
        <v>121</v>
      </c>
      <c r="I160" t="s">
        <v>1180</v>
      </c>
      <c r="L160" t="s">
        <v>365</v>
      </c>
      <c r="M160" t="s">
        <v>1165</v>
      </c>
      <c r="N160" t="s">
        <v>2825</v>
      </c>
      <c r="O160" s="108" t="s">
        <v>2825</v>
      </c>
    </row>
    <row r="161" spans="1:15" hidden="1">
      <c r="A161">
        <v>4</v>
      </c>
      <c r="B161" s="407">
        <v>45743</v>
      </c>
      <c r="C161" t="s">
        <v>29</v>
      </c>
      <c r="E161" t="s">
        <v>2806</v>
      </c>
      <c r="F161" s="430">
        <v>0.4236111111111111</v>
      </c>
      <c r="G161" s="430">
        <v>0.43333333333333335</v>
      </c>
      <c r="H161" t="s">
        <v>279</v>
      </c>
      <c r="I161" t="s">
        <v>1181</v>
      </c>
      <c r="L161" t="s">
        <v>365</v>
      </c>
      <c r="M161" t="s">
        <v>1165</v>
      </c>
      <c r="N161" t="s">
        <v>2825</v>
      </c>
      <c r="O161" s="108" t="s">
        <v>2825</v>
      </c>
    </row>
    <row r="162" spans="1:15" hidden="1">
      <c r="A162">
        <v>4</v>
      </c>
      <c r="B162" s="407">
        <v>45743</v>
      </c>
      <c r="C162" t="s">
        <v>29</v>
      </c>
      <c r="E162" t="s">
        <v>2806</v>
      </c>
      <c r="F162" s="430">
        <v>0.43472222222222223</v>
      </c>
      <c r="G162" s="430">
        <v>0.43541666666666667</v>
      </c>
      <c r="H162" t="s">
        <v>52</v>
      </c>
      <c r="I162" t="s">
        <v>1182</v>
      </c>
      <c r="L162" t="s">
        <v>365</v>
      </c>
      <c r="M162" t="s">
        <v>1165</v>
      </c>
      <c r="N162" t="s">
        <v>2825</v>
      </c>
      <c r="O162" s="108" t="s">
        <v>2825</v>
      </c>
    </row>
    <row r="163" spans="1:15" hidden="1">
      <c r="A163">
        <v>4</v>
      </c>
      <c r="B163" s="407">
        <v>45743</v>
      </c>
      <c r="C163" t="s">
        <v>29</v>
      </c>
      <c r="E163" t="s">
        <v>2806</v>
      </c>
      <c r="F163" s="430">
        <v>0.43611111111111112</v>
      </c>
      <c r="G163" s="430">
        <v>0.44583333333333336</v>
      </c>
      <c r="H163" t="s">
        <v>279</v>
      </c>
      <c r="I163" t="s">
        <v>1183</v>
      </c>
      <c r="L163" t="s">
        <v>365</v>
      </c>
      <c r="M163" t="s">
        <v>1165</v>
      </c>
      <c r="N163" t="s">
        <v>2825</v>
      </c>
      <c r="O163" s="108" t="s">
        <v>2825</v>
      </c>
    </row>
    <row r="164" spans="1:15" hidden="1">
      <c r="A164">
        <v>4</v>
      </c>
      <c r="B164" s="407">
        <v>45743</v>
      </c>
      <c r="C164" t="s">
        <v>29</v>
      </c>
      <c r="E164" t="s">
        <v>2806</v>
      </c>
      <c r="F164" s="430">
        <v>0.4465277777777778</v>
      </c>
      <c r="G164" s="430">
        <v>0.44930555555555557</v>
      </c>
      <c r="H164" t="s">
        <v>68</v>
      </c>
      <c r="I164" t="s">
        <v>1184</v>
      </c>
      <c r="L164" t="s">
        <v>365</v>
      </c>
      <c r="M164" t="s">
        <v>1165</v>
      </c>
      <c r="N164" t="s">
        <v>2825</v>
      </c>
      <c r="O164" s="108" t="s">
        <v>2825</v>
      </c>
    </row>
    <row r="165" spans="1:15" hidden="1">
      <c r="A165">
        <v>4</v>
      </c>
      <c r="B165" s="407">
        <v>45743</v>
      </c>
      <c r="C165" t="s">
        <v>32</v>
      </c>
      <c r="E165" t="s">
        <v>2806</v>
      </c>
      <c r="F165" s="430">
        <v>0.45</v>
      </c>
      <c r="G165" s="430">
        <v>0.45208333333333334</v>
      </c>
      <c r="H165" t="s">
        <v>33</v>
      </c>
      <c r="I165" t="s">
        <v>1185</v>
      </c>
      <c r="L165" t="s">
        <v>365</v>
      </c>
      <c r="M165" t="s">
        <v>1165</v>
      </c>
      <c r="N165" t="s">
        <v>2825</v>
      </c>
      <c r="O165" s="108" t="s">
        <v>2825</v>
      </c>
    </row>
    <row r="166" spans="1:15" hidden="1">
      <c r="A166">
        <v>4</v>
      </c>
      <c r="B166" s="407">
        <v>45743</v>
      </c>
      <c r="C166" t="s">
        <v>95</v>
      </c>
      <c r="E166" t="s">
        <v>2806</v>
      </c>
      <c r="F166" s="430">
        <v>0.45277777777777778</v>
      </c>
      <c r="G166" s="430">
        <v>0.45347222222222222</v>
      </c>
      <c r="H166" t="s">
        <v>52</v>
      </c>
      <c r="I166" t="s">
        <v>1186</v>
      </c>
      <c r="L166" t="s">
        <v>365</v>
      </c>
      <c r="M166" t="s">
        <v>1165</v>
      </c>
      <c r="N166" t="s">
        <v>2825</v>
      </c>
      <c r="O166" s="108" t="s">
        <v>2825</v>
      </c>
    </row>
    <row r="167" spans="1:15" hidden="1">
      <c r="A167">
        <v>4</v>
      </c>
      <c r="B167" s="407">
        <v>45743</v>
      </c>
      <c r="C167" t="s">
        <v>71</v>
      </c>
      <c r="D167" t="s">
        <v>117</v>
      </c>
      <c r="E167" t="s">
        <v>2806</v>
      </c>
      <c r="F167" s="430">
        <v>0.45416666666666666</v>
      </c>
      <c r="G167" s="430">
        <v>0.46041666666666664</v>
      </c>
      <c r="H167" t="s">
        <v>201</v>
      </c>
      <c r="I167" t="s">
        <v>1187</v>
      </c>
      <c r="L167" t="s">
        <v>365</v>
      </c>
      <c r="M167" t="s">
        <v>1165</v>
      </c>
      <c r="N167" t="s">
        <v>2825</v>
      </c>
      <c r="O167" s="108" t="s">
        <v>2825</v>
      </c>
    </row>
    <row r="168" spans="1:15" hidden="1">
      <c r="A168">
        <v>4</v>
      </c>
      <c r="B168" s="407">
        <v>45743</v>
      </c>
      <c r="C168" t="s">
        <v>71</v>
      </c>
      <c r="D168" t="s">
        <v>37</v>
      </c>
      <c r="E168" t="s">
        <v>2806</v>
      </c>
      <c r="F168" s="430">
        <v>0.46180555555555558</v>
      </c>
      <c r="G168" s="430">
        <v>0.47499999999999998</v>
      </c>
      <c r="H168" t="s">
        <v>687</v>
      </c>
      <c r="I168" t="s">
        <v>1188</v>
      </c>
      <c r="L168" t="s">
        <v>365</v>
      </c>
      <c r="M168" t="s">
        <v>1165</v>
      </c>
      <c r="N168" t="s">
        <v>2825</v>
      </c>
      <c r="O168" s="108" t="s">
        <v>2825</v>
      </c>
    </row>
    <row r="169" spans="1:15" hidden="1">
      <c r="A169">
        <v>4</v>
      </c>
      <c r="B169" s="407">
        <v>45743</v>
      </c>
      <c r="C169" t="s">
        <v>32</v>
      </c>
      <c r="E169" t="s">
        <v>2806</v>
      </c>
      <c r="F169" s="430">
        <v>0.47499999999999998</v>
      </c>
      <c r="G169" s="430">
        <v>0.47638888888888886</v>
      </c>
      <c r="H169" t="s">
        <v>42</v>
      </c>
      <c r="I169" t="s">
        <v>1189</v>
      </c>
      <c r="L169" t="s">
        <v>365</v>
      </c>
      <c r="M169" t="s">
        <v>1165</v>
      </c>
      <c r="N169" t="s">
        <v>2825</v>
      </c>
      <c r="O169" s="108" t="s">
        <v>2825</v>
      </c>
    </row>
    <row r="170" spans="1:15" hidden="1">
      <c r="A170">
        <v>4</v>
      </c>
      <c r="B170" s="407">
        <v>45743</v>
      </c>
      <c r="C170" t="s">
        <v>29</v>
      </c>
      <c r="E170" t="s">
        <v>2806</v>
      </c>
      <c r="F170" s="430">
        <v>0.47708333333333336</v>
      </c>
      <c r="G170" s="430">
        <v>0.48680555555555555</v>
      </c>
      <c r="H170" t="s">
        <v>279</v>
      </c>
      <c r="I170" t="s">
        <v>1190</v>
      </c>
      <c r="L170" t="s">
        <v>365</v>
      </c>
      <c r="M170" t="s">
        <v>1165</v>
      </c>
      <c r="N170" t="s">
        <v>2825</v>
      </c>
      <c r="O170" s="108" t="s">
        <v>2825</v>
      </c>
    </row>
    <row r="171" spans="1:15" hidden="1">
      <c r="A171">
        <v>4</v>
      </c>
      <c r="B171" s="407">
        <v>45743</v>
      </c>
      <c r="C171" t="s">
        <v>71</v>
      </c>
      <c r="D171" t="s">
        <v>1191</v>
      </c>
      <c r="E171" t="s">
        <v>2806</v>
      </c>
      <c r="F171" s="430">
        <v>0.48958333333333331</v>
      </c>
      <c r="G171" s="430">
        <v>0.49305555555555558</v>
      </c>
      <c r="H171" t="s">
        <v>59</v>
      </c>
      <c r="I171" t="s">
        <v>1192</v>
      </c>
      <c r="L171" t="s">
        <v>365</v>
      </c>
      <c r="M171" t="s">
        <v>1165</v>
      </c>
      <c r="N171" t="s">
        <v>2825</v>
      </c>
      <c r="O171" s="108" t="s">
        <v>2825</v>
      </c>
    </row>
    <row r="172" spans="1:15" hidden="1">
      <c r="A172">
        <v>4</v>
      </c>
      <c r="B172" s="407">
        <v>45743</v>
      </c>
      <c r="C172" t="s">
        <v>32</v>
      </c>
      <c r="D172" t="s">
        <v>193</v>
      </c>
      <c r="E172" t="s">
        <v>2806</v>
      </c>
      <c r="F172" s="430">
        <v>0.49583333333333335</v>
      </c>
      <c r="G172" s="430">
        <v>0.49861111111111112</v>
      </c>
      <c r="H172" t="s">
        <v>68</v>
      </c>
      <c r="I172" t="s">
        <v>1193</v>
      </c>
      <c r="L172" t="s">
        <v>365</v>
      </c>
      <c r="M172" t="s">
        <v>1165</v>
      </c>
      <c r="N172" t="s">
        <v>2825</v>
      </c>
      <c r="O172" s="108" t="s">
        <v>2825</v>
      </c>
    </row>
    <row r="173" spans="1:15" hidden="1">
      <c r="A173">
        <v>4</v>
      </c>
      <c r="B173" s="407">
        <v>45743</v>
      </c>
      <c r="C173" t="s">
        <v>83</v>
      </c>
      <c r="D173" t="s">
        <v>193</v>
      </c>
      <c r="E173" t="s">
        <v>2806</v>
      </c>
      <c r="F173" s="430">
        <v>0.5</v>
      </c>
      <c r="G173" s="430">
        <v>0.50208333333333333</v>
      </c>
      <c r="H173" t="s">
        <v>33</v>
      </c>
      <c r="I173" t="s">
        <v>1194</v>
      </c>
      <c r="L173" t="s">
        <v>365</v>
      </c>
      <c r="M173" t="s">
        <v>1165</v>
      </c>
      <c r="N173" t="s">
        <v>2825</v>
      </c>
      <c r="O173" s="108" t="s">
        <v>2825</v>
      </c>
    </row>
    <row r="174" spans="1:15" hidden="1">
      <c r="A174">
        <v>4</v>
      </c>
      <c r="B174" s="407">
        <v>45743</v>
      </c>
      <c r="C174" t="s">
        <v>1195</v>
      </c>
      <c r="D174" t="s">
        <v>193</v>
      </c>
      <c r="E174" t="s">
        <v>2806</v>
      </c>
      <c r="F174" s="430">
        <v>0.50277777777777777</v>
      </c>
      <c r="G174" s="430">
        <v>0.50416666666666665</v>
      </c>
      <c r="H174" t="s">
        <v>42</v>
      </c>
      <c r="I174" t="s">
        <v>1196</v>
      </c>
      <c r="J174" t="s">
        <v>1197</v>
      </c>
      <c r="L174" t="s">
        <v>365</v>
      </c>
      <c r="M174" t="s">
        <v>1165</v>
      </c>
      <c r="N174" t="s">
        <v>2825</v>
      </c>
      <c r="O174" s="108" t="s">
        <v>2825</v>
      </c>
    </row>
    <row r="175" spans="1:15" hidden="1">
      <c r="A175">
        <v>4</v>
      </c>
      <c r="B175" s="407">
        <v>45743</v>
      </c>
      <c r="C175" t="s">
        <v>71</v>
      </c>
      <c r="D175" t="s">
        <v>193</v>
      </c>
      <c r="E175" t="s">
        <v>2806</v>
      </c>
      <c r="F175" s="430">
        <v>0.50486111111111109</v>
      </c>
      <c r="G175" s="430">
        <v>0.51388888888888884</v>
      </c>
      <c r="H175" t="s">
        <v>219</v>
      </c>
      <c r="I175" t="s">
        <v>1198</v>
      </c>
      <c r="L175" t="s">
        <v>365</v>
      </c>
      <c r="M175" t="s">
        <v>1165</v>
      </c>
      <c r="N175" t="s">
        <v>2825</v>
      </c>
      <c r="O175" s="108" t="s">
        <v>2825</v>
      </c>
    </row>
    <row r="176" spans="1:15" hidden="1">
      <c r="A176">
        <v>4</v>
      </c>
      <c r="B176" s="407">
        <v>45743</v>
      </c>
      <c r="C176" t="s">
        <v>519</v>
      </c>
      <c r="D176" t="s">
        <v>193</v>
      </c>
      <c r="E176" t="s">
        <v>2806</v>
      </c>
      <c r="F176" s="430">
        <v>0.51458333333333328</v>
      </c>
      <c r="G176" s="430">
        <v>0.51875000000000004</v>
      </c>
      <c r="H176" t="s">
        <v>121</v>
      </c>
      <c r="I176" t="s">
        <v>1199</v>
      </c>
      <c r="J176" t="s">
        <v>1200</v>
      </c>
      <c r="L176" t="s">
        <v>365</v>
      </c>
      <c r="M176" t="s">
        <v>1165</v>
      </c>
      <c r="N176" t="s">
        <v>2825</v>
      </c>
      <c r="O176" s="108" t="s">
        <v>2825</v>
      </c>
    </row>
    <row r="177" spans="1:15" hidden="1">
      <c r="A177">
        <v>4</v>
      </c>
      <c r="B177" s="407">
        <v>45743</v>
      </c>
      <c r="C177" t="s">
        <v>32</v>
      </c>
      <c r="E177" t="s">
        <v>2806</v>
      </c>
      <c r="F177" s="430">
        <v>0.51944444444444449</v>
      </c>
      <c r="G177" s="430">
        <v>0.5229166666666667</v>
      </c>
      <c r="H177" t="s">
        <v>59</v>
      </c>
      <c r="I177" t="s">
        <v>1097</v>
      </c>
      <c r="L177" t="s">
        <v>365</v>
      </c>
      <c r="M177" t="s">
        <v>1165</v>
      </c>
      <c r="N177" t="s">
        <v>2825</v>
      </c>
      <c r="O177" s="108" t="s">
        <v>2825</v>
      </c>
    </row>
    <row r="178" spans="1:15" hidden="1">
      <c r="A178">
        <v>4</v>
      </c>
      <c r="B178" s="407">
        <v>45743</v>
      </c>
      <c r="C178" t="s">
        <v>1030</v>
      </c>
      <c r="E178" t="s">
        <v>2806</v>
      </c>
      <c r="F178" s="430">
        <v>0.52430555555555558</v>
      </c>
      <c r="G178" s="430">
        <v>0.54861111111111116</v>
      </c>
      <c r="H178" t="s">
        <v>269</v>
      </c>
      <c r="L178" t="s">
        <v>365</v>
      </c>
      <c r="M178" t="s">
        <v>1165</v>
      </c>
      <c r="N178" t="s">
        <v>2825</v>
      </c>
      <c r="O178" s="108" t="s">
        <v>2825</v>
      </c>
    </row>
    <row r="179" spans="1:15" hidden="1">
      <c r="A179">
        <v>4</v>
      </c>
      <c r="B179" s="407">
        <v>45743</v>
      </c>
      <c r="C179" t="s">
        <v>29</v>
      </c>
      <c r="D179" t="s">
        <v>37</v>
      </c>
      <c r="E179" t="s">
        <v>2806</v>
      </c>
      <c r="F179" s="430">
        <v>0.56111111111111112</v>
      </c>
      <c r="G179" s="430">
        <v>0.56527777777777777</v>
      </c>
      <c r="H179" t="s">
        <v>121</v>
      </c>
      <c r="I179" t="s">
        <v>1201</v>
      </c>
      <c r="L179" t="s">
        <v>365</v>
      </c>
      <c r="M179" t="s">
        <v>1165</v>
      </c>
      <c r="N179" t="s">
        <v>2825</v>
      </c>
      <c r="O179" s="108" t="s">
        <v>2825</v>
      </c>
    </row>
    <row r="180" spans="1:15" hidden="1">
      <c r="A180">
        <v>4</v>
      </c>
      <c r="B180" s="407">
        <v>45743</v>
      </c>
      <c r="C180" t="s">
        <v>471</v>
      </c>
      <c r="D180" t="s">
        <v>37</v>
      </c>
      <c r="E180" t="s">
        <v>2806</v>
      </c>
      <c r="F180" s="430">
        <v>0.56597222222222221</v>
      </c>
      <c r="G180" s="430">
        <v>0.57430555555555551</v>
      </c>
      <c r="H180" t="s">
        <v>235</v>
      </c>
      <c r="L180" t="s">
        <v>365</v>
      </c>
      <c r="M180" t="s">
        <v>1165</v>
      </c>
      <c r="N180" t="s">
        <v>2825</v>
      </c>
      <c r="O180" s="108" t="s">
        <v>2825</v>
      </c>
    </row>
    <row r="181" spans="1:15" hidden="1">
      <c r="A181">
        <v>4</v>
      </c>
      <c r="B181" s="407">
        <v>45743</v>
      </c>
      <c r="C181" t="s">
        <v>29</v>
      </c>
      <c r="E181" t="s">
        <v>2806</v>
      </c>
      <c r="F181" s="430">
        <v>0.57499999999999996</v>
      </c>
      <c r="G181" s="430">
        <v>0.57986111111111116</v>
      </c>
      <c r="H181" t="s">
        <v>126</v>
      </c>
      <c r="I181" t="s">
        <v>1202</v>
      </c>
      <c r="L181" t="s">
        <v>365</v>
      </c>
      <c r="M181" t="s">
        <v>1165</v>
      </c>
      <c r="N181" t="s">
        <v>2825</v>
      </c>
      <c r="O181" s="108" t="s">
        <v>2825</v>
      </c>
    </row>
    <row r="182" spans="1:15" hidden="1">
      <c r="A182">
        <v>4</v>
      </c>
      <c r="B182" s="407">
        <v>45743</v>
      </c>
      <c r="C182" t="s">
        <v>36</v>
      </c>
      <c r="E182" t="s">
        <v>2806</v>
      </c>
      <c r="F182" s="430">
        <v>0.58194444444444449</v>
      </c>
      <c r="G182" s="430">
        <v>0.59027777777777779</v>
      </c>
      <c r="H182" t="s">
        <v>235</v>
      </c>
      <c r="I182" t="s">
        <v>1203</v>
      </c>
      <c r="L182" t="s">
        <v>365</v>
      </c>
      <c r="M182" t="s">
        <v>1165</v>
      </c>
      <c r="N182" t="s">
        <v>2825</v>
      </c>
      <c r="O182" s="108" t="s">
        <v>2825</v>
      </c>
    </row>
    <row r="183" spans="1:15" hidden="1">
      <c r="A183">
        <v>4</v>
      </c>
      <c r="B183" s="407">
        <v>45743</v>
      </c>
      <c r="C183" t="s">
        <v>71</v>
      </c>
      <c r="E183" t="s">
        <v>2806</v>
      </c>
      <c r="F183" s="430">
        <v>0.59027777777777779</v>
      </c>
      <c r="G183" s="430">
        <v>0.59722222222222221</v>
      </c>
      <c r="H183" t="s">
        <v>261</v>
      </c>
      <c r="I183" t="s">
        <v>1204</v>
      </c>
      <c r="L183" t="s">
        <v>365</v>
      </c>
      <c r="M183" t="s">
        <v>1165</v>
      </c>
      <c r="N183" t="s">
        <v>2825</v>
      </c>
      <c r="O183" s="108" t="s">
        <v>2825</v>
      </c>
    </row>
    <row r="184" spans="1:15" hidden="1">
      <c r="A184">
        <v>4</v>
      </c>
      <c r="B184" s="407">
        <v>45743</v>
      </c>
      <c r="C184" t="s">
        <v>1205</v>
      </c>
      <c r="D184" t="s">
        <v>272</v>
      </c>
      <c r="E184" t="s">
        <v>2806</v>
      </c>
      <c r="F184" s="430">
        <v>0.59791666666666665</v>
      </c>
      <c r="G184" s="430">
        <v>0.59930555555555554</v>
      </c>
      <c r="H184" t="s">
        <v>42</v>
      </c>
      <c r="I184" t="s">
        <v>1206</v>
      </c>
      <c r="L184" t="s">
        <v>365</v>
      </c>
      <c r="M184" t="s">
        <v>1165</v>
      </c>
      <c r="N184" t="s">
        <v>2825</v>
      </c>
      <c r="O184" s="108" t="s">
        <v>2825</v>
      </c>
    </row>
    <row r="185" spans="1:15" hidden="1">
      <c r="A185">
        <v>4</v>
      </c>
      <c r="B185" s="407">
        <v>45743</v>
      </c>
      <c r="C185" t="s">
        <v>36</v>
      </c>
      <c r="E185" t="s">
        <v>2806</v>
      </c>
      <c r="F185" s="430">
        <v>0.60069444444444442</v>
      </c>
      <c r="G185" s="430">
        <v>0.60416666666666663</v>
      </c>
      <c r="H185" t="s">
        <v>59</v>
      </c>
      <c r="I185" t="s">
        <v>1207</v>
      </c>
      <c r="L185" t="s">
        <v>365</v>
      </c>
      <c r="M185" t="s">
        <v>1165</v>
      </c>
      <c r="N185" t="s">
        <v>2825</v>
      </c>
      <c r="O185" s="108" t="s">
        <v>2825</v>
      </c>
    </row>
    <row r="186" spans="1:15" hidden="1">
      <c r="A186">
        <v>4</v>
      </c>
      <c r="B186" s="407">
        <v>45743</v>
      </c>
      <c r="C186" t="s">
        <v>71</v>
      </c>
      <c r="E186" t="s">
        <v>2806</v>
      </c>
      <c r="F186" s="430">
        <v>0.60486111111111107</v>
      </c>
      <c r="G186" s="430">
        <v>0.6069444444444444</v>
      </c>
      <c r="H186" t="s">
        <v>33</v>
      </c>
      <c r="I186" t="s">
        <v>1208</v>
      </c>
      <c r="L186" t="s">
        <v>365</v>
      </c>
      <c r="M186" t="s">
        <v>1165</v>
      </c>
      <c r="N186" t="s">
        <v>2825</v>
      </c>
      <c r="O186" s="108" t="s">
        <v>2825</v>
      </c>
    </row>
    <row r="187" spans="1:15" hidden="1">
      <c r="A187">
        <v>4</v>
      </c>
      <c r="B187" s="407">
        <v>45743</v>
      </c>
      <c r="C187" t="s">
        <v>36</v>
      </c>
      <c r="E187" t="s">
        <v>2806</v>
      </c>
      <c r="F187" s="430">
        <v>0.6069444444444444</v>
      </c>
      <c r="G187" s="430">
        <v>0.60972222222222228</v>
      </c>
      <c r="H187" t="s">
        <v>68</v>
      </c>
      <c r="L187" t="s">
        <v>365</v>
      </c>
      <c r="M187" t="s">
        <v>1165</v>
      </c>
      <c r="N187" t="s">
        <v>2825</v>
      </c>
      <c r="O187" s="108" t="s">
        <v>2825</v>
      </c>
    </row>
    <row r="188" spans="1:15" hidden="1">
      <c r="A188">
        <v>4</v>
      </c>
      <c r="B188" s="407">
        <v>45743</v>
      </c>
      <c r="C188" t="s">
        <v>183</v>
      </c>
      <c r="D188" t="s">
        <v>248</v>
      </c>
      <c r="E188" t="s">
        <v>2806</v>
      </c>
      <c r="F188" s="430">
        <v>0.60972222222222228</v>
      </c>
      <c r="G188" s="430">
        <v>0.62222222222222223</v>
      </c>
      <c r="H188" t="s">
        <v>185</v>
      </c>
      <c r="I188" t="s">
        <v>1209</v>
      </c>
      <c r="L188" t="s">
        <v>365</v>
      </c>
      <c r="M188" t="s">
        <v>1165</v>
      </c>
      <c r="N188" t="s">
        <v>2825</v>
      </c>
      <c r="O188" s="108" t="s">
        <v>2825</v>
      </c>
    </row>
    <row r="189" spans="1:15" hidden="1">
      <c r="A189">
        <v>4</v>
      </c>
      <c r="B189" s="407">
        <v>45743</v>
      </c>
      <c r="C189" t="s">
        <v>83</v>
      </c>
      <c r="D189" t="s">
        <v>248</v>
      </c>
      <c r="E189" t="s">
        <v>2806</v>
      </c>
      <c r="F189" s="430">
        <v>0.61041666666666672</v>
      </c>
      <c r="G189" s="430">
        <v>0.6118055555555556</v>
      </c>
      <c r="H189" t="s">
        <v>42</v>
      </c>
      <c r="I189" t="s">
        <v>1210</v>
      </c>
      <c r="L189" t="s">
        <v>365</v>
      </c>
      <c r="M189" t="s">
        <v>1165</v>
      </c>
      <c r="N189" t="s">
        <v>2825</v>
      </c>
      <c r="O189" s="108" t="s">
        <v>2825</v>
      </c>
    </row>
    <row r="190" spans="1:15" hidden="1">
      <c r="A190">
        <v>4</v>
      </c>
      <c r="B190" s="407">
        <v>45743</v>
      </c>
      <c r="C190" t="s">
        <v>519</v>
      </c>
      <c r="D190" t="s">
        <v>248</v>
      </c>
      <c r="E190" t="s">
        <v>2806</v>
      </c>
      <c r="F190" s="430">
        <v>0.61319444444444449</v>
      </c>
      <c r="G190" s="430">
        <v>0.61458333333333337</v>
      </c>
      <c r="H190" t="s">
        <v>42</v>
      </c>
      <c r="I190" t="s">
        <v>1211</v>
      </c>
      <c r="L190" t="s">
        <v>365</v>
      </c>
      <c r="M190" t="s">
        <v>1165</v>
      </c>
      <c r="N190" t="s">
        <v>2825</v>
      </c>
      <c r="O190" s="108" t="s">
        <v>2825</v>
      </c>
    </row>
    <row r="191" spans="1:15" hidden="1">
      <c r="A191">
        <v>4</v>
      </c>
      <c r="B191" s="407">
        <v>45743</v>
      </c>
      <c r="C191" t="s">
        <v>1205</v>
      </c>
      <c r="D191" t="s">
        <v>248</v>
      </c>
      <c r="E191" t="s">
        <v>2806</v>
      </c>
      <c r="F191" s="430">
        <v>0.61597222222222225</v>
      </c>
      <c r="G191" s="430">
        <v>0.61736111111111114</v>
      </c>
      <c r="H191" t="s">
        <v>42</v>
      </c>
      <c r="L191" t="s">
        <v>365</v>
      </c>
      <c r="M191" t="s">
        <v>1165</v>
      </c>
      <c r="N191" t="s">
        <v>2825</v>
      </c>
      <c r="O191" s="108" t="s">
        <v>2825</v>
      </c>
    </row>
    <row r="192" spans="1:15" hidden="1">
      <c r="A192">
        <v>4</v>
      </c>
      <c r="B192" s="407">
        <v>45743</v>
      </c>
      <c r="C192" t="s">
        <v>41</v>
      </c>
      <c r="E192" t="s">
        <v>2806</v>
      </c>
      <c r="F192" s="430">
        <v>0.61805555555555558</v>
      </c>
      <c r="G192" s="430">
        <v>0.61944444444444446</v>
      </c>
      <c r="H192" t="s">
        <v>42</v>
      </c>
      <c r="L192" t="s">
        <v>365</v>
      </c>
      <c r="M192" t="s">
        <v>1165</v>
      </c>
      <c r="N192" t="s">
        <v>2825</v>
      </c>
      <c r="O192" s="108" t="s">
        <v>2825</v>
      </c>
    </row>
    <row r="193" spans="1:15" hidden="1">
      <c r="A193">
        <v>4</v>
      </c>
      <c r="B193" s="407">
        <v>45743</v>
      </c>
      <c r="C193" t="s">
        <v>110</v>
      </c>
      <c r="D193" t="s">
        <v>248</v>
      </c>
      <c r="E193" t="s">
        <v>2806</v>
      </c>
      <c r="F193" s="430">
        <v>0.62013888888888891</v>
      </c>
      <c r="G193" s="430">
        <v>0.62083333333333335</v>
      </c>
      <c r="H193" t="s">
        <v>52</v>
      </c>
      <c r="I193" t="s">
        <v>1212</v>
      </c>
      <c r="L193" t="s">
        <v>365</v>
      </c>
      <c r="M193" t="s">
        <v>1165</v>
      </c>
      <c r="N193" t="s">
        <v>2825</v>
      </c>
      <c r="O193" s="108" t="s">
        <v>2825</v>
      </c>
    </row>
    <row r="194" spans="1:15" hidden="1">
      <c r="A194">
        <v>4</v>
      </c>
      <c r="B194" s="407">
        <v>45743</v>
      </c>
      <c r="C194" t="s">
        <v>73</v>
      </c>
      <c r="E194" t="s">
        <v>2806</v>
      </c>
      <c r="F194" s="430">
        <v>0.62083333333333335</v>
      </c>
      <c r="G194" s="430">
        <v>0.62152777777777779</v>
      </c>
      <c r="H194" t="s">
        <v>52</v>
      </c>
      <c r="I194" t="s">
        <v>1213</v>
      </c>
      <c r="L194" t="s">
        <v>365</v>
      </c>
      <c r="M194" t="s">
        <v>1165</v>
      </c>
      <c r="N194" t="s">
        <v>2825</v>
      </c>
      <c r="O194" s="108" t="s">
        <v>2825</v>
      </c>
    </row>
    <row r="195" spans="1:15" hidden="1">
      <c r="A195">
        <v>4</v>
      </c>
      <c r="B195" s="407">
        <v>45743</v>
      </c>
      <c r="C195" t="s">
        <v>83</v>
      </c>
      <c r="E195" t="s">
        <v>2806</v>
      </c>
      <c r="F195" s="430">
        <v>0.62222222222222223</v>
      </c>
      <c r="G195" s="430">
        <v>0.62291666666666667</v>
      </c>
      <c r="H195" t="s">
        <v>52</v>
      </c>
      <c r="L195" t="s">
        <v>365</v>
      </c>
      <c r="M195" t="s">
        <v>1165</v>
      </c>
      <c r="N195" t="s">
        <v>2825</v>
      </c>
      <c r="O195" s="108" t="s">
        <v>2825</v>
      </c>
    </row>
    <row r="196" spans="1:15" hidden="1">
      <c r="A196">
        <v>4</v>
      </c>
      <c r="B196" s="407">
        <v>45743</v>
      </c>
      <c r="C196" t="s">
        <v>105</v>
      </c>
      <c r="E196" t="s">
        <v>2806</v>
      </c>
      <c r="F196" s="430">
        <v>0.62361111111111112</v>
      </c>
      <c r="G196" s="430">
        <v>0.62708333333333333</v>
      </c>
      <c r="H196" t="s">
        <v>59</v>
      </c>
      <c r="I196" t="s">
        <v>1214</v>
      </c>
      <c r="L196" t="s">
        <v>365</v>
      </c>
      <c r="M196" t="s">
        <v>1165</v>
      </c>
      <c r="N196" t="s">
        <v>2825</v>
      </c>
      <c r="O196" s="108" t="s">
        <v>2825</v>
      </c>
    </row>
    <row r="197" spans="1:15" hidden="1">
      <c r="A197">
        <v>4</v>
      </c>
      <c r="B197" s="407">
        <v>45743</v>
      </c>
      <c r="C197" t="s">
        <v>32</v>
      </c>
      <c r="E197" t="s">
        <v>2806</v>
      </c>
      <c r="F197" s="430">
        <v>0.62708333333333333</v>
      </c>
      <c r="G197" s="430">
        <v>0.62847222222222221</v>
      </c>
      <c r="H197" t="s">
        <v>42</v>
      </c>
      <c r="I197" t="s">
        <v>1215</v>
      </c>
      <c r="L197" t="s">
        <v>365</v>
      </c>
      <c r="M197" t="s">
        <v>1165</v>
      </c>
      <c r="N197" t="s">
        <v>2825</v>
      </c>
      <c r="O197" s="108" t="s">
        <v>2825</v>
      </c>
    </row>
    <row r="198" spans="1:15" hidden="1">
      <c r="A198">
        <v>4</v>
      </c>
      <c r="B198" s="407">
        <v>45743</v>
      </c>
      <c r="C198" t="s">
        <v>128</v>
      </c>
      <c r="E198" t="s">
        <v>2806</v>
      </c>
      <c r="F198" s="430">
        <v>0.62847222222222221</v>
      </c>
      <c r="G198" s="430">
        <v>0.64930555555555558</v>
      </c>
      <c r="H198" t="s">
        <v>372</v>
      </c>
      <c r="L198" t="s">
        <v>365</v>
      </c>
      <c r="M198" t="s">
        <v>1165</v>
      </c>
      <c r="N198" t="s">
        <v>2825</v>
      </c>
      <c r="O198" s="108" t="s">
        <v>2825</v>
      </c>
    </row>
    <row r="199" spans="1:15" hidden="1">
      <c r="A199">
        <v>4</v>
      </c>
      <c r="B199" s="407">
        <v>45743</v>
      </c>
      <c r="C199" t="s">
        <v>71</v>
      </c>
      <c r="E199" t="s">
        <v>2806</v>
      </c>
      <c r="F199" s="430">
        <v>0.65069444444444446</v>
      </c>
      <c r="G199" s="430">
        <v>0.65416666666666667</v>
      </c>
      <c r="H199" t="s">
        <v>59</v>
      </c>
      <c r="I199" t="s">
        <v>1216</v>
      </c>
      <c r="L199" t="s">
        <v>365</v>
      </c>
      <c r="M199" t="s">
        <v>1165</v>
      </c>
      <c r="N199" t="s">
        <v>2825</v>
      </c>
      <c r="O199" s="108" t="s">
        <v>2825</v>
      </c>
    </row>
    <row r="200" spans="1:15" hidden="1">
      <c r="A200">
        <v>4</v>
      </c>
      <c r="B200" s="407">
        <v>45743</v>
      </c>
      <c r="C200" t="s">
        <v>29</v>
      </c>
      <c r="E200" t="s">
        <v>2806</v>
      </c>
      <c r="F200" s="430">
        <v>0.65486111111111112</v>
      </c>
      <c r="G200" s="430">
        <v>0.65763888888888888</v>
      </c>
      <c r="H200" t="s">
        <v>68</v>
      </c>
      <c r="I200" t="s">
        <v>1217</v>
      </c>
      <c r="L200" t="s">
        <v>365</v>
      </c>
      <c r="M200" t="s">
        <v>1165</v>
      </c>
      <c r="N200" t="s">
        <v>2825</v>
      </c>
      <c r="O200" s="108" t="s">
        <v>2825</v>
      </c>
    </row>
    <row r="201" spans="1:15" hidden="1">
      <c r="A201">
        <v>4</v>
      </c>
      <c r="B201" s="407">
        <v>45743</v>
      </c>
      <c r="C201" t="s">
        <v>41</v>
      </c>
      <c r="D201" t="s">
        <v>1009</v>
      </c>
      <c r="E201" t="s">
        <v>2806</v>
      </c>
      <c r="F201" s="430">
        <v>0.65833333333333333</v>
      </c>
      <c r="G201" s="430">
        <v>0.66249999999999998</v>
      </c>
      <c r="H201" t="s">
        <v>121</v>
      </c>
      <c r="I201" t="s">
        <v>1218</v>
      </c>
      <c r="L201" t="s">
        <v>365</v>
      </c>
      <c r="M201" t="s">
        <v>1165</v>
      </c>
      <c r="N201" t="s">
        <v>2825</v>
      </c>
      <c r="O201" s="108" t="s">
        <v>2825</v>
      </c>
    </row>
    <row r="202" spans="1:15" hidden="1">
      <c r="A202">
        <v>4</v>
      </c>
      <c r="B202" s="407">
        <v>45743</v>
      </c>
      <c r="C202" t="s">
        <v>41</v>
      </c>
      <c r="D202" t="s">
        <v>188</v>
      </c>
      <c r="E202" t="s">
        <v>2806</v>
      </c>
      <c r="F202" s="430">
        <v>0.66249999999999998</v>
      </c>
      <c r="G202" s="430">
        <v>0.66388888888888886</v>
      </c>
      <c r="H202" t="s">
        <v>42</v>
      </c>
      <c r="L202" t="s">
        <v>365</v>
      </c>
      <c r="M202" t="s">
        <v>1165</v>
      </c>
      <c r="N202" t="s">
        <v>2825</v>
      </c>
      <c r="O202" s="108" t="s">
        <v>2825</v>
      </c>
    </row>
    <row r="203" spans="1:15" hidden="1">
      <c r="A203">
        <v>4</v>
      </c>
      <c r="B203" s="407">
        <v>45743</v>
      </c>
      <c r="C203" t="s">
        <v>83</v>
      </c>
      <c r="E203" t="s">
        <v>2806</v>
      </c>
      <c r="F203" s="430">
        <v>0.6645833333333333</v>
      </c>
      <c r="G203" s="430">
        <v>0.66527777777777775</v>
      </c>
      <c r="H203" t="s">
        <v>52</v>
      </c>
      <c r="I203" t="s">
        <v>1219</v>
      </c>
      <c r="L203" t="s">
        <v>365</v>
      </c>
      <c r="M203" t="s">
        <v>1165</v>
      </c>
      <c r="N203" t="s">
        <v>2825</v>
      </c>
      <c r="O203" s="108" t="s">
        <v>2825</v>
      </c>
    </row>
    <row r="204" spans="1:15" hidden="1">
      <c r="A204">
        <v>4</v>
      </c>
      <c r="B204" s="407">
        <v>45743</v>
      </c>
      <c r="C204" t="s">
        <v>32</v>
      </c>
      <c r="E204" t="s">
        <v>2806</v>
      </c>
      <c r="F204" s="430">
        <v>0.66597222222222219</v>
      </c>
      <c r="G204" s="430">
        <v>0.66736111111111107</v>
      </c>
      <c r="H204" t="s">
        <v>42</v>
      </c>
      <c r="L204" t="s">
        <v>365</v>
      </c>
      <c r="M204" t="s">
        <v>1165</v>
      </c>
      <c r="N204" t="s">
        <v>2825</v>
      </c>
      <c r="O204" s="108" t="s">
        <v>2825</v>
      </c>
    </row>
    <row r="205" spans="1:15" hidden="1">
      <c r="A205">
        <v>4</v>
      </c>
      <c r="B205" s="407">
        <v>45743</v>
      </c>
      <c r="C205" t="s">
        <v>1220</v>
      </c>
      <c r="E205" t="s">
        <v>2806</v>
      </c>
      <c r="F205" s="430">
        <v>0.67152777777777772</v>
      </c>
      <c r="G205" s="430">
        <v>0.67361111111111116</v>
      </c>
      <c r="H205" t="s">
        <v>33</v>
      </c>
      <c r="I205" t="s">
        <v>1221</v>
      </c>
      <c r="L205" t="s">
        <v>365</v>
      </c>
      <c r="M205" t="s">
        <v>1165</v>
      </c>
      <c r="N205" t="s">
        <v>2825</v>
      </c>
      <c r="O205" s="108" t="s">
        <v>2825</v>
      </c>
    </row>
    <row r="206" spans="1:15" hidden="1">
      <c r="A206">
        <v>4</v>
      </c>
      <c r="B206" s="407">
        <v>45743</v>
      </c>
      <c r="C206" t="s">
        <v>36</v>
      </c>
      <c r="E206" t="s">
        <v>2806</v>
      </c>
      <c r="F206" s="430">
        <v>0.6743055555555556</v>
      </c>
      <c r="G206" s="430">
        <v>0.67708333333333337</v>
      </c>
      <c r="H206" t="s">
        <v>68</v>
      </c>
      <c r="I206" t="s">
        <v>1222</v>
      </c>
      <c r="L206" t="s">
        <v>365</v>
      </c>
      <c r="M206" t="s">
        <v>1165</v>
      </c>
      <c r="N206" t="s">
        <v>2825</v>
      </c>
      <c r="O206" s="108" t="s">
        <v>2825</v>
      </c>
    </row>
    <row r="207" spans="1:15" hidden="1">
      <c r="A207">
        <v>4</v>
      </c>
      <c r="B207" s="407">
        <v>45743</v>
      </c>
      <c r="C207" t="s">
        <v>36</v>
      </c>
      <c r="E207" t="s">
        <v>2806</v>
      </c>
      <c r="F207" s="430">
        <v>0.67986111111111114</v>
      </c>
      <c r="G207" s="430">
        <v>0.68125000000000002</v>
      </c>
      <c r="H207" t="s">
        <v>42</v>
      </c>
      <c r="I207" t="s">
        <v>1223</v>
      </c>
      <c r="L207" t="s">
        <v>365</v>
      </c>
      <c r="M207" t="s">
        <v>1165</v>
      </c>
      <c r="N207" t="s">
        <v>2825</v>
      </c>
      <c r="O207" s="108" t="s">
        <v>2825</v>
      </c>
    </row>
    <row r="208" spans="1:15" hidden="1">
      <c r="A208">
        <v>4</v>
      </c>
      <c r="B208" s="407">
        <v>45743</v>
      </c>
      <c r="C208" t="s">
        <v>32</v>
      </c>
      <c r="D208" t="s">
        <v>37</v>
      </c>
      <c r="E208" t="s">
        <v>2806</v>
      </c>
      <c r="F208" s="430">
        <v>0.68263888888888891</v>
      </c>
      <c r="G208" s="430">
        <v>0.68333333333333335</v>
      </c>
      <c r="H208" t="s">
        <v>52</v>
      </c>
      <c r="L208" t="s">
        <v>365</v>
      </c>
      <c r="M208" t="s">
        <v>1165</v>
      </c>
      <c r="N208" t="s">
        <v>2825</v>
      </c>
      <c r="O208" s="108" t="s">
        <v>2825</v>
      </c>
    </row>
    <row r="209" spans="1:15" hidden="1">
      <c r="A209">
        <v>4</v>
      </c>
      <c r="B209" s="407">
        <v>45743</v>
      </c>
      <c r="C209" t="s">
        <v>471</v>
      </c>
      <c r="D209" t="s">
        <v>37</v>
      </c>
      <c r="E209" t="s">
        <v>2806</v>
      </c>
      <c r="F209" s="430">
        <v>0.68402777777777779</v>
      </c>
      <c r="G209" s="430">
        <v>0.6875</v>
      </c>
      <c r="H209" t="s">
        <v>59</v>
      </c>
      <c r="I209" t="s">
        <v>1224</v>
      </c>
      <c r="L209" t="s">
        <v>365</v>
      </c>
      <c r="M209" t="s">
        <v>1165</v>
      </c>
      <c r="N209" t="s">
        <v>2825</v>
      </c>
      <c r="O209" s="108" t="s">
        <v>2825</v>
      </c>
    </row>
    <row r="210" spans="1:15" hidden="1">
      <c r="A210">
        <v>4</v>
      </c>
      <c r="B210" s="407">
        <v>45743</v>
      </c>
      <c r="C210" t="s">
        <v>41</v>
      </c>
      <c r="D210" t="s">
        <v>272</v>
      </c>
      <c r="E210" t="s">
        <v>2806</v>
      </c>
      <c r="F210" s="430">
        <v>0.68958333333333333</v>
      </c>
      <c r="G210" s="430">
        <v>0.69374999999999998</v>
      </c>
      <c r="H210" t="s">
        <v>121</v>
      </c>
      <c r="I210" t="s">
        <v>1225</v>
      </c>
      <c r="L210" t="s">
        <v>365</v>
      </c>
      <c r="M210" t="s">
        <v>1165</v>
      </c>
      <c r="N210" t="s">
        <v>2825</v>
      </c>
      <c r="O210" s="108" t="s">
        <v>2825</v>
      </c>
    </row>
    <row r="211" spans="1:15" hidden="1">
      <c r="A211">
        <v>4</v>
      </c>
      <c r="B211" s="407">
        <v>45743</v>
      </c>
      <c r="C211" t="s">
        <v>32</v>
      </c>
      <c r="D211" t="s">
        <v>45</v>
      </c>
      <c r="E211" t="s">
        <v>2806</v>
      </c>
      <c r="F211" s="430">
        <v>0.6958333333333333</v>
      </c>
      <c r="G211" s="430">
        <v>0.69791666666666663</v>
      </c>
      <c r="H211" t="s">
        <v>33</v>
      </c>
      <c r="L211" t="s">
        <v>365</v>
      </c>
      <c r="M211" t="s">
        <v>1165</v>
      </c>
      <c r="N211" t="s">
        <v>2825</v>
      </c>
      <c r="O211" s="108" t="s">
        <v>2825</v>
      </c>
    </row>
    <row r="212" spans="1:15" hidden="1">
      <c r="A212">
        <v>4</v>
      </c>
      <c r="B212" s="407">
        <v>45743</v>
      </c>
      <c r="C212" t="s">
        <v>83</v>
      </c>
      <c r="D212" t="s">
        <v>45</v>
      </c>
      <c r="E212" t="s">
        <v>2806</v>
      </c>
      <c r="F212" s="430">
        <v>0.69791666666666663</v>
      </c>
      <c r="G212" s="430">
        <v>0.69930555555555551</v>
      </c>
      <c r="H212" t="s">
        <v>42</v>
      </c>
      <c r="I212" t="s">
        <v>1226</v>
      </c>
      <c r="L212" t="s">
        <v>365</v>
      </c>
      <c r="M212" t="s">
        <v>1165</v>
      </c>
      <c r="N212" t="s">
        <v>2825</v>
      </c>
      <c r="O212" s="108" t="s">
        <v>2825</v>
      </c>
    </row>
    <row r="213" spans="1:15" hidden="1">
      <c r="A213">
        <v>4</v>
      </c>
      <c r="B213" s="407">
        <v>45743</v>
      </c>
      <c r="C213" t="s">
        <v>32</v>
      </c>
      <c r="D213" t="s">
        <v>51</v>
      </c>
      <c r="E213" t="s">
        <v>2806</v>
      </c>
      <c r="F213" s="430">
        <v>0.7</v>
      </c>
      <c r="G213" s="430">
        <v>0.7006944444444444</v>
      </c>
      <c r="H213" t="s">
        <v>52</v>
      </c>
      <c r="I213" t="s">
        <v>1227</v>
      </c>
      <c r="L213" t="s">
        <v>365</v>
      </c>
      <c r="M213" t="s">
        <v>1165</v>
      </c>
      <c r="N213" t="s">
        <v>2825</v>
      </c>
      <c r="O213" s="108" t="s">
        <v>2825</v>
      </c>
    </row>
    <row r="214" spans="1:15" hidden="1">
      <c r="A214">
        <v>4</v>
      </c>
      <c r="B214" s="407">
        <v>45743</v>
      </c>
      <c r="C214" t="s">
        <v>55</v>
      </c>
      <c r="E214" t="s">
        <v>2806</v>
      </c>
      <c r="F214" s="430">
        <v>0.70138888888888884</v>
      </c>
      <c r="G214" s="430">
        <v>0.70277777777777772</v>
      </c>
      <c r="H214" t="s">
        <v>42</v>
      </c>
      <c r="L214" t="s">
        <v>365</v>
      </c>
      <c r="M214" t="s">
        <v>1165</v>
      </c>
      <c r="N214" t="s">
        <v>2825</v>
      </c>
      <c r="O214" s="108" t="s">
        <v>2825</v>
      </c>
    </row>
    <row r="215" spans="1:15" hidden="1">
      <c r="A215">
        <v>4</v>
      </c>
      <c r="B215" s="407">
        <v>45743</v>
      </c>
      <c r="C215" t="s">
        <v>73</v>
      </c>
      <c r="E215" t="s">
        <v>2806</v>
      </c>
      <c r="F215" s="430">
        <v>0.70277777777777772</v>
      </c>
      <c r="G215" s="430">
        <v>0.70486111111111116</v>
      </c>
      <c r="H215" t="s">
        <v>33</v>
      </c>
      <c r="I215" t="s">
        <v>1228</v>
      </c>
      <c r="L215" t="s">
        <v>365</v>
      </c>
      <c r="M215" t="s">
        <v>1165</v>
      </c>
      <c r="N215" t="s">
        <v>2825</v>
      </c>
      <c r="O215" s="108" t="s">
        <v>2825</v>
      </c>
    </row>
    <row r="216" spans="1:15" hidden="1">
      <c r="A216">
        <v>4</v>
      </c>
      <c r="B216" s="407">
        <v>45743</v>
      </c>
      <c r="C216" t="s">
        <v>32</v>
      </c>
      <c r="D216" t="s">
        <v>883</v>
      </c>
      <c r="E216" t="s">
        <v>2806</v>
      </c>
      <c r="F216" s="430">
        <v>0.70486111111111116</v>
      </c>
      <c r="G216" s="430">
        <v>0.70694444444444449</v>
      </c>
      <c r="H216" t="s">
        <v>33</v>
      </c>
      <c r="L216" t="s">
        <v>365</v>
      </c>
      <c r="M216" t="s">
        <v>1165</v>
      </c>
      <c r="N216" t="s">
        <v>2825</v>
      </c>
      <c r="O216" s="108" t="s">
        <v>2825</v>
      </c>
    </row>
    <row r="217" spans="1:15" hidden="1">
      <c r="A217">
        <v>4</v>
      </c>
      <c r="B217" s="407">
        <v>45743</v>
      </c>
      <c r="C217" t="s">
        <v>71</v>
      </c>
      <c r="D217" t="s">
        <v>883</v>
      </c>
      <c r="E217" t="s">
        <v>2806</v>
      </c>
      <c r="F217" s="430">
        <v>0.70763888888888893</v>
      </c>
      <c r="G217" s="430">
        <v>0.70902777777777781</v>
      </c>
      <c r="H217" t="s">
        <v>42</v>
      </c>
      <c r="I217" t="s">
        <v>1229</v>
      </c>
      <c r="L217" t="s">
        <v>365</v>
      </c>
      <c r="M217" t="s">
        <v>1165</v>
      </c>
      <c r="N217" t="s">
        <v>2825</v>
      </c>
      <c r="O217" s="108" t="s">
        <v>2825</v>
      </c>
    </row>
    <row r="218" spans="1:15" hidden="1">
      <c r="A218">
        <v>4</v>
      </c>
      <c r="B218" s="407">
        <v>45743</v>
      </c>
      <c r="C218" t="s">
        <v>1230</v>
      </c>
      <c r="E218" t="s">
        <v>2806</v>
      </c>
      <c r="F218" s="430">
        <v>0.7104166666666667</v>
      </c>
      <c r="G218" s="430">
        <v>0.71388888888888891</v>
      </c>
      <c r="H218" t="s">
        <v>59</v>
      </c>
      <c r="L218" t="s">
        <v>365</v>
      </c>
      <c r="M218" t="s">
        <v>1165</v>
      </c>
      <c r="N218" t="s">
        <v>2825</v>
      </c>
      <c r="O218" s="108" t="s">
        <v>2825</v>
      </c>
    </row>
    <row r="219" spans="1:15" hidden="1">
      <c r="A219">
        <v>4</v>
      </c>
      <c r="B219" s="407">
        <v>45743</v>
      </c>
      <c r="C219" t="s">
        <v>1231</v>
      </c>
      <c r="E219" t="s">
        <v>2806</v>
      </c>
      <c r="F219" s="430">
        <v>0.71458333333333335</v>
      </c>
      <c r="G219" s="430">
        <v>0.71527777777777779</v>
      </c>
      <c r="H219" t="s">
        <v>52</v>
      </c>
      <c r="L219" t="s">
        <v>365</v>
      </c>
      <c r="M219" t="s">
        <v>1165</v>
      </c>
      <c r="N219" t="s">
        <v>2825</v>
      </c>
      <c r="O219" s="108" t="s">
        <v>2825</v>
      </c>
    </row>
    <row r="220" spans="1:15" hidden="1">
      <c r="A220">
        <v>5</v>
      </c>
      <c r="B220" s="407">
        <v>45745</v>
      </c>
      <c r="C220" t="s">
        <v>986</v>
      </c>
      <c r="E220" t="s">
        <v>2806</v>
      </c>
      <c r="F220" s="430">
        <v>0.28125</v>
      </c>
      <c r="G220" s="430">
        <v>0.2986111111111111</v>
      </c>
      <c r="H220" t="s">
        <v>2801</v>
      </c>
      <c r="I220" t="s">
        <v>1102</v>
      </c>
      <c r="L220" t="s">
        <v>14</v>
      </c>
      <c r="M220" t="s">
        <v>2807</v>
      </c>
      <c r="N220" t="s">
        <v>2825</v>
      </c>
      <c r="O220" s="108" t="s">
        <v>2825</v>
      </c>
    </row>
    <row r="221" spans="1:15" hidden="1">
      <c r="A221">
        <v>5</v>
      </c>
      <c r="B221" s="407">
        <v>45745</v>
      </c>
      <c r="C221" t="s">
        <v>29</v>
      </c>
      <c r="D221" t="s">
        <v>37</v>
      </c>
      <c r="E221" t="s">
        <v>2806</v>
      </c>
      <c r="F221" s="430">
        <v>0.30486111111111114</v>
      </c>
      <c r="G221" s="430">
        <v>0.30902777777777779</v>
      </c>
      <c r="H221" t="s">
        <v>121</v>
      </c>
      <c r="I221" t="s">
        <v>1236</v>
      </c>
      <c r="L221" t="s">
        <v>14</v>
      </c>
      <c r="M221" t="s">
        <v>2807</v>
      </c>
      <c r="N221" t="s">
        <v>2825</v>
      </c>
      <c r="O221" s="108" t="s">
        <v>2825</v>
      </c>
    </row>
    <row r="222" spans="1:15" hidden="1">
      <c r="A222">
        <v>5</v>
      </c>
      <c r="B222" s="407">
        <v>45745</v>
      </c>
      <c r="C222" t="s">
        <v>471</v>
      </c>
      <c r="D222" t="s">
        <v>37</v>
      </c>
      <c r="E222" t="s">
        <v>2806</v>
      </c>
      <c r="F222" s="430">
        <v>0.30972222222222223</v>
      </c>
      <c r="G222" s="430">
        <v>0.31319444444444444</v>
      </c>
      <c r="H222" t="s">
        <v>59</v>
      </c>
      <c r="I222" t="s">
        <v>1237</v>
      </c>
      <c r="L222" t="s">
        <v>14</v>
      </c>
      <c r="M222" t="s">
        <v>2807</v>
      </c>
      <c r="N222" t="s">
        <v>2825</v>
      </c>
      <c r="O222" s="108" t="s">
        <v>2825</v>
      </c>
    </row>
    <row r="223" spans="1:15" hidden="1">
      <c r="A223">
        <v>5</v>
      </c>
      <c r="B223" s="407">
        <v>45745</v>
      </c>
      <c r="C223" t="s">
        <v>36</v>
      </c>
      <c r="E223" t="s">
        <v>2806</v>
      </c>
      <c r="F223" s="430">
        <v>0.31388888888888888</v>
      </c>
      <c r="G223" s="430">
        <v>0.31597222222222221</v>
      </c>
      <c r="H223" t="s">
        <v>33</v>
      </c>
      <c r="I223" t="s">
        <v>1238</v>
      </c>
      <c r="L223" t="s">
        <v>14</v>
      </c>
      <c r="M223" t="s">
        <v>2807</v>
      </c>
      <c r="N223" t="s">
        <v>2825</v>
      </c>
      <c r="O223" s="108" t="s">
        <v>2825</v>
      </c>
    </row>
    <row r="224" spans="1:15" hidden="1">
      <c r="A224">
        <v>5</v>
      </c>
      <c r="B224" s="407">
        <v>45745</v>
      </c>
      <c r="C224" t="s">
        <v>471</v>
      </c>
      <c r="D224" t="s">
        <v>248</v>
      </c>
      <c r="E224" t="s">
        <v>2806</v>
      </c>
      <c r="F224" s="430">
        <v>0.31666666666666665</v>
      </c>
      <c r="G224" s="430">
        <v>0.31805555555555554</v>
      </c>
      <c r="H224" t="s">
        <v>42</v>
      </c>
      <c r="I224" t="s">
        <v>1239</v>
      </c>
      <c r="L224" t="s">
        <v>14</v>
      </c>
      <c r="M224" t="s">
        <v>2807</v>
      </c>
      <c r="N224" t="s">
        <v>2825</v>
      </c>
      <c r="O224" s="108" t="s">
        <v>2825</v>
      </c>
    </row>
    <row r="225" spans="1:15" hidden="1">
      <c r="A225">
        <v>5</v>
      </c>
      <c r="B225" s="407">
        <v>45745</v>
      </c>
      <c r="C225" t="s">
        <v>32</v>
      </c>
      <c r="E225" t="s">
        <v>2806</v>
      </c>
      <c r="F225" s="430">
        <v>0.31874999999999998</v>
      </c>
      <c r="G225" s="430">
        <v>0.32083333333333336</v>
      </c>
      <c r="H225" t="s">
        <v>33</v>
      </c>
      <c r="I225" t="s">
        <v>1240</v>
      </c>
      <c r="L225" t="s">
        <v>14</v>
      </c>
      <c r="M225" t="s">
        <v>2807</v>
      </c>
      <c r="N225" t="s">
        <v>2825</v>
      </c>
      <c r="O225" s="108" t="s">
        <v>2825</v>
      </c>
    </row>
    <row r="226" spans="1:15" hidden="1">
      <c r="A226">
        <v>5</v>
      </c>
      <c r="B226" s="407">
        <v>45745</v>
      </c>
      <c r="C226" t="s">
        <v>41</v>
      </c>
      <c r="D226" t="s">
        <v>37</v>
      </c>
      <c r="E226" t="s">
        <v>2806</v>
      </c>
      <c r="F226" s="430">
        <v>0.3215277777777778</v>
      </c>
      <c r="G226" s="430">
        <v>0.32500000000000001</v>
      </c>
      <c r="H226" t="s">
        <v>59</v>
      </c>
      <c r="I226" t="s">
        <v>1241</v>
      </c>
      <c r="L226" t="s">
        <v>14</v>
      </c>
      <c r="M226" t="s">
        <v>2807</v>
      </c>
      <c r="N226" t="s">
        <v>2825</v>
      </c>
      <c r="O226" s="108" t="s">
        <v>2825</v>
      </c>
    </row>
    <row r="227" spans="1:15" hidden="1">
      <c r="A227">
        <v>5</v>
      </c>
      <c r="B227" s="407">
        <v>45745</v>
      </c>
      <c r="C227" t="s">
        <v>105</v>
      </c>
      <c r="E227" t="s">
        <v>2806</v>
      </c>
      <c r="F227" s="430">
        <v>0.32569444444444445</v>
      </c>
      <c r="G227" s="430">
        <v>0.32708333333333334</v>
      </c>
      <c r="H227" t="s">
        <v>42</v>
      </c>
      <c r="I227" t="s">
        <v>1242</v>
      </c>
      <c r="L227" t="s">
        <v>14</v>
      </c>
      <c r="M227" t="s">
        <v>2807</v>
      </c>
      <c r="N227" t="s">
        <v>2825</v>
      </c>
      <c r="O227" s="108" t="s">
        <v>2825</v>
      </c>
    </row>
    <row r="228" spans="1:15" hidden="1">
      <c r="A228">
        <v>5</v>
      </c>
      <c r="B228" s="407">
        <v>45745</v>
      </c>
      <c r="C228" t="s">
        <v>519</v>
      </c>
      <c r="D228" t="s">
        <v>45</v>
      </c>
      <c r="E228" t="s">
        <v>2806</v>
      </c>
      <c r="F228" s="430">
        <v>0.32777777777777778</v>
      </c>
      <c r="G228" s="430">
        <v>0.32916666666666666</v>
      </c>
      <c r="H228" t="s">
        <v>42</v>
      </c>
      <c r="I228" t="s">
        <v>1243</v>
      </c>
      <c r="L228" t="s">
        <v>14</v>
      </c>
      <c r="M228" t="s">
        <v>2807</v>
      </c>
      <c r="N228" t="s">
        <v>2825</v>
      </c>
      <c r="O228" s="108" t="s">
        <v>2825</v>
      </c>
    </row>
    <row r="229" spans="1:15" hidden="1">
      <c r="A229">
        <v>5</v>
      </c>
      <c r="B229" s="407">
        <v>45745</v>
      </c>
      <c r="C229" t="s">
        <v>41</v>
      </c>
      <c r="D229" t="s">
        <v>45</v>
      </c>
      <c r="E229" t="s">
        <v>2806</v>
      </c>
      <c r="F229" s="430">
        <v>0.3298611111111111</v>
      </c>
      <c r="G229" s="430">
        <v>0.33333333333333331</v>
      </c>
      <c r="H229" t="s">
        <v>59</v>
      </c>
      <c r="I229" t="s">
        <v>1244</v>
      </c>
      <c r="J229" t="s">
        <v>1245</v>
      </c>
      <c r="L229" t="s">
        <v>14</v>
      </c>
      <c r="M229" t="s">
        <v>2807</v>
      </c>
      <c r="N229" t="s">
        <v>2825</v>
      </c>
      <c r="O229" s="108" t="s">
        <v>2825</v>
      </c>
    </row>
    <row r="230" spans="1:15" hidden="1">
      <c r="A230">
        <v>5</v>
      </c>
      <c r="B230" s="407">
        <v>45745</v>
      </c>
      <c r="C230" t="s">
        <v>32</v>
      </c>
      <c r="E230" t="s">
        <v>2806</v>
      </c>
      <c r="F230" s="430">
        <v>0.33750000000000002</v>
      </c>
      <c r="G230" s="430">
        <v>0.33958333333333335</v>
      </c>
      <c r="H230" t="s">
        <v>33</v>
      </c>
      <c r="I230" t="s">
        <v>1246</v>
      </c>
      <c r="L230" t="s">
        <v>14</v>
      </c>
      <c r="M230" t="s">
        <v>2807</v>
      </c>
      <c r="N230" t="s">
        <v>2825</v>
      </c>
      <c r="O230" s="108" t="s">
        <v>2825</v>
      </c>
    </row>
    <row r="231" spans="1:15" hidden="1">
      <c r="A231">
        <v>5</v>
      </c>
      <c r="B231" s="407">
        <v>45745</v>
      </c>
      <c r="C231" t="s">
        <v>55</v>
      </c>
      <c r="D231" t="s">
        <v>51</v>
      </c>
      <c r="E231" t="s">
        <v>2806</v>
      </c>
      <c r="F231" s="430">
        <v>0.33958333333333335</v>
      </c>
      <c r="G231" s="430">
        <v>0.34097222222222223</v>
      </c>
      <c r="H231" t="s">
        <v>42</v>
      </c>
      <c r="L231" t="s">
        <v>14</v>
      </c>
      <c r="M231" t="s">
        <v>2807</v>
      </c>
      <c r="N231" t="s">
        <v>2825</v>
      </c>
      <c r="O231" s="108" t="s">
        <v>2825</v>
      </c>
    </row>
    <row r="232" spans="1:15" hidden="1">
      <c r="A232">
        <v>5</v>
      </c>
      <c r="B232" s="407">
        <v>45745</v>
      </c>
      <c r="C232" t="s">
        <v>29</v>
      </c>
      <c r="D232" t="s">
        <v>51</v>
      </c>
      <c r="E232" t="s">
        <v>2806</v>
      </c>
      <c r="F232" s="430">
        <v>0.34097222222222223</v>
      </c>
      <c r="G232" s="430">
        <v>0.34375</v>
      </c>
      <c r="H232" t="s">
        <v>68</v>
      </c>
      <c r="I232" t="s">
        <v>1247</v>
      </c>
      <c r="L232" t="s">
        <v>14</v>
      </c>
      <c r="M232" t="s">
        <v>2807</v>
      </c>
      <c r="N232" t="s">
        <v>2825</v>
      </c>
      <c r="O232" s="108" t="s">
        <v>2825</v>
      </c>
    </row>
    <row r="233" spans="1:15" hidden="1">
      <c r="A233">
        <v>5</v>
      </c>
      <c r="B233" s="407">
        <v>45745</v>
      </c>
      <c r="C233" t="s">
        <v>41</v>
      </c>
      <c r="D233" t="s">
        <v>51</v>
      </c>
      <c r="E233" t="s">
        <v>2806</v>
      </c>
      <c r="F233" s="430">
        <v>0.34375</v>
      </c>
      <c r="G233" s="430">
        <v>0.35138888888888886</v>
      </c>
      <c r="H233" t="s">
        <v>317</v>
      </c>
      <c r="I233" t="s">
        <v>1248</v>
      </c>
      <c r="L233" t="s">
        <v>14</v>
      </c>
      <c r="M233" t="s">
        <v>2807</v>
      </c>
      <c r="N233" t="s">
        <v>2825</v>
      </c>
      <c r="O233" s="108" t="s">
        <v>2825</v>
      </c>
    </row>
    <row r="234" spans="1:15" hidden="1">
      <c r="A234">
        <v>5</v>
      </c>
      <c r="B234" s="407">
        <v>45745</v>
      </c>
      <c r="C234" t="s">
        <v>471</v>
      </c>
      <c r="D234" t="s">
        <v>51</v>
      </c>
      <c r="E234" t="s">
        <v>2806</v>
      </c>
      <c r="F234" s="430">
        <v>0.35208333333333336</v>
      </c>
      <c r="G234" s="430">
        <v>0.35625000000000001</v>
      </c>
      <c r="H234" t="s">
        <v>121</v>
      </c>
      <c r="I234" t="s">
        <v>1249</v>
      </c>
      <c r="L234" t="s">
        <v>14</v>
      </c>
      <c r="M234" t="s">
        <v>2807</v>
      </c>
      <c r="N234" t="s">
        <v>2825</v>
      </c>
      <c r="O234" s="108" t="s">
        <v>2825</v>
      </c>
    </row>
    <row r="235" spans="1:15" hidden="1">
      <c r="A235">
        <v>5</v>
      </c>
      <c r="B235" s="407">
        <v>45745</v>
      </c>
      <c r="C235" t="s">
        <v>71</v>
      </c>
      <c r="D235" t="s">
        <v>51</v>
      </c>
      <c r="E235" t="s">
        <v>2806</v>
      </c>
      <c r="F235" s="430">
        <v>0.35694444444444445</v>
      </c>
      <c r="G235" s="430">
        <v>0.3611111111111111</v>
      </c>
      <c r="H235" t="s">
        <v>121</v>
      </c>
      <c r="I235" t="s">
        <v>1250</v>
      </c>
      <c r="L235" t="s">
        <v>14</v>
      </c>
      <c r="M235" t="s">
        <v>2807</v>
      </c>
      <c r="N235" t="s">
        <v>2825</v>
      </c>
      <c r="O235" s="108" t="s">
        <v>2825</v>
      </c>
    </row>
    <row r="236" spans="1:15" hidden="1">
      <c r="A236">
        <v>5</v>
      </c>
      <c r="B236" s="407">
        <v>45745</v>
      </c>
      <c r="C236" t="s">
        <v>1251</v>
      </c>
      <c r="E236" t="s">
        <v>2806</v>
      </c>
      <c r="F236" s="430">
        <v>0.36249999999999999</v>
      </c>
      <c r="G236" s="430">
        <v>0.36388888888888887</v>
      </c>
      <c r="H236" t="s">
        <v>42</v>
      </c>
      <c r="I236" t="s">
        <v>1252</v>
      </c>
      <c r="L236" t="s">
        <v>14</v>
      </c>
      <c r="M236" t="s">
        <v>2807</v>
      </c>
      <c r="N236" t="s">
        <v>2825</v>
      </c>
      <c r="O236" s="108" t="s">
        <v>2825</v>
      </c>
    </row>
    <row r="237" spans="1:15" hidden="1">
      <c r="A237">
        <v>5</v>
      </c>
      <c r="B237" s="407">
        <v>45745</v>
      </c>
      <c r="C237" t="s">
        <v>519</v>
      </c>
      <c r="D237" t="s">
        <v>45</v>
      </c>
      <c r="E237" t="s">
        <v>2806</v>
      </c>
      <c r="F237" s="430">
        <v>0.36666666666666664</v>
      </c>
      <c r="G237" s="430">
        <v>0.37013888888888891</v>
      </c>
      <c r="H237" t="s">
        <v>59</v>
      </c>
      <c r="I237" t="s">
        <v>1253</v>
      </c>
      <c r="L237" t="s">
        <v>14</v>
      </c>
      <c r="M237" t="s">
        <v>2807</v>
      </c>
      <c r="N237" t="s">
        <v>2825</v>
      </c>
      <c r="O237" s="108" t="s">
        <v>2825</v>
      </c>
    </row>
    <row r="238" spans="1:15" hidden="1">
      <c r="A238">
        <v>5</v>
      </c>
      <c r="B238" s="407">
        <v>45745</v>
      </c>
      <c r="C238" t="s">
        <v>71</v>
      </c>
      <c r="D238" t="s">
        <v>45</v>
      </c>
      <c r="E238" t="s">
        <v>2806</v>
      </c>
      <c r="F238" s="430">
        <v>0.37083333333333335</v>
      </c>
      <c r="G238" s="430">
        <v>0.37569444444444444</v>
      </c>
      <c r="H238" t="s">
        <v>126</v>
      </c>
      <c r="I238" t="s">
        <v>1254</v>
      </c>
      <c r="L238" t="s">
        <v>14</v>
      </c>
      <c r="M238" t="s">
        <v>2807</v>
      </c>
      <c r="N238" t="s">
        <v>2825</v>
      </c>
      <c r="O238" s="108" t="s">
        <v>2825</v>
      </c>
    </row>
    <row r="239" spans="1:15" hidden="1">
      <c r="A239">
        <v>5</v>
      </c>
      <c r="B239" s="407">
        <v>45745</v>
      </c>
      <c r="C239" t="s">
        <v>110</v>
      </c>
      <c r="D239" t="s">
        <v>45</v>
      </c>
      <c r="E239" t="s">
        <v>2806</v>
      </c>
      <c r="F239" s="430">
        <v>0.37638888888888888</v>
      </c>
      <c r="G239" s="430">
        <v>0.37777777777777777</v>
      </c>
      <c r="H239" t="s">
        <v>42</v>
      </c>
      <c r="I239" t="s">
        <v>1255</v>
      </c>
      <c r="L239" t="s">
        <v>14</v>
      </c>
      <c r="M239" t="s">
        <v>2807</v>
      </c>
      <c r="N239" t="s">
        <v>2825</v>
      </c>
      <c r="O239" s="108" t="s">
        <v>2825</v>
      </c>
    </row>
    <row r="240" spans="1:15" hidden="1">
      <c r="A240">
        <v>5</v>
      </c>
      <c r="B240" s="407">
        <v>45745</v>
      </c>
      <c r="C240" t="s">
        <v>32</v>
      </c>
      <c r="E240" t="s">
        <v>2806</v>
      </c>
      <c r="F240" s="430">
        <v>0.37777777777777777</v>
      </c>
      <c r="G240" s="430">
        <v>0.37847222222222221</v>
      </c>
      <c r="H240" t="s">
        <v>52</v>
      </c>
      <c r="I240" t="s">
        <v>1256</v>
      </c>
      <c r="L240" t="s">
        <v>14</v>
      </c>
      <c r="M240" t="s">
        <v>2807</v>
      </c>
      <c r="N240" t="s">
        <v>2825</v>
      </c>
      <c r="O240" s="108" t="s">
        <v>2825</v>
      </c>
    </row>
    <row r="241" spans="1:15" hidden="1">
      <c r="A241">
        <v>5</v>
      </c>
      <c r="B241" s="407">
        <v>45745</v>
      </c>
      <c r="C241" t="s">
        <v>71</v>
      </c>
      <c r="D241" t="s">
        <v>37</v>
      </c>
      <c r="E241" t="s">
        <v>2806</v>
      </c>
      <c r="F241" s="430">
        <v>0.37916666666666665</v>
      </c>
      <c r="G241" s="430">
        <v>0.38472222222222224</v>
      </c>
      <c r="H241" t="s">
        <v>30</v>
      </c>
      <c r="I241" t="s">
        <v>1257</v>
      </c>
      <c r="L241" t="s">
        <v>14</v>
      </c>
      <c r="M241" t="s">
        <v>2807</v>
      </c>
      <c r="N241" t="s">
        <v>2825</v>
      </c>
      <c r="O241" s="108" t="s">
        <v>2825</v>
      </c>
    </row>
    <row r="242" spans="1:15" hidden="1">
      <c r="A242">
        <v>5</v>
      </c>
      <c r="B242" s="407">
        <v>45745</v>
      </c>
      <c r="C242" t="s">
        <v>156</v>
      </c>
      <c r="E242" t="s">
        <v>2806</v>
      </c>
      <c r="F242" s="430">
        <v>0.38541666666666669</v>
      </c>
      <c r="G242" s="430">
        <v>0.38680555555555557</v>
      </c>
      <c r="H242" t="s">
        <v>42</v>
      </c>
      <c r="I242" t="s">
        <v>1258</v>
      </c>
      <c r="L242" t="s">
        <v>14</v>
      </c>
      <c r="M242" t="s">
        <v>2807</v>
      </c>
      <c r="N242" t="s">
        <v>2825</v>
      </c>
      <c r="O242" s="108" t="s">
        <v>2825</v>
      </c>
    </row>
    <row r="243" spans="1:15" hidden="1">
      <c r="A243">
        <v>5</v>
      </c>
      <c r="B243" s="407">
        <v>45745</v>
      </c>
      <c r="C243" t="s">
        <v>1089</v>
      </c>
      <c r="D243" t="s">
        <v>37</v>
      </c>
      <c r="E243" t="s">
        <v>2806</v>
      </c>
      <c r="F243" s="430">
        <v>0.38750000000000001</v>
      </c>
      <c r="G243" s="430">
        <v>0.39374999999999999</v>
      </c>
      <c r="H243" t="s">
        <v>201</v>
      </c>
      <c r="I243" t="s">
        <v>1259</v>
      </c>
      <c r="L243" t="s">
        <v>14</v>
      </c>
      <c r="M243" t="s">
        <v>2807</v>
      </c>
      <c r="N243" t="s">
        <v>2825</v>
      </c>
      <c r="O243" s="108" t="s">
        <v>2825</v>
      </c>
    </row>
    <row r="244" spans="1:15" hidden="1">
      <c r="A244">
        <v>5</v>
      </c>
      <c r="B244" s="407">
        <v>45745</v>
      </c>
      <c r="C244" t="s">
        <v>519</v>
      </c>
      <c r="E244" t="s">
        <v>2806</v>
      </c>
      <c r="F244" s="430">
        <v>0.39513888888888887</v>
      </c>
      <c r="G244" s="430">
        <v>0.3972222222222222</v>
      </c>
      <c r="H244" t="s">
        <v>33</v>
      </c>
      <c r="I244" t="s">
        <v>1260</v>
      </c>
      <c r="L244" t="s">
        <v>14</v>
      </c>
      <c r="M244" t="s">
        <v>2807</v>
      </c>
      <c r="N244" t="s">
        <v>2825</v>
      </c>
      <c r="O244" s="108" t="s">
        <v>2825</v>
      </c>
    </row>
    <row r="245" spans="1:15" hidden="1">
      <c r="A245">
        <v>5</v>
      </c>
      <c r="B245" s="407">
        <v>45745</v>
      </c>
      <c r="C245" t="s">
        <v>29</v>
      </c>
      <c r="D245" t="s">
        <v>117</v>
      </c>
      <c r="E245" t="s">
        <v>2806</v>
      </c>
      <c r="F245" s="430">
        <v>0.39930555555555558</v>
      </c>
      <c r="G245" s="430">
        <v>0.40486111111111112</v>
      </c>
      <c r="H245" t="s">
        <v>30</v>
      </c>
      <c r="L245" t="s">
        <v>14</v>
      </c>
      <c r="M245" t="s">
        <v>2807</v>
      </c>
      <c r="N245" t="s">
        <v>2825</v>
      </c>
      <c r="O245" s="108" t="s">
        <v>2825</v>
      </c>
    </row>
    <row r="246" spans="1:15" hidden="1">
      <c r="A246">
        <v>5</v>
      </c>
      <c r="B246" s="407">
        <v>45745</v>
      </c>
      <c r="C246" t="s">
        <v>71</v>
      </c>
      <c r="D246" t="s">
        <v>117</v>
      </c>
      <c r="E246" t="s">
        <v>2806</v>
      </c>
      <c r="F246" s="430">
        <v>0.40694444444444444</v>
      </c>
      <c r="G246" s="430">
        <v>0.40972222222222221</v>
      </c>
      <c r="H246" t="s">
        <v>68</v>
      </c>
      <c r="I246" t="s">
        <v>1261</v>
      </c>
      <c r="L246" t="s">
        <v>14</v>
      </c>
      <c r="M246" t="s">
        <v>2807</v>
      </c>
      <c r="N246" t="s">
        <v>2825</v>
      </c>
      <c r="O246" s="108" t="s">
        <v>2825</v>
      </c>
    </row>
    <row r="247" spans="1:15" hidden="1">
      <c r="A247">
        <v>5</v>
      </c>
      <c r="B247" s="407">
        <v>45745</v>
      </c>
      <c r="C247" t="s">
        <v>73</v>
      </c>
      <c r="D247" t="s">
        <v>117</v>
      </c>
      <c r="E247" t="s">
        <v>2806</v>
      </c>
      <c r="F247" s="430">
        <v>0.40972222222222221</v>
      </c>
      <c r="G247" s="430">
        <v>0.41180555555555554</v>
      </c>
      <c r="H247" t="s">
        <v>33</v>
      </c>
      <c r="I247" t="s">
        <v>1262</v>
      </c>
      <c r="L247" t="s">
        <v>14</v>
      </c>
      <c r="M247" t="s">
        <v>2807</v>
      </c>
      <c r="N247" t="s">
        <v>2825</v>
      </c>
      <c r="O247" s="108" t="s">
        <v>2825</v>
      </c>
    </row>
    <row r="248" spans="1:15" hidden="1">
      <c r="A248">
        <v>5</v>
      </c>
      <c r="B248" s="407">
        <v>45745</v>
      </c>
      <c r="C248" t="s">
        <v>71</v>
      </c>
      <c r="D248" t="s">
        <v>117</v>
      </c>
      <c r="E248" t="s">
        <v>2806</v>
      </c>
      <c r="F248" s="430">
        <v>0.41180555555555554</v>
      </c>
      <c r="G248" s="430">
        <v>0.41666666666666669</v>
      </c>
      <c r="H248" t="s">
        <v>126</v>
      </c>
      <c r="I248" t="s">
        <v>1263</v>
      </c>
      <c r="L248" t="s">
        <v>14</v>
      </c>
      <c r="M248" t="s">
        <v>2807</v>
      </c>
      <c r="N248" t="s">
        <v>2825</v>
      </c>
      <c r="O248" s="108" t="s">
        <v>2825</v>
      </c>
    </row>
    <row r="249" spans="1:15" hidden="1">
      <c r="A249">
        <v>5</v>
      </c>
      <c r="B249" s="407">
        <v>45745</v>
      </c>
      <c r="C249" t="s">
        <v>128</v>
      </c>
      <c r="E249" t="s">
        <v>2806</v>
      </c>
      <c r="F249" s="430">
        <v>0.41666666666666669</v>
      </c>
      <c r="G249" s="430">
        <v>0.44444444444444442</v>
      </c>
      <c r="H249" t="s">
        <v>147</v>
      </c>
      <c r="L249" t="s">
        <v>14</v>
      </c>
      <c r="M249" t="s">
        <v>2807</v>
      </c>
      <c r="N249" t="s">
        <v>2825</v>
      </c>
      <c r="O249" s="108" t="s">
        <v>2825</v>
      </c>
    </row>
    <row r="250" spans="1:15" hidden="1">
      <c r="A250">
        <v>5</v>
      </c>
      <c r="B250" s="407">
        <v>45745</v>
      </c>
      <c r="C250" t="s">
        <v>36</v>
      </c>
      <c r="E250" t="s">
        <v>2806</v>
      </c>
      <c r="F250" s="430">
        <v>0.44444444444444442</v>
      </c>
      <c r="G250" s="430">
        <v>0.45347222222222222</v>
      </c>
      <c r="H250" t="s">
        <v>219</v>
      </c>
      <c r="I250" t="s">
        <v>1264</v>
      </c>
      <c r="L250" t="s">
        <v>14</v>
      </c>
      <c r="M250" t="s">
        <v>2807</v>
      </c>
      <c r="N250" t="s">
        <v>2825</v>
      </c>
      <c r="O250" s="108" t="s">
        <v>2825</v>
      </c>
    </row>
    <row r="251" spans="1:15" hidden="1">
      <c r="A251">
        <v>5</v>
      </c>
      <c r="B251" s="407">
        <v>45745</v>
      </c>
      <c r="C251" t="s">
        <v>32</v>
      </c>
      <c r="E251" t="s">
        <v>2806</v>
      </c>
      <c r="F251" s="430">
        <v>0.4548611111111111</v>
      </c>
      <c r="G251" s="430">
        <v>0.45763888888888887</v>
      </c>
      <c r="H251" t="s">
        <v>68</v>
      </c>
      <c r="I251" t="s">
        <v>1246</v>
      </c>
      <c r="L251" t="s">
        <v>14</v>
      </c>
      <c r="M251" t="s">
        <v>2807</v>
      </c>
      <c r="N251" t="s">
        <v>2825</v>
      </c>
      <c r="O251" s="108" t="s">
        <v>2825</v>
      </c>
    </row>
    <row r="252" spans="1:15" hidden="1">
      <c r="A252">
        <v>5</v>
      </c>
      <c r="B252" s="407">
        <v>45745</v>
      </c>
      <c r="C252" t="s">
        <v>71</v>
      </c>
      <c r="D252" t="s">
        <v>51</v>
      </c>
      <c r="E252" t="s">
        <v>2806</v>
      </c>
      <c r="F252" s="430">
        <v>0.45902777777777776</v>
      </c>
      <c r="G252" s="430">
        <v>0.46180555555555558</v>
      </c>
      <c r="H252" t="s">
        <v>68</v>
      </c>
      <c r="I252" t="s">
        <v>1265</v>
      </c>
      <c r="L252" t="s">
        <v>14</v>
      </c>
      <c r="M252" t="s">
        <v>2807</v>
      </c>
      <c r="N252" t="s">
        <v>2825</v>
      </c>
      <c r="O252" s="108" t="s">
        <v>2825</v>
      </c>
    </row>
    <row r="253" spans="1:15" hidden="1">
      <c r="A253">
        <v>5</v>
      </c>
      <c r="B253" s="407">
        <v>45745</v>
      </c>
      <c r="C253" t="s">
        <v>73</v>
      </c>
      <c r="D253" t="s">
        <v>51</v>
      </c>
      <c r="E253" t="s">
        <v>2806</v>
      </c>
      <c r="F253" s="430">
        <v>0.46319444444444446</v>
      </c>
      <c r="G253" s="430">
        <v>0.46527777777777779</v>
      </c>
      <c r="H253" t="s">
        <v>33</v>
      </c>
      <c r="I253" t="s">
        <v>1266</v>
      </c>
      <c r="L253" t="s">
        <v>14</v>
      </c>
      <c r="M253" t="s">
        <v>2807</v>
      </c>
      <c r="N253" t="s">
        <v>2825</v>
      </c>
      <c r="O253" s="108" t="s">
        <v>2825</v>
      </c>
    </row>
    <row r="254" spans="1:15" hidden="1">
      <c r="A254">
        <v>5</v>
      </c>
      <c r="B254" s="407">
        <v>45745</v>
      </c>
      <c r="C254" t="s">
        <v>71</v>
      </c>
      <c r="D254" t="s">
        <v>51</v>
      </c>
      <c r="E254" t="s">
        <v>2806</v>
      </c>
      <c r="F254" s="430">
        <v>0.46597222222222223</v>
      </c>
      <c r="G254" s="430">
        <v>0.47013888888888888</v>
      </c>
      <c r="H254" t="s">
        <v>121</v>
      </c>
      <c r="I254" t="s">
        <v>1267</v>
      </c>
      <c r="L254" t="s">
        <v>14</v>
      </c>
      <c r="M254" t="s">
        <v>2807</v>
      </c>
      <c r="N254" t="s">
        <v>2825</v>
      </c>
      <c r="O254" s="108" t="s">
        <v>2825</v>
      </c>
    </row>
    <row r="255" spans="1:15" hidden="1">
      <c r="A255">
        <v>5</v>
      </c>
      <c r="B255" s="407">
        <v>45745</v>
      </c>
      <c r="C255" t="s">
        <v>1268</v>
      </c>
      <c r="E255" t="s">
        <v>2806</v>
      </c>
      <c r="F255" s="430">
        <v>0.47083333333333333</v>
      </c>
      <c r="G255" s="430">
        <v>0.47222222222222221</v>
      </c>
      <c r="H255" t="s">
        <v>42</v>
      </c>
      <c r="I255" t="s">
        <v>1269</v>
      </c>
      <c r="L255" t="s">
        <v>14</v>
      </c>
      <c r="M255" t="s">
        <v>2807</v>
      </c>
      <c r="N255" t="s">
        <v>2825</v>
      </c>
      <c r="O255" s="108" t="s">
        <v>2825</v>
      </c>
    </row>
    <row r="256" spans="1:15" hidden="1">
      <c r="A256">
        <v>5</v>
      </c>
      <c r="B256" s="407">
        <v>45745</v>
      </c>
      <c r="C256" t="s">
        <v>71</v>
      </c>
      <c r="D256" t="s">
        <v>51</v>
      </c>
      <c r="E256" t="s">
        <v>2806</v>
      </c>
      <c r="F256" s="430">
        <v>0.47291666666666665</v>
      </c>
      <c r="G256" s="430">
        <v>0.4777777777777778</v>
      </c>
      <c r="H256" t="s">
        <v>126</v>
      </c>
      <c r="I256" t="s">
        <v>1270</v>
      </c>
      <c r="L256" t="s">
        <v>14</v>
      </c>
      <c r="M256" t="s">
        <v>2807</v>
      </c>
      <c r="N256" t="s">
        <v>2825</v>
      </c>
      <c r="O256" s="108" t="s">
        <v>2825</v>
      </c>
    </row>
    <row r="257" spans="1:15" hidden="1">
      <c r="A257">
        <v>5</v>
      </c>
      <c r="B257" s="407">
        <v>45745</v>
      </c>
      <c r="C257" t="s">
        <v>71</v>
      </c>
      <c r="D257" t="s">
        <v>51</v>
      </c>
      <c r="E257" t="s">
        <v>2806</v>
      </c>
      <c r="F257" s="430">
        <v>0.47847222222222224</v>
      </c>
      <c r="G257" s="430">
        <v>0.48680555555555555</v>
      </c>
      <c r="H257" t="s">
        <v>235</v>
      </c>
      <c r="I257" t="s">
        <v>1271</v>
      </c>
      <c r="L257" t="s">
        <v>14</v>
      </c>
      <c r="M257" t="s">
        <v>2807</v>
      </c>
      <c r="N257" t="s">
        <v>2825</v>
      </c>
      <c r="O257" s="108" t="s">
        <v>2825</v>
      </c>
    </row>
    <row r="258" spans="1:15" hidden="1">
      <c r="A258">
        <v>5</v>
      </c>
      <c r="B258" s="407">
        <v>45745</v>
      </c>
      <c r="C258" t="s">
        <v>32</v>
      </c>
      <c r="E258" t="s">
        <v>2806</v>
      </c>
      <c r="F258" s="430">
        <v>0.48888888888888887</v>
      </c>
      <c r="G258" s="430">
        <v>0.49027777777777776</v>
      </c>
      <c r="H258" t="s">
        <v>42</v>
      </c>
      <c r="I258" t="s">
        <v>1272</v>
      </c>
      <c r="L258" t="s">
        <v>14</v>
      </c>
      <c r="M258" t="s">
        <v>2807</v>
      </c>
      <c r="N258" t="s">
        <v>2825</v>
      </c>
      <c r="O258" s="108" t="s">
        <v>2825</v>
      </c>
    </row>
    <row r="259" spans="1:15" hidden="1">
      <c r="A259">
        <v>5</v>
      </c>
      <c r="B259" s="407">
        <v>45745</v>
      </c>
      <c r="C259" t="s">
        <v>71</v>
      </c>
      <c r="E259" t="s">
        <v>2806</v>
      </c>
      <c r="F259" s="430">
        <v>0.49166666666666664</v>
      </c>
      <c r="G259" s="430">
        <v>0.49722222222222223</v>
      </c>
      <c r="H259" t="s">
        <v>30</v>
      </c>
      <c r="I259" t="s">
        <v>1273</v>
      </c>
      <c r="L259" t="s">
        <v>14</v>
      </c>
      <c r="M259" t="s">
        <v>2807</v>
      </c>
      <c r="N259" t="s">
        <v>2825</v>
      </c>
      <c r="O259" s="108" t="s">
        <v>2825</v>
      </c>
    </row>
    <row r="260" spans="1:15" hidden="1">
      <c r="A260">
        <v>5</v>
      </c>
      <c r="B260" s="407">
        <v>45745</v>
      </c>
      <c r="C260" t="s">
        <v>32</v>
      </c>
      <c r="E260" t="s">
        <v>2806</v>
      </c>
      <c r="F260" s="430">
        <v>0.49861111111111112</v>
      </c>
      <c r="G260" s="430">
        <v>0.49930555555555556</v>
      </c>
      <c r="H260" t="s">
        <v>52</v>
      </c>
      <c r="I260" t="s">
        <v>1274</v>
      </c>
      <c r="L260" t="s">
        <v>14</v>
      </c>
      <c r="M260" t="s">
        <v>2807</v>
      </c>
      <c r="N260" t="s">
        <v>2825</v>
      </c>
      <c r="O260" s="108" t="s">
        <v>2825</v>
      </c>
    </row>
    <row r="261" spans="1:15" hidden="1">
      <c r="A261">
        <v>5</v>
      </c>
      <c r="B261" s="407">
        <v>45745</v>
      </c>
      <c r="C261" t="s">
        <v>29</v>
      </c>
      <c r="D261" t="s">
        <v>37</v>
      </c>
      <c r="E261" t="s">
        <v>2806</v>
      </c>
      <c r="F261" s="430">
        <v>0.5</v>
      </c>
      <c r="G261" s="430">
        <v>0.50138888888888888</v>
      </c>
      <c r="H261" t="s">
        <v>42</v>
      </c>
      <c r="L261" t="s">
        <v>14</v>
      </c>
      <c r="M261" t="s">
        <v>2807</v>
      </c>
      <c r="N261" t="s">
        <v>2825</v>
      </c>
      <c r="O261" s="108" t="s">
        <v>2825</v>
      </c>
    </row>
    <row r="262" spans="1:15" hidden="1">
      <c r="A262">
        <v>5</v>
      </c>
      <c r="B262" s="407">
        <v>45745</v>
      </c>
      <c r="C262" t="s">
        <v>66</v>
      </c>
      <c r="D262" t="s">
        <v>37</v>
      </c>
      <c r="E262" t="s">
        <v>2806</v>
      </c>
      <c r="F262" s="430">
        <v>0.50208333333333333</v>
      </c>
      <c r="G262" s="430">
        <v>0.50486111111111109</v>
      </c>
      <c r="H262" t="s">
        <v>68</v>
      </c>
      <c r="I262" t="s">
        <v>1275</v>
      </c>
      <c r="L262" t="s">
        <v>14</v>
      </c>
      <c r="M262" t="s">
        <v>2807</v>
      </c>
      <c r="N262" t="s">
        <v>2825</v>
      </c>
      <c r="O262" s="108" t="s">
        <v>2825</v>
      </c>
    </row>
    <row r="263" spans="1:15" hidden="1">
      <c r="A263">
        <v>5</v>
      </c>
      <c r="B263" s="407">
        <v>45745</v>
      </c>
      <c r="C263" t="s">
        <v>471</v>
      </c>
      <c r="D263" t="s">
        <v>37</v>
      </c>
      <c r="E263" t="s">
        <v>2806</v>
      </c>
      <c r="F263" s="430">
        <v>0.5083333333333333</v>
      </c>
      <c r="G263" s="430">
        <v>0.51041666666666663</v>
      </c>
      <c r="H263" t="s">
        <v>33</v>
      </c>
      <c r="I263" t="s">
        <v>1276</v>
      </c>
      <c r="L263" t="s">
        <v>14</v>
      </c>
      <c r="M263" t="s">
        <v>2807</v>
      </c>
      <c r="N263" t="s">
        <v>2825</v>
      </c>
      <c r="O263" s="108" t="s">
        <v>2825</v>
      </c>
    </row>
    <row r="264" spans="1:15" hidden="1">
      <c r="A264">
        <v>5</v>
      </c>
      <c r="B264" s="407">
        <v>45745</v>
      </c>
      <c r="C264" t="s">
        <v>32</v>
      </c>
      <c r="E264" t="s">
        <v>2806</v>
      </c>
      <c r="F264" s="430">
        <v>0.5131944444444444</v>
      </c>
      <c r="G264" s="430">
        <v>0.51527777777777772</v>
      </c>
      <c r="H264" t="s">
        <v>33</v>
      </c>
      <c r="I264" t="s">
        <v>1277</v>
      </c>
      <c r="L264" t="s">
        <v>14</v>
      </c>
      <c r="M264" t="s">
        <v>2807</v>
      </c>
      <c r="N264" t="s">
        <v>2825</v>
      </c>
      <c r="O264" s="108" t="s">
        <v>2825</v>
      </c>
    </row>
    <row r="265" spans="1:15" hidden="1">
      <c r="A265">
        <v>5</v>
      </c>
      <c r="B265" s="407">
        <v>45745</v>
      </c>
      <c r="C265" t="s">
        <v>1030</v>
      </c>
      <c r="E265" t="s">
        <v>2806</v>
      </c>
      <c r="F265" s="430">
        <v>0.51736111111111116</v>
      </c>
      <c r="G265" s="430">
        <v>0.54513888888888884</v>
      </c>
      <c r="H265" t="s">
        <v>147</v>
      </c>
      <c r="I265" t="s">
        <v>1278</v>
      </c>
      <c r="L265" t="s">
        <v>14</v>
      </c>
      <c r="M265" t="s">
        <v>2807</v>
      </c>
      <c r="N265" t="s">
        <v>2825</v>
      </c>
      <c r="O265" s="108" t="s">
        <v>2825</v>
      </c>
    </row>
    <row r="266" spans="1:15" hidden="1">
      <c r="A266">
        <v>5</v>
      </c>
      <c r="B266" s="407">
        <v>45745</v>
      </c>
      <c r="C266" t="s">
        <v>32</v>
      </c>
      <c r="E266" t="s">
        <v>2806</v>
      </c>
      <c r="F266" s="430">
        <v>0.55763888888888891</v>
      </c>
      <c r="G266" s="430">
        <v>0.55902777777777779</v>
      </c>
      <c r="H266" t="s">
        <v>42</v>
      </c>
      <c r="I266" t="s">
        <v>1279</v>
      </c>
      <c r="L266" t="s">
        <v>14</v>
      </c>
      <c r="M266" t="s">
        <v>2807</v>
      </c>
      <c r="N266" t="s">
        <v>2825</v>
      </c>
      <c r="O266" s="108" t="s">
        <v>2825</v>
      </c>
    </row>
    <row r="267" spans="1:15" hidden="1">
      <c r="A267">
        <v>5</v>
      </c>
      <c r="B267" s="407">
        <v>45745</v>
      </c>
      <c r="C267" t="s">
        <v>71</v>
      </c>
      <c r="E267" t="s">
        <v>2806</v>
      </c>
      <c r="F267" s="430">
        <v>0.55972222222222223</v>
      </c>
      <c r="G267" s="430">
        <v>0.56111111111111112</v>
      </c>
      <c r="H267" t="s">
        <v>42</v>
      </c>
      <c r="I267" t="s">
        <v>1280</v>
      </c>
      <c r="L267" t="s">
        <v>14</v>
      </c>
      <c r="M267" t="s">
        <v>2807</v>
      </c>
      <c r="N267" t="s">
        <v>2825</v>
      </c>
      <c r="O267" s="108" t="s">
        <v>2825</v>
      </c>
    </row>
    <row r="268" spans="1:15" hidden="1">
      <c r="A268">
        <v>5</v>
      </c>
      <c r="B268" s="407">
        <v>45745</v>
      </c>
      <c r="C268" t="s">
        <v>105</v>
      </c>
      <c r="D268" t="s">
        <v>37</v>
      </c>
      <c r="E268" t="s">
        <v>2806</v>
      </c>
      <c r="F268" s="430">
        <v>0.56180555555555556</v>
      </c>
      <c r="G268" s="430">
        <v>0.56388888888888888</v>
      </c>
      <c r="H268" t="s">
        <v>33</v>
      </c>
      <c r="I268" t="s">
        <v>1281</v>
      </c>
      <c r="L268" t="s">
        <v>14</v>
      </c>
      <c r="M268" t="s">
        <v>2807</v>
      </c>
      <c r="N268" t="s">
        <v>2825</v>
      </c>
      <c r="O268" s="108" t="s">
        <v>2825</v>
      </c>
    </row>
    <row r="269" spans="1:15" hidden="1">
      <c r="A269">
        <v>5</v>
      </c>
      <c r="B269" s="407">
        <v>45745</v>
      </c>
      <c r="C269" t="s">
        <v>156</v>
      </c>
      <c r="D269" t="s">
        <v>117</v>
      </c>
      <c r="E269" t="s">
        <v>2806</v>
      </c>
      <c r="F269" s="430">
        <v>0.56597222222222221</v>
      </c>
      <c r="G269" s="430">
        <v>0.56736111111111109</v>
      </c>
      <c r="H269" t="s">
        <v>42</v>
      </c>
      <c r="I269" t="s">
        <v>1282</v>
      </c>
      <c r="L269" t="s">
        <v>14</v>
      </c>
      <c r="M269" t="s">
        <v>2807</v>
      </c>
      <c r="N269" t="s">
        <v>2825</v>
      </c>
      <c r="O269" s="108" t="s">
        <v>2825</v>
      </c>
    </row>
    <row r="270" spans="1:15" hidden="1">
      <c r="A270">
        <v>5</v>
      </c>
      <c r="B270" s="407">
        <v>45745</v>
      </c>
      <c r="C270" t="s">
        <v>349</v>
      </c>
      <c r="D270" t="s">
        <v>117</v>
      </c>
      <c r="E270" t="s">
        <v>2806</v>
      </c>
      <c r="F270" s="430">
        <v>0.56805555555555554</v>
      </c>
      <c r="G270" s="430">
        <v>0.56944444444444442</v>
      </c>
      <c r="H270" t="s">
        <v>42</v>
      </c>
      <c r="I270" t="s">
        <v>1283</v>
      </c>
      <c r="L270" t="s">
        <v>14</v>
      </c>
      <c r="M270" t="s">
        <v>2807</v>
      </c>
      <c r="N270" t="s">
        <v>2825</v>
      </c>
      <c r="O270" s="108" t="s">
        <v>2825</v>
      </c>
    </row>
    <row r="271" spans="1:15" hidden="1">
      <c r="A271">
        <v>5</v>
      </c>
      <c r="B271" s="407">
        <v>45745</v>
      </c>
      <c r="C271" t="s">
        <v>71</v>
      </c>
      <c r="E271" t="s">
        <v>2806</v>
      </c>
      <c r="F271" s="430">
        <v>0.56944444444444442</v>
      </c>
      <c r="G271" s="430">
        <v>0.57013888888888886</v>
      </c>
      <c r="H271" t="s">
        <v>52</v>
      </c>
      <c r="I271" t="s">
        <v>1284</v>
      </c>
      <c r="L271" t="s">
        <v>14</v>
      </c>
      <c r="M271" t="s">
        <v>2807</v>
      </c>
      <c r="N271" t="s">
        <v>2825</v>
      </c>
      <c r="O271" s="108" t="s">
        <v>2825</v>
      </c>
    </row>
    <row r="272" spans="1:15" hidden="1">
      <c r="A272">
        <v>5</v>
      </c>
      <c r="B272" s="407">
        <v>45745</v>
      </c>
      <c r="C272" t="s">
        <v>32</v>
      </c>
      <c r="D272" t="s">
        <v>45</v>
      </c>
      <c r="E272" t="s">
        <v>2806</v>
      </c>
      <c r="F272" s="430">
        <v>0.5708333333333333</v>
      </c>
      <c r="G272" s="430">
        <v>0.57222222222222219</v>
      </c>
      <c r="H272" t="s">
        <v>42</v>
      </c>
      <c r="L272" t="s">
        <v>14</v>
      </c>
      <c r="M272" t="s">
        <v>2807</v>
      </c>
      <c r="N272" t="s">
        <v>2825</v>
      </c>
      <c r="O272" s="108" t="s">
        <v>2825</v>
      </c>
    </row>
    <row r="273" spans="1:15" hidden="1">
      <c r="A273">
        <v>5</v>
      </c>
      <c r="B273" s="407">
        <v>45745</v>
      </c>
      <c r="C273" t="s">
        <v>71</v>
      </c>
      <c r="D273" t="s">
        <v>45</v>
      </c>
      <c r="E273" t="s">
        <v>2806</v>
      </c>
      <c r="F273" s="430">
        <v>0.57291666666666663</v>
      </c>
      <c r="G273" s="430">
        <v>0.57361111111111107</v>
      </c>
      <c r="H273" t="s">
        <v>52</v>
      </c>
      <c r="I273" t="s">
        <v>1285</v>
      </c>
      <c r="L273" t="s">
        <v>14</v>
      </c>
      <c r="M273" t="s">
        <v>2807</v>
      </c>
      <c r="N273" t="s">
        <v>2825</v>
      </c>
      <c r="O273" s="108" t="s">
        <v>2825</v>
      </c>
    </row>
    <row r="274" spans="1:15" hidden="1">
      <c r="A274">
        <v>5</v>
      </c>
      <c r="B274" s="407">
        <v>45745</v>
      </c>
      <c r="C274" t="s">
        <v>349</v>
      </c>
      <c r="E274" t="s">
        <v>2806</v>
      </c>
      <c r="F274" s="430">
        <v>0.57361111111111107</v>
      </c>
      <c r="G274" s="430">
        <v>0.5756944444444444</v>
      </c>
      <c r="H274" t="s">
        <v>33</v>
      </c>
      <c r="I274" t="s">
        <v>1286</v>
      </c>
      <c r="L274" t="s">
        <v>14</v>
      </c>
      <c r="M274" t="s">
        <v>2807</v>
      </c>
      <c r="N274" t="s">
        <v>2825</v>
      </c>
      <c r="O274" s="108" t="s">
        <v>2825</v>
      </c>
    </row>
    <row r="275" spans="1:15" hidden="1">
      <c r="A275">
        <v>5</v>
      </c>
      <c r="B275" s="407">
        <v>45745</v>
      </c>
      <c r="C275" t="s">
        <v>110</v>
      </c>
      <c r="E275" t="s">
        <v>2806</v>
      </c>
      <c r="F275" s="430">
        <v>0.5756944444444444</v>
      </c>
      <c r="G275" s="430">
        <v>0.57638888888888884</v>
      </c>
      <c r="H275" t="s">
        <v>52</v>
      </c>
      <c r="I275" t="s">
        <v>1287</v>
      </c>
      <c r="L275" t="s">
        <v>14</v>
      </c>
      <c r="M275" t="s">
        <v>2807</v>
      </c>
      <c r="N275" t="s">
        <v>2825</v>
      </c>
      <c r="O275" s="108" t="s">
        <v>2825</v>
      </c>
    </row>
    <row r="276" spans="1:15" hidden="1">
      <c r="A276">
        <v>5</v>
      </c>
      <c r="B276" s="407">
        <v>45745</v>
      </c>
      <c r="C276" t="s">
        <v>71</v>
      </c>
      <c r="E276" t="s">
        <v>2806</v>
      </c>
      <c r="F276" s="430">
        <v>0.57708333333333328</v>
      </c>
      <c r="G276" s="430">
        <v>0.57777777777777772</v>
      </c>
      <c r="H276" t="s">
        <v>52</v>
      </c>
      <c r="L276" t="s">
        <v>14</v>
      </c>
      <c r="M276" t="s">
        <v>2807</v>
      </c>
      <c r="N276" t="s">
        <v>2825</v>
      </c>
      <c r="O276" s="108" t="s">
        <v>2825</v>
      </c>
    </row>
    <row r="277" spans="1:15" hidden="1">
      <c r="A277">
        <v>5</v>
      </c>
      <c r="B277" s="407">
        <v>45745</v>
      </c>
      <c r="C277" t="s">
        <v>32</v>
      </c>
      <c r="E277" t="s">
        <v>2806</v>
      </c>
      <c r="F277" s="430">
        <v>0.57916666666666672</v>
      </c>
      <c r="G277" s="430">
        <v>0.58402777777777781</v>
      </c>
      <c r="H277" t="s">
        <v>126</v>
      </c>
      <c r="I277" t="s">
        <v>1288</v>
      </c>
      <c r="L277" t="s">
        <v>14</v>
      </c>
      <c r="M277" t="s">
        <v>2807</v>
      </c>
      <c r="N277" t="s">
        <v>2825</v>
      </c>
      <c r="O277" s="108" t="s">
        <v>2825</v>
      </c>
    </row>
    <row r="278" spans="1:15" hidden="1">
      <c r="A278">
        <v>5</v>
      </c>
      <c r="B278" s="407">
        <v>45745</v>
      </c>
      <c r="C278" t="s">
        <v>1289</v>
      </c>
      <c r="E278" t="s">
        <v>2806</v>
      </c>
      <c r="F278" s="430">
        <v>0.58472222222222225</v>
      </c>
      <c r="G278" s="430">
        <v>0.59166666666666667</v>
      </c>
      <c r="H278" t="s">
        <v>261</v>
      </c>
      <c r="I278" t="s">
        <v>1290</v>
      </c>
      <c r="L278" t="s">
        <v>14</v>
      </c>
      <c r="M278" t="s">
        <v>2807</v>
      </c>
      <c r="N278" t="s">
        <v>2825</v>
      </c>
      <c r="O278" s="108" t="s">
        <v>2825</v>
      </c>
    </row>
    <row r="279" spans="1:15" hidden="1">
      <c r="A279">
        <v>5</v>
      </c>
      <c r="B279" s="407">
        <v>45745</v>
      </c>
      <c r="C279" t="s">
        <v>471</v>
      </c>
      <c r="E279" t="s">
        <v>2806</v>
      </c>
      <c r="F279" s="430">
        <v>0.59513888888888888</v>
      </c>
      <c r="G279" s="430">
        <v>0.59861111111111109</v>
      </c>
      <c r="H279" t="s">
        <v>59</v>
      </c>
      <c r="I279" t="s">
        <v>1291</v>
      </c>
      <c r="L279" t="s">
        <v>14</v>
      </c>
      <c r="M279" t="s">
        <v>2807</v>
      </c>
      <c r="N279" t="s">
        <v>2825</v>
      </c>
      <c r="O279" s="108" t="s">
        <v>2825</v>
      </c>
    </row>
    <row r="280" spans="1:15" hidden="1">
      <c r="A280">
        <v>5</v>
      </c>
      <c r="B280" s="407">
        <v>45745</v>
      </c>
      <c r="C280" t="s">
        <v>32</v>
      </c>
      <c r="E280" t="s">
        <v>2806</v>
      </c>
      <c r="F280" s="430">
        <v>0.59930555555555554</v>
      </c>
      <c r="G280" s="430">
        <v>0.60277777777777775</v>
      </c>
      <c r="H280" t="s">
        <v>59</v>
      </c>
      <c r="I280" t="s">
        <v>1292</v>
      </c>
      <c r="L280" t="s">
        <v>14</v>
      </c>
      <c r="M280" t="s">
        <v>2807</v>
      </c>
      <c r="N280" t="s">
        <v>2825</v>
      </c>
      <c r="O280" s="108" t="s">
        <v>2825</v>
      </c>
    </row>
    <row r="281" spans="1:15" hidden="1">
      <c r="A281">
        <v>5</v>
      </c>
      <c r="B281" s="407">
        <v>45745</v>
      </c>
      <c r="C281" t="s">
        <v>32</v>
      </c>
      <c r="E281" t="s">
        <v>2806</v>
      </c>
      <c r="F281" s="430">
        <v>0.60416666666666663</v>
      </c>
      <c r="G281" s="430">
        <v>0.60624999999999996</v>
      </c>
      <c r="H281" t="s">
        <v>33</v>
      </c>
      <c r="I281" t="s">
        <v>1293</v>
      </c>
      <c r="L281" t="s">
        <v>14</v>
      </c>
      <c r="M281" t="s">
        <v>2807</v>
      </c>
      <c r="N281" t="s">
        <v>2825</v>
      </c>
      <c r="O281" s="108" t="s">
        <v>2825</v>
      </c>
    </row>
    <row r="282" spans="1:15" hidden="1">
      <c r="A282">
        <v>5</v>
      </c>
      <c r="B282" s="407">
        <v>45745</v>
      </c>
      <c r="C282" t="s">
        <v>41</v>
      </c>
      <c r="E282" t="s">
        <v>2806</v>
      </c>
      <c r="F282" s="430">
        <v>0.60972222222222228</v>
      </c>
      <c r="G282" s="430">
        <v>0.61527777777777781</v>
      </c>
      <c r="H282" t="s">
        <v>30</v>
      </c>
      <c r="I282" t="s">
        <v>1294</v>
      </c>
      <c r="J282" t="s">
        <v>1295</v>
      </c>
      <c r="L282" t="s">
        <v>14</v>
      </c>
      <c r="M282" t="s">
        <v>2807</v>
      </c>
      <c r="N282" t="s">
        <v>2825</v>
      </c>
      <c r="O282" s="108" t="s">
        <v>2825</v>
      </c>
    </row>
    <row r="283" spans="1:15" hidden="1">
      <c r="A283">
        <v>5</v>
      </c>
      <c r="B283" s="407">
        <v>45745</v>
      </c>
      <c r="C283" t="s">
        <v>41</v>
      </c>
      <c r="E283" t="s">
        <v>2806</v>
      </c>
      <c r="F283" s="430">
        <v>0.61597222222222225</v>
      </c>
      <c r="G283" s="430">
        <v>0.61805555555555558</v>
      </c>
      <c r="H283" t="s">
        <v>33</v>
      </c>
      <c r="I283" t="s">
        <v>1296</v>
      </c>
      <c r="L283" t="s">
        <v>14</v>
      </c>
      <c r="M283" t="s">
        <v>2807</v>
      </c>
      <c r="N283" t="s">
        <v>2825</v>
      </c>
      <c r="O283" s="108" t="s">
        <v>2825</v>
      </c>
    </row>
    <row r="284" spans="1:15" hidden="1">
      <c r="A284">
        <v>5</v>
      </c>
      <c r="B284" s="407">
        <v>45745</v>
      </c>
      <c r="C284" t="s">
        <v>32</v>
      </c>
      <c r="E284" t="s">
        <v>2806</v>
      </c>
      <c r="F284" s="430">
        <v>0.62083333333333335</v>
      </c>
      <c r="G284" s="430">
        <v>0.62430555555555556</v>
      </c>
      <c r="H284" t="s">
        <v>59</v>
      </c>
      <c r="I284" t="s">
        <v>1297</v>
      </c>
      <c r="L284" t="s">
        <v>14</v>
      </c>
      <c r="M284" t="s">
        <v>2807</v>
      </c>
      <c r="N284" t="s">
        <v>2825</v>
      </c>
      <c r="O284" s="108" t="s">
        <v>2825</v>
      </c>
    </row>
    <row r="285" spans="1:15" hidden="1">
      <c r="A285">
        <v>5</v>
      </c>
      <c r="B285" s="407">
        <v>45745</v>
      </c>
      <c r="C285" t="s">
        <v>1289</v>
      </c>
      <c r="E285" t="s">
        <v>2806</v>
      </c>
      <c r="F285" s="430">
        <v>0.62847222222222221</v>
      </c>
      <c r="G285" s="430">
        <v>0.63541666666666663</v>
      </c>
      <c r="H285" t="s">
        <v>261</v>
      </c>
      <c r="L285" t="s">
        <v>14</v>
      </c>
      <c r="M285" t="s">
        <v>2807</v>
      </c>
      <c r="N285" t="s">
        <v>2825</v>
      </c>
      <c r="O285" s="108" t="s">
        <v>2825</v>
      </c>
    </row>
    <row r="286" spans="1:15" hidden="1">
      <c r="A286">
        <v>5</v>
      </c>
      <c r="B286" s="407">
        <v>45745</v>
      </c>
      <c r="E286" t="s">
        <v>2806</v>
      </c>
      <c r="F286" s="430"/>
      <c r="G286" s="430"/>
      <c r="L286" t="s">
        <v>14</v>
      </c>
      <c r="M286" t="s">
        <v>2807</v>
      </c>
      <c r="N286" t="s">
        <v>2825</v>
      </c>
      <c r="O286" s="108" t="s">
        <v>2825</v>
      </c>
    </row>
    <row r="287" spans="1:15" hidden="1">
      <c r="A287">
        <v>6</v>
      </c>
      <c r="B287" s="407">
        <v>45720</v>
      </c>
      <c r="C287" t="s">
        <v>986</v>
      </c>
      <c r="D287" t="s">
        <v>193</v>
      </c>
      <c r="E287" t="s">
        <v>2806</v>
      </c>
      <c r="F287" s="430">
        <v>0.27777777777777779</v>
      </c>
      <c r="G287" s="430">
        <v>0.30694444444444446</v>
      </c>
      <c r="H287" t="s">
        <v>199</v>
      </c>
      <c r="I287" t="s">
        <v>1301</v>
      </c>
      <c r="L287" t="s">
        <v>172</v>
      </c>
      <c r="M287" t="s">
        <v>2318</v>
      </c>
      <c r="N287" t="s">
        <v>2825</v>
      </c>
      <c r="O287" s="108" t="s">
        <v>2825</v>
      </c>
    </row>
    <row r="288" spans="1:15" hidden="1">
      <c r="A288">
        <v>6</v>
      </c>
      <c r="B288" s="407">
        <v>45720</v>
      </c>
      <c r="C288" t="s">
        <v>36</v>
      </c>
      <c r="D288" t="s">
        <v>193</v>
      </c>
      <c r="E288" t="s">
        <v>2806</v>
      </c>
      <c r="F288" s="430">
        <v>0.30763888888888891</v>
      </c>
      <c r="G288" s="430">
        <v>0.31180555555555556</v>
      </c>
      <c r="H288" t="s">
        <v>121</v>
      </c>
      <c r="I288" t="s">
        <v>1302</v>
      </c>
      <c r="L288" t="s">
        <v>172</v>
      </c>
      <c r="M288" t="s">
        <v>2318</v>
      </c>
      <c r="N288" t="s">
        <v>2825</v>
      </c>
      <c r="O288" s="108" t="s">
        <v>2825</v>
      </c>
    </row>
    <row r="289" spans="1:15" hidden="1">
      <c r="A289">
        <v>6</v>
      </c>
      <c r="B289" s="407">
        <v>45720</v>
      </c>
      <c r="C289" t="s">
        <v>105</v>
      </c>
      <c r="D289" t="s">
        <v>193</v>
      </c>
      <c r="E289" t="s">
        <v>2806</v>
      </c>
      <c r="F289" s="430">
        <v>0.31180555555555556</v>
      </c>
      <c r="G289" s="430">
        <v>0.31388888888888888</v>
      </c>
      <c r="H289" t="s">
        <v>33</v>
      </c>
      <c r="I289" t="s">
        <v>1303</v>
      </c>
      <c r="L289" t="s">
        <v>172</v>
      </c>
      <c r="M289" t="s">
        <v>2318</v>
      </c>
      <c r="N289" t="s">
        <v>2825</v>
      </c>
      <c r="O289" s="108" t="s">
        <v>2825</v>
      </c>
    </row>
    <row r="290" spans="1:15" hidden="1">
      <c r="A290">
        <v>6</v>
      </c>
      <c r="B290" s="407">
        <v>45720</v>
      </c>
      <c r="C290" t="s">
        <v>32</v>
      </c>
      <c r="D290" t="s">
        <v>193</v>
      </c>
      <c r="E290" t="s">
        <v>2806</v>
      </c>
      <c r="F290" s="430">
        <v>0.31666666666666665</v>
      </c>
      <c r="G290" s="430">
        <v>0.32013888888888886</v>
      </c>
      <c r="H290" t="s">
        <v>59</v>
      </c>
      <c r="I290" t="s">
        <v>1304</v>
      </c>
      <c r="L290" t="s">
        <v>172</v>
      </c>
      <c r="M290" t="s">
        <v>2318</v>
      </c>
      <c r="N290" t="s">
        <v>2825</v>
      </c>
      <c r="O290" s="108" t="s">
        <v>2825</v>
      </c>
    </row>
    <row r="291" spans="1:15" hidden="1">
      <c r="A291">
        <v>6</v>
      </c>
      <c r="B291" s="407">
        <v>45720</v>
      </c>
      <c r="C291" t="s">
        <v>29</v>
      </c>
      <c r="D291" t="s">
        <v>193</v>
      </c>
      <c r="E291" t="s">
        <v>2806</v>
      </c>
      <c r="F291" s="430">
        <v>0.32083333333333336</v>
      </c>
      <c r="G291" s="430">
        <v>0.3215277777777778</v>
      </c>
      <c r="H291" t="s">
        <v>52</v>
      </c>
      <c r="I291" t="s">
        <v>1305</v>
      </c>
      <c r="L291" t="s">
        <v>172</v>
      </c>
      <c r="M291" t="s">
        <v>2318</v>
      </c>
      <c r="N291" t="s">
        <v>2825</v>
      </c>
      <c r="O291" s="108" t="s">
        <v>2825</v>
      </c>
    </row>
    <row r="292" spans="1:15" hidden="1">
      <c r="A292">
        <v>6</v>
      </c>
      <c r="B292" s="407">
        <v>45720</v>
      </c>
      <c r="C292" t="s">
        <v>41</v>
      </c>
      <c r="D292" t="s">
        <v>193</v>
      </c>
      <c r="E292" t="s">
        <v>2806</v>
      </c>
      <c r="F292" s="430">
        <v>0.32222222222222224</v>
      </c>
      <c r="G292" s="430">
        <v>0.32500000000000001</v>
      </c>
      <c r="H292" t="s">
        <v>68</v>
      </c>
      <c r="I292" t="s">
        <v>1306</v>
      </c>
      <c r="L292" t="s">
        <v>172</v>
      </c>
      <c r="M292" t="s">
        <v>2318</v>
      </c>
      <c r="N292" t="s">
        <v>2825</v>
      </c>
      <c r="O292" s="108" t="s">
        <v>2825</v>
      </c>
    </row>
    <row r="293" spans="1:15" hidden="1">
      <c r="A293">
        <v>6</v>
      </c>
      <c r="B293" s="407">
        <v>45720</v>
      </c>
      <c r="C293" t="s">
        <v>83</v>
      </c>
      <c r="D293" t="s">
        <v>193</v>
      </c>
      <c r="E293" t="s">
        <v>2806</v>
      </c>
      <c r="F293" s="430">
        <v>0.32569444444444445</v>
      </c>
      <c r="G293" s="430">
        <v>0.32708333333333334</v>
      </c>
      <c r="H293" t="s">
        <v>42</v>
      </c>
      <c r="I293" t="s">
        <v>1307</v>
      </c>
      <c r="L293" t="s">
        <v>172</v>
      </c>
      <c r="M293" t="s">
        <v>2318</v>
      </c>
      <c r="N293" t="s">
        <v>2825</v>
      </c>
      <c r="O293" s="108" t="s">
        <v>2825</v>
      </c>
    </row>
    <row r="294" spans="1:15" hidden="1">
      <c r="A294">
        <v>6</v>
      </c>
      <c r="B294" s="407">
        <v>45720</v>
      </c>
      <c r="C294" t="s">
        <v>105</v>
      </c>
      <c r="D294" t="s">
        <v>193</v>
      </c>
      <c r="E294" t="s">
        <v>2806</v>
      </c>
      <c r="F294" s="430">
        <v>0.32847222222222222</v>
      </c>
      <c r="G294" s="430">
        <v>0.3298611111111111</v>
      </c>
      <c r="H294" t="s">
        <v>42</v>
      </c>
      <c r="I294" t="s">
        <v>1308</v>
      </c>
      <c r="L294" t="s">
        <v>172</v>
      </c>
      <c r="M294" t="s">
        <v>2318</v>
      </c>
      <c r="N294" t="s">
        <v>2825</v>
      </c>
      <c r="O294" s="108" t="s">
        <v>2825</v>
      </c>
    </row>
    <row r="295" spans="1:15" hidden="1">
      <c r="A295">
        <v>6</v>
      </c>
      <c r="B295" s="407">
        <v>45720</v>
      </c>
      <c r="C295" t="s">
        <v>36</v>
      </c>
      <c r="D295" t="s">
        <v>193</v>
      </c>
      <c r="E295" t="s">
        <v>2806</v>
      </c>
      <c r="F295" s="430">
        <v>0.33055555555555555</v>
      </c>
      <c r="G295" s="430">
        <v>0.33124999999999999</v>
      </c>
      <c r="H295" t="s">
        <v>52</v>
      </c>
      <c r="I295" t="s">
        <v>1309</v>
      </c>
      <c r="L295" t="s">
        <v>172</v>
      </c>
      <c r="M295" t="s">
        <v>2318</v>
      </c>
      <c r="N295" t="s">
        <v>2825</v>
      </c>
      <c r="O295" s="108" t="s">
        <v>2825</v>
      </c>
    </row>
    <row r="296" spans="1:15" hidden="1">
      <c r="A296">
        <v>6</v>
      </c>
      <c r="B296" s="407">
        <v>45720</v>
      </c>
      <c r="C296" t="s">
        <v>1310</v>
      </c>
      <c r="D296" t="s">
        <v>193</v>
      </c>
      <c r="E296" t="s">
        <v>2806</v>
      </c>
      <c r="F296" s="430">
        <v>0.33194444444444443</v>
      </c>
      <c r="G296" s="430">
        <v>0.33263888888888887</v>
      </c>
      <c r="H296" t="s">
        <v>52</v>
      </c>
      <c r="I296" t="s">
        <v>1311</v>
      </c>
      <c r="L296" t="s">
        <v>172</v>
      </c>
      <c r="M296" t="s">
        <v>2318</v>
      </c>
      <c r="N296" t="s">
        <v>2825</v>
      </c>
      <c r="O296" s="108" t="s">
        <v>2825</v>
      </c>
    </row>
    <row r="297" spans="1:15" hidden="1">
      <c r="A297">
        <v>6</v>
      </c>
      <c r="B297" s="407">
        <v>45720</v>
      </c>
      <c r="C297" t="s">
        <v>36</v>
      </c>
      <c r="D297" t="s">
        <v>193</v>
      </c>
      <c r="E297" t="s">
        <v>2806</v>
      </c>
      <c r="F297" s="430">
        <v>0.33263888888888887</v>
      </c>
      <c r="G297" s="430">
        <v>0.33333333333333331</v>
      </c>
      <c r="H297" t="s">
        <v>52</v>
      </c>
      <c r="I297" t="s">
        <v>1312</v>
      </c>
      <c r="L297" t="s">
        <v>172</v>
      </c>
      <c r="M297" t="s">
        <v>2318</v>
      </c>
      <c r="N297" t="s">
        <v>2825</v>
      </c>
      <c r="O297" s="108" t="s">
        <v>2825</v>
      </c>
    </row>
    <row r="298" spans="1:15" hidden="1">
      <c r="A298">
        <v>6</v>
      </c>
      <c r="B298" s="407">
        <v>45720</v>
      </c>
      <c r="C298" t="s">
        <v>490</v>
      </c>
      <c r="D298" t="s">
        <v>193</v>
      </c>
      <c r="E298" t="s">
        <v>2806</v>
      </c>
      <c r="F298" s="430">
        <v>0.3347222222222222</v>
      </c>
      <c r="G298" s="430">
        <v>0.33611111111111114</v>
      </c>
      <c r="H298" t="s">
        <v>42</v>
      </c>
      <c r="I298" t="s">
        <v>1313</v>
      </c>
      <c r="L298" t="s">
        <v>172</v>
      </c>
      <c r="M298" t="s">
        <v>2318</v>
      </c>
      <c r="N298" t="s">
        <v>2825</v>
      </c>
      <c r="O298" s="108" t="s">
        <v>2825</v>
      </c>
    </row>
    <row r="299" spans="1:15" hidden="1">
      <c r="A299">
        <v>6</v>
      </c>
      <c r="B299" s="407">
        <v>45720</v>
      </c>
      <c r="C299" t="s">
        <v>490</v>
      </c>
      <c r="D299" t="s">
        <v>193</v>
      </c>
      <c r="E299" t="s">
        <v>2806</v>
      </c>
      <c r="F299" s="430">
        <v>0.33541666666666664</v>
      </c>
      <c r="G299" s="430">
        <v>0.34375</v>
      </c>
      <c r="H299" t="s">
        <v>235</v>
      </c>
      <c r="I299" t="s">
        <v>1314</v>
      </c>
      <c r="L299" t="s">
        <v>172</v>
      </c>
      <c r="M299" t="s">
        <v>2318</v>
      </c>
      <c r="N299" t="s">
        <v>2825</v>
      </c>
      <c r="O299" s="108" t="s">
        <v>2825</v>
      </c>
    </row>
    <row r="300" spans="1:15" hidden="1">
      <c r="A300">
        <v>6</v>
      </c>
      <c r="B300" s="407">
        <v>45720</v>
      </c>
      <c r="C300" t="s">
        <v>36</v>
      </c>
      <c r="D300" t="s">
        <v>193</v>
      </c>
      <c r="E300" t="s">
        <v>2806</v>
      </c>
      <c r="F300" s="430">
        <v>0.34097222222222223</v>
      </c>
      <c r="G300" s="430">
        <v>0.34305555555555556</v>
      </c>
      <c r="H300" t="s">
        <v>33</v>
      </c>
      <c r="I300" t="s">
        <v>1312</v>
      </c>
      <c r="L300" t="s">
        <v>172</v>
      </c>
      <c r="M300" t="s">
        <v>2318</v>
      </c>
      <c r="N300" t="s">
        <v>2825</v>
      </c>
      <c r="O300" s="108" t="s">
        <v>2825</v>
      </c>
    </row>
    <row r="301" spans="1:15" hidden="1">
      <c r="A301">
        <v>6</v>
      </c>
      <c r="B301" s="407">
        <v>45720</v>
      </c>
      <c r="C301" t="s">
        <v>32</v>
      </c>
      <c r="D301" t="s">
        <v>193</v>
      </c>
      <c r="E301" t="s">
        <v>2806</v>
      </c>
      <c r="F301" s="430">
        <v>0.34305555555555556</v>
      </c>
      <c r="G301" s="430">
        <v>0.34513888888888888</v>
      </c>
      <c r="H301" t="s">
        <v>33</v>
      </c>
      <c r="I301" t="s">
        <v>1315</v>
      </c>
      <c r="L301" t="s">
        <v>172</v>
      </c>
      <c r="M301" t="s">
        <v>2318</v>
      </c>
      <c r="N301" t="s">
        <v>2825</v>
      </c>
      <c r="O301" s="108" t="s">
        <v>2825</v>
      </c>
    </row>
    <row r="302" spans="1:15" hidden="1">
      <c r="A302">
        <v>6</v>
      </c>
      <c r="B302" s="407">
        <v>45720</v>
      </c>
      <c r="C302" t="s">
        <v>36</v>
      </c>
      <c r="D302" t="s">
        <v>193</v>
      </c>
      <c r="E302" t="s">
        <v>2806</v>
      </c>
      <c r="F302" s="430">
        <v>0.34722222222222221</v>
      </c>
      <c r="G302" s="430">
        <v>0.35</v>
      </c>
      <c r="H302" t="s">
        <v>68</v>
      </c>
      <c r="I302" t="s">
        <v>1316</v>
      </c>
      <c r="L302" t="s">
        <v>172</v>
      </c>
      <c r="M302" t="s">
        <v>2318</v>
      </c>
      <c r="N302" t="s">
        <v>2825</v>
      </c>
      <c r="O302" s="108" t="s">
        <v>2825</v>
      </c>
    </row>
    <row r="303" spans="1:15" hidden="1">
      <c r="A303">
        <v>6</v>
      </c>
      <c r="B303" s="407">
        <v>45720</v>
      </c>
      <c r="C303" t="s">
        <v>41</v>
      </c>
      <c r="D303" t="s">
        <v>1317</v>
      </c>
      <c r="E303" t="s">
        <v>2806</v>
      </c>
      <c r="F303" s="430">
        <v>0.35</v>
      </c>
      <c r="G303" s="430">
        <v>0.36249999999999999</v>
      </c>
      <c r="H303" t="s">
        <v>185</v>
      </c>
      <c r="I303" t="s">
        <v>1318</v>
      </c>
      <c r="J303" t="s">
        <v>1319</v>
      </c>
      <c r="L303" t="s">
        <v>172</v>
      </c>
      <c r="M303" t="s">
        <v>2318</v>
      </c>
      <c r="N303" t="s">
        <v>2825</v>
      </c>
      <c r="O303" s="108" t="s">
        <v>2825</v>
      </c>
    </row>
    <row r="304" spans="1:15" hidden="1">
      <c r="A304">
        <v>6</v>
      </c>
      <c r="B304" s="407">
        <v>45720</v>
      </c>
      <c r="C304" t="s">
        <v>32</v>
      </c>
      <c r="D304" t="s">
        <v>193</v>
      </c>
      <c r="E304" t="s">
        <v>2806</v>
      </c>
      <c r="F304" s="430">
        <v>0.36249999999999999</v>
      </c>
      <c r="G304" s="430">
        <v>0.36458333333333331</v>
      </c>
      <c r="H304" t="s">
        <v>33</v>
      </c>
      <c r="I304" t="s">
        <v>1097</v>
      </c>
      <c r="L304" t="s">
        <v>172</v>
      </c>
      <c r="M304" t="s">
        <v>2318</v>
      </c>
      <c r="N304" t="s">
        <v>2825</v>
      </c>
      <c r="O304" s="108" t="s">
        <v>2825</v>
      </c>
    </row>
    <row r="305" spans="1:15" hidden="1">
      <c r="A305">
        <v>6</v>
      </c>
      <c r="B305" s="407">
        <v>45720</v>
      </c>
      <c r="C305" t="s">
        <v>36</v>
      </c>
      <c r="D305" t="s">
        <v>193</v>
      </c>
      <c r="E305" t="s">
        <v>2806</v>
      </c>
      <c r="F305" s="430">
        <v>0.36458333333333331</v>
      </c>
      <c r="G305" s="430">
        <v>0.3659722222222222</v>
      </c>
      <c r="H305" t="s">
        <v>42</v>
      </c>
      <c r="I305" t="s">
        <v>1320</v>
      </c>
      <c r="L305" t="s">
        <v>172</v>
      </c>
      <c r="M305" t="s">
        <v>2318</v>
      </c>
      <c r="N305" t="s">
        <v>2825</v>
      </c>
      <c r="O305" s="108" t="s">
        <v>2825</v>
      </c>
    </row>
    <row r="306" spans="1:15" hidden="1">
      <c r="A306">
        <v>6</v>
      </c>
      <c r="B306" s="407">
        <v>45720</v>
      </c>
      <c r="C306" t="s">
        <v>1321</v>
      </c>
      <c r="D306" t="s">
        <v>193</v>
      </c>
      <c r="E306" t="s">
        <v>2806</v>
      </c>
      <c r="F306" s="430">
        <v>0.3659722222222222</v>
      </c>
      <c r="G306" s="430">
        <v>0.36944444444444446</v>
      </c>
      <c r="H306" t="s">
        <v>59</v>
      </c>
      <c r="I306" t="s">
        <v>1322</v>
      </c>
      <c r="J306" t="s">
        <v>1323</v>
      </c>
      <c r="L306" t="s">
        <v>172</v>
      </c>
      <c r="M306" t="s">
        <v>2318</v>
      </c>
      <c r="N306" t="s">
        <v>2825</v>
      </c>
      <c r="O306" s="108" t="s">
        <v>2825</v>
      </c>
    </row>
    <row r="307" spans="1:15" hidden="1">
      <c r="A307">
        <v>6</v>
      </c>
      <c r="B307" s="407">
        <v>45720</v>
      </c>
      <c r="C307" t="s">
        <v>1321</v>
      </c>
      <c r="D307" t="s">
        <v>883</v>
      </c>
      <c r="E307" t="s">
        <v>2806</v>
      </c>
      <c r="F307" s="430">
        <v>0.37083333333333335</v>
      </c>
      <c r="G307" s="430">
        <v>0.37222222222222223</v>
      </c>
      <c r="H307" t="s">
        <v>42</v>
      </c>
      <c r="I307" t="s">
        <v>1324</v>
      </c>
      <c r="L307" t="s">
        <v>172</v>
      </c>
      <c r="M307" t="s">
        <v>2318</v>
      </c>
      <c r="N307" t="s">
        <v>2825</v>
      </c>
      <c r="O307" s="108" t="s">
        <v>2825</v>
      </c>
    </row>
    <row r="308" spans="1:15" hidden="1">
      <c r="A308">
        <v>6</v>
      </c>
      <c r="B308" s="407">
        <v>45720</v>
      </c>
      <c r="C308" t="s">
        <v>36</v>
      </c>
      <c r="E308" t="s">
        <v>2806</v>
      </c>
      <c r="F308" s="430">
        <v>0.37291666666666667</v>
      </c>
      <c r="G308" s="430">
        <v>0.37569444444444444</v>
      </c>
      <c r="H308" t="s">
        <v>68</v>
      </c>
      <c r="I308" t="s">
        <v>1325</v>
      </c>
      <c r="L308" t="s">
        <v>172</v>
      </c>
      <c r="M308" t="s">
        <v>2318</v>
      </c>
      <c r="N308" t="s">
        <v>2825</v>
      </c>
      <c r="O308" s="108" t="s">
        <v>2825</v>
      </c>
    </row>
    <row r="309" spans="1:15" hidden="1">
      <c r="A309">
        <v>6</v>
      </c>
      <c r="B309" s="407">
        <v>45720</v>
      </c>
      <c r="C309" t="s">
        <v>32</v>
      </c>
      <c r="D309" t="s">
        <v>193</v>
      </c>
      <c r="E309" t="s">
        <v>2806</v>
      </c>
      <c r="F309" s="430">
        <v>0.37569444444444444</v>
      </c>
      <c r="G309" s="430">
        <v>0.37777777777777777</v>
      </c>
      <c r="H309" t="s">
        <v>33</v>
      </c>
      <c r="I309" t="s">
        <v>1326</v>
      </c>
      <c r="L309" t="s">
        <v>172</v>
      </c>
      <c r="M309" t="s">
        <v>2318</v>
      </c>
      <c r="N309" t="s">
        <v>2825</v>
      </c>
      <c r="O309" s="108" t="s">
        <v>2825</v>
      </c>
    </row>
    <row r="310" spans="1:15" hidden="1">
      <c r="A310">
        <v>6</v>
      </c>
      <c r="B310" s="407">
        <v>45720</v>
      </c>
      <c r="C310" t="s">
        <v>36</v>
      </c>
      <c r="D310" t="s">
        <v>193</v>
      </c>
      <c r="E310" t="s">
        <v>2806</v>
      </c>
      <c r="F310" s="430">
        <v>0.37847222222222221</v>
      </c>
      <c r="G310" s="430">
        <v>0.38124999999999998</v>
      </c>
      <c r="H310" t="s">
        <v>68</v>
      </c>
      <c r="I310" t="s">
        <v>1312</v>
      </c>
      <c r="L310" t="s">
        <v>172</v>
      </c>
      <c r="M310" t="s">
        <v>2318</v>
      </c>
      <c r="N310" t="s">
        <v>2825</v>
      </c>
      <c r="O310" s="108" t="s">
        <v>2825</v>
      </c>
    </row>
    <row r="311" spans="1:15" hidden="1">
      <c r="A311">
        <v>6</v>
      </c>
      <c r="B311" s="407">
        <v>45720</v>
      </c>
      <c r="C311" t="s">
        <v>105</v>
      </c>
      <c r="D311" t="s">
        <v>193</v>
      </c>
      <c r="E311" t="s">
        <v>2806</v>
      </c>
      <c r="F311" s="430">
        <v>0.38194444444444442</v>
      </c>
      <c r="G311" s="430">
        <v>0.38263888888888886</v>
      </c>
      <c r="H311" t="s">
        <v>52</v>
      </c>
      <c r="I311" t="s">
        <v>1327</v>
      </c>
      <c r="L311" t="s">
        <v>172</v>
      </c>
      <c r="M311" t="s">
        <v>2318</v>
      </c>
      <c r="N311" t="s">
        <v>2825</v>
      </c>
      <c r="O311" s="108" t="s">
        <v>2825</v>
      </c>
    </row>
    <row r="312" spans="1:15" hidden="1">
      <c r="A312">
        <v>6</v>
      </c>
      <c r="B312" s="407">
        <v>45720</v>
      </c>
      <c r="C312" t="s">
        <v>71</v>
      </c>
      <c r="D312" t="s">
        <v>193</v>
      </c>
      <c r="E312" t="s">
        <v>2806</v>
      </c>
      <c r="F312" s="430">
        <v>0.38263888888888886</v>
      </c>
      <c r="G312" s="430">
        <v>0.39097222222222222</v>
      </c>
      <c r="H312" t="s">
        <v>235</v>
      </c>
      <c r="I312" t="s">
        <v>1328</v>
      </c>
      <c r="L312" t="s">
        <v>172</v>
      </c>
      <c r="M312" t="s">
        <v>2318</v>
      </c>
      <c r="N312" t="s">
        <v>2825</v>
      </c>
      <c r="O312" s="108" t="s">
        <v>2825</v>
      </c>
    </row>
    <row r="313" spans="1:15" hidden="1">
      <c r="A313">
        <v>6</v>
      </c>
      <c r="B313" s="407">
        <v>45720</v>
      </c>
      <c r="C313" t="s">
        <v>36</v>
      </c>
      <c r="E313" t="s">
        <v>2806</v>
      </c>
      <c r="F313" s="430">
        <v>0.39097222222222222</v>
      </c>
      <c r="G313" s="430">
        <v>0.39166666666666666</v>
      </c>
      <c r="H313" t="s">
        <v>52</v>
      </c>
      <c r="I313" t="s">
        <v>1329</v>
      </c>
      <c r="L313" t="s">
        <v>172</v>
      </c>
      <c r="M313" t="s">
        <v>2318</v>
      </c>
      <c r="N313" t="s">
        <v>2825</v>
      </c>
      <c r="O313" s="108" t="s">
        <v>2825</v>
      </c>
    </row>
    <row r="314" spans="1:15" hidden="1">
      <c r="A314">
        <v>6</v>
      </c>
      <c r="B314" s="407">
        <v>45720</v>
      </c>
      <c r="C314" t="s">
        <v>36</v>
      </c>
      <c r="E314" t="s">
        <v>2806</v>
      </c>
      <c r="F314" s="430">
        <v>0.39444444444444443</v>
      </c>
      <c r="G314" s="430">
        <v>0.39513888888888887</v>
      </c>
      <c r="H314" t="s">
        <v>52</v>
      </c>
      <c r="I314" t="s">
        <v>1330</v>
      </c>
      <c r="L314" t="s">
        <v>172</v>
      </c>
      <c r="M314" t="s">
        <v>2318</v>
      </c>
      <c r="N314" t="s">
        <v>2825</v>
      </c>
      <c r="O314" s="108" t="s">
        <v>2825</v>
      </c>
    </row>
    <row r="315" spans="1:15" hidden="1">
      <c r="A315">
        <v>6</v>
      </c>
      <c r="B315" s="407">
        <v>45720</v>
      </c>
      <c r="C315" t="s">
        <v>36</v>
      </c>
      <c r="E315" t="s">
        <v>2806</v>
      </c>
      <c r="F315" s="430">
        <v>0.39583333333333331</v>
      </c>
      <c r="G315" s="430">
        <v>0.39652777777777776</v>
      </c>
      <c r="H315" t="s">
        <v>52</v>
      </c>
      <c r="I315" t="s">
        <v>1331</v>
      </c>
      <c r="L315" t="s">
        <v>172</v>
      </c>
      <c r="M315" t="s">
        <v>2318</v>
      </c>
      <c r="N315" t="s">
        <v>2825</v>
      </c>
      <c r="O315" s="108" t="s">
        <v>2825</v>
      </c>
    </row>
    <row r="316" spans="1:15" hidden="1">
      <c r="A316">
        <v>6</v>
      </c>
      <c r="B316" s="407">
        <v>45720</v>
      </c>
      <c r="C316" t="s">
        <v>71</v>
      </c>
      <c r="D316" t="s">
        <v>193</v>
      </c>
      <c r="E316" t="s">
        <v>2806</v>
      </c>
      <c r="F316" s="430">
        <v>0.39652777777777776</v>
      </c>
      <c r="G316" s="430">
        <v>0.40833333333333333</v>
      </c>
      <c r="H316" t="s">
        <v>375</v>
      </c>
      <c r="I316" t="s">
        <v>1332</v>
      </c>
      <c r="L316" t="s">
        <v>172</v>
      </c>
      <c r="M316" t="s">
        <v>2318</v>
      </c>
      <c r="N316" t="s">
        <v>2825</v>
      </c>
      <c r="O316" s="108" t="s">
        <v>2825</v>
      </c>
    </row>
    <row r="317" spans="1:15" hidden="1">
      <c r="A317">
        <v>6</v>
      </c>
      <c r="B317" s="407">
        <v>45720</v>
      </c>
      <c r="C317" t="s">
        <v>36</v>
      </c>
      <c r="E317" t="s">
        <v>2806</v>
      </c>
      <c r="F317" s="430">
        <v>0.40972222222222221</v>
      </c>
      <c r="G317" s="430">
        <v>0.41111111111111109</v>
      </c>
      <c r="H317" t="s">
        <v>42</v>
      </c>
      <c r="I317" t="s">
        <v>1333</v>
      </c>
      <c r="L317" t="s">
        <v>172</v>
      </c>
      <c r="M317" t="s">
        <v>2318</v>
      </c>
      <c r="N317" t="s">
        <v>2825</v>
      </c>
      <c r="O317" s="108" t="s">
        <v>2825</v>
      </c>
    </row>
    <row r="318" spans="1:15" hidden="1">
      <c r="A318">
        <v>6</v>
      </c>
      <c r="B318" s="407">
        <v>45720</v>
      </c>
      <c r="C318" t="s">
        <v>105</v>
      </c>
      <c r="D318" t="s">
        <v>193</v>
      </c>
      <c r="E318" t="s">
        <v>2806</v>
      </c>
      <c r="F318" s="430">
        <v>0.41319444444444442</v>
      </c>
      <c r="G318" s="430">
        <v>0.4152777777777778</v>
      </c>
      <c r="H318" t="s">
        <v>33</v>
      </c>
      <c r="I318" t="s">
        <v>1334</v>
      </c>
      <c r="L318" t="s">
        <v>172</v>
      </c>
      <c r="M318" t="s">
        <v>2318</v>
      </c>
      <c r="N318" t="s">
        <v>2825</v>
      </c>
      <c r="O318" s="108" t="s">
        <v>2825</v>
      </c>
    </row>
    <row r="319" spans="1:15" hidden="1">
      <c r="A319">
        <v>6</v>
      </c>
      <c r="B319" s="407">
        <v>45720</v>
      </c>
      <c r="C319" t="s">
        <v>32</v>
      </c>
      <c r="E319" t="s">
        <v>2806</v>
      </c>
      <c r="F319" s="430">
        <v>0.41875000000000001</v>
      </c>
      <c r="G319" s="430">
        <v>0.42083333333333334</v>
      </c>
      <c r="H319" t="s">
        <v>33</v>
      </c>
      <c r="I319" t="s">
        <v>581</v>
      </c>
      <c r="L319" t="s">
        <v>172</v>
      </c>
      <c r="M319" t="s">
        <v>2318</v>
      </c>
      <c r="N319" t="s">
        <v>2825</v>
      </c>
      <c r="O319" s="108" t="s">
        <v>2825</v>
      </c>
    </row>
    <row r="320" spans="1:15" hidden="1">
      <c r="A320">
        <v>6</v>
      </c>
      <c r="B320" s="407">
        <v>45720</v>
      </c>
      <c r="C320" t="s">
        <v>128</v>
      </c>
      <c r="E320" t="s">
        <v>2806</v>
      </c>
      <c r="F320" s="430">
        <v>0.42152777777777778</v>
      </c>
      <c r="G320" s="430">
        <v>0.44097222222222221</v>
      </c>
      <c r="H320" t="s">
        <v>113</v>
      </c>
      <c r="L320" t="s">
        <v>172</v>
      </c>
      <c r="M320" t="s">
        <v>2318</v>
      </c>
      <c r="N320" t="s">
        <v>2825</v>
      </c>
      <c r="O320" s="108" t="s">
        <v>2825</v>
      </c>
    </row>
    <row r="321" spans="1:15" hidden="1">
      <c r="A321">
        <v>6</v>
      </c>
      <c r="B321" s="407">
        <v>45720</v>
      </c>
      <c r="C321" t="s">
        <v>32</v>
      </c>
      <c r="D321" t="s">
        <v>193</v>
      </c>
      <c r="E321" t="s">
        <v>2806</v>
      </c>
      <c r="F321" s="430">
        <v>0.44374999999999998</v>
      </c>
      <c r="G321" s="430">
        <v>0.44722222222222224</v>
      </c>
      <c r="H321" t="s">
        <v>59</v>
      </c>
      <c r="I321" t="s">
        <v>1335</v>
      </c>
      <c r="L321" t="s">
        <v>172</v>
      </c>
      <c r="M321" t="s">
        <v>2318</v>
      </c>
      <c r="N321" t="s">
        <v>2825</v>
      </c>
      <c r="O321" s="108" t="s">
        <v>2825</v>
      </c>
    </row>
    <row r="322" spans="1:15" hidden="1">
      <c r="A322">
        <v>6</v>
      </c>
      <c r="B322" s="407">
        <v>45720</v>
      </c>
      <c r="C322" t="s">
        <v>29</v>
      </c>
      <c r="D322" t="s">
        <v>193</v>
      </c>
      <c r="E322" t="s">
        <v>2806</v>
      </c>
      <c r="F322" s="430">
        <v>0.44791666666666669</v>
      </c>
      <c r="G322" s="430">
        <v>0.45</v>
      </c>
      <c r="H322" t="s">
        <v>33</v>
      </c>
      <c r="I322" t="s">
        <v>1336</v>
      </c>
      <c r="L322" t="s">
        <v>172</v>
      </c>
      <c r="M322" t="s">
        <v>2318</v>
      </c>
      <c r="N322" t="s">
        <v>2825</v>
      </c>
      <c r="O322" s="108" t="s">
        <v>2825</v>
      </c>
    </row>
    <row r="323" spans="1:15" hidden="1">
      <c r="A323">
        <v>6</v>
      </c>
      <c r="B323" s="407">
        <v>45720</v>
      </c>
      <c r="C323" t="s">
        <v>71</v>
      </c>
      <c r="D323" t="s">
        <v>193</v>
      </c>
      <c r="E323" t="s">
        <v>2806</v>
      </c>
      <c r="F323" s="430">
        <v>0.45069444444444445</v>
      </c>
      <c r="G323" s="430">
        <v>0.45416666666666666</v>
      </c>
      <c r="H323" t="s">
        <v>59</v>
      </c>
      <c r="I323" t="s">
        <v>1337</v>
      </c>
      <c r="L323" t="s">
        <v>172</v>
      </c>
      <c r="M323" t="s">
        <v>2318</v>
      </c>
      <c r="N323" t="s">
        <v>2825</v>
      </c>
      <c r="O323" s="108" t="s">
        <v>2825</v>
      </c>
    </row>
    <row r="324" spans="1:15" hidden="1">
      <c r="A324">
        <v>6</v>
      </c>
      <c r="B324" s="407">
        <v>45720</v>
      </c>
      <c r="C324" t="s">
        <v>83</v>
      </c>
      <c r="D324" t="s">
        <v>193</v>
      </c>
      <c r="E324" t="s">
        <v>2806</v>
      </c>
      <c r="F324" s="430">
        <v>0.4548611111111111</v>
      </c>
      <c r="G324" s="430">
        <v>0.45624999999999999</v>
      </c>
      <c r="H324" t="s">
        <v>42</v>
      </c>
      <c r="I324" t="s">
        <v>1338</v>
      </c>
      <c r="L324" t="s">
        <v>172</v>
      </c>
      <c r="M324" t="s">
        <v>2318</v>
      </c>
      <c r="N324" t="s">
        <v>2825</v>
      </c>
      <c r="O324" s="108" t="s">
        <v>2825</v>
      </c>
    </row>
    <row r="325" spans="1:15" hidden="1">
      <c r="A325">
        <v>6</v>
      </c>
      <c r="B325" s="407">
        <v>45720</v>
      </c>
      <c r="C325" t="s">
        <v>110</v>
      </c>
      <c r="D325" t="s">
        <v>193</v>
      </c>
      <c r="E325" t="s">
        <v>2806</v>
      </c>
      <c r="F325" s="430">
        <v>0.45694444444444443</v>
      </c>
      <c r="G325" s="430">
        <v>0.46041666666666664</v>
      </c>
      <c r="H325" t="s">
        <v>59</v>
      </c>
      <c r="I325" t="s">
        <v>1339</v>
      </c>
      <c r="L325" t="s">
        <v>172</v>
      </c>
      <c r="M325" t="s">
        <v>2318</v>
      </c>
      <c r="N325" t="s">
        <v>2825</v>
      </c>
      <c r="O325" s="108" t="s">
        <v>2825</v>
      </c>
    </row>
    <row r="326" spans="1:15" hidden="1">
      <c r="A326">
        <v>6</v>
      </c>
      <c r="B326" s="407">
        <v>45720</v>
      </c>
      <c r="C326" t="s">
        <v>83</v>
      </c>
      <c r="D326" t="s">
        <v>193</v>
      </c>
      <c r="E326" t="s">
        <v>2806</v>
      </c>
      <c r="F326" s="430">
        <v>0.46111111111111114</v>
      </c>
      <c r="G326" s="430">
        <v>0.46319444444444446</v>
      </c>
      <c r="H326" t="s">
        <v>33</v>
      </c>
      <c r="I326" t="s">
        <v>1340</v>
      </c>
      <c r="L326" t="s">
        <v>172</v>
      </c>
      <c r="M326" t="s">
        <v>2318</v>
      </c>
      <c r="N326" t="s">
        <v>2825</v>
      </c>
      <c r="O326" s="108" t="s">
        <v>2825</v>
      </c>
    </row>
    <row r="327" spans="1:15" hidden="1">
      <c r="A327">
        <v>6</v>
      </c>
      <c r="B327" s="407">
        <v>45720</v>
      </c>
      <c r="C327" t="s">
        <v>349</v>
      </c>
      <c r="D327" t="s">
        <v>193</v>
      </c>
      <c r="E327" t="s">
        <v>2806</v>
      </c>
      <c r="F327" s="430">
        <v>0.46388888888888891</v>
      </c>
      <c r="G327" s="430">
        <v>0.46458333333333335</v>
      </c>
      <c r="H327" t="s">
        <v>52</v>
      </c>
      <c r="I327" t="s">
        <v>1341</v>
      </c>
      <c r="L327" t="s">
        <v>172</v>
      </c>
      <c r="M327" t="s">
        <v>2318</v>
      </c>
      <c r="N327" t="s">
        <v>2825</v>
      </c>
      <c r="O327" s="108" t="s">
        <v>2825</v>
      </c>
    </row>
    <row r="328" spans="1:15" hidden="1">
      <c r="A328">
        <v>6</v>
      </c>
      <c r="B328" s="407">
        <v>45720</v>
      </c>
      <c r="C328" t="s">
        <v>71</v>
      </c>
      <c r="D328" t="s">
        <v>193</v>
      </c>
      <c r="E328" t="s">
        <v>2806</v>
      </c>
      <c r="F328" s="430">
        <v>0.46527777777777779</v>
      </c>
      <c r="G328" s="430">
        <v>0.46597222222222223</v>
      </c>
      <c r="H328" t="s">
        <v>52</v>
      </c>
      <c r="I328" t="s">
        <v>1342</v>
      </c>
      <c r="L328" t="s">
        <v>172</v>
      </c>
      <c r="M328" t="s">
        <v>2318</v>
      </c>
      <c r="N328" t="s">
        <v>2825</v>
      </c>
      <c r="O328" s="108" t="s">
        <v>2825</v>
      </c>
    </row>
    <row r="329" spans="1:15" hidden="1">
      <c r="A329">
        <v>6</v>
      </c>
      <c r="B329" s="407">
        <v>45720</v>
      </c>
      <c r="C329" t="s">
        <v>83</v>
      </c>
      <c r="D329" t="s">
        <v>193</v>
      </c>
      <c r="E329" t="s">
        <v>2806</v>
      </c>
      <c r="F329" s="430">
        <v>0.46805555555555556</v>
      </c>
      <c r="G329" s="430">
        <v>0.46875</v>
      </c>
      <c r="H329" t="s">
        <v>52</v>
      </c>
      <c r="I329" t="s">
        <v>1343</v>
      </c>
      <c r="L329" t="s">
        <v>172</v>
      </c>
      <c r="M329" t="s">
        <v>2318</v>
      </c>
      <c r="N329" t="s">
        <v>2825</v>
      </c>
      <c r="O329" s="108" t="s">
        <v>2825</v>
      </c>
    </row>
    <row r="330" spans="1:15" hidden="1">
      <c r="A330">
        <v>6</v>
      </c>
      <c r="B330" s="407">
        <v>45720</v>
      </c>
      <c r="C330" t="s">
        <v>36</v>
      </c>
      <c r="E330" t="s">
        <v>2806</v>
      </c>
      <c r="F330" s="430">
        <v>0.47013888888888888</v>
      </c>
      <c r="G330" s="430">
        <v>0.47152777777777777</v>
      </c>
      <c r="H330" t="s">
        <v>42</v>
      </c>
      <c r="I330" t="s">
        <v>1312</v>
      </c>
      <c r="L330" t="s">
        <v>172</v>
      </c>
      <c r="M330" t="s">
        <v>2318</v>
      </c>
      <c r="N330" t="s">
        <v>2825</v>
      </c>
      <c r="O330" s="108" t="s">
        <v>2825</v>
      </c>
    </row>
    <row r="331" spans="1:15" hidden="1">
      <c r="A331">
        <v>6</v>
      </c>
      <c r="B331" s="407">
        <v>45720</v>
      </c>
      <c r="C331" t="s">
        <v>36</v>
      </c>
      <c r="E331" t="s">
        <v>2806</v>
      </c>
      <c r="F331" s="430">
        <v>0.47222222222222221</v>
      </c>
      <c r="G331" s="430">
        <v>0.48194444444444445</v>
      </c>
      <c r="H331" t="s">
        <v>279</v>
      </c>
      <c r="I331" t="s">
        <v>1344</v>
      </c>
      <c r="L331" t="s">
        <v>172</v>
      </c>
      <c r="M331" t="s">
        <v>2318</v>
      </c>
      <c r="N331" t="s">
        <v>2825</v>
      </c>
      <c r="O331" s="108" t="s">
        <v>2825</v>
      </c>
    </row>
    <row r="332" spans="1:15" hidden="1">
      <c r="A332">
        <v>6</v>
      </c>
      <c r="B332" s="407">
        <v>45720</v>
      </c>
      <c r="C332" t="s">
        <v>71</v>
      </c>
      <c r="D332" t="s">
        <v>193</v>
      </c>
      <c r="E332" t="s">
        <v>2806</v>
      </c>
      <c r="F332" s="430">
        <v>0.48125000000000001</v>
      </c>
      <c r="G332" s="430">
        <v>0.50972222222222219</v>
      </c>
      <c r="H332" t="s">
        <v>2802</v>
      </c>
      <c r="I332" t="s">
        <v>1345</v>
      </c>
      <c r="L332" t="s">
        <v>172</v>
      </c>
      <c r="M332" t="s">
        <v>2318</v>
      </c>
      <c r="N332" t="s">
        <v>2825</v>
      </c>
      <c r="O332" s="108" t="s">
        <v>2825</v>
      </c>
    </row>
    <row r="333" spans="1:15" hidden="1">
      <c r="A333">
        <v>6</v>
      </c>
      <c r="B333" s="407">
        <v>45720</v>
      </c>
      <c r="C333" t="s">
        <v>36</v>
      </c>
      <c r="E333" t="s">
        <v>2806</v>
      </c>
      <c r="F333" s="430">
        <v>0.48472222222222222</v>
      </c>
      <c r="G333" s="430">
        <v>0.48958333333333331</v>
      </c>
      <c r="H333" t="s">
        <v>126</v>
      </c>
      <c r="I333" t="s">
        <v>1346</v>
      </c>
      <c r="L333" t="s">
        <v>172</v>
      </c>
      <c r="M333" t="s">
        <v>2318</v>
      </c>
      <c r="N333" t="s">
        <v>2825</v>
      </c>
      <c r="O333" s="108" t="s">
        <v>2825</v>
      </c>
    </row>
    <row r="334" spans="1:15" hidden="1">
      <c r="A334">
        <v>6</v>
      </c>
      <c r="B334" s="407">
        <v>45720</v>
      </c>
      <c r="C334" t="s">
        <v>71</v>
      </c>
      <c r="E334" t="s">
        <v>2806</v>
      </c>
      <c r="F334" s="430">
        <v>0.48958333333333331</v>
      </c>
      <c r="G334" s="430">
        <v>0.50972222222222219</v>
      </c>
      <c r="H334" t="s">
        <v>215</v>
      </c>
      <c r="I334" t="s">
        <v>1347</v>
      </c>
      <c r="L334" t="s">
        <v>172</v>
      </c>
      <c r="M334" t="s">
        <v>2318</v>
      </c>
      <c r="N334" t="s">
        <v>2825</v>
      </c>
      <c r="O334" s="108" t="s">
        <v>2825</v>
      </c>
    </row>
    <row r="335" spans="1:15" hidden="1">
      <c r="A335">
        <v>6</v>
      </c>
      <c r="B335" s="407">
        <v>45720</v>
      </c>
      <c r="C335" t="s">
        <v>71</v>
      </c>
      <c r="E335" t="s">
        <v>2806</v>
      </c>
      <c r="F335" s="430">
        <v>0.50972222222222219</v>
      </c>
      <c r="G335" s="430">
        <v>0.51111111111111107</v>
      </c>
      <c r="H335" t="s">
        <v>42</v>
      </c>
      <c r="I335" t="s">
        <v>1348</v>
      </c>
      <c r="L335" t="s">
        <v>172</v>
      </c>
      <c r="M335" t="s">
        <v>2318</v>
      </c>
      <c r="N335" t="s">
        <v>2825</v>
      </c>
      <c r="O335" s="108" t="s">
        <v>2825</v>
      </c>
    </row>
    <row r="336" spans="1:15" hidden="1">
      <c r="A336">
        <v>6</v>
      </c>
      <c r="B336" s="407">
        <v>45720</v>
      </c>
      <c r="C336" t="s">
        <v>1220</v>
      </c>
      <c r="E336" t="s">
        <v>2806</v>
      </c>
      <c r="F336" s="430">
        <v>0.51249999999999996</v>
      </c>
      <c r="G336" s="430">
        <v>0.51666666666666672</v>
      </c>
      <c r="H336" t="s">
        <v>121</v>
      </c>
      <c r="I336" t="s">
        <v>1349</v>
      </c>
      <c r="L336" t="s">
        <v>172</v>
      </c>
      <c r="M336" t="s">
        <v>2318</v>
      </c>
      <c r="N336" t="s">
        <v>2825</v>
      </c>
      <c r="O336" s="108" t="s">
        <v>2825</v>
      </c>
    </row>
    <row r="337" spans="1:15" hidden="1">
      <c r="A337">
        <v>6</v>
      </c>
      <c r="B337" s="407">
        <v>45720</v>
      </c>
      <c r="C337" t="s">
        <v>32</v>
      </c>
      <c r="E337" t="s">
        <v>2806</v>
      </c>
      <c r="F337" s="430">
        <v>0.51736111111111116</v>
      </c>
      <c r="G337" s="430">
        <v>0.52083333333333337</v>
      </c>
      <c r="H337" t="s">
        <v>59</v>
      </c>
      <c r="I337" t="s">
        <v>1097</v>
      </c>
      <c r="L337" t="s">
        <v>172</v>
      </c>
      <c r="M337" t="s">
        <v>2318</v>
      </c>
      <c r="N337" t="s">
        <v>2825</v>
      </c>
      <c r="O337" s="108" t="s">
        <v>2825</v>
      </c>
    </row>
    <row r="338" spans="1:15" hidden="1">
      <c r="A338">
        <v>6</v>
      </c>
      <c r="B338" s="407">
        <v>45720</v>
      </c>
      <c r="C338" t="s">
        <v>1030</v>
      </c>
      <c r="E338" t="s">
        <v>2806</v>
      </c>
      <c r="F338" s="430">
        <v>0.52083333333333337</v>
      </c>
      <c r="G338" s="430">
        <v>0.54166666666666663</v>
      </c>
      <c r="H338" t="s">
        <v>372</v>
      </c>
      <c r="I338" t="s">
        <v>277</v>
      </c>
      <c r="L338" t="s">
        <v>172</v>
      </c>
      <c r="M338" t="s">
        <v>2318</v>
      </c>
      <c r="N338" t="s">
        <v>2825</v>
      </c>
      <c r="O338" s="108" t="s">
        <v>2825</v>
      </c>
    </row>
    <row r="339" spans="1:15" hidden="1">
      <c r="A339">
        <v>6</v>
      </c>
      <c r="B339" s="407">
        <v>45720</v>
      </c>
      <c r="C339" t="s">
        <v>986</v>
      </c>
      <c r="D339" t="s">
        <v>442</v>
      </c>
      <c r="E339" t="s">
        <v>2806</v>
      </c>
      <c r="F339" s="430">
        <v>0.55069444444444449</v>
      </c>
      <c r="G339" s="430">
        <v>0.55833333333333335</v>
      </c>
      <c r="H339" t="s">
        <v>317</v>
      </c>
      <c r="I339" t="s">
        <v>1350</v>
      </c>
      <c r="L339" t="s">
        <v>172</v>
      </c>
      <c r="M339" t="s">
        <v>2318</v>
      </c>
      <c r="N339" t="s">
        <v>2825</v>
      </c>
      <c r="O339" s="108" t="s">
        <v>2825</v>
      </c>
    </row>
    <row r="340" spans="1:15" hidden="1">
      <c r="A340">
        <v>6</v>
      </c>
      <c r="B340" s="407">
        <v>45720</v>
      </c>
      <c r="C340" t="s">
        <v>471</v>
      </c>
      <c r="D340" t="s">
        <v>442</v>
      </c>
      <c r="E340" t="s">
        <v>2806</v>
      </c>
      <c r="F340" s="430">
        <v>0.5625</v>
      </c>
      <c r="G340" s="430">
        <v>0.59930555555555554</v>
      </c>
      <c r="H340" t="s">
        <v>211</v>
      </c>
      <c r="I340" t="s">
        <v>1351</v>
      </c>
      <c r="L340" t="s">
        <v>172</v>
      </c>
      <c r="M340" t="s">
        <v>2318</v>
      </c>
      <c r="N340" t="s">
        <v>2825</v>
      </c>
      <c r="O340" s="108" t="s">
        <v>2825</v>
      </c>
    </row>
    <row r="341" spans="1:15" hidden="1">
      <c r="A341">
        <v>6</v>
      </c>
      <c r="B341" s="407">
        <v>45720</v>
      </c>
      <c r="C341" t="s">
        <v>32</v>
      </c>
      <c r="D341" t="s">
        <v>193</v>
      </c>
      <c r="E341" t="s">
        <v>2806</v>
      </c>
      <c r="F341" s="430">
        <v>0.61388888888888893</v>
      </c>
      <c r="G341" s="430">
        <v>0.61736111111111114</v>
      </c>
      <c r="H341" t="s">
        <v>59</v>
      </c>
      <c r="I341" t="s">
        <v>1335</v>
      </c>
      <c r="L341" t="s">
        <v>172</v>
      </c>
      <c r="M341" t="s">
        <v>2318</v>
      </c>
      <c r="N341" t="s">
        <v>2825</v>
      </c>
      <c r="O341" s="108" t="s">
        <v>2825</v>
      </c>
    </row>
    <row r="342" spans="1:15" hidden="1">
      <c r="A342">
        <v>6</v>
      </c>
      <c r="B342" s="407">
        <v>45720</v>
      </c>
      <c r="C342" t="s">
        <v>36</v>
      </c>
      <c r="D342" t="s">
        <v>193</v>
      </c>
      <c r="E342" t="s">
        <v>2806</v>
      </c>
      <c r="F342" s="430">
        <v>0.61736111111111114</v>
      </c>
      <c r="G342" s="430">
        <v>0.61875000000000002</v>
      </c>
      <c r="H342" t="s">
        <v>42</v>
      </c>
      <c r="I342" t="s">
        <v>1352</v>
      </c>
      <c r="L342" t="s">
        <v>172</v>
      </c>
      <c r="M342" t="s">
        <v>2318</v>
      </c>
      <c r="N342" t="s">
        <v>2825</v>
      </c>
      <c r="O342" s="108" t="s">
        <v>2825</v>
      </c>
    </row>
    <row r="343" spans="1:15" hidden="1">
      <c r="A343">
        <v>6</v>
      </c>
      <c r="B343" s="407">
        <v>45720</v>
      </c>
      <c r="C343" t="s">
        <v>105</v>
      </c>
      <c r="D343" t="s">
        <v>193</v>
      </c>
      <c r="E343" t="s">
        <v>2806</v>
      </c>
      <c r="F343" s="430">
        <v>0.61944444444444446</v>
      </c>
      <c r="G343" s="430">
        <v>0.62083333333333335</v>
      </c>
      <c r="H343" t="s">
        <v>42</v>
      </c>
      <c r="I343" t="s">
        <v>1353</v>
      </c>
      <c r="L343" t="s">
        <v>172</v>
      </c>
      <c r="M343" t="s">
        <v>2318</v>
      </c>
      <c r="N343" t="s">
        <v>2825</v>
      </c>
      <c r="O343" s="108" t="s">
        <v>2825</v>
      </c>
    </row>
    <row r="344" spans="1:15" hidden="1">
      <c r="A344">
        <v>6</v>
      </c>
      <c r="B344" s="407">
        <v>45720</v>
      </c>
      <c r="C344" t="s">
        <v>83</v>
      </c>
      <c r="D344" t="s">
        <v>193</v>
      </c>
      <c r="E344" t="s">
        <v>2806</v>
      </c>
      <c r="F344" s="430">
        <v>0.62152777777777779</v>
      </c>
      <c r="G344" s="430">
        <v>0.62222222222222223</v>
      </c>
      <c r="H344" t="s">
        <v>52</v>
      </c>
      <c r="I344" t="s">
        <v>1354</v>
      </c>
      <c r="L344" t="s">
        <v>172</v>
      </c>
      <c r="M344" t="s">
        <v>2318</v>
      </c>
      <c r="N344" t="s">
        <v>2825</v>
      </c>
      <c r="O344" s="108" t="s">
        <v>2825</v>
      </c>
    </row>
    <row r="345" spans="1:15" hidden="1">
      <c r="A345">
        <v>6</v>
      </c>
      <c r="B345" s="407">
        <v>45720</v>
      </c>
      <c r="C345" t="s">
        <v>519</v>
      </c>
      <c r="D345" t="s">
        <v>193</v>
      </c>
      <c r="E345" t="s">
        <v>2806</v>
      </c>
      <c r="F345" s="430">
        <v>0.62291666666666667</v>
      </c>
      <c r="G345" s="430">
        <v>0.62430555555555556</v>
      </c>
      <c r="H345" t="s">
        <v>42</v>
      </c>
      <c r="I345" t="s">
        <v>1355</v>
      </c>
      <c r="L345" t="s">
        <v>172</v>
      </c>
      <c r="M345" t="s">
        <v>2318</v>
      </c>
      <c r="N345" t="s">
        <v>2825</v>
      </c>
      <c r="O345" s="108" t="s">
        <v>2825</v>
      </c>
    </row>
    <row r="346" spans="1:15" hidden="1">
      <c r="A346">
        <v>6</v>
      </c>
      <c r="B346" s="407">
        <v>45720</v>
      </c>
      <c r="C346" t="s">
        <v>105</v>
      </c>
      <c r="D346" t="s">
        <v>193</v>
      </c>
      <c r="E346" t="s">
        <v>2806</v>
      </c>
      <c r="F346" s="430">
        <v>0.62430555555555556</v>
      </c>
      <c r="G346" s="430">
        <v>0.62569444444444444</v>
      </c>
      <c r="H346" t="s">
        <v>42</v>
      </c>
      <c r="I346" t="s">
        <v>1356</v>
      </c>
      <c r="L346" t="s">
        <v>172</v>
      </c>
      <c r="M346" t="s">
        <v>2318</v>
      </c>
      <c r="N346" t="s">
        <v>2825</v>
      </c>
      <c r="O346" s="108" t="s">
        <v>2825</v>
      </c>
    </row>
    <row r="347" spans="1:15" hidden="1">
      <c r="A347">
        <v>6</v>
      </c>
      <c r="B347" s="407">
        <v>45720</v>
      </c>
      <c r="C347" t="s">
        <v>156</v>
      </c>
      <c r="D347" t="s">
        <v>193</v>
      </c>
      <c r="E347" t="s">
        <v>2806</v>
      </c>
      <c r="F347" s="430">
        <v>0.62638888888888888</v>
      </c>
      <c r="G347" s="430">
        <v>0.62708333333333333</v>
      </c>
      <c r="H347" t="s">
        <v>52</v>
      </c>
      <c r="I347" t="s">
        <v>1357</v>
      </c>
      <c r="L347" t="s">
        <v>172</v>
      </c>
      <c r="M347" t="s">
        <v>2318</v>
      </c>
      <c r="N347" t="s">
        <v>2825</v>
      </c>
      <c r="O347" s="108" t="s">
        <v>2825</v>
      </c>
    </row>
    <row r="348" spans="1:15" hidden="1">
      <c r="A348">
        <v>6</v>
      </c>
      <c r="B348" s="407">
        <v>45720</v>
      </c>
      <c r="C348" t="s">
        <v>36</v>
      </c>
      <c r="E348" t="s">
        <v>2806</v>
      </c>
      <c r="F348" s="430">
        <v>0.62777777777777777</v>
      </c>
      <c r="G348" s="430">
        <v>0.62916666666666665</v>
      </c>
      <c r="H348" t="s">
        <v>42</v>
      </c>
      <c r="I348" t="s">
        <v>1358</v>
      </c>
      <c r="L348" t="s">
        <v>172</v>
      </c>
      <c r="M348" t="s">
        <v>2318</v>
      </c>
      <c r="N348" t="s">
        <v>2825</v>
      </c>
      <c r="O348" s="108" t="s">
        <v>2825</v>
      </c>
    </row>
    <row r="349" spans="1:15" hidden="1">
      <c r="A349">
        <v>6</v>
      </c>
      <c r="B349" s="407">
        <v>45720</v>
      </c>
      <c r="C349" t="s">
        <v>519</v>
      </c>
      <c r="D349" t="s">
        <v>193</v>
      </c>
      <c r="E349" t="s">
        <v>2806</v>
      </c>
      <c r="F349" s="430">
        <v>0.63055555555555554</v>
      </c>
      <c r="G349" s="430">
        <v>0.63194444444444442</v>
      </c>
      <c r="H349" t="s">
        <v>42</v>
      </c>
      <c r="I349" t="s">
        <v>1359</v>
      </c>
      <c r="L349" t="s">
        <v>172</v>
      </c>
      <c r="M349" t="s">
        <v>2318</v>
      </c>
      <c r="N349" t="s">
        <v>2825</v>
      </c>
      <c r="O349" s="108" t="s">
        <v>2825</v>
      </c>
    </row>
    <row r="350" spans="1:15" hidden="1">
      <c r="A350">
        <v>6</v>
      </c>
      <c r="B350" s="407">
        <v>45720</v>
      </c>
      <c r="C350" t="s">
        <v>83</v>
      </c>
      <c r="D350" t="s">
        <v>193</v>
      </c>
      <c r="E350" t="s">
        <v>2806</v>
      </c>
      <c r="F350" s="430">
        <v>0.63194444444444442</v>
      </c>
      <c r="G350" s="430">
        <v>0.63263888888888886</v>
      </c>
      <c r="H350" t="s">
        <v>52</v>
      </c>
      <c r="I350" t="s">
        <v>1360</v>
      </c>
      <c r="L350" t="s">
        <v>172</v>
      </c>
      <c r="M350" t="s">
        <v>2318</v>
      </c>
      <c r="N350" t="s">
        <v>2825</v>
      </c>
      <c r="O350" s="108" t="s">
        <v>2825</v>
      </c>
    </row>
    <row r="351" spans="1:15" hidden="1">
      <c r="A351">
        <v>6</v>
      </c>
      <c r="B351" s="407">
        <v>45720</v>
      </c>
      <c r="C351" t="s">
        <v>349</v>
      </c>
      <c r="D351" t="s">
        <v>193</v>
      </c>
      <c r="E351" t="s">
        <v>2806</v>
      </c>
      <c r="F351" s="430">
        <v>0.63263888888888886</v>
      </c>
      <c r="G351" s="430">
        <v>0.63541666666666663</v>
      </c>
      <c r="H351" t="s">
        <v>68</v>
      </c>
      <c r="I351" t="s">
        <v>1361</v>
      </c>
      <c r="L351" t="s">
        <v>172</v>
      </c>
      <c r="M351" t="s">
        <v>2318</v>
      </c>
      <c r="N351" t="s">
        <v>2825</v>
      </c>
      <c r="O351" s="108" t="s">
        <v>2825</v>
      </c>
    </row>
    <row r="352" spans="1:15" hidden="1">
      <c r="A352">
        <v>6</v>
      </c>
      <c r="B352" s="407">
        <v>45720</v>
      </c>
      <c r="C352" t="s">
        <v>110</v>
      </c>
      <c r="D352" t="s">
        <v>193</v>
      </c>
      <c r="E352" t="s">
        <v>2806</v>
      </c>
      <c r="F352" s="430">
        <v>0.63611111111111107</v>
      </c>
      <c r="G352" s="430">
        <v>0.63680555555555551</v>
      </c>
      <c r="H352" t="s">
        <v>52</v>
      </c>
      <c r="I352" t="s">
        <v>1362</v>
      </c>
      <c r="L352" t="s">
        <v>172</v>
      </c>
      <c r="M352" t="s">
        <v>2318</v>
      </c>
      <c r="N352" t="s">
        <v>2825</v>
      </c>
      <c r="O352" s="108" t="s">
        <v>2825</v>
      </c>
    </row>
    <row r="353" spans="1:15" hidden="1">
      <c r="A353">
        <v>6</v>
      </c>
      <c r="B353" s="407">
        <v>45720</v>
      </c>
      <c r="C353" t="s">
        <v>32</v>
      </c>
      <c r="E353" t="s">
        <v>2806</v>
      </c>
      <c r="F353" s="430">
        <v>0.63888888888888884</v>
      </c>
      <c r="G353" s="430">
        <v>0.64236111111111116</v>
      </c>
      <c r="H353" t="s">
        <v>59</v>
      </c>
      <c r="I353" t="s">
        <v>1363</v>
      </c>
      <c r="L353" t="s">
        <v>172</v>
      </c>
      <c r="M353" t="s">
        <v>2318</v>
      </c>
      <c r="N353" t="s">
        <v>2825</v>
      </c>
      <c r="O353" s="108" t="s">
        <v>2825</v>
      </c>
    </row>
    <row r="354" spans="1:15" hidden="1">
      <c r="A354">
        <v>6</v>
      </c>
      <c r="B354" s="407">
        <v>45720</v>
      </c>
      <c r="C354" t="s">
        <v>1289</v>
      </c>
      <c r="E354" t="s">
        <v>2806</v>
      </c>
      <c r="F354" s="430">
        <v>0.65208333333333335</v>
      </c>
      <c r="G354" s="430"/>
      <c r="I354" t="s">
        <v>1364</v>
      </c>
      <c r="L354" t="s">
        <v>172</v>
      </c>
      <c r="M354" t="s">
        <v>2318</v>
      </c>
      <c r="N354" t="s">
        <v>2825</v>
      </c>
      <c r="O354" s="108" t="s">
        <v>2825</v>
      </c>
    </row>
    <row r="355" spans="1:15" hidden="1">
      <c r="A355">
        <v>7</v>
      </c>
      <c r="B355" s="407">
        <v>45780</v>
      </c>
      <c r="C355" t="s">
        <v>986</v>
      </c>
      <c r="E355" t="s">
        <v>2806</v>
      </c>
      <c r="F355" s="430">
        <v>0.28263888888888888</v>
      </c>
      <c r="G355" s="430">
        <v>0.30208333333333331</v>
      </c>
      <c r="H355" t="s">
        <v>113</v>
      </c>
      <c r="I355" t="s">
        <v>1366</v>
      </c>
      <c r="L355" t="s">
        <v>172</v>
      </c>
      <c r="M355" t="s">
        <v>2510</v>
      </c>
      <c r="N355" t="s">
        <v>2825</v>
      </c>
      <c r="O355" s="108" t="s">
        <v>2825</v>
      </c>
    </row>
    <row r="356" spans="1:15" hidden="1">
      <c r="A356">
        <v>7</v>
      </c>
      <c r="B356" s="407">
        <v>45780</v>
      </c>
      <c r="C356" t="s">
        <v>1089</v>
      </c>
      <c r="E356" t="s">
        <v>2806</v>
      </c>
      <c r="F356" s="430">
        <v>0.30277777777777776</v>
      </c>
      <c r="G356" s="430">
        <v>0.30416666666666664</v>
      </c>
      <c r="H356" t="s">
        <v>42</v>
      </c>
      <c r="I356" t="s">
        <v>1367</v>
      </c>
      <c r="L356" t="s">
        <v>172</v>
      </c>
      <c r="M356" t="s">
        <v>2510</v>
      </c>
      <c r="N356" t="s">
        <v>2825</v>
      </c>
      <c r="O356" s="108" t="s">
        <v>2825</v>
      </c>
    </row>
    <row r="357" spans="1:15" hidden="1">
      <c r="A357">
        <v>7</v>
      </c>
      <c r="B357" s="407">
        <v>45780</v>
      </c>
      <c r="C357" t="s">
        <v>29</v>
      </c>
      <c r="D357" t="s">
        <v>184</v>
      </c>
      <c r="E357" t="s">
        <v>2806</v>
      </c>
      <c r="F357" s="430">
        <v>0.30694444444444446</v>
      </c>
      <c r="G357" s="430">
        <v>0.30972222222222223</v>
      </c>
      <c r="H357" t="s">
        <v>68</v>
      </c>
      <c r="I357" t="s">
        <v>1368</v>
      </c>
      <c r="L357" t="s">
        <v>172</v>
      </c>
      <c r="M357" t="s">
        <v>2510</v>
      </c>
      <c r="N357" t="s">
        <v>2825</v>
      </c>
      <c r="O357" s="108" t="s">
        <v>2825</v>
      </c>
    </row>
    <row r="358" spans="1:15" hidden="1">
      <c r="A358">
        <v>7</v>
      </c>
      <c r="B358" s="407">
        <v>45780</v>
      </c>
      <c r="C358" t="s">
        <v>41</v>
      </c>
      <c r="D358" t="s">
        <v>184</v>
      </c>
      <c r="E358" t="s">
        <v>2806</v>
      </c>
      <c r="F358" s="430">
        <v>0.31041666666666667</v>
      </c>
      <c r="G358" s="430">
        <v>0.32291666666666669</v>
      </c>
      <c r="H358" t="s">
        <v>185</v>
      </c>
      <c r="I358" t="s">
        <v>1369</v>
      </c>
      <c r="L358" t="s">
        <v>172</v>
      </c>
      <c r="M358" t="s">
        <v>2510</v>
      </c>
      <c r="N358" t="s">
        <v>2825</v>
      </c>
      <c r="O358" s="108" t="s">
        <v>2825</v>
      </c>
    </row>
    <row r="359" spans="1:15" hidden="1">
      <c r="A359">
        <v>7</v>
      </c>
      <c r="B359" s="407">
        <v>45780</v>
      </c>
      <c r="C359" t="s">
        <v>32</v>
      </c>
      <c r="E359" t="s">
        <v>2806</v>
      </c>
      <c r="F359" s="430">
        <v>0.32847222222222222</v>
      </c>
      <c r="G359" s="430">
        <v>0.3298611111111111</v>
      </c>
      <c r="H359" t="s">
        <v>42</v>
      </c>
      <c r="I359" t="s">
        <v>1370</v>
      </c>
      <c r="L359" t="s">
        <v>172</v>
      </c>
      <c r="M359" t="s">
        <v>2510</v>
      </c>
      <c r="N359" t="s">
        <v>2825</v>
      </c>
      <c r="O359" s="108" t="s">
        <v>2825</v>
      </c>
    </row>
    <row r="360" spans="1:15" hidden="1">
      <c r="A360">
        <v>7</v>
      </c>
      <c r="B360" s="407">
        <v>45780</v>
      </c>
      <c r="C360" t="s">
        <v>316</v>
      </c>
      <c r="D360" t="s">
        <v>188</v>
      </c>
      <c r="E360" t="s">
        <v>2806</v>
      </c>
      <c r="F360" s="430">
        <v>0.32291666666666669</v>
      </c>
      <c r="G360" s="430">
        <v>0.33750000000000002</v>
      </c>
      <c r="H360" t="s">
        <v>312</v>
      </c>
      <c r="I360" t="s">
        <v>1371</v>
      </c>
      <c r="L360" t="s">
        <v>172</v>
      </c>
      <c r="M360" t="s">
        <v>2510</v>
      </c>
      <c r="N360" t="s">
        <v>2825</v>
      </c>
      <c r="O360" s="108" t="s">
        <v>2825</v>
      </c>
    </row>
    <row r="361" spans="1:15" hidden="1">
      <c r="A361">
        <v>7</v>
      </c>
      <c r="B361" s="407">
        <v>45780</v>
      </c>
      <c r="C361" t="s">
        <v>32</v>
      </c>
      <c r="D361" t="s">
        <v>193</v>
      </c>
      <c r="E361" t="s">
        <v>2806</v>
      </c>
      <c r="F361" s="430">
        <v>0.33819444444444446</v>
      </c>
      <c r="G361" s="430">
        <v>0.34097222222222223</v>
      </c>
      <c r="H361" t="s">
        <v>68</v>
      </c>
      <c r="I361" t="s">
        <v>1326</v>
      </c>
      <c r="L361" t="s">
        <v>172</v>
      </c>
      <c r="M361" t="s">
        <v>2510</v>
      </c>
      <c r="N361" t="s">
        <v>2825</v>
      </c>
      <c r="O361" s="108" t="s">
        <v>2825</v>
      </c>
    </row>
    <row r="362" spans="1:15" hidden="1">
      <c r="A362">
        <v>7</v>
      </c>
      <c r="B362" s="407">
        <v>45780</v>
      </c>
      <c r="C362" t="s">
        <v>105</v>
      </c>
      <c r="D362" t="s">
        <v>193</v>
      </c>
      <c r="E362" t="s">
        <v>2806</v>
      </c>
      <c r="F362" s="430">
        <v>0.34166666666666667</v>
      </c>
      <c r="G362" s="430">
        <v>0.34305555555555556</v>
      </c>
      <c r="H362" t="s">
        <v>42</v>
      </c>
      <c r="I362" t="s">
        <v>1372</v>
      </c>
      <c r="L362" t="s">
        <v>172</v>
      </c>
      <c r="M362" t="s">
        <v>2510</v>
      </c>
      <c r="N362" t="s">
        <v>2825</v>
      </c>
      <c r="O362" s="108" t="s">
        <v>2825</v>
      </c>
    </row>
    <row r="363" spans="1:15" hidden="1">
      <c r="A363">
        <v>7</v>
      </c>
      <c r="B363" s="407">
        <v>45780</v>
      </c>
      <c r="C363" t="s">
        <v>41</v>
      </c>
      <c r="D363" t="s">
        <v>193</v>
      </c>
      <c r="E363" t="s">
        <v>2806</v>
      </c>
      <c r="F363" s="430">
        <v>0.34305555555555556</v>
      </c>
      <c r="G363" s="430">
        <v>0.34513888888888888</v>
      </c>
      <c r="H363" t="s">
        <v>33</v>
      </c>
      <c r="I363" t="s">
        <v>1373</v>
      </c>
      <c r="L363" t="s">
        <v>172</v>
      </c>
      <c r="M363" t="s">
        <v>2510</v>
      </c>
      <c r="N363" t="s">
        <v>2825</v>
      </c>
      <c r="O363" s="108" t="s">
        <v>2825</v>
      </c>
    </row>
    <row r="364" spans="1:15" hidden="1">
      <c r="A364">
        <v>7</v>
      </c>
      <c r="B364" s="407">
        <v>45780</v>
      </c>
      <c r="C364" t="s">
        <v>83</v>
      </c>
      <c r="D364" t="s">
        <v>193</v>
      </c>
      <c r="E364" t="s">
        <v>2806</v>
      </c>
      <c r="F364" s="430">
        <v>0.34513888888888888</v>
      </c>
      <c r="G364" s="430">
        <v>0.34791666666666665</v>
      </c>
      <c r="H364" t="s">
        <v>68</v>
      </c>
      <c r="I364" t="s">
        <v>1374</v>
      </c>
      <c r="L364" t="s">
        <v>172</v>
      </c>
      <c r="M364" t="s">
        <v>2510</v>
      </c>
      <c r="N364" t="s">
        <v>2825</v>
      </c>
      <c r="O364" s="108" t="s">
        <v>2825</v>
      </c>
    </row>
    <row r="365" spans="1:15" hidden="1">
      <c r="A365">
        <v>7</v>
      </c>
      <c r="B365" s="407">
        <v>45780</v>
      </c>
      <c r="C365" t="s">
        <v>71</v>
      </c>
      <c r="D365" t="s">
        <v>193</v>
      </c>
      <c r="E365" t="s">
        <v>2806</v>
      </c>
      <c r="F365" s="430">
        <v>0.35</v>
      </c>
      <c r="G365" s="430">
        <v>0.35416666666666669</v>
      </c>
      <c r="H365" t="s">
        <v>121</v>
      </c>
      <c r="I365" t="s">
        <v>1375</v>
      </c>
      <c r="L365" t="s">
        <v>172</v>
      </c>
      <c r="M365" t="s">
        <v>2510</v>
      </c>
      <c r="N365" t="s">
        <v>2825</v>
      </c>
      <c r="O365" s="108" t="s">
        <v>2825</v>
      </c>
    </row>
    <row r="366" spans="1:15" hidden="1">
      <c r="A366">
        <v>7</v>
      </c>
      <c r="B366" s="407">
        <v>45780</v>
      </c>
      <c r="C366" t="s">
        <v>95</v>
      </c>
      <c r="D366" t="s">
        <v>193</v>
      </c>
      <c r="E366" t="s">
        <v>2806</v>
      </c>
      <c r="F366" s="430">
        <v>0.35625000000000001</v>
      </c>
      <c r="G366" s="430">
        <v>0.35833333333333334</v>
      </c>
      <c r="H366" t="s">
        <v>33</v>
      </c>
      <c r="I366" t="s">
        <v>1376</v>
      </c>
      <c r="L366" t="s">
        <v>172</v>
      </c>
      <c r="M366" t="s">
        <v>2510</v>
      </c>
      <c r="N366" t="s">
        <v>2825</v>
      </c>
      <c r="O366" s="108" t="s">
        <v>2825</v>
      </c>
    </row>
    <row r="367" spans="1:15" hidden="1">
      <c r="A367">
        <v>7</v>
      </c>
      <c r="B367" s="407">
        <v>45780</v>
      </c>
      <c r="C367" t="s">
        <v>71</v>
      </c>
      <c r="D367" t="s">
        <v>193</v>
      </c>
      <c r="E367" t="s">
        <v>2806</v>
      </c>
      <c r="F367" s="430">
        <v>0.35972222222222222</v>
      </c>
      <c r="G367" s="430">
        <v>0.38819444444444445</v>
      </c>
      <c r="H367" t="s">
        <v>2802</v>
      </c>
      <c r="I367" t="s">
        <v>1377</v>
      </c>
      <c r="L367" t="s">
        <v>172</v>
      </c>
      <c r="M367" t="s">
        <v>2510</v>
      </c>
      <c r="N367" t="s">
        <v>2825</v>
      </c>
      <c r="O367" s="108" t="s">
        <v>2825</v>
      </c>
    </row>
    <row r="368" spans="1:15" hidden="1">
      <c r="A368">
        <v>7</v>
      </c>
      <c r="B368" s="407">
        <v>45780</v>
      </c>
      <c r="C368" t="s">
        <v>71</v>
      </c>
      <c r="D368" t="s">
        <v>193</v>
      </c>
      <c r="E368" t="s">
        <v>2806</v>
      </c>
      <c r="F368" s="430">
        <v>0.3888888888888889</v>
      </c>
      <c r="G368" s="430">
        <v>0.39305555555555555</v>
      </c>
      <c r="H368" t="s">
        <v>121</v>
      </c>
      <c r="I368" t="s">
        <v>1378</v>
      </c>
      <c r="L368" t="s">
        <v>172</v>
      </c>
      <c r="M368" t="s">
        <v>2510</v>
      </c>
      <c r="N368" t="s">
        <v>2825</v>
      </c>
      <c r="O368" s="108" t="s">
        <v>2825</v>
      </c>
    </row>
    <row r="369" spans="1:15" hidden="1">
      <c r="A369">
        <v>7</v>
      </c>
      <c r="B369" s="407">
        <v>45780</v>
      </c>
      <c r="C369" t="s">
        <v>156</v>
      </c>
      <c r="D369" t="s">
        <v>193</v>
      </c>
      <c r="E369" t="s">
        <v>2806</v>
      </c>
      <c r="F369" s="430">
        <v>0.39374999999999999</v>
      </c>
      <c r="G369" s="430">
        <v>0.39652777777777776</v>
      </c>
      <c r="H369" t="s">
        <v>68</v>
      </c>
      <c r="I369" t="s">
        <v>1379</v>
      </c>
      <c r="L369" t="s">
        <v>172</v>
      </c>
      <c r="M369" t="s">
        <v>2510</v>
      </c>
      <c r="N369" t="s">
        <v>2825</v>
      </c>
      <c r="O369" s="108" t="s">
        <v>2825</v>
      </c>
    </row>
    <row r="370" spans="1:15" hidden="1">
      <c r="A370">
        <v>7</v>
      </c>
      <c r="B370" s="407">
        <v>45780</v>
      </c>
      <c r="C370" t="s">
        <v>349</v>
      </c>
      <c r="D370" t="s">
        <v>193</v>
      </c>
      <c r="E370" t="s">
        <v>2806</v>
      </c>
      <c r="F370" s="430">
        <v>0.39652777777777776</v>
      </c>
      <c r="G370" s="430">
        <v>0.40138888888888891</v>
      </c>
      <c r="H370" t="s">
        <v>126</v>
      </c>
      <c r="I370" t="s">
        <v>1361</v>
      </c>
      <c r="L370" t="s">
        <v>172</v>
      </c>
      <c r="M370" t="s">
        <v>2510</v>
      </c>
      <c r="N370" t="s">
        <v>2825</v>
      </c>
      <c r="O370" s="108" t="s">
        <v>2825</v>
      </c>
    </row>
    <row r="371" spans="1:15" hidden="1">
      <c r="A371">
        <v>7</v>
      </c>
      <c r="B371" s="407">
        <v>45780</v>
      </c>
      <c r="C371" t="s">
        <v>349</v>
      </c>
      <c r="D371" t="s">
        <v>193</v>
      </c>
      <c r="E371" t="s">
        <v>2806</v>
      </c>
      <c r="F371" s="430">
        <v>0.40208333333333335</v>
      </c>
      <c r="G371" s="430">
        <v>0.40347222222222223</v>
      </c>
      <c r="H371" t="s">
        <v>42</v>
      </c>
      <c r="I371" t="s">
        <v>1341</v>
      </c>
      <c r="L371" t="s">
        <v>172</v>
      </c>
      <c r="M371" t="s">
        <v>2510</v>
      </c>
      <c r="N371" t="s">
        <v>2825</v>
      </c>
      <c r="O371" s="108" t="s">
        <v>2825</v>
      </c>
    </row>
    <row r="372" spans="1:15" hidden="1">
      <c r="A372">
        <v>7</v>
      </c>
      <c r="B372" s="407">
        <v>45780</v>
      </c>
      <c r="C372" t="s">
        <v>110</v>
      </c>
      <c r="D372" t="s">
        <v>193</v>
      </c>
      <c r="E372" t="s">
        <v>2806</v>
      </c>
      <c r="F372" s="430">
        <v>0.40416666666666667</v>
      </c>
      <c r="G372" s="430">
        <v>0.41111111111111109</v>
      </c>
      <c r="H372" t="s">
        <v>261</v>
      </c>
      <c r="I372" t="s">
        <v>110</v>
      </c>
      <c r="L372" t="s">
        <v>172</v>
      </c>
      <c r="M372" t="s">
        <v>2510</v>
      </c>
      <c r="N372" t="s">
        <v>2825</v>
      </c>
      <c r="O372" s="108" t="s">
        <v>2825</v>
      </c>
    </row>
    <row r="373" spans="1:15" hidden="1">
      <c r="A373">
        <v>7</v>
      </c>
      <c r="B373" s="407">
        <v>45780</v>
      </c>
      <c r="C373" t="s">
        <v>83</v>
      </c>
      <c r="D373" t="s">
        <v>193</v>
      </c>
      <c r="E373" t="s">
        <v>2806</v>
      </c>
      <c r="F373" s="430">
        <v>0.41180555555555554</v>
      </c>
      <c r="G373" s="430">
        <v>0.41319444444444442</v>
      </c>
      <c r="H373" t="s">
        <v>42</v>
      </c>
      <c r="I373" t="s">
        <v>1380</v>
      </c>
      <c r="L373" t="s">
        <v>172</v>
      </c>
      <c r="M373" t="s">
        <v>2510</v>
      </c>
      <c r="N373" t="s">
        <v>2825</v>
      </c>
      <c r="O373" s="108" t="s">
        <v>2825</v>
      </c>
    </row>
    <row r="374" spans="1:15" hidden="1">
      <c r="A374">
        <v>7</v>
      </c>
      <c r="B374" s="407">
        <v>45780</v>
      </c>
      <c r="C374" t="s">
        <v>32</v>
      </c>
      <c r="E374" t="s">
        <v>2806</v>
      </c>
      <c r="F374" s="430">
        <v>0.41458333333333336</v>
      </c>
      <c r="G374" s="430">
        <v>0.41805555555555557</v>
      </c>
      <c r="H374" t="s">
        <v>59</v>
      </c>
      <c r="I374" t="s">
        <v>1381</v>
      </c>
      <c r="L374" t="s">
        <v>172</v>
      </c>
      <c r="M374" t="s">
        <v>2510</v>
      </c>
      <c r="N374" t="s">
        <v>2825</v>
      </c>
      <c r="O374" s="108" t="s">
        <v>2825</v>
      </c>
    </row>
    <row r="375" spans="1:15" hidden="1">
      <c r="A375">
        <v>7</v>
      </c>
      <c r="B375" s="407">
        <v>45780</v>
      </c>
      <c r="C375" t="s">
        <v>128</v>
      </c>
      <c r="E375" t="s">
        <v>2806</v>
      </c>
      <c r="F375" s="430">
        <v>0.41944444444444445</v>
      </c>
      <c r="G375" s="430">
        <v>0.44097222222222221</v>
      </c>
      <c r="H375" t="s">
        <v>2798</v>
      </c>
      <c r="I375" t="s">
        <v>324</v>
      </c>
      <c r="L375" t="s">
        <v>172</v>
      </c>
      <c r="M375" t="s">
        <v>2510</v>
      </c>
      <c r="N375" t="s">
        <v>2825</v>
      </c>
      <c r="O375" s="108" t="s">
        <v>2825</v>
      </c>
    </row>
    <row r="376" spans="1:15" hidden="1">
      <c r="A376">
        <v>7</v>
      </c>
      <c r="B376" s="407">
        <v>45780</v>
      </c>
      <c r="C376" t="s">
        <v>1220</v>
      </c>
      <c r="E376" t="s">
        <v>2806</v>
      </c>
      <c r="F376" s="430">
        <v>0.44583333333333336</v>
      </c>
      <c r="G376" s="430">
        <v>0.44930555555555557</v>
      </c>
      <c r="H376" t="s">
        <v>59</v>
      </c>
      <c r="I376" t="s">
        <v>1382</v>
      </c>
      <c r="L376" t="s">
        <v>172</v>
      </c>
      <c r="M376" t="s">
        <v>2510</v>
      </c>
      <c r="N376" t="s">
        <v>2825</v>
      </c>
      <c r="O376" s="108" t="s">
        <v>2825</v>
      </c>
    </row>
    <row r="377" spans="1:15" hidden="1">
      <c r="A377">
        <v>7</v>
      </c>
      <c r="B377" s="407">
        <v>45780</v>
      </c>
      <c r="C377" t="s">
        <v>71</v>
      </c>
      <c r="D377" t="s">
        <v>193</v>
      </c>
      <c r="E377" t="s">
        <v>2806</v>
      </c>
      <c r="F377" s="430">
        <v>0.45277777777777778</v>
      </c>
      <c r="G377" s="430">
        <v>0.51249999999999996</v>
      </c>
      <c r="H377" t="s">
        <v>2803</v>
      </c>
      <c r="I377" t="s">
        <v>1383</v>
      </c>
      <c r="L377" t="s">
        <v>172</v>
      </c>
      <c r="M377" t="s">
        <v>2510</v>
      </c>
      <c r="N377" t="s">
        <v>2825</v>
      </c>
      <c r="O377" s="108" t="s">
        <v>2825</v>
      </c>
    </row>
    <row r="378" spans="1:15" hidden="1">
      <c r="A378">
        <v>7</v>
      </c>
      <c r="B378" s="407">
        <v>45780</v>
      </c>
      <c r="C378" t="s">
        <v>32</v>
      </c>
      <c r="E378" t="s">
        <v>2806</v>
      </c>
      <c r="F378" s="430">
        <v>0.51388888888888884</v>
      </c>
      <c r="G378" s="430">
        <v>0.51736111111111116</v>
      </c>
      <c r="H378" t="s">
        <v>59</v>
      </c>
      <c r="I378" t="s">
        <v>1292</v>
      </c>
      <c r="L378" t="s">
        <v>172</v>
      </c>
      <c r="M378" t="s">
        <v>2510</v>
      </c>
      <c r="N378" t="s">
        <v>2825</v>
      </c>
      <c r="O378" s="108" t="s">
        <v>2825</v>
      </c>
    </row>
    <row r="379" spans="1:15" hidden="1">
      <c r="A379">
        <v>7</v>
      </c>
      <c r="B379" s="407">
        <v>45780</v>
      </c>
      <c r="C379" t="s">
        <v>1030</v>
      </c>
      <c r="E379" t="s">
        <v>2806</v>
      </c>
      <c r="F379" s="430">
        <v>0.51736111111111116</v>
      </c>
      <c r="G379" s="430">
        <v>0.54166666666666663</v>
      </c>
      <c r="H379" t="s">
        <v>269</v>
      </c>
      <c r="I379" t="s">
        <v>277</v>
      </c>
      <c r="L379" t="s">
        <v>172</v>
      </c>
      <c r="M379" t="s">
        <v>2510</v>
      </c>
      <c r="N379" t="s">
        <v>2825</v>
      </c>
      <c r="O379" s="108" t="s">
        <v>2825</v>
      </c>
    </row>
    <row r="380" spans="1:15" hidden="1">
      <c r="A380">
        <v>7</v>
      </c>
      <c r="B380" s="407">
        <v>45780</v>
      </c>
      <c r="C380" t="s">
        <v>32</v>
      </c>
      <c r="E380" t="s">
        <v>2806</v>
      </c>
      <c r="F380" s="430">
        <v>0.54236111111111107</v>
      </c>
      <c r="G380" s="430">
        <v>0.54374999999999996</v>
      </c>
      <c r="H380" t="s">
        <v>42</v>
      </c>
      <c r="I380" t="s">
        <v>1384</v>
      </c>
      <c r="L380" t="s">
        <v>172</v>
      </c>
      <c r="M380" t="s">
        <v>2510</v>
      </c>
      <c r="N380" t="s">
        <v>2825</v>
      </c>
      <c r="O380" s="108" t="s">
        <v>2825</v>
      </c>
    </row>
    <row r="381" spans="1:15" hidden="1">
      <c r="A381">
        <v>7</v>
      </c>
      <c r="B381" s="407">
        <v>45780</v>
      </c>
      <c r="C381" t="s">
        <v>105</v>
      </c>
      <c r="D381" t="s">
        <v>184</v>
      </c>
      <c r="E381" t="s">
        <v>2806</v>
      </c>
      <c r="F381" s="430">
        <v>0.5444444444444444</v>
      </c>
      <c r="G381" s="430">
        <v>0.54861111111111116</v>
      </c>
      <c r="H381" t="s">
        <v>121</v>
      </c>
      <c r="I381" t="s">
        <v>1385</v>
      </c>
      <c r="L381" t="s">
        <v>172</v>
      </c>
      <c r="M381" t="s">
        <v>2510</v>
      </c>
      <c r="N381" t="s">
        <v>2825</v>
      </c>
      <c r="O381" s="108" t="s">
        <v>2825</v>
      </c>
    </row>
    <row r="382" spans="1:15" hidden="1">
      <c r="A382">
        <v>7</v>
      </c>
      <c r="B382" s="407">
        <v>45780</v>
      </c>
      <c r="C382" t="s">
        <v>316</v>
      </c>
      <c r="D382" t="s">
        <v>188</v>
      </c>
      <c r="E382" t="s">
        <v>2806</v>
      </c>
      <c r="F382" s="430">
        <v>0.55138888888888893</v>
      </c>
      <c r="G382" s="430">
        <v>0.55625000000000002</v>
      </c>
      <c r="H382" t="s">
        <v>126</v>
      </c>
      <c r="I382" t="s">
        <v>1386</v>
      </c>
      <c r="L382" t="s">
        <v>172</v>
      </c>
      <c r="M382" t="s">
        <v>2510</v>
      </c>
      <c r="N382" t="s">
        <v>2825</v>
      </c>
      <c r="O382" s="108" t="s">
        <v>2825</v>
      </c>
    </row>
    <row r="383" spans="1:15" hidden="1">
      <c r="A383">
        <v>7</v>
      </c>
      <c r="B383" s="407">
        <v>45780</v>
      </c>
      <c r="C383" t="s">
        <v>41</v>
      </c>
      <c r="D383" t="s">
        <v>188</v>
      </c>
      <c r="E383" t="s">
        <v>2806</v>
      </c>
      <c r="F383" s="430">
        <v>0.55625000000000002</v>
      </c>
      <c r="G383" s="430">
        <v>0.55833333333333335</v>
      </c>
      <c r="H383" t="s">
        <v>33</v>
      </c>
      <c r="I383" t="s">
        <v>1387</v>
      </c>
      <c r="L383" t="s">
        <v>172</v>
      </c>
      <c r="M383" t="s">
        <v>2510</v>
      </c>
      <c r="N383" t="s">
        <v>2825</v>
      </c>
      <c r="O383" s="108" t="s">
        <v>2825</v>
      </c>
    </row>
    <row r="384" spans="1:15" hidden="1">
      <c r="A384">
        <v>7</v>
      </c>
      <c r="B384" s="407">
        <v>45780</v>
      </c>
      <c r="C384" t="s">
        <v>32</v>
      </c>
      <c r="E384" t="s">
        <v>2806</v>
      </c>
      <c r="F384" s="430">
        <v>0.55902777777777779</v>
      </c>
      <c r="G384" s="430">
        <v>0.5625</v>
      </c>
      <c r="H384" t="s">
        <v>59</v>
      </c>
      <c r="I384" t="s">
        <v>1326</v>
      </c>
      <c r="L384" t="s">
        <v>172</v>
      </c>
      <c r="M384" t="s">
        <v>2510</v>
      </c>
      <c r="N384" t="s">
        <v>2825</v>
      </c>
      <c r="O384" s="108" t="s">
        <v>2825</v>
      </c>
    </row>
    <row r="385" spans="1:15" hidden="1">
      <c r="A385">
        <v>7</v>
      </c>
      <c r="B385" s="407">
        <v>45780</v>
      </c>
      <c r="C385" t="s">
        <v>29</v>
      </c>
      <c r="D385" t="s">
        <v>193</v>
      </c>
      <c r="E385" t="s">
        <v>2806</v>
      </c>
      <c r="F385" s="430">
        <v>0.55833333333333335</v>
      </c>
      <c r="G385" s="430">
        <v>0.57291666666666663</v>
      </c>
      <c r="H385" t="s">
        <v>312</v>
      </c>
      <c r="I385" t="s">
        <v>1388</v>
      </c>
      <c r="L385" t="s">
        <v>172</v>
      </c>
      <c r="M385" t="s">
        <v>2510</v>
      </c>
      <c r="N385" t="s">
        <v>2825</v>
      </c>
      <c r="O385" s="108" t="s">
        <v>2825</v>
      </c>
    </row>
    <row r="386" spans="1:15" hidden="1">
      <c r="A386">
        <v>7</v>
      </c>
      <c r="B386" s="407">
        <v>45780</v>
      </c>
      <c r="C386" t="s">
        <v>226</v>
      </c>
      <c r="D386" t="s">
        <v>193</v>
      </c>
      <c r="E386" t="s">
        <v>2806</v>
      </c>
      <c r="F386" s="430">
        <v>0.57430555555555551</v>
      </c>
      <c r="G386" s="430">
        <v>0.5854166666666667</v>
      </c>
      <c r="H386" t="s">
        <v>47</v>
      </c>
      <c r="I386" t="s">
        <v>1389</v>
      </c>
      <c r="L386" t="s">
        <v>172</v>
      </c>
      <c r="M386" t="s">
        <v>2510</v>
      </c>
      <c r="N386" t="s">
        <v>2825</v>
      </c>
      <c r="O386" s="108" t="s">
        <v>2825</v>
      </c>
    </row>
    <row r="387" spans="1:15" hidden="1">
      <c r="A387">
        <v>7</v>
      </c>
      <c r="B387" s="407">
        <v>45780</v>
      </c>
      <c r="C387" t="s">
        <v>36</v>
      </c>
      <c r="E387" t="s">
        <v>2806</v>
      </c>
      <c r="F387" s="430">
        <v>0.58611111111111114</v>
      </c>
      <c r="G387" s="430">
        <v>0.58819444444444446</v>
      </c>
      <c r="H387" t="s">
        <v>33</v>
      </c>
      <c r="I387" t="s">
        <v>1390</v>
      </c>
      <c r="L387" t="s">
        <v>172</v>
      </c>
      <c r="M387" t="s">
        <v>2510</v>
      </c>
      <c r="N387" t="s">
        <v>2825</v>
      </c>
      <c r="O387" s="108" t="s">
        <v>2825</v>
      </c>
    </row>
    <row r="388" spans="1:15" hidden="1">
      <c r="A388">
        <v>7</v>
      </c>
      <c r="B388" s="407">
        <v>45780</v>
      </c>
      <c r="C388" t="s">
        <v>83</v>
      </c>
      <c r="D388" t="s">
        <v>193</v>
      </c>
      <c r="E388" t="s">
        <v>2806</v>
      </c>
      <c r="F388" s="430">
        <v>0.58888888888888891</v>
      </c>
      <c r="G388" s="430">
        <v>0.59027777777777779</v>
      </c>
      <c r="H388" t="s">
        <v>42</v>
      </c>
      <c r="I388" t="s">
        <v>1391</v>
      </c>
      <c r="L388" t="s">
        <v>172</v>
      </c>
      <c r="M388" t="s">
        <v>2510</v>
      </c>
      <c r="N388" t="s">
        <v>2825</v>
      </c>
      <c r="O388" s="108" t="s">
        <v>2825</v>
      </c>
    </row>
    <row r="389" spans="1:15" hidden="1">
      <c r="A389">
        <v>7</v>
      </c>
      <c r="B389" s="407">
        <v>45780</v>
      </c>
      <c r="C389" t="s">
        <v>519</v>
      </c>
      <c r="D389" t="s">
        <v>193</v>
      </c>
      <c r="E389" t="s">
        <v>2806</v>
      </c>
      <c r="F389" s="430">
        <v>0.59166666666666667</v>
      </c>
      <c r="G389" s="430">
        <v>0.59305555555555556</v>
      </c>
      <c r="H389" t="s">
        <v>42</v>
      </c>
      <c r="I389" t="s">
        <v>1392</v>
      </c>
      <c r="L389" t="s">
        <v>172</v>
      </c>
      <c r="M389" t="s">
        <v>2510</v>
      </c>
      <c r="N389" t="s">
        <v>2825</v>
      </c>
      <c r="O389" s="108" t="s">
        <v>2825</v>
      </c>
    </row>
    <row r="390" spans="1:15" hidden="1">
      <c r="A390">
        <v>7</v>
      </c>
      <c r="B390" s="407">
        <v>45780</v>
      </c>
      <c r="C390" t="s">
        <v>349</v>
      </c>
      <c r="D390" t="s">
        <v>193</v>
      </c>
      <c r="E390" t="s">
        <v>2806</v>
      </c>
      <c r="F390" s="430">
        <v>0.59375</v>
      </c>
      <c r="G390" s="430">
        <v>0.59791666666666665</v>
      </c>
      <c r="H390" t="s">
        <v>121</v>
      </c>
      <c r="I390" t="s">
        <v>1393</v>
      </c>
      <c r="L390" t="s">
        <v>172</v>
      </c>
      <c r="M390" t="s">
        <v>2510</v>
      </c>
      <c r="N390" t="s">
        <v>2825</v>
      </c>
      <c r="O390" s="108" t="s">
        <v>2825</v>
      </c>
    </row>
    <row r="391" spans="1:15" hidden="1">
      <c r="A391">
        <v>7</v>
      </c>
      <c r="B391" s="407">
        <v>45780</v>
      </c>
      <c r="C391" t="s">
        <v>110</v>
      </c>
      <c r="D391" t="s">
        <v>193</v>
      </c>
      <c r="E391" t="s">
        <v>2806</v>
      </c>
      <c r="F391" s="430">
        <v>0.59930555555555554</v>
      </c>
      <c r="G391" s="430">
        <v>0.60069444444444442</v>
      </c>
      <c r="H391" t="s">
        <v>42</v>
      </c>
      <c r="I391" t="s">
        <v>110</v>
      </c>
      <c r="L391" t="s">
        <v>172</v>
      </c>
      <c r="M391" t="s">
        <v>2510</v>
      </c>
      <c r="N391" t="s">
        <v>2825</v>
      </c>
      <c r="O391" s="108" t="s">
        <v>2825</v>
      </c>
    </row>
    <row r="392" spans="1:15" hidden="1">
      <c r="A392">
        <v>7</v>
      </c>
      <c r="B392" s="407">
        <v>45780</v>
      </c>
      <c r="C392" t="s">
        <v>83</v>
      </c>
      <c r="D392" t="s">
        <v>193</v>
      </c>
      <c r="E392" t="s">
        <v>2806</v>
      </c>
      <c r="F392" s="430">
        <v>0.60069444444444442</v>
      </c>
      <c r="G392" s="430">
        <v>0.6020833333333333</v>
      </c>
      <c r="H392" t="s">
        <v>42</v>
      </c>
      <c r="I392" t="s">
        <v>1394</v>
      </c>
      <c r="L392" t="s">
        <v>172</v>
      </c>
      <c r="M392" t="s">
        <v>2510</v>
      </c>
      <c r="N392" t="s">
        <v>2825</v>
      </c>
      <c r="O392" s="108" t="s">
        <v>2825</v>
      </c>
    </row>
    <row r="393" spans="1:15" hidden="1">
      <c r="A393">
        <v>7</v>
      </c>
      <c r="B393" s="407">
        <v>45780</v>
      </c>
      <c r="C393" t="s">
        <v>71</v>
      </c>
      <c r="E393" t="s">
        <v>2806</v>
      </c>
      <c r="F393" s="430">
        <v>0.60416666666666663</v>
      </c>
      <c r="G393" s="430">
        <v>0.6069444444444444</v>
      </c>
      <c r="H393" t="s">
        <v>68</v>
      </c>
      <c r="I393" t="s">
        <v>1395</v>
      </c>
      <c r="L393" t="s">
        <v>172</v>
      </c>
      <c r="M393" t="s">
        <v>2510</v>
      </c>
      <c r="N393" t="s">
        <v>2825</v>
      </c>
      <c r="O393" s="108" t="s">
        <v>2825</v>
      </c>
    </row>
    <row r="394" spans="1:15" hidden="1">
      <c r="A394">
        <v>7</v>
      </c>
      <c r="B394" s="407">
        <v>45780</v>
      </c>
      <c r="C394" t="s">
        <v>1251</v>
      </c>
      <c r="E394" t="s">
        <v>2806</v>
      </c>
      <c r="F394" s="430">
        <v>0.6069444444444444</v>
      </c>
      <c r="G394" s="430">
        <v>0.60833333333333328</v>
      </c>
      <c r="H394" t="s">
        <v>42</v>
      </c>
      <c r="I394" t="s">
        <v>1396</v>
      </c>
      <c r="L394" t="s">
        <v>172</v>
      </c>
      <c r="M394" t="s">
        <v>2510</v>
      </c>
      <c r="N394" t="s">
        <v>2825</v>
      </c>
      <c r="O394" s="108" t="s">
        <v>2825</v>
      </c>
    </row>
    <row r="395" spans="1:15" hidden="1">
      <c r="A395">
        <v>7</v>
      </c>
      <c r="B395" s="407">
        <v>45780</v>
      </c>
      <c r="C395" t="s">
        <v>71</v>
      </c>
      <c r="E395" t="s">
        <v>2806</v>
      </c>
      <c r="F395" s="430">
        <v>0.60902777777777772</v>
      </c>
      <c r="G395" s="430">
        <v>0.6166666666666667</v>
      </c>
      <c r="H395" t="s">
        <v>317</v>
      </c>
      <c r="I395" t="s">
        <v>826</v>
      </c>
      <c r="L395" t="s">
        <v>172</v>
      </c>
      <c r="M395" t="s">
        <v>2510</v>
      </c>
      <c r="N395" t="s">
        <v>2825</v>
      </c>
      <c r="O395" s="108" t="s">
        <v>2825</v>
      </c>
    </row>
    <row r="396" spans="1:15" hidden="1">
      <c r="A396">
        <v>7</v>
      </c>
      <c r="B396" s="407">
        <v>45780</v>
      </c>
      <c r="C396" t="s">
        <v>1289</v>
      </c>
      <c r="E396" t="s">
        <v>2806</v>
      </c>
      <c r="F396" s="430">
        <v>0.61875000000000002</v>
      </c>
      <c r="G396" s="430">
        <v>0.62291666666666667</v>
      </c>
      <c r="H396" t="s">
        <v>121</v>
      </c>
      <c r="I396" t="s">
        <v>1397</v>
      </c>
      <c r="L396" t="s">
        <v>172</v>
      </c>
      <c r="M396" t="s">
        <v>2510</v>
      </c>
      <c r="N396" t="s">
        <v>2825</v>
      </c>
      <c r="O396" s="108" t="s">
        <v>2825</v>
      </c>
    </row>
    <row r="397" spans="1:15" hidden="1">
      <c r="A397">
        <v>8</v>
      </c>
      <c r="B397" s="407">
        <v>45760</v>
      </c>
      <c r="C397" t="s">
        <v>986</v>
      </c>
      <c r="E397" t="s">
        <v>2806</v>
      </c>
      <c r="F397" s="430">
        <v>0.28055555555555556</v>
      </c>
      <c r="G397" s="430">
        <v>0.3125</v>
      </c>
      <c r="H397" t="s">
        <v>480</v>
      </c>
      <c r="I397" t="s">
        <v>1366</v>
      </c>
      <c r="L397" t="s">
        <v>172</v>
      </c>
      <c r="M397" t="s">
        <v>990</v>
      </c>
      <c r="N397" t="s">
        <v>2825</v>
      </c>
      <c r="O397" s="108" t="s">
        <v>2825</v>
      </c>
    </row>
    <row r="398" spans="1:15" hidden="1">
      <c r="A398">
        <v>8</v>
      </c>
      <c r="B398" s="407">
        <v>45760</v>
      </c>
      <c r="C398" t="s">
        <v>1089</v>
      </c>
      <c r="E398" t="s">
        <v>2806</v>
      </c>
      <c r="F398" s="430">
        <v>0.3125</v>
      </c>
      <c r="G398" s="430">
        <v>0.31388888888888888</v>
      </c>
      <c r="H398" t="s">
        <v>42</v>
      </c>
      <c r="I398" t="s">
        <v>1402</v>
      </c>
      <c r="L398" t="s">
        <v>172</v>
      </c>
      <c r="M398" t="s">
        <v>990</v>
      </c>
      <c r="N398" t="s">
        <v>2825</v>
      </c>
      <c r="O398" s="108" t="s">
        <v>2825</v>
      </c>
    </row>
    <row r="399" spans="1:15" hidden="1">
      <c r="A399">
        <v>8</v>
      </c>
      <c r="B399" s="407">
        <v>45760</v>
      </c>
      <c r="C399" t="s">
        <v>29</v>
      </c>
      <c r="E399" t="s">
        <v>2806</v>
      </c>
      <c r="F399" s="430">
        <v>0.31458333333333333</v>
      </c>
      <c r="G399" s="430">
        <v>0.32013888888888886</v>
      </c>
      <c r="H399" t="s">
        <v>30</v>
      </c>
      <c r="I399" t="s">
        <v>1403</v>
      </c>
      <c r="L399" t="s">
        <v>172</v>
      </c>
      <c r="M399" t="s">
        <v>990</v>
      </c>
      <c r="N399" t="s">
        <v>2825</v>
      </c>
      <c r="O399" s="108" t="s">
        <v>2825</v>
      </c>
    </row>
    <row r="400" spans="1:15" hidden="1">
      <c r="A400">
        <v>8</v>
      </c>
      <c r="B400" s="407">
        <v>45760</v>
      </c>
      <c r="C400" t="s">
        <v>32</v>
      </c>
      <c r="D400" t="s">
        <v>188</v>
      </c>
      <c r="E400" t="s">
        <v>2806</v>
      </c>
      <c r="F400" s="430">
        <v>0.3215277777777778</v>
      </c>
      <c r="G400" s="430">
        <v>0.32222222222222224</v>
      </c>
      <c r="H400" t="s">
        <v>52</v>
      </c>
      <c r="I400" t="s">
        <v>1370</v>
      </c>
      <c r="L400" t="s">
        <v>172</v>
      </c>
      <c r="M400" t="s">
        <v>990</v>
      </c>
      <c r="N400" t="s">
        <v>2825</v>
      </c>
      <c r="O400" s="108" t="s">
        <v>2825</v>
      </c>
    </row>
    <row r="401" spans="1:15" hidden="1">
      <c r="A401">
        <v>8</v>
      </c>
      <c r="B401" s="407">
        <v>45760</v>
      </c>
      <c r="C401" t="s">
        <v>41</v>
      </c>
      <c r="D401" t="s">
        <v>188</v>
      </c>
      <c r="E401" t="s">
        <v>2806</v>
      </c>
      <c r="F401" s="430">
        <v>0.32291666666666669</v>
      </c>
      <c r="G401" s="430">
        <v>0.32777777777777778</v>
      </c>
      <c r="H401" t="s">
        <v>126</v>
      </c>
      <c r="I401" t="s">
        <v>1404</v>
      </c>
      <c r="L401" t="s">
        <v>172</v>
      </c>
      <c r="M401" t="s">
        <v>990</v>
      </c>
      <c r="N401" t="s">
        <v>2825</v>
      </c>
      <c r="O401" s="108" t="s">
        <v>2825</v>
      </c>
    </row>
    <row r="402" spans="1:15" hidden="1">
      <c r="A402">
        <v>8</v>
      </c>
      <c r="B402" s="407">
        <v>45760</v>
      </c>
      <c r="C402" t="s">
        <v>32</v>
      </c>
      <c r="D402" t="s">
        <v>193</v>
      </c>
      <c r="E402" t="s">
        <v>2806</v>
      </c>
      <c r="F402" s="430">
        <v>0.32847222222222222</v>
      </c>
      <c r="G402" s="430">
        <v>0.33055555555555555</v>
      </c>
      <c r="H402" t="s">
        <v>33</v>
      </c>
      <c r="I402" t="s">
        <v>1326</v>
      </c>
      <c r="L402" t="s">
        <v>172</v>
      </c>
      <c r="M402" t="s">
        <v>990</v>
      </c>
      <c r="N402" t="s">
        <v>2825</v>
      </c>
      <c r="O402" s="108" t="s">
        <v>2825</v>
      </c>
    </row>
    <row r="403" spans="1:15" hidden="1">
      <c r="A403">
        <v>8</v>
      </c>
      <c r="B403" s="407">
        <v>45760</v>
      </c>
      <c r="C403" t="s">
        <v>41</v>
      </c>
      <c r="D403" t="s">
        <v>193</v>
      </c>
      <c r="E403" t="s">
        <v>2806</v>
      </c>
      <c r="F403" s="430">
        <v>0.33124999999999999</v>
      </c>
      <c r="G403" s="430">
        <v>0.33402777777777776</v>
      </c>
      <c r="H403" t="s">
        <v>68</v>
      </c>
      <c r="I403" t="s">
        <v>1405</v>
      </c>
      <c r="L403" t="s">
        <v>172</v>
      </c>
      <c r="M403" t="s">
        <v>990</v>
      </c>
      <c r="N403" t="s">
        <v>2825</v>
      </c>
      <c r="O403" s="108" t="s">
        <v>2825</v>
      </c>
    </row>
    <row r="404" spans="1:15" hidden="1">
      <c r="A404">
        <v>8</v>
      </c>
      <c r="B404" s="407">
        <v>45760</v>
      </c>
      <c r="C404" t="s">
        <v>83</v>
      </c>
      <c r="D404" t="s">
        <v>193</v>
      </c>
      <c r="E404" t="s">
        <v>2806</v>
      </c>
      <c r="F404" s="430">
        <v>0.3347222222222222</v>
      </c>
      <c r="G404" s="430">
        <v>0.33611111111111114</v>
      </c>
      <c r="H404" t="s">
        <v>42</v>
      </c>
      <c r="I404" t="s">
        <v>1406</v>
      </c>
      <c r="L404" t="s">
        <v>172</v>
      </c>
      <c r="M404" t="s">
        <v>990</v>
      </c>
      <c r="N404" t="s">
        <v>2825</v>
      </c>
      <c r="O404" s="108" t="s">
        <v>2825</v>
      </c>
    </row>
    <row r="405" spans="1:15" hidden="1">
      <c r="A405">
        <v>8</v>
      </c>
      <c r="B405" s="407">
        <v>45760</v>
      </c>
      <c r="C405" t="s">
        <v>32</v>
      </c>
      <c r="D405" t="s">
        <v>193</v>
      </c>
      <c r="E405" t="s">
        <v>2806</v>
      </c>
      <c r="F405" s="430">
        <v>0.33750000000000002</v>
      </c>
      <c r="G405" s="430">
        <v>0.34027777777777779</v>
      </c>
      <c r="H405" t="s">
        <v>68</v>
      </c>
      <c r="I405" t="s">
        <v>1407</v>
      </c>
      <c r="L405" t="s">
        <v>172</v>
      </c>
      <c r="M405" t="s">
        <v>990</v>
      </c>
      <c r="N405" t="s">
        <v>2825</v>
      </c>
      <c r="O405" s="108" t="s">
        <v>2825</v>
      </c>
    </row>
    <row r="406" spans="1:15" hidden="1">
      <c r="A406">
        <v>8</v>
      </c>
      <c r="B406" s="407">
        <v>45760</v>
      </c>
      <c r="C406" t="s">
        <v>71</v>
      </c>
      <c r="D406" t="s">
        <v>193</v>
      </c>
      <c r="E406" t="s">
        <v>2806</v>
      </c>
      <c r="F406" s="430">
        <v>0.34166666666666667</v>
      </c>
      <c r="G406" s="430">
        <v>0.3527777777777778</v>
      </c>
      <c r="H406" t="s">
        <v>47</v>
      </c>
      <c r="I406" t="s">
        <v>1408</v>
      </c>
      <c r="L406" t="s">
        <v>172</v>
      </c>
      <c r="M406" t="s">
        <v>990</v>
      </c>
      <c r="N406" t="s">
        <v>2825</v>
      </c>
      <c r="O406" s="108" t="s">
        <v>2825</v>
      </c>
    </row>
    <row r="407" spans="1:15" hidden="1">
      <c r="A407">
        <v>8</v>
      </c>
      <c r="B407" s="407">
        <v>45760</v>
      </c>
      <c r="C407" t="s">
        <v>36</v>
      </c>
      <c r="E407" t="s">
        <v>2806</v>
      </c>
      <c r="F407" s="430">
        <v>0.3527777777777778</v>
      </c>
      <c r="G407" s="430">
        <v>0.35555555555555557</v>
      </c>
      <c r="H407" t="s">
        <v>68</v>
      </c>
      <c r="I407" t="s">
        <v>1409</v>
      </c>
      <c r="L407" t="s">
        <v>172</v>
      </c>
      <c r="M407" t="s">
        <v>990</v>
      </c>
      <c r="N407" t="s">
        <v>2825</v>
      </c>
      <c r="O407" s="108" t="s">
        <v>2825</v>
      </c>
    </row>
    <row r="408" spans="1:15" hidden="1">
      <c r="A408">
        <v>8</v>
      </c>
      <c r="B408" s="407">
        <v>45760</v>
      </c>
      <c r="C408" t="s">
        <v>36</v>
      </c>
      <c r="E408" t="s">
        <v>2806</v>
      </c>
      <c r="F408" s="430">
        <v>0.35625000000000001</v>
      </c>
      <c r="G408" s="430">
        <v>0.3576388888888889</v>
      </c>
      <c r="H408" t="s">
        <v>42</v>
      </c>
      <c r="I408" t="s">
        <v>1410</v>
      </c>
      <c r="L408" t="s">
        <v>172</v>
      </c>
      <c r="M408" t="s">
        <v>990</v>
      </c>
      <c r="N408" t="s">
        <v>2825</v>
      </c>
      <c r="O408" s="108" t="s">
        <v>2825</v>
      </c>
    </row>
    <row r="409" spans="1:15" hidden="1">
      <c r="A409">
        <v>8</v>
      </c>
      <c r="B409" s="407">
        <v>45760</v>
      </c>
      <c r="C409" t="s">
        <v>71</v>
      </c>
      <c r="D409" t="s">
        <v>193</v>
      </c>
      <c r="E409" t="s">
        <v>2806</v>
      </c>
      <c r="F409" s="430">
        <v>0.3576388888888889</v>
      </c>
      <c r="G409" s="430">
        <v>0.36041666666666666</v>
      </c>
      <c r="H409" t="s">
        <v>68</v>
      </c>
      <c r="I409" t="s">
        <v>1411</v>
      </c>
      <c r="L409" t="s">
        <v>172</v>
      </c>
      <c r="M409" t="s">
        <v>990</v>
      </c>
      <c r="N409" t="s">
        <v>2825</v>
      </c>
      <c r="O409" s="108" t="s">
        <v>2825</v>
      </c>
    </row>
    <row r="410" spans="1:15" hidden="1">
      <c r="A410">
        <v>8</v>
      </c>
      <c r="B410" s="407">
        <v>45760</v>
      </c>
      <c r="C410" t="s">
        <v>471</v>
      </c>
      <c r="E410" t="s">
        <v>2806</v>
      </c>
      <c r="F410" s="430">
        <v>0.3611111111111111</v>
      </c>
      <c r="G410" s="430">
        <v>0.36458333333333331</v>
      </c>
      <c r="H410" t="s">
        <v>59</v>
      </c>
      <c r="I410" t="s">
        <v>1412</v>
      </c>
      <c r="L410" t="s">
        <v>172</v>
      </c>
      <c r="M410" t="s">
        <v>990</v>
      </c>
      <c r="N410" t="s">
        <v>2825</v>
      </c>
      <c r="O410" s="108" t="s">
        <v>2825</v>
      </c>
    </row>
    <row r="411" spans="1:15" hidden="1">
      <c r="A411">
        <v>8</v>
      </c>
      <c r="B411" s="407">
        <v>45760</v>
      </c>
      <c r="C411" t="s">
        <v>41</v>
      </c>
      <c r="D411" t="s">
        <v>193</v>
      </c>
      <c r="E411" t="s">
        <v>2806</v>
      </c>
      <c r="F411" s="430">
        <v>0.36527777777777776</v>
      </c>
      <c r="G411" s="430">
        <v>0.36736111111111114</v>
      </c>
      <c r="H411" t="s">
        <v>33</v>
      </c>
      <c r="I411" t="s">
        <v>1413</v>
      </c>
      <c r="L411" t="s">
        <v>172</v>
      </c>
      <c r="M411" t="s">
        <v>990</v>
      </c>
      <c r="N411" t="s">
        <v>2825</v>
      </c>
      <c r="O411" s="108" t="s">
        <v>2825</v>
      </c>
    </row>
    <row r="412" spans="1:15" hidden="1">
      <c r="A412">
        <v>8</v>
      </c>
      <c r="B412" s="407">
        <v>45760</v>
      </c>
      <c r="C412" t="s">
        <v>156</v>
      </c>
      <c r="E412" t="s">
        <v>2806</v>
      </c>
      <c r="F412" s="430">
        <v>0.36805555555555558</v>
      </c>
      <c r="G412" s="430">
        <v>0.37361111111111112</v>
      </c>
      <c r="H412" t="s">
        <v>30</v>
      </c>
      <c r="I412" t="s">
        <v>1414</v>
      </c>
      <c r="L412" t="s">
        <v>172</v>
      </c>
      <c r="M412" t="s">
        <v>990</v>
      </c>
      <c r="N412" t="s">
        <v>2825</v>
      </c>
      <c r="O412" s="108" t="s">
        <v>2825</v>
      </c>
    </row>
    <row r="413" spans="1:15" hidden="1">
      <c r="A413">
        <v>8</v>
      </c>
      <c r="B413" s="407">
        <v>45760</v>
      </c>
      <c r="C413" t="s">
        <v>471</v>
      </c>
      <c r="E413" t="s">
        <v>2806</v>
      </c>
      <c r="F413" s="430">
        <v>0.37430555555555556</v>
      </c>
      <c r="G413" s="430">
        <v>0.38055555555555554</v>
      </c>
      <c r="H413" t="s">
        <v>201</v>
      </c>
      <c r="I413" t="s">
        <v>1415</v>
      </c>
      <c r="L413" t="s">
        <v>172</v>
      </c>
      <c r="M413" t="s">
        <v>990</v>
      </c>
      <c r="N413" t="s">
        <v>2825</v>
      </c>
      <c r="O413" s="108" t="s">
        <v>2825</v>
      </c>
    </row>
    <row r="414" spans="1:15" hidden="1">
      <c r="A414">
        <v>8</v>
      </c>
      <c r="B414" s="407">
        <v>45760</v>
      </c>
      <c r="C414" t="s">
        <v>349</v>
      </c>
      <c r="D414" t="s">
        <v>193</v>
      </c>
      <c r="E414" t="s">
        <v>2806</v>
      </c>
      <c r="F414" s="430">
        <v>0.38194444444444442</v>
      </c>
      <c r="G414" s="430">
        <v>0.39861111111111114</v>
      </c>
      <c r="H414" t="s">
        <v>205</v>
      </c>
      <c r="I414" t="s">
        <v>1416</v>
      </c>
      <c r="L414" t="s">
        <v>172</v>
      </c>
      <c r="M414" t="s">
        <v>990</v>
      </c>
      <c r="N414" t="s">
        <v>2825</v>
      </c>
      <c r="O414" s="108" t="s">
        <v>2825</v>
      </c>
    </row>
    <row r="415" spans="1:15" hidden="1">
      <c r="A415">
        <v>8</v>
      </c>
      <c r="B415" s="407">
        <v>45760</v>
      </c>
      <c r="C415" t="s">
        <v>105</v>
      </c>
      <c r="D415" t="s">
        <v>193</v>
      </c>
      <c r="E415" t="s">
        <v>2806</v>
      </c>
      <c r="F415" s="430">
        <v>0.4</v>
      </c>
      <c r="G415" s="430">
        <v>0.40416666666666667</v>
      </c>
      <c r="H415" t="s">
        <v>121</v>
      </c>
      <c r="I415" t="s">
        <v>1417</v>
      </c>
      <c r="L415" t="s">
        <v>172</v>
      </c>
      <c r="M415" t="s">
        <v>990</v>
      </c>
      <c r="N415" t="s">
        <v>2825</v>
      </c>
      <c r="O415" s="108" t="s">
        <v>2825</v>
      </c>
    </row>
    <row r="416" spans="1:15" hidden="1">
      <c r="A416">
        <v>8</v>
      </c>
      <c r="B416" s="407">
        <v>45760</v>
      </c>
      <c r="C416" t="s">
        <v>73</v>
      </c>
      <c r="D416" t="s">
        <v>193</v>
      </c>
      <c r="E416" t="s">
        <v>2806</v>
      </c>
      <c r="F416" s="430">
        <v>0.40416666666666667</v>
      </c>
      <c r="G416" s="430">
        <v>0.40555555555555556</v>
      </c>
      <c r="H416" t="s">
        <v>42</v>
      </c>
      <c r="I416" t="s">
        <v>1418</v>
      </c>
      <c r="L416" t="s">
        <v>172</v>
      </c>
      <c r="M416" t="s">
        <v>990</v>
      </c>
      <c r="N416" t="s">
        <v>2825</v>
      </c>
      <c r="O416" s="108" t="s">
        <v>2825</v>
      </c>
    </row>
    <row r="417" spans="1:15" hidden="1">
      <c r="A417">
        <v>8</v>
      </c>
      <c r="B417" s="407">
        <v>45760</v>
      </c>
      <c r="C417" t="s">
        <v>110</v>
      </c>
      <c r="D417" t="s">
        <v>193</v>
      </c>
      <c r="E417" t="s">
        <v>2806</v>
      </c>
      <c r="F417" s="430">
        <v>0.40625</v>
      </c>
      <c r="G417" s="430">
        <v>0.40763888888888888</v>
      </c>
      <c r="H417" t="s">
        <v>42</v>
      </c>
      <c r="I417" t="s">
        <v>1419</v>
      </c>
      <c r="L417" t="s">
        <v>172</v>
      </c>
      <c r="M417" t="s">
        <v>990</v>
      </c>
      <c r="N417" t="s">
        <v>2825</v>
      </c>
      <c r="O417" s="108" t="s">
        <v>2825</v>
      </c>
    </row>
    <row r="418" spans="1:15" hidden="1">
      <c r="A418">
        <v>8</v>
      </c>
      <c r="B418" s="407">
        <v>45760</v>
      </c>
      <c r="C418" t="s">
        <v>83</v>
      </c>
      <c r="D418" t="s">
        <v>193</v>
      </c>
      <c r="E418" t="s">
        <v>2806</v>
      </c>
      <c r="F418" s="430">
        <v>0.40763888888888888</v>
      </c>
      <c r="G418" s="430">
        <v>0.40833333333333333</v>
      </c>
      <c r="H418" t="s">
        <v>52</v>
      </c>
      <c r="I418" t="s">
        <v>1420</v>
      </c>
      <c r="L418" t="s">
        <v>172</v>
      </c>
      <c r="M418" t="s">
        <v>990</v>
      </c>
      <c r="N418" t="s">
        <v>2825</v>
      </c>
      <c r="O418" s="108" t="s">
        <v>2825</v>
      </c>
    </row>
    <row r="419" spans="1:15" hidden="1">
      <c r="A419">
        <v>8</v>
      </c>
      <c r="B419" s="407">
        <v>45760</v>
      </c>
      <c r="C419" t="s">
        <v>95</v>
      </c>
      <c r="D419" t="s">
        <v>193</v>
      </c>
      <c r="E419" t="s">
        <v>2806</v>
      </c>
      <c r="F419" s="430">
        <v>0.40902777777777777</v>
      </c>
      <c r="G419" s="430">
        <v>0.40972222222222221</v>
      </c>
      <c r="H419" t="s">
        <v>52</v>
      </c>
      <c r="I419" t="s">
        <v>1421</v>
      </c>
      <c r="L419" t="s">
        <v>172</v>
      </c>
      <c r="M419" t="s">
        <v>990</v>
      </c>
      <c r="N419" t="s">
        <v>2825</v>
      </c>
      <c r="O419" s="108" t="s">
        <v>2825</v>
      </c>
    </row>
    <row r="420" spans="1:15" hidden="1">
      <c r="A420">
        <v>8</v>
      </c>
      <c r="B420" s="407">
        <v>45760</v>
      </c>
      <c r="C420" t="s">
        <v>71</v>
      </c>
      <c r="D420" t="s">
        <v>193</v>
      </c>
      <c r="E420" t="s">
        <v>2806</v>
      </c>
      <c r="F420" s="430">
        <v>0.41041666666666665</v>
      </c>
      <c r="G420" s="430">
        <v>0.41458333333333336</v>
      </c>
      <c r="H420" t="s">
        <v>121</v>
      </c>
      <c r="I420" t="s">
        <v>1422</v>
      </c>
      <c r="L420" t="s">
        <v>172</v>
      </c>
      <c r="M420" t="s">
        <v>990</v>
      </c>
      <c r="N420" t="s">
        <v>2825</v>
      </c>
      <c r="O420" s="108" t="s">
        <v>2825</v>
      </c>
    </row>
    <row r="421" spans="1:15" hidden="1">
      <c r="A421">
        <v>8</v>
      </c>
      <c r="B421" s="407">
        <v>45760</v>
      </c>
      <c r="C421" t="s">
        <v>32</v>
      </c>
      <c r="E421" t="s">
        <v>2806</v>
      </c>
      <c r="F421" s="430">
        <v>0.41458333333333336</v>
      </c>
      <c r="G421" s="430">
        <v>0.41736111111111113</v>
      </c>
      <c r="H421" t="s">
        <v>68</v>
      </c>
      <c r="I421" t="s">
        <v>1097</v>
      </c>
      <c r="L421" t="s">
        <v>172</v>
      </c>
      <c r="M421" t="s">
        <v>990</v>
      </c>
      <c r="N421" t="s">
        <v>2825</v>
      </c>
      <c r="O421" s="108" t="s">
        <v>2825</v>
      </c>
    </row>
    <row r="422" spans="1:15" hidden="1">
      <c r="A422">
        <v>8</v>
      </c>
      <c r="B422" s="407">
        <v>45760</v>
      </c>
      <c r="C422" t="s">
        <v>36</v>
      </c>
      <c r="D422" t="s">
        <v>248</v>
      </c>
      <c r="E422" t="s">
        <v>2806</v>
      </c>
      <c r="F422" s="430">
        <v>0.41805555555555557</v>
      </c>
      <c r="G422" s="430">
        <v>0.4201388888888889</v>
      </c>
      <c r="H422" t="s">
        <v>33</v>
      </c>
      <c r="I422" t="s">
        <v>1423</v>
      </c>
      <c r="L422" t="s">
        <v>172</v>
      </c>
      <c r="M422" t="s">
        <v>990</v>
      </c>
      <c r="N422" t="s">
        <v>2825</v>
      </c>
      <c r="O422" s="108" t="s">
        <v>2825</v>
      </c>
    </row>
    <row r="423" spans="1:15" hidden="1">
      <c r="A423">
        <v>8</v>
      </c>
      <c r="B423" s="407">
        <v>45760</v>
      </c>
      <c r="C423" t="s">
        <v>128</v>
      </c>
      <c r="E423" t="s">
        <v>2806</v>
      </c>
      <c r="F423" s="430">
        <v>0.42152777777777778</v>
      </c>
      <c r="G423" s="430">
        <v>0.4465277777777778</v>
      </c>
      <c r="H423" t="s">
        <v>130</v>
      </c>
      <c r="I423" t="s">
        <v>324</v>
      </c>
      <c r="L423" t="s">
        <v>172</v>
      </c>
      <c r="M423" t="s">
        <v>990</v>
      </c>
      <c r="N423" t="s">
        <v>2825</v>
      </c>
      <c r="O423" s="108" t="s">
        <v>2825</v>
      </c>
    </row>
    <row r="424" spans="1:15" hidden="1">
      <c r="A424">
        <v>8</v>
      </c>
      <c r="B424" s="407">
        <v>45760</v>
      </c>
      <c r="C424" t="s">
        <v>110</v>
      </c>
      <c r="D424" t="s">
        <v>248</v>
      </c>
      <c r="E424" t="s">
        <v>2806</v>
      </c>
      <c r="F424" s="430">
        <v>0.44861111111111113</v>
      </c>
      <c r="G424" s="430">
        <v>0.45069444444444445</v>
      </c>
      <c r="H424" t="s">
        <v>33</v>
      </c>
      <c r="I424" t="s">
        <v>1424</v>
      </c>
      <c r="L424" t="s">
        <v>172</v>
      </c>
      <c r="M424" t="s">
        <v>990</v>
      </c>
      <c r="N424" t="s">
        <v>2825</v>
      </c>
      <c r="O424" s="108" t="s">
        <v>2825</v>
      </c>
    </row>
    <row r="425" spans="1:15" hidden="1">
      <c r="A425">
        <v>8</v>
      </c>
      <c r="B425" s="407">
        <v>45760</v>
      </c>
      <c r="C425" t="s">
        <v>32</v>
      </c>
      <c r="D425" t="s">
        <v>193</v>
      </c>
      <c r="E425" t="s">
        <v>2806</v>
      </c>
      <c r="F425" s="430">
        <v>0.45208333333333334</v>
      </c>
      <c r="G425" s="430">
        <v>0.4548611111111111</v>
      </c>
      <c r="H425" t="s">
        <v>68</v>
      </c>
      <c r="I425" t="s">
        <v>1326</v>
      </c>
      <c r="L425" t="s">
        <v>172</v>
      </c>
      <c r="M425" t="s">
        <v>990</v>
      </c>
      <c r="N425" t="s">
        <v>2825</v>
      </c>
      <c r="O425" s="108" t="s">
        <v>2825</v>
      </c>
    </row>
    <row r="426" spans="1:15" hidden="1">
      <c r="A426">
        <v>8</v>
      </c>
      <c r="B426" s="407">
        <v>45760</v>
      </c>
      <c r="C426" t="s">
        <v>71</v>
      </c>
      <c r="D426" t="s">
        <v>193</v>
      </c>
      <c r="E426" t="s">
        <v>2806</v>
      </c>
      <c r="F426" s="430">
        <v>0.45555555555555555</v>
      </c>
      <c r="G426" s="430">
        <v>0.46527777777777779</v>
      </c>
      <c r="H426" t="s">
        <v>279</v>
      </c>
      <c r="I426" t="s">
        <v>1425</v>
      </c>
      <c r="L426" t="s">
        <v>172</v>
      </c>
      <c r="M426" t="s">
        <v>990</v>
      </c>
      <c r="N426" t="s">
        <v>2825</v>
      </c>
      <c r="O426" s="108" t="s">
        <v>2825</v>
      </c>
    </row>
    <row r="427" spans="1:15" hidden="1">
      <c r="A427">
        <v>8</v>
      </c>
      <c r="B427" s="407">
        <v>45760</v>
      </c>
      <c r="C427" t="s">
        <v>986</v>
      </c>
      <c r="D427" t="s">
        <v>188</v>
      </c>
      <c r="E427" t="s">
        <v>2806</v>
      </c>
      <c r="F427" s="430">
        <v>0.46597222222222223</v>
      </c>
      <c r="G427" s="430">
        <v>0.46875</v>
      </c>
      <c r="H427" t="s">
        <v>68</v>
      </c>
      <c r="I427" t="s">
        <v>1426</v>
      </c>
      <c r="L427" t="s">
        <v>172</v>
      </c>
      <c r="M427" t="s">
        <v>990</v>
      </c>
      <c r="N427" t="s">
        <v>2825</v>
      </c>
      <c r="O427" s="108" t="s">
        <v>2825</v>
      </c>
    </row>
    <row r="428" spans="1:15" hidden="1">
      <c r="A428">
        <v>8</v>
      </c>
      <c r="B428" s="407">
        <v>45760</v>
      </c>
      <c r="C428" t="s">
        <v>25</v>
      </c>
      <c r="D428" t="s">
        <v>188</v>
      </c>
      <c r="E428" t="s">
        <v>2806</v>
      </c>
      <c r="F428" s="430">
        <v>0.47916666666666669</v>
      </c>
      <c r="G428" s="430">
        <v>0.48958333333333331</v>
      </c>
      <c r="H428" t="s">
        <v>160</v>
      </c>
      <c r="I428" t="s">
        <v>1427</v>
      </c>
      <c r="L428" t="s">
        <v>172</v>
      </c>
      <c r="M428" t="s">
        <v>990</v>
      </c>
      <c r="N428" t="s">
        <v>2825</v>
      </c>
      <c r="O428" s="108" t="s">
        <v>2825</v>
      </c>
    </row>
    <row r="429" spans="1:15" hidden="1">
      <c r="A429">
        <v>8</v>
      </c>
      <c r="B429" s="407">
        <v>45760</v>
      </c>
      <c r="C429" t="s">
        <v>41</v>
      </c>
      <c r="D429" t="s">
        <v>188</v>
      </c>
      <c r="E429" t="s">
        <v>2806</v>
      </c>
      <c r="F429" s="430">
        <v>0.4909722222222222</v>
      </c>
      <c r="G429" s="430">
        <v>0.49166666666666664</v>
      </c>
      <c r="H429" t="s">
        <v>52</v>
      </c>
      <c r="I429" t="s">
        <v>1428</v>
      </c>
      <c r="L429" t="s">
        <v>172</v>
      </c>
      <c r="M429" t="s">
        <v>990</v>
      </c>
      <c r="N429" t="s">
        <v>2825</v>
      </c>
      <c r="O429" s="108" t="s">
        <v>2825</v>
      </c>
    </row>
    <row r="430" spans="1:15" hidden="1">
      <c r="A430">
        <v>8</v>
      </c>
      <c r="B430" s="407">
        <v>45760</v>
      </c>
      <c r="C430" t="s">
        <v>32</v>
      </c>
      <c r="E430" t="s">
        <v>2806</v>
      </c>
      <c r="F430" s="430">
        <v>0.49236111111111114</v>
      </c>
      <c r="G430" s="430">
        <v>0.49444444444444446</v>
      </c>
      <c r="H430" t="s">
        <v>33</v>
      </c>
      <c r="I430" t="s">
        <v>1429</v>
      </c>
      <c r="L430" t="s">
        <v>172</v>
      </c>
      <c r="M430" t="s">
        <v>990</v>
      </c>
      <c r="N430" t="s">
        <v>2825</v>
      </c>
      <c r="O430" s="108" t="s">
        <v>2825</v>
      </c>
    </row>
    <row r="431" spans="1:15" hidden="1">
      <c r="A431">
        <v>8</v>
      </c>
      <c r="B431" s="407">
        <v>45760</v>
      </c>
      <c r="C431" t="s">
        <v>29</v>
      </c>
      <c r="E431" t="s">
        <v>2806</v>
      </c>
      <c r="F431" s="430">
        <v>0.49583333333333335</v>
      </c>
      <c r="G431" s="430">
        <v>0.50486111111111109</v>
      </c>
      <c r="H431" t="s">
        <v>219</v>
      </c>
      <c r="I431" t="s">
        <v>1430</v>
      </c>
      <c r="L431" t="s">
        <v>172</v>
      </c>
      <c r="M431" t="s">
        <v>990</v>
      </c>
      <c r="N431" t="s">
        <v>2825</v>
      </c>
      <c r="O431" s="108" t="s">
        <v>2825</v>
      </c>
    </row>
    <row r="432" spans="1:15" hidden="1">
      <c r="A432">
        <v>8</v>
      </c>
      <c r="B432" s="407">
        <v>45760</v>
      </c>
      <c r="C432" t="s">
        <v>71</v>
      </c>
      <c r="E432" t="s">
        <v>2806</v>
      </c>
      <c r="F432" s="430">
        <v>0.49652777777777779</v>
      </c>
      <c r="G432" s="430">
        <v>0.51388888888888884</v>
      </c>
      <c r="H432" t="s">
        <v>2801</v>
      </c>
      <c r="I432" t="s">
        <v>1431</v>
      </c>
      <c r="L432" t="s">
        <v>172</v>
      </c>
      <c r="M432" t="s">
        <v>990</v>
      </c>
      <c r="N432" t="s">
        <v>2825</v>
      </c>
      <c r="O432" s="108" t="s">
        <v>2825</v>
      </c>
    </row>
    <row r="433" spans="1:15" hidden="1">
      <c r="A433">
        <v>8</v>
      </c>
      <c r="B433" s="407">
        <v>45760</v>
      </c>
      <c r="C433" t="s">
        <v>29</v>
      </c>
      <c r="E433" t="s">
        <v>2806</v>
      </c>
      <c r="F433" s="430">
        <v>0.50624999999999998</v>
      </c>
      <c r="G433" s="430">
        <v>0.51111111111111107</v>
      </c>
      <c r="H433" t="s">
        <v>126</v>
      </c>
      <c r="I433" t="s">
        <v>1432</v>
      </c>
      <c r="L433" t="s">
        <v>172</v>
      </c>
      <c r="M433" t="s">
        <v>990</v>
      </c>
      <c r="N433" t="s">
        <v>2825</v>
      </c>
      <c r="O433" s="108" t="s">
        <v>2825</v>
      </c>
    </row>
    <row r="434" spans="1:15" hidden="1">
      <c r="A434">
        <v>8</v>
      </c>
      <c r="B434" s="407">
        <v>45760</v>
      </c>
      <c r="C434" t="s">
        <v>519</v>
      </c>
      <c r="D434" t="s">
        <v>248</v>
      </c>
      <c r="E434" t="s">
        <v>2806</v>
      </c>
      <c r="F434" s="430">
        <v>0.51180555555555551</v>
      </c>
      <c r="G434" s="430">
        <v>0.51388888888888884</v>
      </c>
      <c r="H434" t="s">
        <v>33</v>
      </c>
      <c r="I434" t="s">
        <v>1433</v>
      </c>
      <c r="L434" t="s">
        <v>172</v>
      </c>
      <c r="M434" t="s">
        <v>990</v>
      </c>
      <c r="N434" t="s">
        <v>2825</v>
      </c>
      <c r="O434" s="108" t="s">
        <v>2825</v>
      </c>
    </row>
    <row r="435" spans="1:15" hidden="1">
      <c r="A435">
        <v>8</v>
      </c>
      <c r="B435" s="407">
        <v>45760</v>
      </c>
      <c r="C435" t="s">
        <v>36</v>
      </c>
      <c r="D435" t="s">
        <v>248</v>
      </c>
      <c r="E435" t="s">
        <v>2806</v>
      </c>
      <c r="F435" s="430">
        <v>0.51458333333333328</v>
      </c>
      <c r="G435" s="430">
        <v>0.51875000000000004</v>
      </c>
      <c r="H435" t="s">
        <v>121</v>
      </c>
      <c r="I435" t="s">
        <v>1434</v>
      </c>
      <c r="L435" t="s">
        <v>172</v>
      </c>
      <c r="M435" t="s">
        <v>990</v>
      </c>
      <c r="N435" t="s">
        <v>2825</v>
      </c>
      <c r="O435" s="108" t="s">
        <v>2825</v>
      </c>
    </row>
    <row r="436" spans="1:15" hidden="1">
      <c r="A436">
        <v>8</v>
      </c>
      <c r="B436" s="407">
        <v>45760</v>
      </c>
      <c r="C436" t="s">
        <v>83</v>
      </c>
      <c r="D436" t="s">
        <v>248</v>
      </c>
      <c r="E436" t="s">
        <v>2806</v>
      </c>
      <c r="F436" s="430">
        <v>0.51875000000000004</v>
      </c>
      <c r="G436" s="430">
        <v>0.52013888888888893</v>
      </c>
      <c r="H436" t="s">
        <v>42</v>
      </c>
      <c r="I436" t="s">
        <v>1435</v>
      </c>
      <c r="L436" t="s">
        <v>172</v>
      </c>
      <c r="M436" t="s">
        <v>990</v>
      </c>
      <c r="N436" t="s">
        <v>2825</v>
      </c>
      <c r="O436" s="108" t="s">
        <v>2825</v>
      </c>
    </row>
    <row r="437" spans="1:15" hidden="1">
      <c r="A437">
        <v>8</v>
      </c>
      <c r="B437" s="407">
        <v>45760</v>
      </c>
      <c r="C437" t="s">
        <v>1030</v>
      </c>
      <c r="E437" t="s">
        <v>2806</v>
      </c>
      <c r="F437" s="430">
        <v>0.52083333333333337</v>
      </c>
      <c r="G437" s="430">
        <v>0.54305555555555551</v>
      </c>
      <c r="H437" t="s">
        <v>149</v>
      </c>
      <c r="I437" t="s">
        <v>277</v>
      </c>
      <c r="L437" t="s">
        <v>172</v>
      </c>
      <c r="M437" t="s">
        <v>990</v>
      </c>
      <c r="N437" t="s">
        <v>2825</v>
      </c>
      <c r="O437" s="108" t="s">
        <v>2825</v>
      </c>
    </row>
    <row r="438" spans="1:15" hidden="1">
      <c r="A438">
        <v>8</v>
      </c>
      <c r="B438" s="407">
        <v>45760</v>
      </c>
      <c r="C438" t="s">
        <v>986</v>
      </c>
      <c r="D438" t="s">
        <v>442</v>
      </c>
      <c r="E438" t="s">
        <v>2806</v>
      </c>
      <c r="F438" s="430">
        <v>0.54374999999999996</v>
      </c>
      <c r="G438" s="430">
        <v>0.55069444444444449</v>
      </c>
      <c r="H438" t="s">
        <v>261</v>
      </c>
      <c r="I438" t="s">
        <v>1436</v>
      </c>
      <c r="L438" t="s">
        <v>172</v>
      </c>
      <c r="M438" t="s">
        <v>990</v>
      </c>
      <c r="N438" t="s">
        <v>2825</v>
      </c>
      <c r="O438" s="108" t="s">
        <v>2825</v>
      </c>
    </row>
    <row r="439" spans="1:15" hidden="1">
      <c r="A439">
        <v>8</v>
      </c>
      <c r="B439" s="407">
        <v>45760</v>
      </c>
      <c r="C439" t="s">
        <v>36</v>
      </c>
      <c r="E439" t="s">
        <v>2806</v>
      </c>
      <c r="F439" s="430">
        <v>0.55138888888888893</v>
      </c>
      <c r="G439" s="430">
        <v>0.55902777777777779</v>
      </c>
      <c r="H439" t="s">
        <v>317</v>
      </c>
      <c r="I439" t="s">
        <v>1437</v>
      </c>
      <c r="L439" t="s">
        <v>172</v>
      </c>
      <c r="M439" t="s">
        <v>990</v>
      </c>
      <c r="N439" t="s">
        <v>2825</v>
      </c>
      <c r="O439" s="108" t="s">
        <v>2825</v>
      </c>
    </row>
    <row r="440" spans="1:15" hidden="1">
      <c r="A440">
        <v>8</v>
      </c>
      <c r="B440" s="407">
        <v>45760</v>
      </c>
      <c r="C440" t="s">
        <v>986</v>
      </c>
      <c r="E440" t="s">
        <v>2806</v>
      </c>
      <c r="F440" s="430">
        <v>0.55972222222222223</v>
      </c>
      <c r="G440" s="430">
        <v>0.56736111111111109</v>
      </c>
      <c r="H440" t="s">
        <v>317</v>
      </c>
      <c r="I440" t="s">
        <v>1438</v>
      </c>
      <c r="L440" t="s">
        <v>172</v>
      </c>
      <c r="M440" t="s">
        <v>990</v>
      </c>
      <c r="N440" t="s">
        <v>2825</v>
      </c>
      <c r="O440" s="108" t="s">
        <v>2825</v>
      </c>
    </row>
    <row r="441" spans="1:15" hidden="1">
      <c r="A441">
        <v>8</v>
      </c>
      <c r="B441" s="407">
        <v>45760</v>
      </c>
      <c r="C441" t="s">
        <v>1289</v>
      </c>
      <c r="E441" t="s">
        <v>2806</v>
      </c>
      <c r="F441" s="430">
        <v>0.56874999999999998</v>
      </c>
      <c r="G441" s="430">
        <v>0.57361111111111107</v>
      </c>
      <c r="H441" t="s">
        <v>126</v>
      </c>
      <c r="I441" t="s">
        <v>1439</v>
      </c>
      <c r="L441" t="s">
        <v>172</v>
      </c>
      <c r="M441" t="s">
        <v>990</v>
      </c>
      <c r="N441" t="s">
        <v>2825</v>
      </c>
      <c r="O441" s="108" t="s">
        <v>2825</v>
      </c>
    </row>
    <row r="442" spans="1:15" hidden="1">
      <c r="A442">
        <v>8</v>
      </c>
      <c r="B442" s="407">
        <v>45760</v>
      </c>
      <c r="C442" t="s">
        <v>32</v>
      </c>
      <c r="D442" t="s">
        <v>193</v>
      </c>
      <c r="E442" t="s">
        <v>2806</v>
      </c>
      <c r="F442" s="430">
        <v>0.5756944444444444</v>
      </c>
      <c r="G442" s="430">
        <v>0.57638888888888884</v>
      </c>
      <c r="H442" t="s">
        <v>52</v>
      </c>
      <c r="I442" t="s">
        <v>1440</v>
      </c>
      <c r="L442" t="s">
        <v>172</v>
      </c>
      <c r="M442" t="s">
        <v>990</v>
      </c>
      <c r="N442" t="s">
        <v>2825</v>
      </c>
      <c r="O442" s="108" t="s">
        <v>2825</v>
      </c>
    </row>
    <row r="443" spans="1:15" hidden="1">
      <c r="A443">
        <v>8</v>
      </c>
      <c r="B443" s="407">
        <v>45760</v>
      </c>
      <c r="C443" t="s">
        <v>29</v>
      </c>
      <c r="D443" t="s">
        <v>193</v>
      </c>
      <c r="E443" t="s">
        <v>2806</v>
      </c>
      <c r="F443" s="430">
        <v>0.57777777777777772</v>
      </c>
      <c r="G443" s="430">
        <v>0.58472222222222225</v>
      </c>
      <c r="H443" t="s">
        <v>261</v>
      </c>
      <c r="I443" t="s">
        <v>1441</v>
      </c>
      <c r="L443" t="s">
        <v>172</v>
      </c>
      <c r="M443" t="s">
        <v>990</v>
      </c>
      <c r="N443" t="s">
        <v>2825</v>
      </c>
      <c r="O443" s="108" t="s">
        <v>2825</v>
      </c>
    </row>
    <row r="444" spans="1:15" hidden="1">
      <c r="A444">
        <v>8</v>
      </c>
      <c r="B444" s="407">
        <v>45760</v>
      </c>
      <c r="C444" t="s">
        <v>29</v>
      </c>
      <c r="D444" t="s">
        <v>193</v>
      </c>
      <c r="E444" t="s">
        <v>2806</v>
      </c>
      <c r="F444" s="430">
        <v>0.58611111111111114</v>
      </c>
      <c r="G444" s="430">
        <v>0.58958333333333335</v>
      </c>
      <c r="H444" t="s">
        <v>59</v>
      </c>
      <c r="I444" t="s">
        <v>1442</v>
      </c>
      <c r="L444" t="s">
        <v>172</v>
      </c>
      <c r="M444" t="s">
        <v>990</v>
      </c>
      <c r="N444" t="s">
        <v>2825</v>
      </c>
      <c r="O444" s="108" t="s">
        <v>2825</v>
      </c>
    </row>
    <row r="445" spans="1:15" hidden="1">
      <c r="A445">
        <v>8</v>
      </c>
      <c r="B445" s="407">
        <v>45760</v>
      </c>
      <c r="C445" t="s">
        <v>36</v>
      </c>
      <c r="E445" t="s">
        <v>2806</v>
      </c>
      <c r="F445" s="430">
        <v>0.58958333333333335</v>
      </c>
      <c r="G445" s="430">
        <v>0.59166666666666667</v>
      </c>
      <c r="H445" t="s">
        <v>33</v>
      </c>
      <c r="I445" t="s">
        <v>1443</v>
      </c>
      <c r="L445" t="s">
        <v>172</v>
      </c>
      <c r="M445" t="s">
        <v>990</v>
      </c>
      <c r="N445" t="s">
        <v>2825</v>
      </c>
      <c r="O445" s="108" t="s">
        <v>2825</v>
      </c>
    </row>
    <row r="446" spans="1:15" hidden="1">
      <c r="A446">
        <v>8</v>
      </c>
      <c r="B446" s="407">
        <v>45760</v>
      </c>
      <c r="C446" t="s">
        <v>71</v>
      </c>
      <c r="E446" t="s">
        <v>2806</v>
      </c>
      <c r="F446" s="430">
        <v>0.59236111111111112</v>
      </c>
      <c r="G446" s="430">
        <v>0.59444444444444444</v>
      </c>
      <c r="H446" t="s">
        <v>33</v>
      </c>
      <c r="I446" t="s">
        <v>1444</v>
      </c>
      <c r="L446" t="s">
        <v>172</v>
      </c>
      <c r="M446" t="s">
        <v>990</v>
      </c>
      <c r="N446" t="s">
        <v>2825</v>
      </c>
      <c r="O446" s="108" t="s">
        <v>2825</v>
      </c>
    </row>
    <row r="447" spans="1:15" hidden="1">
      <c r="A447">
        <v>8</v>
      </c>
      <c r="B447" s="407">
        <v>45760</v>
      </c>
      <c r="C447" t="s">
        <v>105</v>
      </c>
      <c r="D447" t="s">
        <v>193</v>
      </c>
      <c r="E447" t="s">
        <v>2806</v>
      </c>
      <c r="F447" s="430">
        <v>0.59513888888888888</v>
      </c>
      <c r="G447" s="430">
        <v>0.59930555555555554</v>
      </c>
      <c r="H447" t="s">
        <v>121</v>
      </c>
      <c r="I447" t="s">
        <v>1445</v>
      </c>
      <c r="L447" t="s">
        <v>172</v>
      </c>
      <c r="M447" t="s">
        <v>990</v>
      </c>
      <c r="N447" t="s">
        <v>2825</v>
      </c>
      <c r="O447" s="108" t="s">
        <v>2825</v>
      </c>
    </row>
    <row r="448" spans="1:15" hidden="1">
      <c r="A448">
        <v>8</v>
      </c>
      <c r="B448" s="407">
        <v>45760</v>
      </c>
      <c r="C448" t="s">
        <v>36</v>
      </c>
      <c r="E448" t="s">
        <v>2806</v>
      </c>
      <c r="F448" s="430">
        <v>0.59930555555555554</v>
      </c>
      <c r="G448" s="430">
        <v>0.60069444444444442</v>
      </c>
      <c r="H448" t="s">
        <v>42</v>
      </c>
      <c r="I448" t="s">
        <v>1446</v>
      </c>
      <c r="L448" t="s">
        <v>172</v>
      </c>
      <c r="M448" t="s">
        <v>990</v>
      </c>
      <c r="N448" t="s">
        <v>2825</v>
      </c>
      <c r="O448" s="108" t="s">
        <v>2825</v>
      </c>
    </row>
    <row r="449" spans="1:15" hidden="1">
      <c r="A449">
        <v>8</v>
      </c>
      <c r="B449" s="407">
        <v>45760</v>
      </c>
      <c r="C449" t="s">
        <v>41</v>
      </c>
      <c r="D449" t="s">
        <v>193</v>
      </c>
      <c r="E449" t="s">
        <v>2806</v>
      </c>
      <c r="F449" s="430">
        <v>0.60069444444444442</v>
      </c>
      <c r="G449" s="430">
        <v>0.60486111111111107</v>
      </c>
      <c r="H449" t="s">
        <v>121</v>
      </c>
      <c r="I449" t="s">
        <v>1447</v>
      </c>
      <c r="L449" t="s">
        <v>172</v>
      </c>
      <c r="M449" t="s">
        <v>990</v>
      </c>
      <c r="N449" t="s">
        <v>2825</v>
      </c>
      <c r="O449" s="108" t="s">
        <v>2825</v>
      </c>
    </row>
    <row r="450" spans="1:15" hidden="1">
      <c r="A450">
        <v>8</v>
      </c>
      <c r="B450" s="407">
        <v>45760</v>
      </c>
      <c r="C450" t="s">
        <v>83</v>
      </c>
      <c r="D450" t="s">
        <v>193</v>
      </c>
      <c r="E450" t="s">
        <v>2806</v>
      </c>
      <c r="F450" s="430">
        <v>0.60486111111111107</v>
      </c>
      <c r="G450" s="430">
        <v>0.60555555555555551</v>
      </c>
      <c r="H450" t="s">
        <v>52</v>
      </c>
      <c r="I450" t="s">
        <v>1360</v>
      </c>
      <c r="L450" t="s">
        <v>172</v>
      </c>
      <c r="M450" t="s">
        <v>990</v>
      </c>
      <c r="N450" t="s">
        <v>2825</v>
      </c>
      <c r="O450" s="108" t="s">
        <v>2825</v>
      </c>
    </row>
    <row r="451" spans="1:15" hidden="1">
      <c r="A451">
        <v>8</v>
      </c>
      <c r="B451" s="407">
        <v>45760</v>
      </c>
      <c r="C451" t="s">
        <v>349</v>
      </c>
      <c r="D451" t="s">
        <v>193</v>
      </c>
      <c r="E451" t="s">
        <v>2806</v>
      </c>
      <c r="F451" s="430">
        <v>0.60624999999999996</v>
      </c>
      <c r="G451" s="430">
        <v>0.60763888888888884</v>
      </c>
      <c r="H451" t="s">
        <v>42</v>
      </c>
      <c r="I451" t="s">
        <v>1361</v>
      </c>
      <c r="L451" t="s">
        <v>172</v>
      </c>
      <c r="M451" t="s">
        <v>990</v>
      </c>
      <c r="N451" t="s">
        <v>2825</v>
      </c>
      <c r="O451" s="108" t="s">
        <v>2825</v>
      </c>
    </row>
    <row r="452" spans="1:15" hidden="1">
      <c r="A452">
        <v>8</v>
      </c>
      <c r="B452" s="407">
        <v>45760</v>
      </c>
      <c r="C452" t="s">
        <v>110</v>
      </c>
      <c r="D452" t="s">
        <v>193</v>
      </c>
      <c r="E452" t="s">
        <v>2806</v>
      </c>
      <c r="F452" s="430">
        <v>0.60833333333333328</v>
      </c>
      <c r="G452" s="430">
        <v>0.61111111111111116</v>
      </c>
      <c r="H452" t="s">
        <v>68</v>
      </c>
      <c r="I452" t="s">
        <v>1362</v>
      </c>
      <c r="L452" t="s">
        <v>172</v>
      </c>
      <c r="M452" t="s">
        <v>990</v>
      </c>
      <c r="N452" t="s">
        <v>2825</v>
      </c>
      <c r="O452" s="108" t="s">
        <v>2825</v>
      </c>
    </row>
    <row r="453" spans="1:15" hidden="1">
      <c r="A453">
        <v>8</v>
      </c>
      <c r="B453" s="407">
        <v>45760</v>
      </c>
      <c r="C453" t="s">
        <v>519</v>
      </c>
      <c r="D453" t="s">
        <v>193</v>
      </c>
      <c r="E453" t="s">
        <v>2806</v>
      </c>
      <c r="F453" s="430">
        <v>0.61111111111111116</v>
      </c>
      <c r="G453" s="430">
        <v>0.61250000000000004</v>
      </c>
      <c r="H453" t="s">
        <v>42</v>
      </c>
      <c r="I453" t="s">
        <v>1448</v>
      </c>
      <c r="L453" t="s">
        <v>172</v>
      </c>
      <c r="M453" t="s">
        <v>990</v>
      </c>
      <c r="N453" t="s">
        <v>2825</v>
      </c>
      <c r="O453" s="108" t="s">
        <v>2825</v>
      </c>
    </row>
    <row r="454" spans="1:15" hidden="1">
      <c r="A454">
        <v>8</v>
      </c>
      <c r="B454" s="407">
        <v>45760</v>
      </c>
      <c r="C454" t="s">
        <v>32</v>
      </c>
      <c r="E454" t="s">
        <v>2806</v>
      </c>
      <c r="F454" s="430">
        <v>0.61875000000000002</v>
      </c>
      <c r="G454" s="430">
        <v>0.62013888888888891</v>
      </c>
      <c r="H454" t="s">
        <v>42</v>
      </c>
      <c r="I454" t="s">
        <v>1449</v>
      </c>
      <c r="L454" t="s">
        <v>172</v>
      </c>
      <c r="M454" t="s">
        <v>990</v>
      </c>
      <c r="N454" t="s">
        <v>2825</v>
      </c>
      <c r="O454" s="108" t="s">
        <v>2825</v>
      </c>
    </row>
    <row r="455" spans="1:15" hidden="1">
      <c r="A455">
        <v>9</v>
      </c>
      <c r="B455" s="407">
        <v>45765</v>
      </c>
      <c r="C455" t="s">
        <v>986</v>
      </c>
      <c r="E455" t="s">
        <v>2806</v>
      </c>
      <c r="F455" s="430">
        <v>0.27986111111111112</v>
      </c>
      <c r="G455" s="430">
        <v>0.3125</v>
      </c>
      <c r="H455" t="s">
        <v>337</v>
      </c>
      <c r="I455" t="s">
        <v>1438</v>
      </c>
      <c r="L455" t="s">
        <v>241</v>
      </c>
      <c r="M455" t="s">
        <v>1452</v>
      </c>
      <c r="N455" t="s">
        <v>2825</v>
      </c>
      <c r="O455" s="108" t="s">
        <v>2825</v>
      </c>
    </row>
    <row r="456" spans="1:15" hidden="1">
      <c r="A456">
        <v>9</v>
      </c>
      <c r="B456" s="407">
        <v>45765</v>
      </c>
      <c r="C456" t="s">
        <v>36</v>
      </c>
      <c r="E456" t="s">
        <v>2806</v>
      </c>
      <c r="F456" s="430">
        <v>0.31319444444444444</v>
      </c>
      <c r="G456" s="430">
        <v>0.31944444444444442</v>
      </c>
      <c r="H456" t="s">
        <v>201</v>
      </c>
      <c r="I456" t="s">
        <v>1453</v>
      </c>
      <c r="L456" t="s">
        <v>241</v>
      </c>
      <c r="M456" t="s">
        <v>1452</v>
      </c>
      <c r="N456" t="s">
        <v>2825</v>
      </c>
      <c r="O456" s="108" t="s">
        <v>2825</v>
      </c>
    </row>
    <row r="457" spans="1:15" hidden="1">
      <c r="A457">
        <v>9</v>
      </c>
      <c r="B457" s="407">
        <v>45765</v>
      </c>
      <c r="C457" t="s">
        <v>29</v>
      </c>
      <c r="D457" t="s">
        <v>248</v>
      </c>
      <c r="E457" t="s">
        <v>2806</v>
      </c>
      <c r="F457" s="430">
        <v>0.32083333333333336</v>
      </c>
      <c r="G457" s="430">
        <v>0.32291666666666669</v>
      </c>
      <c r="H457" t="s">
        <v>33</v>
      </c>
      <c r="I457" t="s">
        <v>1454</v>
      </c>
      <c r="L457" t="s">
        <v>241</v>
      </c>
      <c r="M457" t="s">
        <v>1452</v>
      </c>
      <c r="N457" t="s">
        <v>2825</v>
      </c>
      <c r="O457" s="108" t="s">
        <v>2825</v>
      </c>
    </row>
    <row r="458" spans="1:15" hidden="1">
      <c r="A458">
        <v>9</v>
      </c>
      <c r="B458" s="407">
        <v>45765</v>
      </c>
      <c r="C458" t="s">
        <v>519</v>
      </c>
      <c r="D458" t="s">
        <v>37</v>
      </c>
      <c r="E458" t="s">
        <v>2806</v>
      </c>
      <c r="F458" s="430">
        <v>0.32361111111111113</v>
      </c>
      <c r="G458" s="430">
        <v>0.32777777777777778</v>
      </c>
      <c r="H458" t="s">
        <v>121</v>
      </c>
      <c r="I458" t="s">
        <v>1455</v>
      </c>
      <c r="L458" t="s">
        <v>241</v>
      </c>
      <c r="M458" t="s">
        <v>1452</v>
      </c>
      <c r="N458" t="s">
        <v>2825</v>
      </c>
      <c r="O458" s="108" t="s">
        <v>2825</v>
      </c>
    </row>
    <row r="459" spans="1:15" hidden="1">
      <c r="A459">
        <v>9</v>
      </c>
      <c r="B459" s="407">
        <v>45765</v>
      </c>
      <c r="C459" t="s">
        <v>519</v>
      </c>
      <c r="D459" t="s">
        <v>248</v>
      </c>
      <c r="E459" t="s">
        <v>2806</v>
      </c>
      <c r="F459" s="430">
        <v>0.33124999999999999</v>
      </c>
      <c r="G459" s="430">
        <v>0.33333333333333331</v>
      </c>
      <c r="H459" t="s">
        <v>33</v>
      </c>
      <c r="I459" t="s">
        <v>1456</v>
      </c>
      <c r="L459" t="s">
        <v>241</v>
      </c>
      <c r="M459" t="s">
        <v>1452</v>
      </c>
      <c r="N459" t="s">
        <v>2825</v>
      </c>
      <c r="O459" s="108" t="s">
        <v>2825</v>
      </c>
    </row>
    <row r="460" spans="1:15" hidden="1">
      <c r="A460">
        <v>9</v>
      </c>
      <c r="B460" s="407">
        <v>45765</v>
      </c>
      <c r="C460" t="s">
        <v>41</v>
      </c>
      <c r="D460" t="s">
        <v>248</v>
      </c>
      <c r="E460" t="s">
        <v>2806</v>
      </c>
      <c r="F460" s="430">
        <v>0.33333333333333331</v>
      </c>
      <c r="G460" s="430">
        <v>0.3347222222222222</v>
      </c>
      <c r="H460" t="s">
        <v>42</v>
      </c>
      <c r="I460" t="s">
        <v>1457</v>
      </c>
      <c r="L460" t="s">
        <v>241</v>
      </c>
      <c r="M460" t="s">
        <v>1452</v>
      </c>
      <c r="N460" t="s">
        <v>2825</v>
      </c>
      <c r="O460" s="108" t="s">
        <v>2825</v>
      </c>
    </row>
    <row r="461" spans="1:15" hidden="1">
      <c r="A461">
        <v>9</v>
      </c>
      <c r="B461" s="407">
        <v>45765</v>
      </c>
      <c r="C461" t="s">
        <v>471</v>
      </c>
      <c r="D461" t="s">
        <v>248</v>
      </c>
      <c r="E461" t="s">
        <v>2806</v>
      </c>
      <c r="F461" s="430">
        <v>0.33611111111111114</v>
      </c>
      <c r="G461" s="430">
        <v>0.33750000000000002</v>
      </c>
      <c r="H461" t="s">
        <v>42</v>
      </c>
      <c r="I461" t="s">
        <v>1458</v>
      </c>
      <c r="L461" t="s">
        <v>241</v>
      </c>
      <c r="M461" t="s">
        <v>1452</v>
      </c>
      <c r="N461" t="s">
        <v>2825</v>
      </c>
      <c r="O461" s="108" t="s">
        <v>2825</v>
      </c>
    </row>
    <row r="462" spans="1:15" hidden="1">
      <c r="A462">
        <v>9</v>
      </c>
      <c r="B462" s="407">
        <v>45765</v>
      </c>
      <c r="C462" t="s">
        <v>29</v>
      </c>
      <c r="D462" t="s">
        <v>248</v>
      </c>
      <c r="E462" t="s">
        <v>2806</v>
      </c>
      <c r="F462" s="430">
        <v>0.34097222222222223</v>
      </c>
      <c r="G462" s="430">
        <v>0.34236111111111112</v>
      </c>
      <c r="H462" t="s">
        <v>42</v>
      </c>
      <c r="I462" t="s">
        <v>1459</v>
      </c>
      <c r="L462" t="s">
        <v>241</v>
      </c>
      <c r="M462" t="s">
        <v>13</v>
      </c>
      <c r="N462" t="s">
        <v>2825</v>
      </c>
      <c r="O462" s="108" t="s">
        <v>2825</v>
      </c>
    </row>
    <row r="463" spans="1:15" hidden="1">
      <c r="A463">
        <v>9</v>
      </c>
      <c r="B463" s="407">
        <v>45765</v>
      </c>
      <c r="C463" t="s">
        <v>32</v>
      </c>
      <c r="E463" t="s">
        <v>2806</v>
      </c>
      <c r="F463" s="430">
        <v>0.34236111111111112</v>
      </c>
      <c r="G463" s="430">
        <v>0.34375</v>
      </c>
      <c r="H463" t="s">
        <v>42</v>
      </c>
      <c r="I463" t="s">
        <v>1460</v>
      </c>
      <c r="L463" t="s">
        <v>241</v>
      </c>
      <c r="M463" t="s">
        <v>13</v>
      </c>
      <c r="N463" t="s">
        <v>2825</v>
      </c>
      <c r="O463" s="108" t="s">
        <v>2825</v>
      </c>
    </row>
    <row r="464" spans="1:15" hidden="1">
      <c r="A464">
        <v>9</v>
      </c>
      <c r="B464" s="407">
        <v>45765</v>
      </c>
      <c r="C464" t="s">
        <v>519</v>
      </c>
      <c r="D464" t="s">
        <v>248</v>
      </c>
      <c r="E464" t="s">
        <v>2806</v>
      </c>
      <c r="F464" s="430">
        <v>0.34513888888888888</v>
      </c>
      <c r="G464" s="430">
        <v>0.34861111111111109</v>
      </c>
      <c r="H464" t="s">
        <v>59</v>
      </c>
      <c r="I464" t="s">
        <v>1461</v>
      </c>
      <c r="L464" t="s">
        <v>241</v>
      </c>
      <c r="M464" t="s">
        <v>13</v>
      </c>
      <c r="N464" t="s">
        <v>2825</v>
      </c>
      <c r="O464" s="108" t="s">
        <v>2825</v>
      </c>
    </row>
    <row r="465" spans="1:15" hidden="1">
      <c r="A465">
        <v>9</v>
      </c>
      <c r="B465" s="407">
        <v>45765</v>
      </c>
      <c r="C465" t="s">
        <v>440</v>
      </c>
      <c r="D465" t="s">
        <v>248</v>
      </c>
      <c r="E465" t="s">
        <v>2806</v>
      </c>
      <c r="F465" s="430">
        <v>0.34861111111111109</v>
      </c>
      <c r="G465" s="430">
        <v>0.35208333333333336</v>
      </c>
      <c r="H465" t="s">
        <v>59</v>
      </c>
      <c r="I465" t="s">
        <v>1462</v>
      </c>
      <c r="L465" t="s">
        <v>241</v>
      </c>
      <c r="M465" t="s">
        <v>13</v>
      </c>
      <c r="N465" t="s">
        <v>2825</v>
      </c>
      <c r="O465" s="108" t="s">
        <v>2825</v>
      </c>
    </row>
    <row r="466" spans="1:15" hidden="1">
      <c r="A466">
        <v>9</v>
      </c>
      <c r="B466" s="407">
        <v>45765</v>
      </c>
      <c r="C466" t="s">
        <v>32</v>
      </c>
      <c r="E466" t="s">
        <v>2806</v>
      </c>
      <c r="F466" s="430">
        <v>0.3527777777777778</v>
      </c>
      <c r="G466" s="430">
        <v>0.35416666666666669</v>
      </c>
      <c r="H466" t="s">
        <v>42</v>
      </c>
      <c r="I466" t="s">
        <v>1097</v>
      </c>
      <c r="L466" t="s">
        <v>241</v>
      </c>
      <c r="M466" t="s">
        <v>13</v>
      </c>
      <c r="N466" t="s">
        <v>2825</v>
      </c>
      <c r="O466" s="108" t="s">
        <v>2825</v>
      </c>
    </row>
    <row r="467" spans="1:15" hidden="1">
      <c r="A467">
        <v>9</v>
      </c>
      <c r="B467" s="407">
        <v>45765</v>
      </c>
      <c r="C467" t="s">
        <v>839</v>
      </c>
      <c r="D467" t="s">
        <v>248</v>
      </c>
      <c r="E467" t="s">
        <v>2806</v>
      </c>
      <c r="F467" s="430">
        <v>0.35416666666666669</v>
      </c>
      <c r="G467" s="430">
        <v>0.35625000000000001</v>
      </c>
      <c r="H467" t="s">
        <v>33</v>
      </c>
      <c r="I467" t="s">
        <v>1463</v>
      </c>
      <c r="L467" t="s">
        <v>241</v>
      </c>
      <c r="M467" t="s">
        <v>13</v>
      </c>
      <c r="N467" t="s">
        <v>2825</v>
      </c>
      <c r="O467" s="108" t="s">
        <v>2825</v>
      </c>
    </row>
    <row r="468" spans="1:15" hidden="1">
      <c r="A468">
        <v>9</v>
      </c>
      <c r="B468" s="407">
        <v>45765</v>
      </c>
      <c r="C468" t="s">
        <v>32</v>
      </c>
      <c r="D468" t="s">
        <v>248</v>
      </c>
      <c r="E468" t="s">
        <v>2806</v>
      </c>
      <c r="F468" s="430">
        <v>0.3576388888888889</v>
      </c>
      <c r="G468" s="430">
        <v>0.35833333333333334</v>
      </c>
      <c r="H468" t="s">
        <v>52</v>
      </c>
      <c r="I468" t="s">
        <v>1464</v>
      </c>
      <c r="L468" t="s">
        <v>241</v>
      </c>
      <c r="M468" t="s">
        <v>13</v>
      </c>
      <c r="N468" t="s">
        <v>2825</v>
      </c>
      <c r="O468" s="108" t="s">
        <v>2825</v>
      </c>
    </row>
    <row r="469" spans="1:15" hidden="1">
      <c r="A469">
        <v>9</v>
      </c>
      <c r="B469" s="407">
        <v>45765</v>
      </c>
      <c r="C469" t="s">
        <v>71</v>
      </c>
      <c r="D469" t="s">
        <v>248</v>
      </c>
      <c r="E469" t="s">
        <v>2806</v>
      </c>
      <c r="F469" s="430">
        <v>0.35902777777777778</v>
      </c>
      <c r="G469" s="430">
        <v>0.36041666666666666</v>
      </c>
      <c r="H469" t="s">
        <v>42</v>
      </c>
      <c r="I469" t="s">
        <v>1465</v>
      </c>
      <c r="L469" t="s">
        <v>241</v>
      </c>
      <c r="M469" t="s">
        <v>13</v>
      </c>
      <c r="N469" t="s">
        <v>2825</v>
      </c>
      <c r="O469" s="108" t="s">
        <v>2825</v>
      </c>
    </row>
    <row r="470" spans="1:15" hidden="1">
      <c r="A470">
        <v>9</v>
      </c>
      <c r="B470" s="407">
        <v>45765</v>
      </c>
      <c r="C470" t="s">
        <v>71</v>
      </c>
      <c r="D470" t="s">
        <v>248</v>
      </c>
      <c r="E470" t="s">
        <v>2806</v>
      </c>
      <c r="F470" s="430">
        <v>0.3611111111111111</v>
      </c>
      <c r="G470" s="430">
        <v>0.36736111111111114</v>
      </c>
      <c r="H470" t="s">
        <v>201</v>
      </c>
      <c r="I470" t="s">
        <v>1466</v>
      </c>
      <c r="L470" t="s">
        <v>241</v>
      </c>
      <c r="M470" t="s">
        <v>13</v>
      </c>
      <c r="N470" t="s">
        <v>2825</v>
      </c>
      <c r="O470" s="108" t="s">
        <v>2825</v>
      </c>
    </row>
    <row r="471" spans="1:15" hidden="1">
      <c r="A471">
        <v>9</v>
      </c>
      <c r="B471" s="407">
        <v>45765</v>
      </c>
      <c r="C471" t="s">
        <v>349</v>
      </c>
      <c r="D471" t="s">
        <v>248</v>
      </c>
      <c r="E471" t="s">
        <v>2806</v>
      </c>
      <c r="F471" s="430">
        <v>0.37291666666666667</v>
      </c>
      <c r="G471" s="430">
        <v>0.37847222222222221</v>
      </c>
      <c r="H471" t="s">
        <v>30</v>
      </c>
      <c r="I471" t="s">
        <v>1467</v>
      </c>
      <c r="L471" t="s">
        <v>241</v>
      </c>
      <c r="M471" t="s">
        <v>13</v>
      </c>
      <c r="N471" t="s">
        <v>2825</v>
      </c>
      <c r="O471" s="108" t="s">
        <v>2825</v>
      </c>
    </row>
    <row r="472" spans="1:15" hidden="1">
      <c r="A472">
        <v>9</v>
      </c>
      <c r="B472" s="407">
        <v>45765</v>
      </c>
      <c r="C472" t="s">
        <v>71</v>
      </c>
      <c r="D472" t="s">
        <v>248</v>
      </c>
      <c r="E472" t="s">
        <v>2806</v>
      </c>
      <c r="F472" s="430">
        <v>0.37569444444444444</v>
      </c>
      <c r="G472" s="430">
        <v>0.37708333333333333</v>
      </c>
      <c r="H472" t="s">
        <v>42</v>
      </c>
      <c r="I472" t="s">
        <v>1468</v>
      </c>
      <c r="L472" t="s">
        <v>241</v>
      </c>
      <c r="M472" t="s">
        <v>13</v>
      </c>
      <c r="N472" t="s">
        <v>2825</v>
      </c>
      <c r="O472" s="108" t="s">
        <v>2825</v>
      </c>
    </row>
    <row r="473" spans="1:15" hidden="1">
      <c r="A473">
        <v>9</v>
      </c>
      <c r="B473" s="407">
        <v>45765</v>
      </c>
      <c r="C473" t="s">
        <v>349</v>
      </c>
      <c r="D473" t="s">
        <v>248</v>
      </c>
      <c r="E473" t="s">
        <v>2806</v>
      </c>
      <c r="F473" s="430">
        <v>0.37986111111111109</v>
      </c>
      <c r="G473" s="430">
        <v>0.38819444444444445</v>
      </c>
      <c r="H473" t="s">
        <v>235</v>
      </c>
      <c r="I473" t="s">
        <v>1469</v>
      </c>
      <c r="L473" t="s">
        <v>241</v>
      </c>
      <c r="M473" t="s">
        <v>13</v>
      </c>
      <c r="N473" t="s">
        <v>2825</v>
      </c>
      <c r="O473" s="108" t="s">
        <v>2825</v>
      </c>
    </row>
    <row r="474" spans="1:15" hidden="1">
      <c r="A474">
        <v>9</v>
      </c>
      <c r="B474" s="407">
        <v>45765</v>
      </c>
      <c r="C474" t="s">
        <v>71</v>
      </c>
      <c r="D474" t="s">
        <v>248</v>
      </c>
      <c r="E474" t="s">
        <v>2806</v>
      </c>
      <c r="F474" s="430">
        <v>0.38055555555555554</v>
      </c>
      <c r="G474" s="430">
        <v>0.38958333333333334</v>
      </c>
      <c r="H474" t="s">
        <v>219</v>
      </c>
      <c r="I474" t="s">
        <v>1470</v>
      </c>
      <c r="L474" t="s">
        <v>241</v>
      </c>
      <c r="M474" t="s">
        <v>1100</v>
      </c>
      <c r="N474" t="s">
        <v>2825</v>
      </c>
      <c r="O474" s="108" t="s">
        <v>2825</v>
      </c>
    </row>
    <row r="475" spans="1:15" hidden="1">
      <c r="A475">
        <v>9</v>
      </c>
      <c r="B475" s="407">
        <v>45765</v>
      </c>
      <c r="C475" t="s">
        <v>110</v>
      </c>
      <c r="D475" t="s">
        <v>248</v>
      </c>
      <c r="E475" t="s">
        <v>2806</v>
      </c>
      <c r="F475" s="430">
        <v>0.39513888888888887</v>
      </c>
      <c r="G475" s="430">
        <v>0.39861111111111114</v>
      </c>
      <c r="H475" t="s">
        <v>59</v>
      </c>
      <c r="I475" t="s">
        <v>1471</v>
      </c>
      <c r="L475" t="s">
        <v>241</v>
      </c>
      <c r="M475" t="s">
        <v>13</v>
      </c>
      <c r="N475" t="s">
        <v>2825</v>
      </c>
      <c r="O475" s="108" t="s">
        <v>2825</v>
      </c>
    </row>
    <row r="476" spans="1:15" hidden="1">
      <c r="A476">
        <v>9</v>
      </c>
      <c r="B476" s="407">
        <v>45765</v>
      </c>
      <c r="C476" t="s">
        <v>32</v>
      </c>
      <c r="E476" t="s">
        <v>2806</v>
      </c>
      <c r="F476" s="430">
        <v>0.4</v>
      </c>
      <c r="G476" s="430">
        <v>0.40069444444444446</v>
      </c>
      <c r="H476" t="s">
        <v>52</v>
      </c>
      <c r="I476" t="s">
        <v>1472</v>
      </c>
      <c r="L476" t="s">
        <v>241</v>
      </c>
      <c r="M476" t="s">
        <v>13</v>
      </c>
      <c r="N476" t="s">
        <v>2825</v>
      </c>
      <c r="O476" s="108" t="s">
        <v>2825</v>
      </c>
    </row>
    <row r="477" spans="1:15" hidden="1">
      <c r="A477">
        <v>9</v>
      </c>
      <c r="B477" s="407">
        <v>45765</v>
      </c>
      <c r="C477" t="s">
        <v>71</v>
      </c>
      <c r="D477" t="s">
        <v>248</v>
      </c>
      <c r="E477" t="s">
        <v>2806</v>
      </c>
      <c r="F477" s="430">
        <v>0.40138888888888891</v>
      </c>
      <c r="G477" s="430">
        <v>0.41736111111111113</v>
      </c>
      <c r="H477" t="s">
        <v>142</v>
      </c>
      <c r="I477" t="s">
        <v>1473</v>
      </c>
      <c r="L477" t="s">
        <v>241</v>
      </c>
      <c r="M477" t="s">
        <v>13</v>
      </c>
      <c r="N477" t="s">
        <v>2825</v>
      </c>
      <c r="O477" s="108" t="s">
        <v>2825</v>
      </c>
    </row>
    <row r="478" spans="1:15" hidden="1">
      <c r="A478">
        <v>9</v>
      </c>
      <c r="B478" s="407">
        <v>45765</v>
      </c>
      <c r="C478" t="s">
        <v>110</v>
      </c>
      <c r="D478" t="s">
        <v>248</v>
      </c>
      <c r="E478" t="s">
        <v>2806</v>
      </c>
      <c r="F478" s="430">
        <v>0.41736111111111113</v>
      </c>
      <c r="G478" s="430">
        <v>0.42152777777777778</v>
      </c>
      <c r="H478" t="s">
        <v>121</v>
      </c>
      <c r="I478" t="s">
        <v>1474</v>
      </c>
      <c r="L478" t="s">
        <v>241</v>
      </c>
      <c r="M478" t="s">
        <v>13</v>
      </c>
      <c r="N478" t="s">
        <v>2825</v>
      </c>
      <c r="O478" s="108" t="s">
        <v>2825</v>
      </c>
    </row>
    <row r="479" spans="1:15" hidden="1">
      <c r="A479">
        <v>9</v>
      </c>
      <c r="B479" s="407">
        <v>45765</v>
      </c>
      <c r="C479" t="s">
        <v>128</v>
      </c>
      <c r="E479" t="s">
        <v>2806</v>
      </c>
      <c r="F479" s="430">
        <v>0.4236111111111111</v>
      </c>
      <c r="G479" s="430">
        <v>0.4465277777777778</v>
      </c>
      <c r="H479" t="s">
        <v>135</v>
      </c>
      <c r="I479" t="s">
        <v>324</v>
      </c>
      <c r="L479" t="s">
        <v>241</v>
      </c>
      <c r="M479" t="s">
        <v>13</v>
      </c>
      <c r="N479" t="s">
        <v>2825</v>
      </c>
      <c r="O479" s="108" t="s">
        <v>2825</v>
      </c>
    </row>
    <row r="480" spans="1:15" hidden="1">
      <c r="A480">
        <v>9</v>
      </c>
      <c r="B480" s="407">
        <v>45765</v>
      </c>
      <c r="C480" t="s">
        <v>83</v>
      </c>
      <c r="D480" t="s">
        <v>248</v>
      </c>
      <c r="E480" t="s">
        <v>2806</v>
      </c>
      <c r="F480" s="430">
        <v>0.45</v>
      </c>
      <c r="G480" s="430">
        <v>0.45208333333333334</v>
      </c>
      <c r="H480" t="s">
        <v>33</v>
      </c>
      <c r="I480" t="s">
        <v>1475</v>
      </c>
      <c r="L480" t="s">
        <v>241</v>
      </c>
      <c r="M480" t="s">
        <v>13</v>
      </c>
      <c r="N480" t="s">
        <v>2825</v>
      </c>
      <c r="O480" s="108" t="s">
        <v>2825</v>
      </c>
    </row>
    <row r="481" spans="1:15" hidden="1">
      <c r="A481">
        <v>9</v>
      </c>
      <c r="B481" s="407">
        <v>45765</v>
      </c>
      <c r="C481" t="s">
        <v>71</v>
      </c>
      <c r="D481" t="s">
        <v>248</v>
      </c>
      <c r="E481" t="s">
        <v>2806</v>
      </c>
      <c r="F481" s="430">
        <v>0.4548611111111111</v>
      </c>
      <c r="G481" s="430">
        <v>0.51388888888888884</v>
      </c>
      <c r="H481" t="s">
        <v>2804</v>
      </c>
      <c r="I481" t="s">
        <v>1476</v>
      </c>
      <c r="L481" t="s">
        <v>241</v>
      </c>
      <c r="M481" t="s">
        <v>13</v>
      </c>
      <c r="N481" t="s">
        <v>2825</v>
      </c>
      <c r="O481" s="108" t="s">
        <v>2825</v>
      </c>
    </row>
    <row r="482" spans="1:15" hidden="1">
      <c r="A482">
        <v>9</v>
      </c>
      <c r="B482" s="407">
        <v>45765</v>
      </c>
      <c r="C482" t="s">
        <v>1030</v>
      </c>
      <c r="E482" t="s">
        <v>2806</v>
      </c>
      <c r="F482" s="430">
        <v>0.51736111111111116</v>
      </c>
      <c r="G482" s="430">
        <v>0.54652777777777772</v>
      </c>
      <c r="H482" t="s">
        <v>199</v>
      </c>
      <c r="I482" t="s">
        <v>277</v>
      </c>
      <c r="L482" t="s">
        <v>241</v>
      </c>
      <c r="M482" t="s">
        <v>13</v>
      </c>
      <c r="N482" t="s">
        <v>2825</v>
      </c>
      <c r="O482" s="108" t="s">
        <v>2825</v>
      </c>
    </row>
    <row r="483" spans="1:15" hidden="1">
      <c r="A483">
        <v>9</v>
      </c>
      <c r="B483" s="407">
        <v>45765</v>
      </c>
      <c r="C483" t="s">
        <v>986</v>
      </c>
      <c r="E483" t="s">
        <v>2806</v>
      </c>
      <c r="F483" s="430">
        <v>0.54722222222222228</v>
      </c>
      <c r="G483" s="430">
        <v>0.55833333333333335</v>
      </c>
      <c r="H483" t="s">
        <v>47</v>
      </c>
      <c r="I483" t="s">
        <v>1477</v>
      </c>
      <c r="L483" t="s">
        <v>241</v>
      </c>
      <c r="M483" t="s">
        <v>13</v>
      </c>
      <c r="N483" t="s">
        <v>2825</v>
      </c>
      <c r="O483" s="108" t="s">
        <v>2825</v>
      </c>
    </row>
    <row r="484" spans="1:15" hidden="1">
      <c r="A484">
        <v>9</v>
      </c>
      <c r="B484" s="407">
        <v>45765</v>
      </c>
      <c r="C484" t="s">
        <v>29</v>
      </c>
      <c r="E484" t="s">
        <v>2806</v>
      </c>
      <c r="F484" s="430">
        <v>0.55972222222222223</v>
      </c>
      <c r="G484" s="430">
        <v>0.57499999999999996</v>
      </c>
      <c r="H484" t="s">
        <v>474</v>
      </c>
      <c r="I484" t="s">
        <v>1478</v>
      </c>
      <c r="L484" t="s">
        <v>241</v>
      </c>
      <c r="M484" t="s">
        <v>1100</v>
      </c>
      <c r="N484" t="s">
        <v>2825</v>
      </c>
      <c r="O484" s="108" t="s">
        <v>2825</v>
      </c>
    </row>
    <row r="485" spans="1:15" hidden="1">
      <c r="A485">
        <v>9</v>
      </c>
      <c r="B485" s="407">
        <v>45765</v>
      </c>
      <c r="C485" t="s">
        <v>471</v>
      </c>
      <c r="D485" t="s">
        <v>272</v>
      </c>
      <c r="E485" t="s">
        <v>2806</v>
      </c>
      <c r="F485" s="430">
        <v>0.57777777777777772</v>
      </c>
      <c r="G485" s="430">
        <v>0.58263888888888893</v>
      </c>
      <c r="H485" t="s">
        <v>126</v>
      </c>
      <c r="I485" t="s">
        <v>1479</v>
      </c>
      <c r="L485" t="s">
        <v>241</v>
      </c>
      <c r="M485" t="s">
        <v>362</v>
      </c>
      <c r="N485" t="s">
        <v>2825</v>
      </c>
      <c r="O485" s="108" t="s">
        <v>2825</v>
      </c>
    </row>
    <row r="486" spans="1:15" hidden="1">
      <c r="A486">
        <v>9</v>
      </c>
      <c r="B486" s="407">
        <v>45765</v>
      </c>
      <c r="C486" t="s">
        <v>349</v>
      </c>
      <c r="D486" t="s">
        <v>272</v>
      </c>
      <c r="E486" t="s">
        <v>2806</v>
      </c>
      <c r="F486" s="430">
        <v>0.58402777777777781</v>
      </c>
      <c r="G486" s="430">
        <v>0.58680555555555558</v>
      </c>
      <c r="H486" t="s">
        <v>68</v>
      </c>
      <c r="I486" t="s">
        <v>1480</v>
      </c>
      <c r="L486" t="s">
        <v>241</v>
      </c>
      <c r="M486" t="s">
        <v>13</v>
      </c>
      <c r="N486" t="s">
        <v>2825</v>
      </c>
      <c r="O486" s="108" t="s">
        <v>2825</v>
      </c>
    </row>
    <row r="487" spans="1:15" hidden="1">
      <c r="A487">
        <v>9</v>
      </c>
      <c r="B487" s="407">
        <v>45765</v>
      </c>
      <c r="C487" t="s">
        <v>110</v>
      </c>
      <c r="D487" t="s">
        <v>272</v>
      </c>
      <c r="E487" t="s">
        <v>2806</v>
      </c>
      <c r="F487" s="430">
        <v>0.58819444444444446</v>
      </c>
      <c r="G487" s="430">
        <v>0.58958333333333335</v>
      </c>
      <c r="H487" t="s">
        <v>42</v>
      </c>
      <c r="I487" t="s">
        <v>1481</v>
      </c>
      <c r="L487" t="s">
        <v>241</v>
      </c>
      <c r="M487" t="s">
        <v>13</v>
      </c>
      <c r="N487" t="s">
        <v>2825</v>
      </c>
      <c r="O487" s="108" t="s">
        <v>2825</v>
      </c>
    </row>
    <row r="488" spans="1:15" hidden="1">
      <c r="A488">
        <v>9</v>
      </c>
      <c r="B488" s="407">
        <v>45765</v>
      </c>
      <c r="C488" t="s">
        <v>105</v>
      </c>
      <c r="D488" t="s">
        <v>248</v>
      </c>
      <c r="E488" t="s">
        <v>2806</v>
      </c>
      <c r="F488" s="430">
        <v>0.59027777777777779</v>
      </c>
      <c r="G488" s="430">
        <v>0.59375</v>
      </c>
      <c r="H488" t="s">
        <v>59</v>
      </c>
      <c r="I488" t="s">
        <v>1482</v>
      </c>
      <c r="L488" t="s">
        <v>241</v>
      </c>
      <c r="M488" t="s">
        <v>13</v>
      </c>
      <c r="N488" t="s">
        <v>2825</v>
      </c>
      <c r="O488" s="108" t="s">
        <v>2825</v>
      </c>
    </row>
    <row r="489" spans="1:15" hidden="1">
      <c r="A489">
        <v>9</v>
      </c>
      <c r="B489" s="407">
        <v>45765</v>
      </c>
      <c r="C489" t="s">
        <v>83</v>
      </c>
      <c r="D489" t="s">
        <v>248</v>
      </c>
      <c r="E489" t="s">
        <v>2806</v>
      </c>
      <c r="F489" s="430">
        <v>0.59444444444444444</v>
      </c>
      <c r="G489" s="430">
        <v>0.59583333333333333</v>
      </c>
      <c r="H489" t="s">
        <v>42</v>
      </c>
      <c r="I489" t="s">
        <v>1483</v>
      </c>
      <c r="L489" t="s">
        <v>241</v>
      </c>
      <c r="M489" t="s">
        <v>1100</v>
      </c>
      <c r="N489" t="s">
        <v>2825</v>
      </c>
      <c r="O489" s="108" t="s">
        <v>2825</v>
      </c>
    </row>
    <row r="490" spans="1:15" hidden="1">
      <c r="A490">
        <v>9</v>
      </c>
      <c r="B490" s="407">
        <v>45765</v>
      </c>
      <c r="C490" t="s">
        <v>519</v>
      </c>
      <c r="D490" t="s">
        <v>248</v>
      </c>
      <c r="E490" t="s">
        <v>2806</v>
      </c>
      <c r="F490" s="430">
        <v>0.59652777777777777</v>
      </c>
      <c r="G490" s="430">
        <v>0.59861111111111109</v>
      </c>
      <c r="H490" t="s">
        <v>33</v>
      </c>
      <c r="I490" t="s">
        <v>1484</v>
      </c>
      <c r="L490" t="s">
        <v>241</v>
      </c>
      <c r="M490" t="s">
        <v>13</v>
      </c>
      <c r="N490" t="s">
        <v>2825</v>
      </c>
      <c r="O490" s="108" t="s">
        <v>2825</v>
      </c>
    </row>
    <row r="491" spans="1:15" hidden="1">
      <c r="A491">
        <v>9</v>
      </c>
      <c r="B491" s="407">
        <v>45765</v>
      </c>
      <c r="C491" t="s">
        <v>349</v>
      </c>
      <c r="D491" t="s">
        <v>248</v>
      </c>
      <c r="E491" t="s">
        <v>2806</v>
      </c>
      <c r="F491" s="430">
        <v>0.59861111111111109</v>
      </c>
      <c r="G491" s="430">
        <v>0.6</v>
      </c>
      <c r="H491" t="s">
        <v>42</v>
      </c>
      <c r="I491" t="s">
        <v>1485</v>
      </c>
      <c r="L491" t="s">
        <v>241</v>
      </c>
      <c r="M491" t="s">
        <v>13</v>
      </c>
      <c r="N491" t="s">
        <v>2825</v>
      </c>
      <c r="O491" s="108" t="s">
        <v>2825</v>
      </c>
    </row>
    <row r="492" spans="1:15" hidden="1">
      <c r="A492">
        <v>9</v>
      </c>
      <c r="B492" s="407">
        <v>45765</v>
      </c>
      <c r="C492" t="s">
        <v>471</v>
      </c>
      <c r="D492" t="s">
        <v>248</v>
      </c>
      <c r="E492" t="s">
        <v>2806</v>
      </c>
      <c r="F492" s="430">
        <v>0.60069444444444442</v>
      </c>
      <c r="G492" s="430">
        <v>0.60416666666666663</v>
      </c>
      <c r="H492" t="s">
        <v>59</v>
      </c>
      <c r="I492" t="s">
        <v>1486</v>
      </c>
      <c r="L492" t="s">
        <v>241</v>
      </c>
      <c r="M492" t="s">
        <v>13</v>
      </c>
      <c r="N492" t="s">
        <v>2825</v>
      </c>
      <c r="O492" s="108" t="s">
        <v>2825</v>
      </c>
    </row>
    <row r="493" spans="1:15" hidden="1">
      <c r="A493">
        <v>9</v>
      </c>
      <c r="B493" s="407">
        <v>45765</v>
      </c>
      <c r="C493" t="s">
        <v>36</v>
      </c>
      <c r="D493" t="s">
        <v>248</v>
      </c>
      <c r="E493" t="s">
        <v>2806</v>
      </c>
      <c r="F493" s="430">
        <v>0.60416666666666663</v>
      </c>
      <c r="G493" s="430">
        <v>0.6069444444444444</v>
      </c>
      <c r="H493" t="s">
        <v>68</v>
      </c>
      <c r="I493" t="s">
        <v>1487</v>
      </c>
      <c r="L493" t="s">
        <v>241</v>
      </c>
      <c r="M493" t="s">
        <v>1452</v>
      </c>
      <c r="N493" t="s">
        <v>2825</v>
      </c>
      <c r="O493" s="108" t="s">
        <v>2825</v>
      </c>
    </row>
    <row r="494" spans="1:15" hidden="1">
      <c r="A494">
        <v>9</v>
      </c>
      <c r="B494" s="407">
        <v>45765</v>
      </c>
      <c r="C494" t="s">
        <v>349</v>
      </c>
      <c r="D494" t="s">
        <v>248</v>
      </c>
      <c r="E494" t="s">
        <v>2806</v>
      </c>
      <c r="F494" s="430">
        <v>0.60763888888888884</v>
      </c>
      <c r="G494" s="430">
        <v>0.60902777777777772</v>
      </c>
      <c r="H494" t="s">
        <v>42</v>
      </c>
      <c r="I494" t="s">
        <v>1488</v>
      </c>
      <c r="L494" t="s">
        <v>241</v>
      </c>
      <c r="M494" t="s">
        <v>13</v>
      </c>
      <c r="N494" t="s">
        <v>2825</v>
      </c>
      <c r="O494" s="108" t="s">
        <v>2825</v>
      </c>
    </row>
    <row r="495" spans="1:15" hidden="1">
      <c r="A495">
        <v>9</v>
      </c>
      <c r="B495" s="407">
        <v>45765</v>
      </c>
      <c r="C495" t="s">
        <v>83</v>
      </c>
      <c r="D495" t="s">
        <v>248</v>
      </c>
      <c r="E495" t="s">
        <v>2806</v>
      </c>
      <c r="F495" s="430">
        <v>0.60902777777777772</v>
      </c>
      <c r="G495" s="430">
        <v>0.61041666666666672</v>
      </c>
      <c r="H495" t="s">
        <v>42</v>
      </c>
      <c r="I495" t="s">
        <v>1489</v>
      </c>
      <c r="L495" t="s">
        <v>241</v>
      </c>
      <c r="M495" t="s">
        <v>13</v>
      </c>
      <c r="N495" t="s">
        <v>2825</v>
      </c>
      <c r="O495" s="108" t="s">
        <v>2825</v>
      </c>
    </row>
    <row r="496" spans="1:15" hidden="1">
      <c r="A496">
        <v>9</v>
      </c>
      <c r="B496" s="407">
        <v>45765</v>
      </c>
      <c r="C496" t="s">
        <v>41</v>
      </c>
      <c r="D496" t="s">
        <v>248</v>
      </c>
      <c r="E496" t="s">
        <v>2806</v>
      </c>
      <c r="F496" s="430">
        <v>0.6118055555555556</v>
      </c>
      <c r="G496" s="430">
        <v>0.6166666666666667</v>
      </c>
      <c r="H496" t="s">
        <v>126</v>
      </c>
      <c r="I496" t="s">
        <v>1490</v>
      </c>
      <c r="L496" t="s">
        <v>241</v>
      </c>
      <c r="M496" t="s">
        <v>13</v>
      </c>
      <c r="N496" t="s">
        <v>2825</v>
      </c>
      <c r="O496" s="108" t="s">
        <v>2825</v>
      </c>
    </row>
    <row r="497" spans="1:15" hidden="1">
      <c r="A497">
        <v>9</v>
      </c>
      <c r="B497" s="407">
        <v>45765</v>
      </c>
      <c r="C497" t="s">
        <v>1289</v>
      </c>
      <c r="E497" t="s">
        <v>2806</v>
      </c>
      <c r="F497" s="430">
        <v>0.61944444444444446</v>
      </c>
      <c r="G497" s="430">
        <v>0.63194444444444442</v>
      </c>
      <c r="H497" t="s">
        <v>185</v>
      </c>
      <c r="I497" t="s">
        <v>1491</v>
      </c>
      <c r="L497" t="s">
        <v>241</v>
      </c>
      <c r="M497" t="s">
        <v>13</v>
      </c>
      <c r="N497" t="s">
        <v>2825</v>
      </c>
      <c r="O497" s="108" t="s">
        <v>2825</v>
      </c>
    </row>
    <row r="498" spans="1:15" hidden="1">
      <c r="A498">
        <v>10</v>
      </c>
      <c r="B498" s="407">
        <v>45766</v>
      </c>
      <c r="C498" t="s">
        <v>32</v>
      </c>
      <c r="E498" t="s">
        <v>2806</v>
      </c>
      <c r="F498" s="430">
        <v>0.35972222222222222</v>
      </c>
      <c r="G498" s="430">
        <v>0.3611111111111111</v>
      </c>
      <c r="H498" t="s">
        <v>42</v>
      </c>
      <c r="I498" t="s">
        <v>1493</v>
      </c>
      <c r="L498" t="s">
        <v>365</v>
      </c>
      <c r="M498" t="s">
        <v>600</v>
      </c>
      <c r="N498" t="s">
        <v>2825</v>
      </c>
      <c r="O498" s="108" t="s">
        <v>2825</v>
      </c>
    </row>
    <row r="499" spans="1:15" hidden="1">
      <c r="A499">
        <v>10</v>
      </c>
      <c r="B499" s="407">
        <v>45766</v>
      </c>
      <c r="C499" t="s">
        <v>349</v>
      </c>
      <c r="E499" t="s">
        <v>2806</v>
      </c>
      <c r="F499" s="430">
        <v>0.36180555555555555</v>
      </c>
      <c r="G499" s="430">
        <v>0.36805555555555558</v>
      </c>
      <c r="H499" t="s">
        <v>201</v>
      </c>
      <c r="I499" t="s">
        <v>1494</v>
      </c>
      <c r="L499" t="s">
        <v>365</v>
      </c>
      <c r="M499" t="s">
        <v>600</v>
      </c>
      <c r="N499" t="s">
        <v>2825</v>
      </c>
      <c r="O499" s="108" t="s">
        <v>2825</v>
      </c>
    </row>
    <row r="500" spans="1:15" hidden="1">
      <c r="A500">
        <v>10</v>
      </c>
      <c r="B500" s="407">
        <v>45766</v>
      </c>
      <c r="C500" t="s">
        <v>110</v>
      </c>
      <c r="E500" t="s">
        <v>2806</v>
      </c>
      <c r="F500" s="430">
        <v>0.36805555555555558</v>
      </c>
      <c r="G500" s="430">
        <v>0.37013888888888891</v>
      </c>
      <c r="H500" t="s">
        <v>33</v>
      </c>
      <c r="I500" t="s">
        <v>1495</v>
      </c>
      <c r="L500" t="s">
        <v>365</v>
      </c>
      <c r="M500" t="s">
        <v>600</v>
      </c>
      <c r="N500" t="s">
        <v>2825</v>
      </c>
      <c r="O500" s="108" t="s">
        <v>2825</v>
      </c>
    </row>
    <row r="501" spans="1:15" hidden="1">
      <c r="A501">
        <v>10</v>
      </c>
      <c r="B501" s="407">
        <v>45766</v>
      </c>
      <c r="C501" t="s">
        <v>105</v>
      </c>
      <c r="D501" t="s">
        <v>248</v>
      </c>
      <c r="E501" t="s">
        <v>2806</v>
      </c>
      <c r="F501" s="430">
        <v>0.37152777777777779</v>
      </c>
      <c r="G501" s="430">
        <v>0.37291666666666667</v>
      </c>
      <c r="H501" t="s">
        <v>42</v>
      </c>
      <c r="I501" t="s">
        <v>1496</v>
      </c>
      <c r="L501" t="s">
        <v>365</v>
      </c>
      <c r="M501" t="s">
        <v>600</v>
      </c>
      <c r="N501" t="s">
        <v>2825</v>
      </c>
      <c r="O501" s="108" t="s">
        <v>2825</v>
      </c>
    </row>
    <row r="502" spans="1:15" hidden="1">
      <c r="A502">
        <v>10</v>
      </c>
      <c r="B502" s="407">
        <v>45766</v>
      </c>
      <c r="C502" t="s">
        <v>71</v>
      </c>
      <c r="D502" t="s">
        <v>248</v>
      </c>
      <c r="E502" t="s">
        <v>2806</v>
      </c>
      <c r="F502" s="430">
        <v>0.37291666666666667</v>
      </c>
      <c r="G502" s="430">
        <v>0.38194444444444442</v>
      </c>
      <c r="H502" t="s">
        <v>219</v>
      </c>
      <c r="I502" t="s">
        <v>1497</v>
      </c>
      <c r="L502" t="s">
        <v>365</v>
      </c>
      <c r="M502" t="s">
        <v>600</v>
      </c>
      <c r="N502" t="s">
        <v>2825</v>
      </c>
      <c r="O502" s="108" t="s">
        <v>2825</v>
      </c>
    </row>
    <row r="503" spans="1:15" hidden="1">
      <c r="A503">
        <v>10</v>
      </c>
      <c r="B503" s="407">
        <v>45766</v>
      </c>
      <c r="C503" t="s">
        <v>105</v>
      </c>
      <c r="D503" t="s">
        <v>248</v>
      </c>
      <c r="E503" t="s">
        <v>2806</v>
      </c>
      <c r="F503" s="430">
        <v>0.38263888888888886</v>
      </c>
      <c r="G503" s="430">
        <v>0.38472222222222224</v>
      </c>
      <c r="H503" t="s">
        <v>33</v>
      </c>
      <c r="I503" t="s">
        <v>1498</v>
      </c>
      <c r="L503" t="s">
        <v>365</v>
      </c>
      <c r="M503" t="s">
        <v>600</v>
      </c>
      <c r="N503" t="s">
        <v>2825</v>
      </c>
      <c r="O503" s="108" t="s">
        <v>2825</v>
      </c>
    </row>
    <row r="504" spans="1:15" hidden="1">
      <c r="A504">
        <v>10</v>
      </c>
      <c r="B504" s="407">
        <v>45766</v>
      </c>
      <c r="C504" t="s">
        <v>71</v>
      </c>
      <c r="D504" t="s">
        <v>248</v>
      </c>
      <c r="E504" t="s">
        <v>2806</v>
      </c>
      <c r="F504" s="430">
        <v>0.38472222222222224</v>
      </c>
      <c r="G504" s="430">
        <v>0.3923611111111111</v>
      </c>
      <c r="H504" t="s">
        <v>317</v>
      </c>
      <c r="I504" t="s">
        <v>1499</v>
      </c>
      <c r="L504" t="s">
        <v>365</v>
      </c>
      <c r="M504" t="s">
        <v>600</v>
      </c>
      <c r="N504" t="s">
        <v>2825</v>
      </c>
      <c r="O504" s="108" t="s">
        <v>2825</v>
      </c>
    </row>
    <row r="505" spans="1:15" hidden="1">
      <c r="A505">
        <v>10</v>
      </c>
      <c r="B505" s="407">
        <v>45766</v>
      </c>
      <c r="C505" t="s">
        <v>110</v>
      </c>
      <c r="D505" t="s">
        <v>248</v>
      </c>
      <c r="E505" t="s">
        <v>2806</v>
      </c>
      <c r="F505" s="430">
        <v>0.39305555555555555</v>
      </c>
      <c r="G505" s="430">
        <v>0.39652777777777776</v>
      </c>
      <c r="H505" t="s">
        <v>59</v>
      </c>
      <c r="I505" t="s">
        <v>1500</v>
      </c>
      <c r="L505" t="s">
        <v>365</v>
      </c>
      <c r="M505" t="s">
        <v>600</v>
      </c>
      <c r="N505" t="s">
        <v>2825</v>
      </c>
      <c r="O505" s="108" t="s">
        <v>2825</v>
      </c>
    </row>
    <row r="506" spans="1:15" hidden="1">
      <c r="A506">
        <v>10</v>
      </c>
      <c r="B506" s="407">
        <v>45766</v>
      </c>
      <c r="C506" t="s">
        <v>471</v>
      </c>
      <c r="D506" t="s">
        <v>248</v>
      </c>
      <c r="E506" t="s">
        <v>2806</v>
      </c>
      <c r="F506" s="430">
        <v>0.3972222222222222</v>
      </c>
      <c r="G506" s="430">
        <v>0.39791666666666664</v>
      </c>
      <c r="H506" t="s">
        <v>52</v>
      </c>
      <c r="I506" t="s">
        <v>1501</v>
      </c>
      <c r="J506" t="s">
        <v>1502</v>
      </c>
      <c r="L506" t="s">
        <v>365</v>
      </c>
      <c r="M506" t="s">
        <v>600</v>
      </c>
      <c r="N506" t="s">
        <v>2825</v>
      </c>
      <c r="O506" s="108" t="s">
        <v>2825</v>
      </c>
    </row>
    <row r="507" spans="1:15" hidden="1">
      <c r="A507">
        <v>10</v>
      </c>
      <c r="B507" s="407">
        <v>45766</v>
      </c>
      <c r="C507" t="s">
        <v>110</v>
      </c>
      <c r="D507" t="s">
        <v>248</v>
      </c>
      <c r="E507" t="s">
        <v>2806</v>
      </c>
      <c r="F507" s="430">
        <v>0.39861111111111114</v>
      </c>
      <c r="G507" s="430">
        <v>0.40069444444444446</v>
      </c>
      <c r="H507" t="s">
        <v>33</v>
      </c>
      <c r="I507" t="s">
        <v>1471</v>
      </c>
      <c r="L507" t="s">
        <v>365</v>
      </c>
      <c r="M507" t="s">
        <v>600</v>
      </c>
      <c r="N507" t="s">
        <v>2825</v>
      </c>
      <c r="O507" s="108" t="s">
        <v>2825</v>
      </c>
    </row>
    <row r="508" spans="1:15" hidden="1">
      <c r="A508">
        <v>10</v>
      </c>
      <c r="B508" s="407">
        <v>45766</v>
      </c>
      <c r="C508" t="s">
        <v>71</v>
      </c>
      <c r="D508" t="s">
        <v>248</v>
      </c>
      <c r="E508" t="s">
        <v>2806</v>
      </c>
      <c r="F508" s="430">
        <v>0.40069444444444446</v>
      </c>
      <c r="G508" s="430">
        <v>0.42083333333333334</v>
      </c>
      <c r="H508" t="s">
        <v>215</v>
      </c>
      <c r="I508" t="s">
        <v>1503</v>
      </c>
      <c r="L508" t="s">
        <v>365</v>
      </c>
      <c r="M508" t="s">
        <v>600</v>
      </c>
      <c r="N508" t="s">
        <v>2825</v>
      </c>
      <c r="O508" s="108" t="s">
        <v>2825</v>
      </c>
    </row>
    <row r="509" spans="1:15" hidden="1">
      <c r="A509">
        <v>10</v>
      </c>
      <c r="B509" s="407">
        <v>45766</v>
      </c>
      <c r="C509" t="s">
        <v>29</v>
      </c>
      <c r="D509" t="s">
        <v>272</v>
      </c>
      <c r="E509" t="s">
        <v>2806</v>
      </c>
      <c r="F509" s="430">
        <v>0.42222222222222222</v>
      </c>
      <c r="G509" s="430">
        <v>0.4236111111111111</v>
      </c>
      <c r="H509" t="s">
        <v>42</v>
      </c>
      <c r="I509" t="s">
        <v>1504</v>
      </c>
      <c r="L509" t="s">
        <v>365</v>
      </c>
      <c r="M509" t="s">
        <v>600</v>
      </c>
      <c r="N509" t="s">
        <v>2825</v>
      </c>
      <c r="O509" s="108" t="s">
        <v>2825</v>
      </c>
    </row>
    <row r="510" spans="1:15" hidden="1">
      <c r="A510">
        <v>10</v>
      </c>
      <c r="B510" s="407">
        <v>45766</v>
      </c>
      <c r="C510" t="s">
        <v>32</v>
      </c>
      <c r="E510" t="s">
        <v>2806</v>
      </c>
      <c r="F510" s="430">
        <v>0.42499999999999999</v>
      </c>
      <c r="G510" s="430">
        <v>0.42708333333333331</v>
      </c>
      <c r="H510" t="s">
        <v>33</v>
      </c>
      <c r="I510" t="s">
        <v>1505</v>
      </c>
      <c r="L510" t="s">
        <v>365</v>
      </c>
      <c r="M510" t="s">
        <v>600</v>
      </c>
      <c r="N510" t="s">
        <v>2825</v>
      </c>
      <c r="O510" s="108" t="s">
        <v>2825</v>
      </c>
    </row>
    <row r="511" spans="1:15" hidden="1">
      <c r="A511">
        <v>10</v>
      </c>
      <c r="B511" s="407">
        <v>45766</v>
      </c>
      <c r="C511" t="s">
        <v>71</v>
      </c>
      <c r="E511" t="s">
        <v>2806</v>
      </c>
      <c r="F511" s="430">
        <v>0.42708333333333331</v>
      </c>
      <c r="G511" s="430">
        <v>0.44791666666666669</v>
      </c>
      <c r="H511" t="s">
        <v>372</v>
      </c>
      <c r="I511" t="s">
        <v>1506</v>
      </c>
      <c r="L511" t="s">
        <v>365</v>
      </c>
      <c r="M511" t="s">
        <v>600</v>
      </c>
      <c r="N511" t="s">
        <v>2825</v>
      </c>
      <c r="O511" s="108" t="s">
        <v>2825</v>
      </c>
    </row>
    <row r="512" spans="1:15" hidden="1">
      <c r="A512">
        <v>10</v>
      </c>
      <c r="B512" s="407">
        <v>45766</v>
      </c>
      <c r="C512" t="s">
        <v>32</v>
      </c>
      <c r="E512" t="s">
        <v>2806</v>
      </c>
      <c r="F512" s="430">
        <v>0.44861111111111113</v>
      </c>
      <c r="G512" s="430">
        <v>0.45069444444444445</v>
      </c>
      <c r="H512" t="s">
        <v>33</v>
      </c>
      <c r="I512" t="s">
        <v>841</v>
      </c>
      <c r="L512" t="s">
        <v>365</v>
      </c>
      <c r="M512" t="s">
        <v>600</v>
      </c>
      <c r="N512" t="s">
        <v>2825</v>
      </c>
      <c r="O512" s="108" t="s">
        <v>2825</v>
      </c>
    </row>
    <row r="513" spans="1:15" hidden="1">
      <c r="A513">
        <v>10</v>
      </c>
      <c r="B513" s="407">
        <v>45766</v>
      </c>
      <c r="C513" t="s">
        <v>71</v>
      </c>
      <c r="E513" t="s">
        <v>2806</v>
      </c>
      <c r="F513" s="430">
        <v>0.4513888888888889</v>
      </c>
      <c r="G513" s="430">
        <v>0.45277777777777778</v>
      </c>
      <c r="H513" t="s">
        <v>42</v>
      </c>
      <c r="I513" t="s">
        <v>1507</v>
      </c>
      <c r="L513" t="s">
        <v>365</v>
      </c>
      <c r="M513" t="s">
        <v>600</v>
      </c>
      <c r="N513" t="s">
        <v>2825</v>
      </c>
      <c r="O513" s="108" t="s">
        <v>2825</v>
      </c>
    </row>
    <row r="514" spans="1:15" hidden="1">
      <c r="A514">
        <v>10</v>
      </c>
      <c r="B514" s="407">
        <v>45766</v>
      </c>
      <c r="C514" t="s">
        <v>29</v>
      </c>
      <c r="E514" t="s">
        <v>2806</v>
      </c>
      <c r="F514" s="430">
        <v>0.45347222222222222</v>
      </c>
      <c r="G514" s="430">
        <v>0.4826388888888889</v>
      </c>
      <c r="H514" t="s">
        <v>199</v>
      </c>
      <c r="I514" t="s">
        <v>1508</v>
      </c>
      <c r="L514" t="s">
        <v>365</v>
      </c>
      <c r="M514" t="s">
        <v>600</v>
      </c>
      <c r="N514" t="s">
        <v>2825</v>
      </c>
      <c r="O514" s="108" t="s">
        <v>2825</v>
      </c>
    </row>
    <row r="515" spans="1:15" hidden="1">
      <c r="A515">
        <v>10</v>
      </c>
      <c r="B515" s="407">
        <v>45766</v>
      </c>
      <c r="C515" t="s">
        <v>41</v>
      </c>
      <c r="D515" t="s">
        <v>37</v>
      </c>
      <c r="E515" t="s">
        <v>2806</v>
      </c>
      <c r="F515" s="430">
        <v>0.48333333333333334</v>
      </c>
      <c r="G515" s="430">
        <v>0.48680555555555555</v>
      </c>
      <c r="H515" t="s">
        <v>59</v>
      </c>
      <c r="I515" t="s">
        <v>1509</v>
      </c>
      <c r="L515" t="s">
        <v>365</v>
      </c>
      <c r="M515" t="s">
        <v>600</v>
      </c>
      <c r="N515" t="s">
        <v>2825</v>
      </c>
      <c r="O515" s="108" t="s">
        <v>2825</v>
      </c>
    </row>
    <row r="516" spans="1:15" hidden="1">
      <c r="A516">
        <v>10</v>
      </c>
      <c r="B516" s="407">
        <v>45766</v>
      </c>
      <c r="C516" t="s">
        <v>29</v>
      </c>
      <c r="E516" t="s">
        <v>2806</v>
      </c>
      <c r="F516" s="430">
        <v>0.48749999999999999</v>
      </c>
      <c r="G516" s="430">
        <v>0.51388888888888884</v>
      </c>
      <c r="H516" t="s">
        <v>663</v>
      </c>
      <c r="I516" t="s">
        <v>1510</v>
      </c>
      <c r="L516" t="s">
        <v>365</v>
      </c>
      <c r="M516" t="s">
        <v>600</v>
      </c>
      <c r="N516" t="s">
        <v>2825</v>
      </c>
      <c r="O516" s="108" t="s">
        <v>2825</v>
      </c>
    </row>
    <row r="517" spans="1:15" hidden="1">
      <c r="A517">
        <v>10</v>
      </c>
      <c r="B517" s="407">
        <v>45766</v>
      </c>
      <c r="C517" t="s">
        <v>1030</v>
      </c>
      <c r="E517" t="s">
        <v>2806</v>
      </c>
      <c r="F517" s="430">
        <v>0.51388888888888884</v>
      </c>
      <c r="G517" s="430">
        <v>0.55208333333333337</v>
      </c>
      <c r="H517" t="s">
        <v>477</v>
      </c>
      <c r="I517" t="s">
        <v>1511</v>
      </c>
      <c r="L517" t="s">
        <v>365</v>
      </c>
      <c r="M517" t="s">
        <v>600</v>
      </c>
      <c r="N517" t="s">
        <v>2825</v>
      </c>
      <c r="O517" s="108" t="s">
        <v>2825</v>
      </c>
    </row>
    <row r="518" spans="1:15" hidden="1">
      <c r="A518">
        <v>10</v>
      </c>
      <c r="B518" s="407">
        <v>45766</v>
      </c>
      <c r="C518" t="s">
        <v>29</v>
      </c>
      <c r="D518" t="s">
        <v>272</v>
      </c>
      <c r="E518" t="s">
        <v>2806</v>
      </c>
      <c r="F518" s="430">
        <v>0.55277777777777781</v>
      </c>
      <c r="G518" s="430">
        <v>0.56666666666666665</v>
      </c>
      <c r="H518" t="s">
        <v>562</v>
      </c>
      <c r="I518" t="s">
        <v>1512</v>
      </c>
      <c r="L518" t="s">
        <v>365</v>
      </c>
      <c r="M518" t="s">
        <v>600</v>
      </c>
      <c r="N518" t="s">
        <v>2825</v>
      </c>
      <c r="O518" s="108" t="s">
        <v>2825</v>
      </c>
    </row>
    <row r="519" spans="1:15" hidden="1">
      <c r="A519">
        <v>10</v>
      </c>
      <c r="B519" s="407">
        <v>45766</v>
      </c>
      <c r="C519" t="s">
        <v>29</v>
      </c>
      <c r="D519" t="s">
        <v>1191</v>
      </c>
      <c r="E519" t="s">
        <v>2806</v>
      </c>
      <c r="F519" s="430">
        <v>0.56805555555555554</v>
      </c>
      <c r="G519" s="430">
        <v>0.5708333333333333</v>
      </c>
      <c r="H519" t="s">
        <v>68</v>
      </c>
      <c r="I519" t="s">
        <v>1513</v>
      </c>
      <c r="L519" t="s">
        <v>365</v>
      </c>
      <c r="M519" t="s">
        <v>600</v>
      </c>
      <c r="N519" t="s">
        <v>2825</v>
      </c>
      <c r="O519" s="108" t="s">
        <v>2825</v>
      </c>
    </row>
    <row r="520" spans="1:15" hidden="1">
      <c r="A520">
        <v>10</v>
      </c>
      <c r="B520" s="407">
        <v>45766</v>
      </c>
      <c r="C520" t="s">
        <v>71</v>
      </c>
      <c r="E520" t="s">
        <v>2806</v>
      </c>
      <c r="F520" s="430">
        <v>0.5708333333333333</v>
      </c>
      <c r="G520" s="430">
        <v>0.57986111111111116</v>
      </c>
      <c r="H520" t="s">
        <v>219</v>
      </c>
      <c r="I520" t="s">
        <v>1514</v>
      </c>
      <c r="L520" t="s">
        <v>365</v>
      </c>
      <c r="M520" t="s">
        <v>600</v>
      </c>
      <c r="N520" t="s">
        <v>2825</v>
      </c>
      <c r="O520" s="108" t="s">
        <v>2825</v>
      </c>
    </row>
    <row r="521" spans="1:15" hidden="1">
      <c r="A521">
        <v>10</v>
      </c>
      <c r="B521" s="407">
        <v>45766</v>
      </c>
      <c r="C521" t="s">
        <v>156</v>
      </c>
      <c r="E521" t="s">
        <v>2806</v>
      </c>
      <c r="F521" s="430">
        <v>0.57361111111111107</v>
      </c>
      <c r="G521" s="430">
        <v>0.57777777777777772</v>
      </c>
      <c r="H521" t="s">
        <v>121</v>
      </c>
      <c r="I521" t="s">
        <v>951</v>
      </c>
      <c r="L521" t="s">
        <v>365</v>
      </c>
      <c r="M521" t="s">
        <v>600</v>
      </c>
      <c r="N521" t="s">
        <v>2825</v>
      </c>
      <c r="O521" s="108" t="s">
        <v>2825</v>
      </c>
    </row>
    <row r="522" spans="1:15" hidden="1">
      <c r="A522">
        <v>10</v>
      </c>
      <c r="B522" s="407">
        <v>45766</v>
      </c>
      <c r="C522" t="s">
        <v>36</v>
      </c>
      <c r="E522" t="s">
        <v>2806</v>
      </c>
      <c r="F522" s="430">
        <v>0.58333333333333337</v>
      </c>
      <c r="G522" s="430">
        <v>0.5854166666666667</v>
      </c>
      <c r="H522" t="s">
        <v>33</v>
      </c>
      <c r="I522" t="s">
        <v>1446</v>
      </c>
      <c r="L522" t="s">
        <v>365</v>
      </c>
      <c r="M522" t="s">
        <v>600</v>
      </c>
      <c r="N522" t="s">
        <v>2825</v>
      </c>
      <c r="O522" s="108" t="s">
        <v>2825</v>
      </c>
    </row>
    <row r="523" spans="1:15" hidden="1">
      <c r="A523">
        <v>10</v>
      </c>
      <c r="B523" s="407">
        <v>45766</v>
      </c>
      <c r="C523" t="s">
        <v>226</v>
      </c>
      <c r="D523" t="s">
        <v>248</v>
      </c>
      <c r="E523" t="s">
        <v>2806</v>
      </c>
      <c r="F523" s="430">
        <v>0.58611111111111114</v>
      </c>
      <c r="G523" s="430">
        <v>0.58750000000000002</v>
      </c>
      <c r="H523" t="s">
        <v>42</v>
      </c>
      <c r="I523" t="s">
        <v>1482</v>
      </c>
      <c r="L523" t="s">
        <v>365</v>
      </c>
      <c r="M523" t="s">
        <v>600</v>
      </c>
      <c r="N523" t="s">
        <v>2825</v>
      </c>
      <c r="O523" s="108" t="s">
        <v>2825</v>
      </c>
    </row>
    <row r="524" spans="1:15" hidden="1">
      <c r="A524">
        <v>10</v>
      </c>
      <c r="B524" s="407">
        <v>45766</v>
      </c>
      <c r="C524" t="s">
        <v>519</v>
      </c>
      <c r="D524" t="s">
        <v>248</v>
      </c>
      <c r="E524" t="s">
        <v>2806</v>
      </c>
      <c r="F524" s="430">
        <v>0.58819444444444446</v>
      </c>
      <c r="G524" s="430">
        <v>0.58958333333333335</v>
      </c>
      <c r="H524" t="s">
        <v>42</v>
      </c>
      <c r="I524" t="s">
        <v>1515</v>
      </c>
      <c r="L524" t="s">
        <v>365</v>
      </c>
      <c r="M524" t="s">
        <v>600</v>
      </c>
      <c r="N524" t="s">
        <v>2825</v>
      </c>
      <c r="O524" s="108" t="s">
        <v>2825</v>
      </c>
    </row>
    <row r="525" spans="1:15" hidden="1">
      <c r="A525">
        <v>10</v>
      </c>
      <c r="B525" s="407">
        <v>45766</v>
      </c>
      <c r="C525" t="s">
        <v>471</v>
      </c>
      <c r="D525" t="s">
        <v>248</v>
      </c>
      <c r="E525" t="s">
        <v>2806</v>
      </c>
      <c r="F525" s="430">
        <v>0.59027777777777779</v>
      </c>
      <c r="G525" s="430">
        <v>0.59166666666666667</v>
      </c>
      <c r="H525" t="s">
        <v>42</v>
      </c>
      <c r="I525" t="s">
        <v>1516</v>
      </c>
      <c r="L525" t="s">
        <v>365</v>
      </c>
      <c r="M525" t="s">
        <v>600</v>
      </c>
      <c r="N525" t="s">
        <v>2825</v>
      </c>
      <c r="O525" s="108" t="s">
        <v>2825</v>
      </c>
    </row>
    <row r="526" spans="1:15" hidden="1">
      <c r="A526">
        <v>10</v>
      </c>
      <c r="B526" s="407">
        <v>45766</v>
      </c>
      <c r="C526" t="s">
        <v>519</v>
      </c>
      <c r="D526" t="s">
        <v>248</v>
      </c>
      <c r="E526" t="s">
        <v>2806</v>
      </c>
      <c r="F526" s="430">
        <v>0.59236111111111112</v>
      </c>
      <c r="G526" s="430">
        <v>0.59861111111111109</v>
      </c>
      <c r="H526" t="s">
        <v>201</v>
      </c>
      <c r="I526" t="s">
        <v>1517</v>
      </c>
      <c r="L526" t="s">
        <v>365</v>
      </c>
      <c r="M526" t="s">
        <v>600</v>
      </c>
      <c r="N526" t="s">
        <v>2825</v>
      </c>
      <c r="O526" s="108" t="s">
        <v>2825</v>
      </c>
    </row>
    <row r="527" spans="1:15" hidden="1">
      <c r="A527">
        <v>10</v>
      </c>
      <c r="B527" s="407">
        <v>45766</v>
      </c>
      <c r="C527" t="s">
        <v>83</v>
      </c>
      <c r="D527" t="s">
        <v>248</v>
      </c>
      <c r="E527" t="s">
        <v>2806</v>
      </c>
      <c r="F527" s="430">
        <v>0.59861111111111109</v>
      </c>
      <c r="G527" s="430">
        <v>0.6</v>
      </c>
      <c r="H527" t="s">
        <v>42</v>
      </c>
      <c r="I527" t="s">
        <v>1518</v>
      </c>
      <c r="L527" t="s">
        <v>365</v>
      </c>
      <c r="M527" t="s">
        <v>600</v>
      </c>
      <c r="N527" t="s">
        <v>2825</v>
      </c>
      <c r="O527" s="108" t="s">
        <v>2825</v>
      </c>
    </row>
    <row r="528" spans="1:15" hidden="1">
      <c r="A528">
        <v>10</v>
      </c>
      <c r="B528" s="407">
        <v>45766</v>
      </c>
      <c r="C528" t="s">
        <v>349</v>
      </c>
      <c r="D528" t="s">
        <v>248</v>
      </c>
      <c r="E528" t="s">
        <v>2806</v>
      </c>
      <c r="F528" s="430">
        <v>0.6</v>
      </c>
      <c r="G528" s="430">
        <v>0.60138888888888886</v>
      </c>
      <c r="H528" t="s">
        <v>42</v>
      </c>
      <c r="I528" t="s">
        <v>1519</v>
      </c>
      <c r="L528" t="s">
        <v>365</v>
      </c>
      <c r="M528" t="s">
        <v>600</v>
      </c>
      <c r="N528" t="s">
        <v>2825</v>
      </c>
      <c r="O528" s="108" t="s">
        <v>2825</v>
      </c>
    </row>
    <row r="529" spans="1:15" hidden="1">
      <c r="A529">
        <v>10</v>
      </c>
      <c r="B529" s="407">
        <v>45766</v>
      </c>
      <c r="C529" t="s">
        <v>110</v>
      </c>
      <c r="D529" t="s">
        <v>248</v>
      </c>
      <c r="E529" t="s">
        <v>2806</v>
      </c>
      <c r="F529" s="430">
        <v>0.6020833333333333</v>
      </c>
      <c r="G529" s="430">
        <v>0.60416666666666663</v>
      </c>
      <c r="H529" t="s">
        <v>33</v>
      </c>
      <c r="I529" t="s">
        <v>1520</v>
      </c>
      <c r="L529" t="s">
        <v>365</v>
      </c>
      <c r="M529" t="s">
        <v>600</v>
      </c>
      <c r="N529" t="s">
        <v>2825</v>
      </c>
      <c r="O529" s="108" t="s">
        <v>2825</v>
      </c>
    </row>
    <row r="530" spans="1:15" hidden="1">
      <c r="A530">
        <v>10</v>
      </c>
      <c r="B530" s="407">
        <v>45766</v>
      </c>
      <c r="C530" t="s">
        <v>83</v>
      </c>
      <c r="D530" t="s">
        <v>248</v>
      </c>
      <c r="E530" t="s">
        <v>2806</v>
      </c>
      <c r="F530" s="430">
        <v>0.60416666666666663</v>
      </c>
      <c r="G530" s="430">
        <v>0.6069444444444444</v>
      </c>
      <c r="H530" t="s">
        <v>68</v>
      </c>
      <c r="I530" t="s">
        <v>1521</v>
      </c>
      <c r="L530" t="s">
        <v>365</v>
      </c>
      <c r="M530" t="s">
        <v>600</v>
      </c>
      <c r="N530" t="s">
        <v>2825</v>
      </c>
      <c r="O530" s="108" t="s">
        <v>2825</v>
      </c>
    </row>
    <row r="531" spans="1:15" hidden="1">
      <c r="A531">
        <v>10</v>
      </c>
      <c r="B531" s="407">
        <v>45766</v>
      </c>
      <c r="C531" t="s">
        <v>32</v>
      </c>
      <c r="E531" t="s">
        <v>2806</v>
      </c>
      <c r="F531" s="430">
        <v>0.61111111111111116</v>
      </c>
      <c r="G531" s="430">
        <v>0.6118055555555556</v>
      </c>
      <c r="H531" t="s">
        <v>52</v>
      </c>
      <c r="I531" t="s">
        <v>1460</v>
      </c>
      <c r="L531" t="s">
        <v>365</v>
      </c>
      <c r="M531" t="s">
        <v>600</v>
      </c>
      <c r="N531" t="s">
        <v>2825</v>
      </c>
      <c r="O531" s="108" t="s">
        <v>2825</v>
      </c>
    </row>
    <row r="532" spans="1:15" hidden="1">
      <c r="A532">
        <v>10</v>
      </c>
      <c r="B532" s="407">
        <v>45766</v>
      </c>
      <c r="C532" t="s">
        <v>226</v>
      </c>
      <c r="E532" t="s">
        <v>2806</v>
      </c>
      <c r="F532" s="430">
        <v>0.61319444444444449</v>
      </c>
      <c r="G532" s="430">
        <v>0.6166666666666667</v>
      </c>
      <c r="H532" t="s">
        <v>59</v>
      </c>
      <c r="I532" t="s">
        <v>1522</v>
      </c>
      <c r="L532" t="s">
        <v>365</v>
      </c>
      <c r="M532" t="s">
        <v>600</v>
      </c>
      <c r="N532" t="s">
        <v>2825</v>
      </c>
      <c r="O532" s="108" t="s">
        <v>2825</v>
      </c>
    </row>
    <row r="533" spans="1:15" hidden="1">
      <c r="A533">
        <v>10</v>
      </c>
      <c r="B533" s="407">
        <v>45766</v>
      </c>
      <c r="C533" t="s">
        <v>36</v>
      </c>
      <c r="E533" t="s">
        <v>2806</v>
      </c>
      <c r="F533" s="430">
        <v>0.61805555555555558</v>
      </c>
      <c r="G533" s="430">
        <v>0.62152777777777779</v>
      </c>
      <c r="H533" t="s">
        <v>59</v>
      </c>
      <c r="I533" t="s">
        <v>1523</v>
      </c>
      <c r="L533" t="s">
        <v>365</v>
      </c>
      <c r="M533" t="s">
        <v>600</v>
      </c>
      <c r="N533" t="s">
        <v>2825</v>
      </c>
      <c r="O533" s="108" t="s">
        <v>2825</v>
      </c>
    </row>
    <row r="534" spans="1:15" hidden="1">
      <c r="A534">
        <v>10</v>
      </c>
      <c r="B534" s="407">
        <v>45766</v>
      </c>
      <c r="C534" t="s">
        <v>1030</v>
      </c>
      <c r="E534" t="s">
        <v>2806</v>
      </c>
      <c r="F534" s="430">
        <v>0.625</v>
      </c>
      <c r="G534" s="430">
        <v>0.64583333333333337</v>
      </c>
      <c r="H534" t="s">
        <v>372</v>
      </c>
      <c r="I534" t="s">
        <v>148</v>
      </c>
      <c r="L534" t="s">
        <v>365</v>
      </c>
      <c r="M534" t="s">
        <v>600</v>
      </c>
      <c r="N534" t="s">
        <v>2825</v>
      </c>
      <c r="O534" s="108" t="s">
        <v>2825</v>
      </c>
    </row>
    <row r="535" spans="1:15" hidden="1">
      <c r="A535">
        <v>10</v>
      </c>
      <c r="B535" s="407">
        <v>45766</v>
      </c>
      <c r="C535" t="s">
        <v>41</v>
      </c>
      <c r="D535" t="s">
        <v>188</v>
      </c>
      <c r="E535" t="s">
        <v>2806</v>
      </c>
      <c r="F535" s="430">
        <v>0.64583333333333337</v>
      </c>
      <c r="G535" s="430">
        <v>0.65</v>
      </c>
      <c r="H535" t="s">
        <v>121</v>
      </c>
      <c r="I535" t="s">
        <v>1524</v>
      </c>
      <c r="L535" t="s">
        <v>365</v>
      </c>
      <c r="M535" t="s">
        <v>600</v>
      </c>
      <c r="N535" t="s">
        <v>2825</v>
      </c>
      <c r="O535" s="108" t="s">
        <v>2825</v>
      </c>
    </row>
    <row r="536" spans="1:15" hidden="1">
      <c r="A536">
        <v>10</v>
      </c>
      <c r="B536" s="407">
        <v>45766</v>
      </c>
      <c r="C536" t="s">
        <v>41</v>
      </c>
      <c r="D536" t="s">
        <v>184</v>
      </c>
      <c r="E536" t="s">
        <v>2806</v>
      </c>
      <c r="F536" s="430">
        <v>0.65069444444444446</v>
      </c>
      <c r="G536" s="430">
        <v>0.65208333333333335</v>
      </c>
      <c r="H536" t="s">
        <v>42</v>
      </c>
      <c r="I536" t="s">
        <v>1525</v>
      </c>
      <c r="L536" t="s">
        <v>365</v>
      </c>
      <c r="M536" t="s">
        <v>600</v>
      </c>
      <c r="N536" t="s">
        <v>2825</v>
      </c>
      <c r="O536" s="108" t="s">
        <v>2825</v>
      </c>
    </row>
    <row r="537" spans="1:15" hidden="1">
      <c r="A537">
        <v>10</v>
      </c>
      <c r="B537" s="407">
        <v>45766</v>
      </c>
      <c r="C537" t="s">
        <v>32</v>
      </c>
      <c r="E537" t="s">
        <v>2806</v>
      </c>
      <c r="F537" s="430">
        <v>0.65277777777777779</v>
      </c>
      <c r="G537" s="430">
        <v>0.65347222222222223</v>
      </c>
      <c r="H537" t="s">
        <v>52</v>
      </c>
      <c r="I537" t="s">
        <v>1363</v>
      </c>
      <c r="L537" t="s">
        <v>365</v>
      </c>
      <c r="M537" t="s">
        <v>600</v>
      </c>
      <c r="N537" t="s">
        <v>2825</v>
      </c>
      <c r="O537" s="108" t="s">
        <v>2825</v>
      </c>
    </row>
    <row r="538" spans="1:15" hidden="1">
      <c r="A538">
        <v>10</v>
      </c>
      <c r="B538" s="407">
        <v>45766</v>
      </c>
      <c r="C538" t="s">
        <v>71</v>
      </c>
      <c r="E538" t="s">
        <v>2806</v>
      </c>
      <c r="F538" s="430">
        <v>0.65555555555555556</v>
      </c>
      <c r="G538" s="430">
        <v>0.65763888888888888</v>
      </c>
      <c r="H538" t="s">
        <v>33</v>
      </c>
      <c r="I538" t="s">
        <v>1526</v>
      </c>
      <c r="L538" t="s">
        <v>365</v>
      </c>
      <c r="M538" t="s">
        <v>600</v>
      </c>
      <c r="N538" t="s">
        <v>2825</v>
      </c>
      <c r="O538" s="108" t="s">
        <v>2825</v>
      </c>
    </row>
    <row r="539" spans="1:15" hidden="1">
      <c r="A539">
        <v>10</v>
      </c>
      <c r="B539" s="407">
        <v>45766</v>
      </c>
      <c r="C539" t="s">
        <v>349</v>
      </c>
      <c r="D539" t="s">
        <v>272</v>
      </c>
      <c r="E539" t="s">
        <v>2806</v>
      </c>
      <c r="F539" s="430">
        <v>0.65833333333333333</v>
      </c>
      <c r="G539" s="430">
        <v>0.65902777777777777</v>
      </c>
      <c r="H539" t="s">
        <v>52</v>
      </c>
      <c r="I539" t="s">
        <v>1527</v>
      </c>
      <c r="L539" t="s">
        <v>365</v>
      </c>
      <c r="M539" t="s">
        <v>600</v>
      </c>
      <c r="N539" t="s">
        <v>2825</v>
      </c>
      <c r="O539" s="108" t="s">
        <v>2825</v>
      </c>
    </row>
    <row r="540" spans="1:15" hidden="1">
      <c r="A540">
        <v>10</v>
      </c>
      <c r="B540" s="407">
        <v>45766</v>
      </c>
      <c r="C540" t="s">
        <v>32</v>
      </c>
      <c r="D540" t="s">
        <v>51</v>
      </c>
      <c r="E540" t="s">
        <v>2806</v>
      </c>
      <c r="F540" s="430">
        <v>0.65902777777777777</v>
      </c>
      <c r="G540" s="430">
        <v>0.66180555555555554</v>
      </c>
      <c r="H540" t="s">
        <v>68</v>
      </c>
      <c r="I540" t="s">
        <v>1528</v>
      </c>
      <c r="L540" t="s">
        <v>365</v>
      </c>
      <c r="M540" t="s">
        <v>600</v>
      </c>
      <c r="N540" t="s">
        <v>2825</v>
      </c>
      <c r="O540" s="108" t="s">
        <v>2825</v>
      </c>
    </row>
    <row r="541" spans="1:15" hidden="1">
      <c r="A541">
        <v>10</v>
      </c>
      <c r="B541" s="407">
        <v>45766</v>
      </c>
      <c r="C541" t="s">
        <v>55</v>
      </c>
      <c r="D541" t="s">
        <v>51</v>
      </c>
      <c r="E541" t="s">
        <v>2806</v>
      </c>
      <c r="F541" s="430">
        <v>0.66249999999999998</v>
      </c>
      <c r="G541" s="430">
        <v>0.6645833333333333</v>
      </c>
      <c r="H541" t="s">
        <v>33</v>
      </c>
      <c r="I541" t="s">
        <v>1529</v>
      </c>
      <c r="L541" t="s">
        <v>365</v>
      </c>
      <c r="M541" t="s">
        <v>600</v>
      </c>
      <c r="N541" t="s">
        <v>2825</v>
      </c>
      <c r="O541" s="108" t="s">
        <v>2825</v>
      </c>
    </row>
    <row r="542" spans="1:15" hidden="1">
      <c r="A542">
        <v>10</v>
      </c>
      <c r="B542" s="407">
        <v>45766</v>
      </c>
      <c r="C542" t="s">
        <v>73</v>
      </c>
      <c r="D542" t="s">
        <v>51</v>
      </c>
      <c r="E542" t="s">
        <v>2806</v>
      </c>
      <c r="F542" s="430">
        <v>0.66527777777777775</v>
      </c>
      <c r="G542" s="430">
        <v>0.6694444444444444</v>
      </c>
      <c r="H542" t="s">
        <v>121</v>
      </c>
      <c r="I542" t="s">
        <v>1530</v>
      </c>
      <c r="L542" t="s">
        <v>365</v>
      </c>
      <c r="M542" t="s">
        <v>600</v>
      </c>
      <c r="N542" t="s">
        <v>2825</v>
      </c>
      <c r="O542" s="108" t="s">
        <v>2825</v>
      </c>
    </row>
    <row r="543" spans="1:15" hidden="1">
      <c r="A543">
        <v>10</v>
      </c>
      <c r="B543" s="407">
        <v>45766</v>
      </c>
      <c r="C543" t="s">
        <v>32</v>
      </c>
      <c r="E543" t="s">
        <v>2806</v>
      </c>
      <c r="F543" s="430">
        <v>0.6694444444444444</v>
      </c>
      <c r="G543" s="430">
        <v>0.67083333333333328</v>
      </c>
      <c r="H543" t="s">
        <v>42</v>
      </c>
      <c r="I543" t="s">
        <v>1531</v>
      </c>
      <c r="L543" t="s">
        <v>365</v>
      </c>
      <c r="M543" t="s">
        <v>600</v>
      </c>
      <c r="N543" t="s">
        <v>2825</v>
      </c>
      <c r="O543" s="108" t="s">
        <v>2825</v>
      </c>
    </row>
    <row r="544" spans="1:15" hidden="1">
      <c r="A544">
        <v>10</v>
      </c>
      <c r="B544" s="407">
        <v>45766</v>
      </c>
      <c r="C544" t="s">
        <v>110</v>
      </c>
      <c r="D544" t="s">
        <v>45</v>
      </c>
      <c r="E544" t="s">
        <v>2806</v>
      </c>
      <c r="F544" s="430">
        <v>0.67083333333333328</v>
      </c>
      <c r="G544" s="430">
        <v>0.67291666666666672</v>
      </c>
      <c r="H544" t="s">
        <v>33</v>
      </c>
      <c r="I544" t="s">
        <v>1532</v>
      </c>
      <c r="L544" t="s">
        <v>365</v>
      </c>
      <c r="M544" t="s">
        <v>600</v>
      </c>
      <c r="N544" t="s">
        <v>2825</v>
      </c>
      <c r="O544" s="108" t="s">
        <v>2825</v>
      </c>
    </row>
    <row r="545" spans="1:15" hidden="1">
      <c r="A545">
        <v>10</v>
      </c>
      <c r="B545" s="407">
        <v>45766</v>
      </c>
      <c r="C545" t="s">
        <v>32</v>
      </c>
      <c r="E545" t="s">
        <v>2806</v>
      </c>
      <c r="F545" s="430">
        <v>0.67291666666666672</v>
      </c>
      <c r="G545" s="430">
        <v>0.67361111111111116</v>
      </c>
      <c r="H545" t="s">
        <v>52</v>
      </c>
      <c r="I545" t="s">
        <v>1533</v>
      </c>
      <c r="L545" t="s">
        <v>365</v>
      </c>
      <c r="M545" t="s">
        <v>600</v>
      </c>
      <c r="N545" t="s">
        <v>2825</v>
      </c>
      <c r="O545" s="108" t="s">
        <v>2825</v>
      </c>
    </row>
    <row r="546" spans="1:15" hidden="1">
      <c r="A546">
        <v>10</v>
      </c>
      <c r="B546" s="407">
        <v>45766</v>
      </c>
      <c r="C546" t="s">
        <v>110</v>
      </c>
      <c r="D546" t="s">
        <v>117</v>
      </c>
      <c r="E546" t="s">
        <v>2806</v>
      </c>
      <c r="F546" s="430">
        <v>0.6743055555555556</v>
      </c>
      <c r="G546" s="430">
        <v>0.67500000000000004</v>
      </c>
      <c r="H546" t="s">
        <v>52</v>
      </c>
      <c r="I546" t="s">
        <v>1534</v>
      </c>
      <c r="L546" t="s">
        <v>365</v>
      </c>
      <c r="M546" t="s">
        <v>600</v>
      </c>
      <c r="N546" t="s">
        <v>2825</v>
      </c>
      <c r="O546" s="108" t="s">
        <v>2825</v>
      </c>
    </row>
    <row r="547" spans="1:15" hidden="1">
      <c r="A547">
        <v>10</v>
      </c>
      <c r="B547" s="407">
        <v>45766</v>
      </c>
      <c r="C547" t="s">
        <v>41</v>
      </c>
      <c r="D547" t="s">
        <v>37</v>
      </c>
      <c r="E547" t="s">
        <v>2806</v>
      </c>
      <c r="F547" s="430">
        <v>0.67500000000000004</v>
      </c>
      <c r="G547" s="430">
        <v>0.67638888888888893</v>
      </c>
      <c r="H547" t="s">
        <v>42</v>
      </c>
      <c r="I547" t="s">
        <v>1535</v>
      </c>
      <c r="L547" t="s">
        <v>365</v>
      </c>
      <c r="M547" t="s">
        <v>600</v>
      </c>
      <c r="N547" t="s">
        <v>2825</v>
      </c>
      <c r="O547" s="108" t="s">
        <v>2825</v>
      </c>
    </row>
    <row r="548" spans="1:15" hidden="1">
      <c r="A548">
        <v>10</v>
      </c>
      <c r="B548" s="407">
        <v>45766</v>
      </c>
      <c r="C548" t="s">
        <v>110</v>
      </c>
      <c r="D548" t="s">
        <v>37</v>
      </c>
      <c r="E548" t="s">
        <v>2806</v>
      </c>
      <c r="F548" s="430">
        <v>0.67708333333333337</v>
      </c>
      <c r="G548" s="430">
        <v>0.67777777777777781</v>
      </c>
      <c r="H548" t="s">
        <v>52</v>
      </c>
      <c r="I548" t="s">
        <v>1536</v>
      </c>
      <c r="L548" t="s">
        <v>365</v>
      </c>
      <c r="M548" t="s">
        <v>600</v>
      </c>
      <c r="N548" t="s">
        <v>2825</v>
      </c>
      <c r="O548" s="108" t="s">
        <v>2825</v>
      </c>
    </row>
    <row r="549" spans="1:15" hidden="1">
      <c r="A549">
        <v>10</v>
      </c>
      <c r="B549" s="407">
        <v>45766</v>
      </c>
      <c r="C549" t="s">
        <v>32</v>
      </c>
      <c r="E549" t="s">
        <v>2806</v>
      </c>
      <c r="F549" s="430">
        <v>0.67777777777777781</v>
      </c>
      <c r="G549" s="430">
        <v>0.67986111111111114</v>
      </c>
      <c r="H549" t="s">
        <v>33</v>
      </c>
      <c r="I549" t="s">
        <v>1537</v>
      </c>
      <c r="L549" t="s">
        <v>365</v>
      </c>
      <c r="M549" t="s">
        <v>600</v>
      </c>
      <c r="N549" t="s">
        <v>2825</v>
      </c>
      <c r="O549" s="108" t="s">
        <v>2825</v>
      </c>
    </row>
    <row r="550" spans="1:15" hidden="1">
      <c r="A550">
        <v>10</v>
      </c>
      <c r="B550" s="407">
        <v>45766</v>
      </c>
      <c r="C550" t="s">
        <v>41</v>
      </c>
      <c r="D550" t="s">
        <v>37</v>
      </c>
      <c r="E550" t="s">
        <v>2806</v>
      </c>
      <c r="F550" s="430">
        <v>0.68125000000000002</v>
      </c>
      <c r="G550" s="430">
        <v>0.68194444444444446</v>
      </c>
      <c r="H550" t="s">
        <v>52</v>
      </c>
      <c r="I550" t="s">
        <v>752</v>
      </c>
      <c r="L550" t="s">
        <v>365</v>
      </c>
      <c r="M550" t="s">
        <v>600</v>
      </c>
      <c r="N550" t="s">
        <v>2825</v>
      </c>
      <c r="O550" s="108" t="s">
        <v>2825</v>
      </c>
    </row>
    <row r="551" spans="1:15" hidden="1">
      <c r="A551">
        <v>10</v>
      </c>
      <c r="B551" s="407">
        <v>45766</v>
      </c>
      <c r="C551" t="s">
        <v>110</v>
      </c>
      <c r="D551" t="s">
        <v>272</v>
      </c>
      <c r="E551" t="s">
        <v>2806</v>
      </c>
      <c r="F551" s="430">
        <v>0.68263888888888891</v>
      </c>
      <c r="G551" s="430">
        <v>0.68333333333333335</v>
      </c>
      <c r="H551" t="s">
        <v>52</v>
      </c>
      <c r="I551" t="s">
        <v>1538</v>
      </c>
      <c r="L551" t="s">
        <v>365</v>
      </c>
      <c r="M551" t="s">
        <v>600</v>
      </c>
      <c r="N551" t="s">
        <v>2825</v>
      </c>
      <c r="O551" s="108" t="s">
        <v>2825</v>
      </c>
    </row>
    <row r="552" spans="1:15" hidden="1">
      <c r="A552">
        <v>10</v>
      </c>
      <c r="B552" s="407">
        <v>45766</v>
      </c>
      <c r="C552" t="s">
        <v>1251</v>
      </c>
      <c r="E552" t="s">
        <v>2806</v>
      </c>
      <c r="F552" s="430">
        <v>0.68402777777777779</v>
      </c>
      <c r="G552" s="430">
        <v>0.68541666666666667</v>
      </c>
      <c r="H552" t="s">
        <v>42</v>
      </c>
      <c r="I552" t="s">
        <v>1539</v>
      </c>
      <c r="L552" t="s">
        <v>365</v>
      </c>
      <c r="M552" t="s">
        <v>600</v>
      </c>
      <c r="N552" t="s">
        <v>2825</v>
      </c>
      <c r="O552" s="108" t="s">
        <v>2825</v>
      </c>
    </row>
    <row r="553" spans="1:15" hidden="1">
      <c r="A553">
        <v>10</v>
      </c>
      <c r="B553" s="407">
        <v>45766</v>
      </c>
      <c r="C553" t="s">
        <v>71</v>
      </c>
      <c r="E553" t="s">
        <v>2806</v>
      </c>
      <c r="F553" s="430">
        <v>0.68819444444444444</v>
      </c>
      <c r="G553" s="430">
        <v>0.68958333333333333</v>
      </c>
      <c r="H553" t="s">
        <v>42</v>
      </c>
      <c r="I553" t="s">
        <v>1540</v>
      </c>
      <c r="L553" t="s">
        <v>365</v>
      </c>
      <c r="M553" t="s">
        <v>600</v>
      </c>
      <c r="N553" t="s">
        <v>2825</v>
      </c>
      <c r="O553" s="108" t="s">
        <v>2825</v>
      </c>
    </row>
    <row r="554" spans="1:15" hidden="1">
      <c r="A554">
        <v>10</v>
      </c>
      <c r="B554" s="407">
        <v>45766</v>
      </c>
      <c r="C554" t="s">
        <v>110</v>
      </c>
      <c r="D554" t="s">
        <v>193</v>
      </c>
      <c r="E554" t="s">
        <v>2806</v>
      </c>
      <c r="F554" s="430">
        <v>0.69097222222222221</v>
      </c>
      <c r="G554" s="430">
        <v>0.69236111111111109</v>
      </c>
      <c r="H554" t="s">
        <v>42</v>
      </c>
      <c r="I554" t="s">
        <v>1536</v>
      </c>
      <c r="L554" t="s">
        <v>365</v>
      </c>
      <c r="M554" t="s">
        <v>600</v>
      </c>
      <c r="N554" t="s">
        <v>2825</v>
      </c>
      <c r="O554" s="108" t="s">
        <v>2825</v>
      </c>
    </row>
    <row r="555" spans="1:15" hidden="1">
      <c r="A555">
        <v>10</v>
      </c>
      <c r="B555" s="407">
        <v>45766</v>
      </c>
      <c r="C555" t="s">
        <v>110</v>
      </c>
      <c r="D555" t="s">
        <v>248</v>
      </c>
      <c r="E555" t="s">
        <v>2806</v>
      </c>
      <c r="F555" s="430">
        <v>0.69791666666666663</v>
      </c>
      <c r="G555" s="430">
        <v>0.69930555555555551</v>
      </c>
      <c r="H555" t="s">
        <v>42</v>
      </c>
      <c r="I555" t="s">
        <v>1541</v>
      </c>
      <c r="L555" t="s">
        <v>365</v>
      </c>
      <c r="M555" t="s">
        <v>600</v>
      </c>
      <c r="N555" t="s">
        <v>2825</v>
      </c>
      <c r="O555" s="108" t="s">
        <v>2825</v>
      </c>
    </row>
    <row r="556" spans="1:15" hidden="1">
      <c r="A556">
        <v>10</v>
      </c>
      <c r="B556" s="407">
        <v>45766</v>
      </c>
      <c r="C556" t="s">
        <v>110</v>
      </c>
      <c r="D556" t="s">
        <v>248</v>
      </c>
      <c r="E556" t="s">
        <v>2806</v>
      </c>
      <c r="F556" s="430">
        <v>0.7006944444444444</v>
      </c>
      <c r="G556" s="430">
        <v>0.70208333333333328</v>
      </c>
      <c r="H556" t="s">
        <v>42</v>
      </c>
      <c r="I556" t="s">
        <v>1542</v>
      </c>
      <c r="L556" t="s">
        <v>365</v>
      </c>
      <c r="M556" t="s">
        <v>600</v>
      </c>
      <c r="N556" t="s">
        <v>2825</v>
      </c>
      <c r="O556" s="108" t="s">
        <v>2825</v>
      </c>
    </row>
    <row r="557" spans="1:15" hidden="1">
      <c r="A557">
        <v>10</v>
      </c>
      <c r="B557" s="407">
        <v>45766</v>
      </c>
      <c r="C557" t="s">
        <v>71</v>
      </c>
      <c r="E557" t="s">
        <v>2806</v>
      </c>
      <c r="F557" s="430">
        <v>0.70347222222222228</v>
      </c>
      <c r="G557" s="430">
        <v>0.70833333333333337</v>
      </c>
      <c r="H557" t="s">
        <v>126</v>
      </c>
      <c r="I557" t="s">
        <v>1543</v>
      </c>
      <c r="L557" t="s">
        <v>365</v>
      </c>
      <c r="M557" t="s">
        <v>600</v>
      </c>
      <c r="N557" t="s">
        <v>2825</v>
      </c>
      <c r="O557" s="108" t="s">
        <v>2825</v>
      </c>
    </row>
    <row r="558" spans="1:15" hidden="1">
      <c r="A558">
        <v>11</v>
      </c>
      <c r="B558" s="407">
        <v>45771</v>
      </c>
      <c r="C558" t="s">
        <v>25</v>
      </c>
      <c r="E558" t="s">
        <v>2806</v>
      </c>
      <c r="F558" s="430">
        <v>0.28125</v>
      </c>
      <c r="G558" s="430">
        <v>0.30555555555555558</v>
      </c>
      <c r="H558" t="s">
        <v>269</v>
      </c>
      <c r="I558" t="s">
        <v>1366</v>
      </c>
      <c r="L558" t="s">
        <v>419</v>
      </c>
      <c r="M558" t="s">
        <v>2808</v>
      </c>
      <c r="N558" t="s">
        <v>2825</v>
      </c>
      <c r="O558" s="108" t="s">
        <v>2825</v>
      </c>
    </row>
    <row r="559" spans="1:15" hidden="1">
      <c r="A559">
        <v>11</v>
      </c>
      <c r="B559" s="407">
        <v>45771</v>
      </c>
      <c r="C559" t="s">
        <v>36</v>
      </c>
      <c r="E559" t="s">
        <v>2806</v>
      </c>
      <c r="F559" s="430">
        <v>0.30694444444444446</v>
      </c>
      <c r="G559" s="430">
        <v>0.3125</v>
      </c>
      <c r="H559" t="s">
        <v>30</v>
      </c>
      <c r="I559" t="s">
        <v>36</v>
      </c>
      <c r="L559" t="s">
        <v>419</v>
      </c>
      <c r="M559" t="s">
        <v>1100</v>
      </c>
      <c r="N559" t="s">
        <v>2825</v>
      </c>
      <c r="O559" s="108" t="s">
        <v>2825</v>
      </c>
    </row>
    <row r="560" spans="1:15" hidden="1">
      <c r="A560">
        <v>11</v>
      </c>
      <c r="B560" s="407">
        <v>45771</v>
      </c>
      <c r="C560" t="s">
        <v>29</v>
      </c>
      <c r="E560" t="s">
        <v>2806</v>
      </c>
      <c r="F560" s="430">
        <v>0.3125</v>
      </c>
      <c r="G560" s="430">
        <v>0.31458333333333333</v>
      </c>
      <c r="H560" t="s">
        <v>33</v>
      </c>
      <c r="I560" t="s">
        <v>1546</v>
      </c>
      <c r="L560" t="s">
        <v>419</v>
      </c>
      <c r="M560" t="s">
        <v>1100</v>
      </c>
      <c r="N560" t="s">
        <v>2825</v>
      </c>
      <c r="O560" s="108" t="s">
        <v>2825</v>
      </c>
    </row>
    <row r="561" spans="1:15" hidden="1">
      <c r="A561">
        <v>11</v>
      </c>
      <c r="B561" s="407">
        <v>45771</v>
      </c>
      <c r="C561" t="s">
        <v>1547</v>
      </c>
      <c r="D561" t="s">
        <v>272</v>
      </c>
      <c r="E561" t="s">
        <v>2806</v>
      </c>
      <c r="F561" s="430">
        <v>0.31458333333333333</v>
      </c>
      <c r="G561" s="430">
        <v>0.31597222222222221</v>
      </c>
      <c r="H561" t="s">
        <v>42</v>
      </c>
      <c r="I561" t="s">
        <v>1548</v>
      </c>
      <c r="L561" t="s">
        <v>419</v>
      </c>
      <c r="M561" t="s">
        <v>1100</v>
      </c>
      <c r="N561" t="s">
        <v>2825</v>
      </c>
      <c r="O561" s="108" t="s">
        <v>2825</v>
      </c>
    </row>
    <row r="562" spans="1:15" hidden="1">
      <c r="A562">
        <v>11</v>
      </c>
      <c r="B562" s="407">
        <v>45771</v>
      </c>
      <c r="C562" t="s">
        <v>36</v>
      </c>
      <c r="E562" t="s">
        <v>2806</v>
      </c>
      <c r="F562" s="430">
        <v>0.31666666666666665</v>
      </c>
      <c r="G562" s="430">
        <v>0.31805555555555554</v>
      </c>
      <c r="H562" t="s">
        <v>42</v>
      </c>
      <c r="I562" t="s">
        <v>1549</v>
      </c>
      <c r="L562" t="s">
        <v>419</v>
      </c>
      <c r="M562" t="s">
        <v>1550</v>
      </c>
      <c r="N562" t="s">
        <v>2825</v>
      </c>
      <c r="O562" s="108" t="s">
        <v>2825</v>
      </c>
    </row>
    <row r="563" spans="1:15" hidden="1">
      <c r="A563">
        <v>11</v>
      </c>
      <c r="B563" s="407">
        <v>45771</v>
      </c>
      <c r="C563" t="s">
        <v>71</v>
      </c>
      <c r="D563" t="s">
        <v>272</v>
      </c>
      <c r="E563" t="s">
        <v>2806</v>
      </c>
      <c r="F563" s="430">
        <v>0.31805555555555554</v>
      </c>
      <c r="G563" s="430">
        <v>0.3611111111111111</v>
      </c>
      <c r="H563" t="s">
        <v>2805</v>
      </c>
      <c r="I563" t="s">
        <v>1551</v>
      </c>
      <c r="L563" t="s">
        <v>419</v>
      </c>
      <c r="M563" t="s">
        <v>1552</v>
      </c>
      <c r="N563" t="s">
        <v>2825</v>
      </c>
      <c r="O563" s="108" t="s">
        <v>2825</v>
      </c>
    </row>
    <row r="564" spans="1:15" hidden="1">
      <c r="A564">
        <v>11</v>
      </c>
      <c r="B564" s="407">
        <v>45771</v>
      </c>
      <c r="C564" t="s">
        <v>41</v>
      </c>
      <c r="D564" t="s">
        <v>248</v>
      </c>
      <c r="E564" t="s">
        <v>2806</v>
      </c>
      <c r="F564" s="430">
        <v>0.31944444444444442</v>
      </c>
      <c r="G564" s="430">
        <v>0.32430555555555557</v>
      </c>
      <c r="H564" t="s">
        <v>126</v>
      </c>
      <c r="I564" t="s">
        <v>1553</v>
      </c>
      <c r="L564" t="s">
        <v>419</v>
      </c>
      <c r="M564" t="s">
        <v>1100</v>
      </c>
      <c r="N564" t="s">
        <v>2825</v>
      </c>
      <c r="O564" s="108" t="s">
        <v>2825</v>
      </c>
    </row>
    <row r="565" spans="1:15" hidden="1">
      <c r="A565">
        <v>11</v>
      </c>
      <c r="B565" s="407">
        <v>45771</v>
      </c>
      <c r="C565" t="s">
        <v>471</v>
      </c>
      <c r="D565" t="s">
        <v>248</v>
      </c>
      <c r="E565" t="s">
        <v>2806</v>
      </c>
      <c r="F565" s="430">
        <v>0.32430555555555557</v>
      </c>
      <c r="G565" s="430">
        <v>0.32847222222222222</v>
      </c>
      <c r="H565" t="s">
        <v>121</v>
      </c>
      <c r="I565" t="s">
        <v>1554</v>
      </c>
      <c r="L565" t="s">
        <v>419</v>
      </c>
      <c r="M565" t="s">
        <v>1100</v>
      </c>
      <c r="N565" t="s">
        <v>2825</v>
      </c>
      <c r="O565" s="108" t="s">
        <v>2825</v>
      </c>
    </row>
    <row r="566" spans="1:15" hidden="1">
      <c r="A566">
        <v>11</v>
      </c>
      <c r="B566" s="407">
        <v>45771</v>
      </c>
      <c r="C566" t="s">
        <v>83</v>
      </c>
      <c r="D566" t="s">
        <v>248</v>
      </c>
      <c r="E566" t="s">
        <v>2806</v>
      </c>
      <c r="F566" s="430">
        <v>0.32847222222222222</v>
      </c>
      <c r="G566" s="430">
        <v>0.3298611111111111</v>
      </c>
      <c r="H566" t="s">
        <v>42</v>
      </c>
      <c r="I566" t="s">
        <v>1360</v>
      </c>
      <c r="L566" t="s">
        <v>419</v>
      </c>
      <c r="M566" t="s">
        <v>1100</v>
      </c>
      <c r="N566" t="s">
        <v>2825</v>
      </c>
      <c r="O566" s="108" t="s">
        <v>2825</v>
      </c>
    </row>
    <row r="567" spans="1:15" hidden="1">
      <c r="A567">
        <v>11</v>
      </c>
      <c r="B567" s="407">
        <v>45771</v>
      </c>
      <c r="C567" t="s">
        <v>36</v>
      </c>
      <c r="E567" t="s">
        <v>2806</v>
      </c>
      <c r="F567" s="430">
        <v>0.33124999999999999</v>
      </c>
      <c r="G567" s="430">
        <v>0.33263888888888887</v>
      </c>
      <c r="H567" t="s">
        <v>42</v>
      </c>
      <c r="I567" t="s">
        <v>36</v>
      </c>
      <c r="L567" t="s">
        <v>419</v>
      </c>
      <c r="M567" t="s">
        <v>1100</v>
      </c>
      <c r="N567" t="s">
        <v>2825</v>
      </c>
      <c r="O567" s="108" t="s">
        <v>2825</v>
      </c>
    </row>
    <row r="568" spans="1:15" hidden="1">
      <c r="A568">
        <v>11</v>
      </c>
      <c r="B568" s="407">
        <v>45771</v>
      </c>
      <c r="C568" t="s">
        <v>41</v>
      </c>
      <c r="D568" t="s">
        <v>1555</v>
      </c>
      <c r="E568" t="s">
        <v>2806</v>
      </c>
      <c r="F568" s="430">
        <v>0.33402777777777776</v>
      </c>
      <c r="G568" s="430">
        <v>0.3347222222222222</v>
      </c>
      <c r="H568" t="s">
        <v>52</v>
      </c>
      <c r="I568" t="s">
        <v>1556</v>
      </c>
      <c r="L568" t="s">
        <v>419</v>
      </c>
      <c r="M568" t="s">
        <v>1100</v>
      </c>
      <c r="N568" t="s">
        <v>2825</v>
      </c>
      <c r="O568" s="108" t="s">
        <v>2825</v>
      </c>
    </row>
    <row r="569" spans="1:15" hidden="1">
      <c r="A569">
        <v>11</v>
      </c>
      <c r="B569" s="407">
        <v>45771</v>
      </c>
      <c r="C569" t="s">
        <v>71</v>
      </c>
      <c r="D569" t="s">
        <v>1555</v>
      </c>
      <c r="E569" t="s">
        <v>2806</v>
      </c>
      <c r="F569" s="430">
        <v>0.3347222222222222</v>
      </c>
      <c r="G569" s="430">
        <v>0.33680555555555558</v>
      </c>
      <c r="H569" t="s">
        <v>33</v>
      </c>
      <c r="I569" t="s">
        <v>1557</v>
      </c>
      <c r="L569" t="s">
        <v>419</v>
      </c>
      <c r="N569" t="s">
        <v>2825</v>
      </c>
      <c r="O569" s="108" t="s">
        <v>2825</v>
      </c>
    </row>
    <row r="570" spans="1:15" hidden="1">
      <c r="A570">
        <v>11</v>
      </c>
      <c r="B570" s="407">
        <v>45771</v>
      </c>
      <c r="C570" t="s">
        <v>32</v>
      </c>
      <c r="E570" t="s">
        <v>2806</v>
      </c>
      <c r="F570" s="430">
        <v>0.33680555555555558</v>
      </c>
      <c r="G570" s="430">
        <v>0.33819444444444446</v>
      </c>
      <c r="H570" t="s">
        <v>42</v>
      </c>
      <c r="I570" t="s">
        <v>1460</v>
      </c>
      <c r="L570" t="s">
        <v>419</v>
      </c>
      <c r="M570" t="s">
        <v>1100</v>
      </c>
      <c r="N570" t="s">
        <v>2825</v>
      </c>
      <c r="O570" s="108" t="s">
        <v>2825</v>
      </c>
    </row>
    <row r="571" spans="1:15" hidden="1">
      <c r="A571">
        <v>11</v>
      </c>
      <c r="B571" s="407">
        <v>45771</v>
      </c>
      <c r="C571" t="s">
        <v>83</v>
      </c>
      <c r="D571" t="s">
        <v>248</v>
      </c>
      <c r="E571" t="s">
        <v>2806</v>
      </c>
      <c r="F571" s="430">
        <v>0.33819444444444446</v>
      </c>
      <c r="G571" s="430">
        <v>0.34166666666666667</v>
      </c>
      <c r="H571" t="s">
        <v>59</v>
      </c>
      <c r="I571" t="s">
        <v>1558</v>
      </c>
      <c r="L571" t="s">
        <v>419</v>
      </c>
      <c r="M571" t="s">
        <v>1100</v>
      </c>
      <c r="N571" t="s">
        <v>2825</v>
      </c>
      <c r="O571" s="108" t="s">
        <v>2825</v>
      </c>
    </row>
    <row r="572" spans="1:15" hidden="1">
      <c r="A572">
        <v>11</v>
      </c>
      <c r="B572" s="407">
        <v>45771</v>
      </c>
      <c r="C572" t="s">
        <v>36</v>
      </c>
      <c r="E572" t="s">
        <v>2806</v>
      </c>
      <c r="F572" s="430">
        <v>0.34236111111111112</v>
      </c>
      <c r="G572" s="430">
        <v>0.34861111111111109</v>
      </c>
      <c r="H572" t="s">
        <v>201</v>
      </c>
      <c r="I572" t="s">
        <v>1559</v>
      </c>
      <c r="L572" t="s">
        <v>419</v>
      </c>
      <c r="M572" t="s">
        <v>1100</v>
      </c>
      <c r="N572" t="s">
        <v>2825</v>
      </c>
      <c r="O572" s="108" t="s">
        <v>2825</v>
      </c>
    </row>
    <row r="573" spans="1:15" hidden="1">
      <c r="A573">
        <v>11</v>
      </c>
      <c r="B573" s="407">
        <v>45771</v>
      </c>
      <c r="C573" t="s">
        <v>29</v>
      </c>
      <c r="D573" t="s">
        <v>37</v>
      </c>
      <c r="E573" t="s">
        <v>2806</v>
      </c>
      <c r="F573" s="430">
        <v>0.34930555555555554</v>
      </c>
      <c r="G573" s="430">
        <v>0.35069444444444442</v>
      </c>
      <c r="H573" t="s">
        <v>42</v>
      </c>
      <c r="I573" t="s">
        <v>1560</v>
      </c>
      <c r="L573" t="s">
        <v>419</v>
      </c>
      <c r="M573" t="s">
        <v>1100</v>
      </c>
      <c r="N573" t="s">
        <v>2825</v>
      </c>
      <c r="O573" s="108" t="s">
        <v>2825</v>
      </c>
    </row>
    <row r="574" spans="1:15" hidden="1">
      <c r="A574">
        <v>11</v>
      </c>
      <c r="B574" s="407">
        <v>45771</v>
      </c>
      <c r="C574" t="s">
        <v>156</v>
      </c>
      <c r="D574" t="s">
        <v>37</v>
      </c>
      <c r="E574" t="s">
        <v>2806</v>
      </c>
      <c r="F574" s="430">
        <v>0.35208333333333336</v>
      </c>
      <c r="G574" s="430">
        <v>0.36041666666666666</v>
      </c>
      <c r="H574" t="s">
        <v>235</v>
      </c>
      <c r="I574" t="s">
        <v>1561</v>
      </c>
      <c r="L574" t="s">
        <v>419</v>
      </c>
      <c r="M574" t="s">
        <v>1100</v>
      </c>
      <c r="N574" t="s">
        <v>2825</v>
      </c>
      <c r="O574" s="108" t="s">
        <v>2825</v>
      </c>
    </row>
    <row r="575" spans="1:15" hidden="1">
      <c r="A575">
        <v>11</v>
      </c>
      <c r="B575" s="407">
        <v>45771</v>
      </c>
      <c r="C575" t="s">
        <v>183</v>
      </c>
      <c r="E575" t="s">
        <v>2806</v>
      </c>
      <c r="F575" s="430">
        <v>0.3611111111111111</v>
      </c>
      <c r="G575" s="430">
        <v>0.36527777777777776</v>
      </c>
      <c r="H575" t="s">
        <v>121</v>
      </c>
      <c r="I575" t="s">
        <v>1562</v>
      </c>
      <c r="L575" t="s">
        <v>419</v>
      </c>
      <c r="M575" t="s">
        <v>1100</v>
      </c>
      <c r="N575" t="s">
        <v>2825</v>
      </c>
      <c r="O575" s="108" t="s">
        <v>2825</v>
      </c>
    </row>
    <row r="576" spans="1:15" hidden="1">
      <c r="A576">
        <v>11</v>
      </c>
      <c r="B576" s="407">
        <v>45771</v>
      </c>
      <c r="C576" t="s">
        <v>226</v>
      </c>
      <c r="D576" t="s">
        <v>272</v>
      </c>
      <c r="E576" t="s">
        <v>2806</v>
      </c>
      <c r="F576" s="430">
        <v>0.36666666666666664</v>
      </c>
      <c r="G576" s="430">
        <v>0.36805555555555558</v>
      </c>
      <c r="H576" t="s">
        <v>42</v>
      </c>
      <c r="I576" t="s">
        <v>1563</v>
      </c>
      <c r="L576" t="s">
        <v>419</v>
      </c>
      <c r="M576" t="s">
        <v>1100</v>
      </c>
      <c r="N576" t="s">
        <v>2825</v>
      </c>
      <c r="O576" s="108" t="s">
        <v>2825</v>
      </c>
    </row>
    <row r="577" spans="1:15" hidden="1">
      <c r="A577">
        <v>11</v>
      </c>
      <c r="B577" s="407">
        <v>45771</v>
      </c>
      <c r="C577" t="s">
        <v>29</v>
      </c>
      <c r="D577" t="s">
        <v>272</v>
      </c>
      <c r="E577" t="s">
        <v>2806</v>
      </c>
      <c r="F577" s="430">
        <v>0.36875000000000002</v>
      </c>
      <c r="G577" s="430">
        <v>0.37013888888888891</v>
      </c>
      <c r="H577" t="s">
        <v>42</v>
      </c>
      <c r="I577" t="s">
        <v>1564</v>
      </c>
      <c r="L577" t="s">
        <v>419</v>
      </c>
      <c r="M577" t="s">
        <v>1100</v>
      </c>
      <c r="N577" t="s">
        <v>2825</v>
      </c>
      <c r="O577" s="108" t="s">
        <v>2825</v>
      </c>
    </row>
    <row r="578" spans="1:15" hidden="1">
      <c r="A578">
        <v>11</v>
      </c>
      <c r="B578" s="407">
        <v>45771</v>
      </c>
      <c r="C578" t="s">
        <v>226</v>
      </c>
      <c r="D578" t="s">
        <v>272</v>
      </c>
      <c r="E578" t="s">
        <v>2806</v>
      </c>
      <c r="F578" s="430">
        <v>0.37083333333333335</v>
      </c>
      <c r="G578" s="430">
        <v>0.37291666666666667</v>
      </c>
      <c r="H578" t="s">
        <v>33</v>
      </c>
      <c r="I578" t="s">
        <v>1565</v>
      </c>
      <c r="L578" t="s">
        <v>419</v>
      </c>
      <c r="M578" t="s">
        <v>1100</v>
      </c>
      <c r="N578" t="s">
        <v>2825</v>
      </c>
      <c r="O578" s="108" t="s">
        <v>2825</v>
      </c>
    </row>
    <row r="579" spans="1:15" hidden="1">
      <c r="A579">
        <v>11</v>
      </c>
      <c r="B579" s="407">
        <v>45771</v>
      </c>
      <c r="C579" t="s">
        <v>156</v>
      </c>
      <c r="E579" t="s">
        <v>2806</v>
      </c>
      <c r="F579" s="430">
        <v>0.37291666666666667</v>
      </c>
      <c r="G579" s="430">
        <v>0.37430555555555556</v>
      </c>
      <c r="H579" t="s">
        <v>42</v>
      </c>
      <c r="I579" t="s">
        <v>951</v>
      </c>
      <c r="L579" t="s">
        <v>419</v>
      </c>
      <c r="M579" t="s">
        <v>1100</v>
      </c>
      <c r="N579" t="s">
        <v>2825</v>
      </c>
      <c r="O579" s="108" t="s">
        <v>2825</v>
      </c>
    </row>
    <row r="580" spans="1:15" hidden="1">
      <c r="A580">
        <v>11</v>
      </c>
      <c r="B580" s="407">
        <v>45771</v>
      </c>
      <c r="C580" t="s">
        <v>349</v>
      </c>
      <c r="E580" t="s">
        <v>2806</v>
      </c>
      <c r="F580" s="430">
        <v>0.37430555555555556</v>
      </c>
      <c r="G580" s="430">
        <v>0.37986111111111109</v>
      </c>
      <c r="H580" t="s">
        <v>30</v>
      </c>
      <c r="I580" t="s">
        <v>1566</v>
      </c>
      <c r="L580" t="s">
        <v>419</v>
      </c>
      <c r="M580" t="s">
        <v>1100</v>
      </c>
      <c r="N580" t="s">
        <v>2825</v>
      </c>
      <c r="O580" s="108" t="s">
        <v>2825</v>
      </c>
    </row>
    <row r="581" spans="1:15" hidden="1">
      <c r="A581">
        <v>11</v>
      </c>
      <c r="B581" s="407">
        <v>45771</v>
      </c>
      <c r="C581" t="s">
        <v>71</v>
      </c>
      <c r="E581" t="s">
        <v>2806</v>
      </c>
      <c r="F581" s="430">
        <v>0.38055555555555554</v>
      </c>
      <c r="G581" s="430">
        <v>0.38194444444444442</v>
      </c>
      <c r="H581" t="s">
        <v>42</v>
      </c>
      <c r="I581" t="s">
        <v>1567</v>
      </c>
      <c r="L581" t="s">
        <v>419</v>
      </c>
      <c r="M581" t="s">
        <v>1100</v>
      </c>
      <c r="N581" t="s">
        <v>2825</v>
      </c>
      <c r="O581" s="108" t="s">
        <v>2825</v>
      </c>
    </row>
    <row r="582" spans="1:15" hidden="1">
      <c r="A582">
        <v>11</v>
      </c>
      <c r="B582" s="407">
        <v>45771</v>
      </c>
      <c r="C582" t="s">
        <v>71</v>
      </c>
      <c r="E582" t="s">
        <v>2806</v>
      </c>
      <c r="F582" s="430">
        <v>0.38194444444444442</v>
      </c>
      <c r="G582" s="430">
        <v>0.3840277777777778</v>
      </c>
      <c r="H582" t="s">
        <v>33</v>
      </c>
      <c r="I582" t="s">
        <v>1568</v>
      </c>
      <c r="L582" t="s">
        <v>419</v>
      </c>
      <c r="M582" t="s">
        <v>1100</v>
      </c>
      <c r="N582" t="s">
        <v>2825</v>
      </c>
      <c r="O582" s="108" t="s">
        <v>2825</v>
      </c>
    </row>
    <row r="583" spans="1:15" hidden="1">
      <c r="A583">
        <v>11</v>
      </c>
      <c r="B583" s="407">
        <v>45771</v>
      </c>
      <c r="C583" t="s">
        <v>110</v>
      </c>
      <c r="D583" t="s">
        <v>272</v>
      </c>
      <c r="E583" t="s">
        <v>2806</v>
      </c>
      <c r="F583" s="430">
        <v>0.38472222222222224</v>
      </c>
      <c r="G583" s="430">
        <v>0.38611111111111113</v>
      </c>
      <c r="H583" t="s">
        <v>42</v>
      </c>
      <c r="I583" t="s">
        <v>1569</v>
      </c>
      <c r="L583" t="s">
        <v>419</v>
      </c>
      <c r="M583" t="s">
        <v>1100</v>
      </c>
      <c r="N583" t="s">
        <v>2825</v>
      </c>
      <c r="O583" s="108" t="s">
        <v>2825</v>
      </c>
    </row>
    <row r="584" spans="1:15" hidden="1">
      <c r="A584">
        <v>11</v>
      </c>
      <c r="B584" s="407">
        <v>45771</v>
      </c>
      <c r="C584" t="s">
        <v>36</v>
      </c>
      <c r="E584" t="s">
        <v>2806</v>
      </c>
      <c r="F584" s="430">
        <v>0.38611111111111113</v>
      </c>
      <c r="G584" s="430">
        <v>0.38819444444444445</v>
      </c>
      <c r="H584" t="s">
        <v>33</v>
      </c>
      <c r="I584" t="s">
        <v>1570</v>
      </c>
      <c r="L584" t="s">
        <v>419</v>
      </c>
      <c r="M584" t="s">
        <v>1100</v>
      </c>
      <c r="N584" t="s">
        <v>2825</v>
      </c>
      <c r="O584" s="108" t="s">
        <v>2825</v>
      </c>
    </row>
    <row r="585" spans="1:15" hidden="1">
      <c r="A585">
        <v>11</v>
      </c>
      <c r="B585" s="407">
        <v>45771</v>
      </c>
      <c r="C585" t="s">
        <v>71</v>
      </c>
      <c r="D585" t="s">
        <v>37</v>
      </c>
      <c r="E585" t="s">
        <v>2806</v>
      </c>
      <c r="F585" s="430">
        <v>0.39027777777777778</v>
      </c>
      <c r="G585" s="430">
        <v>0.39930555555555558</v>
      </c>
      <c r="H585" t="s">
        <v>219</v>
      </c>
      <c r="I585" t="s">
        <v>1571</v>
      </c>
      <c r="L585" t="s">
        <v>419</v>
      </c>
      <c r="M585" t="s">
        <v>1100</v>
      </c>
      <c r="N585" t="s">
        <v>2825</v>
      </c>
      <c r="O585" s="108" t="s">
        <v>2825</v>
      </c>
    </row>
    <row r="586" spans="1:15" hidden="1">
      <c r="A586">
        <v>11</v>
      </c>
      <c r="B586" s="407">
        <v>45771</v>
      </c>
      <c r="C586" t="s">
        <v>105</v>
      </c>
      <c r="D586" t="s">
        <v>37</v>
      </c>
      <c r="E586" t="s">
        <v>2806</v>
      </c>
      <c r="F586" s="430">
        <v>0.4</v>
      </c>
      <c r="G586" s="430">
        <v>0.40208333333333335</v>
      </c>
      <c r="H586" t="s">
        <v>33</v>
      </c>
      <c r="I586" t="s">
        <v>1572</v>
      </c>
      <c r="L586" t="s">
        <v>419</v>
      </c>
      <c r="M586" t="s">
        <v>1100</v>
      </c>
      <c r="N586" t="s">
        <v>2825</v>
      </c>
      <c r="O586" s="108" t="s">
        <v>2825</v>
      </c>
    </row>
    <row r="587" spans="1:15" hidden="1">
      <c r="A587">
        <v>11</v>
      </c>
      <c r="B587" s="407">
        <v>45771</v>
      </c>
      <c r="C587" t="s">
        <v>71</v>
      </c>
      <c r="D587" t="s">
        <v>37</v>
      </c>
      <c r="E587" t="s">
        <v>2806</v>
      </c>
      <c r="F587" s="430">
        <v>0.40625</v>
      </c>
      <c r="G587" s="430">
        <v>0.41666666666666669</v>
      </c>
      <c r="H587" t="s">
        <v>160</v>
      </c>
      <c r="I587" t="s">
        <v>855</v>
      </c>
      <c r="L587" t="s">
        <v>419</v>
      </c>
      <c r="M587" t="s">
        <v>1100</v>
      </c>
      <c r="N587" t="s">
        <v>2825</v>
      </c>
      <c r="O587" s="108" t="s">
        <v>2825</v>
      </c>
    </row>
    <row r="588" spans="1:15" hidden="1">
      <c r="A588">
        <v>11</v>
      </c>
      <c r="B588" s="407">
        <v>45771</v>
      </c>
      <c r="C588" t="s">
        <v>128</v>
      </c>
      <c r="E588" t="s">
        <v>2806</v>
      </c>
      <c r="F588" s="430">
        <v>0.41666666666666669</v>
      </c>
      <c r="G588" s="430">
        <v>0.44305555555555554</v>
      </c>
      <c r="H588" t="s">
        <v>663</v>
      </c>
      <c r="I588" t="s">
        <v>324</v>
      </c>
      <c r="L588" t="s">
        <v>419</v>
      </c>
      <c r="M588" t="s">
        <v>1100</v>
      </c>
      <c r="N588" t="s">
        <v>2825</v>
      </c>
      <c r="O588" s="108" t="s">
        <v>2825</v>
      </c>
    </row>
    <row r="589" spans="1:15" hidden="1">
      <c r="A589">
        <v>11</v>
      </c>
      <c r="B589" s="407">
        <v>45771</v>
      </c>
      <c r="C589" t="s">
        <v>29</v>
      </c>
      <c r="D589" t="s">
        <v>37</v>
      </c>
      <c r="E589" t="s">
        <v>2806</v>
      </c>
      <c r="F589" s="430">
        <v>0.44722222222222224</v>
      </c>
      <c r="G589" s="430">
        <v>0.45069444444444445</v>
      </c>
      <c r="H589" t="s">
        <v>59</v>
      </c>
      <c r="I589" t="s">
        <v>1573</v>
      </c>
      <c r="L589" t="s">
        <v>419</v>
      </c>
      <c r="M589" t="s">
        <v>1100</v>
      </c>
      <c r="N589" t="s">
        <v>2825</v>
      </c>
      <c r="O589" s="108" t="s">
        <v>2825</v>
      </c>
    </row>
    <row r="590" spans="1:15" hidden="1">
      <c r="A590">
        <v>11</v>
      </c>
      <c r="B590" s="407">
        <v>45771</v>
      </c>
      <c r="C590" t="s">
        <v>71</v>
      </c>
      <c r="D590" t="s">
        <v>37</v>
      </c>
      <c r="E590" t="s">
        <v>2806</v>
      </c>
      <c r="F590" s="430">
        <v>0.45208333333333334</v>
      </c>
      <c r="G590" s="430">
        <v>0.49513888888888891</v>
      </c>
      <c r="H590" t="s">
        <v>2805</v>
      </c>
      <c r="I590" t="s">
        <v>1574</v>
      </c>
      <c r="L590" t="s">
        <v>419</v>
      </c>
      <c r="M590" t="s">
        <v>1100</v>
      </c>
      <c r="N590" t="s">
        <v>2825</v>
      </c>
      <c r="O590" s="108" t="s">
        <v>2825</v>
      </c>
    </row>
    <row r="591" spans="1:15" hidden="1">
      <c r="A591">
        <v>11</v>
      </c>
      <c r="B591" s="407">
        <v>45771</v>
      </c>
      <c r="C591" t="s">
        <v>71</v>
      </c>
      <c r="D591" t="s">
        <v>272</v>
      </c>
      <c r="E591" t="s">
        <v>2806</v>
      </c>
      <c r="F591" s="430">
        <v>0.4513888888888889</v>
      </c>
      <c r="G591" s="430">
        <v>0.46319444444444446</v>
      </c>
      <c r="H591" t="s">
        <v>375</v>
      </c>
      <c r="I591" t="s">
        <v>1575</v>
      </c>
      <c r="L591" t="s">
        <v>419</v>
      </c>
      <c r="M591" t="s">
        <v>1552</v>
      </c>
      <c r="N591" t="s">
        <v>2825</v>
      </c>
      <c r="O591" s="108" t="s">
        <v>2825</v>
      </c>
    </row>
    <row r="592" spans="1:15" hidden="1">
      <c r="A592">
        <v>11</v>
      </c>
      <c r="B592" s="407">
        <v>45771</v>
      </c>
      <c r="C592" t="s">
        <v>519</v>
      </c>
      <c r="D592" t="s">
        <v>272</v>
      </c>
      <c r="E592" t="s">
        <v>2806</v>
      </c>
      <c r="F592" s="430">
        <v>0.49513888888888891</v>
      </c>
      <c r="G592" s="430">
        <v>0.49583333333333335</v>
      </c>
      <c r="H592" t="s">
        <v>52</v>
      </c>
      <c r="I592" t="s">
        <v>1576</v>
      </c>
      <c r="L592" t="s">
        <v>419</v>
      </c>
      <c r="M592" t="s">
        <v>1100</v>
      </c>
      <c r="N592" t="s">
        <v>2825</v>
      </c>
      <c r="O592" s="108" t="s">
        <v>2825</v>
      </c>
    </row>
    <row r="593" spans="1:15" hidden="1">
      <c r="A593">
        <v>11</v>
      </c>
      <c r="B593" s="407">
        <v>45771</v>
      </c>
      <c r="C593" t="s">
        <v>226</v>
      </c>
      <c r="D593" t="s">
        <v>272</v>
      </c>
      <c r="E593" t="s">
        <v>2806</v>
      </c>
      <c r="F593" s="430">
        <v>0.49583333333333335</v>
      </c>
      <c r="G593" s="430">
        <v>0.49722222222222223</v>
      </c>
      <c r="H593" t="s">
        <v>42</v>
      </c>
      <c r="I593" t="s">
        <v>1577</v>
      </c>
      <c r="L593" t="s">
        <v>419</v>
      </c>
      <c r="M593" t="s">
        <v>1100</v>
      </c>
      <c r="N593" t="s">
        <v>2825</v>
      </c>
      <c r="O593" s="108" t="s">
        <v>2825</v>
      </c>
    </row>
    <row r="594" spans="1:15" hidden="1">
      <c r="A594">
        <v>11</v>
      </c>
      <c r="B594" s="407">
        <v>45771</v>
      </c>
      <c r="C594" t="s">
        <v>110</v>
      </c>
      <c r="D594" t="s">
        <v>272</v>
      </c>
      <c r="E594" t="s">
        <v>2806</v>
      </c>
      <c r="F594" s="430">
        <v>0.49791666666666667</v>
      </c>
      <c r="G594" s="430">
        <v>0.49861111111111112</v>
      </c>
      <c r="H594" t="s">
        <v>52</v>
      </c>
      <c r="I594" t="s">
        <v>1578</v>
      </c>
      <c r="L594" t="s">
        <v>419</v>
      </c>
      <c r="M594" t="s">
        <v>1100</v>
      </c>
      <c r="N594" t="s">
        <v>2825</v>
      </c>
      <c r="O594" s="108" t="s">
        <v>2825</v>
      </c>
    </row>
    <row r="595" spans="1:15" hidden="1">
      <c r="A595">
        <v>11</v>
      </c>
      <c r="B595" s="407">
        <v>45771</v>
      </c>
      <c r="C595" t="s">
        <v>226</v>
      </c>
      <c r="D595" t="s">
        <v>37</v>
      </c>
      <c r="E595" t="s">
        <v>2806</v>
      </c>
      <c r="F595" s="430">
        <v>0.49930555555555556</v>
      </c>
      <c r="G595" s="430">
        <v>0.50208333333333333</v>
      </c>
      <c r="H595" t="s">
        <v>68</v>
      </c>
      <c r="I595" t="s">
        <v>1579</v>
      </c>
      <c r="L595" t="s">
        <v>419</v>
      </c>
      <c r="M595" t="s">
        <v>1100</v>
      </c>
      <c r="N595" t="s">
        <v>2825</v>
      </c>
      <c r="O595" s="108" t="s">
        <v>2825</v>
      </c>
    </row>
    <row r="596" spans="1:15" hidden="1">
      <c r="A596">
        <v>11</v>
      </c>
      <c r="B596" s="407">
        <v>45771</v>
      </c>
      <c r="C596" t="s">
        <v>519</v>
      </c>
      <c r="D596" t="s">
        <v>37</v>
      </c>
      <c r="E596" t="s">
        <v>2806</v>
      </c>
      <c r="F596" s="430">
        <v>0.50277777777777777</v>
      </c>
      <c r="G596" s="430">
        <v>0.50347222222222221</v>
      </c>
      <c r="H596" t="s">
        <v>52</v>
      </c>
      <c r="I596" t="s">
        <v>1580</v>
      </c>
      <c r="L596" t="s">
        <v>419</v>
      </c>
      <c r="M596" t="s">
        <v>1100</v>
      </c>
      <c r="N596" t="s">
        <v>2825</v>
      </c>
      <c r="O596" s="108" t="s">
        <v>2825</v>
      </c>
    </row>
    <row r="597" spans="1:15" hidden="1">
      <c r="A597">
        <v>11</v>
      </c>
      <c r="B597" s="407">
        <v>45771</v>
      </c>
      <c r="C597" t="s">
        <v>41</v>
      </c>
      <c r="D597" t="s">
        <v>37</v>
      </c>
      <c r="E597" t="s">
        <v>2806</v>
      </c>
      <c r="F597" s="430">
        <v>0.50416666666666665</v>
      </c>
      <c r="G597" s="430">
        <v>0.50555555555555554</v>
      </c>
      <c r="H597" t="s">
        <v>42</v>
      </c>
      <c r="I597" t="s">
        <v>752</v>
      </c>
      <c r="L597" t="s">
        <v>419</v>
      </c>
      <c r="M597" t="s">
        <v>1100</v>
      </c>
      <c r="N597" t="s">
        <v>2825</v>
      </c>
      <c r="O597" s="108" t="s">
        <v>2825</v>
      </c>
    </row>
    <row r="598" spans="1:15" hidden="1">
      <c r="A598">
        <v>11</v>
      </c>
      <c r="B598" s="407">
        <v>45771</v>
      </c>
      <c r="C598" t="s">
        <v>349</v>
      </c>
      <c r="D598" t="s">
        <v>272</v>
      </c>
      <c r="E598" t="s">
        <v>2806</v>
      </c>
      <c r="F598" s="430">
        <v>0.5083333333333333</v>
      </c>
      <c r="G598" s="430">
        <v>0.51041666666666663</v>
      </c>
      <c r="H598" t="s">
        <v>33</v>
      </c>
      <c r="I598" t="s">
        <v>1581</v>
      </c>
      <c r="L598" t="s">
        <v>419</v>
      </c>
      <c r="M598" t="s">
        <v>1100</v>
      </c>
      <c r="N598" t="s">
        <v>2825</v>
      </c>
      <c r="O598" s="108" t="s">
        <v>2825</v>
      </c>
    </row>
    <row r="599" spans="1:15" hidden="1">
      <c r="A599">
        <v>11</v>
      </c>
      <c r="B599" s="407">
        <v>45771</v>
      </c>
      <c r="C599" t="s">
        <v>71</v>
      </c>
      <c r="D599" t="s">
        <v>248</v>
      </c>
      <c r="E599" t="s">
        <v>2806</v>
      </c>
      <c r="F599" s="430">
        <v>0.51180555555555551</v>
      </c>
      <c r="G599" s="430">
        <v>0.51875000000000004</v>
      </c>
      <c r="H599" t="s">
        <v>261</v>
      </c>
      <c r="I599" t="s">
        <v>1582</v>
      </c>
      <c r="L599" t="s">
        <v>419</v>
      </c>
      <c r="M599" t="s">
        <v>1100</v>
      </c>
      <c r="N599" t="s">
        <v>2825</v>
      </c>
      <c r="O599" s="108" t="s">
        <v>2825</v>
      </c>
    </row>
    <row r="600" spans="1:15" hidden="1">
      <c r="A600">
        <v>11</v>
      </c>
      <c r="B600" s="407">
        <v>45771</v>
      </c>
      <c r="C600" t="s">
        <v>1030</v>
      </c>
      <c r="E600" t="s">
        <v>2806</v>
      </c>
      <c r="F600" s="430">
        <v>0.52083333333333337</v>
      </c>
      <c r="G600" s="430">
        <v>0.5444444444444444</v>
      </c>
      <c r="H600" t="s">
        <v>382</v>
      </c>
      <c r="I600" t="s">
        <v>277</v>
      </c>
      <c r="L600" t="s">
        <v>419</v>
      </c>
      <c r="M600" t="s">
        <v>1100</v>
      </c>
      <c r="N600" t="s">
        <v>2825</v>
      </c>
      <c r="O600" s="108" t="s">
        <v>2825</v>
      </c>
    </row>
    <row r="601" spans="1:15" hidden="1">
      <c r="A601">
        <v>11</v>
      </c>
      <c r="B601" s="407">
        <v>45771</v>
      </c>
      <c r="C601" t="s">
        <v>156</v>
      </c>
      <c r="E601" t="s">
        <v>2806</v>
      </c>
      <c r="F601" s="430">
        <v>0.55138888888888893</v>
      </c>
      <c r="G601" s="430">
        <v>0.55625000000000002</v>
      </c>
      <c r="H601" t="s">
        <v>126</v>
      </c>
      <c r="I601" t="s">
        <v>951</v>
      </c>
      <c r="L601" t="s">
        <v>419</v>
      </c>
      <c r="M601" t="s">
        <v>1100</v>
      </c>
      <c r="N601" t="s">
        <v>2825</v>
      </c>
      <c r="O601" s="108" t="s">
        <v>2825</v>
      </c>
    </row>
    <row r="602" spans="1:15" hidden="1">
      <c r="A602">
        <v>11</v>
      </c>
      <c r="B602" s="407">
        <v>45771</v>
      </c>
      <c r="C602" t="s">
        <v>471</v>
      </c>
      <c r="D602" t="s">
        <v>272</v>
      </c>
      <c r="E602" t="s">
        <v>2806</v>
      </c>
      <c r="F602" s="430">
        <v>0.55625000000000002</v>
      </c>
      <c r="G602" s="430">
        <v>0.55972222222222223</v>
      </c>
      <c r="H602" t="s">
        <v>59</v>
      </c>
      <c r="I602" t="s">
        <v>1583</v>
      </c>
      <c r="L602" t="s">
        <v>419</v>
      </c>
      <c r="M602" t="s">
        <v>1100</v>
      </c>
      <c r="N602" t="s">
        <v>2825</v>
      </c>
      <c r="O602" s="108" t="s">
        <v>2825</v>
      </c>
    </row>
    <row r="603" spans="1:15" hidden="1">
      <c r="A603">
        <v>11</v>
      </c>
      <c r="B603" s="407">
        <v>45771</v>
      </c>
      <c r="C603" t="s">
        <v>41</v>
      </c>
      <c r="D603" t="s">
        <v>37</v>
      </c>
      <c r="E603" t="s">
        <v>2806</v>
      </c>
      <c r="F603" s="430">
        <v>0.56180555555555556</v>
      </c>
      <c r="G603" s="430">
        <v>0.56527777777777777</v>
      </c>
      <c r="H603" t="s">
        <v>59</v>
      </c>
      <c r="I603" t="s">
        <v>752</v>
      </c>
      <c r="L603" t="s">
        <v>419</v>
      </c>
      <c r="M603" t="s">
        <v>1100</v>
      </c>
      <c r="N603" t="s">
        <v>2825</v>
      </c>
      <c r="O603" s="108" t="s">
        <v>2825</v>
      </c>
    </row>
    <row r="604" spans="1:15" hidden="1">
      <c r="A604">
        <v>11</v>
      </c>
      <c r="B604" s="407">
        <v>45771</v>
      </c>
      <c r="C604" t="s">
        <v>349</v>
      </c>
      <c r="D604" t="s">
        <v>272</v>
      </c>
      <c r="E604" t="s">
        <v>2806</v>
      </c>
      <c r="F604" s="430">
        <v>0.57222222222222219</v>
      </c>
      <c r="G604" s="430">
        <v>0.57430555555555551</v>
      </c>
      <c r="H604" t="s">
        <v>33</v>
      </c>
      <c r="I604" t="s">
        <v>1584</v>
      </c>
      <c r="L604" t="s">
        <v>419</v>
      </c>
      <c r="M604" t="s">
        <v>1100</v>
      </c>
      <c r="N604" t="s">
        <v>2825</v>
      </c>
      <c r="O604" s="108" t="s">
        <v>2825</v>
      </c>
    </row>
    <row r="605" spans="1:15" hidden="1">
      <c r="A605">
        <v>11</v>
      </c>
      <c r="B605" s="407">
        <v>45771</v>
      </c>
      <c r="C605" t="s">
        <v>209</v>
      </c>
      <c r="D605" t="s">
        <v>37</v>
      </c>
      <c r="E605" t="s">
        <v>2806</v>
      </c>
      <c r="F605" s="430">
        <v>0.57430555555555551</v>
      </c>
      <c r="G605" s="430">
        <v>0.57708333333333328</v>
      </c>
      <c r="H605" t="s">
        <v>68</v>
      </c>
      <c r="I605" t="s">
        <v>1585</v>
      </c>
      <c r="L605" t="s">
        <v>419</v>
      </c>
      <c r="M605" t="s">
        <v>1100</v>
      </c>
      <c r="N605" t="s">
        <v>2825</v>
      </c>
      <c r="O605" s="108" t="s">
        <v>2825</v>
      </c>
    </row>
    <row r="606" spans="1:15" hidden="1">
      <c r="A606">
        <v>11</v>
      </c>
      <c r="B606" s="407">
        <v>45771</v>
      </c>
      <c r="C606" t="s">
        <v>349</v>
      </c>
      <c r="D606" t="s">
        <v>272</v>
      </c>
      <c r="E606" t="s">
        <v>2806</v>
      </c>
      <c r="F606" s="430">
        <v>0.57708333333333328</v>
      </c>
      <c r="G606" s="430">
        <v>0.58333333333333337</v>
      </c>
      <c r="H606" t="s">
        <v>201</v>
      </c>
      <c r="I606" t="s">
        <v>1586</v>
      </c>
      <c r="L606" t="s">
        <v>419</v>
      </c>
      <c r="M606" t="s">
        <v>1100</v>
      </c>
      <c r="N606" t="s">
        <v>2825</v>
      </c>
      <c r="O606" s="108" t="s">
        <v>2825</v>
      </c>
    </row>
    <row r="607" spans="1:15" hidden="1">
      <c r="A607">
        <v>11</v>
      </c>
      <c r="B607" s="407">
        <v>45771</v>
      </c>
      <c r="C607" t="s">
        <v>1268</v>
      </c>
      <c r="E607" t="s">
        <v>2806</v>
      </c>
      <c r="F607" s="430">
        <v>0.58402777777777781</v>
      </c>
      <c r="G607" s="430">
        <v>0.59305555555555556</v>
      </c>
      <c r="H607" t="s">
        <v>219</v>
      </c>
      <c r="I607" t="s">
        <v>1587</v>
      </c>
      <c r="L607" t="s">
        <v>419</v>
      </c>
      <c r="M607" t="s">
        <v>1100</v>
      </c>
      <c r="N607" t="s">
        <v>2825</v>
      </c>
      <c r="O607" s="108" t="s">
        <v>2825</v>
      </c>
    </row>
    <row r="608" spans="1:15" hidden="1">
      <c r="A608">
        <v>11</v>
      </c>
      <c r="B608" s="407">
        <v>45771</v>
      </c>
      <c r="C608" t="s">
        <v>156</v>
      </c>
      <c r="D608" t="s">
        <v>272</v>
      </c>
      <c r="E608" t="s">
        <v>2806</v>
      </c>
      <c r="F608" s="430">
        <v>0.59375</v>
      </c>
      <c r="G608" s="430">
        <v>0.60277777777777775</v>
      </c>
      <c r="H608" t="s">
        <v>219</v>
      </c>
      <c r="I608" t="s">
        <v>1588</v>
      </c>
      <c r="L608" t="s">
        <v>419</v>
      </c>
      <c r="M608" t="s">
        <v>1552</v>
      </c>
      <c r="N608" t="s">
        <v>2825</v>
      </c>
      <c r="O608" s="108" t="s">
        <v>2825</v>
      </c>
    </row>
    <row r="609" spans="1:15" hidden="1">
      <c r="A609">
        <v>11</v>
      </c>
      <c r="B609" s="407">
        <v>45771</v>
      </c>
      <c r="C609" t="s">
        <v>41</v>
      </c>
      <c r="D609" t="s">
        <v>272</v>
      </c>
      <c r="E609" t="s">
        <v>2806</v>
      </c>
      <c r="F609" s="430">
        <v>0.60486111111111107</v>
      </c>
      <c r="G609" s="430">
        <v>0.6069444444444444</v>
      </c>
      <c r="H609" t="s">
        <v>33</v>
      </c>
      <c r="I609" t="s">
        <v>1589</v>
      </c>
      <c r="L609" t="s">
        <v>419</v>
      </c>
      <c r="M609" t="s">
        <v>1100</v>
      </c>
      <c r="N609" t="s">
        <v>2825</v>
      </c>
      <c r="O609" s="108" t="s">
        <v>2825</v>
      </c>
    </row>
    <row r="610" spans="1:15" hidden="1">
      <c r="A610">
        <v>11</v>
      </c>
      <c r="B610" s="407">
        <v>45771</v>
      </c>
      <c r="C610" t="s">
        <v>36</v>
      </c>
      <c r="E610" t="s">
        <v>2806</v>
      </c>
      <c r="F610" s="430">
        <v>0.6069444444444444</v>
      </c>
      <c r="G610" s="430">
        <v>0.60902777777777772</v>
      </c>
      <c r="H610" t="s">
        <v>33</v>
      </c>
      <c r="I610" t="s">
        <v>1590</v>
      </c>
      <c r="L610" t="s">
        <v>419</v>
      </c>
      <c r="M610" t="s">
        <v>1100</v>
      </c>
      <c r="N610" t="s">
        <v>2825</v>
      </c>
      <c r="O610" s="108" t="s">
        <v>2825</v>
      </c>
    </row>
    <row r="611" spans="1:15" hidden="1">
      <c r="A611">
        <v>11</v>
      </c>
      <c r="B611" s="407">
        <v>45771</v>
      </c>
      <c r="C611" t="s">
        <v>71</v>
      </c>
      <c r="D611" t="s">
        <v>1555</v>
      </c>
      <c r="E611" t="s">
        <v>2806</v>
      </c>
      <c r="F611" s="430">
        <v>0.61041666666666672</v>
      </c>
      <c r="G611" s="430">
        <v>0.61805555555555558</v>
      </c>
      <c r="H611" t="s">
        <v>317</v>
      </c>
      <c r="I611" t="s">
        <v>1591</v>
      </c>
      <c r="L611" t="s">
        <v>419</v>
      </c>
      <c r="M611" t="s">
        <v>1100</v>
      </c>
      <c r="N611" t="s">
        <v>2825</v>
      </c>
      <c r="O611" s="108" t="s">
        <v>2825</v>
      </c>
    </row>
    <row r="612" spans="1:15" hidden="1">
      <c r="A612">
        <v>11</v>
      </c>
      <c r="B612" s="407">
        <v>45771</v>
      </c>
      <c r="C612" t="s">
        <v>1289</v>
      </c>
      <c r="E612" t="s">
        <v>2806</v>
      </c>
      <c r="F612" s="430">
        <v>0.6118055555555556</v>
      </c>
      <c r="G612" s="430">
        <v>0.625</v>
      </c>
      <c r="H612" t="s">
        <v>687</v>
      </c>
      <c r="I612" t="s">
        <v>1592</v>
      </c>
      <c r="L612" t="s">
        <v>419</v>
      </c>
      <c r="M612" t="s">
        <v>1100</v>
      </c>
      <c r="N612" t="s">
        <v>2825</v>
      </c>
      <c r="O612" s="108" t="s">
        <v>2825</v>
      </c>
    </row>
    <row r="613" spans="1:15" hidden="1">
      <c r="A613">
        <v>11</v>
      </c>
      <c r="B613" s="407">
        <v>45771</v>
      </c>
      <c r="C613" t="s">
        <v>519</v>
      </c>
      <c r="D613" t="s">
        <v>37</v>
      </c>
      <c r="E613" t="s">
        <v>2806</v>
      </c>
      <c r="F613" s="430">
        <v>0.625</v>
      </c>
      <c r="G613" s="430">
        <v>0.63194444444444442</v>
      </c>
      <c r="H613" t="s">
        <v>261</v>
      </c>
      <c r="I613" t="s">
        <v>1593</v>
      </c>
      <c r="L613" t="s">
        <v>419</v>
      </c>
      <c r="M613" t="s">
        <v>1100</v>
      </c>
      <c r="N613" t="s">
        <v>2825</v>
      </c>
      <c r="O613" s="108" t="s">
        <v>2825</v>
      </c>
    </row>
    <row r="614" spans="1:15" hidden="1">
      <c r="A614">
        <v>12</v>
      </c>
      <c r="B614" s="407">
        <v>45786</v>
      </c>
      <c r="C614" t="s">
        <v>25</v>
      </c>
      <c r="E614" t="s">
        <v>2806</v>
      </c>
      <c r="F614" s="430">
        <v>0.27777777777777779</v>
      </c>
      <c r="G614" s="430">
        <v>0.31944444444444442</v>
      </c>
      <c r="H614" t="s">
        <v>898</v>
      </c>
      <c r="I614" t="s">
        <v>1366</v>
      </c>
      <c r="L614" t="s">
        <v>419</v>
      </c>
      <c r="M614" t="s">
        <v>2796</v>
      </c>
      <c r="N614" t="s">
        <v>2825</v>
      </c>
      <c r="O614" s="108" t="s">
        <v>2825</v>
      </c>
    </row>
    <row r="615" spans="1:15" hidden="1">
      <c r="A615">
        <v>12</v>
      </c>
      <c r="B615" s="407">
        <v>45786</v>
      </c>
      <c r="C615" t="s">
        <v>36</v>
      </c>
      <c r="E615" t="s">
        <v>2806</v>
      </c>
      <c r="F615" s="430">
        <v>0.32013888888888886</v>
      </c>
      <c r="G615" s="430">
        <v>0.32222222222222224</v>
      </c>
      <c r="H615" t="s">
        <v>33</v>
      </c>
      <c r="I615" t="s">
        <v>1446</v>
      </c>
      <c r="L615" t="s">
        <v>419</v>
      </c>
      <c r="M615" t="s">
        <v>2796</v>
      </c>
      <c r="N615" t="s">
        <v>2825</v>
      </c>
      <c r="O615" s="108" t="s">
        <v>2825</v>
      </c>
    </row>
    <row r="616" spans="1:15" hidden="1">
      <c r="A616">
        <v>12</v>
      </c>
      <c r="B616" s="407">
        <v>45786</v>
      </c>
      <c r="C616" t="s">
        <v>105</v>
      </c>
      <c r="E616" t="s">
        <v>2806</v>
      </c>
      <c r="F616" s="430">
        <v>0.32222222222222224</v>
      </c>
      <c r="G616" s="430">
        <v>0.32500000000000001</v>
      </c>
      <c r="H616" t="s">
        <v>68</v>
      </c>
      <c r="I616" t="s">
        <v>1595</v>
      </c>
      <c r="L616" t="s">
        <v>419</v>
      </c>
      <c r="M616" t="s">
        <v>2796</v>
      </c>
      <c r="N616" t="s">
        <v>2825</v>
      </c>
      <c r="O616" s="108" t="s">
        <v>2825</v>
      </c>
    </row>
    <row r="617" spans="1:15" hidden="1">
      <c r="A617">
        <v>12</v>
      </c>
      <c r="B617" s="407">
        <v>45786</v>
      </c>
      <c r="C617" t="s">
        <v>105</v>
      </c>
      <c r="D617" t="s">
        <v>1596</v>
      </c>
      <c r="E617" t="s">
        <v>2806</v>
      </c>
      <c r="F617" s="430">
        <v>0.32569444444444445</v>
      </c>
      <c r="G617" s="430">
        <v>0.32708333333333334</v>
      </c>
      <c r="H617" t="s">
        <v>42</v>
      </c>
      <c r="I617" t="s">
        <v>1597</v>
      </c>
      <c r="L617" t="s">
        <v>419</v>
      </c>
      <c r="M617" t="s">
        <v>2796</v>
      </c>
      <c r="N617" t="s">
        <v>2825</v>
      </c>
      <c r="O617" s="108" t="s">
        <v>2825</v>
      </c>
    </row>
    <row r="618" spans="1:15" hidden="1">
      <c r="A618">
        <v>12</v>
      </c>
      <c r="B618" s="407">
        <v>45786</v>
      </c>
      <c r="C618" t="s">
        <v>41</v>
      </c>
      <c r="D618" t="s">
        <v>1596</v>
      </c>
      <c r="E618" t="s">
        <v>2806</v>
      </c>
      <c r="F618" s="430">
        <v>0.32777777777777778</v>
      </c>
      <c r="G618" s="430">
        <v>0.32916666666666666</v>
      </c>
      <c r="H618" t="s">
        <v>42</v>
      </c>
      <c r="I618" t="s">
        <v>41</v>
      </c>
      <c r="L618" t="s">
        <v>419</v>
      </c>
      <c r="M618" t="s">
        <v>2796</v>
      </c>
      <c r="N618" t="s">
        <v>2825</v>
      </c>
      <c r="O618" s="108" t="s">
        <v>2825</v>
      </c>
    </row>
    <row r="619" spans="1:15" hidden="1">
      <c r="A619">
        <v>12</v>
      </c>
      <c r="B619" s="407">
        <v>45786</v>
      </c>
      <c r="C619" t="s">
        <v>83</v>
      </c>
      <c r="E619" t="s">
        <v>2806</v>
      </c>
      <c r="F619" s="430">
        <v>0.3298611111111111</v>
      </c>
      <c r="G619" s="430">
        <v>0.33055555555555555</v>
      </c>
      <c r="H619" t="s">
        <v>52</v>
      </c>
      <c r="I619" t="s">
        <v>1394</v>
      </c>
      <c r="L619" t="s">
        <v>419</v>
      </c>
      <c r="M619" t="s">
        <v>2796</v>
      </c>
      <c r="N619" t="s">
        <v>2825</v>
      </c>
      <c r="O619" s="108" t="s">
        <v>2825</v>
      </c>
    </row>
    <row r="620" spans="1:15" hidden="1">
      <c r="A620">
        <v>12</v>
      </c>
      <c r="B620" s="407">
        <v>45786</v>
      </c>
      <c r="C620" t="s">
        <v>41</v>
      </c>
      <c r="D620" t="s">
        <v>1598</v>
      </c>
      <c r="E620" t="s">
        <v>2806</v>
      </c>
      <c r="F620" s="430">
        <v>0.33055555555555555</v>
      </c>
      <c r="G620" s="430">
        <v>0.33402777777777776</v>
      </c>
      <c r="H620" t="s">
        <v>59</v>
      </c>
      <c r="I620" t="s">
        <v>1556</v>
      </c>
      <c r="L620" t="s">
        <v>419</v>
      </c>
      <c r="M620" t="s">
        <v>2796</v>
      </c>
      <c r="N620" t="s">
        <v>2825</v>
      </c>
      <c r="O620" s="108" t="s">
        <v>2825</v>
      </c>
    </row>
    <row r="621" spans="1:15" hidden="1">
      <c r="A621">
        <v>12</v>
      </c>
      <c r="B621" s="407">
        <v>45786</v>
      </c>
      <c r="C621" t="s">
        <v>1599</v>
      </c>
      <c r="D621" t="s">
        <v>1598</v>
      </c>
      <c r="E621" t="s">
        <v>2806</v>
      </c>
      <c r="F621" s="430">
        <v>0.33402777777777776</v>
      </c>
      <c r="G621" s="430">
        <v>0.33541666666666664</v>
      </c>
      <c r="H621" t="s">
        <v>42</v>
      </c>
      <c r="I621" t="s">
        <v>1600</v>
      </c>
      <c r="L621" t="s">
        <v>419</v>
      </c>
      <c r="M621" t="s">
        <v>2796</v>
      </c>
      <c r="N621" t="s">
        <v>2825</v>
      </c>
      <c r="O621" s="108" t="s">
        <v>2825</v>
      </c>
    </row>
    <row r="622" spans="1:15" hidden="1">
      <c r="A622">
        <v>12</v>
      </c>
      <c r="B622" s="407">
        <v>45786</v>
      </c>
      <c r="C622" t="s">
        <v>71</v>
      </c>
      <c r="D622" t="s">
        <v>1598</v>
      </c>
      <c r="E622" t="s">
        <v>2806</v>
      </c>
      <c r="F622" s="430">
        <v>0.33541666666666664</v>
      </c>
      <c r="G622" s="430">
        <v>0.33750000000000002</v>
      </c>
      <c r="H622" t="s">
        <v>33</v>
      </c>
      <c r="I622" t="s">
        <v>1378</v>
      </c>
      <c r="L622" t="s">
        <v>419</v>
      </c>
      <c r="M622" t="s">
        <v>2796</v>
      </c>
      <c r="N622" t="s">
        <v>2825</v>
      </c>
      <c r="O622" s="108" t="s">
        <v>2825</v>
      </c>
    </row>
    <row r="623" spans="1:15" hidden="1">
      <c r="A623">
        <v>12</v>
      </c>
      <c r="B623" s="407">
        <v>45786</v>
      </c>
      <c r="C623" t="s">
        <v>36</v>
      </c>
      <c r="E623" t="s">
        <v>2806</v>
      </c>
      <c r="F623" s="430">
        <v>0.33888888888888891</v>
      </c>
      <c r="G623" s="430">
        <v>0.34097222222222223</v>
      </c>
      <c r="H623" t="s">
        <v>33</v>
      </c>
      <c r="I623" t="s">
        <v>1312</v>
      </c>
      <c r="L623" t="s">
        <v>419</v>
      </c>
      <c r="M623" t="s">
        <v>2796</v>
      </c>
      <c r="N623" t="s">
        <v>2825</v>
      </c>
      <c r="O623" s="108" t="s">
        <v>2825</v>
      </c>
    </row>
    <row r="624" spans="1:15" hidden="1">
      <c r="A624">
        <v>12</v>
      </c>
      <c r="B624" s="407">
        <v>45786</v>
      </c>
      <c r="C624" t="s">
        <v>41</v>
      </c>
      <c r="D624" t="s">
        <v>248</v>
      </c>
      <c r="E624" t="s">
        <v>2806</v>
      </c>
      <c r="F624" s="430">
        <v>0.34097222222222223</v>
      </c>
      <c r="G624" s="430">
        <v>0.34166666666666667</v>
      </c>
      <c r="H624" t="s">
        <v>52</v>
      </c>
      <c r="I624" t="s">
        <v>1601</v>
      </c>
      <c r="L624" t="s">
        <v>419</v>
      </c>
      <c r="M624" t="s">
        <v>2796</v>
      </c>
      <c r="N624" t="s">
        <v>2825</v>
      </c>
      <c r="O624" s="108" t="s">
        <v>2825</v>
      </c>
    </row>
    <row r="625" spans="1:15" hidden="1">
      <c r="A625">
        <v>12</v>
      </c>
      <c r="B625" s="407">
        <v>45786</v>
      </c>
      <c r="C625" t="s">
        <v>83</v>
      </c>
      <c r="D625" t="s">
        <v>248</v>
      </c>
      <c r="E625" t="s">
        <v>2806</v>
      </c>
      <c r="F625" s="430">
        <v>0.34166666666666667</v>
      </c>
      <c r="G625" s="430">
        <v>0.34236111111111112</v>
      </c>
      <c r="H625" t="s">
        <v>52</v>
      </c>
      <c r="I625" t="s">
        <v>1360</v>
      </c>
      <c r="L625" t="s">
        <v>419</v>
      </c>
      <c r="M625" t="s">
        <v>2796</v>
      </c>
      <c r="N625" t="s">
        <v>2825</v>
      </c>
      <c r="O625" s="108" t="s">
        <v>2825</v>
      </c>
    </row>
    <row r="626" spans="1:15" hidden="1">
      <c r="A626">
        <v>12</v>
      </c>
      <c r="B626" s="407">
        <v>45786</v>
      </c>
      <c r="C626" t="s">
        <v>41</v>
      </c>
      <c r="D626" t="s">
        <v>248</v>
      </c>
      <c r="E626" t="s">
        <v>2806</v>
      </c>
      <c r="F626" s="430">
        <v>0.34236111111111112</v>
      </c>
      <c r="G626" s="430">
        <v>0.34305555555555556</v>
      </c>
      <c r="H626" t="s">
        <v>52</v>
      </c>
      <c r="I626" t="s">
        <v>1602</v>
      </c>
      <c r="L626" t="s">
        <v>419</v>
      </c>
      <c r="M626" t="s">
        <v>2796</v>
      </c>
      <c r="N626" t="s">
        <v>2825</v>
      </c>
      <c r="O626" s="108" t="s">
        <v>2825</v>
      </c>
    </row>
    <row r="627" spans="1:15" hidden="1">
      <c r="A627">
        <v>12</v>
      </c>
      <c r="B627" s="407">
        <v>45786</v>
      </c>
      <c r="C627" t="s">
        <v>83</v>
      </c>
      <c r="D627" t="s">
        <v>248</v>
      </c>
      <c r="E627" t="s">
        <v>2806</v>
      </c>
      <c r="F627" s="430">
        <v>0.34305555555555556</v>
      </c>
      <c r="G627" s="430">
        <v>0.34375</v>
      </c>
      <c r="H627" t="s">
        <v>52</v>
      </c>
      <c r="I627" t="s">
        <v>1360</v>
      </c>
      <c r="L627" t="s">
        <v>419</v>
      </c>
      <c r="M627" t="s">
        <v>2796</v>
      </c>
      <c r="N627" t="s">
        <v>2825</v>
      </c>
      <c r="O627" s="108" t="s">
        <v>2825</v>
      </c>
    </row>
    <row r="628" spans="1:15" hidden="1">
      <c r="A628">
        <v>12</v>
      </c>
      <c r="B628" s="407">
        <v>45786</v>
      </c>
      <c r="C628" t="s">
        <v>1603</v>
      </c>
      <c r="D628" t="s">
        <v>248</v>
      </c>
      <c r="E628" t="s">
        <v>2806</v>
      </c>
      <c r="F628" s="430">
        <v>0.34444444444444444</v>
      </c>
      <c r="G628" s="430">
        <v>0.34513888888888888</v>
      </c>
      <c r="H628" t="s">
        <v>52</v>
      </c>
      <c r="I628" t="s">
        <v>1604</v>
      </c>
      <c r="L628" t="s">
        <v>419</v>
      </c>
      <c r="M628" t="s">
        <v>2796</v>
      </c>
      <c r="N628" t="s">
        <v>2825</v>
      </c>
      <c r="O628" s="108" t="s">
        <v>2825</v>
      </c>
    </row>
    <row r="629" spans="1:15" hidden="1">
      <c r="A629">
        <v>12</v>
      </c>
      <c r="B629" s="407">
        <v>45786</v>
      </c>
      <c r="C629" t="s">
        <v>32</v>
      </c>
      <c r="E629" t="s">
        <v>2806</v>
      </c>
      <c r="F629" s="430">
        <v>0.34583333333333333</v>
      </c>
      <c r="G629" s="430">
        <v>0.34722222222222221</v>
      </c>
      <c r="H629" t="s">
        <v>42</v>
      </c>
      <c r="I629" t="s">
        <v>1460</v>
      </c>
      <c r="L629" t="s">
        <v>419</v>
      </c>
      <c r="M629" t="s">
        <v>2796</v>
      </c>
      <c r="N629" t="s">
        <v>2825</v>
      </c>
      <c r="O629" s="108" t="s">
        <v>2825</v>
      </c>
    </row>
    <row r="630" spans="1:15" hidden="1">
      <c r="A630">
        <v>12</v>
      </c>
      <c r="B630" s="407">
        <v>45786</v>
      </c>
      <c r="C630" t="s">
        <v>519</v>
      </c>
      <c r="D630" t="s">
        <v>248</v>
      </c>
      <c r="E630" t="s">
        <v>2806</v>
      </c>
      <c r="F630" s="430">
        <v>0.34791666666666665</v>
      </c>
      <c r="G630" s="430">
        <v>0.34861111111111109</v>
      </c>
      <c r="H630" t="s">
        <v>52</v>
      </c>
      <c r="I630" t="s">
        <v>1605</v>
      </c>
      <c r="L630" t="s">
        <v>419</v>
      </c>
      <c r="M630" t="s">
        <v>2796</v>
      </c>
      <c r="N630" t="s">
        <v>2825</v>
      </c>
      <c r="O630" s="108" t="s">
        <v>2825</v>
      </c>
    </row>
    <row r="631" spans="1:15" hidden="1">
      <c r="A631">
        <v>12</v>
      </c>
      <c r="B631" s="407">
        <v>45786</v>
      </c>
      <c r="C631" t="s">
        <v>83</v>
      </c>
      <c r="D631" t="s">
        <v>248</v>
      </c>
      <c r="E631" t="s">
        <v>2806</v>
      </c>
      <c r="F631" s="430">
        <v>0.34861111111111109</v>
      </c>
      <c r="G631" s="430">
        <v>0.34930555555555554</v>
      </c>
      <c r="H631" t="s">
        <v>52</v>
      </c>
      <c r="I631" t="s">
        <v>1394</v>
      </c>
      <c r="L631" t="s">
        <v>419</v>
      </c>
      <c r="M631" t="s">
        <v>2796</v>
      </c>
      <c r="N631" t="s">
        <v>2825</v>
      </c>
      <c r="O631" s="108" t="s">
        <v>2825</v>
      </c>
    </row>
    <row r="632" spans="1:15" hidden="1">
      <c r="A632">
        <v>12</v>
      </c>
      <c r="B632" s="407">
        <v>45786</v>
      </c>
      <c r="C632" t="s">
        <v>71</v>
      </c>
      <c r="D632" t="s">
        <v>1606</v>
      </c>
      <c r="E632" t="s">
        <v>2806</v>
      </c>
      <c r="F632" s="430">
        <v>0.35</v>
      </c>
      <c r="G632" s="430">
        <v>0.36805555555555558</v>
      </c>
      <c r="H632" t="s">
        <v>242</v>
      </c>
      <c r="I632" t="s">
        <v>1607</v>
      </c>
      <c r="L632" t="s">
        <v>419</v>
      </c>
      <c r="M632" t="s">
        <v>2796</v>
      </c>
      <c r="N632" t="s">
        <v>2825</v>
      </c>
      <c r="O632" s="108" t="s">
        <v>2825</v>
      </c>
    </row>
    <row r="633" spans="1:15" hidden="1">
      <c r="A633">
        <v>12</v>
      </c>
      <c r="B633" s="407">
        <v>45786</v>
      </c>
      <c r="C633" t="s">
        <v>105</v>
      </c>
      <c r="D633" t="s">
        <v>1606</v>
      </c>
      <c r="E633" t="s">
        <v>2806</v>
      </c>
      <c r="F633" s="430">
        <v>0.36805555555555558</v>
      </c>
      <c r="G633" s="430">
        <v>0.37013888888888891</v>
      </c>
      <c r="H633" t="s">
        <v>33</v>
      </c>
      <c r="I633" t="s">
        <v>1608</v>
      </c>
      <c r="L633" t="s">
        <v>419</v>
      </c>
      <c r="M633" t="s">
        <v>2796</v>
      </c>
      <c r="N633" t="s">
        <v>2825</v>
      </c>
      <c r="O633" s="108" t="s">
        <v>2825</v>
      </c>
    </row>
    <row r="634" spans="1:15" hidden="1">
      <c r="A634">
        <v>12</v>
      </c>
      <c r="B634" s="407">
        <v>45786</v>
      </c>
      <c r="C634" t="s">
        <v>156</v>
      </c>
      <c r="D634" t="s">
        <v>1606</v>
      </c>
      <c r="E634" t="s">
        <v>2806</v>
      </c>
      <c r="F634" s="430">
        <v>0.37013888888888891</v>
      </c>
      <c r="G634" s="430">
        <v>0.37777777777777777</v>
      </c>
      <c r="H634" t="s">
        <v>317</v>
      </c>
      <c r="I634" t="s">
        <v>1609</v>
      </c>
      <c r="L634" t="s">
        <v>419</v>
      </c>
      <c r="M634" t="s">
        <v>2796</v>
      </c>
      <c r="N634" t="s">
        <v>2825</v>
      </c>
      <c r="O634" s="108" t="s">
        <v>2825</v>
      </c>
    </row>
    <row r="635" spans="1:15" hidden="1">
      <c r="A635">
        <v>12</v>
      </c>
      <c r="B635" s="407">
        <v>45786</v>
      </c>
      <c r="C635" t="s">
        <v>71</v>
      </c>
      <c r="D635" t="s">
        <v>37</v>
      </c>
      <c r="E635" t="s">
        <v>2806</v>
      </c>
      <c r="F635" s="430">
        <v>0.37152777777777779</v>
      </c>
      <c r="G635" s="430">
        <v>0.37708333333333333</v>
      </c>
      <c r="H635" t="s">
        <v>30</v>
      </c>
      <c r="I635" t="s">
        <v>1610</v>
      </c>
      <c r="L635" t="s">
        <v>419</v>
      </c>
      <c r="M635" t="s">
        <v>2796</v>
      </c>
      <c r="N635" t="s">
        <v>2825</v>
      </c>
      <c r="O635" s="108" t="s">
        <v>2825</v>
      </c>
    </row>
    <row r="636" spans="1:15" hidden="1">
      <c r="A636">
        <v>12</v>
      </c>
      <c r="B636" s="407">
        <v>45786</v>
      </c>
      <c r="C636" t="s">
        <v>29</v>
      </c>
      <c r="D636" t="s">
        <v>37</v>
      </c>
      <c r="E636" t="s">
        <v>2806</v>
      </c>
      <c r="F636" s="430">
        <v>0.37708333333333333</v>
      </c>
      <c r="G636" s="430">
        <v>0.37916666666666665</v>
      </c>
      <c r="H636" t="s">
        <v>33</v>
      </c>
      <c r="I636" t="s">
        <v>1611</v>
      </c>
      <c r="L636" t="s">
        <v>419</v>
      </c>
      <c r="M636" t="s">
        <v>2796</v>
      </c>
      <c r="N636" t="s">
        <v>2825</v>
      </c>
      <c r="O636" s="108" t="s">
        <v>2825</v>
      </c>
    </row>
    <row r="637" spans="1:15" hidden="1">
      <c r="A637">
        <v>12</v>
      </c>
      <c r="B637" s="407">
        <v>45786</v>
      </c>
      <c r="C637" t="s">
        <v>471</v>
      </c>
      <c r="D637" t="s">
        <v>1606</v>
      </c>
      <c r="E637" t="s">
        <v>2806</v>
      </c>
      <c r="F637" s="430">
        <v>0.37777777777777777</v>
      </c>
      <c r="G637" s="430">
        <v>0.37916666666666665</v>
      </c>
      <c r="H637" t="s">
        <v>42</v>
      </c>
      <c r="I637" t="s">
        <v>1612</v>
      </c>
      <c r="L637" t="s">
        <v>419</v>
      </c>
      <c r="M637" t="s">
        <v>2796</v>
      </c>
      <c r="N637" t="s">
        <v>2825</v>
      </c>
      <c r="O637" s="108" t="s">
        <v>2825</v>
      </c>
    </row>
    <row r="638" spans="1:15" hidden="1">
      <c r="A638">
        <v>12</v>
      </c>
      <c r="B638" s="407">
        <v>45786</v>
      </c>
      <c r="C638" t="s">
        <v>110</v>
      </c>
      <c r="D638" t="s">
        <v>1606</v>
      </c>
      <c r="E638" t="s">
        <v>2806</v>
      </c>
      <c r="F638" s="430">
        <v>0.37916666666666665</v>
      </c>
      <c r="G638" s="430">
        <v>0.37986111111111109</v>
      </c>
      <c r="H638" t="s">
        <v>52</v>
      </c>
      <c r="I638" t="s">
        <v>1613</v>
      </c>
      <c r="L638" t="s">
        <v>419</v>
      </c>
      <c r="M638" t="s">
        <v>2796</v>
      </c>
      <c r="N638" t="s">
        <v>2825</v>
      </c>
      <c r="O638" s="108" t="s">
        <v>2825</v>
      </c>
    </row>
    <row r="639" spans="1:15" hidden="1">
      <c r="A639">
        <v>12</v>
      </c>
      <c r="B639" s="407">
        <v>45786</v>
      </c>
      <c r="C639" t="s">
        <v>110</v>
      </c>
      <c r="D639" t="s">
        <v>37</v>
      </c>
      <c r="E639" t="s">
        <v>2806</v>
      </c>
      <c r="F639" s="430">
        <v>0.37986111111111109</v>
      </c>
      <c r="G639" s="430">
        <v>0.38124999999999998</v>
      </c>
      <c r="H639" t="s">
        <v>42</v>
      </c>
      <c r="I639" t="s">
        <v>1614</v>
      </c>
      <c r="L639" t="s">
        <v>419</v>
      </c>
      <c r="M639" t="s">
        <v>2796</v>
      </c>
      <c r="N639" t="s">
        <v>2825</v>
      </c>
      <c r="O639" s="108" t="s">
        <v>2825</v>
      </c>
    </row>
    <row r="640" spans="1:15" hidden="1">
      <c r="A640">
        <v>12</v>
      </c>
      <c r="B640" s="407">
        <v>45786</v>
      </c>
      <c r="C640" t="s">
        <v>36</v>
      </c>
      <c r="E640" t="s">
        <v>2806</v>
      </c>
      <c r="F640" s="430">
        <v>0.38124999999999998</v>
      </c>
      <c r="G640" s="430">
        <v>0.38819444444444445</v>
      </c>
      <c r="H640" t="s">
        <v>261</v>
      </c>
      <c r="I640" t="s">
        <v>1615</v>
      </c>
      <c r="L640" t="s">
        <v>419</v>
      </c>
      <c r="M640" t="s">
        <v>2796</v>
      </c>
      <c r="N640" t="s">
        <v>2825</v>
      </c>
      <c r="O640" s="108" t="s">
        <v>2825</v>
      </c>
    </row>
    <row r="641" spans="1:15" hidden="1">
      <c r="A641">
        <v>12</v>
      </c>
      <c r="B641" s="407">
        <v>45786</v>
      </c>
      <c r="C641" t="s">
        <v>71</v>
      </c>
      <c r="D641" t="s">
        <v>37</v>
      </c>
      <c r="E641" t="s">
        <v>2806</v>
      </c>
      <c r="F641" s="430">
        <v>0.3888888888888889</v>
      </c>
      <c r="G641" s="430">
        <v>0.41111111111111109</v>
      </c>
      <c r="H641" t="s">
        <v>149</v>
      </c>
      <c r="I641" t="s">
        <v>1616</v>
      </c>
      <c r="L641" t="s">
        <v>419</v>
      </c>
      <c r="M641" t="s">
        <v>2796</v>
      </c>
      <c r="N641" t="s">
        <v>2825</v>
      </c>
      <c r="O641" s="108" t="s">
        <v>2825</v>
      </c>
    </row>
    <row r="642" spans="1:15" hidden="1">
      <c r="A642">
        <v>12</v>
      </c>
      <c r="B642" s="407">
        <v>45786</v>
      </c>
      <c r="C642" t="s">
        <v>71</v>
      </c>
      <c r="D642" t="s">
        <v>1606</v>
      </c>
      <c r="E642" t="s">
        <v>2806</v>
      </c>
      <c r="F642" s="430">
        <v>0.41180555555555554</v>
      </c>
      <c r="G642" s="430">
        <v>0.41736111111111113</v>
      </c>
      <c r="H642" t="s">
        <v>30</v>
      </c>
      <c r="I642" t="s">
        <v>1617</v>
      </c>
      <c r="L642" t="s">
        <v>419</v>
      </c>
      <c r="M642" t="s">
        <v>2796</v>
      </c>
      <c r="N642" t="s">
        <v>2825</v>
      </c>
      <c r="O642" s="108" t="s">
        <v>2825</v>
      </c>
    </row>
    <row r="643" spans="1:15" hidden="1">
      <c r="A643">
        <v>12</v>
      </c>
      <c r="B643" s="407">
        <v>45786</v>
      </c>
      <c r="C643" t="s">
        <v>1618</v>
      </c>
      <c r="E643" t="s">
        <v>2806</v>
      </c>
      <c r="F643" s="430">
        <v>0.41805555555555557</v>
      </c>
      <c r="G643" s="430">
        <v>0.4201388888888889</v>
      </c>
      <c r="H643" t="s">
        <v>33</v>
      </c>
      <c r="I643" t="s">
        <v>1619</v>
      </c>
      <c r="L643" t="s">
        <v>419</v>
      </c>
      <c r="M643" t="s">
        <v>2796</v>
      </c>
      <c r="N643" t="s">
        <v>2825</v>
      </c>
      <c r="O643" s="108" t="s">
        <v>2825</v>
      </c>
    </row>
    <row r="644" spans="1:15" hidden="1">
      <c r="A644">
        <v>12</v>
      </c>
      <c r="B644" s="407">
        <v>45786</v>
      </c>
      <c r="C644" t="s">
        <v>128</v>
      </c>
      <c r="E644" t="s">
        <v>2806</v>
      </c>
      <c r="F644" s="430">
        <v>0.4201388888888889</v>
      </c>
      <c r="G644" s="430">
        <v>0.44097222222222221</v>
      </c>
      <c r="H644" t="s">
        <v>372</v>
      </c>
      <c r="I644" t="s">
        <v>324</v>
      </c>
      <c r="L644" t="s">
        <v>419</v>
      </c>
      <c r="M644" t="s">
        <v>2796</v>
      </c>
      <c r="N644" t="s">
        <v>2825</v>
      </c>
      <c r="O644" s="108" t="s">
        <v>2825</v>
      </c>
    </row>
    <row r="645" spans="1:15" hidden="1">
      <c r="A645">
        <v>12</v>
      </c>
      <c r="B645" s="407">
        <v>45786</v>
      </c>
      <c r="C645" t="s">
        <v>36</v>
      </c>
      <c r="E645" t="s">
        <v>2806</v>
      </c>
      <c r="F645" s="430">
        <v>0.44374999999999998</v>
      </c>
      <c r="G645" s="430">
        <v>0.44930555555555557</v>
      </c>
      <c r="H645" t="s">
        <v>30</v>
      </c>
      <c r="I645" t="s">
        <v>1620</v>
      </c>
      <c r="L645" t="s">
        <v>419</v>
      </c>
      <c r="M645" t="s">
        <v>2796</v>
      </c>
      <c r="N645" t="s">
        <v>2825</v>
      </c>
      <c r="O645" s="108" t="s">
        <v>2825</v>
      </c>
    </row>
    <row r="646" spans="1:15" hidden="1">
      <c r="A646">
        <v>12</v>
      </c>
      <c r="B646" s="407">
        <v>45786</v>
      </c>
      <c r="C646" t="s">
        <v>29</v>
      </c>
      <c r="E646" t="s">
        <v>2806</v>
      </c>
      <c r="F646" s="430">
        <v>0.45</v>
      </c>
      <c r="G646" s="430">
        <v>0.4548611111111111</v>
      </c>
      <c r="H646" t="s">
        <v>126</v>
      </c>
      <c r="I646" t="s">
        <v>1621</v>
      </c>
      <c r="L646" t="s">
        <v>419</v>
      </c>
      <c r="M646" t="s">
        <v>2796</v>
      </c>
      <c r="N646" t="s">
        <v>2825</v>
      </c>
      <c r="O646" s="108" t="s">
        <v>2825</v>
      </c>
    </row>
    <row r="647" spans="1:15" hidden="1">
      <c r="A647">
        <v>12</v>
      </c>
      <c r="B647" s="407">
        <v>45786</v>
      </c>
      <c r="C647" t="s">
        <v>83</v>
      </c>
      <c r="D647" t="s">
        <v>1606</v>
      </c>
      <c r="E647" t="s">
        <v>2806</v>
      </c>
      <c r="F647" s="430">
        <v>0.45694444444444443</v>
      </c>
      <c r="G647" s="430">
        <v>0.45763888888888887</v>
      </c>
      <c r="H647" t="s">
        <v>52</v>
      </c>
      <c r="I647" t="s">
        <v>1391</v>
      </c>
      <c r="L647" t="s">
        <v>419</v>
      </c>
      <c r="M647" t="s">
        <v>2796</v>
      </c>
      <c r="N647" t="s">
        <v>2825</v>
      </c>
      <c r="O647" s="108" t="s">
        <v>2825</v>
      </c>
    </row>
    <row r="648" spans="1:15" hidden="1">
      <c r="A648">
        <v>12</v>
      </c>
      <c r="B648" s="407">
        <v>45786</v>
      </c>
      <c r="C648" t="s">
        <v>519</v>
      </c>
      <c r="D648" t="s">
        <v>1606</v>
      </c>
      <c r="E648" t="s">
        <v>2806</v>
      </c>
      <c r="F648" s="430">
        <v>0.45833333333333331</v>
      </c>
      <c r="G648" s="430">
        <v>0.45902777777777776</v>
      </c>
      <c r="H648" t="s">
        <v>52</v>
      </c>
      <c r="I648" t="s">
        <v>1622</v>
      </c>
      <c r="L648" t="s">
        <v>419</v>
      </c>
      <c r="M648" t="s">
        <v>2796</v>
      </c>
      <c r="N648" t="s">
        <v>2825</v>
      </c>
      <c r="O648" s="108" t="s">
        <v>2825</v>
      </c>
    </row>
    <row r="649" spans="1:15" hidden="1">
      <c r="A649">
        <v>12</v>
      </c>
      <c r="B649" s="407">
        <v>45786</v>
      </c>
      <c r="C649" t="s">
        <v>349</v>
      </c>
      <c r="D649" t="s">
        <v>1606</v>
      </c>
      <c r="E649" t="s">
        <v>2806</v>
      </c>
      <c r="F649" s="430">
        <v>0.45902777777777776</v>
      </c>
      <c r="G649" s="430">
        <v>0.46458333333333335</v>
      </c>
      <c r="H649" t="s">
        <v>30</v>
      </c>
      <c r="I649" t="s">
        <v>1623</v>
      </c>
      <c r="L649" t="s">
        <v>419</v>
      </c>
      <c r="M649" t="s">
        <v>2796</v>
      </c>
      <c r="N649" t="s">
        <v>2825</v>
      </c>
      <c r="O649" s="108" t="s">
        <v>2825</v>
      </c>
    </row>
    <row r="650" spans="1:15" hidden="1">
      <c r="A650">
        <v>12</v>
      </c>
      <c r="B650" s="407">
        <v>45786</v>
      </c>
      <c r="C650" t="s">
        <v>83</v>
      </c>
      <c r="D650" t="s">
        <v>1606</v>
      </c>
      <c r="E650" t="s">
        <v>2806</v>
      </c>
      <c r="F650" s="430">
        <v>0.46458333333333335</v>
      </c>
      <c r="G650" s="430">
        <v>0.46527777777777779</v>
      </c>
      <c r="H650" t="s">
        <v>52</v>
      </c>
      <c r="I650" t="s">
        <v>1394</v>
      </c>
      <c r="L650" t="s">
        <v>419</v>
      </c>
      <c r="M650" t="s">
        <v>2796</v>
      </c>
      <c r="N650" t="s">
        <v>2825</v>
      </c>
      <c r="O650" s="108" t="s">
        <v>2825</v>
      </c>
    </row>
    <row r="651" spans="1:15" hidden="1">
      <c r="A651">
        <v>12</v>
      </c>
      <c r="B651" s="407">
        <v>45786</v>
      </c>
      <c r="C651" t="s">
        <v>110</v>
      </c>
      <c r="D651" t="s">
        <v>1606</v>
      </c>
      <c r="E651" t="s">
        <v>2806</v>
      </c>
      <c r="F651" s="430">
        <v>0.46527777777777779</v>
      </c>
      <c r="G651" s="430">
        <v>0.46597222222222223</v>
      </c>
      <c r="H651" t="s">
        <v>52</v>
      </c>
      <c r="I651" t="s">
        <v>1578</v>
      </c>
      <c r="L651" t="s">
        <v>419</v>
      </c>
      <c r="M651" t="s">
        <v>2796</v>
      </c>
      <c r="N651" t="s">
        <v>2825</v>
      </c>
      <c r="O651" s="108" t="s">
        <v>2825</v>
      </c>
    </row>
    <row r="652" spans="1:15" hidden="1">
      <c r="A652">
        <v>12</v>
      </c>
      <c r="B652" s="407">
        <v>45786</v>
      </c>
      <c r="C652" t="s">
        <v>71</v>
      </c>
      <c r="D652" t="s">
        <v>1606</v>
      </c>
      <c r="E652" t="s">
        <v>2806</v>
      </c>
      <c r="F652" s="430">
        <v>0.46666666666666667</v>
      </c>
      <c r="G652" s="430">
        <v>0.4826388888888889</v>
      </c>
      <c r="H652" t="s">
        <v>142</v>
      </c>
      <c r="I652" t="s">
        <v>1624</v>
      </c>
      <c r="L652" t="s">
        <v>419</v>
      </c>
      <c r="M652" t="s">
        <v>2796</v>
      </c>
      <c r="N652" t="s">
        <v>2825</v>
      </c>
      <c r="O652" s="108" t="s">
        <v>2825</v>
      </c>
    </row>
    <row r="653" spans="1:15" hidden="1">
      <c r="A653">
        <v>12</v>
      </c>
      <c r="B653" s="407">
        <v>45786</v>
      </c>
      <c r="C653" t="s">
        <v>32</v>
      </c>
      <c r="E653" t="s">
        <v>2806</v>
      </c>
      <c r="F653" s="430">
        <v>0.47013888888888888</v>
      </c>
      <c r="G653" s="430">
        <v>0.47083333333333333</v>
      </c>
      <c r="H653" t="s">
        <v>52</v>
      </c>
      <c r="I653" t="s">
        <v>1625</v>
      </c>
      <c r="L653" t="s">
        <v>419</v>
      </c>
      <c r="M653" t="s">
        <v>2796</v>
      </c>
      <c r="N653" t="s">
        <v>2825</v>
      </c>
      <c r="O653" s="108" t="s">
        <v>2825</v>
      </c>
    </row>
    <row r="654" spans="1:15" hidden="1">
      <c r="A654">
        <v>12</v>
      </c>
      <c r="B654" s="407">
        <v>45786</v>
      </c>
      <c r="C654" t="s">
        <v>71</v>
      </c>
      <c r="D654" t="s">
        <v>248</v>
      </c>
      <c r="E654" t="s">
        <v>2806</v>
      </c>
      <c r="F654" s="430">
        <v>0.47152777777777777</v>
      </c>
      <c r="G654" s="430">
        <v>0.48958333333333331</v>
      </c>
      <c r="H654" t="s">
        <v>242</v>
      </c>
      <c r="I654" t="s">
        <v>1626</v>
      </c>
      <c r="L654" t="s">
        <v>419</v>
      </c>
      <c r="M654" t="s">
        <v>2796</v>
      </c>
      <c r="N654" t="s">
        <v>2825</v>
      </c>
      <c r="O654" s="108" t="s">
        <v>2825</v>
      </c>
    </row>
    <row r="655" spans="1:15" hidden="1">
      <c r="A655">
        <v>12</v>
      </c>
      <c r="B655" s="407">
        <v>45786</v>
      </c>
      <c r="C655" t="s">
        <v>32</v>
      </c>
      <c r="D655" t="s">
        <v>51</v>
      </c>
      <c r="E655" t="s">
        <v>2806</v>
      </c>
      <c r="F655" s="430">
        <v>0.49027777777777776</v>
      </c>
      <c r="G655" s="430">
        <v>0.49166666666666664</v>
      </c>
      <c r="H655" t="s">
        <v>42</v>
      </c>
      <c r="I655" t="s">
        <v>1627</v>
      </c>
      <c r="L655" t="s">
        <v>419</v>
      </c>
      <c r="M655" t="s">
        <v>2796</v>
      </c>
      <c r="N655" t="s">
        <v>2825</v>
      </c>
      <c r="O655" s="108" t="s">
        <v>2825</v>
      </c>
    </row>
    <row r="656" spans="1:15" hidden="1">
      <c r="A656">
        <v>12</v>
      </c>
      <c r="B656" s="407">
        <v>45786</v>
      </c>
      <c r="C656" t="s">
        <v>41</v>
      </c>
      <c r="D656" t="s">
        <v>51</v>
      </c>
      <c r="E656" t="s">
        <v>2806</v>
      </c>
      <c r="F656" s="430">
        <v>0.49166666666666664</v>
      </c>
      <c r="G656" s="430">
        <v>0.49652777777777779</v>
      </c>
      <c r="H656" t="s">
        <v>126</v>
      </c>
      <c r="I656" t="s">
        <v>1628</v>
      </c>
      <c r="L656" t="s">
        <v>419</v>
      </c>
      <c r="M656" t="s">
        <v>2796</v>
      </c>
      <c r="N656" t="s">
        <v>2825</v>
      </c>
      <c r="O656" s="108" t="s">
        <v>2825</v>
      </c>
    </row>
    <row r="657" spans="1:15" hidden="1">
      <c r="A657">
        <v>12</v>
      </c>
      <c r="B657" s="407">
        <v>45786</v>
      </c>
      <c r="C657" t="s">
        <v>71</v>
      </c>
      <c r="D657" t="s">
        <v>51</v>
      </c>
      <c r="E657" t="s">
        <v>2806</v>
      </c>
      <c r="F657" s="430">
        <v>0.5</v>
      </c>
      <c r="G657" s="430">
        <v>0.51388888888888884</v>
      </c>
      <c r="H657" t="s">
        <v>562</v>
      </c>
      <c r="I657" t="s">
        <v>1629</v>
      </c>
      <c r="L657" t="s">
        <v>419</v>
      </c>
      <c r="M657" t="s">
        <v>2796</v>
      </c>
      <c r="N657" t="s">
        <v>2825</v>
      </c>
      <c r="O657" s="108" t="s">
        <v>2825</v>
      </c>
    </row>
    <row r="658" spans="1:15" hidden="1">
      <c r="A658">
        <v>12</v>
      </c>
      <c r="B658" s="407">
        <v>45786</v>
      </c>
      <c r="C658" t="s">
        <v>32</v>
      </c>
      <c r="E658" t="s">
        <v>2806</v>
      </c>
      <c r="F658" s="430">
        <v>0.51458333333333328</v>
      </c>
      <c r="G658" s="430">
        <v>0.51666666666666672</v>
      </c>
      <c r="H658" t="s">
        <v>33</v>
      </c>
      <c r="I658" t="s">
        <v>1363</v>
      </c>
      <c r="L658" t="s">
        <v>419</v>
      </c>
      <c r="M658" t="s">
        <v>2796</v>
      </c>
      <c r="N658" t="s">
        <v>2825</v>
      </c>
      <c r="O658" s="108" t="s">
        <v>2825</v>
      </c>
    </row>
    <row r="659" spans="1:15" hidden="1">
      <c r="A659">
        <v>12</v>
      </c>
      <c r="B659" s="407">
        <v>45786</v>
      </c>
      <c r="C659" t="s">
        <v>110</v>
      </c>
      <c r="D659" t="s">
        <v>248</v>
      </c>
      <c r="E659" t="s">
        <v>2806</v>
      </c>
      <c r="F659" s="430">
        <v>0.51736111111111116</v>
      </c>
      <c r="G659" s="430">
        <v>0.51875000000000004</v>
      </c>
      <c r="H659" t="s">
        <v>42</v>
      </c>
      <c r="I659" t="s">
        <v>1630</v>
      </c>
      <c r="L659" t="s">
        <v>419</v>
      </c>
      <c r="M659" t="s">
        <v>2796</v>
      </c>
      <c r="N659" t="s">
        <v>2825</v>
      </c>
      <c r="O659" s="108" t="s">
        <v>2825</v>
      </c>
    </row>
    <row r="660" spans="1:15" hidden="1">
      <c r="A660">
        <v>12</v>
      </c>
      <c r="B660" s="407">
        <v>45786</v>
      </c>
      <c r="C660" t="s">
        <v>146</v>
      </c>
      <c r="E660" t="s">
        <v>2806</v>
      </c>
      <c r="F660" s="430">
        <v>0.52083333333333337</v>
      </c>
      <c r="G660" s="430">
        <v>0.55555555555555558</v>
      </c>
      <c r="H660" t="s">
        <v>949</v>
      </c>
      <c r="I660" t="s">
        <v>277</v>
      </c>
      <c r="L660" t="s">
        <v>419</v>
      </c>
      <c r="M660" t="s">
        <v>2796</v>
      </c>
      <c r="N660" t="s">
        <v>2825</v>
      </c>
      <c r="O660" s="108" t="s">
        <v>2825</v>
      </c>
    </row>
    <row r="661" spans="1:15" hidden="1">
      <c r="A661">
        <v>12</v>
      </c>
      <c r="B661" s="407">
        <v>45786</v>
      </c>
      <c r="C661" t="s">
        <v>36</v>
      </c>
      <c r="E661" t="s">
        <v>2806</v>
      </c>
      <c r="F661" s="430">
        <v>0.55555555555555558</v>
      </c>
      <c r="G661" s="430">
        <v>0.55902777777777779</v>
      </c>
      <c r="H661" t="s">
        <v>59</v>
      </c>
      <c r="I661" t="s">
        <v>1631</v>
      </c>
      <c r="L661" t="s">
        <v>419</v>
      </c>
      <c r="M661" t="s">
        <v>2796</v>
      </c>
      <c r="N661" t="s">
        <v>2825</v>
      </c>
      <c r="O661" s="108" t="s">
        <v>2825</v>
      </c>
    </row>
    <row r="662" spans="1:15" hidden="1">
      <c r="A662">
        <v>12</v>
      </c>
      <c r="B662" s="407">
        <v>45786</v>
      </c>
      <c r="C662" t="s">
        <v>1618</v>
      </c>
      <c r="D662" t="s">
        <v>37</v>
      </c>
      <c r="E662" t="s">
        <v>2806</v>
      </c>
      <c r="F662" s="430">
        <v>0.56041666666666667</v>
      </c>
      <c r="G662" s="430">
        <v>0.5625</v>
      </c>
      <c r="H662" t="s">
        <v>33</v>
      </c>
      <c r="I662" t="s">
        <v>1632</v>
      </c>
      <c r="L662" t="s">
        <v>419</v>
      </c>
      <c r="M662" t="s">
        <v>2796</v>
      </c>
      <c r="N662" t="s">
        <v>2825</v>
      </c>
      <c r="O662" s="108" t="s">
        <v>2825</v>
      </c>
    </row>
    <row r="663" spans="1:15" hidden="1">
      <c r="A663">
        <v>12</v>
      </c>
      <c r="B663" s="407">
        <v>45786</v>
      </c>
      <c r="C663" t="s">
        <v>36</v>
      </c>
      <c r="E663" t="s">
        <v>2806</v>
      </c>
      <c r="F663" s="430">
        <v>0.56319444444444444</v>
      </c>
      <c r="G663" s="430">
        <v>0.56666666666666665</v>
      </c>
      <c r="H663" t="s">
        <v>59</v>
      </c>
      <c r="I663" t="s">
        <v>1633</v>
      </c>
      <c r="L663" t="s">
        <v>419</v>
      </c>
      <c r="M663" t="s">
        <v>2796</v>
      </c>
      <c r="N663" t="s">
        <v>2825</v>
      </c>
      <c r="O663" s="108" t="s">
        <v>2825</v>
      </c>
    </row>
    <row r="664" spans="1:15" hidden="1">
      <c r="A664">
        <v>12</v>
      </c>
      <c r="B664" s="407">
        <v>45786</v>
      </c>
      <c r="C664" t="s">
        <v>36</v>
      </c>
      <c r="E664" t="s">
        <v>2806</v>
      </c>
      <c r="F664" s="430">
        <v>0.56805555555555554</v>
      </c>
      <c r="G664" s="430">
        <v>0.56944444444444442</v>
      </c>
      <c r="H664" t="s">
        <v>42</v>
      </c>
      <c r="I664" t="s">
        <v>1634</v>
      </c>
      <c r="L664" t="s">
        <v>419</v>
      </c>
      <c r="M664" t="s">
        <v>2796</v>
      </c>
      <c r="N664" t="s">
        <v>2825</v>
      </c>
      <c r="O664" s="108" t="s">
        <v>2825</v>
      </c>
    </row>
    <row r="665" spans="1:15" hidden="1">
      <c r="A665">
        <v>12</v>
      </c>
      <c r="B665" s="407">
        <v>45786</v>
      </c>
      <c r="C665" t="s">
        <v>29</v>
      </c>
      <c r="D665" t="s">
        <v>37</v>
      </c>
      <c r="E665" t="s">
        <v>2806</v>
      </c>
      <c r="F665" s="430">
        <v>0.56944444444444442</v>
      </c>
      <c r="G665" s="430">
        <v>0.57222222222222219</v>
      </c>
      <c r="H665" t="s">
        <v>68</v>
      </c>
      <c r="I665" t="s">
        <v>1635</v>
      </c>
      <c r="L665" t="s">
        <v>419</v>
      </c>
      <c r="M665" t="s">
        <v>2796</v>
      </c>
      <c r="N665" t="s">
        <v>2825</v>
      </c>
      <c r="O665" s="108" t="s">
        <v>2825</v>
      </c>
    </row>
    <row r="666" spans="1:15" hidden="1">
      <c r="A666">
        <v>12</v>
      </c>
      <c r="B666" s="407">
        <v>45786</v>
      </c>
      <c r="C666" t="s">
        <v>29</v>
      </c>
      <c r="E666" t="s">
        <v>2806</v>
      </c>
      <c r="F666" s="430">
        <v>0.57291666666666663</v>
      </c>
      <c r="G666" s="430">
        <v>0.57638888888888884</v>
      </c>
      <c r="H666" t="s">
        <v>59</v>
      </c>
      <c r="I666" t="s">
        <v>1636</v>
      </c>
      <c r="L666" t="s">
        <v>419</v>
      </c>
      <c r="M666" t="s">
        <v>2796</v>
      </c>
      <c r="N666" t="s">
        <v>2825</v>
      </c>
      <c r="O666" s="108" t="s">
        <v>2825</v>
      </c>
    </row>
    <row r="667" spans="1:15" hidden="1">
      <c r="A667">
        <v>12</v>
      </c>
      <c r="B667" s="407">
        <v>45786</v>
      </c>
      <c r="C667" t="s">
        <v>471</v>
      </c>
      <c r="D667" t="s">
        <v>1606</v>
      </c>
      <c r="E667" t="s">
        <v>2806</v>
      </c>
      <c r="F667" s="430">
        <v>0.57847222222222228</v>
      </c>
      <c r="G667" s="430">
        <v>0.5805555555555556</v>
      </c>
      <c r="H667" t="s">
        <v>33</v>
      </c>
      <c r="I667" t="s">
        <v>1637</v>
      </c>
      <c r="L667" t="s">
        <v>419</v>
      </c>
      <c r="M667" t="s">
        <v>2796</v>
      </c>
      <c r="N667" t="s">
        <v>2825</v>
      </c>
      <c r="O667" s="108" t="s">
        <v>2825</v>
      </c>
    </row>
    <row r="668" spans="1:15" hidden="1">
      <c r="A668">
        <v>12</v>
      </c>
      <c r="B668" s="407">
        <v>45786</v>
      </c>
      <c r="C668" t="s">
        <v>83</v>
      </c>
      <c r="D668" t="s">
        <v>1606</v>
      </c>
      <c r="E668" t="s">
        <v>2806</v>
      </c>
      <c r="F668" s="430">
        <v>0.5805555555555556</v>
      </c>
      <c r="G668" s="430">
        <v>0.58125000000000004</v>
      </c>
      <c r="H668" t="s">
        <v>52</v>
      </c>
      <c r="I668" t="s">
        <v>1394</v>
      </c>
      <c r="L668" t="s">
        <v>419</v>
      </c>
      <c r="M668" t="s">
        <v>2796</v>
      </c>
      <c r="N668" t="s">
        <v>2825</v>
      </c>
      <c r="O668" s="108" t="s">
        <v>2825</v>
      </c>
    </row>
    <row r="669" spans="1:15" hidden="1">
      <c r="A669">
        <v>12</v>
      </c>
      <c r="B669" s="407">
        <v>45786</v>
      </c>
      <c r="C669" t="s">
        <v>349</v>
      </c>
      <c r="D669" t="s">
        <v>1606</v>
      </c>
      <c r="E669" t="s">
        <v>2806</v>
      </c>
      <c r="F669" s="430">
        <v>0.58125000000000004</v>
      </c>
      <c r="G669" s="430">
        <v>0.58472222222222225</v>
      </c>
      <c r="H669" t="s">
        <v>59</v>
      </c>
      <c r="I669" t="s">
        <v>1638</v>
      </c>
      <c r="L669" t="s">
        <v>419</v>
      </c>
      <c r="M669" t="s">
        <v>2796</v>
      </c>
      <c r="N669" t="s">
        <v>2825</v>
      </c>
      <c r="O669" s="108" t="s">
        <v>2825</v>
      </c>
    </row>
    <row r="670" spans="1:15" hidden="1">
      <c r="A670">
        <v>12</v>
      </c>
      <c r="B670" s="407">
        <v>45786</v>
      </c>
      <c r="C670" t="s">
        <v>110</v>
      </c>
      <c r="D670" t="s">
        <v>1606</v>
      </c>
      <c r="E670" t="s">
        <v>2806</v>
      </c>
      <c r="F670" s="430">
        <v>0.5854166666666667</v>
      </c>
      <c r="G670" s="430">
        <v>0.58611111111111114</v>
      </c>
      <c r="H670" t="s">
        <v>52</v>
      </c>
      <c r="I670" t="s">
        <v>1639</v>
      </c>
      <c r="L670" t="s">
        <v>419</v>
      </c>
      <c r="M670" t="s">
        <v>2796</v>
      </c>
      <c r="N670" t="s">
        <v>2825</v>
      </c>
      <c r="O670" s="108" t="s">
        <v>2825</v>
      </c>
    </row>
    <row r="671" spans="1:15" hidden="1">
      <c r="A671">
        <v>12</v>
      </c>
      <c r="B671" s="407">
        <v>45786</v>
      </c>
      <c r="C671" t="s">
        <v>41</v>
      </c>
      <c r="D671" t="s">
        <v>37</v>
      </c>
      <c r="E671" t="s">
        <v>2806</v>
      </c>
      <c r="F671" s="430">
        <v>0.58750000000000002</v>
      </c>
      <c r="G671" s="430">
        <v>0.58958333333333335</v>
      </c>
      <c r="H671" t="s">
        <v>33</v>
      </c>
      <c r="I671" t="s">
        <v>1640</v>
      </c>
      <c r="L671" t="s">
        <v>419</v>
      </c>
      <c r="M671" t="s">
        <v>2796</v>
      </c>
      <c r="N671" t="s">
        <v>2825</v>
      </c>
      <c r="O671" s="108" t="s">
        <v>2825</v>
      </c>
    </row>
    <row r="672" spans="1:15" hidden="1">
      <c r="A672">
        <v>12</v>
      </c>
      <c r="B672" s="407">
        <v>45786</v>
      </c>
      <c r="C672" t="s">
        <v>1641</v>
      </c>
      <c r="E672" t="s">
        <v>2806</v>
      </c>
      <c r="F672" s="430">
        <v>0.59097222222222223</v>
      </c>
      <c r="G672" s="430">
        <v>0.59166666666666667</v>
      </c>
      <c r="H672" t="s">
        <v>52</v>
      </c>
      <c r="I672" t="s">
        <v>1642</v>
      </c>
      <c r="L672" t="s">
        <v>419</v>
      </c>
      <c r="M672" t="s">
        <v>2796</v>
      </c>
      <c r="N672" t="s">
        <v>2825</v>
      </c>
      <c r="O672" s="108" t="s">
        <v>2825</v>
      </c>
    </row>
    <row r="673" spans="1:15" hidden="1">
      <c r="A673">
        <v>12</v>
      </c>
      <c r="B673" s="407">
        <v>45786</v>
      </c>
      <c r="C673" t="s">
        <v>41</v>
      </c>
      <c r="D673" t="s">
        <v>1598</v>
      </c>
      <c r="E673" t="s">
        <v>2806</v>
      </c>
      <c r="F673" s="430">
        <v>0.59236111111111112</v>
      </c>
      <c r="G673" s="430">
        <v>0.59513888888888888</v>
      </c>
      <c r="H673" t="s">
        <v>68</v>
      </c>
      <c r="I673" t="s">
        <v>1556</v>
      </c>
      <c r="L673" t="s">
        <v>419</v>
      </c>
      <c r="M673" t="s">
        <v>2796</v>
      </c>
      <c r="N673" t="s">
        <v>2825</v>
      </c>
      <c r="O673" s="108" t="s">
        <v>2825</v>
      </c>
    </row>
    <row r="674" spans="1:15" hidden="1">
      <c r="A674">
        <v>12</v>
      </c>
      <c r="B674" s="407">
        <v>45786</v>
      </c>
      <c r="C674" t="s">
        <v>110</v>
      </c>
      <c r="D674" t="s">
        <v>37</v>
      </c>
      <c r="E674" t="s">
        <v>2806</v>
      </c>
      <c r="F674" s="430">
        <v>0.59722222222222221</v>
      </c>
      <c r="G674" s="430">
        <v>0.59861111111111109</v>
      </c>
      <c r="H674" t="s">
        <v>42</v>
      </c>
      <c r="I674" t="s">
        <v>1643</v>
      </c>
      <c r="L674" t="s">
        <v>419</v>
      </c>
      <c r="M674" t="s">
        <v>2796</v>
      </c>
      <c r="N674" t="s">
        <v>2825</v>
      </c>
      <c r="O674" s="108" t="s">
        <v>2825</v>
      </c>
    </row>
    <row r="675" spans="1:15" hidden="1">
      <c r="A675">
        <v>12</v>
      </c>
      <c r="B675" s="407">
        <v>45786</v>
      </c>
      <c r="C675" t="s">
        <v>29</v>
      </c>
      <c r="D675" t="s">
        <v>37</v>
      </c>
      <c r="E675" t="s">
        <v>2806</v>
      </c>
      <c r="F675" s="430">
        <v>0.6</v>
      </c>
      <c r="G675" s="430">
        <v>0.60138888888888886</v>
      </c>
      <c r="H675" t="s">
        <v>42</v>
      </c>
      <c r="I675" t="s">
        <v>1644</v>
      </c>
      <c r="L675" t="s">
        <v>419</v>
      </c>
      <c r="M675" t="s">
        <v>2796</v>
      </c>
      <c r="N675" t="s">
        <v>2825</v>
      </c>
      <c r="O675" s="108" t="s">
        <v>2825</v>
      </c>
    </row>
    <row r="676" spans="1:15" hidden="1">
      <c r="A676">
        <v>12</v>
      </c>
      <c r="B676" s="407">
        <v>45786</v>
      </c>
      <c r="C676" t="s">
        <v>226</v>
      </c>
      <c r="E676" t="s">
        <v>2806</v>
      </c>
      <c r="F676" s="430">
        <v>0.6020833333333333</v>
      </c>
      <c r="G676" s="430">
        <v>0.60416666666666663</v>
      </c>
      <c r="H676" t="s">
        <v>33</v>
      </c>
      <c r="I676" t="s">
        <v>1645</v>
      </c>
      <c r="L676" t="s">
        <v>419</v>
      </c>
      <c r="M676" t="s">
        <v>2796</v>
      </c>
      <c r="N676" t="s">
        <v>2825</v>
      </c>
      <c r="O676" s="108" t="s">
        <v>2825</v>
      </c>
    </row>
    <row r="677" spans="1:15" hidden="1">
      <c r="A677">
        <v>12</v>
      </c>
      <c r="B677" s="407">
        <v>45786</v>
      </c>
      <c r="C677" t="s">
        <v>29</v>
      </c>
      <c r="D677" t="s">
        <v>37</v>
      </c>
      <c r="E677" t="s">
        <v>2806</v>
      </c>
      <c r="F677" s="430">
        <v>0.60416666666666663</v>
      </c>
      <c r="G677" s="430">
        <v>0.60624999999999996</v>
      </c>
      <c r="H677" t="s">
        <v>33</v>
      </c>
      <c r="I677" t="s">
        <v>1646</v>
      </c>
      <c r="L677" t="s">
        <v>419</v>
      </c>
      <c r="M677" t="s">
        <v>2796</v>
      </c>
      <c r="N677" t="s">
        <v>2825</v>
      </c>
      <c r="O677" s="108" t="s">
        <v>2825</v>
      </c>
    </row>
    <row r="678" spans="1:15" hidden="1">
      <c r="A678">
        <v>12</v>
      </c>
      <c r="B678" s="407">
        <v>45786</v>
      </c>
      <c r="C678" t="s">
        <v>471</v>
      </c>
      <c r="D678" t="s">
        <v>37</v>
      </c>
      <c r="E678" t="s">
        <v>2806</v>
      </c>
      <c r="F678" s="430">
        <v>0.6069444444444444</v>
      </c>
      <c r="G678" s="430">
        <v>0.61111111111111116</v>
      </c>
      <c r="H678" t="s">
        <v>121</v>
      </c>
      <c r="I678" t="s">
        <v>1647</v>
      </c>
      <c r="L678" t="s">
        <v>419</v>
      </c>
      <c r="M678" t="s">
        <v>2796</v>
      </c>
      <c r="N678" t="s">
        <v>2825</v>
      </c>
      <c r="O678" s="108" t="s">
        <v>2825</v>
      </c>
    </row>
    <row r="679" spans="1:15" hidden="1">
      <c r="A679">
        <v>12</v>
      </c>
      <c r="B679" s="407">
        <v>45786</v>
      </c>
      <c r="C679" t="s">
        <v>80</v>
      </c>
      <c r="D679" t="s">
        <v>37</v>
      </c>
      <c r="E679" t="s">
        <v>2806</v>
      </c>
      <c r="F679" s="430">
        <v>0.61319444444444449</v>
      </c>
      <c r="G679" s="430">
        <v>0.61458333333333337</v>
      </c>
      <c r="H679" t="s">
        <v>42</v>
      </c>
      <c r="I679" t="s">
        <v>1648</v>
      </c>
      <c r="L679" t="s">
        <v>419</v>
      </c>
      <c r="M679" t="s">
        <v>2796</v>
      </c>
      <c r="N679" t="s">
        <v>2825</v>
      </c>
      <c r="O679" s="108" t="s">
        <v>2825</v>
      </c>
    </row>
    <row r="680" spans="1:15" hidden="1">
      <c r="A680">
        <v>12</v>
      </c>
      <c r="B680" s="407">
        <v>45786</v>
      </c>
      <c r="C680" t="s">
        <v>110</v>
      </c>
      <c r="D680" t="s">
        <v>1606</v>
      </c>
      <c r="E680" t="s">
        <v>2806</v>
      </c>
      <c r="F680" s="430">
        <v>0.6166666666666667</v>
      </c>
      <c r="G680" s="430">
        <v>0.61736111111111114</v>
      </c>
      <c r="H680" t="s">
        <v>52</v>
      </c>
      <c r="I680" t="s">
        <v>1649</v>
      </c>
      <c r="L680" t="s">
        <v>419</v>
      </c>
      <c r="M680" t="s">
        <v>2796</v>
      </c>
      <c r="N680" t="s">
        <v>2825</v>
      </c>
      <c r="O680" s="108" t="s">
        <v>2825</v>
      </c>
    </row>
    <row r="681" spans="1:15" hidden="1">
      <c r="A681">
        <v>12</v>
      </c>
      <c r="B681" s="407">
        <v>45786</v>
      </c>
      <c r="C681" t="s">
        <v>380</v>
      </c>
      <c r="E681" t="s">
        <v>2806</v>
      </c>
      <c r="F681" s="430">
        <v>0.61805555555555558</v>
      </c>
      <c r="G681" s="430">
        <v>0.61944444444444446</v>
      </c>
      <c r="H681" t="s">
        <v>42</v>
      </c>
      <c r="I681" t="s">
        <v>1650</v>
      </c>
      <c r="L681" t="s">
        <v>419</v>
      </c>
      <c r="M681" t="s">
        <v>2796</v>
      </c>
      <c r="N681" t="s">
        <v>2825</v>
      </c>
      <c r="O681" s="108" t="s">
        <v>2825</v>
      </c>
    </row>
    <row r="682" spans="1:15" hidden="1">
      <c r="A682">
        <v>12</v>
      </c>
      <c r="B682" s="407">
        <v>45786</v>
      </c>
      <c r="C682" t="s">
        <v>71</v>
      </c>
      <c r="E682" t="s">
        <v>2806</v>
      </c>
      <c r="F682" s="430">
        <v>0.62013888888888891</v>
      </c>
      <c r="G682" s="430">
        <v>0.62222222222222223</v>
      </c>
      <c r="H682" t="s">
        <v>33</v>
      </c>
      <c r="I682" t="s">
        <v>1651</v>
      </c>
      <c r="L682" t="s">
        <v>419</v>
      </c>
      <c r="M682" t="s">
        <v>2796</v>
      </c>
      <c r="N682" t="s">
        <v>2825</v>
      </c>
      <c r="O682" s="108" t="s">
        <v>2825</v>
      </c>
    </row>
    <row r="683" spans="1:15" hidden="1">
      <c r="A683">
        <v>12</v>
      </c>
      <c r="B683" s="407">
        <v>45786</v>
      </c>
      <c r="C683" t="s">
        <v>41</v>
      </c>
      <c r="D683" t="s">
        <v>1606</v>
      </c>
      <c r="E683" t="s">
        <v>2806</v>
      </c>
      <c r="F683" s="430">
        <v>0.62222222222222223</v>
      </c>
      <c r="G683" s="430">
        <v>0.62361111111111112</v>
      </c>
      <c r="H683" t="s">
        <v>42</v>
      </c>
      <c r="I683" t="s">
        <v>1652</v>
      </c>
      <c r="L683" t="s">
        <v>419</v>
      </c>
      <c r="M683" t="s">
        <v>2796</v>
      </c>
      <c r="N683" t="s">
        <v>2825</v>
      </c>
      <c r="O683" s="108" t="s">
        <v>2825</v>
      </c>
    </row>
    <row r="684" spans="1:15" hidden="1">
      <c r="A684">
        <v>12</v>
      </c>
      <c r="B684" s="407">
        <v>45786</v>
      </c>
      <c r="C684" t="s">
        <v>1289</v>
      </c>
      <c r="E684" t="s">
        <v>2806</v>
      </c>
      <c r="F684" s="430">
        <v>0.625</v>
      </c>
      <c r="G684" s="430">
        <v>0.63541666666666663</v>
      </c>
      <c r="H684" t="s">
        <v>160</v>
      </c>
      <c r="I684" t="s">
        <v>1653</v>
      </c>
      <c r="L684" t="s">
        <v>419</v>
      </c>
      <c r="M684" t="s">
        <v>2796</v>
      </c>
      <c r="N684" t="s">
        <v>2825</v>
      </c>
      <c r="O684" s="108" t="s">
        <v>2825</v>
      </c>
    </row>
  </sheetData>
  <phoneticPr fontId="36"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024C6-2C5A-4665-8B56-3D0A1273879F}">
  <dimension ref="A1:O731"/>
  <sheetViews>
    <sheetView workbookViewId="0">
      <selection activeCell="A226" sqref="A226"/>
    </sheetView>
  </sheetViews>
  <sheetFormatPr defaultRowHeight="15.75"/>
  <cols>
    <col min="1" max="1" width="6" bestFit="1" customWidth="1"/>
    <col min="2" max="2" width="10.125" bestFit="1" customWidth="1"/>
    <col min="3" max="3" width="26.875" bestFit="1" customWidth="1"/>
    <col min="4" max="4" width="18.75" bestFit="1" customWidth="1"/>
    <col min="5" max="5" width="13.75" bestFit="1" customWidth="1"/>
    <col min="6" max="6" width="11.25" bestFit="1" customWidth="1"/>
    <col min="7" max="7" width="10.875" bestFit="1" customWidth="1"/>
    <col min="8" max="8" width="16.125" bestFit="1" customWidth="1"/>
    <col min="9" max="9" width="81" bestFit="1" customWidth="1"/>
    <col min="10" max="10" width="57.375" bestFit="1" customWidth="1"/>
    <col min="11" max="11" width="41" bestFit="1" customWidth="1"/>
    <col min="12" max="12" width="9.125" bestFit="1" customWidth="1"/>
    <col min="13" max="13" width="13.875" bestFit="1" customWidth="1"/>
    <col min="14" max="14" width="20.125" bestFit="1" customWidth="1"/>
    <col min="15" max="15" width="10.25" bestFit="1" customWidth="1"/>
    <col min="16" max="16" width="13.875" bestFit="1" customWidth="1"/>
  </cols>
  <sheetData>
    <row r="1" spans="1:15">
      <c r="A1" t="s">
        <v>2780</v>
      </c>
      <c r="B1" t="s">
        <v>9</v>
      </c>
      <c r="C1" t="s">
        <v>1656</v>
      </c>
      <c r="D1" t="s">
        <v>16</v>
      </c>
      <c r="E1" t="s">
        <v>17</v>
      </c>
      <c r="F1" t="s">
        <v>18</v>
      </c>
      <c r="G1" t="s">
        <v>19</v>
      </c>
      <c r="H1" t="s">
        <v>20</v>
      </c>
      <c r="I1" t="s">
        <v>21</v>
      </c>
      <c r="J1" t="s">
        <v>22</v>
      </c>
      <c r="K1" t="s">
        <v>23</v>
      </c>
      <c r="L1" t="s">
        <v>12</v>
      </c>
      <c r="M1" t="s">
        <v>10</v>
      </c>
      <c r="N1" t="s">
        <v>2836</v>
      </c>
      <c r="O1" t="s">
        <v>2783</v>
      </c>
    </row>
    <row r="2" spans="1:15" hidden="1">
      <c r="A2">
        <v>1</v>
      </c>
      <c r="B2" s="407">
        <v>45732</v>
      </c>
      <c r="C2" t="s">
        <v>25</v>
      </c>
      <c r="F2" s="430">
        <v>0.27777777777777779</v>
      </c>
      <c r="G2" s="430">
        <v>0.31805555555555554</v>
      </c>
      <c r="H2" t="s">
        <v>26</v>
      </c>
      <c r="I2" t="s">
        <v>27</v>
      </c>
      <c r="K2" t="s">
        <v>28</v>
      </c>
      <c r="L2" t="s">
        <v>14</v>
      </c>
      <c r="M2" t="s">
        <v>13</v>
      </c>
      <c r="N2" t="s">
        <v>2824</v>
      </c>
      <c r="O2" s="108" t="s">
        <v>2824</v>
      </c>
    </row>
    <row r="3" spans="1:15" hidden="1">
      <c r="A3">
        <v>1</v>
      </c>
      <c r="B3" s="407">
        <v>45732</v>
      </c>
      <c r="C3" t="s">
        <v>29</v>
      </c>
      <c r="F3" s="430">
        <v>0.32083333333333336</v>
      </c>
      <c r="G3" s="430">
        <v>0.3263888888888889</v>
      </c>
      <c r="H3" t="s">
        <v>30</v>
      </c>
      <c r="I3" t="s">
        <v>31</v>
      </c>
      <c r="L3" t="s">
        <v>14</v>
      </c>
      <c r="M3" t="s">
        <v>13</v>
      </c>
      <c r="N3" t="s">
        <v>2824</v>
      </c>
      <c r="O3" s="108" t="s">
        <v>2824</v>
      </c>
    </row>
    <row r="4" spans="1:15" hidden="1">
      <c r="A4">
        <v>1</v>
      </c>
      <c r="B4" s="407">
        <v>45732</v>
      </c>
      <c r="C4" t="s">
        <v>32</v>
      </c>
      <c r="F4" s="430">
        <v>0.32708333333333334</v>
      </c>
      <c r="G4" s="430">
        <v>0.32916666666666666</v>
      </c>
      <c r="H4" t="s">
        <v>33</v>
      </c>
      <c r="I4" t="s">
        <v>34</v>
      </c>
      <c r="K4" t="s">
        <v>35</v>
      </c>
      <c r="L4" t="s">
        <v>14</v>
      </c>
      <c r="M4" t="s">
        <v>13</v>
      </c>
      <c r="N4" t="s">
        <v>2824</v>
      </c>
      <c r="O4" s="108" t="s">
        <v>2824</v>
      </c>
    </row>
    <row r="5" spans="1:15" hidden="1">
      <c r="A5">
        <v>1</v>
      </c>
      <c r="B5" s="407">
        <v>45732</v>
      </c>
      <c r="C5" t="s">
        <v>36</v>
      </c>
      <c r="D5" t="s">
        <v>37</v>
      </c>
      <c r="E5" t="s">
        <v>2828</v>
      </c>
      <c r="F5" s="430">
        <v>0.32916666666666666</v>
      </c>
      <c r="G5" s="430">
        <v>0.32916666666666666</v>
      </c>
      <c r="H5" t="s">
        <v>38</v>
      </c>
      <c r="I5" t="s">
        <v>39</v>
      </c>
      <c r="K5" t="s">
        <v>40</v>
      </c>
      <c r="L5" t="s">
        <v>14</v>
      </c>
      <c r="M5" t="s">
        <v>13</v>
      </c>
      <c r="N5" t="s">
        <v>2824</v>
      </c>
      <c r="O5" s="108" t="s">
        <v>2824</v>
      </c>
    </row>
    <row r="6" spans="1:15" hidden="1">
      <c r="A6">
        <v>1</v>
      </c>
      <c r="B6" s="407">
        <v>45732</v>
      </c>
      <c r="C6" t="s">
        <v>41</v>
      </c>
      <c r="D6" t="s">
        <v>37</v>
      </c>
      <c r="E6" t="s">
        <v>2828</v>
      </c>
      <c r="F6" s="430">
        <v>0.32916666666666666</v>
      </c>
      <c r="G6" s="430">
        <v>0.33055555555555555</v>
      </c>
      <c r="H6" t="s">
        <v>42</v>
      </c>
      <c r="I6" t="s">
        <v>43</v>
      </c>
      <c r="K6" t="s">
        <v>44</v>
      </c>
      <c r="L6" t="s">
        <v>14</v>
      </c>
      <c r="M6" t="s">
        <v>13</v>
      </c>
      <c r="N6" t="s">
        <v>2824</v>
      </c>
      <c r="O6" s="108" t="s">
        <v>2824</v>
      </c>
    </row>
    <row r="7" spans="1:15" hidden="1">
      <c r="A7">
        <v>1</v>
      </c>
      <c r="B7" s="407">
        <v>45732</v>
      </c>
      <c r="C7" t="s">
        <v>32</v>
      </c>
      <c r="D7" t="s">
        <v>45</v>
      </c>
      <c r="F7" s="430">
        <v>0.33055555555555555</v>
      </c>
      <c r="G7" s="430">
        <v>0.33194444444444443</v>
      </c>
      <c r="H7" t="s">
        <v>42</v>
      </c>
      <c r="I7" t="s">
        <v>46</v>
      </c>
      <c r="K7" t="s">
        <v>35</v>
      </c>
      <c r="L7" t="s">
        <v>14</v>
      </c>
      <c r="M7" t="s">
        <v>13</v>
      </c>
      <c r="N7" t="s">
        <v>2824</v>
      </c>
      <c r="O7" s="108" t="s">
        <v>2824</v>
      </c>
    </row>
    <row r="8" spans="1:15" hidden="1">
      <c r="A8">
        <v>1</v>
      </c>
      <c r="B8" s="407">
        <v>45732</v>
      </c>
      <c r="C8" t="s">
        <v>41</v>
      </c>
      <c r="D8" t="s">
        <v>45</v>
      </c>
      <c r="E8" t="s">
        <v>2829</v>
      </c>
      <c r="F8" s="430">
        <v>0.33194444444444443</v>
      </c>
      <c r="G8" s="430">
        <v>0.34305555555555556</v>
      </c>
      <c r="H8" t="s">
        <v>47</v>
      </c>
      <c r="I8" t="s">
        <v>48</v>
      </c>
      <c r="J8" t="s">
        <v>49</v>
      </c>
      <c r="K8" t="s">
        <v>50</v>
      </c>
      <c r="L8" t="s">
        <v>14</v>
      </c>
      <c r="M8" t="s">
        <v>13</v>
      </c>
      <c r="N8" t="s">
        <v>2824</v>
      </c>
      <c r="O8" s="108" t="s">
        <v>2824</v>
      </c>
    </row>
    <row r="9" spans="1:15" hidden="1">
      <c r="A9">
        <v>1</v>
      </c>
      <c r="B9" s="407">
        <v>45732</v>
      </c>
      <c r="C9" t="s">
        <v>32</v>
      </c>
      <c r="D9" t="s">
        <v>51</v>
      </c>
      <c r="E9" t="s">
        <v>2830</v>
      </c>
      <c r="F9" s="430">
        <v>0.34305555555555556</v>
      </c>
      <c r="G9" s="430">
        <v>0.34375</v>
      </c>
      <c r="H9" t="s">
        <v>52</v>
      </c>
      <c r="I9" t="s">
        <v>53</v>
      </c>
      <c r="K9" t="s">
        <v>54</v>
      </c>
      <c r="L9" t="s">
        <v>14</v>
      </c>
      <c r="M9" t="s">
        <v>13</v>
      </c>
      <c r="N9" t="s">
        <v>2824</v>
      </c>
      <c r="O9" s="108" t="s">
        <v>2824</v>
      </c>
    </row>
    <row r="10" spans="1:15" hidden="1">
      <c r="A10">
        <v>1</v>
      </c>
      <c r="B10" s="407">
        <v>45732</v>
      </c>
      <c r="C10" t="s">
        <v>55</v>
      </c>
      <c r="D10" t="s">
        <v>51</v>
      </c>
      <c r="E10" t="s">
        <v>2830</v>
      </c>
      <c r="F10" s="430">
        <v>0.34375</v>
      </c>
      <c r="G10" s="430">
        <v>0.34513888888888888</v>
      </c>
      <c r="H10" t="s">
        <v>42</v>
      </c>
      <c r="I10" t="s">
        <v>56</v>
      </c>
      <c r="J10" t="s">
        <v>57</v>
      </c>
      <c r="K10" t="s">
        <v>58</v>
      </c>
      <c r="L10" t="s">
        <v>14</v>
      </c>
      <c r="M10" t="s">
        <v>13</v>
      </c>
      <c r="N10" t="s">
        <v>2824</v>
      </c>
      <c r="O10" s="108" t="s">
        <v>2824</v>
      </c>
    </row>
    <row r="11" spans="1:15" hidden="1">
      <c r="A11">
        <v>1</v>
      </c>
      <c r="B11" s="407">
        <v>45732</v>
      </c>
      <c r="C11" t="s">
        <v>29</v>
      </c>
      <c r="D11" t="s">
        <v>51</v>
      </c>
      <c r="E11" t="s">
        <v>2830</v>
      </c>
      <c r="F11" s="430">
        <v>0.34583333333333333</v>
      </c>
      <c r="G11" s="430">
        <v>0.34930555555555554</v>
      </c>
      <c r="H11" t="s">
        <v>59</v>
      </c>
      <c r="I11" t="s">
        <v>60</v>
      </c>
      <c r="K11" t="s">
        <v>61</v>
      </c>
      <c r="L11" t="s">
        <v>14</v>
      </c>
      <c r="M11" t="s">
        <v>13</v>
      </c>
      <c r="N11" t="s">
        <v>2824</v>
      </c>
      <c r="O11" s="108" t="s">
        <v>2824</v>
      </c>
    </row>
    <row r="12" spans="1:15" hidden="1">
      <c r="A12">
        <v>1</v>
      </c>
      <c r="B12" s="407">
        <v>45732</v>
      </c>
      <c r="C12" t="s">
        <v>32</v>
      </c>
      <c r="D12" t="s">
        <v>51</v>
      </c>
      <c r="E12" t="s">
        <v>2830</v>
      </c>
      <c r="F12" s="430">
        <v>0.34930555555555554</v>
      </c>
      <c r="G12" s="430">
        <v>0.35069444444444442</v>
      </c>
      <c r="H12" t="s">
        <v>42</v>
      </c>
      <c r="I12" t="s">
        <v>62</v>
      </c>
      <c r="L12" t="s">
        <v>14</v>
      </c>
      <c r="M12" t="s">
        <v>13</v>
      </c>
      <c r="N12" t="s">
        <v>2824</v>
      </c>
      <c r="O12" s="108" t="s">
        <v>2824</v>
      </c>
    </row>
    <row r="13" spans="1:15" hidden="1">
      <c r="A13">
        <v>1</v>
      </c>
      <c r="B13" s="407">
        <v>45732</v>
      </c>
      <c r="C13" t="s">
        <v>36</v>
      </c>
      <c r="D13" t="s">
        <v>51</v>
      </c>
      <c r="E13" t="s">
        <v>2831</v>
      </c>
      <c r="F13" s="430">
        <v>0.35069444444444442</v>
      </c>
      <c r="G13" s="430">
        <v>0.35069444444444442</v>
      </c>
      <c r="H13" t="s">
        <v>38</v>
      </c>
      <c r="I13" t="s">
        <v>63</v>
      </c>
      <c r="L13" t="s">
        <v>14</v>
      </c>
      <c r="M13" t="s">
        <v>13</v>
      </c>
      <c r="N13" t="s">
        <v>2824</v>
      </c>
      <c r="O13" s="108" t="s">
        <v>2824</v>
      </c>
    </row>
    <row r="14" spans="1:15" hidden="1">
      <c r="A14">
        <v>1</v>
      </c>
      <c r="B14" s="407">
        <v>45732</v>
      </c>
      <c r="C14" t="s">
        <v>41</v>
      </c>
      <c r="D14" t="s">
        <v>51</v>
      </c>
      <c r="E14" t="s">
        <v>2831</v>
      </c>
      <c r="F14" s="430">
        <v>0.35069444444444442</v>
      </c>
      <c r="G14" s="430">
        <v>0.35138888888888886</v>
      </c>
      <c r="H14" t="s">
        <v>52</v>
      </c>
      <c r="I14" t="s">
        <v>64</v>
      </c>
      <c r="K14" t="s">
        <v>65</v>
      </c>
      <c r="L14" t="s">
        <v>14</v>
      </c>
      <c r="M14" t="s">
        <v>13</v>
      </c>
      <c r="N14" t="s">
        <v>2824</v>
      </c>
      <c r="O14" s="108" t="s">
        <v>2824</v>
      </c>
    </row>
    <row r="15" spans="1:15" hidden="1">
      <c r="A15">
        <v>1</v>
      </c>
      <c r="B15" s="407">
        <v>45732</v>
      </c>
      <c r="C15" t="s">
        <v>66</v>
      </c>
      <c r="D15" t="s">
        <v>51</v>
      </c>
      <c r="E15" t="s">
        <v>2829</v>
      </c>
      <c r="F15" s="430">
        <v>0.35208333333333336</v>
      </c>
      <c r="G15" s="430">
        <v>0.35347222222222224</v>
      </c>
      <c r="H15" t="s">
        <v>42</v>
      </c>
      <c r="I15" t="s">
        <v>67</v>
      </c>
      <c r="L15" t="s">
        <v>14</v>
      </c>
      <c r="M15" t="s">
        <v>13</v>
      </c>
      <c r="N15" t="s">
        <v>2824</v>
      </c>
      <c r="O15" s="108" t="s">
        <v>2824</v>
      </c>
    </row>
    <row r="16" spans="1:15" hidden="1">
      <c r="A16">
        <v>1</v>
      </c>
      <c r="B16" s="407">
        <v>45732</v>
      </c>
      <c r="C16" t="s">
        <v>66</v>
      </c>
      <c r="D16" t="s">
        <v>51</v>
      </c>
      <c r="E16" t="s">
        <v>2829</v>
      </c>
      <c r="F16" s="430">
        <v>0.35347222222222224</v>
      </c>
      <c r="G16" s="430">
        <v>0.35625000000000001</v>
      </c>
      <c r="H16" t="s">
        <v>68</v>
      </c>
      <c r="I16" t="s">
        <v>69</v>
      </c>
      <c r="K16" t="s">
        <v>70</v>
      </c>
      <c r="L16" t="s">
        <v>14</v>
      </c>
      <c r="M16" t="s">
        <v>13</v>
      </c>
      <c r="N16" t="s">
        <v>2824</v>
      </c>
      <c r="O16" s="108" t="s">
        <v>2824</v>
      </c>
    </row>
    <row r="17" spans="1:15" hidden="1">
      <c r="A17">
        <v>1</v>
      </c>
      <c r="B17" s="407">
        <v>45732</v>
      </c>
      <c r="C17" t="s">
        <v>71</v>
      </c>
      <c r="D17" t="s">
        <v>51</v>
      </c>
      <c r="E17" t="s">
        <v>2831</v>
      </c>
      <c r="F17" s="430">
        <v>0.3576388888888889</v>
      </c>
      <c r="G17" s="430">
        <v>0.35902777777777778</v>
      </c>
      <c r="H17" t="s">
        <v>42</v>
      </c>
      <c r="I17" t="s">
        <v>72</v>
      </c>
      <c r="L17" t="s">
        <v>14</v>
      </c>
      <c r="M17" t="s">
        <v>13</v>
      </c>
      <c r="N17" t="s">
        <v>2824</v>
      </c>
      <c r="O17" s="108" t="s">
        <v>2824</v>
      </c>
    </row>
    <row r="18" spans="1:15" hidden="1">
      <c r="A18">
        <v>1</v>
      </c>
      <c r="B18" s="407">
        <v>45732</v>
      </c>
      <c r="C18" t="s">
        <v>73</v>
      </c>
      <c r="D18" t="s">
        <v>51</v>
      </c>
      <c r="E18" t="s">
        <v>2831</v>
      </c>
      <c r="F18" s="430">
        <v>0.35972222222222222</v>
      </c>
      <c r="G18" s="430">
        <v>0.3611111111111111</v>
      </c>
      <c r="H18" t="s">
        <v>42</v>
      </c>
      <c r="I18" t="s">
        <v>74</v>
      </c>
      <c r="K18" t="s">
        <v>75</v>
      </c>
      <c r="L18" t="s">
        <v>14</v>
      </c>
      <c r="M18" t="s">
        <v>13</v>
      </c>
      <c r="N18" t="s">
        <v>2824</v>
      </c>
      <c r="O18" s="108" t="s">
        <v>2824</v>
      </c>
    </row>
    <row r="19" spans="1:15" hidden="1">
      <c r="A19">
        <v>1</v>
      </c>
      <c r="B19" s="407">
        <v>45732</v>
      </c>
      <c r="C19" t="s">
        <v>32</v>
      </c>
      <c r="D19" t="s">
        <v>51</v>
      </c>
      <c r="E19" t="s">
        <v>2829</v>
      </c>
      <c r="F19" s="430">
        <v>0.36180555555555555</v>
      </c>
      <c r="G19" s="430">
        <v>0.36249999999999999</v>
      </c>
      <c r="H19" t="s">
        <v>52</v>
      </c>
      <c r="I19" t="s">
        <v>76</v>
      </c>
      <c r="L19" t="s">
        <v>14</v>
      </c>
      <c r="M19" t="s">
        <v>13</v>
      </c>
      <c r="N19" t="s">
        <v>2824</v>
      </c>
      <c r="O19" s="108" t="s">
        <v>2824</v>
      </c>
    </row>
    <row r="20" spans="1:15" hidden="1">
      <c r="A20">
        <v>1</v>
      </c>
      <c r="B20" s="407">
        <v>45732</v>
      </c>
      <c r="C20" t="s">
        <v>41</v>
      </c>
      <c r="D20" t="s">
        <v>51</v>
      </c>
      <c r="E20" t="s">
        <v>2829</v>
      </c>
      <c r="F20" s="430">
        <v>0.36249999999999999</v>
      </c>
      <c r="G20" s="430">
        <v>0.36527777777777776</v>
      </c>
      <c r="H20" t="s">
        <v>68</v>
      </c>
      <c r="I20" t="s">
        <v>77</v>
      </c>
      <c r="K20" t="s">
        <v>44</v>
      </c>
      <c r="L20" t="s">
        <v>14</v>
      </c>
      <c r="M20" t="s">
        <v>13</v>
      </c>
      <c r="N20" t="s">
        <v>2824</v>
      </c>
      <c r="O20" s="108" t="s">
        <v>2824</v>
      </c>
    </row>
    <row r="21" spans="1:15" hidden="1">
      <c r="A21">
        <v>1</v>
      </c>
      <c r="B21" s="407">
        <v>45732</v>
      </c>
      <c r="C21" t="s">
        <v>71</v>
      </c>
      <c r="D21" t="s">
        <v>51</v>
      </c>
      <c r="E21" t="s">
        <v>2829</v>
      </c>
      <c r="F21" s="430">
        <v>0.36527777777777776</v>
      </c>
      <c r="G21" s="430">
        <v>0.3659722222222222</v>
      </c>
      <c r="H21" t="s">
        <v>52</v>
      </c>
      <c r="I21" t="s">
        <v>78</v>
      </c>
      <c r="L21" t="s">
        <v>14</v>
      </c>
      <c r="M21" t="s">
        <v>13</v>
      </c>
      <c r="N21" t="s">
        <v>2824</v>
      </c>
      <c r="O21" s="108" t="s">
        <v>2824</v>
      </c>
    </row>
    <row r="22" spans="1:15" hidden="1">
      <c r="A22">
        <v>1</v>
      </c>
      <c r="B22" s="407">
        <v>45732</v>
      </c>
      <c r="C22" t="s">
        <v>73</v>
      </c>
      <c r="D22" t="s">
        <v>51</v>
      </c>
      <c r="E22" t="s">
        <v>2829</v>
      </c>
      <c r="F22" s="430">
        <v>0.3659722222222222</v>
      </c>
      <c r="G22" s="430">
        <v>0.36666666666666664</v>
      </c>
      <c r="H22" t="s">
        <v>52</v>
      </c>
      <c r="I22" t="s">
        <v>79</v>
      </c>
      <c r="L22" t="s">
        <v>14</v>
      </c>
      <c r="M22" t="s">
        <v>13</v>
      </c>
      <c r="N22" t="s">
        <v>2824</v>
      </c>
      <c r="O22" s="108" t="s">
        <v>2824</v>
      </c>
    </row>
    <row r="23" spans="1:15" hidden="1">
      <c r="A23">
        <v>1</v>
      </c>
      <c r="B23" s="407">
        <v>45732</v>
      </c>
      <c r="C23" t="s">
        <v>80</v>
      </c>
      <c r="D23" t="s">
        <v>51</v>
      </c>
      <c r="E23" t="s">
        <v>2830</v>
      </c>
      <c r="F23" s="430">
        <v>0.36666666666666664</v>
      </c>
      <c r="G23" s="430">
        <v>0.36805555555555558</v>
      </c>
      <c r="H23" t="s">
        <v>42</v>
      </c>
      <c r="I23" t="s">
        <v>81</v>
      </c>
      <c r="K23" t="s">
        <v>82</v>
      </c>
      <c r="L23" t="s">
        <v>14</v>
      </c>
      <c r="M23" t="s">
        <v>13</v>
      </c>
      <c r="N23" t="s">
        <v>2824</v>
      </c>
      <c r="O23" s="108" t="s">
        <v>2824</v>
      </c>
    </row>
    <row r="24" spans="1:15" hidden="1">
      <c r="A24">
        <v>1</v>
      </c>
      <c r="B24" s="407">
        <v>45732</v>
      </c>
      <c r="C24" t="s">
        <v>83</v>
      </c>
      <c r="D24" t="s">
        <v>51</v>
      </c>
      <c r="E24" t="s">
        <v>2830</v>
      </c>
      <c r="F24" s="430">
        <v>0.36805555555555558</v>
      </c>
      <c r="G24" s="430">
        <v>0.36944444444444446</v>
      </c>
      <c r="H24" t="s">
        <v>42</v>
      </c>
      <c r="I24" t="s">
        <v>84</v>
      </c>
      <c r="L24" t="s">
        <v>14</v>
      </c>
      <c r="M24" t="s">
        <v>13</v>
      </c>
      <c r="N24" t="s">
        <v>2824</v>
      </c>
      <c r="O24" s="108" t="s">
        <v>2824</v>
      </c>
    </row>
    <row r="25" spans="1:15" hidden="1">
      <c r="A25">
        <v>1</v>
      </c>
      <c r="B25" s="407">
        <v>45732</v>
      </c>
      <c r="C25" t="s">
        <v>85</v>
      </c>
      <c r="D25" t="s">
        <v>51</v>
      </c>
      <c r="E25" t="s">
        <v>2830</v>
      </c>
      <c r="F25" s="430">
        <v>0.36944444444444446</v>
      </c>
      <c r="G25" s="430">
        <v>0.36944444444444446</v>
      </c>
      <c r="H25" t="s">
        <v>38</v>
      </c>
      <c r="I25" t="s">
        <v>86</v>
      </c>
      <c r="K25" t="s">
        <v>87</v>
      </c>
      <c r="L25" t="s">
        <v>14</v>
      </c>
      <c r="M25" t="s">
        <v>13</v>
      </c>
      <c r="N25" t="s">
        <v>2824</v>
      </c>
      <c r="O25" s="108" t="s">
        <v>2824</v>
      </c>
    </row>
    <row r="26" spans="1:15" hidden="1">
      <c r="A26">
        <v>1</v>
      </c>
      <c r="B26" s="407">
        <v>45732</v>
      </c>
      <c r="C26" t="s">
        <v>55</v>
      </c>
      <c r="D26" t="s">
        <v>51</v>
      </c>
      <c r="F26" s="430">
        <v>0.37013888888888891</v>
      </c>
      <c r="G26" s="430">
        <v>0.37083333333333335</v>
      </c>
      <c r="H26" t="s">
        <v>52</v>
      </c>
      <c r="I26" t="s">
        <v>88</v>
      </c>
      <c r="K26" t="s">
        <v>89</v>
      </c>
      <c r="L26" t="s">
        <v>14</v>
      </c>
      <c r="M26" t="s">
        <v>13</v>
      </c>
      <c r="N26" t="s">
        <v>2824</v>
      </c>
      <c r="O26" s="108" t="s">
        <v>2824</v>
      </c>
    </row>
    <row r="27" spans="1:15" hidden="1">
      <c r="A27">
        <v>1</v>
      </c>
      <c r="B27" s="407">
        <v>45732</v>
      </c>
      <c r="C27" t="s">
        <v>32</v>
      </c>
      <c r="D27" t="s">
        <v>45</v>
      </c>
      <c r="E27" t="s">
        <v>2829</v>
      </c>
      <c r="F27" s="430">
        <v>0.37083333333333335</v>
      </c>
      <c r="G27" s="430">
        <v>0.37291666666666667</v>
      </c>
      <c r="H27" t="s">
        <v>33</v>
      </c>
      <c r="I27" t="s">
        <v>90</v>
      </c>
      <c r="J27" t="s">
        <v>91</v>
      </c>
      <c r="K27" t="s">
        <v>92</v>
      </c>
      <c r="L27" t="s">
        <v>14</v>
      </c>
      <c r="M27" t="s">
        <v>13</v>
      </c>
      <c r="N27" t="s">
        <v>2824</v>
      </c>
      <c r="O27" s="108" t="s">
        <v>2824</v>
      </c>
    </row>
    <row r="28" spans="1:15" hidden="1">
      <c r="A28">
        <v>1</v>
      </c>
      <c r="B28" s="407">
        <v>45732</v>
      </c>
      <c r="C28" t="s">
        <v>36</v>
      </c>
      <c r="F28" s="430">
        <v>0.37361111111111112</v>
      </c>
      <c r="G28" s="430">
        <v>0.375</v>
      </c>
      <c r="H28" t="s">
        <v>42</v>
      </c>
      <c r="I28" t="s">
        <v>93</v>
      </c>
      <c r="K28" t="s">
        <v>94</v>
      </c>
      <c r="L28" t="s">
        <v>14</v>
      </c>
      <c r="M28" t="s">
        <v>13</v>
      </c>
      <c r="N28" t="s">
        <v>2824</v>
      </c>
      <c r="O28" s="108" t="s">
        <v>2824</v>
      </c>
    </row>
    <row r="29" spans="1:15" hidden="1">
      <c r="A29">
        <v>1</v>
      </c>
      <c r="B29" s="407">
        <v>45732</v>
      </c>
      <c r="C29" t="s">
        <v>95</v>
      </c>
      <c r="D29" t="s">
        <v>96</v>
      </c>
      <c r="F29" s="430">
        <v>0.375</v>
      </c>
      <c r="G29" s="430">
        <v>0.37638888888888888</v>
      </c>
      <c r="H29" t="s">
        <v>42</v>
      </c>
      <c r="I29" t="s">
        <v>97</v>
      </c>
      <c r="K29" t="s">
        <v>98</v>
      </c>
      <c r="L29" t="s">
        <v>14</v>
      </c>
      <c r="M29" t="s">
        <v>13</v>
      </c>
      <c r="N29" t="s">
        <v>2824</v>
      </c>
      <c r="O29" s="108" t="s">
        <v>2824</v>
      </c>
    </row>
    <row r="30" spans="1:15" hidden="1">
      <c r="A30">
        <v>1</v>
      </c>
      <c r="B30" s="407">
        <v>45732</v>
      </c>
      <c r="C30" t="s">
        <v>29</v>
      </c>
      <c r="D30" t="s">
        <v>37</v>
      </c>
      <c r="F30" s="430">
        <v>0.37638888888888888</v>
      </c>
      <c r="G30" s="430">
        <v>0.37708333333333333</v>
      </c>
      <c r="H30" t="s">
        <v>52</v>
      </c>
      <c r="I30" t="s">
        <v>99</v>
      </c>
      <c r="K30" t="s">
        <v>100</v>
      </c>
      <c r="L30" t="s">
        <v>14</v>
      </c>
      <c r="M30" t="s">
        <v>13</v>
      </c>
      <c r="N30" t="s">
        <v>2824</v>
      </c>
      <c r="O30" s="108" t="s">
        <v>2824</v>
      </c>
    </row>
    <row r="31" spans="1:15" hidden="1">
      <c r="A31">
        <v>1</v>
      </c>
      <c r="B31" s="407">
        <v>45732</v>
      </c>
      <c r="C31" t="s">
        <v>71</v>
      </c>
      <c r="D31" t="s">
        <v>37</v>
      </c>
      <c r="F31" s="430">
        <v>0.37708333333333333</v>
      </c>
      <c r="G31" s="430">
        <v>0.38263888888888886</v>
      </c>
      <c r="H31" t="s">
        <v>30</v>
      </c>
      <c r="I31" t="s">
        <v>101</v>
      </c>
      <c r="K31" t="s">
        <v>102</v>
      </c>
      <c r="L31" t="s">
        <v>14</v>
      </c>
      <c r="M31" t="s">
        <v>13</v>
      </c>
      <c r="N31" t="s">
        <v>2824</v>
      </c>
      <c r="O31" s="108" t="s">
        <v>2824</v>
      </c>
    </row>
    <row r="32" spans="1:15" hidden="1">
      <c r="A32">
        <v>1</v>
      </c>
      <c r="B32" s="407">
        <v>45732</v>
      </c>
      <c r="C32" t="s">
        <v>41</v>
      </c>
      <c r="D32" t="s">
        <v>37</v>
      </c>
      <c r="F32" s="430">
        <v>0.38263888888888886</v>
      </c>
      <c r="G32" s="430">
        <v>0.38263888888888886</v>
      </c>
      <c r="H32" t="s">
        <v>38</v>
      </c>
      <c r="I32" t="s">
        <v>103</v>
      </c>
      <c r="K32" t="s">
        <v>104</v>
      </c>
      <c r="L32" t="s">
        <v>14</v>
      </c>
      <c r="M32" t="s">
        <v>13</v>
      </c>
      <c r="N32" t="s">
        <v>2824</v>
      </c>
      <c r="O32" s="108" t="s">
        <v>2824</v>
      </c>
    </row>
    <row r="33" spans="1:15" hidden="1">
      <c r="A33">
        <v>1</v>
      </c>
      <c r="B33" s="407">
        <v>45732</v>
      </c>
      <c r="C33" t="s">
        <v>105</v>
      </c>
      <c r="D33" t="s">
        <v>37</v>
      </c>
      <c r="F33" s="430">
        <v>0.3840277777777778</v>
      </c>
      <c r="G33" s="430">
        <v>0.38472222222222224</v>
      </c>
      <c r="H33" t="s">
        <v>52</v>
      </c>
      <c r="I33" t="s">
        <v>106</v>
      </c>
      <c r="K33" t="s">
        <v>107</v>
      </c>
      <c r="L33" t="s">
        <v>14</v>
      </c>
      <c r="M33" t="s">
        <v>13</v>
      </c>
      <c r="N33" t="s">
        <v>2824</v>
      </c>
      <c r="O33" s="108" t="s">
        <v>2824</v>
      </c>
    </row>
    <row r="34" spans="1:15" hidden="1">
      <c r="A34">
        <v>1</v>
      </c>
      <c r="B34" s="407">
        <v>45732</v>
      </c>
      <c r="C34" t="s">
        <v>83</v>
      </c>
      <c r="D34" t="s">
        <v>37</v>
      </c>
      <c r="F34" s="430">
        <v>0.38541666666666669</v>
      </c>
      <c r="G34" s="430">
        <v>0.38541666666666669</v>
      </c>
      <c r="H34" t="s">
        <v>38</v>
      </c>
      <c r="I34" t="s">
        <v>108</v>
      </c>
      <c r="K34" t="s">
        <v>109</v>
      </c>
      <c r="L34" t="s">
        <v>14</v>
      </c>
      <c r="M34" t="s">
        <v>13</v>
      </c>
      <c r="N34" t="s">
        <v>2824</v>
      </c>
      <c r="O34" s="108" t="s">
        <v>2824</v>
      </c>
    </row>
    <row r="35" spans="1:15" hidden="1">
      <c r="A35">
        <v>1</v>
      </c>
      <c r="B35" s="407">
        <v>45732</v>
      </c>
      <c r="C35" t="s">
        <v>110</v>
      </c>
      <c r="D35" t="s">
        <v>37</v>
      </c>
      <c r="F35" s="430">
        <v>0.38541666666666669</v>
      </c>
      <c r="G35" s="430">
        <v>0.38611111111111113</v>
      </c>
      <c r="H35" t="s">
        <v>52</v>
      </c>
      <c r="I35" t="s">
        <v>111</v>
      </c>
      <c r="K35" t="s">
        <v>112</v>
      </c>
      <c r="L35" t="s">
        <v>14</v>
      </c>
      <c r="M35" t="s">
        <v>13</v>
      </c>
      <c r="N35" t="s">
        <v>2824</v>
      </c>
      <c r="O35" s="108" t="s">
        <v>2824</v>
      </c>
    </row>
    <row r="36" spans="1:15" hidden="1">
      <c r="A36">
        <v>1</v>
      </c>
      <c r="B36" s="407">
        <v>45732</v>
      </c>
      <c r="C36" t="s">
        <v>32</v>
      </c>
      <c r="D36" t="s">
        <v>45</v>
      </c>
      <c r="F36" s="430">
        <v>0.38611111111111113</v>
      </c>
      <c r="G36" s="430">
        <v>0.38680555555555557</v>
      </c>
      <c r="H36" t="s">
        <v>52</v>
      </c>
      <c r="I36" t="s">
        <v>46</v>
      </c>
      <c r="L36" t="s">
        <v>14</v>
      </c>
      <c r="M36" t="s">
        <v>13</v>
      </c>
      <c r="N36" t="s">
        <v>2824</v>
      </c>
      <c r="O36" s="108" t="s">
        <v>2824</v>
      </c>
    </row>
    <row r="37" spans="1:15" hidden="1">
      <c r="A37">
        <v>1</v>
      </c>
      <c r="B37" s="407">
        <v>45732</v>
      </c>
      <c r="C37" t="s">
        <v>71</v>
      </c>
      <c r="D37" t="s">
        <v>45</v>
      </c>
      <c r="F37" s="430">
        <v>0.38680555555555557</v>
      </c>
      <c r="G37" s="430">
        <v>0.40625</v>
      </c>
      <c r="H37" t="s">
        <v>113</v>
      </c>
      <c r="I37" t="s">
        <v>114</v>
      </c>
      <c r="J37" t="s">
        <v>115</v>
      </c>
      <c r="L37" t="s">
        <v>14</v>
      </c>
      <c r="M37" t="s">
        <v>13</v>
      </c>
      <c r="N37" t="s">
        <v>2824</v>
      </c>
      <c r="O37" s="108" t="s">
        <v>2824</v>
      </c>
    </row>
    <row r="38" spans="1:15" hidden="1">
      <c r="A38">
        <v>1</v>
      </c>
      <c r="B38" s="407">
        <v>45732</v>
      </c>
      <c r="C38" t="s">
        <v>32</v>
      </c>
      <c r="D38" t="s">
        <v>96</v>
      </c>
      <c r="E38" t="s">
        <v>2828</v>
      </c>
      <c r="F38" s="430">
        <v>0.40625</v>
      </c>
      <c r="G38" s="430">
        <v>0.40694444444444444</v>
      </c>
      <c r="H38" t="s">
        <v>52</v>
      </c>
      <c r="I38" t="s">
        <v>116</v>
      </c>
      <c r="L38" t="s">
        <v>14</v>
      </c>
      <c r="M38" t="s">
        <v>13</v>
      </c>
      <c r="N38" t="s">
        <v>2824</v>
      </c>
      <c r="O38" s="108" t="s">
        <v>2824</v>
      </c>
    </row>
    <row r="39" spans="1:15" hidden="1">
      <c r="A39">
        <v>1</v>
      </c>
      <c r="B39" s="407">
        <v>45732</v>
      </c>
      <c r="C39" t="s">
        <v>29</v>
      </c>
      <c r="D39" t="s">
        <v>117</v>
      </c>
      <c r="E39" t="s">
        <v>2828</v>
      </c>
      <c r="F39" s="430">
        <v>0.40694444444444444</v>
      </c>
      <c r="G39" s="430">
        <v>0.41041666666666665</v>
      </c>
      <c r="H39" t="s">
        <v>59</v>
      </c>
      <c r="I39" t="s">
        <v>118</v>
      </c>
      <c r="L39" t="s">
        <v>14</v>
      </c>
      <c r="M39" t="s">
        <v>13</v>
      </c>
      <c r="N39" t="s">
        <v>2824</v>
      </c>
      <c r="O39" s="108" t="s">
        <v>2824</v>
      </c>
    </row>
    <row r="40" spans="1:15" hidden="1">
      <c r="A40">
        <v>1</v>
      </c>
      <c r="B40" s="407">
        <v>45732</v>
      </c>
      <c r="C40" t="s">
        <v>71</v>
      </c>
      <c r="D40" t="s">
        <v>117</v>
      </c>
      <c r="E40" t="s">
        <v>2828</v>
      </c>
      <c r="F40" s="430">
        <v>0.41111111111111109</v>
      </c>
      <c r="G40" s="430">
        <v>0.41458333333333336</v>
      </c>
      <c r="H40" t="s">
        <v>59</v>
      </c>
      <c r="I40" t="s">
        <v>119</v>
      </c>
      <c r="K40" t="s">
        <v>120</v>
      </c>
      <c r="L40" t="s">
        <v>14</v>
      </c>
      <c r="M40" t="s">
        <v>13</v>
      </c>
      <c r="N40" t="s">
        <v>2824</v>
      </c>
      <c r="O40" s="108" t="s">
        <v>2824</v>
      </c>
    </row>
    <row r="41" spans="1:15" hidden="1">
      <c r="A41">
        <v>1</v>
      </c>
      <c r="B41" s="407">
        <v>45732</v>
      </c>
      <c r="C41" t="s">
        <v>41</v>
      </c>
      <c r="D41" t="s">
        <v>117</v>
      </c>
      <c r="E41" t="s">
        <v>2828</v>
      </c>
      <c r="F41" s="430">
        <v>0.41805555555555557</v>
      </c>
      <c r="G41" s="430">
        <v>0.42222222222222222</v>
      </c>
      <c r="H41" t="s">
        <v>121</v>
      </c>
      <c r="I41" t="s">
        <v>122</v>
      </c>
      <c r="K41" t="s">
        <v>123</v>
      </c>
      <c r="L41" t="s">
        <v>14</v>
      </c>
      <c r="M41" t="s">
        <v>13</v>
      </c>
      <c r="N41" t="s">
        <v>2824</v>
      </c>
      <c r="O41" s="108" t="s">
        <v>2824</v>
      </c>
    </row>
    <row r="42" spans="1:15" hidden="1">
      <c r="A42">
        <v>1</v>
      </c>
      <c r="B42" s="407">
        <v>45732</v>
      </c>
      <c r="C42" t="s">
        <v>124</v>
      </c>
      <c r="D42" t="s">
        <v>117</v>
      </c>
      <c r="E42" t="s">
        <v>2828</v>
      </c>
      <c r="F42" s="430">
        <v>0.42222222222222222</v>
      </c>
      <c r="G42" s="430">
        <v>0.42222222222222222</v>
      </c>
      <c r="H42" t="s">
        <v>38</v>
      </c>
      <c r="I42" t="s">
        <v>125</v>
      </c>
      <c r="L42" t="s">
        <v>14</v>
      </c>
      <c r="M42" t="s">
        <v>13</v>
      </c>
      <c r="N42" t="s">
        <v>2824</v>
      </c>
      <c r="O42" s="108" t="s">
        <v>2824</v>
      </c>
    </row>
    <row r="43" spans="1:15" hidden="1">
      <c r="A43">
        <v>1</v>
      </c>
      <c r="B43" s="407">
        <v>45732</v>
      </c>
      <c r="C43" t="s">
        <v>32</v>
      </c>
      <c r="F43" s="430">
        <v>0.42222222222222222</v>
      </c>
      <c r="G43" s="430">
        <v>0.42708333333333331</v>
      </c>
      <c r="H43" t="s">
        <v>126</v>
      </c>
      <c r="I43" t="s">
        <v>127</v>
      </c>
      <c r="L43" t="s">
        <v>14</v>
      </c>
      <c r="M43" t="s">
        <v>13</v>
      </c>
      <c r="N43" t="s">
        <v>2824</v>
      </c>
      <c r="O43" s="108" t="s">
        <v>2824</v>
      </c>
    </row>
    <row r="44" spans="1:15" hidden="1">
      <c r="A44">
        <v>1</v>
      </c>
      <c r="B44" s="407">
        <v>45732</v>
      </c>
      <c r="C44" t="s">
        <v>128</v>
      </c>
      <c r="E44" t="s">
        <v>129</v>
      </c>
      <c r="F44" s="430">
        <v>0.42708333333333331</v>
      </c>
      <c r="G44" s="430">
        <v>0.45208333333333334</v>
      </c>
      <c r="H44" t="s">
        <v>130</v>
      </c>
      <c r="I44" t="s">
        <v>131</v>
      </c>
      <c r="K44" t="s">
        <v>132</v>
      </c>
      <c r="L44" t="s">
        <v>14</v>
      </c>
      <c r="M44" t="s">
        <v>13</v>
      </c>
      <c r="N44" t="s">
        <v>2824</v>
      </c>
      <c r="O44" s="108" t="s">
        <v>2824</v>
      </c>
    </row>
    <row r="45" spans="1:15" hidden="1">
      <c r="A45">
        <v>1</v>
      </c>
      <c r="B45" s="407">
        <v>45732</v>
      </c>
      <c r="C45" t="s">
        <v>32</v>
      </c>
      <c r="D45" t="s">
        <v>51</v>
      </c>
      <c r="F45" s="430">
        <v>0.45208333333333334</v>
      </c>
      <c r="G45" s="430">
        <v>0.45347222222222222</v>
      </c>
      <c r="H45" t="s">
        <v>42</v>
      </c>
      <c r="I45" t="s">
        <v>53</v>
      </c>
      <c r="L45" t="s">
        <v>14</v>
      </c>
      <c r="M45" t="s">
        <v>13</v>
      </c>
      <c r="N45" t="s">
        <v>2824</v>
      </c>
      <c r="O45" s="108" t="s">
        <v>2824</v>
      </c>
    </row>
    <row r="46" spans="1:15" hidden="1">
      <c r="A46">
        <v>1</v>
      </c>
      <c r="B46" s="407">
        <v>45732</v>
      </c>
      <c r="C46" t="s">
        <v>55</v>
      </c>
      <c r="D46" t="s">
        <v>51</v>
      </c>
      <c r="E46" t="s">
        <v>2831</v>
      </c>
      <c r="F46" s="430">
        <v>0.45347222222222222</v>
      </c>
      <c r="G46" s="430">
        <v>0.45624999999999999</v>
      </c>
      <c r="H46" t="s">
        <v>68</v>
      </c>
      <c r="I46" t="s">
        <v>133</v>
      </c>
      <c r="K46" t="s">
        <v>134</v>
      </c>
      <c r="L46" t="s">
        <v>14</v>
      </c>
      <c r="M46" t="s">
        <v>13</v>
      </c>
      <c r="N46" t="s">
        <v>2824</v>
      </c>
      <c r="O46" s="108" t="s">
        <v>2824</v>
      </c>
    </row>
    <row r="47" spans="1:15" hidden="1">
      <c r="A47">
        <v>1</v>
      </c>
      <c r="B47" s="407">
        <v>45732</v>
      </c>
      <c r="C47" t="s">
        <v>71</v>
      </c>
      <c r="D47" t="s">
        <v>51</v>
      </c>
      <c r="E47" t="s">
        <v>2831</v>
      </c>
      <c r="F47" s="430">
        <v>0.45624999999999999</v>
      </c>
      <c r="G47" s="430">
        <v>0.47916666666666669</v>
      </c>
      <c r="H47" t="s">
        <v>135</v>
      </c>
      <c r="I47" t="s">
        <v>136</v>
      </c>
      <c r="K47" t="s">
        <v>75</v>
      </c>
      <c r="L47" t="s">
        <v>14</v>
      </c>
      <c r="M47" t="s">
        <v>13</v>
      </c>
      <c r="N47" t="s">
        <v>2824</v>
      </c>
      <c r="O47" s="108" t="s">
        <v>2824</v>
      </c>
    </row>
    <row r="48" spans="1:15" hidden="1">
      <c r="A48">
        <v>1</v>
      </c>
      <c r="B48" s="407">
        <v>45732</v>
      </c>
      <c r="C48" t="s">
        <v>80</v>
      </c>
      <c r="D48" t="s">
        <v>51</v>
      </c>
      <c r="E48" t="s">
        <v>2830</v>
      </c>
      <c r="F48" s="430">
        <v>0.47916666666666669</v>
      </c>
      <c r="G48" s="430">
        <v>0.48055555555555557</v>
      </c>
      <c r="H48" t="s">
        <v>42</v>
      </c>
      <c r="I48" t="s">
        <v>137</v>
      </c>
      <c r="L48" t="s">
        <v>14</v>
      </c>
      <c r="M48" t="s">
        <v>13</v>
      </c>
      <c r="N48" t="s">
        <v>2824</v>
      </c>
      <c r="O48" s="108" t="s">
        <v>2824</v>
      </c>
    </row>
    <row r="49" spans="1:15" hidden="1">
      <c r="A49">
        <v>1</v>
      </c>
      <c r="B49" s="407">
        <v>45732</v>
      </c>
      <c r="C49" t="s">
        <v>32</v>
      </c>
      <c r="D49" t="s">
        <v>96</v>
      </c>
      <c r="F49" s="430">
        <v>0.48055555555555557</v>
      </c>
      <c r="G49" s="430">
        <v>0.4826388888888889</v>
      </c>
      <c r="H49" t="s">
        <v>33</v>
      </c>
      <c r="I49" t="s">
        <v>138</v>
      </c>
      <c r="L49" t="s">
        <v>14</v>
      </c>
      <c r="M49" t="s">
        <v>13</v>
      </c>
      <c r="N49" t="s">
        <v>2824</v>
      </c>
      <c r="O49" s="108" t="s">
        <v>2824</v>
      </c>
    </row>
    <row r="50" spans="1:15" hidden="1">
      <c r="A50">
        <v>1</v>
      </c>
      <c r="B50" s="407">
        <v>45732</v>
      </c>
      <c r="C50" t="s">
        <v>41</v>
      </c>
      <c r="D50" t="s">
        <v>37</v>
      </c>
      <c r="E50" t="s">
        <v>2828</v>
      </c>
      <c r="F50" s="430">
        <v>0.4826388888888889</v>
      </c>
      <c r="G50" s="430">
        <v>0.48402777777777778</v>
      </c>
      <c r="H50" t="s">
        <v>42</v>
      </c>
      <c r="I50" t="s">
        <v>139</v>
      </c>
      <c r="K50" t="s">
        <v>44</v>
      </c>
      <c r="L50" t="s">
        <v>14</v>
      </c>
      <c r="M50" t="s">
        <v>13</v>
      </c>
      <c r="N50" t="s">
        <v>2824</v>
      </c>
      <c r="O50" s="108" t="s">
        <v>2824</v>
      </c>
    </row>
    <row r="51" spans="1:15" hidden="1">
      <c r="A51">
        <v>1</v>
      </c>
      <c r="B51" s="407">
        <v>45732</v>
      </c>
      <c r="C51" t="s">
        <v>71</v>
      </c>
      <c r="D51" t="s">
        <v>96</v>
      </c>
      <c r="E51" t="s">
        <v>2828</v>
      </c>
      <c r="F51" s="430">
        <v>0.48472222222222222</v>
      </c>
      <c r="G51" s="430">
        <v>0.48749999999999999</v>
      </c>
      <c r="H51" t="s">
        <v>68</v>
      </c>
      <c r="I51" t="s">
        <v>140</v>
      </c>
      <c r="K51" t="s">
        <v>141</v>
      </c>
      <c r="L51" t="s">
        <v>14</v>
      </c>
      <c r="M51" t="s">
        <v>13</v>
      </c>
      <c r="N51" t="s">
        <v>2824</v>
      </c>
      <c r="O51" s="108" t="s">
        <v>2824</v>
      </c>
    </row>
    <row r="52" spans="1:15" hidden="1">
      <c r="A52">
        <v>1</v>
      </c>
      <c r="B52" s="407">
        <v>45732</v>
      </c>
      <c r="C52" t="s">
        <v>71</v>
      </c>
      <c r="D52" t="s">
        <v>45</v>
      </c>
      <c r="E52" t="s">
        <v>2829</v>
      </c>
      <c r="F52" s="430">
        <v>0.48819444444444443</v>
      </c>
      <c r="G52" s="430">
        <v>0.50416666666666665</v>
      </c>
      <c r="H52" t="s">
        <v>142</v>
      </c>
      <c r="I52" t="s">
        <v>143</v>
      </c>
      <c r="K52" t="s">
        <v>82</v>
      </c>
      <c r="L52" t="s">
        <v>14</v>
      </c>
      <c r="M52" t="s">
        <v>13</v>
      </c>
      <c r="N52" t="s">
        <v>2824</v>
      </c>
      <c r="O52" s="108" t="s">
        <v>2824</v>
      </c>
    </row>
    <row r="53" spans="1:15" hidden="1">
      <c r="A53">
        <v>1</v>
      </c>
      <c r="B53" s="407">
        <v>45732</v>
      </c>
      <c r="C53" t="s">
        <v>41</v>
      </c>
      <c r="D53" t="s">
        <v>45</v>
      </c>
      <c r="E53" t="s">
        <v>2829</v>
      </c>
      <c r="F53" s="430">
        <v>0.50416666666666665</v>
      </c>
      <c r="G53" s="430">
        <v>0.5083333333333333</v>
      </c>
      <c r="H53" t="s">
        <v>121</v>
      </c>
      <c r="I53" t="s">
        <v>144</v>
      </c>
      <c r="K53" t="s">
        <v>44</v>
      </c>
      <c r="L53" t="s">
        <v>14</v>
      </c>
      <c r="M53" t="s">
        <v>13</v>
      </c>
      <c r="N53" t="s">
        <v>2824</v>
      </c>
      <c r="O53" s="108" t="s">
        <v>2824</v>
      </c>
    </row>
    <row r="54" spans="1:15" hidden="1">
      <c r="A54">
        <v>1</v>
      </c>
      <c r="B54" s="407">
        <v>45732</v>
      </c>
      <c r="C54" t="s">
        <v>32</v>
      </c>
      <c r="F54" s="430">
        <v>0.5083333333333333</v>
      </c>
      <c r="G54" s="430">
        <v>0.51388888888888884</v>
      </c>
      <c r="H54" t="s">
        <v>30</v>
      </c>
      <c r="I54" t="s">
        <v>145</v>
      </c>
      <c r="L54" t="s">
        <v>14</v>
      </c>
      <c r="M54" t="s">
        <v>13</v>
      </c>
      <c r="N54" t="s">
        <v>2824</v>
      </c>
      <c r="O54" s="108" t="s">
        <v>2824</v>
      </c>
    </row>
    <row r="55" spans="1:15" hidden="1">
      <c r="A55">
        <v>1</v>
      </c>
      <c r="B55" s="407">
        <v>45732</v>
      </c>
      <c r="C55" t="s">
        <v>146</v>
      </c>
      <c r="F55" s="430">
        <v>0.51388888888888884</v>
      </c>
      <c r="G55" s="430">
        <v>0.54166666666666663</v>
      </c>
      <c r="H55" t="s">
        <v>147</v>
      </c>
      <c r="I55" t="s">
        <v>148</v>
      </c>
      <c r="L55" t="s">
        <v>14</v>
      </c>
      <c r="M55" t="s">
        <v>13</v>
      </c>
      <c r="N55" t="s">
        <v>2824</v>
      </c>
      <c r="O55" s="108" t="s">
        <v>2824</v>
      </c>
    </row>
    <row r="56" spans="1:15" hidden="1">
      <c r="A56">
        <v>1</v>
      </c>
      <c r="B56" s="407">
        <v>45732</v>
      </c>
      <c r="C56" t="s">
        <v>85</v>
      </c>
      <c r="E56" t="s">
        <v>129</v>
      </c>
      <c r="F56" s="430">
        <v>0.54166666666666663</v>
      </c>
      <c r="G56" s="430">
        <v>0.56388888888888888</v>
      </c>
      <c r="H56" t="s">
        <v>149</v>
      </c>
      <c r="I56" t="s">
        <v>150</v>
      </c>
      <c r="L56" t="s">
        <v>14</v>
      </c>
      <c r="M56" t="s">
        <v>13</v>
      </c>
      <c r="N56" t="s">
        <v>2824</v>
      </c>
      <c r="O56" s="108" t="s">
        <v>2824</v>
      </c>
    </row>
    <row r="57" spans="1:15" hidden="1">
      <c r="A57">
        <v>1</v>
      </c>
      <c r="B57" s="407">
        <v>45732</v>
      </c>
      <c r="C57" t="s">
        <v>29</v>
      </c>
      <c r="D57" t="s">
        <v>37</v>
      </c>
      <c r="E57" t="s">
        <v>2828</v>
      </c>
      <c r="F57" s="430">
        <v>0.56388888888888888</v>
      </c>
      <c r="G57" s="430">
        <v>0.56597222222222221</v>
      </c>
      <c r="H57" t="s">
        <v>33</v>
      </c>
      <c r="I57" t="s">
        <v>151</v>
      </c>
      <c r="K57" t="s">
        <v>152</v>
      </c>
      <c r="L57" t="s">
        <v>14</v>
      </c>
      <c r="M57" t="s">
        <v>13</v>
      </c>
      <c r="N57" t="s">
        <v>2824</v>
      </c>
      <c r="O57" s="108" t="s">
        <v>2824</v>
      </c>
    </row>
    <row r="58" spans="1:15" hidden="1">
      <c r="A58">
        <v>1</v>
      </c>
      <c r="B58" s="407">
        <v>45732</v>
      </c>
      <c r="C58" t="s">
        <v>32</v>
      </c>
      <c r="D58" t="s">
        <v>37</v>
      </c>
      <c r="E58" t="s">
        <v>2828</v>
      </c>
      <c r="F58" s="430">
        <v>0.56597222222222221</v>
      </c>
      <c r="G58" s="430">
        <v>0.56805555555555554</v>
      </c>
      <c r="H58" t="s">
        <v>33</v>
      </c>
      <c r="I58" t="s">
        <v>153</v>
      </c>
      <c r="L58" t="s">
        <v>14</v>
      </c>
      <c r="M58" t="s">
        <v>13</v>
      </c>
      <c r="N58" t="s">
        <v>2824</v>
      </c>
      <c r="O58" s="108" t="s">
        <v>2824</v>
      </c>
    </row>
    <row r="59" spans="1:15" hidden="1">
      <c r="A59">
        <v>1</v>
      </c>
      <c r="B59" s="407">
        <v>45732</v>
      </c>
      <c r="C59" t="s">
        <v>41</v>
      </c>
      <c r="D59" t="s">
        <v>37</v>
      </c>
      <c r="E59" t="s">
        <v>2828</v>
      </c>
      <c r="F59" s="430">
        <v>0.56944444444444442</v>
      </c>
      <c r="G59" s="430">
        <v>0.5708333333333333</v>
      </c>
      <c r="H59" t="s">
        <v>42</v>
      </c>
      <c r="I59" t="s">
        <v>154</v>
      </c>
      <c r="K59" t="s">
        <v>155</v>
      </c>
      <c r="L59" t="s">
        <v>14</v>
      </c>
      <c r="M59" t="s">
        <v>13</v>
      </c>
      <c r="N59" t="s">
        <v>2824</v>
      </c>
      <c r="O59" s="108" t="s">
        <v>2824</v>
      </c>
    </row>
    <row r="60" spans="1:15" hidden="1">
      <c r="A60">
        <v>1</v>
      </c>
      <c r="B60" s="407">
        <v>45732</v>
      </c>
      <c r="C60" t="s">
        <v>156</v>
      </c>
      <c r="D60" t="s">
        <v>37</v>
      </c>
      <c r="E60" t="s">
        <v>2828</v>
      </c>
      <c r="F60" s="430">
        <v>0.5708333333333333</v>
      </c>
      <c r="G60" s="430">
        <v>0.5708333333333333</v>
      </c>
      <c r="H60" t="s">
        <v>38</v>
      </c>
      <c r="I60" t="s">
        <v>157</v>
      </c>
      <c r="L60" t="s">
        <v>14</v>
      </c>
      <c r="M60" t="s">
        <v>13</v>
      </c>
      <c r="N60" t="s">
        <v>2824</v>
      </c>
      <c r="O60" s="108" t="s">
        <v>2824</v>
      </c>
    </row>
    <row r="61" spans="1:15" hidden="1">
      <c r="A61">
        <v>1</v>
      </c>
      <c r="B61" s="407">
        <v>45732</v>
      </c>
      <c r="C61" t="s">
        <v>110</v>
      </c>
      <c r="D61" t="s">
        <v>37</v>
      </c>
      <c r="E61" t="s">
        <v>2828</v>
      </c>
      <c r="F61" s="430">
        <v>0.57152777777777775</v>
      </c>
      <c r="G61" s="430">
        <v>0.57222222222222219</v>
      </c>
      <c r="H61" t="s">
        <v>52</v>
      </c>
      <c r="I61" t="s">
        <v>158</v>
      </c>
      <c r="L61" t="s">
        <v>14</v>
      </c>
      <c r="M61" t="s">
        <v>13</v>
      </c>
      <c r="N61" t="s">
        <v>2824</v>
      </c>
      <c r="O61" s="108" t="s">
        <v>2824</v>
      </c>
    </row>
    <row r="62" spans="1:15" hidden="1">
      <c r="A62">
        <v>1</v>
      </c>
      <c r="B62" s="407">
        <v>45732</v>
      </c>
      <c r="C62" t="s">
        <v>41</v>
      </c>
      <c r="D62" t="s">
        <v>45</v>
      </c>
      <c r="E62" t="s">
        <v>2829</v>
      </c>
      <c r="F62" s="430">
        <v>0.57222222222222219</v>
      </c>
      <c r="G62" s="430">
        <v>0.57361111111111107</v>
      </c>
      <c r="H62" t="s">
        <v>42</v>
      </c>
      <c r="I62" t="s">
        <v>159</v>
      </c>
      <c r="K62" t="s">
        <v>44</v>
      </c>
      <c r="L62" t="s">
        <v>14</v>
      </c>
      <c r="M62" t="s">
        <v>13</v>
      </c>
      <c r="N62" t="s">
        <v>2824</v>
      </c>
      <c r="O62" s="108" t="s">
        <v>2824</v>
      </c>
    </row>
    <row r="63" spans="1:15" hidden="1">
      <c r="A63">
        <v>1</v>
      </c>
      <c r="B63" s="407">
        <v>45732</v>
      </c>
      <c r="C63" t="s">
        <v>41</v>
      </c>
      <c r="D63" t="s">
        <v>51</v>
      </c>
      <c r="E63" t="s">
        <v>2831</v>
      </c>
      <c r="F63" s="430">
        <v>0.57499999999999996</v>
      </c>
      <c r="G63" s="430">
        <v>0.5854166666666667</v>
      </c>
      <c r="H63" t="s">
        <v>160</v>
      </c>
      <c r="I63" t="s">
        <v>161</v>
      </c>
      <c r="K63" t="s">
        <v>162</v>
      </c>
      <c r="L63" t="s">
        <v>14</v>
      </c>
      <c r="M63" t="s">
        <v>13</v>
      </c>
      <c r="N63" t="s">
        <v>2824</v>
      </c>
      <c r="O63" s="108" t="s">
        <v>2824</v>
      </c>
    </row>
    <row r="64" spans="1:15" hidden="1">
      <c r="A64">
        <v>1</v>
      </c>
      <c r="B64" s="407">
        <v>45732</v>
      </c>
      <c r="C64" t="s">
        <v>71</v>
      </c>
      <c r="D64" t="s">
        <v>51</v>
      </c>
      <c r="E64" t="s">
        <v>2831</v>
      </c>
      <c r="F64" s="430">
        <v>0.58611111111111114</v>
      </c>
      <c r="G64" s="430">
        <v>0.58680555555555558</v>
      </c>
      <c r="H64" t="s">
        <v>52</v>
      </c>
      <c r="I64" t="s">
        <v>163</v>
      </c>
      <c r="K64" t="s">
        <v>164</v>
      </c>
      <c r="L64" t="s">
        <v>14</v>
      </c>
      <c r="M64" t="s">
        <v>13</v>
      </c>
      <c r="N64" t="s">
        <v>2824</v>
      </c>
      <c r="O64" s="108" t="s">
        <v>2824</v>
      </c>
    </row>
    <row r="65" spans="1:15" hidden="1">
      <c r="A65">
        <v>1</v>
      </c>
      <c r="B65" s="407">
        <v>45732</v>
      </c>
      <c r="C65" t="s">
        <v>41</v>
      </c>
      <c r="D65" t="s">
        <v>45</v>
      </c>
      <c r="E65" t="s">
        <v>2829</v>
      </c>
      <c r="F65" s="430">
        <v>0.58680555555555558</v>
      </c>
      <c r="G65" s="430">
        <v>0.60902777777777772</v>
      </c>
      <c r="H65" t="s">
        <v>149</v>
      </c>
      <c r="I65" t="s">
        <v>165</v>
      </c>
      <c r="J65" t="s">
        <v>166</v>
      </c>
      <c r="K65" t="s">
        <v>44</v>
      </c>
      <c r="L65" t="s">
        <v>14</v>
      </c>
      <c r="M65" t="s">
        <v>13</v>
      </c>
      <c r="N65" t="s">
        <v>2824</v>
      </c>
      <c r="O65" s="108" t="s">
        <v>2824</v>
      </c>
    </row>
    <row r="66" spans="1:15" hidden="1">
      <c r="A66">
        <v>1</v>
      </c>
      <c r="B66" s="407">
        <v>45732</v>
      </c>
      <c r="C66" t="s">
        <v>41</v>
      </c>
      <c r="D66" t="s">
        <v>117</v>
      </c>
      <c r="E66" t="s">
        <v>2828</v>
      </c>
      <c r="F66" s="430">
        <v>0.61111111111111116</v>
      </c>
      <c r="G66" s="430">
        <v>0.61527777777777781</v>
      </c>
      <c r="H66" t="s">
        <v>121</v>
      </c>
      <c r="I66" t="s">
        <v>167</v>
      </c>
      <c r="K66" t="s">
        <v>44</v>
      </c>
      <c r="L66" t="s">
        <v>14</v>
      </c>
      <c r="M66" t="s">
        <v>13</v>
      </c>
      <c r="N66" t="s">
        <v>2824</v>
      </c>
      <c r="O66" s="108" t="s">
        <v>2824</v>
      </c>
    </row>
    <row r="67" spans="1:15" hidden="1">
      <c r="A67">
        <v>1</v>
      </c>
      <c r="B67" s="407">
        <v>45732</v>
      </c>
      <c r="C67" t="s">
        <v>32</v>
      </c>
      <c r="E67" t="s">
        <v>129</v>
      </c>
      <c r="F67" s="430">
        <v>0.61527777777777781</v>
      </c>
      <c r="G67" s="430">
        <v>0.61805555555555558</v>
      </c>
      <c r="H67" t="s">
        <v>68</v>
      </c>
      <c r="I67" t="s">
        <v>168</v>
      </c>
      <c r="K67" t="s">
        <v>169</v>
      </c>
      <c r="L67" t="s">
        <v>14</v>
      </c>
      <c r="M67" t="s">
        <v>13</v>
      </c>
      <c r="N67" t="s">
        <v>2824</v>
      </c>
      <c r="O67" s="108" t="s">
        <v>2824</v>
      </c>
    </row>
    <row r="68" spans="1:15" hidden="1">
      <c r="A68">
        <v>2</v>
      </c>
      <c r="B68" s="407">
        <v>45738</v>
      </c>
      <c r="C68" t="s">
        <v>25</v>
      </c>
      <c r="D68" t="s">
        <v>174</v>
      </c>
      <c r="E68" t="s">
        <v>174</v>
      </c>
      <c r="F68" s="430">
        <v>0.27638888888888891</v>
      </c>
      <c r="G68" s="430">
        <v>0.30208333333333331</v>
      </c>
      <c r="H68" t="s">
        <v>175</v>
      </c>
      <c r="I68" t="s">
        <v>176</v>
      </c>
      <c r="L68" t="s">
        <v>172</v>
      </c>
      <c r="M68" t="s">
        <v>171</v>
      </c>
      <c r="N68" t="s">
        <v>2824</v>
      </c>
      <c r="O68" s="108" t="s">
        <v>2824</v>
      </c>
    </row>
    <row r="69" spans="1:15" hidden="1">
      <c r="A69">
        <v>2</v>
      </c>
      <c r="B69" s="407">
        <v>45738</v>
      </c>
      <c r="C69" t="s">
        <v>177</v>
      </c>
      <c r="D69" t="s">
        <v>174</v>
      </c>
      <c r="E69" t="s">
        <v>174</v>
      </c>
      <c r="F69" s="430">
        <v>0.30416666666666664</v>
      </c>
      <c r="G69" s="430">
        <v>0.30694444444444446</v>
      </c>
      <c r="H69" t="s">
        <v>68</v>
      </c>
      <c r="I69" t="s">
        <v>178</v>
      </c>
      <c r="L69" t="s">
        <v>172</v>
      </c>
      <c r="M69" t="s">
        <v>171</v>
      </c>
      <c r="N69" t="s">
        <v>2824</v>
      </c>
      <c r="O69" s="108" t="s">
        <v>2824</v>
      </c>
    </row>
    <row r="70" spans="1:15" hidden="1">
      <c r="A70">
        <v>2</v>
      </c>
      <c r="B70" s="407">
        <v>45738</v>
      </c>
      <c r="C70" t="s">
        <v>179</v>
      </c>
      <c r="D70" t="s">
        <v>174</v>
      </c>
      <c r="E70" t="s">
        <v>174</v>
      </c>
      <c r="F70" s="430">
        <v>0.30763888888888891</v>
      </c>
      <c r="G70" s="430">
        <v>0.30902777777777779</v>
      </c>
      <c r="H70" t="s">
        <v>42</v>
      </c>
      <c r="I70" t="s">
        <v>180</v>
      </c>
      <c r="L70" t="s">
        <v>172</v>
      </c>
      <c r="M70" t="s">
        <v>171</v>
      </c>
      <c r="N70" t="s">
        <v>2824</v>
      </c>
      <c r="O70" s="108" t="s">
        <v>2824</v>
      </c>
    </row>
    <row r="71" spans="1:15" hidden="1">
      <c r="A71">
        <v>2</v>
      </c>
      <c r="B71" s="407">
        <v>45738</v>
      </c>
      <c r="C71" t="s">
        <v>181</v>
      </c>
      <c r="D71" t="s">
        <v>174</v>
      </c>
      <c r="E71" t="s">
        <v>174</v>
      </c>
      <c r="F71" s="430">
        <v>0.30902777777777779</v>
      </c>
      <c r="G71" s="430">
        <v>0.31111111111111112</v>
      </c>
      <c r="H71" t="s">
        <v>33</v>
      </c>
      <c r="I71" t="s">
        <v>182</v>
      </c>
      <c r="L71" t="s">
        <v>172</v>
      </c>
      <c r="M71" t="s">
        <v>171</v>
      </c>
      <c r="N71" t="s">
        <v>2824</v>
      </c>
      <c r="O71" s="108" t="s">
        <v>2824</v>
      </c>
    </row>
    <row r="72" spans="1:15" hidden="1">
      <c r="A72">
        <v>2</v>
      </c>
      <c r="B72" s="407">
        <v>45738</v>
      </c>
      <c r="C72" t="s">
        <v>183</v>
      </c>
      <c r="D72" t="s">
        <v>184</v>
      </c>
      <c r="E72" t="s">
        <v>2828</v>
      </c>
      <c r="F72" s="430">
        <v>0.31180555555555556</v>
      </c>
      <c r="G72" s="430">
        <v>0.32430555555555557</v>
      </c>
      <c r="H72" t="s">
        <v>185</v>
      </c>
      <c r="I72" t="s">
        <v>186</v>
      </c>
      <c r="L72" t="s">
        <v>172</v>
      </c>
      <c r="M72" t="s">
        <v>171</v>
      </c>
      <c r="N72" t="s">
        <v>2824</v>
      </c>
      <c r="O72" s="108" t="s">
        <v>2824</v>
      </c>
    </row>
    <row r="73" spans="1:15" hidden="1">
      <c r="A73">
        <v>2</v>
      </c>
      <c r="B73" s="407">
        <v>45738</v>
      </c>
      <c r="C73" t="s">
        <v>183</v>
      </c>
      <c r="D73" t="s">
        <v>174</v>
      </c>
      <c r="E73" t="s">
        <v>174</v>
      </c>
      <c r="F73" s="430">
        <v>0.31458333333333333</v>
      </c>
      <c r="G73" s="430">
        <v>0.31597222222222221</v>
      </c>
      <c r="H73" t="s">
        <v>42</v>
      </c>
      <c r="I73" t="s">
        <v>187</v>
      </c>
      <c r="L73" t="s">
        <v>172</v>
      </c>
      <c r="M73" t="s">
        <v>171</v>
      </c>
      <c r="N73" t="s">
        <v>2824</v>
      </c>
      <c r="O73" s="108" t="s">
        <v>2824</v>
      </c>
    </row>
    <row r="74" spans="1:15" hidden="1">
      <c r="A74">
        <v>2</v>
      </c>
      <c r="B74" s="407">
        <v>45738</v>
      </c>
      <c r="C74" t="s">
        <v>183</v>
      </c>
      <c r="D74" t="s">
        <v>188</v>
      </c>
      <c r="E74" t="s">
        <v>2832</v>
      </c>
      <c r="F74" s="430">
        <v>0.31597222222222221</v>
      </c>
      <c r="G74" s="430">
        <v>0.32083333333333336</v>
      </c>
      <c r="H74" t="s">
        <v>126</v>
      </c>
      <c r="I74" t="s">
        <v>189</v>
      </c>
      <c r="L74" t="s">
        <v>172</v>
      </c>
      <c r="M74" t="s">
        <v>171</v>
      </c>
      <c r="N74" t="s">
        <v>2824</v>
      </c>
      <c r="O74" s="108" t="s">
        <v>2824</v>
      </c>
    </row>
    <row r="75" spans="1:15" hidden="1">
      <c r="A75">
        <v>2</v>
      </c>
      <c r="B75" s="407">
        <v>45738</v>
      </c>
      <c r="C75" t="s">
        <v>183</v>
      </c>
      <c r="D75" t="s">
        <v>188</v>
      </c>
      <c r="E75" t="s">
        <v>2832</v>
      </c>
      <c r="F75" s="430">
        <v>0.32013888888888886</v>
      </c>
      <c r="G75" s="430">
        <v>0.32083333333333336</v>
      </c>
      <c r="H75" t="s">
        <v>52</v>
      </c>
      <c r="I75" t="s">
        <v>190</v>
      </c>
      <c r="L75" t="s">
        <v>172</v>
      </c>
      <c r="M75" t="s">
        <v>171</v>
      </c>
      <c r="N75" t="s">
        <v>2824</v>
      </c>
      <c r="O75" s="108" t="s">
        <v>2824</v>
      </c>
    </row>
    <row r="76" spans="1:15" hidden="1">
      <c r="A76">
        <v>2</v>
      </c>
      <c r="B76" s="407">
        <v>45738</v>
      </c>
      <c r="C76" t="s">
        <v>183</v>
      </c>
      <c r="D76" t="s">
        <v>188</v>
      </c>
      <c r="E76" t="s">
        <v>2832</v>
      </c>
      <c r="F76" s="430">
        <v>0.32291666666666669</v>
      </c>
      <c r="G76" s="430">
        <v>0.32500000000000001</v>
      </c>
      <c r="H76" t="s">
        <v>33</v>
      </c>
      <c r="I76" t="s">
        <v>191</v>
      </c>
      <c r="L76" t="s">
        <v>172</v>
      </c>
      <c r="M76" t="s">
        <v>171</v>
      </c>
      <c r="N76" t="s">
        <v>2824</v>
      </c>
      <c r="O76" s="108" t="s">
        <v>2824</v>
      </c>
    </row>
    <row r="77" spans="1:15" hidden="1">
      <c r="A77">
        <v>2</v>
      </c>
      <c r="B77" s="407">
        <v>45738</v>
      </c>
      <c r="C77" t="s">
        <v>183</v>
      </c>
      <c r="D77" t="s">
        <v>188</v>
      </c>
      <c r="E77" t="s">
        <v>2832</v>
      </c>
      <c r="F77" s="430">
        <v>0.32500000000000001</v>
      </c>
      <c r="G77" s="430">
        <v>0.32777777777777778</v>
      </c>
      <c r="H77" t="s">
        <v>68</v>
      </c>
      <c r="I77" t="s">
        <v>192</v>
      </c>
      <c r="L77" t="s">
        <v>172</v>
      </c>
      <c r="M77" t="s">
        <v>171</v>
      </c>
      <c r="N77" t="s">
        <v>2824</v>
      </c>
      <c r="O77" s="108" t="s">
        <v>2824</v>
      </c>
    </row>
    <row r="78" spans="1:15" hidden="1">
      <c r="A78">
        <v>2</v>
      </c>
      <c r="B78" s="407">
        <v>45738</v>
      </c>
      <c r="C78" t="s">
        <v>32</v>
      </c>
      <c r="D78" t="s">
        <v>193</v>
      </c>
      <c r="E78" t="s">
        <v>2833</v>
      </c>
      <c r="F78" s="430">
        <v>0.32777777777777778</v>
      </c>
      <c r="G78" s="430">
        <v>0.33055555555555555</v>
      </c>
      <c r="H78" t="s">
        <v>68</v>
      </c>
      <c r="I78" t="s">
        <v>194</v>
      </c>
      <c r="L78" t="s">
        <v>172</v>
      </c>
      <c r="M78" t="s">
        <v>171</v>
      </c>
      <c r="N78" t="s">
        <v>2824</v>
      </c>
      <c r="O78" s="108" t="s">
        <v>2824</v>
      </c>
    </row>
    <row r="79" spans="1:15" hidden="1">
      <c r="A79">
        <v>2</v>
      </c>
      <c r="B79" s="407">
        <v>45738</v>
      </c>
      <c r="C79" t="s">
        <v>41</v>
      </c>
      <c r="D79" t="s">
        <v>193</v>
      </c>
      <c r="E79" t="s">
        <v>2833</v>
      </c>
      <c r="F79" s="430">
        <v>0.33263888888888887</v>
      </c>
      <c r="G79" s="430">
        <v>0.33819444444444446</v>
      </c>
      <c r="H79" t="s">
        <v>30</v>
      </c>
      <c r="I79" t="s">
        <v>195</v>
      </c>
      <c r="L79" t="s">
        <v>172</v>
      </c>
      <c r="M79" t="s">
        <v>171</v>
      </c>
      <c r="N79" t="s">
        <v>2824</v>
      </c>
      <c r="O79" s="108" t="s">
        <v>2824</v>
      </c>
    </row>
    <row r="80" spans="1:15" hidden="1">
      <c r="A80">
        <v>2</v>
      </c>
      <c r="B80" s="407">
        <v>45738</v>
      </c>
      <c r="C80" t="s">
        <v>71</v>
      </c>
      <c r="D80" t="s">
        <v>193</v>
      </c>
      <c r="E80" t="s">
        <v>2833</v>
      </c>
      <c r="F80" s="430">
        <v>0.34375</v>
      </c>
      <c r="G80" s="430">
        <v>0.34583333333333333</v>
      </c>
      <c r="H80" t="s">
        <v>33</v>
      </c>
      <c r="I80" t="s">
        <v>196</v>
      </c>
      <c r="L80" t="s">
        <v>172</v>
      </c>
      <c r="M80" t="s">
        <v>171</v>
      </c>
      <c r="N80" t="s">
        <v>2824</v>
      </c>
      <c r="O80" s="108" t="s">
        <v>2824</v>
      </c>
    </row>
    <row r="81" spans="1:15" hidden="1">
      <c r="A81">
        <v>2</v>
      </c>
      <c r="B81" s="407">
        <v>45738</v>
      </c>
      <c r="C81" t="s">
        <v>197</v>
      </c>
      <c r="D81" t="s">
        <v>193</v>
      </c>
      <c r="E81" t="s">
        <v>2833</v>
      </c>
      <c r="F81" s="430">
        <v>0.34652777777777777</v>
      </c>
      <c r="G81" s="430">
        <v>0.37152777777777779</v>
      </c>
      <c r="H81" t="s">
        <v>130</v>
      </c>
      <c r="I81" t="s">
        <v>198</v>
      </c>
      <c r="L81" t="s">
        <v>172</v>
      </c>
      <c r="M81" t="s">
        <v>171</v>
      </c>
      <c r="N81" t="s">
        <v>2824</v>
      </c>
      <c r="O81" s="108" t="s">
        <v>2824</v>
      </c>
    </row>
    <row r="82" spans="1:15" hidden="1">
      <c r="A82">
        <v>2</v>
      </c>
      <c r="B82" s="407">
        <v>45738</v>
      </c>
      <c r="C82" t="s">
        <v>71</v>
      </c>
      <c r="D82" t="s">
        <v>193</v>
      </c>
      <c r="E82" t="s">
        <v>2833</v>
      </c>
      <c r="F82" s="430">
        <v>0.34930555555555554</v>
      </c>
      <c r="G82" s="430">
        <v>0.37847222222222221</v>
      </c>
      <c r="H82" t="s">
        <v>199</v>
      </c>
      <c r="I82" t="s">
        <v>200</v>
      </c>
      <c r="L82" t="s">
        <v>172</v>
      </c>
      <c r="M82" t="s">
        <v>171</v>
      </c>
      <c r="N82" t="s">
        <v>2824</v>
      </c>
      <c r="O82" s="108" t="s">
        <v>2824</v>
      </c>
    </row>
    <row r="83" spans="1:15" hidden="1">
      <c r="A83">
        <v>2</v>
      </c>
      <c r="B83" s="407">
        <v>45738</v>
      </c>
      <c r="C83" t="s">
        <v>156</v>
      </c>
      <c r="D83" t="s">
        <v>193</v>
      </c>
      <c r="E83" t="s">
        <v>2833</v>
      </c>
      <c r="F83" s="430">
        <v>0.37916666666666665</v>
      </c>
      <c r="G83" s="430">
        <v>0.38541666666666669</v>
      </c>
      <c r="H83" t="s">
        <v>201</v>
      </c>
      <c r="I83" t="s">
        <v>202</v>
      </c>
      <c r="L83" t="s">
        <v>172</v>
      </c>
      <c r="M83" t="s">
        <v>171</v>
      </c>
      <c r="N83" t="s">
        <v>2824</v>
      </c>
      <c r="O83" s="108" t="s">
        <v>2824</v>
      </c>
    </row>
    <row r="84" spans="1:15" hidden="1">
      <c r="A84">
        <v>2</v>
      </c>
      <c r="B84" s="407">
        <v>45738</v>
      </c>
      <c r="C84" t="s">
        <v>71</v>
      </c>
      <c r="D84" t="s">
        <v>193</v>
      </c>
      <c r="E84" t="s">
        <v>2833</v>
      </c>
      <c r="F84" s="430">
        <v>0.3888888888888889</v>
      </c>
      <c r="G84" s="430">
        <v>0.39513888888888887</v>
      </c>
      <c r="H84" t="s">
        <v>201</v>
      </c>
      <c r="I84" t="s">
        <v>203</v>
      </c>
      <c r="L84" t="s">
        <v>172</v>
      </c>
      <c r="M84" t="s">
        <v>171</v>
      </c>
      <c r="N84" t="s">
        <v>2824</v>
      </c>
      <c r="O84" s="108" t="s">
        <v>2824</v>
      </c>
    </row>
    <row r="85" spans="1:15" hidden="1">
      <c r="A85">
        <v>2</v>
      </c>
      <c r="B85" s="407">
        <v>45738</v>
      </c>
      <c r="C85" t="s">
        <v>71</v>
      </c>
      <c r="D85" t="s">
        <v>193</v>
      </c>
      <c r="E85" t="s">
        <v>2833</v>
      </c>
      <c r="F85" s="430">
        <v>0.39652777777777776</v>
      </c>
      <c r="G85" s="430">
        <v>0.4</v>
      </c>
      <c r="H85" t="s">
        <v>59</v>
      </c>
      <c r="I85" t="s">
        <v>204</v>
      </c>
      <c r="L85" t="s">
        <v>172</v>
      </c>
      <c r="M85" t="s">
        <v>171</v>
      </c>
      <c r="N85" t="s">
        <v>2824</v>
      </c>
      <c r="O85" s="108" t="s">
        <v>2824</v>
      </c>
    </row>
    <row r="86" spans="1:15" hidden="1">
      <c r="A86">
        <v>2</v>
      </c>
      <c r="B86" s="407">
        <v>45738</v>
      </c>
      <c r="C86" t="s">
        <v>83</v>
      </c>
      <c r="D86" t="s">
        <v>193</v>
      </c>
      <c r="E86" t="s">
        <v>2833</v>
      </c>
      <c r="F86" s="430">
        <v>0.40208333333333335</v>
      </c>
      <c r="G86" s="430">
        <v>0.41875000000000001</v>
      </c>
      <c r="H86" t="s">
        <v>205</v>
      </c>
      <c r="I86" t="s">
        <v>206</v>
      </c>
      <c r="L86" t="s">
        <v>172</v>
      </c>
      <c r="M86" t="s">
        <v>171</v>
      </c>
      <c r="N86" t="s">
        <v>2824</v>
      </c>
      <c r="O86" s="108" t="s">
        <v>2824</v>
      </c>
    </row>
    <row r="87" spans="1:15" hidden="1">
      <c r="A87">
        <v>2</v>
      </c>
      <c r="B87" s="407">
        <v>45738</v>
      </c>
      <c r="C87" t="s">
        <v>128</v>
      </c>
      <c r="D87" t="s">
        <v>174</v>
      </c>
      <c r="E87" t="s">
        <v>174</v>
      </c>
      <c r="F87" s="430">
        <v>0.41944444444444445</v>
      </c>
      <c r="G87" s="430">
        <v>0.45</v>
      </c>
      <c r="H87" t="s">
        <v>207</v>
      </c>
      <c r="I87" t="s">
        <v>208</v>
      </c>
      <c r="L87" t="s">
        <v>172</v>
      </c>
      <c r="M87" t="s">
        <v>171</v>
      </c>
      <c r="N87" t="s">
        <v>2824</v>
      </c>
      <c r="O87" s="108" t="s">
        <v>2824</v>
      </c>
    </row>
    <row r="88" spans="1:15" hidden="1">
      <c r="A88">
        <v>2</v>
      </c>
      <c r="B88" s="407">
        <v>45738</v>
      </c>
      <c r="C88" t="s">
        <v>209</v>
      </c>
      <c r="D88" t="s">
        <v>193</v>
      </c>
      <c r="E88" t="s">
        <v>2833</v>
      </c>
      <c r="F88" s="430">
        <v>0.45208333333333334</v>
      </c>
      <c r="G88" s="430">
        <v>0.45555555555555555</v>
      </c>
      <c r="H88" t="s">
        <v>59</v>
      </c>
      <c r="I88" t="s">
        <v>210</v>
      </c>
      <c r="L88" t="s">
        <v>172</v>
      </c>
      <c r="M88" t="s">
        <v>171</v>
      </c>
      <c r="N88" t="s">
        <v>2824</v>
      </c>
      <c r="O88" s="108" t="s">
        <v>2824</v>
      </c>
    </row>
    <row r="89" spans="1:15" hidden="1">
      <c r="A89">
        <v>2</v>
      </c>
      <c r="B89" s="407">
        <v>45738</v>
      </c>
      <c r="C89" t="s">
        <v>71</v>
      </c>
      <c r="D89" t="s">
        <v>193</v>
      </c>
      <c r="E89" t="s">
        <v>2833</v>
      </c>
      <c r="F89" s="430">
        <v>0.45763888888888887</v>
      </c>
      <c r="G89" s="430">
        <v>0.49444444444444446</v>
      </c>
      <c r="H89" t="s">
        <v>211</v>
      </c>
      <c r="I89" t="s">
        <v>212</v>
      </c>
      <c r="L89" t="s">
        <v>172</v>
      </c>
      <c r="M89" t="s">
        <v>171</v>
      </c>
      <c r="N89" t="s">
        <v>2824</v>
      </c>
      <c r="O89" s="108" t="s">
        <v>2824</v>
      </c>
    </row>
    <row r="90" spans="1:15" hidden="1">
      <c r="A90">
        <v>2</v>
      </c>
      <c r="B90" s="407">
        <v>45738</v>
      </c>
      <c r="C90" t="s">
        <v>71</v>
      </c>
      <c r="D90" t="s">
        <v>193</v>
      </c>
      <c r="E90" t="s">
        <v>2833</v>
      </c>
      <c r="F90" s="430">
        <v>0.49513888888888891</v>
      </c>
      <c r="G90" s="430">
        <v>0.52638888888888891</v>
      </c>
      <c r="H90" t="s">
        <v>213</v>
      </c>
      <c r="I90" t="s">
        <v>214</v>
      </c>
      <c r="L90" t="s">
        <v>172</v>
      </c>
      <c r="M90" t="s">
        <v>171</v>
      </c>
      <c r="N90" t="s">
        <v>2824</v>
      </c>
      <c r="O90" s="108" t="s">
        <v>2824</v>
      </c>
    </row>
    <row r="91" spans="1:15" hidden="1">
      <c r="A91">
        <v>2</v>
      </c>
      <c r="B91" s="407">
        <v>45738</v>
      </c>
      <c r="C91" t="s">
        <v>32</v>
      </c>
      <c r="D91" t="s">
        <v>174</v>
      </c>
      <c r="E91" t="s">
        <v>174</v>
      </c>
      <c r="F91" s="430">
        <v>0.52708333333333335</v>
      </c>
      <c r="G91" s="430">
        <v>0.54722222222222228</v>
      </c>
      <c r="H91" t="s">
        <v>215</v>
      </c>
      <c r="I91" t="s">
        <v>216</v>
      </c>
      <c r="L91" t="s">
        <v>172</v>
      </c>
      <c r="M91" t="s">
        <v>171</v>
      </c>
      <c r="N91" t="s">
        <v>2824</v>
      </c>
      <c r="O91" s="108" t="s">
        <v>2824</v>
      </c>
    </row>
    <row r="92" spans="1:15" hidden="1">
      <c r="A92">
        <v>2</v>
      </c>
      <c r="B92" s="407">
        <v>45738</v>
      </c>
      <c r="C92" t="s">
        <v>217</v>
      </c>
      <c r="D92" t="s">
        <v>193</v>
      </c>
      <c r="E92" t="s">
        <v>2833</v>
      </c>
      <c r="F92" s="430">
        <v>0.55000000000000004</v>
      </c>
      <c r="G92" s="430">
        <v>0.55277777777777781</v>
      </c>
      <c r="H92" t="s">
        <v>68</v>
      </c>
      <c r="I92" t="s">
        <v>218</v>
      </c>
      <c r="L92" t="s">
        <v>172</v>
      </c>
      <c r="M92" t="s">
        <v>171</v>
      </c>
      <c r="N92" t="s">
        <v>2824</v>
      </c>
      <c r="O92" s="108" t="s">
        <v>2824</v>
      </c>
    </row>
    <row r="93" spans="1:15" hidden="1">
      <c r="A93">
        <v>2</v>
      </c>
      <c r="B93" s="407">
        <v>45738</v>
      </c>
      <c r="C93" t="s">
        <v>80</v>
      </c>
      <c r="D93" t="s">
        <v>193</v>
      </c>
      <c r="E93" t="s">
        <v>2833</v>
      </c>
      <c r="F93" s="430">
        <v>0.55347222222222225</v>
      </c>
      <c r="G93" s="430">
        <v>0.5625</v>
      </c>
      <c r="H93" t="s">
        <v>219</v>
      </c>
      <c r="I93" t="s">
        <v>220</v>
      </c>
      <c r="L93" t="s">
        <v>172</v>
      </c>
      <c r="M93" t="s">
        <v>171</v>
      </c>
      <c r="N93" t="s">
        <v>2824</v>
      </c>
      <c r="O93" s="108" t="s">
        <v>2824</v>
      </c>
    </row>
    <row r="94" spans="1:15" hidden="1">
      <c r="A94">
        <v>2</v>
      </c>
      <c r="B94" s="407">
        <v>45738</v>
      </c>
      <c r="C94" t="s">
        <v>29</v>
      </c>
      <c r="D94" t="s">
        <v>193</v>
      </c>
      <c r="E94" t="s">
        <v>2833</v>
      </c>
      <c r="F94" s="430">
        <v>0.5625</v>
      </c>
      <c r="G94" s="430">
        <v>0.56805555555555554</v>
      </c>
      <c r="H94" t="s">
        <v>30</v>
      </c>
      <c r="I94" t="s">
        <v>221</v>
      </c>
      <c r="L94" t="s">
        <v>172</v>
      </c>
      <c r="M94" t="s">
        <v>171</v>
      </c>
      <c r="N94" t="s">
        <v>2824</v>
      </c>
      <c r="O94" s="108" t="s">
        <v>2824</v>
      </c>
    </row>
    <row r="95" spans="1:15" hidden="1">
      <c r="A95">
        <v>2</v>
      </c>
      <c r="B95" s="407">
        <v>45738</v>
      </c>
      <c r="C95" t="s">
        <v>29</v>
      </c>
      <c r="D95" t="s">
        <v>193</v>
      </c>
      <c r="E95" t="s">
        <v>2833</v>
      </c>
      <c r="F95" s="430">
        <v>0.56874999999999998</v>
      </c>
      <c r="G95" s="430">
        <v>0.57430555555555551</v>
      </c>
      <c r="H95" t="s">
        <v>30</v>
      </c>
      <c r="I95" t="s">
        <v>222</v>
      </c>
      <c r="L95" t="s">
        <v>172</v>
      </c>
      <c r="M95" t="s">
        <v>171</v>
      </c>
      <c r="N95" t="s">
        <v>2824</v>
      </c>
      <c r="O95" s="108" t="s">
        <v>2824</v>
      </c>
    </row>
    <row r="96" spans="1:15" hidden="1">
      <c r="A96">
        <v>2</v>
      </c>
      <c r="B96" s="407">
        <v>45738</v>
      </c>
      <c r="C96" t="s">
        <v>29</v>
      </c>
      <c r="D96" t="s">
        <v>193</v>
      </c>
      <c r="E96" t="s">
        <v>2833</v>
      </c>
      <c r="F96" s="430">
        <v>0.5756944444444444</v>
      </c>
      <c r="G96" s="430">
        <v>0.57986111111111116</v>
      </c>
      <c r="H96" t="s">
        <v>121</v>
      </c>
      <c r="I96" t="s">
        <v>223</v>
      </c>
      <c r="L96" t="s">
        <v>172</v>
      </c>
      <c r="M96" t="s">
        <v>171</v>
      </c>
      <c r="N96" t="s">
        <v>2824</v>
      </c>
      <c r="O96" s="108" t="s">
        <v>2824</v>
      </c>
    </row>
    <row r="97" spans="1:15" hidden="1">
      <c r="A97">
        <v>2</v>
      </c>
      <c r="B97" s="407">
        <v>45738</v>
      </c>
      <c r="C97" t="s">
        <v>224</v>
      </c>
      <c r="D97" t="s">
        <v>174</v>
      </c>
      <c r="E97" t="s">
        <v>174</v>
      </c>
      <c r="F97" s="430">
        <v>0.57986111111111116</v>
      </c>
      <c r="G97" s="430">
        <v>0.58402777777777781</v>
      </c>
      <c r="H97" t="s">
        <v>121</v>
      </c>
      <c r="I97" t="s">
        <v>225</v>
      </c>
      <c r="L97" t="s">
        <v>172</v>
      </c>
      <c r="M97" t="s">
        <v>171</v>
      </c>
      <c r="N97" t="s">
        <v>2824</v>
      </c>
      <c r="O97" s="108" t="s">
        <v>2824</v>
      </c>
    </row>
    <row r="98" spans="1:15" hidden="1">
      <c r="A98">
        <v>2</v>
      </c>
      <c r="B98" s="407">
        <v>45738</v>
      </c>
      <c r="C98" t="s">
        <v>226</v>
      </c>
      <c r="D98" t="s">
        <v>193</v>
      </c>
      <c r="E98" t="s">
        <v>2833</v>
      </c>
      <c r="F98" s="430">
        <v>0.58472222222222225</v>
      </c>
      <c r="G98" s="430">
        <v>0.58750000000000002</v>
      </c>
      <c r="H98" t="s">
        <v>68</v>
      </c>
      <c r="I98" t="s">
        <v>227</v>
      </c>
      <c r="L98" t="s">
        <v>172</v>
      </c>
      <c r="M98" t="s">
        <v>171</v>
      </c>
      <c r="N98" t="s">
        <v>2824</v>
      </c>
      <c r="O98" s="108" t="s">
        <v>2824</v>
      </c>
    </row>
    <row r="99" spans="1:15" hidden="1">
      <c r="A99">
        <v>2</v>
      </c>
      <c r="B99" s="407">
        <v>45738</v>
      </c>
      <c r="C99" t="s">
        <v>83</v>
      </c>
      <c r="D99" t="s">
        <v>193</v>
      </c>
      <c r="E99" t="s">
        <v>2833</v>
      </c>
      <c r="F99" s="430">
        <v>0.58750000000000002</v>
      </c>
      <c r="G99" s="430">
        <v>0.59027777777777779</v>
      </c>
      <c r="H99" t="s">
        <v>68</v>
      </c>
      <c r="I99" t="s">
        <v>228</v>
      </c>
      <c r="L99" t="s">
        <v>172</v>
      </c>
      <c r="M99" t="s">
        <v>171</v>
      </c>
      <c r="N99" t="s">
        <v>2824</v>
      </c>
      <c r="O99" s="108" t="s">
        <v>2824</v>
      </c>
    </row>
    <row r="100" spans="1:15" hidden="1">
      <c r="A100">
        <v>2</v>
      </c>
      <c r="B100" s="407">
        <v>45738</v>
      </c>
      <c r="C100" t="s">
        <v>83</v>
      </c>
      <c r="D100" t="s">
        <v>193</v>
      </c>
      <c r="E100" t="s">
        <v>2833</v>
      </c>
      <c r="F100" s="430">
        <v>0.59097222222222223</v>
      </c>
      <c r="G100" s="430">
        <v>0.59097222222222223</v>
      </c>
      <c r="H100" t="s">
        <v>38</v>
      </c>
      <c r="I100" t="s">
        <v>229</v>
      </c>
      <c r="L100" t="s">
        <v>172</v>
      </c>
      <c r="M100" t="s">
        <v>171</v>
      </c>
      <c r="N100" t="s">
        <v>2824</v>
      </c>
      <c r="O100" s="108" t="s">
        <v>2824</v>
      </c>
    </row>
    <row r="101" spans="1:15" hidden="1">
      <c r="A101">
        <v>2</v>
      </c>
      <c r="B101" s="407">
        <v>45738</v>
      </c>
      <c r="C101" t="s">
        <v>224</v>
      </c>
      <c r="D101" t="s">
        <v>193</v>
      </c>
      <c r="E101" t="s">
        <v>2833</v>
      </c>
      <c r="F101" s="430">
        <v>0.59305555555555556</v>
      </c>
      <c r="G101" s="430">
        <v>0.59583333333333333</v>
      </c>
      <c r="H101" t="s">
        <v>68</v>
      </c>
      <c r="I101" t="s">
        <v>230</v>
      </c>
      <c r="L101" t="s">
        <v>172</v>
      </c>
      <c r="M101" t="s">
        <v>171</v>
      </c>
      <c r="N101" t="s">
        <v>2824</v>
      </c>
      <c r="O101" s="108" t="s">
        <v>2824</v>
      </c>
    </row>
    <row r="102" spans="1:15" hidden="1">
      <c r="A102">
        <v>2</v>
      </c>
      <c r="B102" s="407">
        <v>45738</v>
      </c>
      <c r="C102" t="s">
        <v>83</v>
      </c>
      <c r="D102" t="s">
        <v>193</v>
      </c>
      <c r="E102" t="s">
        <v>2833</v>
      </c>
      <c r="F102" s="430">
        <v>0.59722222222222221</v>
      </c>
      <c r="G102" s="430">
        <v>0.59861111111111109</v>
      </c>
      <c r="H102" t="s">
        <v>42</v>
      </c>
      <c r="I102" t="s">
        <v>231</v>
      </c>
      <c r="L102" t="s">
        <v>172</v>
      </c>
      <c r="M102" t="s">
        <v>171</v>
      </c>
      <c r="N102" t="s">
        <v>2824</v>
      </c>
      <c r="O102" s="108" t="s">
        <v>2824</v>
      </c>
    </row>
    <row r="103" spans="1:15" hidden="1">
      <c r="A103">
        <v>2</v>
      </c>
      <c r="B103" s="407">
        <v>45738</v>
      </c>
      <c r="C103" t="s">
        <v>232</v>
      </c>
      <c r="D103" t="s">
        <v>193</v>
      </c>
      <c r="E103" t="s">
        <v>2833</v>
      </c>
      <c r="F103" s="430">
        <v>0.59930555555555554</v>
      </c>
      <c r="G103" s="430">
        <v>0.60277777777777775</v>
      </c>
      <c r="H103" t="s">
        <v>59</v>
      </c>
      <c r="I103" t="s">
        <v>233</v>
      </c>
      <c r="L103" t="s">
        <v>172</v>
      </c>
      <c r="M103" t="s">
        <v>171</v>
      </c>
      <c r="N103" t="s">
        <v>2824</v>
      </c>
      <c r="O103" s="108" t="s">
        <v>2824</v>
      </c>
    </row>
    <row r="104" spans="1:15" hidden="1">
      <c r="A104">
        <v>2</v>
      </c>
      <c r="B104" s="407">
        <v>45738</v>
      </c>
      <c r="C104" t="s">
        <v>83</v>
      </c>
      <c r="D104" t="s">
        <v>193</v>
      </c>
      <c r="E104" t="s">
        <v>2833</v>
      </c>
      <c r="F104" s="430">
        <v>0.60555555555555551</v>
      </c>
      <c r="G104" s="430">
        <v>0.60555555555555551</v>
      </c>
      <c r="H104" t="s">
        <v>38</v>
      </c>
      <c r="I104" t="s">
        <v>234</v>
      </c>
      <c r="L104" t="s">
        <v>172</v>
      </c>
      <c r="M104" t="s">
        <v>171</v>
      </c>
      <c r="N104" t="s">
        <v>2824</v>
      </c>
      <c r="O104" s="108" t="s">
        <v>2824</v>
      </c>
    </row>
    <row r="105" spans="1:15" hidden="1">
      <c r="A105">
        <v>2</v>
      </c>
      <c r="B105" s="407">
        <v>45738</v>
      </c>
      <c r="C105" t="s">
        <v>71</v>
      </c>
      <c r="D105" t="s">
        <v>174</v>
      </c>
      <c r="E105" t="s">
        <v>174</v>
      </c>
      <c r="F105" s="430">
        <v>0.6069444444444444</v>
      </c>
      <c r="G105" s="430">
        <v>0.61527777777777781</v>
      </c>
      <c r="H105" t="s">
        <v>235</v>
      </c>
      <c r="I105" t="s">
        <v>236</v>
      </c>
      <c r="L105" t="s">
        <v>172</v>
      </c>
      <c r="M105" t="s">
        <v>171</v>
      </c>
      <c r="N105" t="s">
        <v>2824</v>
      </c>
      <c r="O105" s="108" t="s">
        <v>2824</v>
      </c>
    </row>
    <row r="106" spans="1:15" hidden="1">
      <c r="A106">
        <v>2</v>
      </c>
      <c r="B106" s="407">
        <v>45738</v>
      </c>
      <c r="C106" t="s">
        <v>85</v>
      </c>
      <c r="D106" t="s">
        <v>174</v>
      </c>
      <c r="E106" t="s">
        <v>174</v>
      </c>
      <c r="F106" s="430">
        <v>0.61597222222222225</v>
      </c>
      <c r="G106" s="430">
        <v>0.625</v>
      </c>
      <c r="H106" t="s">
        <v>219</v>
      </c>
      <c r="I106" t="s">
        <v>237</v>
      </c>
      <c r="L106" t="s">
        <v>172</v>
      </c>
      <c r="M106" t="s">
        <v>171</v>
      </c>
      <c r="N106" t="s">
        <v>2824</v>
      </c>
      <c r="O106" s="108" t="s">
        <v>2824</v>
      </c>
    </row>
    <row r="107" spans="1:15" hidden="1">
      <c r="A107">
        <v>3</v>
      </c>
      <c r="B107" s="407">
        <v>45745</v>
      </c>
      <c r="C107" t="s">
        <v>25</v>
      </c>
      <c r="D107" t="s">
        <v>174</v>
      </c>
      <c r="E107" t="s">
        <v>174</v>
      </c>
      <c r="F107" s="430">
        <v>0.28055555555555556</v>
      </c>
      <c r="G107" s="430">
        <v>0.2986111111111111</v>
      </c>
      <c r="H107" t="s">
        <v>242</v>
      </c>
      <c r="I107" t="s">
        <v>243</v>
      </c>
      <c r="L107" t="s">
        <v>241</v>
      </c>
      <c r="M107" t="s">
        <v>240</v>
      </c>
      <c r="N107" t="s">
        <v>2824</v>
      </c>
      <c r="O107" s="108" t="s">
        <v>2824</v>
      </c>
    </row>
    <row r="108" spans="1:15" hidden="1">
      <c r="A108">
        <v>3</v>
      </c>
      <c r="B108" s="407">
        <v>45745</v>
      </c>
      <c r="C108" t="s">
        <v>105</v>
      </c>
      <c r="D108" t="s">
        <v>174</v>
      </c>
      <c r="E108" t="s">
        <v>174</v>
      </c>
      <c r="F108" s="430">
        <v>0.30486111111111114</v>
      </c>
      <c r="G108" s="430">
        <v>0.30763888888888891</v>
      </c>
      <c r="H108" t="s">
        <v>68</v>
      </c>
      <c r="I108" t="s">
        <v>244</v>
      </c>
      <c r="L108" t="s">
        <v>241</v>
      </c>
      <c r="M108" t="s">
        <v>240</v>
      </c>
      <c r="N108" t="s">
        <v>2824</v>
      </c>
      <c r="O108" s="108" t="s">
        <v>2824</v>
      </c>
    </row>
    <row r="109" spans="1:15" hidden="1">
      <c r="A109">
        <v>3</v>
      </c>
      <c r="B109" s="407">
        <v>45745</v>
      </c>
      <c r="C109" t="s">
        <v>29</v>
      </c>
      <c r="D109" t="s">
        <v>174</v>
      </c>
      <c r="E109" t="s">
        <v>174</v>
      </c>
      <c r="F109" s="430">
        <v>0.30763888888888891</v>
      </c>
      <c r="G109" s="430">
        <v>0.30763888888888891</v>
      </c>
      <c r="H109" t="s">
        <v>38</v>
      </c>
      <c r="I109" t="s">
        <v>245</v>
      </c>
      <c r="L109" t="s">
        <v>241</v>
      </c>
      <c r="M109" t="s">
        <v>240</v>
      </c>
      <c r="N109" t="s">
        <v>2824</v>
      </c>
      <c r="O109" s="108" t="s">
        <v>2824</v>
      </c>
    </row>
    <row r="110" spans="1:15" hidden="1">
      <c r="A110">
        <v>3</v>
      </c>
      <c r="B110" s="407">
        <v>45745</v>
      </c>
      <c r="C110" t="s">
        <v>71</v>
      </c>
      <c r="D110" t="s">
        <v>174</v>
      </c>
      <c r="E110" t="s">
        <v>174</v>
      </c>
      <c r="F110" s="430">
        <v>0.30763888888888891</v>
      </c>
      <c r="G110" s="430">
        <v>0.30972222222222223</v>
      </c>
      <c r="H110" t="s">
        <v>33</v>
      </c>
      <c r="I110" t="s">
        <v>246</v>
      </c>
      <c r="L110" t="s">
        <v>241</v>
      </c>
      <c r="M110" t="s">
        <v>240</v>
      </c>
      <c r="N110" t="s">
        <v>2824</v>
      </c>
      <c r="O110" s="108" t="s">
        <v>2824</v>
      </c>
    </row>
    <row r="111" spans="1:15" hidden="1">
      <c r="A111">
        <v>3</v>
      </c>
      <c r="B111" s="407">
        <v>45745</v>
      </c>
      <c r="C111" t="s">
        <v>226</v>
      </c>
      <c r="D111" t="s">
        <v>174</v>
      </c>
      <c r="E111" t="s">
        <v>174</v>
      </c>
      <c r="F111" s="430">
        <v>0.30972222222222223</v>
      </c>
      <c r="G111" s="430">
        <v>0.31319444444444444</v>
      </c>
      <c r="H111" t="s">
        <v>59</v>
      </c>
      <c r="I111" t="s">
        <v>247</v>
      </c>
      <c r="L111" t="s">
        <v>241</v>
      </c>
      <c r="M111" t="s">
        <v>240</v>
      </c>
      <c r="N111" t="s">
        <v>2824</v>
      </c>
      <c r="O111" s="108" t="s">
        <v>2824</v>
      </c>
    </row>
    <row r="112" spans="1:15" hidden="1">
      <c r="A112">
        <v>3</v>
      </c>
      <c r="B112" s="407">
        <v>45745</v>
      </c>
      <c r="C112" t="s">
        <v>32</v>
      </c>
      <c r="D112" t="s">
        <v>248</v>
      </c>
      <c r="E112" t="s">
        <v>2834</v>
      </c>
      <c r="F112" s="430">
        <v>0.31388888888888888</v>
      </c>
      <c r="G112" s="430">
        <v>0.31458333333333333</v>
      </c>
      <c r="H112" t="s">
        <v>52</v>
      </c>
      <c r="I112" t="s">
        <v>249</v>
      </c>
      <c r="L112" t="s">
        <v>241</v>
      </c>
      <c r="M112" t="s">
        <v>240</v>
      </c>
      <c r="N112" t="s">
        <v>2824</v>
      </c>
      <c r="O112" s="108" t="s">
        <v>2824</v>
      </c>
    </row>
    <row r="113" spans="1:15" hidden="1">
      <c r="A113">
        <v>3</v>
      </c>
      <c r="B113" s="407">
        <v>45745</v>
      </c>
      <c r="C113" t="s">
        <v>66</v>
      </c>
      <c r="D113" t="s">
        <v>248</v>
      </c>
      <c r="E113" t="s">
        <v>2834</v>
      </c>
      <c r="F113" s="430">
        <v>0.31597222222222221</v>
      </c>
      <c r="G113" s="430">
        <v>0.31805555555555554</v>
      </c>
      <c r="H113" t="s">
        <v>33</v>
      </c>
      <c r="I113" t="s">
        <v>250</v>
      </c>
      <c r="L113" t="s">
        <v>241</v>
      </c>
      <c r="M113" t="s">
        <v>240</v>
      </c>
      <c r="N113" t="s">
        <v>2824</v>
      </c>
      <c r="O113" s="108" t="s">
        <v>2824</v>
      </c>
    </row>
    <row r="114" spans="1:15" hidden="1">
      <c r="A114">
        <v>3</v>
      </c>
      <c r="B114" s="407">
        <v>45745</v>
      </c>
      <c r="C114" t="s">
        <v>41</v>
      </c>
      <c r="D114" t="s">
        <v>248</v>
      </c>
      <c r="E114" t="s">
        <v>2834</v>
      </c>
      <c r="F114" s="430">
        <v>0.31805555555555554</v>
      </c>
      <c r="G114" s="430">
        <v>0.31944444444444442</v>
      </c>
      <c r="H114" t="s">
        <v>42</v>
      </c>
      <c r="I114" t="s">
        <v>251</v>
      </c>
      <c r="L114" t="s">
        <v>241</v>
      </c>
      <c r="M114" t="s">
        <v>240</v>
      </c>
      <c r="N114" t="s">
        <v>2824</v>
      </c>
      <c r="O114" s="108" t="s">
        <v>2824</v>
      </c>
    </row>
    <row r="115" spans="1:15" hidden="1">
      <c r="A115">
        <v>3</v>
      </c>
      <c r="B115" s="407">
        <v>45745</v>
      </c>
      <c r="C115" t="s">
        <v>83</v>
      </c>
      <c r="D115" t="s">
        <v>248</v>
      </c>
      <c r="E115" t="s">
        <v>2834</v>
      </c>
      <c r="F115" s="430">
        <v>0.32013888888888886</v>
      </c>
      <c r="G115" s="430">
        <v>0.32083333333333336</v>
      </c>
      <c r="H115" t="s">
        <v>52</v>
      </c>
      <c r="I115" t="s">
        <v>252</v>
      </c>
      <c r="L115" t="s">
        <v>241</v>
      </c>
      <c r="M115" t="s">
        <v>240</v>
      </c>
      <c r="N115" t="s">
        <v>2824</v>
      </c>
      <c r="O115" s="108" t="s">
        <v>2824</v>
      </c>
    </row>
    <row r="116" spans="1:15" hidden="1">
      <c r="A116">
        <v>3</v>
      </c>
      <c r="B116" s="407">
        <v>45745</v>
      </c>
      <c r="C116" t="s">
        <v>85</v>
      </c>
      <c r="D116" t="s">
        <v>174</v>
      </c>
      <c r="E116" t="s">
        <v>174</v>
      </c>
      <c r="F116" s="430">
        <v>0.3215277777777778</v>
      </c>
      <c r="G116" s="430">
        <v>0.32430555555555557</v>
      </c>
      <c r="H116" t="s">
        <v>68</v>
      </c>
      <c r="I116" t="s">
        <v>253</v>
      </c>
      <c r="L116" t="s">
        <v>241</v>
      </c>
      <c r="M116" t="s">
        <v>240</v>
      </c>
      <c r="N116" t="s">
        <v>2824</v>
      </c>
      <c r="O116" s="108" t="s">
        <v>2824</v>
      </c>
    </row>
    <row r="117" spans="1:15" hidden="1">
      <c r="A117">
        <v>3</v>
      </c>
      <c r="B117" s="407">
        <v>45745</v>
      </c>
      <c r="C117" t="s">
        <v>254</v>
      </c>
      <c r="D117" t="s">
        <v>255</v>
      </c>
      <c r="E117" t="s">
        <v>2832</v>
      </c>
      <c r="F117" s="430">
        <v>0.32500000000000001</v>
      </c>
      <c r="G117" s="430">
        <v>0.3298611111111111</v>
      </c>
      <c r="H117" t="s">
        <v>126</v>
      </c>
      <c r="I117" t="s">
        <v>256</v>
      </c>
      <c r="L117" t="s">
        <v>241</v>
      </c>
      <c r="M117" t="s">
        <v>240</v>
      </c>
      <c r="N117" t="s">
        <v>2824</v>
      </c>
      <c r="O117" s="108" t="s">
        <v>2824</v>
      </c>
    </row>
    <row r="118" spans="1:15" hidden="1">
      <c r="A118">
        <v>3</v>
      </c>
      <c r="B118" s="407">
        <v>45745</v>
      </c>
      <c r="C118" t="s">
        <v>83</v>
      </c>
      <c r="D118" t="s">
        <v>248</v>
      </c>
      <c r="E118" t="s">
        <v>2834</v>
      </c>
      <c r="F118" s="430">
        <v>0.33055555555555555</v>
      </c>
      <c r="G118" s="430">
        <v>0.33680555555555558</v>
      </c>
      <c r="H118" t="s">
        <v>201</v>
      </c>
      <c r="I118" t="s">
        <v>257</v>
      </c>
      <c r="L118" t="s">
        <v>241</v>
      </c>
      <c r="M118" t="s">
        <v>240</v>
      </c>
      <c r="N118" t="s">
        <v>2824</v>
      </c>
      <c r="O118" s="108" t="s">
        <v>2824</v>
      </c>
    </row>
    <row r="119" spans="1:15" hidden="1">
      <c r="A119">
        <v>3</v>
      </c>
      <c r="B119" s="407">
        <v>45745</v>
      </c>
      <c r="C119" t="s">
        <v>71</v>
      </c>
      <c r="D119" t="s">
        <v>248</v>
      </c>
      <c r="E119" t="s">
        <v>2834</v>
      </c>
      <c r="F119" s="430">
        <v>0.33750000000000002</v>
      </c>
      <c r="G119" s="430">
        <v>0.36041666666666666</v>
      </c>
      <c r="H119" t="s">
        <v>135</v>
      </c>
      <c r="I119" t="s">
        <v>258</v>
      </c>
      <c r="L119" t="s">
        <v>241</v>
      </c>
      <c r="M119" t="s">
        <v>240</v>
      </c>
      <c r="N119" t="s">
        <v>2824</v>
      </c>
      <c r="O119" s="108" t="s">
        <v>2824</v>
      </c>
    </row>
    <row r="120" spans="1:15" hidden="1">
      <c r="A120">
        <v>3</v>
      </c>
      <c r="B120" s="407">
        <v>45745</v>
      </c>
      <c r="C120" t="s">
        <v>71</v>
      </c>
      <c r="D120" t="s">
        <v>248</v>
      </c>
      <c r="E120" t="s">
        <v>2834</v>
      </c>
      <c r="F120" s="430">
        <v>0.36180555555555555</v>
      </c>
      <c r="G120" s="430">
        <v>0.37777777777777777</v>
      </c>
      <c r="H120" t="s">
        <v>142</v>
      </c>
      <c r="I120" t="s">
        <v>259</v>
      </c>
      <c r="L120" t="s">
        <v>241</v>
      </c>
      <c r="M120" t="s">
        <v>240</v>
      </c>
      <c r="N120" t="s">
        <v>2824</v>
      </c>
      <c r="O120" s="108" t="s">
        <v>2824</v>
      </c>
    </row>
    <row r="121" spans="1:15" hidden="1">
      <c r="A121">
        <v>3</v>
      </c>
      <c r="B121" s="407">
        <v>45745</v>
      </c>
      <c r="C121" t="s">
        <v>110</v>
      </c>
      <c r="D121" t="s">
        <v>248</v>
      </c>
      <c r="E121" t="s">
        <v>2834</v>
      </c>
      <c r="F121" s="430">
        <v>0.37916666666666665</v>
      </c>
      <c r="G121" s="430">
        <v>0.38263888888888886</v>
      </c>
      <c r="H121" t="s">
        <v>59</v>
      </c>
      <c r="I121" t="s">
        <v>260</v>
      </c>
      <c r="L121" t="s">
        <v>241</v>
      </c>
      <c r="M121" t="s">
        <v>240</v>
      </c>
      <c r="N121" t="s">
        <v>2824</v>
      </c>
      <c r="O121" s="108" t="s">
        <v>2824</v>
      </c>
    </row>
    <row r="122" spans="1:15" hidden="1">
      <c r="A122">
        <v>3</v>
      </c>
      <c r="B122" s="407">
        <v>45745</v>
      </c>
      <c r="C122" t="s">
        <v>71</v>
      </c>
      <c r="D122" t="s">
        <v>248</v>
      </c>
      <c r="E122" t="s">
        <v>2834</v>
      </c>
      <c r="F122" s="430">
        <v>0.38541666666666669</v>
      </c>
      <c r="G122" s="430">
        <v>0.3923611111111111</v>
      </c>
      <c r="H122" t="s">
        <v>261</v>
      </c>
      <c r="I122" t="s">
        <v>262</v>
      </c>
      <c r="L122" t="s">
        <v>241</v>
      </c>
      <c r="M122" t="s">
        <v>240</v>
      </c>
      <c r="N122" t="s">
        <v>2824</v>
      </c>
      <c r="O122" s="108" t="s">
        <v>2824</v>
      </c>
    </row>
    <row r="123" spans="1:15" hidden="1">
      <c r="A123">
        <v>3</v>
      </c>
      <c r="B123" s="407">
        <v>45745</v>
      </c>
      <c r="C123" t="s">
        <v>41</v>
      </c>
      <c r="D123" t="s">
        <v>248</v>
      </c>
      <c r="E123" t="s">
        <v>2834</v>
      </c>
      <c r="F123" s="430">
        <v>0.39305555555555555</v>
      </c>
      <c r="G123" s="430">
        <v>0.39444444444444443</v>
      </c>
      <c r="H123" t="s">
        <v>42</v>
      </c>
      <c r="I123" t="s">
        <v>263</v>
      </c>
      <c r="L123" t="s">
        <v>241</v>
      </c>
      <c r="M123" t="s">
        <v>240</v>
      </c>
      <c r="N123" t="s">
        <v>2824</v>
      </c>
      <c r="O123" s="108" t="s">
        <v>2824</v>
      </c>
    </row>
    <row r="124" spans="1:15" hidden="1">
      <c r="A124">
        <v>3</v>
      </c>
      <c r="B124" s="407">
        <v>45745</v>
      </c>
      <c r="C124" t="s">
        <v>71</v>
      </c>
      <c r="E124" t="s">
        <v>174</v>
      </c>
      <c r="F124" s="430">
        <v>0.39583333333333331</v>
      </c>
      <c r="G124" s="430">
        <v>0.40416666666666667</v>
      </c>
      <c r="H124" t="s">
        <v>235</v>
      </c>
      <c r="I124" t="s">
        <v>264</v>
      </c>
      <c r="L124" t="s">
        <v>241</v>
      </c>
      <c r="M124" t="s">
        <v>240</v>
      </c>
      <c r="N124" t="s">
        <v>2824</v>
      </c>
      <c r="O124" s="108" t="s">
        <v>2824</v>
      </c>
    </row>
    <row r="125" spans="1:15" hidden="1">
      <c r="A125">
        <v>3</v>
      </c>
      <c r="B125" s="407">
        <v>45745</v>
      </c>
      <c r="C125" t="s">
        <v>110</v>
      </c>
      <c r="D125" t="s">
        <v>248</v>
      </c>
      <c r="E125" t="s">
        <v>2834</v>
      </c>
      <c r="F125" s="430">
        <v>0.40486111111111112</v>
      </c>
      <c r="G125" s="430">
        <v>0.37083333333333335</v>
      </c>
      <c r="H125" t="s">
        <v>265</v>
      </c>
      <c r="I125" t="s">
        <v>266</v>
      </c>
      <c r="L125" t="s">
        <v>241</v>
      </c>
      <c r="M125" t="s">
        <v>240</v>
      </c>
      <c r="N125" t="s">
        <v>2824</v>
      </c>
      <c r="O125" s="108" t="s">
        <v>2824</v>
      </c>
    </row>
    <row r="126" spans="1:15" hidden="1">
      <c r="A126">
        <v>3</v>
      </c>
      <c r="B126" s="407">
        <v>45745</v>
      </c>
      <c r="C126" t="s">
        <v>83</v>
      </c>
      <c r="D126" t="s">
        <v>248</v>
      </c>
      <c r="E126" t="s">
        <v>2834</v>
      </c>
      <c r="F126" s="430">
        <v>0.37152777777777779</v>
      </c>
      <c r="G126" s="430">
        <v>0.37361111111111112</v>
      </c>
      <c r="H126" t="s">
        <v>33</v>
      </c>
      <c r="I126" t="s">
        <v>267</v>
      </c>
      <c r="L126" t="s">
        <v>241</v>
      </c>
      <c r="M126" t="s">
        <v>240</v>
      </c>
      <c r="N126" t="s">
        <v>2824</v>
      </c>
      <c r="O126" s="108" t="s">
        <v>2824</v>
      </c>
    </row>
    <row r="127" spans="1:15" hidden="1">
      <c r="A127">
        <v>3</v>
      </c>
      <c r="B127" s="407">
        <v>45745</v>
      </c>
      <c r="C127" t="s">
        <v>32</v>
      </c>
      <c r="D127" t="s">
        <v>174</v>
      </c>
      <c r="E127" t="s">
        <v>174</v>
      </c>
      <c r="F127" s="430">
        <v>0.41597222222222224</v>
      </c>
      <c r="G127" s="430">
        <v>0.41666666666666669</v>
      </c>
      <c r="H127" t="s">
        <v>52</v>
      </c>
      <c r="I127" t="s">
        <v>268</v>
      </c>
      <c r="L127" t="s">
        <v>241</v>
      </c>
      <c r="M127" t="s">
        <v>240</v>
      </c>
      <c r="N127" t="s">
        <v>2824</v>
      </c>
      <c r="O127" s="108" t="s">
        <v>2824</v>
      </c>
    </row>
    <row r="128" spans="1:15" hidden="1">
      <c r="A128">
        <v>3</v>
      </c>
      <c r="B128" s="407">
        <v>45745</v>
      </c>
      <c r="C128" t="s">
        <v>128</v>
      </c>
      <c r="D128" t="s">
        <v>174</v>
      </c>
      <c r="E128" t="s">
        <v>174</v>
      </c>
      <c r="F128" s="430">
        <v>0.41736111111111113</v>
      </c>
      <c r="G128" s="430">
        <v>0.44166666666666665</v>
      </c>
      <c r="H128" t="s">
        <v>269</v>
      </c>
      <c r="I128" t="s">
        <v>270</v>
      </c>
      <c r="L128" t="s">
        <v>241</v>
      </c>
      <c r="M128" t="s">
        <v>240</v>
      </c>
      <c r="N128" t="s">
        <v>2824</v>
      </c>
      <c r="O128" s="108" t="s">
        <v>2824</v>
      </c>
    </row>
    <row r="129" spans="1:15" hidden="1">
      <c r="A129">
        <v>3</v>
      </c>
      <c r="B129" s="407">
        <v>45745</v>
      </c>
      <c r="C129" t="s">
        <v>71</v>
      </c>
      <c r="D129" t="s">
        <v>248</v>
      </c>
      <c r="E129" t="s">
        <v>2834</v>
      </c>
      <c r="F129" s="430">
        <v>0.44305555555555554</v>
      </c>
      <c r="G129" s="430">
        <v>0.45416666666666666</v>
      </c>
      <c r="H129" t="s">
        <v>47</v>
      </c>
      <c r="I129" t="s">
        <v>271</v>
      </c>
      <c r="L129" t="s">
        <v>241</v>
      </c>
      <c r="M129" t="s">
        <v>240</v>
      </c>
      <c r="N129" t="s">
        <v>2824</v>
      </c>
      <c r="O129" s="108" t="s">
        <v>2824</v>
      </c>
    </row>
    <row r="130" spans="1:15" hidden="1">
      <c r="A130">
        <v>3</v>
      </c>
      <c r="B130" s="407">
        <v>45745</v>
      </c>
      <c r="C130" t="s">
        <v>110</v>
      </c>
      <c r="D130" t="s">
        <v>272</v>
      </c>
      <c r="E130" t="s">
        <v>2829</v>
      </c>
      <c r="F130" s="430">
        <v>0.4548611111111111</v>
      </c>
      <c r="G130" s="430">
        <v>0.46111111111111114</v>
      </c>
      <c r="H130" t="s">
        <v>201</v>
      </c>
      <c r="I130" t="s">
        <v>273</v>
      </c>
      <c r="L130" t="s">
        <v>241</v>
      </c>
      <c r="M130" t="s">
        <v>240</v>
      </c>
      <c r="N130" t="s">
        <v>2824</v>
      </c>
      <c r="O130" s="108" t="s">
        <v>2824</v>
      </c>
    </row>
    <row r="131" spans="1:15" hidden="1">
      <c r="A131">
        <v>3</v>
      </c>
      <c r="B131" s="407">
        <v>45745</v>
      </c>
      <c r="C131" t="s">
        <v>71</v>
      </c>
      <c r="D131" t="s">
        <v>248</v>
      </c>
      <c r="E131" t="s">
        <v>2834</v>
      </c>
      <c r="F131" s="430">
        <v>0.46180555555555558</v>
      </c>
      <c r="G131" s="430">
        <v>0.50069444444444444</v>
      </c>
      <c r="H131" t="s">
        <v>274</v>
      </c>
      <c r="I131" t="s">
        <v>275</v>
      </c>
      <c r="L131" t="s">
        <v>241</v>
      </c>
      <c r="M131" t="s">
        <v>240</v>
      </c>
      <c r="N131" t="s">
        <v>2824</v>
      </c>
      <c r="O131" s="108" t="s">
        <v>2824</v>
      </c>
    </row>
    <row r="132" spans="1:15" hidden="1">
      <c r="A132">
        <v>3</v>
      </c>
      <c r="B132" s="407">
        <v>45745</v>
      </c>
      <c r="C132" t="s">
        <v>71</v>
      </c>
      <c r="D132" t="s">
        <v>248</v>
      </c>
      <c r="E132" t="s">
        <v>2834</v>
      </c>
      <c r="F132" s="430">
        <v>0.50069444444444444</v>
      </c>
      <c r="G132" s="430">
        <v>0.51180555555555551</v>
      </c>
      <c r="H132" t="s">
        <v>47</v>
      </c>
      <c r="I132" t="s">
        <v>276</v>
      </c>
      <c r="L132" t="s">
        <v>241</v>
      </c>
      <c r="M132" t="s">
        <v>240</v>
      </c>
      <c r="N132" t="s">
        <v>2824</v>
      </c>
      <c r="O132" s="108" t="s">
        <v>2824</v>
      </c>
    </row>
    <row r="133" spans="1:15" hidden="1">
      <c r="A133">
        <v>3</v>
      </c>
      <c r="B133" s="407">
        <v>45745</v>
      </c>
      <c r="C133" t="s">
        <v>146</v>
      </c>
      <c r="D133" t="s">
        <v>174</v>
      </c>
      <c r="E133" t="s">
        <v>174</v>
      </c>
      <c r="F133" s="430">
        <v>0.51388888888888884</v>
      </c>
      <c r="G133" s="430">
        <v>0.5444444444444444</v>
      </c>
      <c r="H133" t="s">
        <v>207</v>
      </c>
      <c r="I133" t="s">
        <v>277</v>
      </c>
      <c r="K133" t="s">
        <v>278</v>
      </c>
      <c r="L133" t="s">
        <v>241</v>
      </c>
      <c r="M133" t="s">
        <v>240</v>
      </c>
      <c r="N133" t="s">
        <v>2824</v>
      </c>
      <c r="O133" s="108" t="s">
        <v>2824</v>
      </c>
    </row>
    <row r="134" spans="1:15" hidden="1">
      <c r="A134">
        <v>3</v>
      </c>
      <c r="B134" s="407">
        <v>45745</v>
      </c>
      <c r="C134" t="s">
        <v>183</v>
      </c>
      <c r="D134" t="s">
        <v>272</v>
      </c>
      <c r="E134" t="s">
        <v>2829</v>
      </c>
      <c r="F134" s="430">
        <v>0.54513888888888884</v>
      </c>
      <c r="G134" s="430">
        <v>0.55486111111111114</v>
      </c>
      <c r="H134" t="s">
        <v>279</v>
      </c>
      <c r="I134" t="s">
        <v>280</v>
      </c>
      <c r="J134" t="s">
        <v>281</v>
      </c>
      <c r="L134" t="s">
        <v>241</v>
      </c>
      <c r="M134" t="s">
        <v>240</v>
      </c>
      <c r="N134" t="s">
        <v>2824</v>
      </c>
      <c r="O134" s="108" t="s">
        <v>2824</v>
      </c>
    </row>
    <row r="135" spans="1:15" hidden="1">
      <c r="A135">
        <v>3</v>
      </c>
      <c r="B135" s="407">
        <v>45745</v>
      </c>
      <c r="C135" t="s">
        <v>226</v>
      </c>
      <c r="D135" t="s">
        <v>248</v>
      </c>
      <c r="E135" t="s">
        <v>2834</v>
      </c>
      <c r="F135" s="430">
        <v>0.55555555555555558</v>
      </c>
      <c r="G135" s="430">
        <v>0.55694444444444446</v>
      </c>
      <c r="H135" t="s">
        <v>42</v>
      </c>
      <c r="I135" t="s">
        <v>282</v>
      </c>
      <c r="K135" t="s">
        <v>283</v>
      </c>
      <c r="L135" t="s">
        <v>241</v>
      </c>
      <c r="M135" t="s">
        <v>240</v>
      </c>
      <c r="N135" t="s">
        <v>2824</v>
      </c>
      <c r="O135" s="108" t="s">
        <v>2824</v>
      </c>
    </row>
    <row r="136" spans="1:15" hidden="1">
      <c r="A136">
        <v>3</v>
      </c>
      <c r="B136" s="407">
        <v>45745</v>
      </c>
      <c r="C136" t="s">
        <v>83</v>
      </c>
      <c r="D136" t="s">
        <v>248</v>
      </c>
      <c r="E136" t="s">
        <v>2834</v>
      </c>
      <c r="F136" s="430">
        <v>0.55763888888888891</v>
      </c>
      <c r="G136" s="430">
        <v>0.55833333333333335</v>
      </c>
      <c r="H136" t="s">
        <v>52</v>
      </c>
      <c r="I136" t="s">
        <v>284</v>
      </c>
      <c r="K136" t="s">
        <v>285</v>
      </c>
      <c r="L136" t="s">
        <v>241</v>
      </c>
      <c r="M136" t="s">
        <v>240</v>
      </c>
      <c r="N136" t="s">
        <v>2824</v>
      </c>
      <c r="O136" s="108" t="s">
        <v>2824</v>
      </c>
    </row>
    <row r="137" spans="1:15" hidden="1">
      <c r="A137">
        <v>3</v>
      </c>
      <c r="B137" s="407">
        <v>45745</v>
      </c>
      <c r="C137" t="s">
        <v>232</v>
      </c>
      <c r="D137" t="s">
        <v>248</v>
      </c>
      <c r="E137" t="s">
        <v>2834</v>
      </c>
      <c r="F137" s="430">
        <v>0.55902777777777779</v>
      </c>
      <c r="G137" s="430">
        <v>0.56319444444444444</v>
      </c>
      <c r="H137" t="s">
        <v>121</v>
      </c>
      <c r="I137" t="s">
        <v>286</v>
      </c>
      <c r="K137" t="s">
        <v>287</v>
      </c>
      <c r="L137" t="s">
        <v>241</v>
      </c>
      <c r="M137" t="s">
        <v>240</v>
      </c>
      <c r="N137" t="s">
        <v>2824</v>
      </c>
      <c r="O137" s="108" t="s">
        <v>2824</v>
      </c>
    </row>
    <row r="138" spans="1:15" hidden="1">
      <c r="A138">
        <v>3</v>
      </c>
      <c r="B138" s="407">
        <v>45745</v>
      </c>
      <c r="C138" t="s">
        <v>66</v>
      </c>
      <c r="D138" t="s">
        <v>248</v>
      </c>
      <c r="E138" t="s">
        <v>2834</v>
      </c>
      <c r="F138" s="430">
        <v>0.55972222222222223</v>
      </c>
      <c r="G138" s="430">
        <v>0.56111111111111112</v>
      </c>
      <c r="H138" t="s">
        <v>42</v>
      </c>
      <c r="I138" t="s">
        <v>288</v>
      </c>
      <c r="J138" t="s">
        <v>289</v>
      </c>
      <c r="K138" t="s">
        <v>290</v>
      </c>
      <c r="L138" t="s">
        <v>241</v>
      </c>
      <c r="M138" t="s">
        <v>240</v>
      </c>
      <c r="N138" t="s">
        <v>2824</v>
      </c>
      <c r="O138" s="108" t="s">
        <v>2824</v>
      </c>
    </row>
    <row r="139" spans="1:15" hidden="1">
      <c r="A139">
        <v>3</v>
      </c>
      <c r="B139" s="407">
        <v>45745</v>
      </c>
      <c r="C139" t="s">
        <v>85</v>
      </c>
      <c r="D139" t="s">
        <v>174</v>
      </c>
      <c r="E139" t="s">
        <v>174</v>
      </c>
      <c r="F139" s="430">
        <v>0.56388888888888888</v>
      </c>
      <c r="G139" s="430">
        <v>0.56388888888888888</v>
      </c>
      <c r="H139" t="s">
        <v>38</v>
      </c>
      <c r="I139" t="s">
        <v>291</v>
      </c>
      <c r="K139" t="s">
        <v>292</v>
      </c>
      <c r="L139" t="s">
        <v>241</v>
      </c>
      <c r="M139" t="s">
        <v>240</v>
      </c>
      <c r="N139" t="s">
        <v>2824</v>
      </c>
      <c r="O139" s="108" t="s">
        <v>2824</v>
      </c>
    </row>
    <row r="140" spans="1:15" hidden="1">
      <c r="A140">
        <v>3</v>
      </c>
      <c r="B140" s="407">
        <v>45745</v>
      </c>
      <c r="C140" t="s">
        <v>32</v>
      </c>
      <c r="D140" t="s">
        <v>248</v>
      </c>
      <c r="E140" t="s">
        <v>2834</v>
      </c>
      <c r="F140" s="430">
        <v>0.56388888888888888</v>
      </c>
      <c r="G140" s="430">
        <v>0.56527777777777777</v>
      </c>
      <c r="H140" t="s">
        <v>42</v>
      </c>
      <c r="I140" t="s">
        <v>293</v>
      </c>
      <c r="K140" t="s">
        <v>294</v>
      </c>
      <c r="L140" t="s">
        <v>241</v>
      </c>
      <c r="M140" t="s">
        <v>240</v>
      </c>
      <c r="N140" t="s">
        <v>2824</v>
      </c>
      <c r="O140" s="108" t="s">
        <v>2824</v>
      </c>
    </row>
    <row r="141" spans="1:15" hidden="1">
      <c r="A141">
        <v>3</v>
      </c>
      <c r="B141" s="407">
        <v>45745</v>
      </c>
      <c r="C141" t="s">
        <v>32</v>
      </c>
      <c r="D141" t="s">
        <v>174</v>
      </c>
      <c r="E141" t="s">
        <v>174</v>
      </c>
      <c r="F141" s="430">
        <v>0.56805555555555554</v>
      </c>
      <c r="G141" s="430">
        <v>0.56874999999999998</v>
      </c>
      <c r="H141" t="s">
        <v>52</v>
      </c>
      <c r="I141" t="s">
        <v>295</v>
      </c>
      <c r="L141" t="s">
        <v>241</v>
      </c>
      <c r="M141" t="s">
        <v>240</v>
      </c>
      <c r="N141" t="s">
        <v>2824</v>
      </c>
      <c r="O141" s="108" t="s">
        <v>2824</v>
      </c>
    </row>
    <row r="142" spans="1:15" hidden="1">
      <c r="A142">
        <v>3</v>
      </c>
      <c r="B142" s="407">
        <v>45745</v>
      </c>
      <c r="C142" t="s">
        <v>85</v>
      </c>
      <c r="D142" t="s">
        <v>174</v>
      </c>
      <c r="E142" t="s">
        <v>174</v>
      </c>
      <c r="F142" s="430">
        <v>0.56944444444444442</v>
      </c>
      <c r="G142" s="430">
        <v>0.57499999999999996</v>
      </c>
      <c r="H142" t="s">
        <v>30</v>
      </c>
      <c r="I142" t="s">
        <v>296</v>
      </c>
      <c r="L142" t="s">
        <v>241</v>
      </c>
      <c r="M142" t="s">
        <v>240</v>
      </c>
      <c r="N142" t="s">
        <v>2824</v>
      </c>
      <c r="O142" s="108" t="s">
        <v>2824</v>
      </c>
    </row>
    <row r="143" spans="1:15" hidden="1">
      <c r="A143">
        <v>3</v>
      </c>
      <c r="B143" s="407">
        <v>45745</v>
      </c>
      <c r="C143" t="s">
        <v>297</v>
      </c>
      <c r="D143" t="s">
        <v>174</v>
      </c>
      <c r="E143" t="s">
        <v>174</v>
      </c>
      <c r="F143" s="430">
        <v>0.57986111111111116</v>
      </c>
      <c r="G143" s="430">
        <v>0.625</v>
      </c>
      <c r="H143" t="s">
        <v>298</v>
      </c>
      <c r="I143" t="s">
        <v>299</v>
      </c>
      <c r="L143" t="s">
        <v>241</v>
      </c>
      <c r="M143" t="s">
        <v>240</v>
      </c>
      <c r="N143" t="s">
        <v>2824</v>
      </c>
      <c r="O143" s="108" t="s">
        <v>2824</v>
      </c>
    </row>
    <row r="144" spans="1:15" hidden="1">
      <c r="A144">
        <v>4</v>
      </c>
      <c r="B144" s="407">
        <v>45746</v>
      </c>
      <c r="C144" t="s">
        <v>25</v>
      </c>
      <c r="D144" t="s">
        <v>174</v>
      </c>
      <c r="E144" t="s">
        <v>174</v>
      </c>
      <c r="F144" s="430">
        <v>0.27916666666666667</v>
      </c>
      <c r="G144" s="430">
        <v>0.3125</v>
      </c>
      <c r="H144" t="s">
        <v>304</v>
      </c>
      <c r="I144" t="s">
        <v>305</v>
      </c>
      <c r="L144" t="s">
        <v>302</v>
      </c>
      <c r="M144" t="s">
        <v>301</v>
      </c>
      <c r="N144" t="s">
        <v>2824</v>
      </c>
      <c r="O144" s="108" t="s">
        <v>2824</v>
      </c>
    </row>
    <row r="145" spans="1:15" hidden="1">
      <c r="A145">
        <v>4</v>
      </c>
      <c r="B145" s="407">
        <v>45746</v>
      </c>
      <c r="C145" t="s">
        <v>29</v>
      </c>
      <c r="D145" t="s">
        <v>306</v>
      </c>
      <c r="E145" t="s">
        <v>174</v>
      </c>
      <c r="F145" s="430">
        <v>0.31458333333333333</v>
      </c>
      <c r="G145" s="430">
        <v>0.31944444444444442</v>
      </c>
      <c r="H145" t="s">
        <v>126</v>
      </c>
      <c r="I145" t="s">
        <v>307</v>
      </c>
      <c r="L145" t="s">
        <v>302</v>
      </c>
      <c r="M145" t="s">
        <v>301</v>
      </c>
      <c r="N145" t="s">
        <v>2824</v>
      </c>
      <c r="O145" s="108" t="s">
        <v>2824</v>
      </c>
    </row>
    <row r="146" spans="1:15" hidden="1">
      <c r="A146">
        <v>4</v>
      </c>
      <c r="B146" s="407">
        <v>45746</v>
      </c>
      <c r="C146" t="s">
        <v>41</v>
      </c>
      <c r="D146" t="s">
        <v>188</v>
      </c>
      <c r="E146" t="s">
        <v>2832</v>
      </c>
      <c r="F146" s="430">
        <v>0.3215277777777778</v>
      </c>
      <c r="G146" s="430">
        <v>0.32847222222222222</v>
      </c>
      <c r="H146" t="s">
        <v>261</v>
      </c>
      <c r="I146" t="s">
        <v>308</v>
      </c>
      <c r="L146" t="s">
        <v>302</v>
      </c>
      <c r="M146" t="s">
        <v>301</v>
      </c>
      <c r="N146" t="s">
        <v>2824</v>
      </c>
      <c r="O146" s="108" t="s">
        <v>2824</v>
      </c>
    </row>
    <row r="147" spans="1:15" hidden="1">
      <c r="A147">
        <v>4</v>
      </c>
      <c r="B147" s="407">
        <v>45746</v>
      </c>
      <c r="C147" t="s">
        <v>41</v>
      </c>
      <c r="D147" t="s">
        <v>188</v>
      </c>
      <c r="E147" t="s">
        <v>174</v>
      </c>
      <c r="F147" s="430">
        <v>0.32916666666666666</v>
      </c>
      <c r="G147" s="430">
        <v>0.33194444444444443</v>
      </c>
      <c r="H147" t="s">
        <v>68</v>
      </c>
      <c r="I147" t="s">
        <v>309</v>
      </c>
      <c r="L147" t="s">
        <v>302</v>
      </c>
      <c r="M147" t="s">
        <v>301</v>
      </c>
      <c r="N147" t="s">
        <v>2824</v>
      </c>
      <c r="O147" s="108" t="s">
        <v>2824</v>
      </c>
    </row>
    <row r="148" spans="1:15" hidden="1">
      <c r="A148">
        <v>4</v>
      </c>
      <c r="B148" s="407">
        <v>45746</v>
      </c>
      <c r="C148" t="s">
        <v>85</v>
      </c>
      <c r="D148" t="s">
        <v>188</v>
      </c>
      <c r="E148" t="s">
        <v>174</v>
      </c>
      <c r="F148" s="430">
        <v>0.33333333333333331</v>
      </c>
      <c r="G148" s="430">
        <v>0.33402777777777776</v>
      </c>
      <c r="H148" t="s">
        <v>52</v>
      </c>
      <c r="I148" t="s">
        <v>310</v>
      </c>
      <c r="L148" t="s">
        <v>302</v>
      </c>
      <c r="M148" t="s">
        <v>301</v>
      </c>
      <c r="N148" t="s">
        <v>2824</v>
      </c>
      <c r="O148" s="108" t="s">
        <v>2824</v>
      </c>
    </row>
    <row r="149" spans="1:15" hidden="1">
      <c r="A149">
        <v>4</v>
      </c>
      <c r="B149" s="407">
        <v>45746</v>
      </c>
      <c r="C149" t="s">
        <v>183</v>
      </c>
      <c r="D149" t="s">
        <v>193</v>
      </c>
      <c r="E149" t="s">
        <v>174</v>
      </c>
      <c r="F149" s="430">
        <v>0.3347222222222222</v>
      </c>
      <c r="G149" s="430">
        <v>0.33888888888888891</v>
      </c>
      <c r="H149" t="s">
        <v>121</v>
      </c>
      <c r="I149" t="s">
        <v>311</v>
      </c>
      <c r="L149" t="s">
        <v>302</v>
      </c>
      <c r="M149" t="s">
        <v>301</v>
      </c>
      <c r="N149" t="s">
        <v>2824</v>
      </c>
      <c r="O149" s="108" t="s">
        <v>2824</v>
      </c>
    </row>
    <row r="150" spans="1:15" hidden="1">
      <c r="A150">
        <v>4</v>
      </c>
      <c r="B150" s="407">
        <v>45746</v>
      </c>
      <c r="C150" t="s">
        <v>71</v>
      </c>
      <c r="D150" t="s">
        <v>188</v>
      </c>
      <c r="E150" t="s">
        <v>174</v>
      </c>
      <c r="F150" s="430">
        <v>0.34583333333333333</v>
      </c>
      <c r="G150" s="430">
        <v>0.36041666666666666</v>
      </c>
      <c r="H150" t="s">
        <v>312</v>
      </c>
      <c r="I150" t="s">
        <v>313</v>
      </c>
      <c r="L150" t="s">
        <v>302</v>
      </c>
      <c r="M150" t="s">
        <v>301</v>
      </c>
      <c r="N150" t="s">
        <v>2824</v>
      </c>
      <c r="O150" s="108" t="s">
        <v>2824</v>
      </c>
    </row>
    <row r="151" spans="1:15" hidden="1">
      <c r="A151">
        <v>4</v>
      </c>
      <c r="B151" s="407">
        <v>45746</v>
      </c>
      <c r="C151" t="s">
        <v>71</v>
      </c>
      <c r="D151" t="s">
        <v>188</v>
      </c>
      <c r="E151" t="s">
        <v>174</v>
      </c>
      <c r="F151" s="430">
        <v>0.36319444444444443</v>
      </c>
      <c r="G151" s="430">
        <v>0.37291666666666667</v>
      </c>
      <c r="H151" t="s">
        <v>279</v>
      </c>
      <c r="I151" t="s">
        <v>314</v>
      </c>
      <c r="L151" t="s">
        <v>302</v>
      </c>
      <c r="M151" t="s">
        <v>301</v>
      </c>
      <c r="N151" t="s">
        <v>2824</v>
      </c>
      <c r="O151" s="108" t="s">
        <v>2824</v>
      </c>
    </row>
    <row r="152" spans="1:15" hidden="1">
      <c r="A152">
        <v>4</v>
      </c>
      <c r="B152" s="407">
        <v>45746</v>
      </c>
      <c r="C152" t="s">
        <v>226</v>
      </c>
      <c r="D152" t="s">
        <v>174</v>
      </c>
      <c r="E152" t="s">
        <v>174</v>
      </c>
      <c r="F152" s="430">
        <v>0.37361111111111112</v>
      </c>
      <c r="G152" s="430">
        <v>0.37569444444444444</v>
      </c>
      <c r="H152" t="s">
        <v>33</v>
      </c>
      <c r="I152" t="s">
        <v>315</v>
      </c>
      <c r="L152" t="s">
        <v>302</v>
      </c>
      <c r="M152" t="s">
        <v>301</v>
      </c>
      <c r="N152" t="s">
        <v>2824</v>
      </c>
      <c r="O152" s="108" t="s">
        <v>2824</v>
      </c>
    </row>
    <row r="153" spans="1:15" hidden="1">
      <c r="A153">
        <v>4</v>
      </c>
      <c r="B153" s="407">
        <v>45746</v>
      </c>
      <c r="C153" t="s">
        <v>316</v>
      </c>
      <c r="D153" t="s">
        <v>188</v>
      </c>
      <c r="E153" t="s">
        <v>2832</v>
      </c>
      <c r="F153" s="430">
        <v>0.37569444444444444</v>
      </c>
      <c r="G153" s="430">
        <v>0.38333333333333336</v>
      </c>
      <c r="H153" t="s">
        <v>317</v>
      </c>
      <c r="I153" t="s">
        <v>318</v>
      </c>
      <c r="L153" t="s">
        <v>302</v>
      </c>
      <c r="M153" t="s">
        <v>301</v>
      </c>
      <c r="N153" t="s">
        <v>2824</v>
      </c>
      <c r="O153" s="108" t="s">
        <v>2824</v>
      </c>
    </row>
    <row r="154" spans="1:15" hidden="1">
      <c r="A154">
        <v>4</v>
      </c>
      <c r="B154" s="407">
        <v>45746</v>
      </c>
      <c r="C154" t="s">
        <v>83</v>
      </c>
      <c r="D154" t="s">
        <v>188</v>
      </c>
      <c r="E154" t="s">
        <v>174</v>
      </c>
      <c r="F154" s="430">
        <v>0.3840277777777778</v>
      </c>
      <c r="G154" s="430">
        <v>0.38819444444444445</v>
      </c>
      <c r="H154" t="s">
        <v>121</v>
      </c>
      <c r="I154" t="s">
        <v>319</v>
      </c>
      <c r="L154" t="s">
        <v>302</v>
      </c>
      <c r="M154" t="s">
        <v>301</v>
      </c>
      <c r="N154" t="s">
        <v>2824</v>
      </c>
      <c r="O154" s="108" t="s">
        <v>2824</v>
      </c>
    </row>
    <row r="155" spans="1:15" hidden="1">
      <c r="A155">
        <v>4</v>
      </c>
      <c r="B155" s="407">
        <v>45746</v>
      </c>
      <c r="C155" t="s">
        <v>110</v>
      </c>
      <c r="D155" t="s">
        <v>188</v>
      </c>
      <c r="E155" t="s">
        <v>174</v>
      </c>
      <c r="F155" s="430">
        <v>0.3888888888888889</v>
      </c>
      <c r="G155" s="430">
        <v>0.3923611111111111</v>
      </c>
      <c r="H155" t="s">
        <v>59</v>
      </c>
      <c r="I155" t="s">
        <v>320</v>
      </c>
      <c r="L155" t="s">
        <v>302</v>
      </c>
      <c r="M155" t="s">
        <v>301</v>
      </c>
      <c r="N155" t="s">
        <v>2824</v>
      </c>
      <c r="O155" s="108" t="s">
        <v>2824</v>
      </c>
    </row>
    <row r="156" spans="1:15" hidden="1">
      <c r="A156">
        <v>4</v>
      </c>
      <c r="B156" s="407">
        <v>45746</v>
      </c>
      <c r="C156" t="s">
        <v>183</v>
      </c>
      <c r="D156" t="s">
        <v>193</v>
      </c>
      <c r="E156" t="s">
        <v>174</v>
      </c>
      <c r="F156" s="430">
        <v>0.39374999999999999</v>
      </c>
      <c r="G156" s="430">
        <v>0.40486111111111112</v>
      </c>
      <c r="H156" t="s">
        <v>47</v>
      </c>
      <c r="I156" t="s">
        <v>321</v>
      </c>
      <c r="L156" t="s">
        <v>302</v>
      </c>
      <c r="M156" t="s">
        <v>301</v>
      </c>
      <c r="N156" t="s">
        <v>2824</v>
      </c>
      <c r="O156" s="108" t="s">
        <v>2824</v>
      </c>
    </row>
    <row r="157" spans="1:15" hidden="1">
      <c r="A157">
        <v>4</v>
      </c>
      <c r="B157" s="407">
        <v>45746</v>
      </c>
      <c r="C157" t="s">
        <v>32</v>
      </c>
      <c r="D157" t="s">
        <v>184</v>
      </c>
      <c r="E157" t="s">
        <v>174</v>
      </c>
      <c r="F157" s="430">
        <v>0.40555555555555556</v>
      </c>
      <c r="G157" s="430">
        <v>0.40902777777777777</v>
      </c>
      <c r="H157" t="s">
        <v>59</v>
      </c>
      <c r="I157" t="s">
        <v>322</v>
      </c>
      <c r="L157" t="s">
        <v>302</v>
      </c>
      <c r="M157" t="s">
        <v>301</v>
      </c>
      <c r="N157" t="s">
        <v>2824</v>
      </c>
      <c r="O157" s="108" t="s">
        <v>2824</v>
      </c>
    </row>
    <row r="158" spans="1:15" hidden="1">
      <c r="A158">
        <v>4</v>
      </c>
      <c r="B158" s="407">
        <v>45746</v>
      </c>
      <c r="C158" t="s">
        <v>71</v>
      </c>
      <c r="D158" t="s">
        <v>184</v>
      </c>
      <c r="E158" t="s">
        <v>2828</v>
      </c>
      <c r="F158" s="430">
        <v>0.40972222222222221</v>
      </c>
      <c r="G158" s="430">
        <v>0.41597222222222224</v>
      </c>
      <c r="H158" t="s">
        <v>201</v>
      </c>
      <c r="I158" t="s">
        <v>323</v>
      </c>
      <c r="L158" t="s">
        <v>302</v>
      </c>
      <c r="M158" t="s">
        <v>301</v>
      </c>
      <c r="N158" t="s">
        <v>2824</v>
      </c>
      <c r="O158" s="108" t="s">
        <v>2824</v>
      </c>
    </row>
    <row r="159" spans="1:15" hidden="1">
      <c r="A159">
        <v>4</v>
      </c>
      <c r="B159" s="407">
        <v>45746</v>
      </c>
      <c r="C159" t="s">
        <v>128</v>
      </c>
      <c r="D159" t="s">
        <v>174</v>
      </c>
      <c r="E159" t="s">
        <v>174</v>
      </c>
      <c r="F159" s="430">
        <v>0.41736111111111113</v>
      </c>
      <c r="G159" s="430">
        <v>0.4375</v>
      </c>
      <c r="H159" t="s">
        <v>215</v>
      </c>
      <c r="I159" t="s">
        <v>324</v>
      </c>
      <c r="L159" t="s">
        <v>302</v>
      </c>
      <c r="M159" t="s">
        <v>301</v>
      </c>
      <c r="N159" t="s">
        <v>2824</v>
      </c>
      <c r="O159" s="108" t="s">
        <v>2824</v>
      </c>
    </row>
    <row r="160" spans="1:15" hidden="1">
      <c r="A160">
        <v>4</v>
      </c>
      <c r="B160" s="407">
        <v>45746</v>
      </c>
      <c r="C160" t="s">
        <v>25</v>
      </c>
      <c r="D160" t="s">
        <v>174</v>
      </c>
      <c r="E160" t="s">
        <v>174</v>
      </c>
      <c r="F160" s="430">
        <v>0.4375</v>
      </c>
      <c r="G160" s="430">
        <v>0.44374999999999998</v>
      </c>
      <c r="H160" t="s">
        <v>201</v>
      </c>
      <c r="I160" t="s">
        <v>325</v>
      </c>
      <c r="L160" t="s">
        <v>302</v>
      </c>
      <c r="M160" t="s">
        <v>301</v>
      </c>
      <c r="N160" t="s">
        <v>2824</v>
      </c>
      <c r="O160" s="108" t="s">
        <v>2824</v>
      </c>
    </row>
    <row r="161" spans="1:15" hidden="1">
      <c r="A161">
        <v>4</v>
      </c>
      <c r="B161" s="407">
        <v>45746</v>
      </c>
      <c r="C161" t="s">
        <v>71</v>
      </c>
      <c r="D161" t="s">
        <v>184</v>
      </c>
      <c r="E161" t="s">
        <v>2828</v>
      </c>
      <c r="F161" s="430">
        <v>0.44444444444444442</v>
      </c>
      <c r="G161" s="430">
        <v>0.45555555555555555</v>
      </c>
      <c r="H161" t="s">
        <v>47</v>
      </c>
      <c r="I161" t="s">
        <v>326</v>
      </c>
      <c r="L161" t="s">
        <v>302</v>
      </c>
      <c r="M161" t="s">
        <v>301</v>
      </c>
      <c r="N161" t="s">
        <v>2824</v>
      </c>
      <c r="O161" s="108" t="s">
        <v>2824</v>
      </c>
    </row>
    <row r="162" spans="1:15" hidden="1">
      <c r="A162">
        <v>4</v>
      </c>
      <c r="B162" s="407">
        <v>45746</v>
      </c>
      <c r="C162" t="s">
        <v>71</v>
      </c>
      <c r="D162" t="s">
        <v>174</v>
      </c>
      <c r="E162" t="s">
        <v>174</v>
      </c>
      <c r="F162" s="430">
        <v>0.45694444444444443</v>
      </c>
      <c r="G162" s="430">
        <v>0.45763888888888887</v>
      </c>
      <c r="H162" t="s">
        <v>52</v>
      </c>
      <c r="I162" t="s">
        <v>327</v>
      </c>
      <c r="L162" t="s">
        <v>302</v>
      </c>
      <c r="M162" t="s">
        <v>301</v>
      </c>
      <c r="N162" t="s">
        <v>2824</v>
      </c>
      <c r="O162" s="108" t="s">
        <v>2824</v>
      </c>
    </row>
    <row r="163" spans="1:15" hidden="1">
      <c r="A163">
        <v>4</v>
      </c>
      <c r="B163" s="407">
        <v>45746</v>
      </c>
      <c r="C163" t="s">
        <v>71</v>
      </c>
      <c r="D163" t="s">
        <v>188</v>
      </c>
      <c r="E163" t="s">
        <v>174</v>
      </c>
      <c r="F163" s="430">
        <v>0.45902777777777776</v>
      </c>
      <c r="G163" s="430">
        <v>0.4777777777777778</v>
      </c>
      <c r="H163" t="s">
        <v>328</v>
      </c>
      <c r="I163" t="s">
        <v>329</v>
      </c>
      <c r="L163" t="s">
        <v>302</v>
      </c>
      <c r="M163" t="s">
        <v>301</v>
      </c>
      <c r="N163" t="s">
        <v>2824</v>
      </c>
      <c r="O163" s="108" t="s">
        <v>2824</v>
      </c>
    </row>
    <row r="164" spans="1:15" hidden="1">
      <c r="A164">
        <v>4</v>
      </c>
      <c r="B164" s="407">
        <v>45746</v>
      </c>
      <c r="C164" t="s">
        <v>330</v>
      </c>
      <c r="D164" t="s">
        <v>188</v>
      </c>
      <c r="E164" t="s">
        <v>174</v>
      </c>
      <c r="F164" s="430">
        <v>0.47847222222222224</v>
      </c>
      <c r="G164" s="430">
        <v>0.48888888888888887</v>
      </c>
      <c r="H164" t="s">
        <v>160</v>
      </c>
      <c r="I164" t="s">
        <v>331</v>
      </c>
      <c r="L164" t="s">
        <v>302</v>
      </c>
      <c r="M164" t="s">
        <v>301</v>
      </c>
      <c r="N164" t="s">
        <v>2824</v>
      </c>
      <c r="O164" s="108" t="s">
        <v>2824</v>
      </c>
    </row>
    <row r="165" spans="1:15" hidden="1">
      <c r="A165">
        <v>4</v>
      </c>
      <c r="B165" s="407">
        <v>45746</v>
      </c>
      <c r="C165" t="s">
        <v>83</v>
      </c>
      <c r="D165" t="s">
        <v>188</v>
      </c>
      <c r="E165" t="s">
        <v>174</v>
      </c>
      <c r="F165" s="430">
        <v>0.48888888888888887</v>
      </c>
      <c r="G165" s="430">
        <v>0.48958333333333331</v>
      </c>
      <c r="H165" t="s">
        <v>52</v>
      </c>
      <c r="I165" t="s">
        <v>332</v>
      </c>
      <c r="L165" t="s">
        <v>302</v>
      </c>
      <c r="M165" t="s">
        <v>301</v>
      </c>
      <c r="N165" t="s">
        <v>2824</v>
      </c>
      <c r="O165" s="108" t="s">
        <v>2824</v>
      </c>
    </row>
    <row r="166" spans="1:15" hidden="1">
      <c r="A166">
        <v>4</v>
      </c>
      <c r="B166" s="407">
        <v>45746</v>
      </c>
      <c r="C166" t="s">
        <v>71</v>
      </c>
      <c r="D166" t="s">
        <v>188</v>
      </c>
      <c r="E166" t="s">
        <v>174</v>
      </c>
      <c r="F166" s="430">
        <v>0.4909722222222222</v>
      </c>
      <c r="G166" s="430">
        <v>0.49930555555555556</v>
      </c>
      <c r="H166" t="s">
        <v>235</v>
      </c>
      <c r="I166" t="s">
        <v>333</v>
      </c>
      <c r="L166" t="s">
        <v>302</v>
      </c>
      <c r="M166" t="s">
        <v>301</v>
      </c>
      <c r="N166" t="s">
        <v>2824</v>
      </c>
      <c r="O166" s="108" t="s">
        <v>2824</v>
      </c>
    </row>
    <row r="167" spans="1:15" hidden="1">
      <c r="A167">
        <v>4</v>
      </c>
      <c r="B167" s="407">
        <v>45746</v>
      </c>
      <c r="C167" t="s">
        <v>226</v>
      </c>
      <c r="D167" t="s">
        <v>188</v>
      </c>
      <c r="E167" t="s">
        <v>174</v>
      </c>
      <c r="F167" s="430">
        <v>0.50069444444444444</v>
      </c>
      <c r="G167" s="430">
        <v>0.50347222222222221</v>
      </c>
      <c r="H167" t="s">
        <v>68</v>
      </c>
      <c r="I167" t="s">
        <v>334</v>
      </c>
      <c r="L167" t="s">
        <v>302</v>
      </c>
      <c r="M167" t="s">
        <v>301</v>
      </c>
      <c r="N167" t="s">
        <v>2824</v>
      </c>
      <c r="O167" s="108" t="s">
        <v>2824</v>
      </c>
    </row>
    <row r="168" spans="1:15" hidden="1">
      <c r="A168">
        <v>4</v>
      </c>
      <c r="B168" s="407">
        <v>45746</v>
      </c>
      <c r="C168" t="s">
        <v>316</v>
      </c>
      <c r="D168" t="s">
        <v>188</v>
      </c>
      <c r="E168" t="s">
        <v>174</v>
      </c>
      <c r="F168" s="430">
        <v>0.50347222222222221</v>
      </c>
      <c r="G168" s="430">
        <v>0.50555555555555554</v>
      </c>
      <c r="H168" t="s">
        <v>33</v>
      </c>
      <c r="I168" t="s">
        <v>335</v>
      </c>
      <c r="L168" t="s">
        <v>302</v>
      </c>
      <c r="M168" t="s">
        <v>301</v>
      </c>
      <c r="N168" t="s">
        <v>2824</v>
      </c>
      <c r="O168" s="108" t="s">
        <v>2824</v>
      </c>
    </row>
    <row r="169" spans="1:15" hidden="1">
      <c r="A169">
        <v>4</v>
      </c>
      <c r="B169" s="407">
        <v>45746</v>
      </c>
      <c r="C169" t="s">
        <v>32</v>
      </c>
      <c r="D169" t="s">
        <v>174</v>
      </c>
      <c r="E169" t="s">
        <v>174</v>
      </c>
      <c r="F169" s="430">
        <v>0.50624999999999998</v>
      </c>
      <c r="G169" s="430">
        <v>0.50902777777777775</v>
      </c>
      <c r="H169" t="s">
        <v>68</v>
      </c>
      <c r="I169" t="s">
        <v>336</v>
      </c>
      <c r="L169" t="s">
        <v>302</v>
      </c>
      <c r="M169" t="s">
        <v>301</v>
      </c>
      <c r="N169" t="s">
        <v>2824</v>
      </c>
      <c r="O169" s="108" t="s">
        <v>2824</v>
      </c>
    </row>
    <row r="170" spans="1:15" hidden="1">
      <c r="A170">
        <v>4</v>
      </c>
      <c r="B170" s="407">
        <v>45746</v>
      </c>
      <c r="C170" t="s">
        <v>146</v>
      </c>
      <c r="D170" t="s">
        <v>174</v>
      </c>
      <c r="E170" t="s">
        <v>174</v>
      </c>
      <c r="F170" s="430">
        <v>0.50902777777777775</v>
      </c>
      <c r="G170" s="430">
        <v>0.54166666666666663</v>
      </c>
      <c r="H170" t="s">
        <v>337</v>
      </c>
      <c r="I170" t="s">
        <v>338</v>
      </c>
      <c r="L170" t="s">
        <v>302</v>
      </c>
      <c r="M170" t="s">
        <v>301</v>
      </c>
      <c r="N170" t="s">
        <v>2824</v>
      </c>
      <c r="O170" s="108" t="s">
        <v>2824</v>
      </c>
    </row>
    <row r="171" spans="1:15" hidden="1">
      <c r="A171">
        <v>4</v>
      </c>
      <c r="B171" s="407">
        <v>45746</v>
      </c>
      <c r="C171" t="s">
        <v>183</v>
      </c>
      <c r="D171" t="s">
        <v>339</v>
      </c>
      <c r="E171" t="s">
        <v>174</v>
      </c>
      <c r="F171" s="430">
        <v>0.54166666666666663</v>
      </c>
      <c r="G171" s="430">
        <v>0.54791666666666672</v>
      </c>
      <c r="H171" t="s">
        <v>201</v>
      </c>
      <c r="I171" t="s">
        <v>340</v>
      </c>
      <c r="L171" t="s">
        <v>302</v>
      </c>
      <c r="M171" t="s">
        <v>301</v>
      </c>
      <c r="N171" t="s">
        <v>2824</v>
      </c>
      <c r="O171" s="108" t="s">
        <v>2824</v>
      </c>
    </row>
    <row r="172" spans="1:15" hidden="1">
      <c r="A172">
        <v>4</v>
      </c>
      <c r="B172" s="407">
        <v>45746</v>
      </c>
      <c r="C172" t="s">
        <v>36</v>
      </c>
      <c r="D172" t="s">
        <v>174</v>
      </c>
      <c r="E172" t="s">
        <v>174</v>
      </c>
      <c r="F172" s="430">
        <v>0.54861111111111116</v>
      </c>
      <c r="G172" s="430">
        <v>0.55000000000000004</v>
      </c>
      <c r="H172" t="s">
        <v>42</v>
      </c>
      <c r="I172" t="s">
        <v>341</v>
      </c>
      <c r="L172" t="s">
        <v>302</v>
      </c>
      <c r="M172" t="s">
        <v>301</v>
      </c>
      <c r="N172" t="s">
        <v>2824</v>
      </c>
      <c r="O172" s="108" t="s">
        <v>2824</v>
      </c>
    </row>
    <row r="173" spans="1:15" hidden="1">
      <c r="A173">
        <v>4</v>
      </c>
      <c r="B173" s="407">
        <v>45746</v>
      </c>
      <c r="C173" t="s">
        <v>85</v>
      </c>
      <c r="D173" t="s">
        <v>174</v>
      </c>
      <c r="E173" t="s">
        <v>174</v>
      </c>
      <c r="F173" s="430">
        <v>0.55069444444444449</v>
      </c>
      <c r="G173" s="430">
        <v>0.55486111111111114</v>
      </c>
      <c r="H173" t="s">
        <v>121</v>
      </c>
      <c r="I173" t="s">
        <v>342</v>
      </c>
      <c r="L173" t="s">
        <v>302</v>
      </c>
      <c r="M173" t="s">
        <v>301</v>
      </c>
      <c r="N173" t="s">
        <v>2824</v>
      </c>
      <c r="O173" s="108" t="s">
        <v>2824</v>
      </c>
    </row>
    <row r="174" spans="1:15" hidden="1">
      <c r="A174">
        <v>4</v>
      </c>
      <c r="B174" s="407">
        <v>45746</v>
      </c>
      <c r="C174" t="s">
        <v>343</v>
      </c>
      <c r="D174" t="s">
        <v>174</v>
      </c>
      <c r="E174" t="s">
        <v>174</v>
      </c>
      <c r="F174" s="430">
        <v>0.55555555555555558</v>
      </c>
      <c r="G174" s="430">
        <v>0.55625000000000002</v>
      </c>
      <c r="H174" t="s">
        <v>52</v>
      </c>
      <c r="I174" t="s">
        <v>344</v>
      </c>
      <c r="L174" t="s">
        <v>302</v>
      </c>
      <c r="M174" t="s">
        <v>301</v>
      </c>
      <c r="N174" t="s">
        <v>2824</v>
      </c>
      <c r="O174" s="108" t="s">
        <v>2824</v>
      </c>
    </row>
    <row r="175" spans="1:15" hidden="1">
      <c r="A175">
        <v>4</v>
      </c>
      <c r="B175" s="407">
        <v>45746</v>
      </c>
      <c r="C175" t="s">
        <v>343</v>
      </c>
      <c r="D175" t="s">
        <v>174</v>
      </c>
      <c r="E175" t="s">
        <v>174</v>
      </c>
      <c r="F175" s="430">
        <v>0.55625000000000002</v>
      </c>
      <c r="G175" s="430">
        <v>0.55763888888888891</v>
      </c>
      <c r="H175" t="s">
        <v>42</v>
      </c>
      <c r="I175" t="s">
        <v>345</v>
      </c>
      <c r="L175" t="s">
        <v>302</v>
      </c>
      <c r="M175" t="s">
        <v>301</v>
      </c>
      <c r="N175" t="s">
        <v>2824</v>
      </c>
      <c r="O175" s="108" t="s">
        <v>2824</v>
      </c>
    </row>
    <row r="176" spans="1:15" hidden="1">
      <c r="A176">
        <v>4</v>
      </c>
      <c r="B176" s="407">
        <v>45746</v>
      </c>
      <c r="C176" t="s">
        <v>156</v>
      </c>
      <c r="D176" t="s">
        <v>346</v>
      </c>
      <c r="E176" t="s">
        <v>174</v>
      </c>
      <c r="F176" s="430">
        <v>0.55763888888888891</v>
      </c>
      <c r="G176" s="430">
        <v>0.56388888888888888</v>
      </c>
      <c r="H176" t="s">
        <v>201</v>
      </c>
      <c r="I176" t="s">
        <v>347</v>
      </c>
      <c r="L176" t="s">
        <v>302</v>
      </c>
      <c r="M176" t="s">
        <v>301</v>
      </c>
      <c r="N176" t="s">
        <v>2824</v>
      </c>
      <c r="O176" s="108" t="s">
        <v>2824</v>
      </c>
    </row>
    <row r="177" spans="1:15" hidden="1">
      <c r="A177">
        <v>4</v>
      </c>
      <c r="B177" s="407">
        <v>45746</v>
      </c>
      <c r="C177" t="s">
        <v>32</v>
      </c>
      <c r="D177" t="s">
        <v>184</v>
      </c>
      <c r="E177" t="s">
        <v>174</v>
      </c>
      <c r="F177" s="430">
        <v>0.56458333333333333</v>
      </c>
      <c r="G177" s="430">
        <v>0.56597222222222221</v>
      </c>
      <c r="H177" t="s">
        <v>42</v>
      </c>
      <c r="I177" t="s">
        <v>348</v>
      </c>
      <c r="L177" t="s">
        <v>302</v>
      </c>
      <c r="M177" t="s">
        <v>301</v>
      </c>
      <c r="N177" t="s">
        <v>2824</v>
      </c>
      <c r="O177" s="108" t="s">
        <v>2824</v>
      </c>
    </row>
    <row r="178" spans="1:15" hidden="1">
      <c r="A178">
        <v>4</v>
      </c>
      <c r="B178" s="407">
        <v>45746</v>
      </c>
      <c r="C178" t="s">
        <v>349</v>
      </c>
      <c r="D178" t="s">
        <v>184</v>
      </c>
      <c r="E178" t="s">
        <v>2828</v>
      </c>
      <c r="F178" s="430">
        <v>0.56666666666666665</v>
      </c>
      <c r="G178" s="430">
        <v>0.56874999999999998</v>
      </c>
      <c r="H178" t="s">
        <v>33</v>
      </c>
      <c r="I178" t="s">
        <v>350</v>
      </c>
      <c r="L178" t="s">
        <v>302</v>
      </c>
      <c r="M178" t="s">
        <v>301</v>
      </c>
      <c r="N178" t="s">
        <v>2824</v>
      </c>
      <c r="O178" s="108" t="s">
        <v>2824</v>
      </c>
    </row>
    <row r="179" spans="1:15" hidden="1">
      <c r="A179">
        <v>4</v>
      </c>
      <c r="B179" s="407">
        <v>45746</v>
      </c>
      <c r="C179" t="s">
        <v>71</v>
      </c>
      <c r="D179" t="s">
        <v>184</v>
      </c>
      <c r="E179" t="s">
        <v>2828</v>
      </c>
      <c r="F179" s="430">
        <v>0.57152777777777775</v>
      </c>
      <c r="G179" s="430">
        <v>0.57361111111111107</v>
      </c>
      <c r="H179" t="s">
        <v>33</v>
      </c>
      <c r="I179" t="s">
        <v>351</v>
      </c>
      <c r="L179" t="s">
        <v>302</v>
      </c>
      <c r="M179" t="s">
        <v>301</v>
      </c>
      <c r="N179" t="s">
        <v>2824</v>
      </c>
      <c r="O179" s="108" t="s">
        <v>2824</v>
      </c>
    </row>
    <row r="180" spans="1:15" hidden="1">
      <c r="A180">
        <v>4</v>
      </c>
      <c r="B180" s="407">
        <v>45746</v>
      </c>
      <c r="C180" t="s">
        <v>32</v>
      </c>
      <c r="D180" t="s">
        <v>188</v>
      </c>
      <c r="E180" t="s">
        <v>174</v>
      </c>
      <c r="F180" s="430">
        <v>0.57430555555555551</v>
      </c>
      <c r="G180" s="430">
        <v>0.5756944444444444</v>
      </c>
      <c r="H180" t="s">
        <v>42</v>
      </c>
      <c r="I180" t="s">
        <v>352</v>
      </c>
      <c r="L180" t="s">
        <v>302</v>
      </c>
      <c r="M180" t="s">
        <v>301</v>
      </c>
      <c r="N180" t="s">
        <v>2824</v>
      </c>
      <c r="O180" s="108" t="s">
        <v>2824</v>
      </c>
    </row>
    <row r="181" spans="1:15" hidden="1">
      <c r="A181">
        <v>4</v>
      </c>
      <c r="B181" s="407">
        <v>45746</v>
      </c>
      <c r="C181" t="s">
        <v>316</v>
      </c>
      <c r="D181" t="s">
        <v>188</v>
      </c>
      <c r="E181" t="s">
        <v>174</v>
      </c>
      <c r="F181" s="430">
        <v>0.57638888888888884</v>
      </c>
      <c r="G181" s="430">
        <v>0.57986111111111116</v>
      </c>
      <c r="H181" t="s">
        <v>59</v>
      </c>
      <c r="I181" t="s">
        <v>353</v>
      </c>
      <c r="L181" t="s">
        <v>302</v>
      </c>
      <c r="M181" t="s">
        <v>301</v>
      </c>
      <c r="N181" t="s">
        <v>2824</v>
      </c>
      <c r="O181" s="108" t="s">
        <v>2824</v>
      </c>
    </row>
    <row r="182" spans="1:15" hidden="1">
      <c r="A182">
        <v>4</v>
      </c>
      <c r="B182" s="407">
        <v>45746</v>
      </c>
      <c r="C182" t="s">
        <v>232</v>
      </c>
      <c r="D182" t="s">
        <v>188</v>
      </c>
      <c r="E182" t="s">
        <v>174</v>
      </c>
      <c r="F182" s="430">
        <v>0.5805555555555556</v>
      </c>
      <c r="G182" s="430">
        <v>0.58750000000000002</v>
      </c>
      <c r="H182" t="s">
        <v>261</v>
      </c>
      <c r="I182" t="s">
        <v>354</v>
      </c>
      <c r="L182" t="s">
        <v>302</v>
      </c>
      <c r="M182" t="s">
        <v>301</v>
      </c>
      <c r="N182" t="s">
        <v>2824</v>
      </c>
      <c r="O182" s="108" t="s">
        <v>2824</v>
      </c>
    </row>
    <row r="183" spans="1:15" hidden="1">
      <c r="A183">
        <v>4</v>
      </c>
      <c r="B183" s="407">
        <v>45746</v>
      </c>
      <c r="C183" t="s">
        <v>83</v>
      </c>
      <c r="D183" t="s">
        <v>188</v>
      </c>
      <c r="E183" t="s">
        <v>174</v>
      </c>
      <c r="F183" s="430">
        <v>0.58888888888888891</v>
      </c>
      <c r="G183" s="430">
        <v>0.59236111111111112</v>
      </c>
      <c r="H183" t="s">
        <v>59</v>
      </c>
      <c r="I183" t="s">
        <v>355</v>
      </c>
      <c r="L183" t="s">
        <v>302</v>
      </c>
      <c r="M183" t="s">
        <v>301</v>
      </c>
      <c r="N183" t="s">
        <v>2824</v>
      </c>
      <c r="O183" s="108" t="s">
        <v>2824</v>
      </c>
    </row>
    <row r="184" spans="1:15" hidden="1">
      <c r="A184">
        <v>4</v>
      </c>
      <c r="B184" s="407">
        <v>45746</v>
      </c>
      <c r="C184" t="s">
        <v>183</v>
      </c>
      <c r="D184" t="s">
        <v>356</v>
      </c>
      <c r="E184" t="s">
        <v>174</v>
      </c>
      <c r="F184" s="430">
        <v>0.59444444444444444</v>
      </c>
      <c r="G184" s="430">
        <v>0.60486111111111107</v>
      </c>
      <c r="H184" t="s">
        <v>160</v>
      </c>
      <c r="I184" t="s">
        <v>357</v>
      </c>
      <c r="L184" t="s">
        <v>302</v>
      </c>
      <c r="M184" t="s">
        <v>301</v>
      </c>
      <c r="N184" t="s">
        <v>2824</v>
      </c>
      <c r="O184" s="108" t="s">
        <v>2824</v>
      </c>
    </row>
    <row r="185" spans="1:15" hidden="1">
      <c r="A185">
        <v>4</v>
      </c>
      <c r="B185" s="407">
        <v>45746</v>
      </c>
      <c r="C185" t="s">
        <v>32</v>
      </c>
      <c r="D185" t="s">
        <v>174</v>
      </c>
      <c r="E185" t="s">
        <v>174</v>
      </c>
      <c r="F185" s="430">
        <v>0.60555555555555551</v>
      </c>
      <c r="G185" s="430">
        <v>0.60972222222222228</v>
      </c>
      <c r="H185" t="s">
        <v>121</v>
      </c>
      <c r="I185" t="s">
        <v>358</v>
      </c>
      <c r="L185" t="s">
        <v>302</v>
      </c>
      <c r="M185" t="s">
        <v>301</v>
      </c>
      <c r="N185" t="s">
        <v>2824</v>
      </c>
      <c r="O185" s="108" t="s">
        <v>2824</v>
      </c>
    </row>
    <row r="186" spans="1:15" hidden="1">
      <c r="A186">
        <v>4</v>
      </c>
      <c r="B186" s="407">
        <v>45746</v>
      </c>
      <c r="C186" t="s">
        <v>71</v>
      </c>
      <c r="D186" t="s">
        <v>174</v>
      </c>
      <c r="E186" t="s">
        <v>174</v>
      </c>
      <c r="F186" s="430">
        <v>0.61111111111111116</v>
      </c>
      <c r="G186" s="430">
        <v>0.61458333333333337</v>
      </c>
      <c r="H186" t="s">
        <v>59</v>
      </c>
      <c r="I186" t="s">
        <v>359</v>
      </c>
      <c r="L186" t="s">
        <v>302</v>
      </c>
      <c r="M186" t="s">
        <v>301</v>
      </c>
      <c r="N186" t="s">
        <v>2824</v>
      </c>
      <c r="O186" s="108" t="s">
        <v>2824</v>
      </c>
    </row>
    <row r="187" spans="1:15" hidden="1">
      <c r="A187">
        <v>4</v>
      </c>
      <c r="B187" s="407">
        <v>45746</v>
      </c>
      <c r="C187" t="s">
        <v>85</v>
      </c>
      <c r="D187" t="s">
        <v>174</v>
      </c>
      <c r="E187" t="s">
        <v>174</v>
      </c>
      <c r="F187" s="430">
        <v>0.61458333333333337</v>
      </c>
      <c r="G187" s="430">
        <v>0.62569444444444444</v>
      </c>
      <c r="H187" t="s">
        <v>47</v>
      </c>
      <c r="I187" t="s">
        <v>360</v>
      </c>
      <c r="L187" t="s">
        <v>302</v>
      </c>
      <c r="M187" t="s">
        <v>301</v>
      </c>
      <c r="N187" t="s">
        <v>2824</v>
      </c>
      <c r="O187" s="108" t="s">
        <v>2824</v>
      </c>
    </row>
    <row r="188" spans="1:15" hidden="1">
      <c r="A188">
        <v>5</v>
      </c>
      <c r="B188" s="407">
        <v>45750</v>
      </c>
      <c r="C188" t="s">
        <v>183</v>
      </c>
      <c r="D188" t="s">
        <v>248</v>
      </c>
      <c r="E188" t="s">
        <v>174</v>
      </c>
      <c r="F188" s="430">
        <v>0.3611111111111111</v>
      </c>
      <c r="G188" s="430">
        <v>0.39374999999999999</v>
      </c>
      <c r="H188" t="s">
        <v>337</v>
      </c>
      <c r="I188" t="s">
        <v>364</v>
      </c>
      <c r="L188" t="s">
        <v>365</v>
      </c>
      <c r="M188" t="s">
        <v>362</v>
      </c>
      <c r="N188" t="s">
        <v>2824</v>
      </c>
      <c r="O188" s="108" t="s">
        <v>2824</v>
      </c>
    </row>
    <row r="189" spans="1:15" hidden="1">
      <c r="A189">
        <v>5</v>
      </c>
      <c r="B189" s="407">
        <v>45750</v>
      </c>
      <c r="C189" t="s">
        <v>29</v>
      </c>
      <c r="D189" t="s">
        <v>174</v>
      </c>
      <c r="E189" t="s">
        <v>174</v>
      </c>
      <c r="F189" s="430">
        <v>0.39583333333333331</v>
      </c>
      <c r="G189" s="430">
        <v>0.40277777777777779</v>
      </c>
      <c r="H189" t="s">
        <v>261</v>
      </c>
      <c r="I189" t="s">
        <v>366</v>
      </c>
      <c r="L189" t="s">
        <v>365</v>
      </c>
      <c r="M189" t="s">
        <v>362</v>
      </c>
      <c r="N189" t="s">
        <v>2824</v>
      </c>
      <c r="O189" s="108" t="s">
        <v>2824</v>
      </c>
    </row>
    <row r="190" spans="1:15" hidden="1">
      <c r="A190">
        <v>5</v>
      </c>
      <c r="B190" s="407">
        <v>45750</v>
      </c>
      <c r="C190" t="s">
        <v>156</v>
      </c>
      <c r="D190" t="s">
        <v>248</v>
      </c>
      <c r="E190" t="s">
        <v>174</v>
      </c>
      <c r="F190" s="430">
        <v>0.40277777777777779</v>
      </c>
      <c r="G190" s="430">
        <v>0.40902777777777777</v>
      </c>
      <c r="H190" t="s">
        <v>201</v>
      </c>
      <c r="I190" t="s">
        <v>367</v>
      </c>
      <c r="L190" t="s">
        <v>365</v>
      </c>
      <c r="M190" t="s">
        <v>362</v>
      </c>
      <c r="N190" t="s">
        <v>2824</v>
      </c>
      <c r="O190" s="108" t="s">
        <v>2824</v>
      </c>
    </row>
    <row r="191" spans="1:15" hidden="1">
      <c r="A191">
        <v>5</v>
      </c>
      <c r="B191" s="407">
        <v>45750</v>
      </c>
      <c r="C191" t="s">
        <v>110</v>
      </c>
      <c r="D191" t="s">
        <v>248</v>
      </c>
      <c r="E191" t="s">
        <v>174</v>
      </c>
      <c r="F191" s="430">
        <v>0.40972222222222221</v>
      </c>
      <c r="G191" s="430">
        <v>0.41180555555555554</v>
      </c>
      <c r="H191" t="s">
        <v>33</v>
      </c>
      <c r="I191" t="s">
        <v>368</v>
      </c>
      <c r="L191" t="s">
        <v>365</v>
      </c>
      <c r="M191" t="s">
        <v>362</v>
      </c>
      <c r="N191" t="s">
        <v>2824</v>
      </c>
      <c r="O191" s="108" t="s">
        <v>2824</v>
      </c>
    </row>
    <row r="192" spans="1:15" hidden="1">
      <c r="A192">
        <v>5</v>
      </c>
      <c r="B192" s="407">
        <v>45750</v>
      </c>
      <c r="C192" t="s">
        <v>83</v>
      </c>
      <c r="D192" t="s">
        <v>248</v>
      </c>
      <c r="E192" t="s">
        <v>174</v>
      </c>
      <c r="F192" s="430">
        <v>0.41180555555555554</v>
      </c>
      <c r="G192" s="430">
        <v>0.41458333333333336</v>
      </c>
      <c r="H192" t="s">
        <v>68</v>
      </c>
      <c r="I192" t="s">
        <v>369</v>
      </c>
      <c r="L192" t="s">
        <v>365</v>
      </c>
      <c r="M192" t="s">
        <v>362</v>
      </c>
      <c r="N192" t="s">
        <v>2824</v>
      </c>
      <c r="O192" s="108" t="s">
        <v>2824</v>
      </c>
    </row>
    <row r="193" spans="1:15" hidden="1">
      <c r="A193">
        <v>5</v>
      </c>
      <c r="B193" s="407">
        <v>45750</v>
      </c>
      <c r="C193" t="s">
        <v>36</v>
      </c>
      <c r="D193" t="s">
        <v>370</v>
      </c>
      <c r="E193" t="s">
        <v>174</v>
      </c>
      <c r="F193" s="430">
        <v>0.4152777777777778</v>
      </c>
      <c r="G193" s="430">
        <v>0.4201388888888889</v>
      </c>
      <c r="H193" t="s">
        <v>126</v>
      </c>
      <c r="I193" t="s">
        <v>371</v>
      </c>
      <c r="L193" t="s">
        <v>365</v>
      </c>
      <c r="M193" t="s">
        <v>362</v>
      </c>
      <c r="N193" t="s">
        <v>2824</v>
      </c>
      <c r="O193" s="108" t="s">
        <v>2824</v>
      </c>
    </row>
    <row r="194" spans="1:15" hidden="1">
      <c r="A194">
        <v>5</v>
      </c>
      <c r="B194" s="407">
        <v>45750</v>
      </c>
      <c r="C194" t="s">
        <v>85</v>
      </c>
      <c r="D194" t="s">
        <v>174</v>
      </c>
      <c r="E194" t="s">
        <v>174</v>
      </c>
      <c r="F194" s="430">
        <v>0.4201388888888889</v>
      </c>
      <c r="G194" s="430">
        <v>0.44097222222222221</v>
      </c>
      <c r="H194" t="s">
        <v>372</v>
      </c>
      <c r="I194" t="s">
        <v>373</v>
      </c>
      <c r="L194" t="s">
        <v>365</v>
      </c>
      <c r="M194" t="s">
        <v>362</v>
      </c>
      <c r="N194" t="s">
        <v>2824</v>
      </c>
      <c r="O194" s="108" t="s">
        <v>2824</v>
      </c>
    </row>
    <row r="195" spans="1:15" hidden="1">
      <c r="A195">
        <v>5</v>
      </c>
      <c r="B195" s="407">
        <v>45750</v>
      </c>
      <c r="C195" t="s">
        <v>71</v>
      </c>
      <c r="D195" t="s">
        <v>37</v>
      </c>
      <c r="E195" t="s">
        <v>174</v>
      </c>
      <c r="F195" s="430">
        <v>0.44097222222222221</v>
      </c>
      <c r="G195" s="430">
        <v>0.46111111111111114</v>
      </c>
      <c r="H195" t="s">
        <v>215</v>
      </c>
      <c r="I195" t="s">
        <v>374</v>
      </c>
      <c r="L195" t="s">
        <v>365</v>
      </c>
      <c r="M195" t="s">
        <v>362</v>
      </c>
      <c r="N195" t="s">
        <v>2824</v>
      </c>
      <c r="O195" s="108" t="s">
        <v>2824</v>
      </c>
    </row>
    <row r="196" spans="1:15" hidden="1">
      <c r="A196">
        <v>5</v>
      </c>
      <c r="B196" s="407">
        <v>45750</v>
      </c>
      <c r="C196" t="s">
        <v>36</v>
      </c>
      <c r="D196" t="s">
        <v>174</v>
      </c>
      <c r="E196" t="s">
        <v>174</v>
      </c>
      <c r="F196" s="430">
        <v>0.46319444444444446</v>
      </c>
      <c r="G196" s="430">
        <v>0.47499999999999998</v>
      </c>
      <c r="H196" t="s">
        <v>375</v>
      </c>
      <c r="I196" t="s">
        <v>376</v>
      </c>
      <c r="L196" t="s">
        <v>365</v>
      </c>
      <c r="M196" t="s">
        <v>362</v>
      </c>
      <c r="N196" t="s">
        <v>2824</v>
      </c>
      <c r="O196" s="108" t="s">
        <v>2824</v>
      </c>
    </row>
    <row r="197" spans="1:15" hidden="1">
      <c r="A197">
        <v>5</v>
      </c>
      <c r="B197" s="407">
        <v>45750</v>
      </c>
      <c r="C197" t="s">
        <v>32</v>
      </c>
      <c r="D197" t="s">
        <v>174</v>
      </c>
      <c r="E197" t="s">
        <v>174</v>
      </c>
      <c r="F197" s="430">
        <v>0.47638888888888886</v>
      </c>
      <c r="G197" s="430">
        <v>0.4826388888888889</v>
      </c>
      <c r="H197" t="s">
        <v>201</v>
      </c>
      <c r="I197" t="s">
        <v>377</v>
      </c>
      <c r="L197" t="s">
        <v>365</v>
      </c>
      <c r="M197" t="s">
        <v>362</v>
      </c>
      <c r="N197" t="s">
        <v>2824</v>
      </c>
      <c r="O197" s="108" t="s">
        <v>2824</v>
      </c>
    </row>
    <row r="198" spans="1:15" hidden="1">
      <c r="A198">
        <v>5</v>
      </c>
      <c r="B198" s="407">
        <v>45750</v>
      </c>
      <c r="C198" t="s">
        <v>29</v>
      </c>
      <c r="D198" t="s">
        <v>378</v>
      </c>
      <c r="E198" t="s">
        <v>174</v>
      </c>
      <c r="F198" s="430">
        <v>0.48402777777777778</v>
      </c>
      <c r="G198" s="430">
        <v>0.51666666666666672</v>
      </c>
      <c r="H198" t="s">
        <v>337</v>
      </c>
      <c r="I198" t="s">
        <v>379</v>
      </c>
      <c r="L198" t="s">
        <v>365</v>
      </c>
      <c r="M198" t="s">
        <v>362</v>
      </c>
      <c r="N198" t="s">
        <v>2824</v>
      </c>
      <c r="O198" s="108" t="s">
        <v>2824</v>
      </c>
    </row>
    <row r="199" spans="1:15" hidden="1">
      <c r="A199">
        <v>5</v>
      </c>
      <c r="B199" s="407">
        <v>45750</v>
      </c>
      <c r="C199" t="s">
        <v>380</v>
      </c>
      <c r="D199" t="s">
        <v>306</v>
      </c>
      <c r="E199" t="s">
        <v>174</v>
      </c>
      <c r="F199" s="430">
        <v>0.51736111111111116</v>
      </c>
      <c r="G199" s="430">
        <v>0.51875000000000004</v>
      </c>
      <c r="H199" t="s">
        <v>42</v>
      </c>
      <c r="I199" t="s">
        <v>381</v>
      </c>
      <c r="L199" t="s">
        <v>365</v>
      </c>
      <c r="M199" t="s">
        <v>362</v>
      </c>
      <c r="N199" t="s">
        <v>2824</v>
      </c>
      <c r="O199" s="108" t="s">
        <v>2824</v>
      </c>
    </row>
    <row r="200" spans="1:15" hidden="1">
      <c r="A200">
        <v>5</v>
      </c>
      <c r="B200" s="407">
        <v>45750</v>
      </c>
      <c r="C200" t="s">
        <v>146</v>
      </c>
      <c r="D200" t="s">
        <v>174</v>
      </c>
      <c r="E200" t="s">
        <v>174</v>
      </c>
      <c r="F200" s="430">
        <v>0.51875000000000004</v>
      </c>
      <c r="G200" s="430">
        <v>0.54236111111111107</v>
      </c>
      <c r="H200" t="s">
        <v>382</v>
      </c>
      <c r="I200" t="s">
        <v>383</v>
      </c>
      <c r="L200" t="s">
        <v>365</v>
      </c>
      <c r="M200" t="s">
        <v>362</v>
      </c>
      <c r="N200" t="s">
        <v>2824</v>
      </c>
      <c r="O200" s="108" t="s">
        <v>2824</v>
      </c>
    </row>
    <row r="201" spans="1:15" hidden="1">
      <c r="A201">
        <v>5</v>
      </c>
      <c r="B201" s="407">
        <v>45750</v>
      </c>
      <c r="C201" t="s">
        <v>25</v>
      </c>
      <c r="D201" t="s">
        <v>384</v>
      </c>
      <c r="E201" t="s">
        <v>174</v>
      </c>
      <c r="F201" s="430">
        <v>0.55069444444444449</v>
      </c>
      <c r="G201" s="430">
        <v>0.55833333333333335</v>
      </c>
      <c r="H201" t="s">
        <v>317</v>
      </c>
      <c r="I201" t="s">
        <v>385</v>
      </c>
      <c r="L201" t="s">
        <v>365</v>
      </c>
      <c r="M201" t="s">
        <v>362</v>
      </c>
      <c r="N201" t="s">
        <v>2824</v>
      </c>
      <c r="O201" s="108" t="s">
        <v>2824</v>
      </c>
    </row>
    <row r="202" spans="1:15" hidden="1">
      <c r="A202">
        <v>5</v>
      </c>
      <c r="B202" s="407">
        <v>45750</v>
      </c>
      <c r="C202" t="s">
        <v>386</v>
      </c>
      <c r="D202" t="s">
        <v>37</v>
      </c>
      <c r="E202" t="s">
        <v>174</v>
      </c>
      <c r="F202" s="430">
        <v>0.55902777777777779</v>
      </c>
      <c r="G202" s="430">
        <v>0.59444444444444444</v>
      </c>
      <c r="H202" t="s">
        <v>387</v>
      </c>
      <c r="I202" t="s">
        <v>388</v>
      </c>
      <c r="L202" t="s">
        <v>365</v>
      </c>
      <c r="M202" t="s">
        <v>362</v>
      </c>
      <c r="N202" t="s">
        <v>2824</v>
      </c>
      <c r="O202" s="108" t="s">
        <v>2824</v>
      </c>
    </row>
    <row r="203" spans="1:15" hidden="1">
      <c r="A203">
        <v>5</v>
      </c>
      <c r="B203" s="407">
        <v>45750</v>
      </c>
      <c r="C203" t="s">
        <v>36</v>
      </c>
      <c r="D203" t="s">
        <v>389</v>
      </c>
      <c r="E203" t="s">
        <v>174</v>
      </c>
      <c r="F203" s="430">
        <v>0.59444444444444444</v>
      </c>
      <c r="G203" s="430">
        <v>0.61458333333333337</v>
      </c>
      <c r="H203" t="s">
        <v>215</v>
      </c>
      <c r="I203" t="s">
        <v>390</v>
      </c>
      <c r="L203" t="s">
        <v>365</v>
      </c>
      <c r="M203" t="s">
        <v>362</v>
      </c>
      <c r="N203" t="s">
        <v>2824</v>
      </c>
      <c r="O203" s="108" t="s">
        <v>2824</v>
      </c>
    </row>
    <row r="204" spans="1:15" hidden="1">
      <c r="A204">
        <v>5</v>
      </c>
      <c r="B204" s="407">
        <v>45750</v>
      </c>
      <c r="C204" t="s">
        <v>156</v>
      </c>
      <c r="D204" t="s">
        <v>306</v>
      </c>
      <c r="E204" t="s">
        <v>174</v>
      </c>
      <c r="F204" s="430">
        <v>0.62291666666666667</v>
      </c>
      <c r="G204" s="430">
        <v>0.63124999999999998</v>
      </c>
      <c r="H204" t="s">
        <v>235</v>
      </c>
      <c r="I204" t="s">
        <v>391</v>
      </c>
      <c r="L204" t="s">
        <v>365</v>
      </c>
      <c r="M204" t="s">
        <v>362</v>
      </c>
      <c r="N204" t="s">
        <v>2824</v>
      </c>
      <c r="O204" s="108" t="s">
        <v>2824</v>
      </c>
    </row>
    <row r="205" spans="1:15" hidden="1">
      <c r="A205">
        <v>5</v>
      </c>
      <c r="B205" s="407">
        <v>45750</v>
      </c>
      <c r="C205" t="s">
        <v>254</v>
      </c>
      <c r="D205" t="s">
        <v>392</v>
      </c>
      <c r="E205" t="s">
        <v>174</v>
      </c>
      <c r="F205" s="430">
        <v>0.63194444444444442</v>
      </c>
      <c r="G205" s="430">
        <v>0.63680555555555551</v>
      </c>
      <c r="H205" t="s">
        <v>126</v>
      </c>
      <c r="I205" t="s">
        <v>393</v>
      </c>
      <c r="L205" t="s">
        <v>365</v>
      </c>
      <c r="M205" t="s">
        <v>362</v>
      </c>
      <c r="N205" t="s">
        <v>2824</v>
      </c>
      <c r="O205" s="108" t="s">
        <v>2824</v>
      </c>
    </row>
    <row r="206" spans="1:15" hidden="1">
      <c r="A206">
        <v>5</v>
      </c>
      <c r="B206" s="407">
        <v>45750</v>
      </c>
      <c r="C206" t="s">
        <v>394</v>
      </c>
      <c r="D206" t="s">
        <v>248</v>
      </c>
      <c r="E206" t="s">
        <v>174</v>
      </c>
      <c r="F206" s="430">
        <v>0.63749999999999996</v>
      </c>
      <c r="G206" s="430">
        <v>0.63888888888888884</v>
      </c>
      <c r="H206" t="s">
        <v>42</v>
      </c>
      <c r="I206" t="s">
        <v>395</v>
      </c>
      <c r="L206" t="s">
        <v>365</v>
      </c>
      <c r="M206" t="s">
        <v>362</v>
      </c>
      <c r="N206" t="s">
        <v>2824</v>
      </c>
      <c r="O206" s="108" t="s">
        <v>2824</v>
      </c>
    </row>
    <row r="207" spans="1:15" hidden="1">
      <c r="A207">
        <v>5</v>
      </c>
      <c r="B207" s="407">
        <v>45750</v>
      </c>
      <c r="C207" t="s">
        <v>85</v>
      </c>
      <c r="D207" t="s">
        <v>306</v>
      </c>
      <c r="E207" t="s">
        <v>174</v>
      </c>
      <c r="F207" s="430">
        <v>0.63958333333333328</v>
      </c>
      <c r="G207" s="430">
        <v>0.64166666666666672</v>
      </c>
      <c r="H207" t="s">
        <v>33</v>
      </c>
      <c r="I207" t="s">
        <v>396</v>
      </c>
      <c r="L207" t="s">
        <v>365</v>
      </c>
      <c r="M207" t="s">
        <v>362</v>
      </c>
      <c r="N207" t="s">
        <v>2824</v>
      </c>
      <c r="O207" s="108" t="s">
        <v>2824</v>
      </c>
    </row>
    <row r="208" spans="1:15" hidden="1">
      <c r="A208">
        <v>5</v>
      </c>
      <c r="B208" s="407">
        <v>45750</v>
      </c>
      <c r="C208" t="s">
        <v>85</v>
      </c>
      <c r="D208" t="s">
        <v>174</v>
      </c>
      <c r="E208" t="s">
        <v>174</v>
      </c>
      <c r="F208" s="430">
        <v>0.64166666666666672</v>
      </c>
      <c r="G208" s="430">
        <v>0.65347222222222223</v>
      </c>
      <c r="H208" t="s">
        <v>375</v>
      </c>
      <c r="I208" t="s">
        <v>397</v>
      </c>
      <c r="L208" t="s">
        <v>365</v>
      </c>
      <c r="M208" t="s">
        <v>362</v>
      </c>
      <c r="N208" t="s">
        <v>2824</v>
      </c>
      <c r="O208" s="108" t="s">
        <v>2824</v>
      </c>
    </row>
    <row r="209" spans="1:15" hidden="1">
      <c r="A209">
        <v>5</v>
      </c>
      <c r="B209" s="407">
        <v>45750</v>
      </c>
      <c r="C209" t="s">
        <v>71</v>
      </c>
      <c r="D209" t="s">
        <v>174</v>
      </c>
      <c r="E209" t="s">
        <v>174</v>
      </c>
      <c r="F209" s="430">
        <v>0.65416666666666667</v>
      </c>
      <c r="G209" s="430">
        <v>0.66041666666666665</v>
      </c>
      <c r="H209" t="s">
        <v>201</v>
      </c>
      <c r="I209" t="s">
        <v>398</v>
      </c>
      <c r="L209" t="s">
        <v>365</v>
      </c>
      <c r="M209" t="s">
        <v>362</v>
      </c>
      <c r="N209" t="s">
        <v>2824</v>
      </c>
      <c r="O209" s="108" t="s">
        <v>2824</v>
      </c>
    </row>
    <row r="210" spans="1:15" hidden="1">
      <c r="A210">
        <v>5</v>
      </c>
      <c r="B210" s="407">
        <v>45750</v>
      </c>
      <c r="C210" t="s">
        <v>29</v>
      </c>
      <c r="D210" t="s">
        <v>399</v>
      </c>
      <c r="E210" t="s">
        <v>174</v>
      </c>
      <c r="F210" s="430">
        <v>0.66249999999999998</v>
      </c>
      <c r="G210" s="430">
        <v>0.66736111111111107</v>
      </c>
      <c r="H210" t="s">
        <v>126</v>
      </c>
      <c r="I210" t="s">
        <v>400</v>
      </c>
      <c r="L210" t="s">
        <v>365</v>
      </c>
      <c r="M210" t="s">
        <v>362</v>
      </c>
      <c r="N210" t="s">
        <v>2824</v>
      </c>
      <c r="O210" s="108" t="s">
        <v>2824</v>
      </c>
    </row>
    <row r="211" spans="1:15" hidden="1">
      <c r="A211">
        <v>5</v>
      </c>
      <c r="B211" s="407">
        <v>45750</v>
      </c>
      <c r="C211" t="s">
        <v>80</v>
      </c>
      <c r="D211" t="s">
        <v>174</v>
      </c>
      <c r="E211" t="s">
        <v>174</v>
      </c>
      <c r="F211" s="430">
        <v>0.67013888888888884</v>
      </c>
      <c r="G211" s="430">
        <v>0.67083333333333328</v>
      </c>
      <c r="H211" t="s">
        <v>52</v>
      </c>
      <c r="I211" t="s">
        <v>401</v>
      </c>
      <c r="L211" t="s">
        <v>365</v>
      </c>
      <c r="M211" t="s">
        <v>362</v>
      </c>
      <c r="N211" t="s">
        <v>2824</v>
      </c>
      <c r="O211" s="108" t="s">
        <v>2824</v>
      </c>
    </row>
    <row r="212" spans="1:15" hidden="1">
      <c r="A212">
        <v>5</v>
      </c>
      <c r="B212" s="407">
        <v>45750</v>
      </c>
      <c r="C212" t="s">
        <v>156</v>
      </c>
      <c r="D212" t="s">
        <v>272</v>
      </c>
      <c r="E212" t="s">
        <v>2829</v>
      </c>
      <c r="F212" s="430">
        <v>0.67083333333333328</v>
      </c>
      <c r="G212" s="430">
        <v>0.67152777777777772</v>
      </c>
      <c r="H212" t="s">
        <v>52</v>
      </c>
      <c r="I212" t="s">
        <v>402</v>
      </c>
      <c r="L212" t="s">
        <v>365</v>
      </c>
      <c r="M212" t="s">
        <v>362</v>
      </c>
      <c r="N212" t="s">
        <v>2824</v>
      </c>
      <c r="O212" s="108" t="s">
        <v>2824</v>
      </c>
    </row>
    <row r="213" spans="1:15" hidden="1">
      <c r="A213">
        <v>5</v>
      </c>
      <c r="B213" s="407">
        <v>45750</v>
      </c>
      <c r="C213" t="s">
        <v>156</v>
      </c>
      <c r="D213" t="s">
        <v>188</v>
      </c>
      <c r="E213" t="s">
        <v>174</v>
      </c>
      <c r="F213" s="430">
        <v>0.67222222222222228</v>
      </c>
      <c r="G213" s="430">
        <v>0.68055555555555558</v>
      </c>
      <c r="H213" t="s">
        <v>235</v>
      </c>
      <c r="I213" t="s">
        <v>403</v>
      </c>
      <c r="L213" t="s">
        <v>365</v>
      </c>
      <c r="M213" t="s">
        <v>362</v>
      </c>
      <c r="N213" t="s">
        <v>2824</v>
      </c>
      <c r="O213" s="108" t="s">
        <v>2824</v>
      </c>
    </row>
    <row r="214" spans="1:15" hidden="1">
      <c r="A214">
        <v>5</v>
      </c>
      <c r="B214" s="407">
        <v>45750</v>
      </c>
      <c r="C214" t="s">
        <v>32</v>
      </c>
      <c r="D214" t="s">
        <v>174</v>
      </c>
      <c r="E214" t="s">
        <v>174</v>
      </c>
      <c r="F214" s="430">
        <v>0.68125000000000002</v>
      </c>
      <c r="G214" s="430">
        <v>0.68263888888888891</v>
      </c>
      <c r="H214" t="s">
        <v>42</v>
      </c>
      <c r="I214" t="s">
        <v>404</v>
      </c>
      <c r="L214" t="s">
        <v>365</v>
      </c>
      <c r="M214" t="s">
        <v>362</v>
      </c>
      <c r="N214" t="s">
        <v>2824</v>
      </c>
      <c r="O214" s="108" t="s">
        <v>2824</v>
      </c>
    </row>
    <row r="215" spans="1:15" hidden="1">
      <c r="A215">
        <v>5</v>
      </c>
      <c r="B215" s="407">
        <v>45750</v>
      </c>
      <c r="C215" t="s">
        <v>41</v>
      </c>
      <c r="D215" t="s">
        <v>399</v>
      </c>
      <c r="E215" t="s">
        <v>174</v>
      </c>
      <c r="F215" s="430">
        <v>0.68611111111111112</v>
      </c>
      <c r="G215" s="430">
        <v>0.68819444444444444</v>
      </c>
      <c r="H215" t="s">
        <v>33</v>
      </c>
      <c r="I215" t="s">
        <v>405</v>
      </c>
      <c r="L215" t="s">
        <v>365</v>
      </c>
      <c r="M215" t="s">
        <v>362</v>
      </c>
      <c r="N215" t="s">
        <v>2824</v>
      </c>
      <c r="O215" s="108" t="s">
        <v>2824</v>
      </c>
    </row>
    <row r="216" spans="1:15" hidden="1">
      <c r="A216">
        <v>5</v>
      </c>
      <c r="B216" s="407">
        <v>45750</v>
      </c>
      <c r="C216" t="s">
        <v>83</v>
      </c>
      <c r="D216" t="s">
        <v>272</v>
      </c>
      <c r="E216" t="s">
        <v>174</v>
      </c>
      <c r="F216" s="430">
        <v>0.68819444444444444</v>
      </c>
      <c r="G216" s="430">
        <v>0.68958333333333333</v>
      </c>
      <c r="H216" t="s">
        <v>42</v>
      </c>
      <c r="I216" t="s">
        <v>406</v>
      </c>
      <c r="L216" t="s">
        <v>365</v>
      </c>
      <c r="M216" t="s">
        <v>362</v>
      </c>
      <c r="N216" t="s">
        <v>2824</v>
      </c>
      <c r="O216" s="108" t="s">
        <v>2824</v>
      </c>
    </row>
    <row r="217" spans="1:15" hidden="1">
      <c r="A217">
        <v>5</v>
      </c>
      <c r="B217" s="407">
        <v>45750</v>
      </c>
      <c r="C217" t="s">
        <v>156</v>
      </c>
      <c r="D217" t="s">
        <v>184</v>
      </c>
      <c r="E217" t="s">
        <v>174</v>
      </c>
      <c r="F217" s="430">
        <v>0.69027777777777777</v>
      </c>
      <c r="G217" s="430">
        <v>0.69236111111111109</v>
      </c>
      <c r="H217" t="s">
        <v>33</v>
      </c>
      <c r="I217" t="s">
        <v>407</v>
      </c>
      <c r="L217" t="s">
        <v>365</v>
      </c>
      <c r="M217" t="s">
        <v>362</v>
      </c>
      <c r="N217" t="s">
        <v>2824</v>
      </c>
      <c r="O217" s="108" t="s">
        <v>2824</v>
      </c>
    </row>
    <row r="218" spans="1:15" hidden="1">
      <c r="A218">
        <v>5</v>
      </c>
      <c r="B218" s="407">
        <v>45750</v>
      </c>
      <c r="C218" t="s">
        <v>71</v>
      </c>
      <c r="D218" t="s">
        <v>174</v>
      </c>
      <c r="E218" t="s">
        <v>174</v>
      </c>
      <c r="F218" s="430">
        <v>0.69305555555555554</v>
      </c>
      <c r="G218" s="430">
        <v>0.69513888888888886</v>
      </c>
      <c r="H218" t="s">
        <v>33</v>
      </c>
      <c r="I218" t="s">
        <v>408</v>
      </c>
      <c r="L218" t="s">
        <v>365</v>
      </c>
      <c r="M218" t="s">
        <v>362</v>
      </c>
      <c r="N218" t="s">
        <v>2824</v>
      </c>
      <c r="O218" s="108" t="s">
        <v>2824</v>
      </c>
    </row>
    <row r="219" spans="1:15" hidden="1">
      <c r="A219">
        <v>5</v>
      </c>
      <c r="B219" s="407">
        <v>45750</v>
      </c>
      <c r="C219" t="s">
        <v>36</v>
      </c>
      <c r="D219" t="s">
        <v>51</v>
      </c>
      <c r="E219" t="s">
        <v>174</v>
      </c>
      <c r="F219" s="430">
        <v>0.6958333333333333</v>
      </c>
      <c r="G219" s="430">
        <v>0.69722222222222219</v>
      </c>
      <c r="H219" t="s">
        <v>42</v>
      </c>
      <c r="I219" t="s">
        <v>409</v>
      </c>
      <c r="L219" t="s">
        <v>365</v>
      </c>
      <c r="M219" t="s">
        <v>362</v>
      </c>
      <c r="N219" t="s">
        <v>2824</v>
      </c>
      <c r="O219" s="108" t="s">
        <v>2824</v>
      </c>
    </row>
    <row r="220" spans="1:15" hidden="1">
      <c r="A220">
        <v>5</v>
      </c>
      <c r="B220" s="407">
        <v>45750</v>
      </c>
      <c r="C220" t="s">
        <v>71</v>
      </c>
      <c r="D220" t="s">
        <v>255</v>
      </c>
      <c r="E220" t="s">
        <v>174</v>
      </c>
      <c r="F220" s="430">
        <v>0.69722222222222219</v>
      </c>
      <c r="G220" s="430">
        <v>0.69861111111111107</v>
      </c>
      <c r="H220" t="s">
        <v>42</v>
      </c>
      <c r="I220" t="s">
        <v>410</v>
      </c>
      <c r="L220" t="s">
        <v>365</v>
      </c>
      <c r="M220" t="s">
        <v>362</v>
      </c>
      <c r="N220" t="s">
        <v>2824</v>
      </c>
      <c r="O220" s="108" t="s">
        <v>2824</v>
      </c>
    </row>
    <row r="221" spans="1:15" hidden="1">
      <c r="A221">
        <v>5</v>
      </c>
      <c r="B221" s="407">
        <v>45750</v>
      </c>
      <c r="C221" t="s">
        <v>217</v>
      </c>
      <c r="D221" t="s">
        <v>174</v>
      </c>
      <c r="E221" t="s">
        <v>174</v>
      </c>
      <c r="F221" s="430">
        <v>0.69861111111111107</v>
      </c>
      <c r="G221" s="430">
        <v>0.7006944444444444</v>
      </c>
      <c r="H221" t="s">
        <v>33</v>
      </c>
      <c r="I221" t="s">
        <v>411</v>
      </c>
      <c r="L221" t="s">
        <v>365</v>
      </c>
      <c r="M221" t="s">
        <v>362</v>
      </c>
      <c r="N221" t="s">
        <v>2824</v>
      </c>
      <c r="O221" s="108" t="s">
        <v>2824</v>
      </c>
    </row>
    <row r="222" spans="1:15" hidden="1">
      <c r="A222">
        <v>5</v>
      </c>
      <c r="B222" s="407">
        <v>45750</v>
      </c>
      <c r="C222" t="s">
        <v>110</v>
      </c>
      <c r="D222" t="s">
        <v>193</v>
      </c>
      <c r="E222" t="s">
        <v>174</v>
      </c>
      <c r="F222" s="430">
        <v>0.70138888888888884</v>
      </c>
      <c r="G222" s="430">
        <v>0.70208333333333328</v>
      </c>
      <c r="H222" t="s">
        <v>52</v>
      </c>
      <c r="I222" t="s">
        <v>412</v>
      </c>
      <c r="L222" t="s">
        <v>365</v>
      </c>
      <c r="M222" t="s">
        <v>362</v>
      </c>
      <c r="N222" t="s">
        <v>2824</v>
      </c>
      <c r="O222" s="108" t="s">
        <v>2824</v>
      </c>
    </row>
    <row r="223" spans="1:15" hidden="1">
      <c r="A223">
        <v>5</v>
      </c>
      <c r="B223" s="407">
        <v>45750</v>
      </c>
      <c r="C223" t="s">
        <v>32</v>
      </c>
      <c r="D223" t="s">
        <v>193</v>
      </c>
      <c r="E223" t="s">
        <v>174</v>
      </c>
      <c r="F223" s="430">
        <v>0.70277777777777772</v>
      </c>
      <c r="G223" s="430">
        <v>0.70347222222222228</v>
      </c>
      <c r="H223" t="s">
        <v>52</v>
      </c>
      <c r="I223" t="s">
        <v>413</v>
      </c>
      <c r="L223" t="s">
        <v>365</v>
      </c>
      <c r="M223" t="s">
        <v>362</v>
      </c>
      <c r="N223" t="s">
        <v>2824</v>
      </c>
      <c r="O223" s="108" t="s">
        <v>2824</v>
      </c>
    </row>
    <row r="224" spans="1:15" hidden="1">
      <c r="A224">
        <v>5</v>
      </c>
      <c r="B224" s="407">
        <v>45750</v>
      </c>
      <c r="C224" t="s">
        <v>232</v>
      </c>
      <c r="D224" t="s">
        <v>414</v>
      </c>
      <c r="E224" t="s">
        <v>174</v>
      </c>
      <c r="F224" s="430">
        <v>0.70347222222222228</v>
      </c>
      <c r="G224" s="430">
        <v>0.70833333333333337</v>
      </c>
      <c r="H224" t="s">
        <v>126</v>
      </c>
      <c r="I224" t="s">
        <v>415</v>
      </c>
      <c r="K224" t="s">
        <v>416</v>
      </c>
      <c r="L224" t="s">
        <v>365</v>
      </c>
      <c r="M224" t="s">
        <v>362</v>
      </c>
      <c r="N224" t="s">
        <v>2824</v>
      </c>
      <c r="O224" s="108" t="s">
        <v>2824</v>
      </c>
    </row>
    <row r="225" spans="1:15">
      <c r="A225">
        <v>6</v>
      </c>
      <c r="B225" s="407">
        <v>45752</v>
      </c>
      <c r="C225" t="s">
        <v>25</v>
      </c>
      <c r="D225" t="s">
        <v>174</v>
      </c>
      <c r="E225" t="s">
        <v>174</v>
      </c>
      <c r="F225" s="430">
        <v>0.28263888888888888</v>
      </c>
      <c r="G225" s="430">
        <v>0.30208333333333331</v>
      </c>
      <c r="H225" t="s">
        <v>113</v>
      </c>
      <c r="I225" t="s">
        <v>420</v>
      </c>
      <c r="L225" t="s">
        <v>419</v>
      </c>
      <c r="M225" t="s">
        <v>418</v>
      </c>
      <c r="N225" t="s">
        <v>2824</v>
      </c>
      <c r="O225" s="108" t="s">
        <v>2824</v>
      </c>
    </row>
    <row r="226" spans="1:15">
      <c r="A226">
        <v>6</v>
      </c>
      <c r="B226" s="407">
        <v>45752</v>
      </c>
      <c r="C226" t="s">
        <v>29</v>
      </c>
      <c r="D226" t="s">
        <v>174</v>
      </c>
      <c r="E226" t="s">
        <v>174</v>
      </c>
      <c r="F226" s="430">
        <v>0.30486111111111114</v>
      </c>
      <c r="G226" s="430">
        <v>0.30763888888888891</v>
      </c>
      <c r="H226" t="s">
        <v>68</v>
      </c>
      <c r="I226" t="s">
        <v>421</v>
      </c>
      <c r="L226" t="s">
        <v>419</v>
      </c>
      <c r="M226" t="s">
        <v>418</v>
      </c>
      <c r="N226" t="s">
        <v>2824</v>
      </c>
      <c r="O226" s="108" t="s">
        <v>2824</v>
      </c>
    </row>
    <row r="227" spans="1:15">
      <c r="A227">
        <v>6</v>
      </c>
      <c r="B227" s="407">
        <v>45752</v>
      </c>
      <c r="C227" t="s">
        <v>29</v>
      </c>
      <c r="D227" t="s">
        <v>174</v>
      </c>
      <c r="E227" t="s">
        <v>174</v>
      </c>
      <c r="F227" s="430">
        <v>0.30763888888888891</v>
      </c>
      <c r="G227" s="430">
        <v>0.30902777777777779</v>
      </c>
      <c r="H227" t="s">
        <v>42</v>
      </c>
      <c r="I227" t="s">
        <v>422</v>
      </c>
      <c r="L227" t="s">
        <v>419</v>
      </c>
      <c r="M227" t="s">
        <v>418</v>
      </c>
      <c r="N227" t="s">
        <v>2824</v>
      </c>
      <c r="O227" s="108" t="s">
        <v>2824</v>
      </c>
    </row>
    <row r="228" spans="1:15">
      <c r="A228">
        <v>6</v>
      </c>
      <c r="B228" s="407">
        <v>45752</v>
      </c>
      <c r="C228" t="s">
        <v>36</v>
      </c>
      <c r="D228" t="s">
        <v>174</v>
      </c>
      <c r="E228" t="s">
        <v>174</v>
      </c>
      <c r="F228" s="430">
        <v>0.30972222222222223</v>
      </c>
      <c r="G228" s="430">
        <v>0.31388888888888888</v>
      </c>
      <c r="H228" t="s">
        <v>121</v>
      </c>
      <c r="I228" t="s">
        <v>423</v>
      </c>
      <c r="L228" t="s">
        <v>419</v>
      </c>
      <c r="M228" t="s">
        <v>418</v>
      </c>
      <c r="N228" t="s">
        <v>2824</v>
      </c>
      <c r="O228" s="108" t="s">
        <v>2824</v>
      </c>
    </row>
    <row r="229" spans="1:15">
      <c r="A229">
        <v>6</v>
      </c>
      <c r="B229" s="407">
        <v>45752</v>
      </c>
      <c r="C229" t="s">
        <v>156</v>
      </c>
      <c r="D229" t="s">
        <v>174</v>
      </c>
      <c r="E229" t="s">
        <v>174</v>
      </c>
      <c r="F229" s="430">
        <v>0.31458333333333333</v>
      </c>
      <c r="G229" s="430">
        <v>0.31597222222222221</v>
      </c>
      <c r="H229" t="s">
        <v>42</v>
      </c>
      <c r="I229" t="s">
        <v>424</v>
      </c>
      <c r="L229" t="s">
        <v>419</v>
      </c>
      <c r="M229" t="s">
        <v>418</v>
      </c>
      <c r="N229" t="s">
        <v>2824</v>
      </c>
      <c r="O229" s="108" t="s">
        <v>2824</v>
      </c>
    </row>
    <row r="230" spans="1:15">
      <c r="A230">
        <v>6</v>
      </c>
      <c r="B230" s="407">
        <v>45752</v>
      </c>
      <c r="C230" t="s">
        <v>183</v>
      </c>
      <c r="D230" t="s">
        <v>248</v>
      </c>
      <c r="E230" t="s">
        <v>174</v>
      </c>
      <c r="F230" s="430">
        <v>0.31666666666666665</v>
      </c>
      <c r="G230" s="430">
        <v>0.32847222222222222</v>
      </c>
      <c r="H230" t="s">
        <v>375</v>
      </c>
      <c r="I230" t="s">
        <v>425</v>
      </c>
      <c r="L230" t="s">
        <v>419</v>
      </c>
      <c r="M230" t="s">
        <v>418</v>
      </c>
      <c r="N230" t="s">
        <v>2824</v>
      </c>
      <c r="O230" s="108" t="s">
        <v>2824</v>
      </c>
    </row>
    <row r="231" spans="1:15">
      <c r="A231">
        <v>6</v>
      </c>
      <c r="B231" s="407">
        <v>45752</v>
      </c>
      <c r="C231" t="s">
        <v>32</v>
      </c>
      <c r="D231" t="s">
        <v>174</v>
      </c>
      <c r="E231" t="s">
        <v>174</v>
      </c>
      <c r="F231" s="430">
        <v>0.32916666666666666</v>
      </c>
      <c r="G231" s="430">
        <v>0.33055555555555555</v>
      </c>
      <c r="H231" t="s">
        <v>42</v>
      </c>
      <c r="I231" t="s">
        <v>426</v>
      </c>
      <c r="L231" t="s">
        <v>419</v>
      </c>
      <c r="M231" t="s">
        <v>418</v>
      </c>
      <c r="N231" t="s">
        <v>2824</v>
      </c>
      <c r="O231" s="108" t="s">
        <v>2824</v>
      </c>
    </row>
    <row r="232" spans="1:15">
      <c r="A232">
        <v>6</v>
      </c>
      <c r="B232" s="407">
        <v>45752</v>
      </c>
      <c r="C232" t="s">
        <v>41</v>
      </c>
      <c r="D232" t="s">
        <v>272</v>
      </c>
      <c r="E232" t="s">
        <v>2829</v>
      </c>
      <c r="F232" s="430">
        <v>0.33055555555555555</v>
      </c>
      <c r="G232" s="430">
        <v>0.33055555555555555</v>
      </c>
      <c r="H232" t="s">
        <v>38</v>
      </c>
      <c r="I232" t="s">
        <v>427</v>
      </c>
      <c r="L232" t="s">
        <v>419</v>
      </c>
      <c r="M232" t="s">
        <v>418</v>
      </c>
      <c r="N232" t="s">
        <v>2824</v>
      </c>
      <c r="O232" s="108" t="s">
        <v>2824</v>
      </c>
    </row>
    <row r="233" spans="1:15">
      <c r="A233">
        <v>6</v>
      </c>
      <c r="B233" s="407">
        <v>45752</v>
      </c>
      <c r="C233" t="s">
        <v>41</v>
      </c>
      <c r="D233" t="s">
        <v>37</v>
      </c>
      <c r="E233" t="s">
        <v>2828</v>
      </c>
      <c r="F233" s="430">
        <v>0.33055555555555555</v>
      </c>
      <c r="G233" s="430">
        <v>0.33263888888888887</v>
      </c>
      <c r="H233" t="s">
        <v>33</v>
      </c>
      <c r="I233" t="s">
        <v>428</v>
      </c>
      <c r="L233" t="s">
        <v>419</v>
      </c>
      <c r="M233" t="s">
        <v>418</v>
      </c>
      <c r="N233" t="s">
        <v>2824</v>
      </c>
      <c r="O233" s="108" t="s">
        <v>2824</v>
      </c>
    </row>
    <row r="234" spans="1:15">
      <c r="A234">
        <v>6</v>
      </c>
      <c r="B234" s="407">
        <v>45752</v>
      </c>
      <c r="C234" t="s">
        <v>83</v>
      </c>
      <c r="D234" t="s">
        <v>429</v>
      </c>
      <c r="E234" t="s">
        <v>2831</v>
      </c>
      <c r="F234" s="430">
        <v>0.33263888888888887</v>
      </c>
      <c r="G234" s="430">
        <v>0.33402777777777776</v>
      </c>
      <c r="H234" t="s">
        <v>42</v>
      </c>
      <c r="I234" t="s">
        <v>430</v>
      </c>
      <c r="L234" t="s">
        <v>419</v>
      </c>
      <c r="M234" t="s">
        <v>418</v>
      </c>
      <c r="N234" t="s">
        <v>2824</v>
      </c>
      <c r="O234" s="108" t="s">
        <v>2824</v>
      </c>
    </row>
    <row r="235" spans="1:15">
      <c r="A235">
        <v>6</v>
      </c>
      <c r="B235" s="407">
        <v>45752</v>
      </c>
      <c r="C235" t="s">
        <v>41</v>
      </c>
      <c r="D235" t="s">
        <v>255</v>
      </c>
      <c r="E235" t="s">
        <v>174</v>
      </c>
      <c r="F235" s="430">
        <v>0.3347222222222222</v>
      </c>
      <c r="G235" s="430">
        <v>0.33680555555555558</v>
      </c>
      <c r="H235" t="s">
        <v>33</v>
      </c>
      <c r="I235" t="s">
        <v>431</v>
      </c>
      <c r="L235" t="s">
        <v>419</v>
      </c>
      <c r="M235" t="s">
        <v>418</v>
      </c>
      <c r="N235" t="s">
        <v>2824</v>
      </c>
      <c r="O235" s="108" t="s">
        <v>2824</v>
      </c>
    </row>
    <row r="236" spans="1:15">
      <c r="A236">
        <v>6</v>
      </c>
      <c r="B236" s="407">
        <v>45752</v>
      </c>
      <c r="C236" t="s">
        <v>85</v>
      </c>
      <c r="D236" t="s">
        <v>255</v>
      </c>
      <c r="E236" t="s">
        <v>174</v>
      </c>
      <c r="F236" s="430">
        <v>0.33750000000000002</v>
      </c>
      <c r="G236" s="430">
        <v>0.34097222222222223</v>
      </c>
      <c r="H236" t="s">
        <v>59</v>
      </c>
      <c r="I236" t="s">
        <v>432</v>
      </c>
      <c r="L236" t="s">
        <v>419</v>
      </c>
      <c r="M236" t="s">
        <v>418</v>
      </c>
      <c r="N236" t="s">
        <v>2824</v>
      </c>
      <c r="O236" s="108" t="s">
        <v>2824</v>
      </c>
    </row>
    <row r="237" spans="1:15">
      <c r="A237">
        <v>6</v>
      </c>
      <c r="B237" s="407">
        <v>45752</v>
      </c>
      <c r="C237" t="s">
        <v>183</v>
      </c>
      <c r="D237" t="s">
        <v>248</v>
      </c>
      <c r="E237" t="s">
        <v>174</v>
      </c>
      <c r="F237" s="430">
        <v>0.34097222222222223</v>
      </c>
      <c r="G237" s="430">
        <v>0.35</v>
      </c>
      <c r="H237" t="s">
        <v>219</v>
      </c>
      <c r="I237" t="s">
        <v>433</v>
      </c>
      <c r="L237" t="s">
        <v>419</v>
      </c>
      <c r="M237" t="s">
        <v>418</v>
      </c>
      <c r="N237" t="s">
        <v>2824</v>
      </c>
      <c r="O237" s="108" t="s">
        <v>2824</v>
      </c>
    </row>
    <row r="238" spans="1:15">
      <c r="A238">
        <v>6</v>
      </c>
      <c r="B238" s="407">
        <v>45752</v>
      </c>
      <c r="C238" t="s">
        <v>209</v>
      </c>
      <c r="D238" t="s">
        <v>255</v>
      </c>
      <c r="E238" t="s">
        <v>174</v>
      </c>
      <c r="F238" s="430">
        <v>0.35</v>
      </c>
      <c r="G238" s="430">
        <v>0.3527777777777778</v>
      </c>
      <c r="H238" t="s">
        <v>68</v>
      </c>
      <c r="I238" t="s">
        <v>434</v>
      </c>
      <c r="L238" t="s">
        <v>419</v>
      </c>
      <c r="M238" t="s">
        <v>418</v>
      </c>
      <c r="N238" t="s">
        <v>2824</v>
      </c>
      <c r="O238" s="108" t="s">
        <v>2824</v>
      </c>
    </row>
    <row r="239" spans="1:15">
      <c r="A239">
        <v>6</v>
      </c>
      <c r="B239" s="407">
        <v>45752</v>
      </c>
      <c r="C239" t="s">
        <v>32</v>
      </c>
      <c r="D239" t="s">
        <v>174</v>
      </c>
      <c r="E239" t="s">
        <v>174</v>
      </c>
      <c r="F239" s="430">
        <v>0.3527777777777778</v>
      </c>
      <c r="G239" s="430">
        <v>0.35347222222222224</v>
      </c>
      <c r="H239" t="s">
        <v>52</v>
      </c>
      <c r="I239" t="s">
        <v>435</v>
      </c>
      <c r="L239" t="s">
        <v>419</v>
      </c>
      <c r="M239" t="s">
        <v>418</v>
      </c>
      <c r="N239" t="s">
        <v>2824</v>
      </c>
      <c r="O239" s="108" t="s">
        <v>2824</v>
      </c>
    </row>
    <row r="240" spans="1:15">
      <c r="A240">
        <v>6</v>
      </c>
      <c r="B240" s="407">
        <v>45752</v>
      </c>
      <c r="C240" t="s">
        <v>71</v>
      </c>
      <c r="D240" t="s">
        <v>272</v>
      </c>
      <c r="E240" t="s">
        <v>2829</v>
      </c>
      <c r="F240" s="430">
        <v>0.35416666666666669</v>
      </c>
      <c r="G240" s="430">
        <v>0.36249999999999999</v>
      </c>
      <c r="H240" t="s">
        <v>235</v>
      </c>
      <c r="I240" t="s">
        <v>436</v>
      </c>
      <c r="L240" t="s">
        <v>419</v>
      </c>
      <c r="M240" t="s">
        <v>418</v>
      </c>
      <c r="N240" t="s">
        <v>2824</v>
      </c>
      <c r="O240" s="108" t="s">
        <v>2824</v>
      </c>
    </row>
    <row r="241" spans="1:15">
      <c r="A241">
        <v>6</v>
      </c>
      <c r="B241" s="407">
        <v>45752</v>
      </c>
      <c r="C241" t="s">
        <v>71</v>
      </c>
      <c r="D241" t="s">
        <v>272</v>
      </c>
      <c r="E241" t="s">
        <v>2829</v>
      </c>
      <c r="F241" s="430">
        <v>0.36249999999999999</v>
      </c>
      <c r="G241" s="430">
        <v>0.36249999999999999</v>
      </c>
      <c r="H241" t="s">
        <v>38</v>
      </c>
      <c r="I241" t="s">
        <v>437</v>
      </c>
      <c r="L241" t="s">
        <v>419</v>
      </c>
      <c r="M241" t="s">
        <v>418</v>
      </c>
      <c r="N241" t="s">
        <v>2824</v>
      </c>
      <c r="O241" s="108" t="s">
        <v>2824</v>
      </c>
    </row>
    <row r="242" spans="1:15">
      <c r="A242">
        <v>6</v>
      </c>
      <c r="B242" s="407">
        <v>45752</v>
      </c>
      <c r="C242" t="s">
        <v>156</v>
      </c>
      <c r="D242" t="s">
        <v>272</v>
      </c>
      <c r="E242" t="s">
        <v>2829</v>
      </c>
      <c r="F242" s="430">
        <v>0.36319444444444443</v>
      </c>
      <c r="G242" s="430">
        <v>0.36666666666666664</v>
      </c>
      <c r="H242" t="s">
        <v>59</v>
      </c>
      <c r="I242" t="s">
        <v>438</v>
      </c>
      <c r="L242" t="s">
        <v>419</v>
      </c>
      <c r="M242" t="s">
        <v>418</v>
      </c>
      <c r="N242" t="s">
        <v>2824</v>
      </c>
      <c r="O242" s="108" t="s">
        <v>2824</v>
      </c>
    </row>
    <row r="243" spans="1:15">
      <c r="A243">
        <v>6</v>
      </c>
      <c r="B243" s="407">
        <v>45752</v>
      </c>
      <c r="C243" t="s">
        <v>83</v>
      </c>
      <c r="D243" t="s">
        <v>272</v>
      </c>
      <c r="E243" t="s">
        <v>2829</v>
      </c>
      <c r="F243" s="430">
        <v>0.36736111111111114</v>
      </c>
      <c r="G243" s="430">
        <v>0.36805555555555558</v>
      </c>
      <c r="H243" t="s">
        <v>52</v>
      </c>
      <c r="I243" t="s">
        <v>439</v>
      </c>
      <c r="L243" t="s">
        <v>419</v>
      </c>
      <c r="M243" t="s">
        <v>418</v>
      </c>
      <c r="N243" t="s">
        <v>2824</v>
      </c>
      <c r="O243" s="108" t="s">
        <v>2824</v>
      </c>
    </row>
    <row r="244" spans="1:15">
      <c r="A244">
        <v>6</v>
      </c>
      <c r="B244" s="407">
        <v>45752</v>
      </c>
      <c r="C244" t="s">
        <v>440</v>
      </c>
      <c r="D244" t="s">
        <v>174</v>
      </c>
      <c r="E244" t="s">
        <v>174</v>
      </c>
      <c r="F244" s="430">
        <v>0.36944444444444446</v>
      </c>
      <c r="G244" s="430">
        <v>0.37152777777777779</v>
      </c>
      <c r="H244" t="s">
        <v>33</v>
      </c>
      <c r="I244" t="s">
        <v>441</v>
      </c>
      <c r="L244" t="s">
        <v>419</v>
      </c>
      <c r="M244" t="s">
        <v>418</v>
      </c>
      <c r="N244" t="s">
        <v>2824</v>
      </c>
      <c r="O244" s="108" t="s">
        <v>2824</v>
      </c>
    </row>
    <row r="245" spans="1:15">
      <c r="A245">
        <v>6</v>
      </c>
      <c r="B245" s="407">
        <v>45752</v>
      </c>
      <c r="C245" t="s">
        <v>29</v>
      </c>
      <c r="D245" t="s">
        <v>442</v>
      </c>
      <c r="E245" t="s">
        <v>2828</v>
      </c>
      <c r="F245" s="430">
        <v>0.37152777777777779</v>
      </c>
      <c r="G245" s="430">
        <v>0.37708333333333333</v>
      </c>
      <c r="H245" t="s">
        <v>30</v>
      </c>
      <c r="I245" t="s">
        <v>443</v>
      </c>
      <c r="L245" t="s">
        <v>419</v>
      </c>
      <c r="M245" t="s">
        <v>418</v>
      </c>
      <c r="N245" t="s">
        <v>2824</v>
      </c>
      <c r="O245" s="108" t="s">
        <v>2824</v>
      </c>
    </row>
    <row r="246" spans="1:15">
      <c r="A246">
        <v>6</v>
      </c>
      <c r="B246" s="407">
        <v>45752</v>
      </c>
      <c r="C246" t="s">
        <v>71</v>
      </c>
      <c r="D246" t="s">
        <v>442</v>
      </c>
      <c r="E246" t="s">
        <v>174</v>
      </c>
      <c r="F246" s="430">
        <v>0.37777777777777777</v>
      </c>
      <c r="G246" s="430">
        <v>0.37986111111111109</v>
      </c>
      <c r="H246" t="s">
        <v>33</v>
      </c>
      <c r="I246" t="s">
        <v>444</v>
      </c>
      <c r="L246" t="s">
        <v>419</v>
      </c>
      <c r="M246" t="s">
        <v>418</v>
      </c>
      <c r="N246" t="s">
        <v>2824</v>
      </c>
      <c r="O246" s="108" t="s">
        <v>2824</v>
      </c>
    </row>
    <row r="247" spans="1:15">
      <c r="A247">
        <v>6</v>
      </c>
      <c r="B247" s="407">
        <v>45752</v>
      </c>
      <c r="C247" t="s">
        <v>41</v>
      </c>
      <c r="D247" t="s">
        <v>442</v>
      </c>
      <c r="E247" t="s">
        <v>2828</v>
      </c>
      <c r="F247" s="430">
        <v>0.38055555555555554</v>
      </c>
      <c r="G247" s="430">
        <v>0.38472222222222224</v>
      </c>
      <c r="H247" t="s">
        <v>121</v>
      </c>
      <c r="I247" t="s">
        <v>445</v>
      </c>
      <c r="L247" t="s">
        <v>419</v>
      </c>
      <c r="M247" t="s">
        <v>418</v>
      </c>
      <c r="N247" t="s">
        <v>2824</v>
      </c>
      <c r="O247" s="108" t="s">
        <v>2824</v>
      </c>
    </row>
    <row r="248" spans="1:15">
      <c r="A248">
        <v>6</v>
      </c>
      <c r="B248" s="407">
        <v>45752</v>
      </c>
      <c r="C248" t="s">
        <v>83</v>
      </c>
      <c r="D248" t="s">
        <v>272</v>
      </c>
      <c r="E248" t="s">
        <v>2829</v>
      </c>
      <c r="F248" s="430">
        <v>0.3923611111111111</v>
      </c>
      <c r="G248" s="430">
        <v>0.39374999999999999</v>
      </c>
      <c r="H248" t="s">
        <v>42</v>
      </c>
      <c r="I248" t="s">
        <v>446</v>
      </c>
      <c r="L248" t="s">
        <v>419</v>
      </c>
      <c r="M248" t="s">
        <v>418</v>
      </c>
      <c r="N248" t="s">
        <v>2824</v>
      </c>
      <c r="O248" s="108" t="s">
        <v>2824</v>
      </c>
    </row>
    <row r="249" spans="1:15">
      <c r="A249">
        <v>6</v>
      </c>
      <c r="B249" s="407">
        <v>45752</v>
      </c>
      <c r="C249" t="s">
        <v>110</v>
      </c>
      <c r="D249" t="s">
        <v>272</v>
      </c>
      <c r="E249" t="s">
        <v>2829</v>
      </c>
      <c r="F249" s="430">
        <v>0.39444444444444443</v>
      </c>
      <c r="G249" s="430">
        <v>0.39513888888888887</v>
      </c>
      <c r="H249" t="s">
        <v>52</v>
      </c>
      <c r="I249" t="s">
        <v>447</v>
      </c>
      <c r="K249" t="s">
        <v>278</v>
      </c>
      <c r="L249" t="s">
        <v>419</v>
      </c>
      <c r="M249" t="s">
        <v>418</v>
      </c>
      <c r="N249" t="s">
        <v>2824</v>
      </c>
      <c r="O249" s="108" t="s">
        <v>2824</v>
      </c>
    </row>
    <row r="250" spans="1:15">
      <c r="A250">
        <v>6</v>
      </c>
      <c r="B250" s="407">
        <v>45752</v>
      </c>
      <c r="C250" t="s">
        <v>71</v>
      </c>
      <c r="D250" t="s">
        <v>442</v>
      </c>
      <c r="E250" t="s">
        <v>2828</v>
      </c>
      <c r="F250" s="430">
        <v>0.39583333333333331</v>
      </c>
      <c r="G250" s="430">
        <v>0.4</v>
      </c>
      <c r="H250" t="s">
        <v>121</v>
      </c>
      <c r="I250" t="s">
        <v>448</v>
      </c>
      <c r="K250" t="s">
        <v>152</v>
      </c>
      <c r="L250" t="s">
        <v>419</v>
      </c>
      <c r="M250" t="s">
        <v>418</v>
      </c>
      <c r="N250" t="s">
        <v>2824</v>
      </c>
      <c r="O250" s="108" t="s">
        <v>2824</v>
      </c>
    </row>
    <row r="251" spans="1:15">
      <c r="A251">
        <v>6</v>
      </c>
      <c r="B251" s="407">
        <v>45752</v>
      </c>
      <c r="C251" t="s">
        <v>156</v>
      </c>
      <c r="D251" t="s">
        <v>442</v>
      </c>
      <c r="E251" t="s">
        <v>2828</v>
      </c>
      <c r="F251" s="430">
        <v>0.40138888888888891</v>
      </c>
      <c r="G251" s="430">
        <v>0.40208333333333335</v>
      </c>
      <c r="H251" t="s">
        <v>52</v>
      </c>
      <c r="I251" t="s">
        <v>449</v>
      </c>
      <c r="L251" t="s">
        <v>419</v>
      </c>
      <c r="M251" t="s">
        <v>418</v>
      </c>
      <c r="N251" t="s">
        <v>2824</v>
      </c>
      <c r="O251" s="108" t="s">
        <v>2824</v>
      </c>
    </row>
    <row r="252" spans="1:15">
      <c r="A252">
        <v>6</v>
      </c>
      <c r="B252" s="407">
        <v>45752</v>
      </c>
      <c r="C252" t="s">
        <v>71</v>
      </c>
      <c r="D252" t="s">
        <v>442</v>
      </c>
      <c r="E252" t="s">
        <v>2829</v>
      </c>
      <c r="F252" s="430">
        <v>0.40416666666666667</v>
      </c>
      <c r="G252" s="430">
        <v>0.40972222222222221</v>
      </c>
      <c r="H252" t="s">
        <v>30</v>
      </c>
      <c r="I252" t="s">
        <v>450</v>
      </c>
      <c r="K252" t="s">
        <v>451</v>
      </c>
      <c r="L252" t="s">
        <v>419</v>
      </c>
      <c r="M252" t="s">
        <v>418</v>
      </c>
      <c r="N252" t="s">
        <v>2824</v>
      </c>
      <c r="O252" s="108" t="s">
        <v>2824</v>
      </c>
    </row>
    <row r="253" spans="1:15">
      <c r="A253">
        <v>6</v>
      </c>
      <c r="B253" s="407">
        <v>45752</v>
      </c>
      <c r="C253" t="s">
        <v>156</v>
      </c>
      <c r="D253" t="s">
        <v>442</v>
      </c>
      <c r="E253" t="s">
        <v>2829</v>
      </c>
      <c r="F253" s="430">
        <v>0.41041666666666665</v>
      </c>
      <c r="G253" s="430">
        <v>0.41249999999999998</v>
      </c>
      <c r="H253" t="s">
        <v>33</v>
      </c>
      <c r="I253" t="s">
        <v>452</v>
      </c>
      <c r="K253" t="s">
        <v>453</v>
      </c>
      <c r="L253" t="s">
        <v>419</v>
      </c>
      <c r="M253" t="s">
        <v>418</v>
      </c>
      <c r="N253" t="s">
        <v>2824</v>
      </c>
      <c r="O253" s="108" t="s">
        <v>2824</v>
      </c>
    </row>
    <row r="254" spans="1:15">
      <c r="A254">
        <v>6</v>
      </c>
      <c r="B254" s="407">
        <v>45752</v>
      </c>
      <c r="C254" t="s">
        <v>316</v>
      </c>
      <c r="D254" t="s">
        <v>442</v>
      </c>
      <c r="E254" t="s">
        <v>2828</v>
      </c>
      <c r="F254" s="430">
        <v>0.41249999999999998</v>
      </c>
      <c r="G254" s="430">
        <v>0.41319444444444442</v>
      </c>
      <c r="H254" t="s">
        <v>52</v>
      </c>
      <c r="I254" t="s">
        <v>454</v>
      </c>
      <c r="L254" t="s">
        <v>419</v>
      </c>
      <c r="M254" t="s">
        <v>418</v>
      </c>
      <c r="N254" t="s">
        <v>2824</v>
      </c>
      <c r="O254" s="108" t="s">
        <v>2824</v>
      </c>
    </row>
    <row r="255" spans="1:15">
      <c r="A255">
        <v>6</v>
      </c>
      <c r="B255" s="407">
        <v>45752</v>
      </c>
      <c r="C255" t="s">
        <v>71</v>
      </c>
      <c r="D255" t="s">
        <v>442</v>
      </c>
      <c r="E255" t="s">
        <v>2829</v>
      </c>
      <c r="F255" s="430">
        <v>0.41319444444444442</v>
      </c>
      <c r="G255" s="430">
        <v>0.41875000000000001</v>
      </c>
      <c r="H255" t="s">
        <v>30</v>
      </c>
      <c r="I255" t="s">
        <v>455</v>
      </c>
      <c r="L255" t="s">
        <v>419</v>
      </c>
      <c r="M255" t="s">
        <v>418</v>
      </c>
      <c r="N255" t="s">
        <v>2824</v>
      </c>
      <c r="O255" s="108" t="s">
        <v>2824</v>
      </c>
    </row>
    <row r="256" spans="1:15">
      <c r="A256">
        <v>6</v>
      </c>
      <c r="B256" s="407">
        <v>45752</v>
      </c>
      <c r="C256" t="s">
        <v>156</v>
      </c>
      <c r="D256" t="s">
        <v>442</v>
      </c>
      <c r="E256" t="s">
        <v>2829</v>
      </c>
      <c r="F256" s="430">
        <v>0.41875000000000001</v>
      </c>
      <c r="G256" s="430">
        <v>0.41944444444444445</v>
      </c>
      <c r="H256" t="s">
        <v>52</v>
      </c>
      <c r="I256" t="s">
        <v>456</v>
      </c>
      <c r="K256" t="s">
        <v>123</v>
      </c>
      <c r="L256" t="s">
        <v>419</v>
      </c>
      <c r="M256" t="s">
        <v>418</v>
      </c>
      <c r="N256" t="s">
        <v>2824</v>
      </c>
      <c r="O256" s="108" t="s">
        <v>2824</v>
      </c>
    </row>
    <row r="257" spans="1:15">
      <c r="A257">
        <v>6</v>
      </c>
      <c r="B257" s="407">
        <v>45752</v>
      </c>
      <c r="C257" t="s">
        <v>316</v>
      </c>
      <c r="D257" t="s">
        <v>174</v>
      </c>
      <c r="E257" t="s">
        <v>174</v>
      </c>
      <c r="F257" s="430">
        <v>0.41944444444444445</v>
      </c>
      <c r="G257" s="430">
        <v>0.4201388888888889</v>
      </c>
      <c r="H257" t="s">
        <v>52</v>
      </c>
      <c r="I257" t="s">
        <v>457</v>
      </c>
      <c r="L257" t="s">
        <v>419</v>
      </c>
      <c r="M257" t="s">
        <v>418</v>
      </c>
      <c r="N257" t="s">
        <v>2824</v>
      </c>
      <c r="O257" s="108" t="s">
        <v>2824</v>
      </c>
    </row>
    <row r="258" spans="1:15">
      <c r="A258">
        <v>6</v>
      </c>
      <c r="B258" s="407">
        <v>45752</v>
      </c>
      <c r="C258" t="s">
        <v>110</v>
      </c>
      <c r="D258" t="s">
        <v>442</v>
      </c>
      <c r="E258" t="s">
        <v>2829</v>
      </c>
      <c r="F258" s="430">
        <v>0.4201388888888889</v>
      </c>
      <c r="G258" s="430">
        <v>0.42083333333333334</v>
      </c>
      <c r="H258" t="s">
        <v>52</v>
      </c>
      <c r="I258" t="s">
        <v>458</v>
      </c>
      <c r="L258" t="s">
        <v>419</v>
      </c>
      <c r="M258" t="s">
        <v>418</v>
      </c>
      <c r="N258" t="s">
        <v>2824</v>
      </c>
      <c r="O258" s="108" t="s">
        <v>2824</v>
      </c>
    </row>
    <row r="259" spans="1:15">
      <c r="A259">
        <v>6</v>
      </c>
      <c r="B259" s="407">
        <v>45752</v>
      </c>
      <c r="C259" t="s">
        <v>128</v>
      </c>
      <c r="D259" t="s">
        <v>174</v>
      </c>
      <c r="E259" t="s">
        <v>174</v>
      </c>
      <c r="F259" s="430">
        <v>0.42083333333333334</v>
      </c>
      <c r="G259" s="430">
        <v>0.44583333333333336</v>
      </c>
      <c r="H259" t="s">
        <v>130</v>
      </c>
      <c r="I259" t="s">
        <v>459</v>
      </c>
      <c r="L259" t="s">
        <v>419</v>
      </c>
      <c r="M259" t="s">
        <v>418</v>
      </c>
      <c r="N259" t="s">
        <v>2824</v>
      </c>
      <c r="O259" s="108" t="s">
        <v>2824</v>
      </c>
    </row>
    <row r="260" spans="1:15">
      <c r="A260">
        <v>6</v>
      </c>
      <c r="B260" s="407">
        <v>45752</v>
      </c>
      <c r="C260" t="s">
        <v>71</v>
      </c>
      <c r="D260" t="s">
        <v>272</v>
      </c>
      <c r="E260" t="s">
        <v>2829</v>
      </c>
      <c r="F260" s="430">
        <v>0.4465277777777778</v>
      </c>
      <c r="G260" s="430">
        <v>0.45277777777777778</v>
      </c>
      <c r="H260" t="s">
        <v>201</v>
      </c>
      <c r="I260" t="s">
        <v>460</v>
      </c>
      <c r="J260" t="s">
        <v>461</v>
      </c>
      <c r="K260" t="s">
        <v>462</v>
      </c>
      <c r="L260" t="s">
        <v>419</v>
      </c>
      <c r="M260" t="s">
        <v>418</v>
      </c>
      <c r="N260" t="s">
        <v>2824</v>
      </c>
      <c r="O260" s="108" t="s">
        <v>2824</v>
      </c>
    </row>
    <row r="261" spans="1:15">
      <c r="A261">
        <v>6</v>
      </c>
      <c r="B261" s="407">
        <v>45752</v>
      </c>
      <c r="C261" t="s">
        <v>316</v>
      </c>
      <c r="D261" t="s">
        <v>442</v>
      </c>
      <c r="E261" t="s">
        <v>2828</v>
      </c>
      <c r="F261" s="430">
        <v>0.45277777777777778</v>
      </c>
      <c r="G261" s="430">
        <v>0.4548611111111111</v>
      </c>
      <c r="H261" t="s">
        <v>33</v>
      </c>
      <c r="I261" t="s">
        <v>463</v>
      </c>
      <c r="K261" t="s">
        <v>44</v>
      </c>
      <c r="L261" t="s">
        <v>419</v>
      </c>
      <c r="M261" t="s">
        <v>418</v>
      </c>
      <c r="N261" t="s">
        <v>2824</v>
      </c>
      <c r="O261" s="108" t="s">
        <v>2824</v>
      </c>
    </row>
    <row r="262" spans="1:15">
      <c r="A262">
        <v>6</v>
      </c>
      <c r="B262" s="407">
        <v>45752</v>
      </c>
      <c r="C262" t="s">
        <v>71</v>
      </c>
      <c r="D262" t="s">
        <v>272</v>
      </c>
      <c r="E262" t="s">
        <v>2829</v>
      </c>
      <c r="F262" s="430">
        <v>0.45624999999999999</v>
      </c>
      <c r="G262" s="430">
        <v>0.46388888888888891</v>
      </c>
      <c r="H262" t="s">
        <v>317</v>
      </c>
      <c r="I262" t="s">
        <v>464</v>
      </c>
      <c r="L262" t="s">
        <v>419</v>
      </c>
      <c r="M262" t="s">
        <v>418</v>
      </c>
      <c r="N262" t="s">
        <v>2824</v>
      </c>
      <c r="O262" s="108" t="s">
        <v>2824</v>
      </c>
    </row>
    <row r="263" spans="1:15">
      <c r="A263">
        <v>6</v>
      </c>
      <c r="B263" s="407">
        <v>45752</v>
      </c>
      <c r="C263" t="s">
        <v>71</v>
      </c>
      <c r="D263" t="s">
        <v>174</v>
      </c>
      <c r="E263" t="s">
        <v>174</v>
      </c>
      <c r="F263" s="430">
        <v>0.46388888888888891</v>
      </c>
      <c r="G263" s="430">
        <v>0.46944444444444444</v>
      </c>
      <c r="H263" t="s">
        <v>30</v>
      </c>
      <c r="I263" t="s">
        <v>465</v>
      </c>
      <c r="L263" t="s">
        <v>419</v>
      </c>
      <c r="M263" t="s">
        <v>418</v>
      </c>
      <c r="N263" t="s">
        <v>2824</v>
      </c>
      <c r="O263" s="108" t="s">
        <v>2824</v>
      </c>
    </row>
    <row r="264" spans="1:15">
      <c r="A264">
        <v>6</v>
      </c>
      <c r="B264" s="407">
        <v>45752</v>
      </c>
      <c r="C264" t="s">
        <v>71</v>
      </c>
      <c r="D264" t="s">
        <v>442</v>
      </c>
      <c r="E264" t="s">
        <v>174</v>
      </c>
      <c r="F264" s="430">
        <v>0.47013888888888888</v>
      </c>
      <c r="G264" s="430">
        <v>0.47569444444444442</v>
      </c>
      <c r="H264" t="s">
        <v>30</v>
      </c>
      <c r="I264" t="s">
        <v>466</v>
      </c>
      <c r="K264" t="s">
        <v>416</v>
      </c>
      <c r="L264" t="s">
        <v>419</v>
      </c>
      <c r="M264" t="s">
        <v>418</v>
      </c>
      <c r="N264" t="s">
        <v>2824</v>
      </c>
      <c r="O264" s="108" t="s">
        <v>2824</v>
      </c>
    </row>
    <row r="265" spans="1:15">
      <c r="A265">
        <v>6</v>
      </c>
      <c r="B265" s="407">
        <v>45752</v>
      </c>
      <c r="C265" t="s">
        <v>80</v>
      </c>
      <c r="D265" t="s">
        <v>174</v>
      </c>
      <c r="E265" t="s">
        <v>174</v>
      </c>
      <c r="F265" s="430">
        <v>0.47569444444444442</v>
      </c>
      <c r="G265" s="430">
        <v>0.47638888888888886</v>
      </c>
      <c r="H265" t="s">
        <v>52</v>
      </c>
      <c r="I265" t="s">
        <v>467</v>
      </c>
      <c r="K265" t="s">
        <v>468</v>
      </c>
      <c r="L265" t="s">
        <v>419</v>
      </c>
      <c r="M265" t="s">
        <v>418</v>
      </c>
      <c r="N265" t="s">
        <v>2824</v>
      </c>
      <c r="O265" s="108" t="s">
        <v>2824</v>
      </c>
    </row>
    <row r="266" spans="1:15">
      <c r="A266">
        <v>6</v>
      </c>
      <c r="B266" s="407">
        <v>45752</v>
      </c>
      <c r="C266" t="s">
        <v>83</v>
      </c>
      <c r="D266" t="s">
        <v>442</v>
      </c>
      <c r="E266" t="s">
        <v>174</v>
      </c>
      <c r="F266" s="430">
        <v>0.47708333333333336</v>
      </c>
      <c r="G266" s="430">
        <v>0.47916666666666669</v>
      </c>
      <c r="H266" t="s">
        <v>33</v>
      </c>
      <c r="I266" t="s">
        <v>469</v>
      </c>
      <c r="L266" t="s">
        <v>419</v>
      </c>
      <c r="M266" t="s">
        <v>418</v>
      </c>
      <c r="N266" t="s">
        <v>2824</v>
      </c>
      <c r="O266" s="108" t="s">
        <v>2824</v>
      </c>
    </row>
    <row r="267" spans="1:15">
      <c r="A267">
        <v>6</v>
      </c>
      <c r="B267" s="407">
        <v>45752</v>
      </c>
      <c r="C267" t="s">
        <v>83</v>
      </c>
      <c r="D267" t="s">
        <v>272</v>
      </c>
      <c r="E267" t="s">
        <v>2829</v>
      </c>
      <c r="F267" s="430">
        <v>0.47916666666666669</v>
      </c>
      <c r="G267" s="430">
        <v>0.47986111111111113</v>
      </c>
      <c r="H267" t="s">
        <v>52</v>
      </c>
      <c r="I267" t="s">
        <v>470</v>
      </c>
      <c r="L267" t="s">
        <v>419</v>
      </c>
      <c r="M267" t="s">
        <v>418</v>
      </c>
      <c r="N267" t="s">
        <v>2824</v>
      </c>
      <c r="O267" s="108" t="s">
        <v>2824</v>
      </c>
    </row>
    <row r="268" spans="1:15">
      <c r="A268">
        <v>6</v>
      </c>
      <c r="B268" s="407">
        <v>45752</v>
      </c>
      <c r="C268" t="s">
        <v>471</v>
      </c>
      <c r="D268" t="s">
        <v>442</v>
      </c>
      <c r="E268" t="s">
        <v>2828</v>
      </c>
      <c r="F268" s="430">
        <v>0.48125000000000001</v>
      </c>
      <c r="G268" s="430">
        <v>0.48333333333333334</v>
      </c>
      <c r="H268" t="s">
        <v>33</v>
      </c>
      <c r="I268" t="s">
        <v>472</v>
      </c>
      <c r="J268" t="s">
        <v>473</v>
      </c>
      <c r="L268" t="s">
        <v>419</v>
      </c>
      <c r="M268" t="s">
        <v>418</v>
      </c>
      <c r="N268" t="s">
        <v>2824</v>
      </c>
      <c r="O268" s="108" t="s">
        <v>2824</v>
      </c>
    </row>
    <row r="269" spans="1:15">
      <c r="A269">
        <v>6</v>
      </c>
      <c r="B269" s="407">
        <v>45752</v>
      </c>
      <c r="C269" t="s">
        <v>183</v>
      </c>
      <c r="D269" t="s">
        <v>248</v>
      </c>
      <c r="E269" t="s">
        <v>174</v>
      </c>
      <c r="F269" s="430">
        <v>0.4861111111111111</v>
      </c>
      <c r="G269" s="430">
        <v>0.50138888888888888</v>
      </c>
      <c r="H269" t="s">
        <v>474</v>
      </c>
      <c r="I269" t="s">
        <v>475</v>
      </c>
      <c r="K269" t="s">
        <v>152</v>
      </c>
      <c r="L269" t="s">
        <v>419</v>
      </c>
      <c r="M269" t="s">
        <v>418</v>
      </c>
      <c r="N269" t="s">
        <v>2824</v>
      </c>
      <c r="O269" s="108" t="s">
        <v>2824</v>
      </c>
    </row>
    <row r="270" spans="1:15">
      <c r="A270">
        <v>6</v>
      </c>
      <c r="B270" s="407">
        <v>45752</v>
      </c>
      <c r="C270" t="s">
        <v>183</v>
      </c>
      <c r="D270" t="s">
        <v>248</v>
      </c>
      <c r="E270" t="s">
        <v>174</v>
      </c>
      <c r="F270" s="430">
        <v>0.50138888888888888</v>
      </c>
      <c r="G270" s="430">
        <v>0.50347222222222221</v>
      </c>
      <c r="H270" t="s">
        <v>33</v>
      </c>
      <c r="I270" t="s">
        <v>476</v>
      </c>
      <c r="L270" t="s">
        <v>419</v>
      </c>
      <c r="M270" t="s">
        <v>418</v>
      </c>
      <c r="N270" t="s">
        <v>2824</v>
      </c>
      <c r="O270" s="108" t="s">
        <v>2824</v>
      </c>
    </row>
    <row r="271" spans="1:15">
      <c r="A271">
        <v>6</v>
      </c>
      <c r="B271" s="407">
        <v>45752</v>
      </c>
      <c r="C271" t="s">
        <v>146</v>
      </c>
      <c r="D271" t="s">
        <v>174</v>
      </c>
      <c r="E271" t="s">
        <v>174</v>
      </c>
      <c r="F271" s="430">
        <v>0.50347222222222221</v>
      </c>
      <c r="G271" s="430">
        <v>0.54166666666666663</v>
      </c>
      <c r="H271" t="s">
        <v>477</v>
      </c>
      <c r="I271" t="s">
        <v>148</v>
      </c>
      <c r="J271" t="s">
        <v>478</v>
      </c>
      <c r="K271" t="s">
        <v>479</v>
      </c>
      <c r="L271" t="s">
        <v>419</v>
      </c>
      <c r="M271" t="s">
        <v>418</v>
      </c>
      <c r="N271" t="s">
        <v>2824</v>
      </c>
      <c r="O271" s="108" t="s">
        <v>2824</v>
      </c>
    </row>
    <row r="272" spans="1:15">
      <c r="A272">
        <v>6</v>
      </c>
      <c r="B272" s="407">
        <v>45752</v>
      </c>
      <c r="C272" t="s">
        <v>156</v>
      </c>
      <c r="D272" t="s">
        <v>442</v>
      </c>
      <c r="E272" t="s">
        <v>174</v>
      </c>
      <c r="F272" s="430">
        <v>0.54166666666666663</v>
      </c>
      <c r="G272" s="430">
        <v>0.57361111111111107</v>
      </c>
      <c r="H272" t="s">
        <v>480</v>
      </c>
      <c r="I272" t="s">
        <v>481</v>
      </c>
      <c r="L272" t="s">
        <v>419</v>
      </c>
      <c r="M272" t="s">
        <v>418</v>
      </c>
      <c r="N272" t="s">
        <v>2824</v>
      </c>
      <c r="O272" s="108" t="s">
        <v>2824</v>
      </c>
    </row>
    <row r="273" spans="1:15">
      <c r="A273">
        <v>6</v>
      </c>
      <c r="B273" s="407">
        <v>45752</v>
      </c>
      <c r="C273" t="s">
        <v>156</v>
      </c>
      <c r="D273" t="s">
        <v>272</v>
      </c>
      <c r="E273" t="s">
        <v>2829</v>
      </c>
      <c r="F273" s="430">
        <v>0.57430555555555551</v>
      </c>
      <c r="G273" s="430">
        <v>0.58125000000000004</v>
      </c>
      <c r="H273" t="s">
        <v>261</v>
      </c>
      <c r="I273" t="s">
        <v>482</v>
      </c>
      <c r="K273" t="s">
        <v>483</v>
      </c>
      <c r="L273" t="s">
        <v>419</v>
      </c>
      <c r="M273" t="s">
        <v>418</v>
      </c>
      <c r="N273" t="s">
        <v>2824</v>
      </c>
      <c r="O273" s="108" t="s">
        <v>2824</v>
      </c>
    </row>
    <row r="274" spans="1:15">
      <c r="A274">
        <v>6</v>
      </c>
      <c r="B274" s="407">
        <v>45752</v>
      </c>
      <c r="C274" t="s">
        <v>226</v>
      </c>
      <c r="D274" t="s">
        <v>272</v>
      </c>
      <c r="E274" t="s">
        <v>2829</v>
      </c>
      <c r="F274" s="430">
        <v>0.58194444444444449</v>
      </c>
      <c r="G274" s="430">
        <v>0.58333333333333337</v>
      </c>
      <c r="H274" t="s">
        <v>42</v>
      </c>
      <c r="I274" t="s">
        <v>484</v>
      </c>
      <c r="K274" t="s">
        <v>485</v>
      </c>
      <c r="L274" t="s">
        <v>419</v>
      </c>
      <c r="M274" t="s">
        <v>418</v>
      </c>
      <c r="N274" t="s">
        <v>2824</v>
      </c>
      <c r="O274" s="108" t="s">
        <v>2824</v>
      </c>
    </row>
    <row r="275" spans="1:15">
      <c r="A275">
        <v>6</v>
      </c>
      <c r="B275" s="407">
        <v>45752</v>
      </c>
      <c r="C275" t="s">
        <v>226</v>
      </c>
      <c r="D275" t="s">
        <v>272</v>
      </c>
      <c r="E275" t="s">
        <v>2829</v>
      </c>
      <c r="F275" s="430">
        <v>0.58333333333333337</v>
      </c>
      <c r="G275" s="430">
        <v>0.58472222222222225</v>
      </c>
      <c r="H275" t="s">
        <v>42</v>
      </c>
      <c r="I275" t="s">
        <v>486</v>
      </c>
      <c r="K275" t="s">
        <v>487</v>
      </c>
      <c r="L275" t="s">
        <v>419</v>
      </c>
      <c r="M275" t="s">
        <v>418</v>
      </c>
      <c r="N275" t="s">
        <v>2824</v>
      </c>
      <c r="O275" s="108" t="s">
        <v>2824</v>
      </c>
    </row>
    <row r="276" spans="1:15">
      <c r="A276">
        <v>6</v>
      </c>
      <c r="B276" s="407">
        <v>45752</v>
      </c>
      <c r="C276" t="s">
        <v>156</v>
      </c>
      <c r="D276" t="s">
        <v>272</v>
      </c>
      <c r="E276" t="s">
        <v>2829</v>
      </c>
      <c r="F276" s="430">
        <v>0.5854166666666667</v>
      </c>
      <c r="G276" s="430">
        <v>0.58819444444444446</v>
      </c>
      <c r="H276" t="s">
        <v>68</v>
      </c>
      <c r="I276" t="s">
        <v>488</v>
      </c>
      <c r="K276" t="s">
        <v>489</v>
      </c>
      <c r="L276" t="s">
        <v>419</v>
      </c>
      <c r="M276" t="s">
        <v>418</v>
      </c>
      <c r="N276" t="s">
        <v>2824</v>
      </c>
      <c r="O276" s="108" t="s">
        <v>2824</v>
      </c>
    </row>
    <row r="277" spans="1:15">
      <c r="A277">
        <v>6</v>
      </c>
      <c r="B277" s="407">
        <v>45752</v>
      </c>
      <c r="C277" t="s">
        <v>490</v>
      </c>
      <c r="D277" t="s">
        <v>272</v>
      </c>
      <c r="E277" t="s">
        <v>174</v>
      </c>
      <c r="F277" s="430">
        <v>0.58958333333333335</v>
      </c>
      <c r="G277" s="430">
        <v>0.59166666666666667</v>
      </c>
      <c r="H277" t="s">
        <v>33</v>
      </c>
      <c r="I277" t="s">
        <v>491</v>
      </c>
      <c r="L277" t="s">
        <v>419</v>
      </c>
      <c r="M277" t="s">
        <v>418</v>
      </c>
      <c r="N277" t="s">
        <v>2824</v>
      </c>
      <c r="O277" s="108" t="s">
        <v>2824</v>
      </c>
    </row>
    <row r="278" spans="1:15">
      <c r="A278">
        <v>6</v>
      </c>
      <c r="B278" s="407">
        <v>45752</v>
      </c>
      <c r="C278" t="s">
        <v>41</v>
      </c>
      <c r="D278" t="s">
        <v>255</v>
      </c>
      <c r="E278" t="s">
        <v>2832</v>
      </c>
      <c r="F278" s="430">
        <v>0.59166666666666667</v>
      </c>
      <c r="G278" s="430">
        <v>0.59513888888888888</v>
      </c>
      <c r="H278" t="s">
        <v>59</v>
      </c>
      <c r="I278" t="s">
        <v>492</v>
      </c>
      <c r="K278" t="s">
        <v>493</v>
      </c>
      <c r="L278" t="s">
        <v>419</v>
      </c>
      <c r="M278" t="s">
        <v>418</v>
      </c>
      <c r="N278" t="s">
        <v>2824</v>
      </c>
      <c r="O278" s="108" t="s">
        <v>2824</v>
      </c>
    </row>
    <row r="279" spans="1:15">
      <c r="A279">
        <v>6</v>
      </c>
      <c r="B279" s="407">
        <v>45752</v>
      </c>
      <c r="C279" t="s">
        <v>85</v>
      </c>
      <c r="D279" t="s">
        <v>174</v>
      </c>
      <c r="E279" t="s">
        <v>174</v>
      </c>
      <c r="F279" s="430">
        <v>0.59861111111111109</v>
      </c>
      <c r="G279" s="430">
        <v>0.59930555555555554</v>
      </c>
      <c r="H279" t="s">
        <v>52</v>
      </c>
      <c r="I279" t="s">
        <v>494</v>
      </c>
      <c r="K279" t="s">
        <v>495</v>
      </c>
      <c r="L279" t="s">
        <v>419</v>
      </c>
      <c r="M279" t="s">
        <v>418</v>
      </c>
      <c r="N279" t="s">
        <v>2824</v>
      </c>
      <c r="O279" s="108" t="s">
        <v>2824</v>
      </c>
    </row>
    <row r="280" spans="1:15">
      <c r="A280">
        <v>6</v>
      </c>
      <c r="B280" s="407">
        <v>45752</v>
      </c>
      <c r="C280" t="s">
        <v>36</v>
      </c>
      <c r="E280" t="s">
        <v>174</v>
      </c>
      <c r="F280" s="430">
        <v>0.6</v>
      </c>
      <c r="G280" s="430">
        <v>0.60069444444444442</v>
      </c>
      <c r="H280" t="s">
        <v>52</v>
      </c>
      <c r="I280" t="s">
        <v>496</v>
      </c>
      <c r="K280" t="s">
        <v>497</v>
      </c>
      <c r="L280" t="s">
        <v>419</v>
      </c>
      <c r="M280" t="s">
        <v>418</v>
      </c>
      <c r="N280" t="s">
        <v>2824</v>
      </c>
      <c r="O280" s="108" t="s">
        <v>2824</v>
      </c>
    </row>
    <row r="281" spans="1:15">
      <c r="A281">
        <v>6</v>
      </c>
      <c r="B281" s="407">
        <v>45752</v>
      </c>
      <c r="C281" t="s">
        <v>29</v>
      </c>
      <c r="D281" t="s">
        <v>442</v>
      </c>
      <c r="E281" t="s">
        <v>174</v>
      </c>
      <c r="F281" s="430">
        <v>0.60138888888888886</v>
      </c>
      <c r="G281" s="430">
        <v>0.6020833333333333</v>
      </c>
      <c r="H281" t="s">
        <v>52</v>
      </c>
      <c r="I281" t="s">
        <v>498</v>
      </c>
      <c r="K281" t="s">
        <v>499</v>
      </c>
      <c r="L281" t="s">
        <v>419</v>
      </c>
      <c r="M281" t="s">
        <v>418</v>
      </c>
      <c r="N281" t="s">
        <v>2824</v>
      </c>
      <c r="O281" s="108" t="s">
        <v>2824</v>
      </c>
    </row>
    <row r="282" spans="1:15">
      <c r="A282">
        <v>6</v>
      </c>
      <c r="B282" s="407">
        <v>45752</v>
      </c>
      <c r="C282" t="s">
        <v>386</v>
      </c>
      <c r="D282" t="s">
        <v>442</v>
      </c>
      <c r="E282" t="s">
        <v>2828</v>
      </c>
      <c r="F282" s="430">
        <v>0.6020833333333333</v>
      </c>
      <c r="G282" s="430">
        <v>0.60416666666666663</v>
      </c>
      <c r="H282" t="s">
        <v>33</v>
      </c>
      <c r="I282" t="s">
        <v>500</v>
      </c>
      <c r="K282" t="s">
        <v>501</v>
      </c>
      <c r="L282" t="s">
        <v>419</v>
      </c>
      <c r="M282" t="s">
        <v>418</v>
      </c>
      <c r="N282" t="s">
        <v>2824</v>
      </c>
      <c r="O282" s="108" t="s">
        <v>2824</v>
      </c>
    </row>
    <row r="283" spans="1:15">
      <c r="A283">
        <v>6</v>
      </c>
      <c r="B283" s="407">
        <v>45752</v>
      </c>
      <c r="C283" t="s">
        <v>226</v>
      </c>
      <c r="D283" t="s">
        <v>174</v>
      </c>
      <c r="E283" t="s">
        <v>174</v>
      </c>
      <c r="F283" s="430">
        <v>0.60416666666666663</v>
      </c>
      <c r="G283" s="430">
        <v>0.60486111111111107</v>
      </c>
      <c r="H283" t="s">
        <v>52</v>
      </c>
      <c r="I283" t="s">
        <v>502</v>
      </c>
      <c r="K283" t="s">
        <v>493</v>
      </c>
      <c r="L283" t="s">
        <v>419</v>
      </c>
      <c r="M283" t="s">
        <v>418</v>
      </c>
      <c r="N283" t="s">
        <v>2824</v>
      </c>
      <c r="O283" s="108" t="s">
        <v>2824</v>
      </c>
    </row>
    <row r="284" spans="1:15">
      <c r="A284">
        <v>6</v>
      </c>
      <c r="B284" s="407">
        <v>45752</v>
      </c>
      <c r="C284" t="s">
        <v>85</v>
      </c>
      <c r="D284" t="s">
        <v>174</v>
      </c>
      <c r="E284" t="s">
        <v>174</v>
      </c>
      <c r="F284" s="430">
        <v>0.6069444444444444</v>
      </c>
      <c r="G284" s="430">
        <v>0.6166666666666667</v>
      </c>
      <c r="H284" t="s">
        <v>279</v>
      </c>
      <c r="I284" t="s">
        <v>503</v>
      </c>
      <c r="J284" t="s">
        <v>504</v>
      </c>
      <c r="K284" t="s">
        <v>505</v>
      </c>
      <c r="L284" t="s">
        <v>419</v>
      </c>
      <c r="M284" t="s">
        <v>418</v>
      </c>
      <c r="N284" t="s">
        <v>2824</v>
      </c>
      <c r="O284" s="108" t="s">
        <v>2824</v>
      </c>
    </row>
    <row r="285" spans="1:15">
      <c r="A285">
        <v>6</v>
      </c>
      <c r="B285" s="407">
        <v>45752</v>
      </c>
      <c r="C285" t="s">
        <v>490</v>
      </c>
      <c r="D285" t="s">
        <v>272</v>
      </c>
      <c r="E285" t="s">
        <v>2829</v>
      </c>
      <c r="F285" s="430">
        <v>0.61736111111111114</v>
      </c>
      <c r="G285" s="430">
        <v>0.62152777777777779</v>
      </c>
      <c r="H285" t="s">
        <v>121</v>
      </c>
      <c r="I285" t="s">
        <v>506</v>
      </c>
      <c r="K285" t="s">
        <v>507</v>
      </c>
      <c r="L285" t="s">
        <v>419</v>
      </c>
      <c r="M285" t="s">
        <v>418</v>
      </c>
      <c r="N285" t="s">
        <v>2824</v>
      </c>
      <c r="O285" s="108" t="s">
        <v>2824</v>
      </c>
    </row>
    <row r="286" spans="1:15">
      <c r="A286">
        <v>6</v>
      </c>
      <c r="B286" s="407">
        <v>45752</v>
      </c>
      <c r="C286" t="s">
        <v>83</v>
      </c>
      <c r="D286" t="s">
        <v>272</v>
      </c>
      <c r="E286" t="s">
        <v>2829</v>
      </c>
      <c r="F286" s="430">
        <v>0.62361111111111112</v>
      </c>
      <c r="G286" s="430">
        <v>0.62430555555555556</v>
      </c>
      <c r="H286" t="s">
        <v>52</v>
      </c>
      <c r="I286" t="s">
        <v>508</v>
      </c>
      <c r="K286" t="s">
        <v>509</v>
      </c>
      <c r="L286" t="s">
        <v>419</v>
      </c>
      <c r="M286" t="s">
        <v>418</v>
      </c>
      <c r="N286" t="s">
        <v>2824</v>
      </c>
      <c r="O286" s="108" t="s">
        <v>2824</v>
      </c>
    </row>
    <row r="287" spans="1:15">
      <c r="A287">
        <v>6</v>
      </c>
      <c r="B287" s="407">
        <v>45752</v>
      </c>
      <c r="C287" t="s">
        <v>110</v>
      </c>
      <c r="D287" t="s">
        <v>272</v>
      </c>
      <c r="E287" t="s">
        <v>2829</v>
      </c>
      <c r="F287" s="430">
        <v>0.62430555555555556</v>
      </c>
      <c r="G287" s="430">
        <v>0.625</v>
      </c>
      <c r="H287" t="s">
        <v>52</v>
      </c>
      <c r="I287" t="s">
        <v>510</v>
      </c>
      <c r="L287" t="s">
        <v>419</v>
      </c>
      <c r="M287" t="s">
        <v>418</v>
      </c>
      <c r="N287" t="s">
        <v>2824</v>
      </c>
      <c r="O287" s="108" t="s">
        <v>2824</v>
      </c>
    </row>
    <row r="288" spans="1:15">
      <c r="A288">
        <v>7</v>
      </c>
      <c r="B288" s="407">
        <v>45759</v>
      </c>
      <c r="C288" t="s">
        <v>25</v>
      </c>
      <c r="D288" t="s">
        <v>174</v>
      </c>
      <c r="E288" t="s">
        <v>174</v>
      </c>
      <c r="F288" s="430">
        <v>0.27777777777777779</v>
      </c>
      <c r="G288" s="430">
        <v>0.3</v>
      </c>
      <c r="H288" t="s">
        <v>149</v>
      </c>
      <c r="I288" t="s">
        <v>512</v>
      </c>
      <c r="J288" t="s">
        <v>513</v>
      </c>
      <c r="L288" t="s">
        <v>419</v>
      </c>
      <c r="M288" t="s">
        <v>362</v>
      </c>
      <c r="N288" t="s">
        <v>2824</v>
      </c>
      <c r="O288" s="108" t="s">
        <v>2824</v>
      </c>
    </row>
    <row r="289" spans="1:15">
      <c r="A289">
        <v>7</v>
      </c>
      <c r="B289" s="407">
        <v>45759</v>
      </c>
      <c r="C289" t="s">
        <v>36</v>
      </c>
      <c r="D289" t="s">
        <v>174</v>
      </c>
      <c r="E289" t="s">
        <v>174</v>
      </c>
      <c r="F289" s="430">
        <v>0.3034722222222222</v>
      </c>
      <c r="G289" s="430">
        <v>0.30486111111111114</v>
      </c>
      <c r="H289" t="s">
        <v>42</v>
      </c>
      <c r="I289" t="s">
        <v>514</v>
      </c>
      <c r="L289" t="s">
        <v>419</v>
      </c>
      <c r="M289" t="s">
        <v>362</v>
      </c>
      <c r="N289" t="s">
        <v>2824</v>
      </c>
      <c r="O289" s="108" t="s">
        <v>2824</v>
      </c>
    </row>
    <row r="290" spans="1:15">
      <c r="A290">
        <v>7</v>
      </c>
      <c r="B290" s="407">
        <v>45759</v>
      </c>
      <c r="C290" t="s">
        <v>29</v>
      </c>
      <c r="D290" t="s">
        <v>174</v>
      </c>
      <c r="E290" t="s">
        <v>174</v>
      </c>
      <c r="F290" s="430">
        <v>0.30486111111111114</v>
      </c>
      <c r="G290" s="430">
        <v>0.30763888888888891</v>
      </c>
      <c r="H290" t="s">
        <v>68</v>
      </c>
      <c r="I290" t="s">
        <v>515</v>
      </c>
      <c r="L290" t="s">
        <v>419</v>
      </c>
      <c r="M290" t="s">
        <v>362</v>
      </c>
      <c r="N290" t="s">
        <v>2824</v>
      </c>
      <c r="O290" s="108" t="s">
        <v>2824</v>
      </c>
    </row>
    <row r="291" spans="1:15">
      <c r="A291">
        <v>7</v>
      </c>
      <c r="B291" s="407">
        <v>45759</v>
      </c>
      <c r="C291" t="s">
        <v>32</v>
      </c>
      <c r="D291" t="s">
        <v>174</v>
      </c>
      <c r="E291" t="s">
        <v>174</v>
      </c>
      <c r="F291" s="430">
        <v>0.30763888888888891</v>
      </c>
      <c r="G291" s="430">
        <v>0.30902777777777779</v>
      </c>
      <c r="H291" t="s">
        <v>42</v>
      </c>
      <c r="I291" t="s">
        <v>516</v>
      </c>
      <c r="L291" t="s">
        <v>419</v>
      </c>
      <c r="M291" t="s">
        <v>362</v>
      </c>
      <c r="N291" t="s">
        <v>2824</v>
      </c>
      <c r="O291" s="108" t="s">
        <v>2824</v>
      </c>
    </row>
    <row r="292" spans="1:15">
      <c r="A292">
        <v>7</v>
      </c>
      <c r="B292" s="407">
        <v>45759</v>
      </c>
      <c r="C292" t="s">
        <v>209</v>
      </c>
      <c r="D292" t="s">
        <v>272</v>
      </c>
      <c r="E292" t="s">
        <v>2829</v>
      </c>
      <c r="F292" s="430">
        <v>0.30902777777777779</v>
      </c>
      <c r="G292" s="430">
        <v>0.30972222222222223</v>
      </c>
      <c r="H292" t="s">
        <v>52</v>
      </c>
      <c r="I292" t="s">
        <v>517</v>
      </c>
      <c r="L292" t="s">
        <v>419</v>
      </c>
      <c r="M292" t="s">
        <v>362</v>
      </c>
      <c r="N292" t="s">
        <v>2824</v>
      </c>
      <c r="O292" s="108" t="s">
        <v>2824</v>
      </c>
    </row>
    <row r="293" spans="1:15">
      <c r="A293">
        <v>7</v>
      </c>
      <c r="B293" s="407">
        <v>45759</v>
      </c>
      <c r="C293" t="s">
        <v>41</v>
      </c>
      <c r="D293" t="s">
        <v>272</v>
      </c>
      <c r="E293" t="s">
        <v>2829</v>
      </c>
      <c r="F293" s="430">
        <v>0.30972222222222223</v>
      </c>
      <c r="G293" s="430">
        <v>0.31041666666666667</v>
      </c>
      <c r="H293" t="s">
        <v>52</v>
      </c>
      <c r="I293" t="s">
        <v>518</v>
      </c>
      <c r="L293" t="s">
        <v>419</v>
      </c>
      <c r="M293" t="s">
        <v>362</v>
      </c>
      <c r="N293" t="s">
        <v>2824</v>
      </c>
      <c r="O293" s="108" t="s">
        <v>2824</v>
      </c>
    </row>
    <row r="294" spans="1:15">
      <c r="A294">
        <v>7</v>
      </c>
      <c r="B294" s="407">
        <v>45759</v>
      </c>
      <c r="C294" t="s">
        <v>519</v>
      </c>
      <c r="D294" t="s">
        <v>442</v>
      </c>
      <c r="E294" t="s">
        <v>2828</v>
      </c>
      <c r="F294" s="430">
        <v>0.31041666666666667</v>
      </c>
      <c r="G294" s="430">
        <v>0.3125</v>
      </c>
      <c r="H294" t="s">
        <v>33</v>
      </c>
      <c r="I294" t="s">
        <v>520</v>
      </c>
      <c r="L294" t="s">
        <v>419</v>
      </c>
      <c r="M294" t="s">
        <v>362</v>
      </c>
      <c r="N294" t="s">
        <v>2824</v>
      </c>
      <c r="O294" s="108" t="s">
        <v>2824</v>
      </c>
    </row>
    <row r="295" spans="1:15">
      <c r="A295">
        <v>7</v>
      </c>
      <c r="B295" s="407">
        <v>45759</v>
      </c>
      <c r="C295" t="s">
        <v>226</v>
      </c>
      <c r="D295" t="s">
        <v>272</v>
      </c>
      <c r="E295" t="s">
        <v>2829</v>
      </c>
      <c r="F295" s="430">
        <v>0.3125</v>
      </c>
      <c r="G295" s="430">
        <v>0.31319444444444444</v>
      </c>
      <c r="H295" t="s">
        <v>52</v>
      </c>
      <c r="I295" t="s">
        <v>521</v>
      </c>
      <c r="L295" t="s">
        <v>419</v>
      </c>
      <c r="M295" t="s">
        <v>362</v>
      </c>
      <c r="N295" t="s">
        <v>2824</v>
      </c>
      <c r="O295" s="108" t="s">
        <v>2824</v>
      </c>
    </row>
    <row r="296" spans="1:15">
      <c r="A296">
        <v>7</v>
      </c>
      <c r="B296" s="407">
        <v>45759</v>
      </c>
      <c r="C296" t="s">
        <v>471</v>
      </c>
      <c r="D296" t="s">
        <v>272</v>
      </c>
      <c r="E296" t="s">
        <v>2829</v>
      </c>
      <c r="F296" s="430">
        <v>0.31319444444444444</v>
      </c>
      <c r="G296" s="430">
        <v>0.31458333333333333</v>
      </c>
      <c r="H296" t="s">
        <v>42</v>
      </c>
      <c r="I296" t="s">
        <v>522</v>
      </c>
      <c r="L296" t="s">
        <v>419</v>
      </c>
      <c r="M296" t="s">
        <v>362</v>
      </c>
      <c r="N296" t="s">
        <v>2824</v>
      </c>
      <c r="O296" s="108" t="s">
        <v>2824</v>
      </c>
    </row>
    <row r="297" spans="1:15">
      <c r="A297">
        <v>7</v>
      </c>
      <c r="B297" s="407">
        <v>45759</v>
      </c>
      <c r="C297" t="s">
        <v>183</v>
      </c>
      <c r="D297" t="s">
        <v>248</v>
      </c>
      <c r="E297" t="s">
        <v>174</v>
      </c>
      <c r="F297" s="430">
        <v>0.31458333333333333</v>
      </c>
      <c r="G297" s="430">
        <v>0.32361111111111113</v>
      </c>
      <c r="H297" t="s">
        <v>219</v>
      </c>
      <c r="I297" t="s">
        <v>523</v>
      </c>
      <c r="L297" t="s">
        <v>419</v>
      </c>
      <c r="M297" t="s">
        <v>362</v>
      </c>
      <c r="N297" t="s">
        <v>2824</v>
      </c>
      <c r="O297" s="108" t="s">
        <v>2824</v>
      </c>
    </row>
    <row r="298" spans="1:15">
      <c r="A298">
        <v>7</v>
      </c>
      <c r="B298" s="407">
        <v>45759</v>
      </c>
      <c r="C298" t="s">
        <v>41</v>
      </c>
      <c r="D298" t="s">
        <v>248</v>
      </c>
      <c r="E298" t="s">
        <v>174</v>
      </c>
      <c r="F298" s="430">
        <v>0.32361111111111113</v>
      </c>
      <c r="G298" s="430">
        <v>0.32569444444444445</v>
      </c>
      <c r="H298" t="s">
        <v>33</v>
      </c>
      <c r="I298" t="s">
        <v>524</v>
      </c>
      <c r="L298" t="s">
        <v>419</v>
      </c>
      <c r="M298" t="s">
        <v>362</v>
      </c>
      <c r="N298" t="s">
        <v>2824</v>
      </c>
      <c r="O298" s="108" t="s">
        <v>2824</v>
      </c>
    </row>
    <row r="299" spans="1:15">
      <c r="A299">
        <v>7</v>
      </c>
      <c r="B299" s="407">
        <v>45759</v>
      </c>
      <c r="C299" t="s">
        <v>83</v>
      </c>
      <c r="D299" t="s">
        <v>248</v>
      </c>
      <c r="E299" t="s">
        <v>174</v>
      </c>
      <c r="F299" s="430">
        <v>0.32569444444444445</v>
      </c>
      <c r="G299" s="430">
        <v>0.32847222222222222</v>
      </c>
      <c r="H299" t="s">
        <v>68</v>
      </c>
      <c r="I299" t="s">
        <v>525</v>
      </c>
      <c r="L299" t="s">
        <v>419</v>
      </c>
      <c r="M299" t="s">
        <v>362</v>
      </c>
      <c r="N299" t="s">
        <v>2824</v>
      </c>
      <c r="O299" s="108" t="s">
        <v>2824</v>
      </c>
    </row>
    <row r="300" spans="1:15">
      <c r="A300">
        <v>7</v>
      </c>
      <c r="B300" s="407">
        <v>45759</v>
      </c>
      <c r="C300" t="s">
        <v>71</v>
      </c>
      <c r="D300" t="s">
        <v>255</v>
      </c>
      <c r="E300" t="s">
        <v>174</v>
      </c>
      <c r="F300" s="430">
        <v>0.32847222222222222</v>
      </c>
      <c r="G300" s="430">
        <v>0.33055555555555555</v>
      </c>
      <c r="H300" t="s">
        <v>33</v>
      </c>
      <c r="I300" t="s">
        <v>526</v>
      </c>
      <c r="L300" t="s">
        <v>419</v>
      </c>
      <c r="M300" t="s">
        <v>362</v>
      </c>
      <c r="N300" t="s">
        <v>2824</v>
      </c>
      <c r="O300" s="108" t="s">
        <v>2824</v>
      </c>
    </row>
    <row r="301" spans="1:15">
      <c r="A301">
        <v>7</v>
      </c>
      <c r="B301" s="407">
        <v>45759</v>
      </c>
      <c r="C301" t="s">
        <v>183</v>
      </c>
      <c r="D301" t="s">
        <v>248</v>
      </c>
      <c r="E301" t="s">
        <v>174</v>
      </c>
      <c r="F301" s="430">
        <v>0.33055555555555555</v>
      </c>
      <c r="G301" s="430">
        <v>0.3347222222222222</v>
      </c>
      <c r="H301" t="s">
        <v>121</v>
      </c>
      <c r="I301" t="s">
        <v>527</v>
      </c>
      <c r="L301" t="s">
        <v>419</v>
      </c>
      <c r="M301" t="s">
        <v>362</v>
      </c>
      <c r="N301" t="s">
        <v>2824</v>
      </c>
      <c r="O301" s="108" t="s">
        <v>2824</v>
      </c>
    </row>
    <row r="302" spans="1:15">
      <c r="A302">
        <v>7</v>
      </c>
      <c r="B302" s="407">
        <v>45759</v>
      </c>
      <c r="C302" t="s">
        <v>36</v>
      </c>
      <c r="D302" t="s">
        <v>174</v>
      </c>
      <c r="E302" t="s">
        <v>174</v>
      </c>
      <c r="F302" s="430">
        <v>0.3347222222222222</v>
      </c>
      <c r="G302" s="430">
        <v>0.33541666666666664</v>
      </c>
      <c r="H302" t="s">
        <v>52</v>
      </c>
      <c r="I302" t="s">
        <v>528</v>
      </c>
      <c r="L302" t="s">
        <v>419</v>
      </c>
      <c r="M302" t="s">
        <v>362</v>
      </c>
      <c r="N302" t="s">
        <v>2824</v>
      </c>
      <c r="O302" s="108" t="s">
        <v>2824</v>
      </c>
    </row>
    <row r="303" spans="1:15">
      <c r="A303">
        <v>7</v>
      </c>
      <c r="B303" s="407">
        <v>45759</v>
      </c>
      <c r="C303" t="s">
        <v>32</v>
      </c>
      <c r="D303" t="s">
        <v>174</v>
      </c>
      <c r="E303" t="s">
        <v>174</v>
      </c>
      <c r="F303" s="430">
        <v>0.33541666666666664</v>
      </c>
      <c r="G303" s="430">
        <v>0.33680555555555558</v>
      </c>
      <c r="H303" t="s">
        <v>42</v>
      </c>
      <c r="I303" t="s">
        <v>529</v>
      </c>
      <c r="L303" t="s">
        <v>419</v>
      </c>
      <c r="M303" t="s">
        <v>362</v>
      </c>
      <c r="N303" t="s">
        <v>2824</v>
      </c>
      <c r="O303" s="108" t="s">
        <v>2824</v>
      </c>
    </row>
    <row r="304" spans="1:15">
      <c r="A304">
        <v>7</v>
      </c>
      <c r="B304" s="407">
        <v>45759</v>
      </c>
      <c r="C304" t="s">
        <v>254</v>
      </c>
      <c r="D304" t="s">
        <v>272</v>
      </c>
      <c r="E304" t="s">
        <v>2829</v>
      </c>
      <c r="F304" s="430">
        <v>0.33680555555555558</v>
      </c>
      <c r="G304" s="430">
        <v>0.33888888888888891</v>
      </c>
      <c r="H304" t="s">
        <v>33</v>
      </c>
      <c r="I304" t="s">
        <v>530</v>
      </c>
      <c r="L304" t="s">
        <v>419</v>
      </c>
      <c r="M304" t="s">
        <v>362</v>
      </c>
      <c r="N304" t="s">
        <v>2824</v>
      </c>
      <c r="O304" s="108" t="s">
        <v>2824</v>
      </c>
    </row>
    <row r="305" spans="1:15">
      <c r="A305">
        <v>7</v>
      </c>
      <c r="B305" s="407">
        <v>45759</v>
      </c>
      <c r="C305" t="s">
        <v>29</v>
      </c>
      <c r="D305" t="s">
        <v>272</v>
      </c>
      <c r="E305" t="s">
        <v>2829</v>
      </c>
      <c r="F305" s="430">
        <v>0.33819444444444446</v>
      </c>
      <c r="G305" s="430">
        <v>0.34375</v>
      </c>
      <c r="H305" t="s">
        <v>30</v>
      </c>
      <c r="I305" t="s">
        <v>531</v>
      </c>
      <c r="L305" t="s">
        <v>419</v>
      </c>
      <c r="M305" t="s">
        <v>362</v>
      </c>
      <c r="N305" t="s">
        <v>2824</v>
      </c>
      <c r="O305" s="108" t="s">
        <v>2824</v>
      </c>
    </row>
    <row r="306" spans="1:15">
      <c r="A306">
        <v>7</v>
      </c>
      <c r="B306" s="407">
        <v>45759</v>
      </c>
      <c r="C306" t="s">
        <v>32</v>
      </c>
      <c r="D306" t="s">
        <v>272</v>
      </c>
      <c r="E306" t="s">
        <v>2829</v>
      </c>
      <c r="F306" s="430">
        <v>0.34375</v>
      </c>
      <c r="G306" s="430">
        <v>0.34444444444444444</v>
      </c>
      <c r="H306" t="s">
        <v>52</v>
      </c>
      <c r="I306" t="s">
        <v>532</v>
      </c>
      <c r="L306" t="s">
        <v>419</v>
      </c>
      <c r="M306" t="s">
        <v>362</v>
      </c>
      <c r="N306" t="s">
        <v>2824</v>
      </c>
      <c r="O306" s="108" t="s">
        <v>2824</v>
      </c>
    </row>
    <row r="307" spans="1:15">
      <c r="A307">
        <v>7</v>
      </c>
      <c r="B307" s="407">
        <v>45759</v>
      </c>
      <c r="C307" t="s">
        <v>41</v>
      </c>
      <c r="D307" t="s">
        <v>272</v>
      </c>
      <c r="E307" t="s">
        <v>2829</v>
      </c>
      <c r="F307" s="430">
        <v>0.34513888888888888</v>
      </c>
      <c r="G307" s="430">
        <v>0.34791666666666665</v>
      </c>
      <c r="H307" t="s">
        <v>68</v>
      </c>
      <c r="I307" t="s">
        <v>533</v>
      </c>
      <c r="L307" t="s">
        <v>419</v>
      </c>
      <c r="M307" t="s">
        <v>362</v>
      </c>
      <c r="N307" t="s">
        <v>2824</v>
      </c>
      <c r="O307" s="108" t="s">
        <v>2824</v>
      </c>
    </row>
    <row r="308" spans="1:15">
      <c r="A308">
        <v>7</v>
      </c>
      <c r="B308" s="407">
        <v>45759</v>
      </c>
      <c r="C308" t="s">
        <v>83</v>
      </c>
      <c r="D308" t="s">
        <v>272</v>
      </c>
      <c r="E308" t="s">
        <v>2829</v>
      </c>
      <c r="F308" s="430">
        <v>0.34791666666666665</v>
      </c>
      <c r="G308" s="430">
        <v>0.34930555555555554</v>
      </c>
      <c r="H308" t="s">
        <v>42</v>
      </c>
      <c r="I308" t="s">
        <v>534</v>
      </c>
      <c r="L308" t="s">
        <v>419</v>
      </c>
      <c r="M308" t="s">
        <v>362</v>
      </c>
      <c r="N308" t="s">
        <v>2824</v>
      </c>
      <c r="O308" s="108" t="s">
        <v>2824</v>
      </c>
    </row>
    <row r="309" spans="1:15">
      <c r="A309">
        <v>7</v>
      </c>
      <c r="B309" s="407">
        <v>45759</v>
      </c>
      <c r="C309" t="s">
        <v>36</v>
      </c>
      <c r="D309" t="s">
        <v>174</v>
      </c>
      <c r="E309" t="s">
        <v>174</v>
      </c>
      <c r="F309" s="430">
        <v>0.35</v>
      </c>
      <c r="G309" s="430">
        <v>0.35</v>
      </c>
      <c r="H309" t="s">
        <v>38</v>
      </c>
      <c r="I309" t="s">
        <v>535</v>
      </c>
      <c r="L309" t="s">
        <v>419</v>
      </c>
      <c r="M309" t="s">
        <v>362</v>
      </c>
      <c r="N309" t="s">
        <v>2824</v>
      </c>
      <c r="O309" s="108" t="s">
        <v>2824</v>
      </c>
    </row>
    <row r="310" spans="1:15">
      <c r="A310">
        <v>7</v>
      </c>
      <c r="B310" s="407">
        <v>45759</v>
      </c>
      <c r="C310" t="s">
        <v>110</v>
      </c>
      <c r="D310" t="s">
        <v>272</v>
      </c>
      <c r="E310" t="s">
        <v>2829</v>
      </c>
      <c r="F310" s="430">
        <v>0.35</v>
      </c>
      <c r="G310" s="430">
        <v>0.35069444444444442</v>
      </c>
      <c r="H310" t="s">
        <v>52</v>
      </c>
      <c r="I310" t="s">
        <v>536</v>
      </c>
      <c r="L310" t="s">
        <v>419</v>
      </c>
      <c r="M310" t="s">
        <v>362</v>
      </c>
      <c r="N310" t="s">
        <v>2824</v>
      </c>
      <c r="O310" s="108" t="s">
        <v>2824</v>
      </c>
    </row>
    <row r="311" spans="1:15">
      <c r="A311">
        <v>7</v>
      </c>
      <c r="B311" s="407">
        <v>45759</v>
      </c>
      <c r="C311" t="s">
        <v>83</v>
      </c>
      <c r="D311" t="s">
        <v>272</v>
      </c>
      <c r="E311" t="s">
        <v>2829</v>
      </c>
      <c r="F311" s="430">
        <v>0.35069444444444442</v>
      </c>
      <c r="G311" s="430">
        <v>0.35138888888888886</v>
      </c>
      <c r="H311" t="s">
        <v>52</v>
      </c>
      <c r="I311" t="s">
        <v>537</v>
      </c>
      <c r="L311" t="s">
        <v>419</v>
      </c>
      <c r="M311" t="s">
        <v>362</v>
      </c>
      <c r="N311" t="s">
        <v>2824</v>
      </c>
      <c r="O311" s="108" t="s">
        <v>2824</v>
      </c>
    </row>
    <row r="312" spans="1:15">
      <c r="A312">
        <v>7</v>
      </c>
      <c r="B312" s="407">
        <v>45759</v>
      </c>
      <c r="C312" t="s">
        <v>105</v>
      </c>
      <c r="D312" t="s">
        <v>174</v>
      </c>
      <c r="E312" t="s">
        <v>174</v>
      </c>
      <c r="F312" s="430">
        <v>0.35138888888888886</v>
      </c>
      <c r="G312" s="430">
        <v>0.35347222222222224</v>
      </c>
      <c r="H312" t="s">
        <v>33</v>
      </c>
      <c r="I312" t="s">
        <v>538</v>
      </c>
      <c r="L312" t="s">
        <v>419</v>
      </c>
      <c r="M312" t="s">
        <v>362</v>
      </c>
      <c r="N312" t="s">
        <v>2824</v>
      </c>
      <c r="O312" s="108" t="s">
        <v>2824</v>
      </c>
    </row>
    <row r="313" spans="1:15">
      <c r="A313">
        <v>7</v>
      </c>
      <c r="B313" s="407">
        <v>45759</v>
      </c>
      <c r="C313" t="s">
        <v>71</v>
      </c>
      <c r="D313" t="s">
        <v>37</v>
      </c>
      <c r="E313" t="s">
        <v>2828</v>
      </c>
      <c r="F313" s="430">
        <v>0.35347222222222224</v>
      </c>
      <c r="G313" s="430">
        <v>0.35833333333333334</v>
      </c>
      <c r="H313" t="s">
        <v>126</v>
      </c>
      <c r="I313" t="s">
        <v>539</v>
      </c>
      <c r="L313" t="s">
        <v>419</v>
      </c>
      <c r="M313" t="s">
        <v>362</v>
      </c>
      <c r="N313" t="s">
        <v>2824</v>
      </c>
      <c r="O313" s="108" t="s">
        <v>2824</v>
      </c>
    </row>
    <row r="314" spans="1:15">
      <c r="A314">
        <v>7</v>
      </c>
      <c r="B314" s="407">
        <v>45759</v>
      </c>
      <c r="C314" t="s">
        <v>156</v>
      </c>
      <c r="D314" t="s">
        <v>37</v>
      </c>
      <c r="E314" t="s">
        <v>2828</v>
      </c>
      <c r="F314" s="430">
        <v>0.35833333333333334</v>
      </c>
      <c r="G314" s="430">
        <v>0.35902777777777778</v>
      </c>
      <c r="H314" t="s">
        <v>52</v>
      </c>
      <c r="I314" t="s">
        <v>540</v>
      </c>
      <c r="L314" t="s">
        <v>419</v>
      </c>
      <c r="M314" t="s">
        <v>362</v>
      </c>
      <c r="N314" t="s">
        <v>2824</v>
      </c>
      <c r="O314" s="108" t="s">
        <v>2824</v>
      </c>
    </row>
    <row r="315" spans="1:15">
      <c r="A315">
        <v>7</v>
      </c>
      <c r="B315" s="407">
        <v>45759</v>
      </c>
      <c r="C315" t="s">
        <v>71</v>
      </c>
      <c r="D315" t="s">
        <v>272</v>
      </c>
      <c r="E315" t="s">
        <v>2829</v>
      </c>
      <c r="F315" s="430">
        <v>0.35972222222222222</v>
      </c>
      <c r="G315" s="430">
        <v>0.36805555555555558</v>
      </c>
      <c r="H315" t="s">
        <v>235</v>
      </c>
      <c r="I315" t="s">
        <v>541</v>
      </c>
      <c r="L315" t="s">
        <v>419</v>
      </c>
      <c r="M315" t="s">
        <v>362</v>
      </c>
      <c r="N315" t="s">
        <v>2824</v>
      </c>
      <c r="O315" s="108" t="s">
        <v>2824</v>
      </c>
    </row>
    <row r="316" spans="1:15">
      <c r="A316">
        <v>7</v>
      </c>
      <c r="B316" s="407">
        <v>45759</v>
      </c>
      <c r="C316" t="s">
        <v>110</v>
      </c>
      <c r="D316" t="s">
        <v>37</v>
      </c>
      <c r="E316" t="s">
        <v>2829</v>
      </c>
      <c r="F316" s="430">
        <v>0.36875000000000002</v>
      </c>
      <c r="G316" s="430">
        <v>0.36875000000000002</v>
      </c>
      <c r="H316" t="s">
        <v>38</v>
      </c>
      <c r="I316" t="s">
        <v>542</v>
      </c>
      <c r="L316" t="s">
        <v>419</v>
      </c>
      <c r="M316" t="s">
        <v>362</v>
      </c>
      <c r="N316" t="s">
        <v>2824</v>
      </c>
      <c r="O316" s="108" t="s">
        <v>2824</v>
      </c>
    </row>
    <row r="317" spans="1:15">
      <c r="A317">
        <v>7</v>
      </c>
      <c r="B317" s="407">
        <v>45759</v>
      </c>
      <c r="C317" t="s">
        <v>254</v>
      </c>
      <c r="D317" t="s">
        <v>272</v>
      </c>
      <c r="E317" t="s">
        <v>2829</v>
      </c>
      <c r="F317" s="430">
        <v>0.36944444444444446</v>
      </c>
      <c r="G317" s="430">
        <v>0.37916666666666665</v>
      </c>
      <c r="H317" t="s">
        <v>279</v>
      </c>
      <c r="I317" t="s">
        <v>543</v>
      </c>
      <c r="L317" t="s">
        <v>419</v>
      </c>
      <c r="M317" t="s">
        <v>362</v>
      </c>
      <c r="N317" t="s">
        <v>2824</v>
      </c>
      <c r="O317" s="108" t="s">
        <v>2824</v>
      </c>
    </row>
    <row r="318" spans="1:15">
      <c r="A318">
        <v>7</v>
      </c>
      <c r="B318" s="407">
        <v>45759</v>
      </c>
      <c r="C318" t="s">
        <v>71</v>
      </c>
      <c r="D318" t="s">
        <v>37</v>
      </c>
      <c r="E318" t="s">
        <v>2829</v>
      </c>
      <c r="F318" s="430">
        <v>0.36944444444444446</v>
      </c>
      <c r="G318" s="430">
        <v>0.37777777777777777</v>
      </c>
      <c r="H318" t="s">
        <v>235</v>
      </c>
      <c r="I318" t="s">
        <v>544</v>
      </c>
      <c r="L318" t="s">
        <v>419</v>
      </c>
      <c r="M318" t="s">
        <v>362</v>
      </c>
      <c r="N318" t="s">
        <v>2824</v>
      </c>
      <c r="O318" s="108" t="s">
        <v>2824</v>
      </c>
    </row>
    <row r="319" spans="1:15">
      <c r="A319">
        <v>7</v>
      </c>
      <c r="B319" s="407">
        <v>45759</v>
      </c>
      <c r="C319" t="s">
        <v>41</v>
      </c>
      <c r="D319" t="s">
        <v>37</v>
      </c>
      <c r="E319" t="s">
        <v>2829</v>
      </c>
      <c r="F319" s="430">
        <v>0.37847222222222221</v>
      </c>
      <c r="G319" s="430">
        <v>0.37847222222222221</v>
      </c>
      <c r="H319" t="s">
        <v>38</v>
      </c>
      <c r="I319" t="s">
        <v>545</v>
      </c>
      <c r="L319" t="s">
        <v>419</v>
      </c>
      <c r="M319" t="s">
        <v>362</v>
      </c>
      <c r="N319" t="s">
        <v>2824</v>
      </c>
      <c r="O319" s="108" t="s">
        <v>2824</v>
      </c>
    </row>
    <row r="320" spans="1:15">
      <c r="A320">
        <v>7</v>
      </c>
      <c r="B320" s="407">
        <v>45759</v>
      </c>
      <c r="C320" t="s">
        <v>83</v>
      </c>
      <c r="D320" t="s">
        <v>37</v>
      </c>
      <c r="E320" t="s">
        <v>2829</v>
      </c>
      <c r="F320" s="430">
        <v>0.37847222222222221</v>
      </c>
      <c r="G320" s="430">
        <v>0.37916666666666665</v>
      </c>
      <c r="H320" t="s">
        <v>52</v>
      </c>
      <c r="I320" t="s">
        <v>546</v>
      </c>
      <c r="L320" t="s">
        <v>419</v>
      </c>
      <c r="M320" t="s">
        <v>362</v>
      </c>
      <c r="N320" t="s">
        <v>2824</v>
      </c>
      <c r="O320" s="108" t="s">
        <v>2824</v>
      </c>
    </row>
    <row r="321" spans="1:15">
      <c r="A321">
        <v>7</v>
      </c>
      <c r="B321" s="407">
        <v>45759</v>
      </c>
      <c r="C321" t="s">
        <v>316</v>
      </c>
      <c r="D321" t="s">
        <v>37</v>
      </c>
      <c r="E321" t="s">
        <v>2829</v>
      </c>
      <c r="F321" s="430">
        <v>0.37916666666666665</v>
      </c>
      <c r="G321" s="430">
        <v>0.37916666666666665</v>
      </c>
      <c r="H321" t="s">
        <v>38</v>
      </c>
      <c r="I321" t="s">
        <v>547</v>
      </c>
      <c r="L321" t="s">
        <v>419</v>
      </c>
      <c r="M321" t="s">
        <v>362</v>
      </c>
      <c r="N321" t="s">
        <v>2824</v>
      </c>
      <c r="O321" s="108" t="s">
        <v>2824</v>
      </c>
    </row>
    <row r="322" spans="1:15">
      <c r="A322">
        <v>7</v>
      </c>
      <c r="B322" s="407">
        <v>45759</v>
      </c>
      <c r="C322" t="s">
        <v>71</v>
      </c>
      <c r="D322" t="s">
        <v>37</v>
      </c>
      <c r="E322" t="s">
        <v>2829</v>
      </c>
      <c r="F322" s="430">
        <v>0.37916666666666665</v>
      </c>
      <c r="G322" s="430">
        <v>0.38750000000000001</v>
      </c>
      <c r="H322" t="s">
        <v>235</v>
      </c>
      <c r="I322" t="s">
        <v>548</v>
      </c>
      <c r="L322" t="s">
        <v>419</v>
      </c>
      <c r="M322" t="s">
        <v>362</v>
      </c>
      <c r="N322" t="s">
        <v>2824</v>
      </c>
      <c r="O322" s="108" t="s">
        <v>2824</v>
      </c>
    </row>
    <row r="323" spans="1:15">
      <c r="A323">
        <v>7</v>
      </c>
      <c r="B323" s="407">
        <v>45759</v>
      </c>
      <c r="C323" t="s">
        <v>156</v>
      </c>
      <c r="D323" t="s">
        <v>37</v>
      </c>
      <c r="E323" t="s">
        <v>2829</v>
      </c>
      <c r="F323" s="430">
        <v>0.38819444444444445</v>
      </c>
      <c r="G323" s="430">
        <v>0.3888888888888889</v>
      </c>
      <c r="H323" t="s">
        <v>52</v>
      </c>
      <c r="I323" t="s">
        <v>549</v>
      </c>
      <c r="L323" t="s">
        <v>419</v>
      </c>
      <c r="M323" t="s">
        <v>362</v>
      </c>
      <c r="N323" t="s">
        <v>2824</v>
      </c>
      <c r="O323" s="108" t="s">
        <v>2824</v>
      </c>
    </row>
    <row r="324" spans="1:15">
      <c r="A324">
        <v>7</v>
      </c>
      <c r="B324" s="407">
        <v>45759</v>
      </c>
      <c r="C324" t="s">
        <v>316</v>
      </c>
      <c r="D324" t="s">
        <v>37</v>
      </c>
      <c r="E324" t="s">
        <v>2828</v>
      </c>
      <c r="F324" s="430">
        <v>0.3888888888888889</v>
      </c>
      <c r="G324" s="430">
        <v>0.3888888888888889</v>
      </c>
      <c r="H324" t="s">
        <v>38</v>
      </c>
      <c r="I324" t="s">
        <v>550</v>
      </c>
      <c r="L324" t="s">
        <v>419</v>
      </c>
      <c r="M324" t="s">
        <v>362</v>
      </c>
      <c r="N324" t="s">
        <v>2824</v>
      </c>
      <c r="O324" s="108" t="s">
        <v>2824</v>
      </c>
    </row>
    <row r="325" spans="1:15">
      <c r="A325">
        <v>7</v>
      </c>
      <c r="B325" s="407">
        <v>45759</v>
      </c>
      <c r="C325" t="s">
        <v>71</v>
      </c>
      <c r="D325" t="s">
        <v>174</v>
      </c>
      <c r="E325" t="s">
        <v>174</v>
      </c>
      <c r="F325" s="430">
        <v>0.37986111111111109</v>
      </c>
      <c r="G325" s="430">
        <v>0.38680555555555557</v>
      </c>
      <c r="H325" t="s">
        <v>261</v>
      </c>
      <c r="I325" t="s">
        <v>551</v>
      </c>
      <c r="L325" t="s">
        <v>419</v>
      </c>
      <c r="M325" t="s">
        <v>362</v>
      </c>
      <c r="N325" t="s">
        <v>2824</v>
      </c>
      <c r="O325" s="108" t="s">
        <v>2824</v>
      </c>
    </row>
    <row r="326" spans="1:15">
      <c r="A326">
        <v>7</v>
      </c>
      <c r="B326" s="407">
        <v>45759</v>
      </c>
      <c r="C326" t="s">
        <v>95</v>
      </c>
      <c r="D326" t="s">
        <v>174</v>
      </c>
      <c r="E326" t="s">
        <v>174</v>
      </c>
      <c r="F326" s="430">
        <v>0.3888888888888889</v>
      </c>
      <c r="G326" s="430">
        <v>0.39027777777777778</v>
      </c>
      <c r="H326" t="s">
        <v>42</v>
      </c>
      <c r="I326" t="s">
        <v>552</v>
      </c>
      <c r="L326" t="s">
        <v>419</v>
      </c>
      <c r="M326" t="s">
        <v>362</v>
      </c>
      <c r="N326" t="s">
        <v>2824</v>
      </c>
      <c r="O326" s="108" t="s">
        <v>2824</v>
      </c>
    </row>
    <row r="327" spans="1:15">
      <c r="A327">
        <v>7</v>
      </c>
      <c r="B327" s="407">
        <v>45759</v>
      </c>
      <c r="C327" t="s">
        <v>36</v>
      </c>
      <c r="D327" t="s">
        <v>174</v>
      </c>
      <c r="E327" t="s">
        <v>174</v>
      </c>
      <c r="F327" s="430">
        <v>0.38958333333333334</v>
      </c>
      <c r="G327" s="430">
        <v>0.39027777777777778</v>
      </c>
      <c r="H327" t="s">
        <v>52</v>
      </c>
      <c r="I327" t="s">
        <v>553</v>
      </c>
      <c r="L327" t="s">
        <v>419</v>
      </c>
      <c r="M327" t="s">
        <v>362</v>
      </c>
      <c r="N327" t="s">
        <v>2824</v>
      </c>
      <c r="O327" s="108" t="s">
        <v>2824</v>
      </c>
    </row>
    <row r="328" spans="1:15">
      <c r="A328">
        <v>7</v>
      </c>
      <c r="B328" s="407">
        <v>45759</v>
      </c>
      <c r="C328" t="s">
        <v>71</v>
      </c>
      <c r="D328" t="s">
        <v>37</v>
      </c>
      <c r="E328" t="s">
        <v>174</v>
      </c>
      <c r="F328" s="430">
        <v>0.39097222222222222</v>
      </c>
      <c r="G328" s="430">
        <v>0.39583333333333331</v>
      </c>
      <c r="H328" t="s">
        <v>126</v>
      </c>
      <c r="I328" t="s">
        <v>554</v>
      </c>
      <c r="L328" t="s">
        <v>419</v>
      </c>
      <c r="M328" t="s">
        <v>362</v>
      </c>
      <c r="N328" t="s">
        <v>2824</v>
      </c>
      <c r="O328" s="108" t="s">
        <v>2824</v>
      </c>
    </row>
    <row r="329" spans="1:15">
      <c r="A329">
        <v>7</v>
      </c>
      <c r="B329" s="407">
        <v>45759</v>
      </c>
      <c r="C329" t="s">
        <v>519</v>
      </c>
      <c r="D329" t="s">
        <v>37</v>
      </c>
      <c r="E329" t="s">
        <v>2829</v>
      </c>
      <c r="F329" s="430">
        <v>0.39097222222222222</v>
      </c>
      <c r="G329" s="430">
        <v>0.39097222222222222</v>
      </c>
      <c r="H329" t="s">
        <v>38</v>
      </c>
      <c r="I329" t="s">
        <v>555</v>
      </c>
      <c r="L329" t="s">
        <v>419</v>
      </c>
      <c r="M329" t="s">
        <v>362</v>
      </c>
      <c r="N329" t="s">
        <v>2824</v>
      </c>
      <c r="O329" s="108" t="s">
        <v>2824</v>
      </c>
    </row>
    <row r="330" spans="1:15">
      <c r="A330">
        <v>7</v>
      </c>
      <c r="B330" s="407">
        <v>45759</v>
      </c>
      <c r="C330" t="s">
        <v>226</v>
      </c>
      <c r="D330" t="s">
        <v>174</v>
      </c>
      <c r="E330" t="s">
        <v>174</v>
      </c>
      <c r="F330" s="430">
        <v>0.39652777777777776</v>
      </c>
      <c r="G330" s="430">
        <v>0.3972222222222222</v>
      </c>
      <c r="H330" t="s">
        <v>52</v>
      </c>
      <c r="I330" t="s">
        <v>556</v>
      </c>
      <c r="L330" t="s">
        <v>419</v>
      </c>
      <c r="M330" t="s">
        <v>362</v>
      </c>
      <c r="N330" t="s">
        <v>2824</v>
      </c>
      <c r="O330" s="108" t="s">
        <v>2824</v>
      </c>
    </row>
    <row r="331" spans="1:15">
      <c r="A331">
        <v>7</v>
      </c>
      <c r="B331" s="407">
        <v>45759</v>
      </c>
      <c r="C331" t="s">
        <v>71</v>
      </c>
      <c r="D331" t="s">
        <v>272</v>
      </c>
      <c r="E331" t="s">
        <v>2829</v>
      </c>
      <c r="F331" s="430">
        <v>0.3972222222222222</v>
      </c>
      <c r="G331" s="430">
        <v>0.39791666666666664</v>
      </c>
      <c r="H331" t="s">
        <v>52</v>
      </c>
      <c r="I331" t="s">
        <v>557</v>
      </c>
      <c r="L331" t="s">
        <v>419</v>
      </c>
      <c r="M331" t="s">
        <v>362</v>
      </c>
      <c r="N331" t="s">
        <v>2824</v>
      </c>
      <c r="O331" s="108" t="s">
        <v>2824</v>
      </c>
    </row>
    <row r="332" spans="1:15">
      <c r="A332">
        <v>7</v>
      </c>
      <c r="B332" s="407">
        <v>45759</v>
      </c>
      <c r="C332" t="s">
        <v>32</v>
      </c>
      <c r="D332" t="s">
        <v>174</v>
      </c>
      <c r="E332" t="s">
        <v>174</v>
      </c>
      <c r="F332" s="430">
        <v>0.39861111111111114</v>
      </c>
      <c r="G332" s="430">
        <v>0.39930555555555558</v>
      </c>
      <c r="H332" t="s">
        <v>52</v>
      </c>
      <c r="I332" t="s">
        <v>558</v>
      </c>
      <c r="L332" t="s">
        <v>419</v>
      </c>
      <c r="M332" t="s">
        <v>362</v>
      </c>
      <c r="N332" t="s">
        <v>2824</v>
      </c>
      <c r="O332" s="108" t="s">
        <v>2824</v>
      </c>
    </row>
    <row r="333" spans="1:15">
      <c r="A333">
        <v>7</v>
      </c>
      <c r="B333" s="407">
        <v>45759</v>
      </c>
      <c r="C333" t="s">
        <v>36</v>
      </c>
      <c r="D333" t="s">
        <v>174</v>
      </c>
      <c r="E333" t="s">
        <v>174</v>
      </c>
      <c r="F333" s="430">
        <v>0.39930555555555558</v>
      </c>
      <c r="G333" s="430">
        <v>0.4</v>
      </c>
      <c r="H333" t="s">
        <v>52</v>
      </c>
      <c r="I333" t="s">
        <v>559</v>
      </c>
      <c r="L333" t="s">
        <v>419</v>
      </c>
      <c r="M333" t="s">
        <v>362</v>
      </c>
      <c r="N333" t="s">
        <v>2824</v>
      </c>
      <c r="O333" s="108" t="s">
        <v>2824</v>
      </c>
    </row>
    <row r="334" spans="1:15">
      <c r="A334">
        <v>7</v>
      </c>
      <c r="B334" s="407">
        <v>45759</v>
      </c>
      <c r="C334" t="s">
        <v>183</v>
      </c>
      <c r="D334" t="s">
        <v>248</v>
      </c>
      <c r="E334" t="s">
        <v>174</v>
      </c>
      <c r="F334" s="430">
        <v>0.4</v>
      </c>
      <c r="G334" s="430">
        <v>0.40694444444444444</v>
      </c>
      <c r="H334" t="s">
        <v>261</v>
      </c>
      <c r="I334" t="s">
        <v>560</v>
      </c>
      <c r="L334" t="s">
        <v>419</v>
      </c>
      <c r="M334" t="s">
        <v>362</v>
      </c>
      <c r="N334" t="s">
        <v>2824</v>
      </c>
      <c r="O334" s="108" t="s">
        <v>2824</v>
      </c>
    </row>
    <row r="335" spans="1:15">
      <c r="A335">
        <v>7</v>
      </c>
      <c r="B335" s="407">
        <v>45759</v>
      </c>
      <c r="C335" t="s">
        <v>183</v>
      </c>
      <c r="D335" t="s">
        <v>248</v>
      </c>
      <c r="E335" t="s">
        <v>174</v>
      </c>
      <c r="F335" s="430">
        <v>0.40763888888888888</v>
      </c>
      <c r="G335" s="430">
        <v>0.42569444444444443</v>
      </c>
      <c r="H335" t="s">
        <v>242</v>
      </c>
      <c r="I335" t="s">
        <v>561</v>
      </c>
      <c r="L335" t="s">
        <v>419</v>
      </c>
      <c r="M335" t="s">
        <v>362</v>
      </c>
      <c r="N335" t="s">
        <v>2824</v>
      </c>
      <c r="O335" s="108" t="s">
        <v>2824</v>
      </c>
    </row>
    <row r="336" spans="1:15">
      <c r="A336">
        <v>7</v>
      </c>
      <c r="B336" s="407">
        <v>45759</v>
      </c>
      <c r="C336" t="s">
        <v>128</v>
      </c>
      <c r="D336" t="s">
        <v>174</v>
      </c>
      <c r="E336" t="s">
        <v>174</v>
      </c>
      <c r="F336" s="430">
        <v>0.42708333333333331</v>
      </c>
      <c r="G336" s="430">
        <v>0.44097222222222221</v>
      </c>
      <c r="H336" t="s">
        <v>562</v>
      </c>
      <c r="I336" t="s">
        <v>324</v>
      </c>
      <c r="L336" t="s">
        <v>419</v>
      </c>
      <c r="M336" t="s">
        <v>362</v>
      </c>
      <c r="N336" t="s">
        <v>2824</v>
      </c>
      <c r="O336" s="108" t="s">
        <v>2824</v>
      </c>
    </row>
    <row r="337" spans="1:15">
      <c r="A337">
        <v>7</v>
      </c>
      <c r="B337" s="407">
        <v>45759</v>
      </c>
      <c r="C337" t="s">
        <v>254</v>
      </c>
      <c r="D337" t="s">
        <v>563</v>
      </c>
      <c r="E337" t="s">
        <v>174</v>
      </c>
      <c r="F337" s="430">
        <v>0.44097222222222221</v>
      </c>
      <c r="G337" s="430">
        <v>0.44236111111111109</v>
      </c>
      <c r="H337" t="s">
        <v>42</v>
      </c>
      <c r="I337" t="s">
        <v>564</v>
      </c>
      <c r="L337" t="s">
        <v>419</v>
      </c>
      <c r="M337" t="s">
        <v>362</v>
      </c>
      <c r="N337" t="s">
        <v>2824</v>
      </c>
      <c r="O337" s="108" t="s">
        <v>2824</v>
      </c>
    </row>
    <row r="338" spans="1:15">
      <c r="A338">
        <v>7</v>
      </c>
      <c r="B338" s="407">
        <v>45759</v>
      </c>
      <c r="C338" t="s">
        <v>386</v>
      </c>
      <c r="D338" t="s">
        <v>37</v>
      </c>
      <c r="E338" t="s">
        <v>2828</v>
      </c>
      <c r="F338" s="430">
        <v>0.44236111111111109</v>
      </c>
      <c r="G338" s="430">
        <v>0.50694444444444442</v>
      </c>
      <c r="H338" t="s">
        <v>565</v>
      </c>
      <c r="I338" t="s">
        <v>566</v>
      </c>
      <c r="L338" t="s">
        <v>419</v>
      </c>
      <c r="M338" t="s">
        <v>362</v>
      </c>
      <c r="N338" t="s">
        <v>2824</v>
      </c>
      <c r="O338" s="108" t="s">
        <v>2824</v>
      </c>
    </row>
    <row r="339" spans="1:15">
      <c r="A339">
        <v>7</v>
      </c>
      <c r="B339" s="407">
        <v>45759</v>
      </c>
      <c r="C339" t="s">
        <v>71</v>
      </c>
      <c r="D339" t="s">
        <v>174</v>
      </c>
      <c r="E339" t="s">
        <v>174</v>
      </c>
      <c r="F339" s="430">
        <v>0.50902777777777775</v>
      </c>
      <c r="G339" s="430">
        <v>0.55000000000000004</v>
      </c>
      <c r="H339" t="s">
        <v>567</v>
      </c>
      <c r="I339" t="s">
        <v>568</v>
      </c>
      <c r="L339" t="s">
        <v>419</v>
      </c>
      <c r="M339" t="s">
        <v>362</v>
      </c>
      <c r="N339" t="s">
        <v>2824</v>
      </c>
      <c r="O339" s="108" t="s">
        <v>2824</v>
      </c>
    </row>
    <row r="340" spans="1:15">
      <c r="A340">
        <v>7</v>
      </c>
      <c r="B340" s="407">
        <v>45759</v>
      </c>
      <c r="C340" t="s">
        <v>254</v>
      </c>
      <c r="D340" t="s">
        <v>563</v>
      </c>
      <c r="E340" t="s">
        <v>174</v>
      </c>
      <c r="F340" s="430">
        <v>0.55000000000000004</v>
      </c>
      <c r="G340" s="430">
        <v>0.55069444444444449</v>
      </c>
      <c r="H340" t="s">
        <v>52</v>
      </c>
      <c r="I340" t="s">
        <v>569</v>
      </c>
      <c r="L340" t="s">
        <v>419</v>
      </c>
      <c r="M340" t="s">
        <v>362</v>
      </c>
      <c r="N340" t="s">
        <v>2824</v>
      </c>
      <c r="O340" s="108" t="s">
        <v>2824</v>
      </c>
    </row>
    <row r="341" spans="1:15">
      <c r="A341">
        <v>7</v>
      </c>
      <c r="B341" s="407">
        <v>45759</v>
      </c>
      <c r="C341" t="s">
        <v>386</v>
      </c>
      <c r="D341" t="s">
        <v>570</v>
      </c>
      <c r="E341" t="s">
        <v>174</v>
      </c>
      <c r="F341" s="430">
        <v>0.55069444444444449</v>
      </c>
      <c r="G341" s="430">
        <v>0.55694444444444446</v>
      </c>
      <c r="H341" t="s">
        <v>201</v>
      </c>
      <c r="I341" t="s">
        <v>571</v>
      </c>
      <c r="L341" t="s">
        <v>419</v>
      </c>
      <c r="M341" t="s">
        <v>362</v>
      </c>
      <c r="N341" t="s">
        <v>2824</v>
      </c>
      <c r="O341" s="108" t="s">
        <v>2824</v>
      </c>
    </row>
    <row r="342" spans="1:15">
      <c r="A342">
        <v>7</v>
      </c>
      <c r="B342" s="407">
        <v>45759</v>
      </c>
      <c r="C342" t="s">
        <v>572</v>
      </c>
      <c r="D342" t="s">
        <v>37</v>
      </c>
      <c r="E342" t="s">
        <v>2828</v>
      </c>
      <c r="F342" s="430">
        <v>0.55694444444444446</v>
      </c>
      <c r="G342" s="430">
        <v>0.56041666666666667</v>
      </c>
      <c r="H342" t="s">
        <v>59</v>
      </c>
      <c r="I342" t="s">
        <v>573</v>
      </c>
      <c r="L342" t="s">
        <v>419</v>
      </c>
      <c r="M342" t="s">
        <v>362</v>
      </c>
      <c r="N342" t="s">
        <v>2824</v>
      </c>
      <c r="O342" s="108" t="s">
        <v>2824</v>
      </c>
    </row>
    <row r="343" spans="1:15">
      <c r="A343">
        <v>7</v>
      </c>
      <c r="B343" s="407">
        <v>45759</v>
      </c>
      <c r="C343" t="s">
        <v>156</v>
      </c>
      <c r="D343" t="s">
        <v>570</v>
      </c>
      <c r="E343" t="s">
        <v>174</v>
      </c>
      <c r="F343" s="430">
        <v>0.56180555555555556</v>
      </c>
      <c r="G343" s="430">
        <v>0.56388888888888888</v>
      </c>
      <c r="H343" t="s">
        <v>33</v>
      </c>
      <c r="I343" t="s">
        <v>574</v>
      </c>
      <c r="L343" t="s">
        <v>419</v>
      </c>
      <c r="M343" t="s">
        <v>362</v>
      </c>
      <c r="N343" t="s">
        <v>2824</v>
      </c>
      <c r="O343" s="108" t="s">
        <v>2824</v>
      </c>
    </row>
    <row r="344" spans="1:15">
      <c r="A344">
        <v>7</v>
      </c>
      <c r="B344" s="407">
        <v>45759</v>
      </c>
      <c r="C344" t="s">
        <v>519</v>
      </c>
      <c r="D344" t="s">
        <v>272</v>
      </c>
      <c r="E344" t="s">
        <v>2829</v>
      </c>
      <c r="F344" s="430">
        <v>0.56388888888888888</v>
      </c>
      <c r="G344" s="430">
        <v>0.56597222222222221</v>
      </c>
      <c r="H344" t="s">
        <v>33</v>
      </c>
      <c r="I344" t="s">
        <v>575</v>
      </c>
      <c r="L344" t="s">
        <v>419</v>
      </c>
      <c r="M344" t="s">
        <v>362</v>
      </c>
      <c r="N344" t="s">
        <v>2824</v>
      </c>
      <c r="O344" s="108" t="s">
        <v>2824</v>
      </c>
    </row>
    <row r="345" spans="1:15">
      <c r="A345">
        <v>7</v>
      </c>
      <c r="B345" s="407">
        <v>45759</v>
      </c>
      <c r="C345" t="s">
        <v>254</v>
      </c>
      <c r="D345" t="s">
        <v>570</v>
      </c>
      <c r="E345" t="s">
        <v>174</v>
      </c>
      <c r="F345" s="430">
        <v>0.56666666666666665</v>
      </c>
      <c r="G345" s="430">
        <v>0.56736111111111109</v>
      </c>
      <c r="H345" t="s">
        <v>52</v>
      </c>
      <c r="I345" t="s">
        <v>576</v>
      </c>
      <c r="L345" t="s">
        <v>419</v>
      </c>
      <c r="M345" t="s">
        <v>362</v>
      </c>
      <c r="N345" t="s">
        <v>2824</v>
      </c>
      <c r="O345" s="108" t="s">
        <v>2824</v>
      </c>
    </row>
    <row r="346" spans="1:15">
      <c r="A346">
        <v>7</v>
      </c>
      <c r="B346" s="407">
        <v>45759</v>
      </c>
      <c r="C346" t="s">
        <v>71</v>
      </c>
      <c r="D346" t="s">
        <v>272</v>
      </c>
      <c r="E346" t="s">
        <v>2829</v>
      </c>
      <c r="F346" s="430">
        <v>0.57291666666666663</v>
      </c>
      <c r="G346" s="430">
        <v>0.57499999999999996</v>
      </c>
      <c r="H346" t="s">
        <v>33</v>
      </c>
      <c r="I346" t="s">
        <v>577</v>
      </c>
      <c r="L346" t="s">
        <v>419</v>
      </c>
      <c r="M346" t="s">
        <v>362</v>
      </c>
      <c r="N346" t="s">
        <v>2824</v>
      </c>
      <c r="O346" s="108" t="s">
        <v>2824</v>
      </c>
    </row>
    <row r="347" spans="1:15">
      <c r="A347">
        <v>7</v>
      </c>
      <c r="B347" s="407">
        <v>45759</v>
      </c>
      <c r="C347" t="s">
        <v>110</v>
      </c>
      <c r="D347" t="s">
        <v>272</v>
      </c>
      <c r="E347" t="s">
        <v>2829</v>
      </c>
      <c r="F347" s="430">
        <v>0.57499999999999996</v>
      </c>
      <c r="G347" s="430">
        <v>0.57638888888888884</v>
      </c>
      <c r="H347" t="s">
        <v>42</v>
      </c>
      <c r="I347" t="s">
        <v>536</v>
      </c>
      <c r="L347" t="s">
        <v>419</v>
      </c>
      <c r="M347" t="s">
        <v>362</v>
      </c>
      <c r="N347" t="s">
        <v>2824</v>
      </c>
      <c r="O347" s="108" t="s">
        <v>2824</v>
      </c>
    </row>
    <row r="348" spans="1:15">
      <c r="A348">
        <v>7</v>
      </c>
      <c r="B348" s="407">
        <v>45759</v>
      </c>
      <c r="C348" t="s">
        <v>36</v>
      </c>
      <c r="D348" t="s">
        <v>174</v>
      </c>
      <c r="E348" t="s">
        <v>174</v>
      </c>
      <c r="F348" s="430">
        <v>0.57847222222222228</v>
      </c>
      <c r="G348" s="430">
        <v>0.57986111111111116</v>
      </c>
      <c r="H348" t="s">
        <v>42</v>
      </c>
      <c r="I348" t="s">
        <v>578</v>
      </c>
      <c r="L348" t="s">
        <v>419</v>
      </c>
      <c r="M348" t="s">
        <v>362</v>
      </c>
      <c r="N348" t="s">
        <v>2824</v>
      </c>
      <c r="O348" s="108" t="s">
        <v>2824</v>
      </c>
    </row>
    <row r="349" spans="1:15">
      <c r="A349">
        <v>7</v>
      </c>
      <c r="B349" s="407">
        <v>45759</v>
      </c>
      <c r="C349" t="s">
        <v>83</v>
      </c>
      <c r="D349" t="s">
        <v>255</v>
      </c>
      <c r="E349" t="s">
        <v>174</v>
      </c>
      <c r="F349" s="430">
        <v>0.58819444444444446</v>
      </c>
      <c r="G349" s="430">
        <v>0.58819444444444446</v>
      </c>
      <c r="H349" t="s">
        <v>38</v>
      </c>
      <c r="I349" t="s">
        <v>579</v>
      </c>
      <c r="L349" t="s">
        <v>419</v>
      </c>
      <c r="M349" t="s">
        <v>362</v>
      </c>
      <c r="N349" t="s">
        <v>2824</v>
      </c>
      <c r="O349" s="108" t="s">
        <v>2824</v>
      </c>
    </row>
    <row r="350" spans="1:15">
      <c r="A350">
        <v>7</v>
      </c>
      <c r="B350" s="407">
        <v>45759</v>
      </c>
      <c r="C350" t="s">
        <v>183</v>
      </c>
      <c r="D350" t="s">
        <v>248</v>
      </c>
      <c r="E350" t="s">
        <v>174</v>
      </c>
      <c r="F350" s="430">
        <v>0.59375</v>
      </c>
      <c r="G350" s="430">
        <v>0.60416666666666663</v>
      </c>
      <c r="H350" t="s">
        <v>160</v>
      </c>
      <c r="I350" t="s">
        <v>580</v>
      </c>
      <c r="L350" t="s">
        <v>419</v>
      </c>
      <c r="M350" t="s">
        <v>362</v>
      </c>
      <c r="N350" t="s">
        <v>2824</v>
      </c>
      <c r="O350" s="108" t="s">
        <v>2824</v>
      </c>
    </row>
    <row r="351" spans="1:15">
      <c r="A351">
        <v>7</v>
      </c>
      <c r="B351" s="407">
        <v>45759</v>
      </c>
      <c r="C351" t="s">
        <v>32</v>
      </c>
      <c r="D351" t="s">
        <v>174</v>
      </c>
      <c r="E351" t="s">
        <v>174</v>
      </c>
      <c r="F351" s="430">
        <v>0.60416666666666663</v>
      </c>
      <c r="G351" s="430">
        <v>0.60555555555555551</v>
      </c>
      <c r="H351" t="s">
        <v>42</v>
      </c>
      <c r="I351" t="s">
        <v>581</v>
      </c>
      <c r="L351" t="s">
        <v>419</v>
      </c>
      <c r="M351" t="s">
        <v>362</v>
      </c>
      <c r="N351" t="s">
        <v>2824</v>
      </c>
      <c r="O351" s="108" t="s">
        <v>2824</v>
      </c>
    </row>
    <row r="352" spans="1:15">
      <c r="A352">
        <v>7</v>
      </c>
      <c r="B352" s="407">
        <v>45759</v>
      </c>
      <c r="C352" t="s">
        <v>183</v>
      </c>
      <c r="D352" t="s">
        <v>174</v>
      </c>
      <c r="E352" t="s">
        <v>174</v>
      </c>
      <c r="F352" s="430">
        <v>0.60555555555555551</v>
      </c>
      <c r="G352" s="430">
        <v>0.62152777777777779</v>
      </c>
      <c r="H352" t="s">
        <v>142</v>
      </c>
      <c r="I352" t="s">
        <v>582</v>
      </c>
      <c r="L352" t="s">
        <v>419</v>
      </c>
      <c r="M352" t="s">
        <v>362</v>
      </c>
      <c r="N352" t="s">
        <v>2824</v>
      </c>
      <c r="O352" s="108" t="s">
        <v>2824</v>
      </c>
    </row>
    <row r="353" spans="1:15">
      <c r="A353">
        <v>7</v>
      </c>
      <c r="B353" s="407">
        <v>45759</v>
      </c>
      <c r="C353" t="s">
        <v>29</v>
      </c>
      <c r="D353" t="s">
        <v>255</v>
      </c>
      <c r="E353" t="s">
        <v>174</v>
      </c>
      <c r="F353" s="430">
        <v>0.62222222222222223</v>
      </c>
      <c r="G353" s="430">
        <v>0.62291666666666667</v>
      </c>
      <c r="H353" t="s">
        <v>52</v>
      </c>
      <c r="I353" t="s">
        <v>583</v>
      </c>
      <c r="L353" t="s">
        <v>419</v>
      </c>
      <c r="M353" t="s">
        <v>362</v>
      </c>
      <c r="N353" t="s">
        <v>2824</v>
      </c>
      <c r="O353" s="108" t="s">
        <v>2824</v>
      </c>
    </row>
    <row r="354" spans="1:15">
      <c r="A354">
        <v>7</v>
      </c>
      <c r="B354" s="407">
        <v>45759</v>
      </c>
      <c r="C354" t="s">
        <v>41</v>
      </c>
      <c r="D354" t="s">
        <v>255</v>
      </c>
      <c r="E354" t="s">
        <v>174</v>
      </c>
      <c r="F354" s="430">
        <v>0.62291666666666667</v>
      </c>
      <c r="G354" s="430">
        <v>0.62361111111111112</v>
      </c>
      <c r="H354" t="s">
        <v>52</v>
      </c>
      <c r="I354" t="s">
        <v>431</v>
      </c>
      <c r="L354" t="s">
        <v>419</v>
      </c>
      <c r="M354" t="s">
        <v>362</v>
      </c>
      <c r="N354" t="s">
        <v>2824</v>
      </c>
      <c r="O354" s="108" t="s">
        <v>2824</v>
      </c>
    </row>
    <row r="355" spans="1:15">
      <c r="A355">
        <v>7</v>
      </c>
      <c r="B355" s="407">
        <v>45759</v>
      </c>
      <c r="C355" t="s">
        <v>209</v>
      </c>
      <c r="D355" t="s">
        <v>255</v>
      </c>
      <c r="E355" t="s">
        <v>174</v>
      </c>
      <c r="F355" s="430">
        <v>0.62361111111111112</v>
      </c>
      <c r="G355" s="430">
        <v>0.62430555555555556</v>
      </c>
      <c r="H355" t="s">
        <v>52</v>
      </c>
      <c r="I355" t="s">
        <v>584</v>
      </c>
      <c r="L355" t="s">
        <v>419</v>
      </c>
      <c r="M355" t="s">
        <v>362</v>
      </c>
      <c r="N355" t="s">
        <v>2824</v>
      </c>
      <c r="O355" s="108" t="s">
        <v>2824</v>
      </c>
    </row>
    <row r="356" spans="1:15">
      <c r="A356">
        <v>7</v>
      </c>
      <c r="B356" s="407">
        <v>45759</v>
      </c>
      <c r="C356" t="s">
        <v>32</v>
      </c>
      <c r="D356" t="s">
        <v>174</v>
      </c>
      <c r="E356" t="s">
        <v>174</v>
      </c>
      <c r="F356" s="430">
        <v>0.625</v>
      </c>
      <c r="G356" s="430">
        <v>0.62569444444444444</v>
      </c>
      <c r="H356" t="s">
        <v>52</v>
      </c>
      <c r="I356" t="s">
        <v>585</v>
      </c>
      <c r="L356" t="s">
        <v>419</v>
      </c>
      <c r="M356" t="s">
        <v>362</v>
      </c>
      <c r="N356" t="s">
        <v>2824</v>
      </c>
      <c r="O356" s="108" t="s">
        <v>2824</v>
      </c>
    </row>
    <row r="357" spans="1:15">
      <c r="A357">
        <v>7</v>
      </c>
      <c r="B357" s="407">
        <v>45759</v>
      </c>
      <c r="C357" t="s">
        <v>41</v>
      </c>
      <c r="D357" t="s">
        <v>37</v>
      </c>
      <c r="E357" t="s">
        <v>174</v>
      </c>
      <c r="F357" s="430">
        <v>0.62569444444444444</v>
      </c>
      <c r="G357" s="430">
        <v>0.62638888888888888</v>
      </c>
      <c r="H357" t="s">
        <v>52</v>
      </c>
      <c r="I357" t="s">
        <v>586</v>
      </c>
      <c r="L357" t="s">
        <v>419</v>
      </c>
      <c r="M357" t="s">
        <v>362</v>
      </c>
      <c r="N357" t="s">
        <v>2824</v>
      </c>
      <c r="O357" s="108" t="s">
        <v>2824</v>
      </c>
    </row>
    <row r="358" spans="1:15">
      <c r="A358">
        <v>7</v>
      </c>
      <c r="B358" s="407">
        <v>45759</v>
      </c>
      <c r="C358" t="s">
        <v>36</v>
      </c>
      <c r="D358" t="s">
        <v>37</v>
      </c>
      <c r="E358" t="s">
        <v>174</v>
      </c>
      <c r="F358" s="430">
        <v>0.62638888888888888</v>
      </c>
      <c r="G358" s="430">
        <v>0.62916666666666665</v>
      </c>
      <c r="H358" t="s">
        <v>68</v>
      </c>
      <c r="I358" t="s">
        <v>587</v>
      </c>
      <c r="L358" t="s">
        <v>419</v>
      </c>
      <c r="M358" t="s">
        <v>362</v>
      </c>
      <c r="N358" t="s">
        <v>2824</v>
      </c>
      <c r="O358" s="108" t="s">
        <v>2824</v>
      </c>
    </row>
    <row r="359" spans="1:15">
      <c r="A359">
        <v>7</v>
      </c>
      <c r="B359" s="407">
        <v>45759</v>
      </c>
      <c r="C359" t="s">
        <v>83</v>
      </c>
      <c r="D359" t="s">
        <v>37</v>
      </c>
      <c r="E359" t="s">
        <v>174</v>
      </c>
      <c r="F359" s="430">
        <v>0.62916666666666665</v>
      </c>
      <c r="G359" s="430">
        <v>0.62986111111111109</v>
      </c>
      <c r="H359" t="s">
        <v>52</v>
      </c>
      <c r="I359" t="s">
        <v>588</v>
      </c>
      <c r="L359" t="s">
        <v>419</v>
      </c>
      <c r="M359" t="s">
        <v>362</v>
      </c>
      <c r="N359" t="s">
        <v>2824</v>
      </c>
      <c r="O359" s="108" t="s">
        <v>2824</v>
      </c>
    </row>
    <row r="360" spans="1:15">
      <c r="A360">
        <v>7</v>
      </c>
      <c r="B360" s="407">
        <v>45759</v>
      </c>
      <c r="C360" t="s">
        <v>316</v>
      </c>
      <c r="D360" t="s">
        <v>37</v>
      </c>
      <c r="E360" t="s">
        <v>174</v>
      </c>
      <c r="F360" s="430">
        <v>0.62986111111111109</v>
      </c>
      <c r="G360" s="430">
        <v>0.63055555555555554</v>
      </c>
      <c r="H360" t="s">
        <v>52</v>
      </c>
      <c r="I360" t="s">
        <v>589</v>
      </c>
      <c r="L360" t="s">
        <v>419</v>
      </c>
      <c r="M360" t="s">
        <v>362</v>
      </c>
      <c r="N360" t="s">
        <v>2824</v>
      </c>
      <c r="O360" s="108" t="s">
        <v>2824</v>
      </c>
    </row>
    <row r="361" spans="1:15">
      <c r="A361">
        <v>7</v>
      </c>
      <c r="B361" s="407">
        <v>45759</v>
      </c>
      <c r="C361" t="s">
        <v>71</v>
      </c>
      <c r="D361" t="s">
        <v>37</v>
      </c>
      <c r="E361" t="s">
        <v>174</v>
      </c>
      <c r="F361" s="430">
        <v>0.63055555555555554</v>
      </c>
      <c r="G361" s="430">
        <v>0.63124999999999998</v>
      </c>
      <c r="H361" t="s">
        <v>52</v>
      </c>
      <c r="I361" t="s">
        <v>590</v>
      </c>
      <c r="L361" t="s">
        <v>419</v>
      </c>
      <c r="M361" t="s">
        <v>362</v>
      </c>
      <c r="N361" t="s">
        <v>2824</v>
      </c>
      <c r="O361" s="108" t="s">
        <v>2824</v>
      </c>
    </row>
    <row r="362" spans="1:15">
      <c r="A362">
        <v>7</v>
      </c>
      <c r="B362" s="407">
        <v>45759</v>
      </c>
      <c r="C362" t="s">
        <v>71</v>
      </c>
      <c r="D362" t="s">
        <v>37</v>
      </c>
      <c r="E362" t="s">
        <v>174</v>
      </c>
      <c r="F362" s="430">
        <v>0.63124999999999998</v>
      </c>
      <c r="G362" s="430">
        <v>0.63402777777777775</v>
      </c>
      <c r="H362" t="s">
        <v>68</v>
      </c>
      <c r="I362" t="s">
        <v>591</v>
      </c>
      <c r="L362" t="s">
        <v>419</v>
      </c>
      <c r="M362" t="s">
        <v>362</v>
      </c>
      <c r="N362" t="s">
        <v>2824</v>
      </c>
      <c r="O362" s="108" t="s">
        <v>2824</v>
      </c>
    </row>
    <row r="363" spans="1:15">
      <c r="A363">
        <v>7</v>
      </c>
      <c r="B363" s="407">
        <v>45759</v>
      </c>
      <c r="C363" t="s">
        <v>316</v>
      </c>
      <c r="D363" t="s">
        <v>37</v>
      </c>
      <c r="E363" t="s">
        <v>174</v>
      </c>
      <c r="F363" s="430">
        <v>0.63472222222222219</v>
      </c>
      <c r="G363" s="430">
        <v>0.63541666666666663</v>
      </c>
      <c r="H363" t="s">
        <v>52</v>
      </c>
      <c r="I363" t="s">
        <v>592</v>
      </c>
      <c r="L363" t="s">
        <v>419</v>
      </c>
      <c r="M363" t="s">
        <v>362</v>
      </c>
      <c r="N363" t="s">
        <v>2824</v>
      </c>
      <c r="O363" s="108" t="s">
        <v>2824</v>
      </c>
    </row>
    <row r="364" spans="1:15">
      <c r="A364">
        <v>7</v>
      </c>
      <c r="B364" s="407">
        <v>45759</v>
      </c>
      <c r="C364" t="s">
        <v>41</v>
      </c>
      <c r="D364" t="s">
        <v>37</v>
      </c>
      <c r="E364" t="s">
        <v>174</v>
      </c>
      <c r="F364" s="430">
        <v>0.63541666666666663</v>
      </c>
      <c r="G364" s="430">
        <v>0.63611111111111107</v>
      </c>
      <c r="H364" t="s">
        <v>52</v>
      </c>
      <c r="I364" t="s">
        <v>593</v>
      </c>
      <c r="L364" t="s">
        <v>419</v>
      </c>
      <c r="M364" t="s">
        <v>362</v>
      </c>
      <c r="N364" t="s">
        <v>2824</v>
      </c>
      <c r="O364" s="108" t="s">
        <v>2824</v>
      </c>
    </row>
    <row r="365" spans="1:15">
      <c r="A365">
        <v>7</v>
      </c>
      <c r="B365" s="407">
        <v>45759</v>
      </c>
      <c r="C365" t="s">
        <v>83</v>
      </c>
      <c r="D365" t="s">
        <v>37</v>
      </c>
      <c r="E365" t="s">
        <v>174</v>
      </c>
      <c r="F365" s="430">
        <v>0.63611111111111107</v>
      </c>
      <c r="G365" s="430">
        <v>0.63749999999999996</v>
      </c>
      <c r="H365" t="s">
        <v>42</v>
      </c>
      <c r="I365" t="s">
        <v>594</v>
      </c>
      <c r="L365" t="s">
        <v>419</v>
      </c>
      <c r="M365" t="s">
        <v>362</v>
      </c>
      <c r="N365" t="s">
        <v>2824</v>
      </c>
      <c r="O365" s="108" t="s">
        <v>2824</v>
      </c>
    </row>
    <row r="366" spans="1:15">
      <c r="A366">
        <v>7</v>
      </c>
      <c r="B366" s="407">
        <v>45759</v>
      </c>
      <c r="C366" t="s">
        <v>85</v>
      </c>
      <c r="D366" t="s">
        <v>174</v>
      </c>
      <c r="E366" t="s">
        <v>174</v>
      </c>
      <c r="F366" s="430">
        <v>0.63749999999999996</v>
      </c>
      <c r="G366" s="430">
        <v>0.6479166666666667</v>
      </c>
      <c r="H366" t="s">
        <v>160</v>
      </c>
      <c r="I366" t="s">
        <v>595</v>
      </c>
      <c r="L366" t="s">
        <v>419</v>
      </c>
      <c r="M366" t="s">
        <v>362</v>
      </c>
      <c r="N366" t="s">
        <v>2824</v>
      </c>
      <c r="O366" s="108" t="s">
        <v>2824</v>
      </c>
    </row>
    <row r="367" spans="1:15" hidden="1">
      <c r="A367">
        <v>8</v>
      </c>
      <c r="B367" s="407">
        <v>45765</v>
      </c>
      <c r="C367" t="s">
        <v>25</v>
      </c>
      <c r="D367" t="s">
        <v>174</v>
      </c>
      <c r="E367" t="s">
        <v>174</v>
      </c>
      <c r="F367" s="430">
        <v>0.28055555555555556</v>
      </c>
      <c r="G367" s="430">
        <v>0.3125</v>
      </c>
      <c r="H367" t="s">
        <v>480</v>
      </c>
      <c r="I367" t="s">
        <v>599</v>
      </c>
      <c r="L367" t="s">
        <v>302</v>
      </c>
      <c r="M367" t="s">
        <v>600</v>
      </c>
      <c r="N367" t="s">
        <v>2824</v>
      </c>
      <c r="O367" s="108" t="s">
        <v>2824</v>
      </c>
    </row>
    <row r="368" spans="1:15" hidden="1">
      <c r="A368">
        <v>8</v>
      </c>
      <c r="B368" s="407">
        <v>45765</v>
      </c>
      <c r="C368" t="s">
        <v>29</v>
      </c>
      <c r="D368" t="s">
        <v>174</v>
      </c>
      <c r="E368" t="s">
        <v>174</v>
      </c>
      <c r="F368" s="430">
        <v>0.31527777777777777</v>
      </c>
      <c r="G368" s="430">
        <v>0.31874999999999998</v>
      </c>
      <c r="H368" t="s">
        <v>59</v>
      </c>
      <c r="I368" t="s">
        <v>601</v>
      </c>
      <c r="L368" t="s">
        <v>302</v>
      </c>
      <c r="M368" t="s">
        <v>600</v>
      </c>
      <c r="N368" t="s">
        <v>2824</v>
      </c>
      <c r="O368" s="108" t="s">
        <v>2824</v>
      </c>
    </row>
    <row r="369" spans="1:15" hidden="1">
      <c r="A369">
        <v>8</v>
      </c>
      <c r="B369" s="407">
        <v>45765</v>
      </c>
      <c r="C369" t="s">
        <v>156</v>
      </c>
      <c r="D369" t="s">
        <v>602</v>
      </c>
      <c r="E369" t="s">
        <v>174</v>
      </c>
      <c r="F369" s="430">
        <v>0.31874999999999998</v>
      </c>
      <c r="G369" s="430">
        <v>0.32013888888888886</v>
      </c>
      <c r="H369" t="s">
        <v>42</v>
      </c>
      <c r="I369" t="s">
        <v>603</v>
      </c>
      <c r="L369" t="s">
        <v>302</v>
      </c>
      <c r="M369" t="s">
        <v>600</v>
      </c>
      <c r="N369" t="s">
        <v>2824</v>
      </c>
      <c r="O369" s="108" t="s">
        <v>2824</v>
      </c>
    </row>
    <row r="370" spans="1:15" hidden="1">
      <c r="A370">
        <v>8</v>
      </c>
      <c r="B370" s="407">
        <v>45765</v>
      </c>
      <c r="C370" t="s">
        <v>29</v>
      </c>
      <c r="D370" t="s">
        <v>174</v>
      </c>
      <c r="E370" t="s">
        <v>174</v>
      </c>
      <c r="F370" s="430">
        <v>0.32013888888888886</v>
      </c>
      <c r="G370" s="430">
        <v>0.32291666666666669</v>
      </c>
      <c r="H370" t="s">
        <v>68</v>
      </c>
      <c r="I370" t="s">
        <v>604</v>
      </c>
      <c r="L370" t="s">
        <v>302</v>
      </c>
      <c r="M370" t="s">
        <v>600</v>
      </c>
      <c r="N370" t="s">
        <v>2824</v>
      </c>
      <c r="O370" s="108" t="s">
        <v>2824</v>
      </c>
    </row>
    <row r="371" spans="1:15" hidden="1">
      <c r="A371">
        <v>8</v>
      </c>
      <c r="B371" s="407">
        <v>45765</v>
      </c>
      <c r="C371" t="s">
        <v>32</v>
      </c>
      <c r="D371" t="s">
        <v>174</v>
      </c>
      <c r="E371" t="s">
        <v>174</v>
      </c>
      <c r="F371" s="430">
        <v>0.32291666666666669</v>
      </c>
      <c r="G371" s="430">
        <v>0.32430555555555557</v>
      </c>
      <c r="H371" t="s">
        <v>42</v>
      </c>
      <c r="I371" t="s">
        <v>605</v>
      </c>
      <c r="L371" t="s">
        <v>302</v>
      </c>
      <c r="M371" t="s">
        <v>600</v>
      </c>
      <c r="N371" t="s">
        <v>2824</v>
      </c>
      <c r="O371" s="108" t="s">
        <v>2824</v>
      </c>
    </row>
    <row r="372" spans="1:15" hidden="1">
      <c r="A372">
        <v>8</v>
      </c>
      <c r="B372" s="407">
        <v>45765</v>
      </c>
      <c r="C372" t="s">
        <v>519</v>
      </c>
      <c r="D372" t="s">
        <v>188</v>
      </c>
      <c r="E372" t="s">
        <v>2832</v>
      </c>
      <c r="F372" s="430">
        <v>0.32500000000000001</v>
      </c>
      <c r="G372" s="430">
        <v>0.32708333333333334</v>
      </c>
      <c r="H372" t="s">
        <v>33</v>
      </c>
      <c r="I372" t="s">
        <v>606</v>
      </c>
      <c r="L372" t="s">
        <v>302</v>
      </c>
      <c r="M372" t="s">
        <v>600</v>
      </c>
      <c r="N372" t="s">
        <v>2824</v>
      </c>
      <c r="O372" s="108" t="s">
        <v>2824</v>
      </c>
    </row>
    <row r="373" spans="1:15" hidden="1">
      <c r="A373">
        <v>8</v>
      </c>
      <c r="B373" s="407">
        <v>45765</v>
      </c>
      <c r="C373" t="s">
        <v>41</v>
      </c>
      <c r="D373" t="s">
        <v>188</v>
      </c>
      <c r="E373" t="s">
        <v>2832</v>
      </c>
      <c r="F373" s="430">
        <v>0.32708333333333334</v>
      </c>
      <c r="G373" s="430">
        <v>0.32777777777777778</v>
      </c>
      <c r="H373" t="s">
        <v>52</v>
      </c>
      <c r="I373" t="s">
        <v>607</v>
      </c>
      <c r="L373" t="s">
        <v>302</v>
      </c>
      <c r="M373" t="s">
        <v>600</v>
      </c>
      <c r="N373" t="s">
        <v>2824</v>
      </c>
      <c r="O373" s="108" t="s">
        <v>2824</v>
      </c>
    </row>
    <row r="374" spans="1:15" hidden="1">
      <c r="A374">
        <v>8</v>
      </c>
      <c r="B374" s="407">
        <v>45765</v>
      </c>
      <c r="C374" t="s">
        <v>85</v>
      </c>
      <c r="D374" t="s">
        <v>188</v>
      </c>
      <c r="E374" t="s">
        <v>2832</v>
      </c>
      <c r="F374" s="430">
        <v>0.32777777777777778</v>
      </c>
      <c r="G374" s="430">
        <v>0.32847222222222222</v>
      </c>
      <c r="H374" t="s">
        <v>52</v>
      </c>
      <c r="I374" t="s">
        <v>608</v>
      </c>
      <c r="L374" t="s">
        <v>302</v>
      </c>
      <c r="M374" t="s">
        <v>600</v>
      </c>
      <c r="N374" t="s">
        <v>2824</v>
      </c>
      <c r="O374" s="108" t="s">
        <v>2824</v>
      </c>
    </row>
    <row r="375" spans="1:15" hidden="1">
      <c r="A375">
        <v>8</v>
      </c>
      <c r="B375" s="407">
        <v>45765</v>
      </c>
      <c r="C375" t="s">
        <v>209</v>
      </c>
      <c r="D375" t="s">
        <v>188</v>
      </c>
      <c r="E375" t="s">
        <v>2832</v>
      </c>
      <c r="F375" s="430">
        <v>0.32847222222222222</v>
      </c>
      <c r="G375" s="430">
        <v>0.33055555555555555</v>
      </c>
      <c r="H375" t="s">
        <v>33</v>
      </c>
      <c r="I375" t="s">
        <v>609</v>
      </c>
      <c r="L375" t="s">
        <v>302</v>
      </c>
      <c r="M375" t="s">
        <v>600</v>
      </c>
      <c r="N375" t="s">
        <v>2824</v>
      </c>
      <c r="O375" s="108" t="s">
        <v>2824</v>
      </c>
    </row>
    <row r="376" spans="1:15" hidden="1">
      <c r="A376">
        <v>8</v>
      </c>
      <c r="B376" s="407">
        <v>45765</v>
      </c>
      <c r="C376" t="s">
        <v>105</v>
      </c>
      <c r="D376" t="s">
        <v>188</v>
      </c>
      <c r="E376" t="s">
        <v>2832</v>
      </c>
      <c r="F376" s="430">
        <v>0.33055555555555555</v>
      </c>
      <c r="G376" s="430">
        <v>0.33124999999999999</v>
      </c>
      <c r="H376" t="s">
        <v>52</v>
      </c>
      <c r="I376" t="s">
        <v>610</v>
      </c>
      <c r="L376" t="s">
        <v>302</v>
      </c>
      <c r="M376" t="s">
        <v>600</v>
      </c>
      <c r="N376" t="s">
        <v>2824</v>
      </c>
      <c r="O376" s="108" t="s">
        <v>2824</v>
      </c>
    </row>
    <row r="377" spans="1:15" hidden="1">
      <c r="A377">
        <v>8</v>
      </c>
      <c r="B377" s="407">
        <v>45765</v>
      </c>
      <c r="C377" t="s">
        <v>71</v>
      </c>
      <c r="D377" t="s">
        <v>188</v>
      </c>
      <c r="E377" t="s">
        <v>2832</v>
      </c>
      <c r="F377" s="430">
        <v>0.33124999999999999</v>
      </c>
      <c r="G377" s="430">
        <v>0.33333333333333331</v>
      </c>
      <c r="H377" t="s">
        <v>33</v>
      </c>
      <c r="I377" t="s">
        <v>611</v>
      </c>
      <c r="L377" t="s">
        <v>302</v>
      </c>
      <c r="M377" t="s">
        <v>600</v>
      </c>
      <c r="N377" t="s">
        <v>2824</v>
      </c>
      <c r="O377" s="108" t="s">
        <v>2824</v>
      </c>
    </row>
    <row r="378" spans="1:15" hidden="1">
      <c r="A378">
        <v>8</v>
      </c>
      <c r="B378" s="407">
        <v>45765</v>
      </c>
      <c r="C378" t="s">
        <v>316</v>
      </c>
      <c r="D378" t="s">
        <v>188</v>
      </c>
      <c r="E378" t="s">
        <v>2832</v>
      </c>
      <c r="F378" s="430">
        <v>0.33333333333333331</v>
      </c>
      <c r="G378" s="430">
        <v>0.33541666666666664</v>
      </c>
      <c r="H378" t="s">
        <v>33</v>
      </c>
      <c r="I378" t="s">
        <v>612</v>
      </c>
      <c r="L378" t="s">
        <v>302</v>
      </c>
      <c r="M378" t="s">
        <v>600</v>
      </c>
      <c r="N378" t="s">
        <v>2824</v>
      </c>
      <c r="O378" s="108" t="s">
        <v>2824</v>
      </c>
    </row>
    <row r="379" spans="1:15" hidden="1">
      <c r="A379">
        <v>8</v>
      </c>
      <c r="B379" s="407">
        <v>45765</v>
      </c>
      <c r="C379" t="s">
        <v>41</v>
      </c>
      <c r="D379" t="s">
        <v>188</v>
      </c>
      <c r="E379" t="s">
        <v>2832</v>
      </c>
      <c r="F379" s="430">
        <v>0.33611111111111114</v>
      </c>
      <c r="G379" s="430">
        <v>0.33680555555555558</v>
      </c>
      <c r="H379" t="s">
        <v>52</v>
      </c>
      <c r="I379" t="s">
        <v>613</v>
      </c>
      <c r="L379" t="s">
        <v>302</v>
      </c>
      <c r="M379" t="s">
        <v>600</v>
      </c>
      <c r="N379" t="s">
        <v>2824</v>
      </c>
      <c r="O379" s="108" t="s">
        <v>2824</v>
      </c>
    </row>
    <row r="380" spans="1:15" hidden="1">
      <c r="A380">
        <v>8</v>
      </c>
      <c r="B380" s="407">
        <v>45765</v>
      </c>
      <c r="C380" t="s">
        <v>71</v>
      </c>
      <c r="D380" t="s">
        <v>188</v>
      </c>
      <c r="E380" t="s">
        <v>2832</v>
      </c>
      <c r="F380" s="430">
        <v>0.33750000000000002</v>
      </c>
      <c r="G380" s="430">
        <v>0.34652777777777777</v>
      </c>
      <c r="H380" t="s">
        <v>219</v>
      </c>
      <c r="I380" t="s">
        <v>614</v>
      </c>
      <c r="L380" t="s">
        <v>302</v>
      </c>
      <c r="M380" t="s">
        <v>600</v>
      </c>
      <c r="N380" t="s">
        <v>2824</v>
      </c>
      <c r="O380" s="108" t="s">
        <v>2824</v>
      </c>
    </row>
    <row r="381" spans="1:15" hidden="1">
      <c r="A381">
        <v>8</v>
      </c>
      <c r="B381" s="407">
        <v>45765</v>
      </c>
      <c r="C381" t="s">
        <v>183</v>
      </c>
      <c r="D381" t="s">
        <v>193</v>
      </c>
      <c r="E381" t="s">
        <v>174</v>
      </c>
      <c r="F381" s="430">
        <v>0.34722222222222221</v>
      </c>
      <c r="G381" s="430">
        <v>0.3576388888888889</v>
      </c>
      <c r="H381" t="s">
        <v>160</v>
      </c>
      <c r="I381" t="s">
        <v>615</v>
      </c>
      <c r="L381" t="s">
        <v>302</v>
      </c>
      <c r="M381" t="s">
        <v>600</v>
      </c>
      <c r="N381" t="s">
        <v>2824</v>
      </c>
      <c r="O381" s="108" t="s">
        <v>2824</v>
      </c>
    </row>
    <row r="382" spans="1:15" hidden="1">
      <c r="A382">
        <v>8</v>
      </c>
      <c r="B382" s="407">
        <v>45765</v>
      </c>
      <c r="C382" t="s">
        <v>71</v>
      </c>
      <c r="D382" t="s">
        <v>188</v>
      </c>
      <c r="E382" t="s">
        <v>2832</v>
      </c>
      <c r="F382" s="430">
        <v>0.36041666666666666</v>
      </c>
      <c r="G382" s="430">
        <v>0.37291666666666667</v>
      </c>
      <c r="H382" t="s">
        <v>185</v>
      </c>
      <c r="I382" t="s">
        <v>616</v>
      </c>
      <c r="L382" t="s">
        <v>302</v>
      </c>
      <c r="M382" t="s">
        <v>600</v>
      </c>
      <c r="N382" t="s">
        <v>2824</v>
      </c>
      <c r="O382" s="108" t="s">
        <v>2824</v>
      </c>
    </row>
    <row r="383" spans="1:15" hidden="1">
      <c r="A383">
        <v>8</v>
      </c>
      <c r="B383" s="407">
        <v>45765</v>
      </c>
      <c r="C383" t="s">
        <v>156</v>
      </c>
      <c r="D383" t="s">
        <v>188</v>
      </c>
      <c r="E383" t="s">
        <v>2832</v>
      </c>
      <c r="F383" s="430">
        <v>0.37430555555555556</v>
      </c>
      <c r="G383" s="430">
        <v>0.37569444444444444</v>
      </c>
      <c r="H383" t="s">
        <v>42</v>
      </c>
      <c r="I383" t="s">
        <v>617</v>
      </c>
      <c r="L383" t="s">
        <v>302</v>
      </c>
      <c r="M383" t="s">
        <v>600</v>
      </c>
      <c r="N383" t="s">
        <v>2824</v>
      </c>
      <c r="O383" s="108" t="s">
        <v>2824</v>
      </c>
    </row>
    <row r="384" spans="1:15" hidden="1">
      <c r="A384">
        <v>8</v>
      </c>
      <c r="B384" s="407">
        <v>45765</v>
      </c>
      <c r="C384" t="s">
        <v>316</v>
      </c>
      <c r="D384" t="s">
        <v>188</v>
      </c>
      <c r="E384" t="s">
        <v>2832</v>
      </c>
      <c r="F384" s="430">
        <v>0.37777777777777777</v>
      </c>
      <c r="G384" s="430">
        <v>0.38541666666666669</v>
      </c>
      <c r="H384" t="s">
        <v>317</v>
      </c>
      <c r="I384" t="s">
        <v>618</v>
      </c>
      <c r="L384" t="s">
        <v>302</v>
      </c>
      <c r="M384" t="s">
        <v>600</v>
      </c>
      <c r="N384" t="s">
        <v>2824</v>
      </c>
      <c r="O384" s="108" t="s">
        <v>2824</v>
      </c>
    </row>
    <row r="385" spans="1:15" hidden="1">
      <c r="A385">
        <v>8</v>
      </c>
      <c r="B385" s="407">
        <v>45765</v>
      </c>
      <c r="C385" t="s">
        <v>41</v>
      </c>
      <c r="D385" t="s">
        <v>188</v>
      </c>
      <c r="E385" t="s">
        <v>2832</v>
      </c>
      <c r="F385" s="430"/>
      <c r="G385" s="430"/>
      <c r="H385" t="s">
        <v>38</v>
      </c>
      <c r="I385" t="s">
        <v>618</v>
      </c>
      <c r="L385" t="s">
        <v>302</v>
      </c>
      <c r="M385" t="s">
        <v>600</v>
      </c>
      <c r="N385" t="s">
        <v>2824</v>
      </c>
      <c r="O385" s="108" t="s">
        <v>2824</v>
      </c>
    </row>
    <row r="386" spans="1:15" hidden="1">
      <c r="A386">
        <v>8</v>
      </c>
      <c r="B386" s="407">
        <v>45765</v>
      </c>
      <c r="C386" t="s">
        <v>71</v>
      </c>
      <c r="D386" t="s">
        <v>184</v>
      </c>
      <c r="E386" t="s">
        <v>2828</v>
      </c>
      <c r="F386" s="430">
        <v>0.38680555555555557</v>
      </c>
      <c r="G386" s="430">
        <v>0.3923611111111111</v>
      </c>
      <c r="H386" t="s">
        <v>30</v>
      </c>
      <c r="I386" t="s">
        <v>619</v>
      </c>
      <c r="L386" t="s">
        <v>302</v>
      </c>
      <c r="M386" t="s">
        <v>600</v>
      </c>
      <c r="N386" t="s">
        <v>2824</v>
      </c>
      <c r="O386" s="108" t="s">
        <v>2824</v>
      </c>
    </row>
    <row r="387" spans="1:15" hidden="1">
      <c r="A387">
        <v>8</v>
      </c>
      <c r="B387" s="407">
        <v>45765</v>
      </c>
      <c r="C387" t="s">
        <v>41</v>
      </c>
      <c r="D387" t="s">
        <v>184</v>
      </c>
      <c r="E387" t="s">
        <v>2828</v>
      </c>
      <c r="F387" s="430">
        <v>0.3923611111111111</v>
      </c>
      <c r="G387" s="430">
        <v>0.39652777777777776</v>
      </c>
      <c r="H387" t="s">
        <v>121</v>
      </c>
      <c r="I387" t="s">
        <v>620</v>
      </c>
      <c r="L387" t="s">
        <v>302</v>
      </c>
      <c r="M387" t="s">
        <v>600</v>
      </c>
      <c r="N387" t="s">
        <v>2824</v>
      </c>
      <c r="O387" s="108" t="s">
        <v>2824</v>
      </c>
    </row>
    <row r="388" spans="1:15" hidden="1">
      <c r="A388">
        <v>8</v>
      </c>
      <c r="B388" s="407">
        <v>45765</v>
      </c>
      <c r="C388" t="s">
        <v>183</v>
      </c>
      <c r="D388" t="s">
        <v>193</v>
      </c>
      <c r="E388" t="s">
        <v>174</v>
      </c>
      <c r="F388" s="430">
        <v>0.39652777777777776</v>
      </c>
      <c r="G388" s="430">
        <v>0.41597222222222224</v>
      </c>
      <c r="H388" t="s">
        <v>113</v>
      </c>
      <c r="I388" t="s">
        <v>621</v>
      </c>
      <c r="L388" t="s">
        <v>302</v>
      </c>
      <c r="M388" t="s">
        <v>600</v>
      </c>
      <c r="N388" t="s">
        <v>2824</v>
      </c>
      <c r="O388" s="108" t="s">
        <v>2824</v>
      </c>
    </row>
    <row r="389" spans="1:15" hidden="1">
      <c r="A389">
        <v>8</v>
      </c>
      <c r="B389" s="407">
        <v>45765</v>
      </c>
      <c r="C389" t="s">
        <v>622</v>
      </c>
      <c r="D389" t="s">
        <v>174</v>
      </c>
      <c r="E389" t="s">
        <v>174</v>
      </c>
      <c r="F389" s="430">
        <v>0.41736111111111113</v>
      </c>
      <c r="G389" s="430">
        <v>0.44722222222222224</v>
      </c>
      <c r="H389" t="s">
        <v>623</v>
      </c>
      <c r="I389" t="s">
        <v>624</v>
      </c>
      <c r="L389" t="s">
        <v>302</v>
      </c>
      <c r="M389" t="s">
        <v>600</v>
      </c>
      <c r="N389" t="s">
        <v>2824</v>
      </c>
      <c r="O389" s="108" t="s">
        <v>2824</v>
      </c>
    </row>
    <row r="390" spans="1:15" hidden="1">
      <c r="A390">
        <v>8</v>
      </c>
      <c r="B390" s="407">
        <v>45765</v>
      </c>
      <c r="C390" t="s">
        <v>29</v>
      </c>
      <c r="D390" t="s">
        <v>174</v>
      </c>
      <c r="E390" t="s">
        <v>174</v>
      </c>
      <c r="F390" s="430">
        <v>0.44930555555555557</v>
      </c>
      <c r="G390" s="430">
        <v>0.45069444444444445</v>
      </c>
      <c r="H390" t="s">
        <v>42</v>
      </c>
      <c r="I390" t="s">
        <v>625</v>
      </c>
      <c r="L390" t="s">
        <v>302</v>
      </c>
      <c r="M390" t="s">
        <v>600</v>
      </c>
      <c r="N390" t="s">
        <v>2824</v>
      </c>
      <c r="O390" s="108" t="s">
        <v>2824</v>
      </c>
    </row>
    <row r="391" spans="1:15" hidden="1">
      <c r="A391">
        <v>8</v>
      </c>
      <c r="B391" s="407">
        <v>45765</v>
      </c>
      <c r="C391" t="s">
        <v>626</v>
      </c>
      <c r="D391" t="s">
        <v>188</v>
      </c>
      <c r="E391" t="s">
        <v>2832</v>
      </c>
      <c r="F391" s="430">
        <v>0.45347222222222222</v>
      </c>
      <c r="G391" s="430">
        <v>0.46597222222222223</v>
      </c>
      <c r="H391" t="s">
        <v>185</v>
      </c>
      <c r="I391" t="s">
        <v>627</v>
      </c>
      <c r="L391" t="s">
        <v>302</v>
      </c>
      <c r="M391" t="s">
        <v>600</v>
      </c>
      <c r="N391" t="s">
        <v>2824</v>
      </c>
      <c r="O391" s="108" t="s">
        <v>2824</v>
      </c>
    </row>
    <row r="392" spans="1:15" hidden="1">
      <c r="A392">
        <v>8</v>
      </c>
      <c r="B392" s="407">
        <v>45765</v>
      </c>
      <c r="C392" t="s">
        <v>572</v>
      </c>
      <c r="D392" t="s">
        <v>188</v>
      </c>
      <c r="E392" t="s">
        <v>2832</v>
      </c>
      <c r="F392" s="430">
        <v>0.46875</v>
      </c>
      <c r="G392" s="430">
        <v>0.47013888888888888</v>
      </c>
      <c r="H392" t="s">
        <v>42</v>
      </c>
      <c r="I392" t="s">
        <v>628</v>
      </c>
      <c r="L392" t="s">
        <v>302</v>
      </c>
      <c r="M392" t="s">
        <v>600</v>
      </c>
      <c r="N392" t="s">
        <v>2824</v>
      </c>
      <c r="O392" s="108" t="s">
        <v>2824</v>
      </c>
    </row>
    <row r="393" spans="1:15" hidden="1">
      <c r="A393">
        <v>8</v>
      </c>
      <c r="B393" s="407">
        <v>45765</v>
      </c>
      <c r="C393" t="s">
        <v>85</v>
      </c>
      <c r="D393" t="s">
        <v>188</v>
      </c>
      <c r="E393" t="s">
        <v>2832</v>
      </c>
      <c r="F393" s="430">
        <v>0.47083333333333333</v>
      </c>
      <c r="G393" s="430">
        <v>0.47083333333333333</v>
      </c>
      <c r="H393" t="s">
        <v>38</v>
      </c>
      <c r="I393" t="s">
        <v>629</v>
      </c>
      <c r="L393" t="s">
        <v>302</v>
      </c>
      <c r="M393" t="s">
        <v>600</v>
      </c>
      <c r="N393" t="s">
        <v>2824</v>
      </c>
      <c r="O393" s="108" t="s">
        <v>2824</v>
      </c>
    </row>
    <row r="394" spans="1:15" hidden="1">
      <c r="A394">
        <v>8</v>
      </c>
      <c r="B394" s="407">
        <v>45765</v>
      </c>
      <c r="C394" t="s">
        <v>71</v>
      </c>
      <c r="D394" t="s">
        <v>188</v>
      </c>
      <c r="E394" t="s">
        <v>2832</v>
      </c>
      <c r="F394" s="430">
        <v>0.47083333333333333</v>
      </c>
      <c r="G394" s="430">
        <v>0.47708333333333336</v>
      </c>
      <c r="H394" t="s">
        <v>201</v>
      </c>
      <c r="I394" t="s">
        <v>630</v>
      </c>
      <c r="L394" t="s">
        <v>302</v>
      </c>
      <c r="M394" t="s">
        <v>600</v>
      </c>
      <c r="N394" t="s">
        <v>2824</v>
      </c>
      <c r="O394" s="108" t="s">
        <v>2824</v>
      </c>
    </row>
    <row r="395" spans="1:15" hidden="1">
      <c r="A395">
        <v>8</v>
      </c>
      <c r="B395" s="407">
        <v>45765</v>
      </c>
      <c r="C395" t="s">
        <v>330</v>
      </c>
      <c r="D395" t="s">
        <v>188</v>
      </c>
      <c r="E395" t="s">
        <v>2832</v>
      </c>
      <c r="F395" s="430">
        <v>0.4777777777777778</v>
      </c>
      <c r="G395" s="430">
        <v>0.48680555555555555</v>
      </c>
      <c r="H395" t="s">
        <v>219</v>
      </c>
      <c r="I395" t="s">
        <v>631</v>
      </c>
      <c r="L395" t="s">
        <v>302</v>
      </c>
      <c r="M395" t="s">
        <v>600</v>
      </c>
      <c r="N395" t="s">
        <v>2824</v>
      </c>
      <c r="O395" s="108" t="s">
        <v>2824</v>
      </c>
    </row>
    <row r="396" spans="1:15" hidden="1">
      <c r="A396">
        <v>8</v>
      </c>
      <c r="B396" s="407">
        <v>45765</v>
      </c>
      <c r="C396" t="s">
        <v>41</v>
      </c>
      <c r="D396" t="s">
        <v>188</v>
      </c>
      <c r="E396" t="s">
        <v>2832</v>
      </c>
      <c r="F396" s="430">
        <v>0.48749999999999999</v>
      </c>
      <c r="G396" s="430">
        <v>0.48819444444444443</v>
      </c>
      <c r="H396" t="s">
        <v>52</v>
      </c>
      <c r="I396" t="s">
        <v>632</v>
      </c>
      <c r="L396" t="s">
        <v>302</v>
      </c>
      <c r="M396" t="s">
        <v>600</v>
      </c>
      <c r="N396" t="s">
        <v>2824</v>
      </c>
      <c r="O396" s="108" t="s">
        <v>2824</v>
      </c>
    </row>
    <row r="397" spans="1:15" hidden="1">
      <c r="A397">
        <v>8</v>
      </c>
      <c r="B397" s="407">
        <v>45765</v>
      </c>
      <c r="C397" t="s">
        <v>83</v>
      </c>
      <c r="D397" t="s">
        <v>188</v>
      </c>
      <c r="E397" t="s">
        <v>2832</v>
      </c>
      <c r="F397" s="430">
        <v>0.48819444444444443</v>
      </c>
      <c r="G397" s="430">
        <v>0.48958333333333331</v>
      </c>
      <c r="H397" t="s">
        <v>42</v>
      </c>
      <c r="I397" t="s">
        <v>633</v>
      </c>
      <c r="L397" t="s">
        <v>302</v>
      </c>
      <c r="M397" t="s">
        <v>600</v>
      </c>
      <c r="N397" t="s">
        <v>2824</v>
      </c>
      <c r="O397" s="108" t="s">
        <v>2824</v>
      </c>
    </row>
    <row r="398" spans="1:15" hidden="1">
      <c r="A398">
        <v>8</v>
      </c>
      <c r="B398" s="407">
        <v>45765</v>
      </c>
      <c r="C398" t="s">
        <v>71</v>
      </c>
      <c r="D398" t="s">
        <v>188</v>
      </c>
      <c r="E398" t="s">
        <v>2832</v>
      </c>
      <c r="F398" s="430">
        <v>0.48958333333333331</v>
      </c>
      <c r="G398" s="430">
        <v>0.49791666666666667</v>
      </c>
      <c r="H398" t="s">
        <v>235</v>
      </c>
      <c r="I398" t="s">
        <v>634</v>
      </c>
      <c r="L398" t="s">
        <v>302</v>
      </c>
      <c r="M398" t="s">
        <v>600</v>
      </c>
      <c r="N398" t="s">
        <v>2824</v>
      </c>
      <c r="O398" s="108" t="s">
        <v>2824</v>
      </c>
    </row>
    <row r="399" spans="1:15" hidden="1">
      <c r="A399">
        <v>8</v>
      </c>
      <c r="B399" s="407">
        <v>45765</v>
      </c>
      <c r="C399" t="s">
        <v>226</v>
      </c>
      <c r="D399" t="s">
        <v>174</v>
      </c>
      <c r="E399" t="s">
        <v>174</v>
      </c>
      <c r="F399" s="430">
        <v>0.49791666666666667</v>
      </c>
      <c r="G399" s="430">
        <v>0.49861111111111112</v>
      </c>
      <c r="H399" t="s">
        <v>52</v>
      </c>
      <c r="I399" t="s">
        <v>635</v>
      </c>
      <c r="L399" t="s">
        <v>302</v>
      </c>
      <c r="M399" t="s">
        <v>600</v>
      </c>
      <c r="N399" t="s">
        <v>2824</v>
      </c>
      <c r="O399" s="108" t="s">
        <v>2824</v>
      </c>
    </row>
    <row r="400" spans="1:15" hidden="1">
      <c r="A400">
        <v>8</v>
      </c>
      <c r="B400" s="407">
        <v>45765</v>
      </c>
      <c r="C400" t="s">
        <v>183</v>
      </c>
      <c r="D400" t="s">
        <v>193</v>
      </c>
      <c r="E400" t="s">
        <v>174</v>
      </c>
      <c r="F400" s="430">
        <v>0.49861111111111112</v>
      </c>
      <c r="G400" s="430">
        <v>0.51041666666666663</v>
      </c>
      <c r="H400" t="s">
        <v>375</v>
      </c>
      <c r="I400" t="s">
        <v>636</v>
      </c>
      <c r="L400" t="s">
        <v>302</v>
      </c>
      <c r="M400" t="s">
        <v>600</v>
      </c>
      <c r="N400" t="s">
        <v>2824</v>
      </c>
      <c r="O400" s="108" t="s">
        <v>2824</v>
      </c>
    </row>
    <row r="401" spans="1:15" hidden="1">
      <c r="A401">
        <v>8</v>
      </c>
      <c r="B401" s="407">
        <v>45765</v>
      </c>
      <c r="C401" t="s">
        <v>156</v>
      </c>
      <c r="D401" t="s">
        <v>188</v>
      </c>
      <c r="E401" t="s">
        <v>2832</v>
      </c>
      <c r="F401" s="430">
        <v>0.5131944444444444</v>
      </c>
      <c r="G401" s="430">
        <v>0.51388888888888884</v>
      </c>
      <c r="H401" t="s">
        <v>52</v>
      </c>
      <c r="I401" t="s">
        <v>637</v>
      </c>
      <c r="L401" t="s">
        <v>302</v>
      </c>
      <c r="M401" t="s">
        <v>600</v>
      </c>
      <c r="N401" t="s">
        <v>2824</v>
      </c>
      <c r="O401" s="108" t="s">
        <v>2824</v>
      </c>
    </row>
    <row r="402" spans="1:15" hidden="1">
      <c r="A402">
        <v>8</v>
      </c>
      <c r="B402" s="407">
        <v>45765</v>
      </c>
      <c r="C402" t="s">
        <v>32</v>
      </c>
      <c r="D402" t="s">
        <v>174</v>
      </c>
      <c r="E402" t="s">
        <v>174</v>
      </c>
      <c r="F402" s="430">
        <v>0.51458333333333328</v>
      </c>
      <c r="G402" s="430">
        <v>0.51597222222222228</v>
      </c>
      <c r="H402" t="s">
        <v>42</v>
      </c>
      <c r="I402" t="s">
        <v>638</v>
      </c>
      <c r="L402" t="s">
        <v>302</v>
      </c>
      <c r="M402" t="s">
        <v>600</v>
      </c>
      <c r="N402" t="s">
        <v>2824</v>
      </c>
      <c r="O402" s="108" t="s">
        <v>2824</v>
      </c>
    </row>
    <row r="403" spans="1:15" hidden="1">
      <c r="A403">
        <v>8</v>
      </c>
      <c r="B403" s="407">
        <v>45765</v>
      </c>
      <c r="C403" t="s">
        <v>146</v>
      </c>
      <c r="D403" t="s">
        <v>174</v>
      </c>
      <c r="E403" t="s">
        <v>174</v>
      </c>
      <c r="F403" s="430">
        <v>0.51597222222222228</v>
      </c>
      <c r="G403" s="430">
        <v>0.54166666666666663</v>
      </c>
      <c r="H403" t="s">
        <v>175</v>
      </c>
      <c r="I403" t="s">
        <v>383</v>
      </c>
      <c r="L403" t="s">
        <v>302</v>
      </c>
      <c r="M403" t="s">
        <v>600</v>
      </c>
      <c r="N403" t="s">
        <v>2824</v>
      </c>
      <c r="O403" s="108" t="s">
        <v>2824</v>
      </c>
    </row>
    <row r="404" spans="1:15" hidden="1">
      <c r="A404">
        <v>8</v>
      </c>
      <c r="B404" s="407">
        <v>45765</v>
      </c>
      <c r="C404" t="s">
        <v>85</v>
      </c>
      <c r="D404" t="s">
        <v>174</v>
      </c>
      <c r="E404" t="s">
        <v>174</v>
      </c>
      <c r="F404" s="430">
        <v>0.54166666666666663</v>
      </c>
      <c r="G404" s="430">
        <v>0.55763888888888891</v>
      </c>
      <c r="H404" t="s">
        <v>142</v>
      </c>
      <c r="I404" t="s">
        <v>639</v>
      </c>
      <c r="L404" t="s">
        <v>302</v>
      </c>
      <c r="M404" t="s">
        <v>600</v>
      </c>
      <c r="N404" t="s">
        <v>2824</v>
      </c>
      <c r="O404" s="108" t="s">
        <v>2824</v>
      </c>
    </row>
    <row r="405" spans="1:15" hidden="1">
      <c r="A405">
        <v>8</v>
      </c>
      <c r="B405" s="407">
        <v>45765</v>
      </c>
      <c r="C405" t="s">
        <v>29</v>
      </c>
      <c r="D405" t="s">
        <v>602</v>
      </c>
      <c r="E405" t="s">
        <v>174</v>
      </c>
      <c r="F405" s="430">
        <v>0.55833333333333335</v>
      </c>
      <c r="G405" s="430">
        <v>0.56111111111111112</v>
      </c>
      <c r="H405" t="s">
        <v>68</v>
      </c>
      <c r="I405" t="s">
        <v>640</v>
      </c>
      <c r="L405" t="s">
        <v>302</v>
      </c>
      <c r="M405" t="s">
        <v>600</v>
      </c>
      <c r="N405" t="s">
        <v>2824</v>
      </c>
      <c r="O405" s="108" t="s">
        <v>2824</v>
      </c>
    </row>
    <row r="406" spans="1:15" hidden="1">
      <c r="A406">
        <v>8</v>
      </c>
      <c r="B406" s="407">
        <v>45765</v>
      </c>
      <c r="C406" t="s">
        <v>29</v>
      </c>
      <c r="D406" t="s">
        <v>174</v>
      </c>
      <c r="E406" t="s">
        <v>174</v>
      </c>
      <c r="F406" s="430">
        <v>0.56111111111111112</v>
      </c>
      <c r="G406" s="430">
        <v>0.5625</v>
      </c>
      <c r="H406" t="s">
        <v>42</v>
      </c>
      <c r="I406" t="s">
        <v>641</v>
      </c>
      <c r="L406" t="s">
        <v>302</v>
      </c>
      <c r="M406" t="s">
        <v>600</v>
      </c>
      <c r="N406" t="s">
        <v>2824</v>
      </c>
      <c r="O406" s="108" t="s">
        <v>2824</v>
      </c>
    </row>
    <row r="407" spans="1:15" hidden="1">
      <c r="A407">
        <v>8</v>
      </c>
      <c r="B407" s="407">
        <v>45765</v>
      </c>
      <c r="C407" t="s">
        <v>156</v>
      </c>
      <c r="D407" t="s">
        <v>174</v>
      </c>
      <c r="E407" t="s">
        <v>174</v>
      </c>
      <c r="F407" s="430">
        <v>0.5625</v>
      </c>
      <c r="G407" s="430">
        <v>0.56666666666666665</v>
      </c>
      <c r="H407" t="s">
        <v>121</v>
      </c>
      <c r="I407" t="s">
        <v>642</v>
      </c>
      <c r="L407" t="s">
        <v>302</v>
      </c>
      <c r="M407" t="s">
        <v>600</v>
      </c>
      <c r="N407" t="s">
        <v>2824</v>
      </c>
      <c r="O407" s="108" t="s">
        <v>2824</v>
      </c>
    </row>
    <row r="408" spans="1:15" hidden="1">
      <c r="A408">
        <v>8</v>
      </c>
      <c r="B408" s="407">
        <v>45765</v>
      </c>
      <c r="C408" t="s">
        <v>32</v>
      </c>
      <c r="D408" t="s">
        <v>174</v>
      </c>
      <c r="E408" t="s">
        <v>174</v>
      </c>
      <c r="F408" s="430">
        <v>0.56666666666666665</v>
      </c>
      <c r="G408" s="430">
        <v>0.56805555555555554</v>
      </c>
      <c r="H408" t="s">
        <v>42</v>
      </c>
      <c r="I408" t="s">
        <v>643</v>
      </c>
      <c r="L408" t="s">
        <v>302</v>
      </c>
      <c r="M408" t="s">
        <v>600</v>
      </c>
      <c r="N408" t="s">
        <v>2824</v>
      </c>
      <c r="O408" s="108" t="s">
        <v>2824</v>
      </c>
    </row>
    <row r="409" spans="1:15" hidden="1">
      <c r="A409">
        <v>8</v>
      </c>
      <c r="B409" s="407">
        <v>45765</v>
      </c>
      <c r="C409" t="s">
        <v>105</v>
      </c>
      <c r="D409" t="s">
        <v>184</v>
      </c>
      <c r="E409" t="s">
        <v>2828</v>
      </c>
      <c r="F409" s="430">
        <v>0.56874999999999998</v>
      </c>
      <c r="G409" s="430">
        <v>0.57013888888888886</v>
      </c>
      <c r="H409" t="s">
        <v>42</v>
      </c>
      <c r="I409" t="s">
        <v>644</v>
      </c>
      <c r="L409" t="s">
        <v>302</v>
      </c>
      <c r="M409" t="s">
        <v>600</v>
      </c>
      <c r="N409" t="s">
        <v>2824</v>
      </c>
      <c r="O409" s="108" t="s">
        <v>2824</v>
      </c>
    </row>
    <row r="410" spans="1:15" hidden="1">
      <c r="A410">
        <v>8</v>
      </c>
      <c r="B410" s="407">
        <v>45765</v>
      </c>
      <c r="C410" t="s">
        <v>71</v>
      </c>
      <c r="D410" t="s">
        <v>184</v>
      </c>
      <c r="E410" t="s">
        <v>2828</v>
      </c>
      <c r="F410" s="430">
        <v>0.57013888888888886</v>
      </c>
      <c r="G410" s="430">
        <v>0.57222222222222219</v>
      </c>
      <c r="H410" t="s">
        <v>33</v>
      </c>
      <c r="I410" t="s">
        <v>645</v>
      </c>
      <c r="L410" t="s">
        <v>302</v>
      </c>
      <c r="M410" t="s">
        <v>600</v>
      </c>
      <c r="N410" t="s">
        <v>2824</v>
      </c>
      <c r="O410" s="108" t="s">
        <v>2824</v>
      </c>
    </row>
    <row r="411" spans="1:15" hidden="1">
      <c r="A411">
        <v>8</v>
      </c>
      <c r="B411" s="407">
        <v>45765</v>
      </c>
      <c r="C411" t="s">
        <v>41</v>
      </c>
      <c r="D411" t="s">
        <v>184</v>
      </c>
      <c r="E411" t="s">
        <v>2828</v>
      </c>
      <c r="F411" s="430">
        <v>0.57222222222222219</v>
      </c>
      <c r="G411" s="430">
        <v>0.57361111111111107</v>
      </c>
      <c r="H411" t="s">
        <v>42</v>
      </c>
      <c r="I411" t="s">
        <v>646</v>
      </c>
      <c r="L411" t="s">
        <v>302</v>
      </c>
      <c r="M411" t="s">
        <v>600</v>
      </c>
      <c r="N411" t="s">
        <v>2824</v>
      </c>
      <c r="O411" s="108" t="s">
        <v>2824</v>
      </c>
    </row>
    <row r="412" spans="1:15" hidden="1">
      <c r="A412">
        <v>8</v>
      </c>
      <c r="B412" s="407">
        <v>45765</v>
      </c>
      <c r="C412" t="s">
        <v>71</v>
      </c>
      <c r="D412" t="s">
        <v>184</v>
      </c>
      <c r="E412" t="s">
        <v>2828</v>
      </c>
      <c r="F412" s="430">
        <v>0.57361111111111107</v>
      </c>
      <c r="G412" s="430">
        <v>0.5756944444444444</v>
      </c>
      <c r="H412" t="s">
        <v>33</v>
      </c>
      <c r="I412" t="s">
        <v>647</v>
      </c>
      <c r="L412" t="s">
        <v>302</v>
      </c>
      <c r="M412" t="s">
        <v>600</v>
      </c>
      <c r="N412" t="s">
        <v>2824</v>
      </c>
      <c r="O412" s="108" t="s">
        <v>2824</v>
      </c>
    </row>
    <row r="413" spans="1:15" hidden="1">
      <c r="A413">
        <v>8</v>
      </c>
      <c r="B413" s="407">
        <v>45765</v>
      </c>
      <c r="C413" t="s">
        <v>83</v>
      </c>
      <c r="D413" t="s">
        <v>184</v>
      </c>
      <c r="E413" t="s">
        <v>2828</v>
      </c>
      <c r="F413" s="430">
        <v>0.5756944444444444</v>
      </c>
      <c r="G413" s="430">
        <v>0.57638888888888884</v>
      </c>
      <c r="H413" t="s">
        <v>52</v>
      </c>
      <c r="I413" t="s">
        <v>648</v>
      </c>
      <c r="L413" t="s">
        <v>302</v>
      </c>
      <c r="M413" t="s">
        <v>600</v>
      </c>
      <c r="N413" t="s">
        <v>2824</v>
      </c>
      <c r="O413" s="108" t="s">
        <v>2824</v>
      </c>
    </row>
    <row r="414" spans="1:15" hidden="1">
      <c r="A414">
        <v>8</v>
      </c>
      <c r="B414" s="407">
        <v>45765</v>
      </c>
      <c r="C414" t="s">
        <v>80</v>
      </c>
      <c r="D414" t="s">
        <v>174</v>
      </c>
      <c r="E414" t="s">
        <v>174</v>
      </c>
      <c r="F414" s="430">
        <v>0.57638888888888884</v>
      </c>
      <c r="G414" s="430">
        <v>0.57708333333333328</v>
      </c>
      <c r="H414" t="s">
        <v>52</v>
      </c>
      <c r="I414" t="s">
        <v>649</v>
      </c>
      <c r="L414" t="s">
        <v>302</v>
      </c>
      <c r="M414" t="s">
        <v>600</v>
      </c>
      <c r="N414" t="s">
        <v>2824</v>
      </c>
      <c r="O414" s="108" t="s">
        <v>2824</v>
      </c>
    </row>
    <row r="415" spans="1:15" hidden="1">
      <c r="A415">
        <v>8</v>
      </c>
      <c r="B415" s="407">
        <v>45765</v>
      </c>
      <c r="C415" t="s">
        <v>71</v>
      </c>
      <c r="D415" t="s">
        <v>184</v>
      </c>
      <c r="E415" t="s">
        <v>2828</v>
      </c>
      <c r="F415" s="430">
        <v>0.57708333333333328</v>
      </c>
      <c r="G415" s="430">
        <v>0.57777777777777772</v>
      </c>
      <c r="H415" t="s">
        <v>52</v>
      </c>
      <c r="I415" t="s">
        <v>650</v>
      </c>
      <c r="L415" t="s">
        <v>302</v>
      </c>
      <c r="M415" t="s">
        <v>600</v>
      </c>
      <c r="N415" t="s">
        <v>2824</v>
      </c>
      <c r="O415" s="108" t="s">
        <v>2824</v>
      </c>
    </row>
    <row r="416" spans="1:15" hidden="1">
      <c r="A416">
        <v>8</v>
      </c>
      <c r="B416" s="407">
        <v>45765</v>
      </c>
      <c r="C416" t="s">
        <v>41</v>
      </c>
      <c r="D416" t="s">
        <v>184</v>
      </c>
      <c r="E416" t="s">
        <v>2828</v>
      </c>
      <c r="F416" s="430">
        <v>0.57777777777777772</v>
      </c>
      <c r="G416" s="430">
        <v>0.57986111111111116</v>
      </c>
      <c r="H416" t="s">
        <v>33</v>
      </c>
      <c r="I416" t="s">
        <v>651</v>
      </c>
      <c r="L416" t="s">
        <v>302</v>
      </c>
      <c r="M416" t="s">
        <v>600</v>
      </c>
      <c r="N416" t="s">
        <v>2824</v>
      </c>
      <c r="O416" s="108" t="s">
        <v>2824</v>
      </c>
    </row>
    <row r="417" spans="1:15" hidden="1">
      <c r="A417">
        <v>8</v>
      </c>
      <c r="B417" s="407">
        <v>45765</v>
      </c>
      <c r="C417" t="s">
        <v>32</v>
      </c>
      <c r="D417" t="s">
        <v>174</v>
      </c>
      <c r="E417" t="s">
        <v>174</v>
      </c>
      <c r="F417" s="430">
        <v>0.5805555555555556</v>
      </c>
      <c r="G417" s="430">
        <v>0.58194444444444449</v>
      </c>
      <c r="H417" t="s">
        <v>42</v>
      </c>
      <c r="I417" t="s">
        <v>652</v>
      </c>
      <c r="L417" t="s">
        <v>302</v>
      </c>
      <c r="M417" t="s">
        <v>600</v>
      </c>
      <c r="N417" t="s">
        <v>2824</v>
      </c>
      <c r="O417" s="108" t="s">
        <v>2824</v>
      </c>
    </row>
    <row r="418" spans="1:15" hidden="1">
      <c r="A418">
        <v>8</v>
      </c>
      <c r="B418" s="407">
        <v>45765</v>
      </c>
      <c r="C418" t="s">
        <v>572</v>
      </c>
      <c r="D418" t="s">
        <v>188</v>
      </c>
      <c r="E418" t="s">
        <v>2832</v>
      </c>
      <c r="F418" s="430">
        <v>0.58194444444444449</v>
      </c>
      <c r="G418" s="430">
        <v>0.5854166666666667</v>
      </c>
      <c r="H418" t="s">
        <v>59</v>
      </c>
      <c r="I418" t="s">
        <v>653</v>
      </c>
      <c r="L418" t="s">
        <v>302</v>
      </c>
      <c r="M418" t="s">
        <v>600</v>
      </c>
      <c r="N418" t="s">
        <v>2824</v>
      </c>
      <c r="O418" s="108" t="s">
        <v>2824</v>
      </c>
    </row>
    <row r="419" spans="1:15" hidden="1">
      <c r="A419">
        <v>8</v>
      </c>
      <c r="B419" s="407">
        <v>45765</v>
      </c>
      <c r="C419" t="s">
        <v>156</v>
      </c>
      <c r="D419" t="s">
        <v>188</v>
      </c>
      <c r="E419" t="s">
        <v>2832</v>
      </c>
      <c r="F419" s="430">
        <v>0.5854166666666667</v>
      </c>
      <c r="G419" s="430">
        <v>0.58611111111111114</v>
      </c>
      <c r="H419" t="s">
        <v>52</v>
      </c>
      <c r="I419" t="s">
        <v>654</v>
      </c>
      <c r="L419" t="s">
        <v>302</v>
      </c>
      <c r="M419" t="s">
        <v>600</v>
      </c>
      <c r="N419" t="s">
        <v>2824</v>
      </c>
      <c r="O419" s="108" t="s">
        <v>2824</v>
      </c>
    </row>
    <row r="420" spans="1:15" hidden="1">
      <c r="A420">
        <v>8</v>
      </c>
      <c r="B420" s="407">
        <v>45765</v>
      </c>
      <c r="C420" t="s">
        <v>156</v>
      </c>
      <c r="D420" t="s">
        <v>188</v>
      </c>
      <c r="E420" t="s">
        <v>2832</v>
      </c>
      <c r="F420" s="430">
        <v>0.58611111111111114</v>
      </c>
      <c r="G420" s="430">
        <v>0.58750000000000002</v>
      </c>
      <c r="H420" t="s">
        <v>42</v>
      </c>
      <c r="I420" t="s">
        <v>655</v>
      </c>
      <c r="L420" t="s">
        <v>302</v>
      </c>
      <c r="M420" t="s">
        <v>600</v>
      </c>
      <c r="N420" t="s">
        <v>2824</v>
      </c>
      <c r="O420" s="108" t="s">
        <v>2824</v>
      </c>
    </row>
    <row r="421" spans="1:15" hidden="1">
      <c r="A421">
        <v>8</v>
      </c>
      <c r="B421" s="407">
        <v>45765</v>
      </c>
      <c r="C421" t="s">
        <v>110</v>
      </c>
      <c r="D421" t="s">
        <v>188</v>
      </c>
      <c r="E421" t="s">
        <v>2832</v>
      </c>
      <c r="F421" s="430">
        <v>0.58750000000000002</v>
      </c>
      <c r="G421" s="430">
        <v>0.58819444444444446</v>
      </c>
      <c r="H421" t="s">
        <v>52</v>
      </c>
      <c r="I421" t="s">
        <v>656</v>
      </c>
      <c r="L421" t="s">
        <v>302</v>
      </c>
      <c r="M421" t="s">
        <v>600</v>
      </c>
      <c r="N421" t="s">
        <v>2824</v>
      </c>
      <c r="O421" s="108" t="s">
        <v>2824</v>
      </c>
    </row>
    <row r="422" spans="1:15" hidden="1">
      <c r="A422">
        <v>8</v>
      </c>
      <c r="B422" s="407">
        <v>45765</v>
      </c>
      <c r="C422" t="s">
        <v>156</v>
      </c>
      <c r="D422" t="s">
        <v>188</v>
      </c>
      <c r="E422" t="s">
        <v>2832</v>
      </c>
      <c r="F422" s="430">
        <v>0.58819444444444446</v>
      </c>
      <c r="G422" s="430">
        <v>0.58888888888888891</v>
      </c>
      <c r="H422" t="s">
        <v>52</v>
      </c>
      <c r="I422" t="s">
        <v>657</v>
      </c>
      <c r="L422" t="s">
        <v>302</v>
      </c>
      <c r="M422" t="s">
        <v>600</v>
      </c>
      <c r="N422" t="s">
        <v>2824</v>
      </c>
      <c r="O422" s="108" t="s">
        <v>2824</v>
      </c>
    </row>
    <row r="423" spans="1:15" hidden="1">
      <c r="A423">
        <v>8</v>
      </c>
      <c r="B423" s="407">
        <v>45765</v>
      </c>
      <c r="C423" t="s">
        <v>156</v>
      </c>
      <c r="D423" t="s">
        <v>188</v>
      </c>
      <c r="E423" t="s">
        <v>2832</v>
      </c>
      <c r="F423" s="430">
        <v>0.58888888888888891</v>
      </c>
      <c r="G423" s="430">
        <v>0.59027777777777779</v>
      </c>
      <c r="H423" t="s">
        <v>42</v>
      </c>
      <c r="I423" t="s">
        <v>658</v>
      </c>
      <c r="L423" t="s">
        <v>302</v>
      </c>
      <c r="M423" t="s">
        <v>600</v>
      </c>
      <c r="N423" t="s">
        <v>2824</v>
      </c>
      <c r="O423" s="108" t="s">
        <v>2824</v>
      </c>
    </row>
    <row r="424" spans="1:15" hidden="1">
      <c r="A424">
        <v>8</v>
      </c>
      <c r="B424" s="407">
        <v>45765</v>
      </c>
      <c r="C424" t="s">
        <v>110</v>
      </c>
      <c r="D424" t="s">
        <v>188</v>
      </c>
      <c r="E424" t="s">
        <v>2832</v>
      </c>
      <c r="F424" s="430">
        <v>0.59097222222222223</v>
      </c>
      <c r="G424" s="430">
        <v>0.59166666666666667</v>
      </c>
      <c r="H424" t="s">
        <v>52</v>
      </c>
      <c r="I424" t="s">
        <v>659</v>
      </c>
      <c r="L424" t="s">
        <v>302</v>
      </c>
      <c r="M424" t="s">
        <v>600</v>
      </c>
      <c r="N424" t="s">
        <v>2824</v>
      </c>
      <c r="O424" s="108" t="s">
        <v>2824</v>
      </c>
    </row>
    <row r="425" spans="1:15" hidden="1">
      <c r="A425">
        <v>8</v>
      </c>
      <c r="B425" s="407">
        <v>45765</v>
      </c>
      <c r="C425" t="s">
        <v>85</v>
      </c>
      <c r="D425" t="s">
        <v>188</v>
      </c>
      <c r="E425" t="s">
        <v>2832</v>
      </c>
      <c r="F425" s="430">
        <v>0.59166666666666667</v>
      </c>
      <c r="G425" s="430">
        <v>0.59166666666666667</v>
      </c>
      <c r="H425" t="s">
        <v>38</v>
      </c>
      <c r="I425" t="s">
        <v>660</v>
      </c>
      <c r="L425" t="s">
        <v>302</v>
      </c>
      <c r="M425" t="s">
        <v>600</v>
      </c>
      <c r="N425" t="s">
        <v>2824</v>
      </c>
      <c r="O425" s="108" t="s">
        <v>2824</v>
      </c>
    </row>
    <row r="426" spans="1:15" hidden="1">
      <c r="A426">
        <v>8</v>
      </c>
      <c r="B426" s="407">
        <v>45765</v>
      </c>
      <c r="C426" t="s">
        <v>71</v>
      </c>
      <c r="D426" t="s">
        <v>174</v>
      </c>
      <c r="E426" t="s">
        <v>174</v>
      </c>
      <c r="F426" s="430">
        <v>0.59166666666666667</v>
      </c>
      <c r="G426" s="430">
        <v>0.59375</v>
      </c>
      <c r="H426" t="s">
        <v>33</v>
      </c>
      <c r="I426" t="s">
        <v>661</v>
      </c>
      <c r="L426" t="s">
        <v>302</v>
      </c>
      <c r="M426" t="s">
        <v>600</v>
      </c>
      <c r="N426" t="s">
        <v>2824</v>
      </c>
      <c r="O426" s="108" t="s">
        <v>2824</v>
      </c>
    </row>
    <row r="427" spans="1:15" hidden="1">
      <c r="A427">
        <v>8</v>
      </c>
      <c r="B427" s="407">
        <v>45765</v>
      </c>
      <c r="C427" t="s">
        <v>32</v>
      </c>
      <c r="D427" t="s">
        <v>174</v>
      </c>
      <c r="E427" t="s">
        <v>174</v>
      </c>
      <c r="F427" s="430">
        <v>0.59444444444444444</v>
      </c>
      <c r="G427" s="430">
        <v>0.59652777777777777</v>
      </c>
      <c r="H427" t="s">
        <v>33</v>
      </c>
      <c r="I427" t="s">
        <v>662</v>
      </c>
      <c r="L427" t="s">
        <v>302</v>
      </c>
      <c r="M427" t="s">
        <v>600</v>
      </c>
      <c r="N427" t="s">
        <v>2824</v>
      </c>
      <c r="O427" s="108" t="s">
        <v>2824</v>
      </c>
    </row>
    <row r="428" spans="1:15" hidden="1">
      <c r="A428">
        <v>8</v>
      </c>
      <c r="B428" s="407">
        <v>45765</v>
      </c>
      <c r="C428" t="s">
        <v>183</v>
      </c>
      <c r="D428" t="s">
        <v>193</v>
      </c>
      <c r="E428" t="s">
        <v>174</v>
      </c>
      <c r="F428" s="430">
        <v>0.59722222222222221</v>
      </c>
      <c r="G428" s="430">
        <v>0.62361111111111112</v>
      </c>
      <c r="H428" t="s">
        <v>663</v>
      </c>
      <c r="I428" t="s">
        <v>664</v>
      </c>
      <c r="L428" t="s">
        <v>302</v>
      </c>
      <c r="M428" t="s">
        <v>600</v>
      </c>
      <c r="N428" t="s">
        <v>2824</v>
      </c>
      <c r="O428" s="108" t="s">
        <v>2824</v>
      </c>
    </row>
    <row r="429" spans="1:15" hidden="1">
      <c r="A429">
        <v>8</v>
      </c>
      <c r="B429" s="407">
        <v>45765</v>
      </c>
      <c r="C429" t="s">
        <v>83</v>
      </c>
      <c r="D429" t="s">
        <v>188</v>
      </c>
      <c r="E429" t="s">
        <v>2832</v>
      </c>
      <c r="F429" s="430">
        <v>0.62777777777777777</v>
      </c>
      <c r="G429" s="430">
        <v>0.62986111111111109</v>
      </c>
      <c r="H429" t="s">
        <v>33</v>
      </c>
      <c r="I429" t="s">
        <v>665</v>
      </c>
      <c r="L429" t="s">
        <v>302</v>
      </c>
      <c r="M429" t="s">
        <v>600</v>
      </c>
      <c r="N429" t="s">
        <v>2824</v>
      </c>
      <c r="O429" s="108" t="s">
        <v>2824</v>
      </c>
    </row>
    <row r="430" spans="1:15" hidden="1">
      <c r="A430">
        <v>8</v>
      </c>
      <c r="B430" s="407">
        <v>45765</v>
      </c>
      <c r="C430" t="s">
        <v>41</v>
      </c>
      <c r="D430" t="s">
        <v>184</v>
      </c>
      <c r="E430" t="s">
        <v>2828</v>
      </c>
      <c r="F430" s="430">
        <v>0.63055555555555554</v>
      </c>
      <c r="G430" s="430">
        <v>0.63402777777777775</v>
      </c>
      <c r="H430" t="s">
        <v>59</v>
      </c>
      <c r="I430" t="s">
        <v>620</v>
      </c>
      <c r="L430" t="s">
        <v>302</v>
      </c>
      <c r="M430" t="s">
        <v>600</v>
      </c>
      <c r="N430" t="s">
        <v>2824</v>
      </c>
      <c r="O430" s="108" t="s">
        <v>2824</v>
      </c>
    </row>
    <row r="431" spans="1:15" hidden="1">
      <c r="A431">
        <v>8</v>
      </c>
      <c r="B431" s="407">
        <v>45765</v>
      </c>
      <c r="C431" t="s">
        <v>71</v>
      </c>
      <c r="D431" t="s">
        <v>174</v>
      </c>
      <c r="E431" t="s">
        <v>174</v>
      </c>
      <c r="F431" s="430">
        <v>0.63472222222222219</v>
      </c>
      <c r="G431" s="430">
        <v>0.63888888888888884</v>
      </c>
      <c r="H431" t="s">
        <v>121</v>
      </c>
      <c r="I431" t="s">
        <v>666</v>
      </c>
      <c r="L431" t="s">
        <v>302</v>
      </c>
      <c r="M431" t="s">
        <v>600</v>
      </c>
      <c r="N431" t="s">
        <v>2824</v>
      </c>
      <c r="O431" s="108" t="s">
        <v>2824</v>
      </c>
    </row>
    <row r="432" spans="1:15" hidden="1">
      <c r="A432">
        <v>9</v>
      </c>
      <c r="B432" s="407">
        <v>45766</v>
      </c>
      <c r="C432" t="s">
        <v>25</v>
      </c>
      <c r="D432" t="s">
        <v>174</v>
      </c>
      <c r="E432" t="s">
        <v>174</v>
      </c>
      <c r="F432" s="430">
        <v>0.27777777777777779</v>
      </c>
      <c r="G432" s="430">
        <v>0.30555555555555558</v>
      </c>
      <c r="H432" t="s">
        <v>147</v>
      </c>
      <c r="I432" t="s">
        <v>670</v>
      </c>
      <c r="L432" t="s">
        <v>241</v>
      </c>
      <c r="M432" t="s">
        <v>668</v>
      </c>
      <c r="N432" t="s">
        <v>2824</v>
      </c>
      <c r="O432" s="108" t="s">
        <v>2824</v>
      </c>
    </row>
    <row r="433" spans="1:15" hidden="1">
      <c r="A433">
        <v>9</v>
      </c>
      <c r="B433" s="407">
        <v>45766</v>
      </c>
      <c r="C433" t="s">
        <v>29</v>
      </c>
      <c r="D433" t="s">
        <v>174</v>
      </c>
      <c r="E433" t="s">
        <v>174</v>
      </c>
      <c r="F433" s="430">
        <v>0.30902777777777779</v>
      </c>
      <c r="G433" s="430">
        <v>0.31458333333333333</v>
      </c>
      <c r="H433" t="s">
        <v>30</v>
      </c>
      <c r="I433" t="s">
        <v>671</v>
      </c>
      <c r="L433" t="s">
        <v>241</v>
      </c>
      <c r="M433" t="s">
        <v>668</v>
      </c>
      <c r="N433" t="s">
        <v>2824</v>
      </c>
      <c r="O433" s="108" t="s">
        <v>2824</v>
      </c>
    </row>
    <row r="434" spans="1:15" hidden="1">
      <c r="A434">
        <v>9</v>
      </c>
      <c r="B434" s="407">
        <v>45766</v>
      </c>
      <c r="C434" t="s">
        <v>183</v>
      </c>
      <c r="D434" t="s">
        <v>272</v>
      </c>
      <c r="E434" t="s">
        <v>2829</v>
      </c>
      <c r="F434" s="430">
        <v>0.31805555555555554</v>
      </c>
      <c r="G434" s="430">
        <v>0.32569444444444445</v>
      </c>
      <c r="H434" t="s">
        <v>317</v>
      </c>
      <c r="I434" t="s">
        <v>672</v>
      </c>
      <c r="L434" t="s">
        <v>241</v>
      </c>
      <c r="M434" t="s">
        <v>668</v>
      </c>
      <c r="N434" t="s">
        <v>2824</v>
      </c>
      <c r="O434" s="108" t="s">
        <v>2824</v>
      </c>
    </row>
    <row r="435" spans="1:15" hidden="1">
      <c r="A435">
        <v>9</v>
      </c>
      <c r="B435" s="407">
        <v>45766</v>
      </c>
      <c r="C435" t="s">
        <v>519</v>
      </c>
      <c r="D435" t="s">
        <v>248</v>
      </c>
      <c r="E435" t="s">
        <v>2834</v>
      </c>
      <c r="F435" s="430">
        <v>0.32569444444444445</v>
      </c>
      <c r="G435" s="430">
        <v>0.32777777777777778</v>
      </c>
      <c r="H435" t="s">
        <v>33</v>
      </c>
      <c r="I435" t="s">
        <v>673</v>
      </c>
      <c r="L435" t="s">
        <v>241</v>
      </c>
      <c r="M435" t="s">
        <v>668</v>
      </c>
      <c r="N435" t="s">
        <v>2824</v>
      </c>
      <c r="O435" s="108" t="s">
        <v>2824</v>
      </c>
    </row>
    <row r="436" spans="1:15" hidden="1">
      <c r="A436">
        <v>9</v>
      </c>
      <c r="B436" s="407">
        <v>45766</v>
      </c>
      <c r="C436" t="s">
        <v>41</v>
      </c>
      <c r="D436" t="s">
        <v>248</v>
      </c>
      <c r="E436" t="s">
        <v>2834</v>
      </c>
      <c r="F436" s="430">
        <v>0.32777777777777778</v>
      </c>
      <c r="G436" s="430">
        <v>0.32847222222222222</v>
      </c>
      <c r="H436" t="s">
        <v>52</v>
      </c>
      <c r="I436" t="s">
        <v>674</v>
      </c>
      <c r="L436" t="s">
        <v>241</v>
      </c>
      <c r="M436" t="s">
        <v>668</v>
      </c>
      <c r="N436" t="s">
        <v>2824</v>
      </c>
      <c r="O436" s="108" t="s">
        <v>2824</v>
      </c>
    </row>
    <row r="437" spans="1:15" hidden="1">
      <c r="A437">
        <v>9</v>
      </c>
      <c r="B437" s="407">
        <v>45766</v>
      </c>
      <c r="C437" t="s">
        <v>471</v>
      </c>
      <c r="D437" t="s">
        <v>248</v>
      </c>
      <c r="E437" t="s">
        <v>2834</v>
      </c>
      <c r="F437" s="430">
        <v>0.32847222222222222</v>
      </c>
      <c r="G437" s="430">
        <v>0.32916666666666666</v>
      </c>
      <c r="H437" t="s">
        <v>52</v>
      </c>
      <c r="I437" t="s">
        <v>675</v>
      </c>
      <c r="L437" t="s">
        <v>241</v>
      </c>
      <c r="M437" t="s">
        <v>668</v>
      </c>
      <c r="N437" t="s">
        <v>2824</v>
      </c>
      <c r="O437" s="108" t="s">
        <v>2824</v>
      </c>
    </row>
    <row r="438" spans="1:15" hidden="1">
      <c r="A438">
        <v>9</v>
      </c>
      <c r="B438" s="407">
        <v>45766</v>
      </c>
      <c r="C438" t="s">
        <v>41</v>
      </c>
      <c r="D438" t="s">
        <v>248</v>
      </c>
      <c r="E438" t="s">
        <v>2834</v>
      </c>
      <c r="F438" s="430">
        <v>0.32916666666666666</v>
      </c>
      <c r="G438" s="430">
        <v>0.3298611111111111</v>
      </c>
      <c r="H438" t="s">
        <v>52</v>
      </c>
      <c r="I438" t="s">
        <v>676</v>
      </c>
      <c r="L438" t="s">
        <v>241</v>
      </c>
      <c r="M438" t="s">
        <v>668</v>
      </c>
      <c r="N438" t="s">
        <v>2824</v>
      </c>
      <c r="O438" s="108" t="s">
        <v>2824</v>
      </c>
    </row>
    <row r="439" spans="1:15" hidden="1">
      <c r="A439">
        <v>9</v>
      </c>
      <c r="B439" s="407">
        <v>45766</v>
      </c>
      <c r="C439" t="s">
        <v>83</v>
      </c>
      <c r="D439" t="s">
        <v>248</v>
      </c>
      <c r="E439" t="s">
        <v>2834</v>
      </c>
      <c r="F439" s="430">
        <v>0.3298611111111111</v>
      </c>
      <c r="G439" s="430">
        <v>0.33055555555555555</v>
      </c>
      <c r="H439" t="s">
        <v>52</v>
      </c>
      <c r="I439" t="s">
        <v>677</v>
      </c>
      <c r="L439" t="s">
        <v>241</v>
      </c>
      <c r="M439" t="s">
        <v>668</v>
      </c>
      <c r="N439" t="s">
        <v>2824</v>
      </c>
      <c r="O439" s="108" t="s">
        <v>2824</v>
      </c>
    </row>
    <row r="440" spans="1:15" hidden="1">
      <c r="A440">
        <v>9</v>
      </c>
      <c r="B440" s="407">
        <v>45766</v>
      </c>
      <c r="C440" t="s">
        <v>471</v>
      </c>
      <c r="D440" t="s">
        <v>248</v>
      </c>
      <c r="E440" t="s">
        <v>2834</v>
      </c>
      <c r="F440" s="430">
        <v>0.33055555555555555</v>
      </c>
      <c r="G440" s="430">
        <v>0.33194444444444443</v>
      </c>
      <c r="H440" t="s">
        <v>42</v>
      </c>
      <c r="I440" t="s">
        <v>678</v>
      </c>
      <c r="L440" t="s">
        <v>241</v>
      </c>
      <c r="M440" t="s">
        <v>668</v>
      </c>
      <c r="N440" t="s">
        <v>2824</v>
      </c>
      <c r="O440" s="108" t="s">
        <v>2824</v>
      </c>
    </row>
    <row r="441" spans="1:15" hidden="1">
      <c r="A441">
        <v>9</v>
      </c>
      <c r="B441" s="407">
        <v>45766</v>
      </c>
      <c r="C441" t="s">
        <v>471</v>
      </c>
      <c r="D441" t="s">
        <v>248</v>
      </c>
      <c r="E441" t="s">
        <v>2834</v>
      </c>
      <c r="F441" s="430">
        <v>0.33194444444444443</v>
      </c>
      <c r="G441" s="430">
        <v>0.33333333333333331</v>
      </c>
      <c r="H441" t="s">
        <v>42</v>
      </c>
      <c r="I441" t="s">
        <v>679</v>
      </c>
      <c r="L441" t="s">
        <v>241</v>
      </c>
      <c r="M441" t="s">
        <v>668</v>
      </c>
      <c r="N441" t="s">
        <v>2824</v>
      </c>
      <c r="O441" s="108" t="s">
        <v>2824</v>
      </c>
    </row>
    <row r="442" spans="1:15" hidden="1">
      <c r="A442">
        <v>9</v>
      </c>
      <c r="B442" s="407">
        <v>45766</v>
      </c>
      <c r="C442" t="s">
        <v>83</v>
      </c>
      <c r="D442" t="s">
        <v>248</v>
      </c>
      <c r="E442" t="s">
        <v>2834</v>
      </c>
      <c r="F442" s="430">
        <v>0.33402777777777776</v>
      </c>
      <c r="G442" s="430">
        <v>0.33541666666666664</v>
      </c>
      <c r="H442" t="s">
        <v>42</v>
      </c>
      <c r="I442" t="s">
        <v>680</v>
      </c>
      <c r="L442" t="s">
        <v>241</v>
      </c>
      <c r="M442" t="s">
        <v>668</v>
      </c>
      <c r="N442" t="s">
        <v>2824</v>
      </c>
      <c r="O442" s="108" t="s">
        <v>2824</v>
      </c>
    </row>
    <row r="443" spans="1:15" hidden="1">
      <c r="A443">
        <v>9</v>
      </c>
      <c r="B443" s="407">
        <v>45766</v>
      </c>
      <c r="C443" t="s">
        <v>85</v>
      </c>
      <c r="D443" t="s">
        <v>248</v>
      </c>
      <c r="E443" t="s">
        <v>2834</v>
      </c>
      <c r="F443" s="430">
        <v>0.33611111111111114</v>
      </c>
      <c r="G443" s="430">
        <v>0.33680555555555558</v>
      </c>
      <c r="H443" t="s">
        <v>52</v>
      </c>
      <c r="I443" t="s">
        <v>681</v>
      </c>
      <c r="L443" t="s">
        <v>241</v>
      </c>
      <c r="M443" t="s">
        <v>668</v>
      </c>
      <c r="N443" t="s">
        <v>2824</v>
      </c>
      <c r="O443" s="108" t="s">
        <v>2824</v>
      </c>
    </row>
    <row r="444" spans="1:15" hidden="1">
      <c r="A444">
        <v>9</v>
      </c>
      <c r="B444" s="407">
        <v>45766</v>
      </c>
      <c r="C444" t="s">
        <v>110</v>
      </c>
      <c r="D444" t="s">
        <v>174</v>
      </c>
      <c r="E444" t="s">
        <v>174</v>
      </c>
      <c r="F444" s="430">
        <v>0.33680555555555558</v>
      </c>
      <c r="G444" s="430">
        <v>0.33750000000000002</v>
      </c>
      <c r="H444" t="s">
        <v>52</v>
      </c>
      <c r="I444" t="s">
        <v>682</v>
      </c>
      <c r="L444" t="s">
        <v>241</v>
      </c>
      <c r="M444" t="s">
        <v>668</v>
      </c>
      <c r="N444" t="s">
        <v>2824</v>
      </c>
      <c r="O444" s="108" t="s">
        <v>2824</v>
      </c>
    </row>
    <row r="445" spans="1:15" hidden="1">
      <c r="A445">
        <v>9</v>
      </c>
      <c r="B445" s="407">
        <v>45766</v>
      </c>
      <c r="C445" t="s">
        <v>183</v>
      </c>
      <c r="D445" t="s">
        <v>255</v>
      </c>
      <c r="E445" t="s">
        <v>174</v>
      </c>
      <c r="F445" s="430">
        <v>0.33750000000000002</v>
      </c>
      <c r="G445" s="430">
        <v>0.34097222222222223</v>
      </c>
      <c r="H445" t="s">
        <v>59</v>
      </c>
      <c r="I445" t="s">
        <v>683</v>
      </c>
      <c r="L445" t="s">
        <v>241</v>
      </c>
      <c r="M445" t="s">
        <v>668</v>
      </c>
      <c r="N445" t="s">
        <v>2824</v>
      </c>
      <c r="O445" s="108" t="s">
        <v>2824</v>
      </c>
    </row>
    <row r="446" spans="1:15" hidden="1">
      <c r="A446">
        <v>9</v>
      </c>
      <c r="B446" s="407">
        <v>45766</v>
      </c>
      <c r="C446" t="s">
        <v>32</v>
      </c>
      <c r="D446" t="s">
        <v>174</v>
      </c>
      <c r="E446" t="s">
        <v>174</v>
      </c>
      <c r="F446" s="430">
        <v>0.34097222222222223</v>
      </c>
      <c r="G446" s="430">
        <v>0.34166666666666667</v>
      </c>
      <c r="H446" t="s">
        <v>52</v>
      </c>
      <c r="I446" t="s">
        <v>684</v>
      </c>
      <c r="L446" t="s">
        <v>241</v>
      </c>
      <c r="M446" t="s">
        <v>668</v>
      </c>
      <c r="N446" t="s">
        <v>2824</v>
      </c>
      <c r="O446" s="108" t="s">
        <v>2824</v>
      </c>
    </row>
    <row r="447" spans="1:15" hidden="1">
      <c r="A447">
        <v>9</v>
      </c>
      <c r="B447" s="407">
        <v>45766</v>
      </c>
      <c r="C447" t="s">
        <v>83</v>
      </c>
      <c r="D447" t="s">
        <v>248</v>
      </c>
      <c r="E447" t="s">
        <v>2834</v>
      </c>
      <c r="F447" s="430">
        <v>0.34166666666666667</v>
      </c>
      <c r="G447" s="430">
        <v>0.34236111111111112</v>
      </c>
      <c r="H447" t="s">
        <v>52</v>
      </c>
      <c r="I447" t="s">
        <v>685</v>
      </c>
      <c r="L447" t="s">
        <v>241</v>
      </c>
      <c r="M447" t="s">
        <v>668</v>
      </c>
      <c r="N447" t="s">
        <v>2824</v>
      </c>
      <c r="O447" s="108" t="s">
        <v>2824</v>
      </c>
    </row>
    <row r="448" spans="1:15" hidden="1">
      <c r="A448">
        <v>9</v>
      </c>
      <c r="B448" s="407">
        <v>45766</v>
      </c>
      <c r="C448" t="s">
        <v>71</v>
      </c>
      <c r="D448" t="s">
        <v>248</v>
      </c>
      <c r="E448" t="s">
        <v>2834</v>
      </c>
      <c r="F448" s="430">
        <v>0.34444444444444444</v>
      </c>
      <c r="G448" s="430">
        <v>0.35208333333333336</v>
      </c>
      <c r="H448" t="s">
        <v>317</v>
      </c>
      <c r="I448" t="s">
        <v>686</v>
      </c>
      <c r="L448" t="s">
        <v>241</v>
      </c>
      <c r="M448" t="s">
        <v>668</v>
      </c>
      <c r="N448" t="s">
        <v>2824</v>
      </c>
      <c r="O448" s="108" t="s">
        <v>2824</v>
      </c>
    </row>
    <row r="449" spans="1:15" hidden="1">
      <c r="A449">
        <v>9</v>
      </c>
      <c r="B449" s="407">
        <v>45766</v>
      </c>
      <c r="C449" t="s">
        <v>71</v>
      </c>
      <c r="D449" t="s">
        <v>248</v>
      </c>
      <c r="E449" t="s">
        <v>2834</v>
      </c>
      <c r="F449" s="430">
        <v>0.35347222222222224</v>
      </c>
      <c r="G449" s="430">
        <v>0.36666666666666664</v>
      </c>
      <c r="H449" t="s">
        <v>687</v>
      </c>
      <c r="I449" t="s">
        <v>688</v>
      </c>
      <c r="L449" t="s">
        <v>241</v>
      </c>
      <c r="M449" t="s">
        <v>668</v>
      </c>
      <c r="N449" t="s">
        <v>2824</v>
      </c>
      <c r="O449" s="108" t="s">
        <v>2824</v>
      </c>
    </row>
    <row r="450" spans="1:15" hidden="1">
      <c r="A450">
        <v>9</v>
      </c>
      <c r="B450" s="407">
        <v>45766</v>
      </c>
      <c r="C450" t="s">
        <v>156</v>
      </c>
      <c r="D450" t="s">
        <v>248</v>
      </c>
      <c r="E450" t="s">
        <v>2834</v>
      </c>
      <c r="F450" s="430">
        <v>0.36319444444444443</v>
      </c>
      <c r="G450" s="430">
        <v>0.36666666666666664</v>
      </c>
      <c r="H450" t="s">
        <v>59</v>
      </c>
      <c r="I450" t="s">
        <v>689</v>
      </c>
      <c r="L450" t="s">
        <v>241</v>
      </c>
      <c r="M450" t="s">
        <v>668</v>
      </c>
      <c r="N450" t="s">
        <v>2824</v>
      </c>
      <c r="O450" s="108" t="s">
        <v>2824</v>
      </c>
    </row>
    <row r="451" spans="1:15" hidden="1">
      <c r="A451">
        <v>9</v>
      </c>
      <c r="B451" s="407">
        <v>45766</v>
      </c>
      <c r="C451" t="s">
        <v>110</v>
      </c>
      <c r="D451" t="s">
        <v>248</v>
      </c>
      <c r="E451" t="s">
        <v>2834</v>
      </c>
      <c r="F451" s="430">
        <v>0.36666666666666664</v>
      </c>
      <c r="G451" s="430">
        <v>0.36666666666666664</v>
      </c>
      <c r="H451" t="s">
        <v>38</v>
      </c>
      <c r="I451" t="s">
        <v>690</v>
      </c>
      <c r="L451" t="s">
        <v>241</v>
      </c>
      <c r="M451" t="s">
        <v>668</v>
      </c>
      <c r="N451" t="s">
        <v>2824</v>
      </c>
      <c r="O451" s="108" t="s">
        <v>2824</v>
      </c>
    </row>
    <row r="452" spans="1:15" hidden="1">
      <c r="A452">
        <v>9</v>
      </c>
      <c r="B452" s="407">
        <v>45766</v>
      </c>
      <c r="C452" t="s">
        <v>156</v>
      </c>
      <c r="D452" t="s">
        <v>248</v>
      </c>
      <c r="E452" t="s">
        <v>2834</v>
      </c>
      <c r="F452" s="430">
        <v>0.36736111111111114</v>
      </c>
      <c r="G452" s="430">
        <v>0.36875000000000002</v>
      </c>
      <c r="H452" t="s">
        <v>42</v>
      </c>
      <c r="I452" t="s">
        <v>691</v>
      </c>
      <c r="L452" t="s">
        <v>241</v>
      </c>
      <c r="M452" t="s">
        <v>668</v>
      </c>
      <c r="N452" t="s">
        <v>2824</v>
      </c>
      <c r="O452" s="108" t="s">
        <v>2824</v>
      </c>
    </row>
    <row r="453" spans="1:15" hidden="1">
      <c r="A453">
        <v>9</v>
      </c>
      <c r="B453" s="407">
        <v>45766</v>
      </c>
      <c r="C453" t="s">
        <v>83</v>
      </c>
      <c r="D453" t="s">
        <v>248</v>
      </c>
      <c r="E453" t="s">
        <v>2834</v>
      </c>
      <c r="F453" s="430">
        <v>0.36875000000000002</v>
      </c>
      <c r="G453" s="430">
        <v>0.36944444444444446</v>
      </c>
      <c r="H453" t="s">
        <v>52</v>
      </c>
      <c r="I453" t="s">
        <v>692</v>
      </c>
      <c r="L453" t="s">
        <v>241</v>
      </c>
      <c r="M453" t="s">
        <v>668</v>
      </c>
      <c r="N453" t="s">
        <v>2824</v>
      </c>
      <c r="O453" s="108" t="s">
        <v>2824</v>
      </c>
    </row>
    <row r="454" spans="1:15" hidden="1">
      <c r="A454">
        <v>9</v>
      </c>
      <c r="B454" s="407">
        <v>45766</v>
      </c>
      <c r="C454" t="s">
        <v>85</v>
      </c>
      <c r="D454" t="s">
        <v>248</v>
      </c>
      <c r="E454" t="s">
        <v>2834</v>
      </c>
      <c r="F454" s="430">
        <v>0.37013888888888891</v>
      </c>
      <c r="G454" s="430">
        <v>0.37083333333333335</v>
      </c>
      <c r="H454" t="s">
        <v>52</v>
      </c>
      <c r="I454" t="s">
        <v>693</v>
      </c>
      <c r="L454" t="s">
        <v>241</v>
      </c>
      <c r="M454" t="s">
        <v>668</v>
      </c>
      <c r="N454" t="s">
        <v>2824</v>
      </c>
      <c r="O454" s="108" t="s">
        <v>2824</v>
      </c>
    </row>
    <row r="455" spans="1:15" hidden="1">
      <c r="A455">
        <v>9</v>
      </c>
      <c r="B455" s="407">
        <v>45766</v>
      </c>
      <c r="C455" t="s">
        <v>32</v>
      </c>
      <c r="D455" t="s">
        <v>174</v>
      </c>
      <c r="E455" t="s">
        <v>174</v>
      </c>
      <c r="F455" s="430">
        <v>0.37083333333333335</v>
      </c>
      <c r="G455" s="430">
        <v>0.37152777777777779</v>
      </c>
      <c r="H455" t="s">
        <v>52</v>
      </c>
      <c r="I455" t="s">
        <v>694</v>
      </c>
      <c r="L455" t="s">
        <v>241</v>
      </c>
      <c r="M455" t="s">
        <v>668</v>
      </c>
      <c r="N455" t="s">
        <v>2824</v>
      </c>
      <c r="O455" s="108" t="s">
        <v>2824</v>
      </c>
    </row>
    <row r="456" spans="1:15" hidden="1">
      <c r="A456">
        <v>9</v>
      </c>
      <c r="B456" s="407">
        <v>45766</v>
      </c>
      <c r="C456" t="s">
        <v>183</v>
      </c>
      <c r="D456" t="s">
        <v>272</v>
      </c>
      <c r="E456" t="s">
        <v>2829</v>
      </c>
      <c r="F456" s="430">
        <v>0.37152777777777779</v>
      </c>
      <c r="G456" s="430">
        <v>0.375</v>
      </c>
      <c r="H456" t="s">
        <v>59</v>
      </c>
      <c r="I456" t="s">
        <v>695</v>
      </c>
      <c r="L456" t="s">
        <v>241</v>
      </c>
      <c r="M456" t="s">
        <v>668</v>
      </c>
      <c r="N456" t="s">
        <v>2824</v>
      </c>
      <c r="O456" s="108" t="s">
        <v>2824</v>
      </c>
    </row>
    <row r="457" spans="1:15" hidden="1">
      <c r="A457">
        <v>9</v>
      </c>
      <c r="B457" s="407">
        <v>45766</v>
      </c>
      <c r="C457" t="s">
        <v>183</v>
      </c>
      <c r="D457" t="s">
        <v>272</v>
      </c>
      <c r="E457" t="s">
        <v>2829</v>
      </c>
      <c r="F457" s="430">
        <v>0.37638888888888888</v>
      </c>
      <c r="G457" s="430">
        <v>0.38194444444444442</v>
      </c>
      <c r="H457" t="s">
        <v>30</v>
      </c>
      <c r="I457" t="s">
        <v>696</v>
      </c>
      <c r="L457" t="s">
        <v>241</v>
      </c>
      <c r="M457" t="s">
        <v>668</v>
      </c>
      <c r="N457" t="s">
        <v>2824</v>
      </c>
      <c r="O457" s="108" t="s">
        <v>2824</v>
      </c>
    </row>
    <row r="458" spans="1:15" hidden="1">
      <c r="A458">
        <v>9</v>
      </c>
      <c r="B458" s="407">
        <v>45766</v>
      </c>
      <c r="C458" t="s">
        <v>183</v>
      </c>
      <c r="D458" t="s">
        <v>272</v>
      </c>
      <c r="E458" t="s">
        <v>2829</v>
      </c>
      <c r="F458" s="430">
        <v>0.38263888888888886</v>
      </c>
      <c r="G458" s="430">
        <v>0.38263888888888886</v>
      </c>
      <c r="H458" t="s">
        <v>38</v>
      </c>
      <c r="I458" t="s">
        <v>697</v>
      </c>
      <c r="L458" t="s">
        <v>241</v>
      </c>
      <c r="M458" t="s">
        <v>668</v>
      </c>
      <c r="N458" t="s">
        <v>2824</v>
      </c>
      <c r="O458" s="108" t="s">
        <v>2824</v>
      </c>
    </row>
    <row r="459" spans="1:15" hidden="1">
      <c r="A459">
        <v>9</v>
      </c>
      <c r="B459" s="407">
        <v>45766</v>
      </c>
      <c r="C459" t="s">
        <v>71</v>
      </c>
      <c r="D459" t="s">
        <v>248</v>
      </c>
      <c r="E459" t="s">
        <v>2834</v>
      </c>
      <c r="F459" s="430">
        <v>0.3840277777777778</v>
      </c>
      <c r="G459" s="430">
        <v>0.39166666666666666</v>
      </c>
      <c r="H459" t="s">
        <v>317</v>
      </c>
      <c r="I459" t="s">
        <v>698</v>
      </c>
      <c r="L459" t="s">
        <v>241</v>
      </c>
      <c r="M459" t="s">
        <v>668</v>
      </c>
      <c r="N459" t="s">
        <v>2824</v>
      </c>
      <c r="O459" s="108" t="s">
        <v>2824</v>
      </c>
    </row>
    <row r="460" spans="1:15" hidden="1">
      <c r="A460">
        <v>9</v>
      </c>
      <c r="B460" s="407">
        <v>45766</v>
      </c>
      <c r="C460" t="s">
        <v>83</v>
      </c>
      <c r="D460" t="s">
        <v>248</v>
      </c>
      <c r="E460" t="s">
        <v>2834</v>
      </c>
      <c r="F460" s="430">
        <v>0.39166666666666666</v>
      </c>
      <c r="G460" s="430">
        <v>0.3923611111111111</v>
      </c>
      <c r="H460" t="s">
        <v>52</v>
      </c>
      <c r="I460" t="s">
        <v>699</v>
      </c>
      <c r="L460" t="s">
        <v>241</v>
      </c>
      <c r="M460" t="s">
        <v>668</v>
      </c>
      <c r="N460" t="s">
        <v>2824</v>
      </c>
      <c r="O460" s="108" t="s">
        <v>2824</v>
      </c>
    </row>
    <row r="461" spans="1:15" hidden="1">
      <c r="A461">
        <v>9</v>
      </c>
      <c r="B461" s="407">
        <v>45766</v>
      </c>
      <c r="C461" t="s">
        <v>110</v>
      </c>
      <c r="D461" t="s">
        <v>248</v>
      </c>
      <c r="E461" t="s">
        <v>2834</v>
      </c>
      <c r="F461" s="430">
        <v>0.39374999999999999</v>
      </c>
      <c r="G461" s="430">
        <v>0.39513888888888887</v>
      </c>
      <c r="H461" t="s">
        <v>42</v>
      </c>
      <c r="I461" t="s">
        <v>700</v>
      </c>
      <c r="L461" t="s">
        <v>241</v>
      </c>
      <c r="M461" t="s">
        <v>668</v>
      </c>
      <c r="N461" t="s">
        <v>2824</v>
      </c>
      <c r="O461" s="108" t="s">
        <v>2824</v>
      </c>
    </row>
    <row r="462" spans="1:15" hidden="1">
      <c r="A462">
        <v>9</v>
      </c>
      <c r="B462" s="407">
        <v>45766</v>
      </c>
      <c r="C462" t="s">
        <v>226</v>
      </c>
      <c r="D462" t="s">
        <v>248</v>
      </c>
      <c r="E462" t="s">
        <v>2834</v>
      </c>
      <c r="F462" s="430">
        <v>0.39513888888888887</v>
      </c>
      <c r="G462" s="430">
        <v>0.39583333333333331</v>
      </c>
      <c r="H462" t="s">
        <v>52</v>
      </c>
      <c r="I462" t="s">
        <v>701</v>
      </c>
      <c r="L462" t="s">
        <v>241</v>
      </c>
      <c r="M462" t="s">
        <v>668</v>
      </c>
      <c r="N462" t="s">
        <v>2824</v>
      </c>
      <c r="O462" s="108" t="s">
        <v>2824</v>
      </c>
    </row>
    <row r="463" spans="1:15" hidden="1">
      <c r="A463">
        <v>9</v>
      </c>
      <c r="B463" s="407">
        <v>45766</v>
      </c>
      <c r="C463" t="s">
        <v>316</v>
      </c>
      <c r="D463" t="s">
        <v>248</v>
      </c>
      <c r="E463" t="s">
        <v>2834</v>
      </c>
      <c r="F463" s="430">
        <v>0.39652777777777776</v>
      </c>
      <c r="G463" s="430">
        <v>0.3972222222222222</v>
      </c>
      <c r="H463" t="s">
        <v>52</v>
      </c>
      <c r="I463" t="s">
        <v>702</v>
      </c>
      <c r="L463" t="s">
        <v>241</v>
      </c>
      <c r="M463" t="s">
        <v>668</v>
      </c>
      <c r="N463" t="s">
        <v>2824</v>
      </c>
      <c r="O463" s="108" t="s">
        <v>2824</v>
      </c>
    </row>
    <row r="464" spans="1:15" hidden="1">
      <c r="A464">
        <v>9</v>
      </c>
      <c r="B464" s="407">
        <v>45766</v>
      </c>
      <c r="C464" t="s">
        <v>471</v>
      </c>
      <c r="D464" t="s">
        <v>248</v>
      </c>
      <c r="E464" t="s">
        <v>2834</v>
      </c>
      <c r="F464" s="430">
        <v>0.3972222222222222</v>
      </c>
      <c r="G464" s="430">
        <v>0.39791666666666664</v>
      </c>
      <c r="H464" t="s">
        <v>52</v>
      </c>
      <c r="I464" t="s">
        <v>703</v>
      </c>
      <c r="L464" t="s">
        <v>241</v>
      </c>
      <c r="M464" t="s">
        <v>668</v>
      </c>
      <c r="N464" t="s">
        <v>2824</v>
      </c>
      <c r="O464" s="108" t="s">
        <v>2824</v>
      </c>
    </row>
    <row r="465" spans="1:15" hidden="1">
      <c r="A465">
        <v>9</v>
      </c>
      <c r="B465" s="407">
        <v>45766</v>
      </c>
      <c r="C465" t="s">
        <v>124</v>
      </c>
      <c r="D465" t="s">
        <v>248</v>
      </c>
      <c r="E465" t="s">
        <v>2834</v>
      </c>
      <c r="F465" s="430">
        <v>0.39861111111111114</v>
      </c>
      <c r="G465" s="430">
        <v>0.39861111111111114</v>
      </c>
      <c r="H465" t="s">
        <v>38</v>
      </c>
      <c r="I465" t="s">
        <v>704</v>
      </c>
      <c r="L465" t="s">
        <v>241</v>
      </c>
      <c r="M465" t="s">
        <v>668</v>
      </c>
      <c r="N465" t="s">
        <v>2824</v>
      </c>
      <c r="O465" s="108" t="s">
        <v>2824</v>
      </c>
    </row>
    <row r="466" spans="1:15" hidden="1">
      <c r="A466">
        <v>9</v>
      </c>
      <c r="B466" s="407">
        <v>45766</v>
      </c>
      <c r="C466" t="s">
        <v>110</v>
      </c>
      <c r="D466" t="s">
        <v>248</v>
      </c>
      <c r="E466" t="s">
        <v>2834</v>
      </c>
      <c r="F466" s="430">
        <v>0.39861111111111114</v>
      </c>
      <c r="G466" s="430">
        <v>0.39861111111111114</v>
      </c>
      <c r="H466" t="s">
        <v>38</v>
      </c>
      <c r="I466" t="s">
        <v>705</v>
      </c>
      <c r="L466" t="s">
        <v>241</v>
      </c>
      <c r="M466" t="s">
        <v>668</v>
      </c>
      <c r="N466" t="s">
        <v>2824</v>
      </c>
      <c r="O466" s="108" t="s">
        <v>2824</v>
      </c>
    </row>
    <row r="467" spans="1:15" hidden="1">
      <c r="A467">
        <v>9</v>
      </c>
      <c r="B467" s="407">
        <v>45766</v>
      </c>
      <c r="C467" t="s">
        <v>85</v>
      </c>
      <c r="D467" t="s">
        <v>248</v>
      </c>
      <c r="E467" t="s">
        <v>2834</v>
      </c>
      <c r="F467" s="430">
        <v>0.39930555555555558</v>
      </c>
      <c r="G467" s="430">
        <v>0.39930555555555558</v>
      </c>
      <c r="H467" t="s">
        <v>38</v>
      </c>
      <c r="I467" t="s">
        <v>706</v>
      </c>
      <c r="L467" t="s">
        <v>241</v>
      </c>
      <c r="M467" t="s">
        <v>668</v>
      </c>
      <c r="N467" t="s">
        <v>2824</v>
      </c>
      <c r="O467" s="108" t="s">
        <v>2824</v>
      </c>
    </row>
    <row r="468" spans="1:15" hidden="1">
      <c r="A468">
        <v>9</v>
      </c>
      <c r="B468" s="407">
        <v>45766</v>
      </c>
      <c r="C468" t="s">
        <v>83</v>
      </c>
      <c r="D468" t="s">
        <v>248</v>
      </c>
      <c r="E468" t="s">
        <v>2834</v>
      </c>
      <c r="F468" s="430">
        <v>0.4</v>
      </c>
      <c r="G468" s="430">
        <v>0.40069444444444446</v>
      </c>
      <c r="H468" t="s">
        <v>52</v>
      </c>
      <c r="I468" t="s">
        <v>707</v>
      </c>
      <c r="L468" t="s">
        <v>241</v>
      </c>
      <c r="M468" t="s">
        <v>668</v>
      </c>
      <c r="N468" t="s">
        <v>2824</v>
      </c>
      <c r="O468" s="108" t="s">
        <v>2824</v>
      </c>
    </row>
    <row r="469" spans="1:15" hidden="1">
      <c r="A469">
        <v>9</v>
      </c>
      <c r="B469" s="407">
        <v>45766</v>
      </c>
      <c r="C469" t="s">
        <v>36</v>
      </c>
      <c r="E469" t="s">
        <v>174</v>
      </c>
      <c r="F469" s="430">
        <v>0.40069444444444446</v>
      </c>
      <c r="G469" s="430">
        <v>0.40138888888888891</v>
      </c>
      <c r="H469" t="s">
        <v>52</v>
      </c>
      <c r="I469" t="s">
        <v>708</v>
      </c>
      <c r="L469" t="s">
        <v>241</v>
      </c>
      <c r="M469" t="s">
        <v>668</v>
      </c>
      <c r="N469" t="s">
        <v>2824</v>
      </c>
      <c r="O469" s="108" t="s">
        <v>2824</v>
      </c>
    </row>
    <row r="470" spans="1:15" hidden="1">
      <c r="A470">
        <v>9</v>
      </c>
      <c r="B470" s="407">
        <v>45766</v>
      </c>
      <c r="C470" t="s">
        <v>183</v>
      </c>
      <c r="D470" t="s">
        <v>37</v>
      </c>
      <c r="E470" t="s">
        <v>2828</v>
      </c>
      <c r="F470" s="430">
        <v>0.40138888888888891</v>
      </c>
      <c r="G470" s="430">
        <v>0.42083333333333334</v>
      </c>
      <c r="H470" t="s">
        <v>113</v>
      </c>
      <c r="I470" t="s">
        <v>709</v>
      </c>
      <c r="L470" t="s">
        <v>241</v>
      </c>
      <c r="M470" t="s">
        <v>668</v>
      </c>
      <c r="N470" t="s">
        <v>2824</v>
      </c>
      <c r="O470" s="108" t="s">
        <v>2824</v>
      </c>
    </row>
    <row r="471" spans="1:15" hidden="1">
      <c r="A471">
        <v>9</v>
      </c>
      <c r="B471" s="407">
        <v>45766</v>
      </c>
      <c r="C471" t="s">
        <v>36</v>
      </c>
      <c r="E471" t="s">
        <v>174</v>
      </c>
      <c r="F471" s="430">
        <v>0.42152777777777778</v>
      </c>
      <c r="G471" s="430">
        <v>0.42222222222222222</v>
      </c>
      <c r="H471" t="s">
        <v>52</v>
      </c>
      <c r="I471" t="s">
        <v>710</v>
      </c>
      <c r="L471" t="s">
        <v>241</v>
      </c>
      <c r="M471" t="s">
        <v>668</v>
      </c>
      <c r="N471" t="s">
        <v>2824</v>
      </c>
      <c r="O471" s="108" t="s">
        <v>2824</v>
      </c>
    </row>
    <row r="472" spans="1:15" hidden="1">
      <c r="A472">
        <v>9</v>
      </c>
      <c r="B472" s="407">
        <v>45766</v>
      </c>
      <c r="C472" t="s">
        <v>622</v>
      </c>
      <c r="D472" t="s">
        <v>174</v>
      </c>
      <c r="E472" t="s">
        <v>174</v>
      </c>
      <c r="F472" s="430">
        <v>0.42222222222222222</v>
      </c>
      <c r="G472" s="430">
        <v>0.44444444444444442</v>
      </c>
      <c r="H472" t="s">
        <v>149</v>
      </c>
      <c r="I472" t="s">
        <v>270</v>
      </c>
      <c r="L472" t="s">
        <v>241</v>
      </c>
      <c r="M472" t="s">
        <v>668</v>
      </c>
      <c r="N472" t="s">
        <v>2824</v>
      </c>
      <c r="O472" s="108" t="s">
        <v>2824</v>
      </c>
    </row>
    <row r="473" spans="1:15" hidden="1">
      <c r="A473">
        <v>9</v>
      </c>
      <c r="B473" s="407">
        <v>45766</v>
      </c>
      <c r="C473" t="s">
        <v>71</v>
      </c>
      <c r="D473" t="s">
        <v>248</v>
      </c>
      <c r="E473" t="s">
        <v>2834</v>
      </c>
      <c r="F473" s="430">
        <v>0.44513888888888886</v>
      </c>
      <c r="G473" s="430">
        <v>0.46944444444444444</v>
      </c>
      <c r="H473" t="s">
        <v>269</v>
      </c>
      <c r="I473" t="s">
        <v>711</v>
      </c>
      <c r="L473" t="s">
        <v>241</v>
      </c>
      <c r="M473" t="s">
        <v>668</v>
      </c>
      <c r="N473" t="s">
        <v>2824</v>
      </c>
      <c r="O473" s="108" t="s">
        <v>2824</v>
      </c>
    </row>
    <row r="474" spans="1:15" hidden="1">
      <c r="A474">
        <v>9</v>
      </c>
      <c r="B474" s="407">
        <v>45766</v>
      </c>
      <c r="C474" t="s">
        <v>36</v>
      </c>
      <c r="E474" t="s">
        <v>174</v>
      </c>
      <c r="F474" s="430">
        <v>0.47013888888888888</v>
      </c>
      <c r="G474" s="430">
        <v>0.47291666666666665</v>
      </c>
      <c r="H474" t="s">
        <v>68</v>
      </c>
      <c r="I474" t="s">
        <v>712</v>
      </c>
      <c r="L474" t="s">
        <v>241</v>
      </c>
      <c r="M474" t="s">
        <v>668</v>
      </c>
      <c r="N474" t="s">
        <v>2824</v>
      </c>
      <c r="O474" s="108" t="s">
        <v>2824</v>
      </c>
    </row>
    <row r="475" spans="1:15" hidden="1">
      <c r="A475">
        <v>9</v>
      </c>
      <c r="B475" s="407">
        <v>45766</v>
      </c>
      <c r="C475" t="s">
        <v>71</v>
      </c>
      <c r="D475" t="s">
        <v>248</v>
      </c>
      <c r="E475" t="s">
        <v>2834</v>
      </c>
      <c r="F475" s="430">
        <v>0.47361111111111109</v>
      </c>
      <c r="G475" s="430">
        <v>0.4861111111111111</v>
      </c>
      <c r="H475" t="s">
        <v>185</v>
      </c>
      <c r="I475" t="s">
        <v>713</v>
      </c>
      <c r="L475" t="s">
        <v>241</v>
      </c>
      <c r="M475" t="s">
        <v>668</v>
      </c>
      <c r="N475" t="s">
        <v>2824</v>
      </c>
      <c r="O475" s="108" t="s">
        <v>2824</v>
      </c>
    </row>
    <row r="476" spans="1:15" hidden="1">
      <c r="A476">
        <v>9</v>
      </c>
      <c r="B476" s="407">
        <v>45766</v>
      </c>
      <c r="C476" t="s">
        <v>32</v>
      </c>
      <c r="D476" t="s">
        <v>174</v>
      </c>
      <c r="E476" t="s">
        <v>174</v>
      </c>
      <c r="F476" s="430">
        <v>0.48680555555555555</v>
      </c>
      <c r="G476" s="430">
        <v>0.48749999999999999</v>
      </c>
      <c r="H476" t="s">
        <v>52</v>
      </c>
      <c r="I476" t="s">
        <v>714</v>
      </c>
      <c r="L476" t="s">
        <v>241</v>
      </c>
      <c r="M476" t="s">
        <v>668</v>
      </c>
      <c r="N476" t="s">
        <v>2824</v>
      </c>
      <c r="O476" s="108" t="s">
        <v>2824</v>
      </c>
    </row>
    <row r="477" spans="1:15" hidden="1">
      <c r="A477">
        <v>9</v>
      </c>
      <c r="B477" s="407">
        <v>45766</v>
      </c>
      <c r="C477" t="s">
        <v>71</v>
      </c>
      <c r="D477" t="s">
        <v>248</v>
      </c>
      <c r="E477" t="s">
        <v>2834</v>
      </c>
      <c r="F477" s="430">
        <v>0.48819444444444443</v>
      </c>
      <c r="G477" s="430">
        <v>0.50624999999999998</v>
      </c>
      <c r="H477" t="s">
        <v>242</v>
      </c>
      <c r="I477" t="s">
        <v>715</v>
      </c>
      <c r="L477" t="s">
        <v>241</v>
      </c>
      <c r="M477" t="s">
        <v>668</v>
      </c>
      <c r="N477" t="s">
        <v>2824</v>
      </c>
      <c r="O477" s="108" t="s">
        <v>2824</v>
      </c>
    </row>
    <row r="478" spans="1:15" hidden="1">
      <c r="A478">
        <v>9</v>
      </c>
      <c r="B478" s="407">
        <v>45766</v>
      </c>
      <c r="C478" t="s">
        <v>80</v>
      </c>
      <c r="D478" t="s">
        <v>174</v>
      </c>
      <c r="E478" t="s">
        <v>174</v>
      </c>
      <c r="F478" s="430">
        <v>0.50694444444444442</v>
      </c>
      <c r="G478" s="430">
        <v>0.50694444444444442</v>
      </c>
      <c r="H478" t="s">
        <v>38</v>
      </c>
      <c r="I478" t="s">
        <v>716</v>
      </c>
      <c r="L478" t="s">
        <v>241</v>
      </c>
      <c r="M478" t="s">
        <v>668</v>
      </c>
      <c r="N478" t="s">
        <v>2824</v>
      </c>
      <c r="O478" s="108" t="s">
        <v>2824</v>
      </c>
    </row>
    <row r="479" spans="1:15" hidden="1">
      <c r="A479">
        <v>9</v>
      </c>
      <c r="B479" s="407">
        <v>45766</v>
      </c>
      <c r="C479" t="s">
        <v>146</v>
      </c>
      <c r="D479" t="s">
        <v>174</v>
      </c>
      <c r="E479" t="s">
        <v>174</v>
      </c>
      <c r="F479" s="430">
        <v>0.5083333333333333</v>
      </c>
      <c r="G479" s="430">
        <v>0.5493055555555556</v>
      </c>
      <c r="H479" t="s">
        <v>567</v>
      </c>
      <c r="I479" t="s">
        <v>717</v>
      </c>
      <c r="L479" t="s">
        <v>241</v>
      </c>
      <c r="M479" t="s">
        <v>668</v>
      </c>
      <c r="N479" t="s">
        <v>2824</v>
      </c>
      <c r="O479" s="108" t="s">
        <v>2824</v>
      </c>
    </row>
    <row r="480" spans="1:15" hidden="1">
      <c r="A480">
        <v>9</v>
      </c>
      <c r="B480" s="407">
        <v>45766</v>
      </c>
      <c r="C480" t="s">
        <v>85</v>
      </c>
      <c r="D480" t="s">
        <v>174</v>
      </c>
      <c r="E480" t="s">
        <v>174</v>
      </c>
      <c r="F480" s="430">
        <v>0.55000000000000004</v>
      </c>
      <c r="G480" s="430">
        <v>0.55555555555555558</v>
      </c>
      <c r="H480" t="s">
        <v>30</v>
      </c>
      <c r="I480" t="s">
        <v>718</v>
      </c>
      <c r="L480" t="s">
        <v>241</v>
      </c>
      <c r="M480" t="s">
        <v>668</v>
      </c>
      <c r="N480" t="s">
        <v>2824</v>
      </c>
      <c r="O480" s="108" t="s">
        <v>2824</v>
      </c>
    </row>
    <row r="481" spans="1:15" hidden="1">
      <c r="A481">
        <v>9</v>
      </c>
      <c r="B481" s="407">
        <v>45766</v>
      </c>
      <c r="C481" t="s">
        <v>183</v>
      </c>
      <c r="D481" t="s">
        <v>272</v>
      </c>
      <c r="E481" t="s">
        <v>2829</v>
      </c>
      <c r="F481" s="430">
        <v>0.55555555555555558</v>
      </c>
      <c r="G481" s="430">
        <v>0.5756944444444444</v>
      </c>
      <c r="H481" t="s">
        <v>215</v>
      </c>
      <c r="I481" t="s">
        <v>719</v>
      </c>
      <c r="L481" t="s">
        <v>241</v>
      </c>
      <c r="M481" t="s">
        <v>668</v>
      </c>
      <c r="N481" t="s">
        <v>2824</v>
      </c>
      <c r="O481" s="108" t="s">
        <v>2824</v>
      </c>
    </row>
    <row r="482" spans="1:15" hidden="1">
      <c r="A482">
        <v>9</v>
      </c>
      <c r="B482" s="407">
        <v>45766</v>
      </c>
      <c r="C482" t="s">
        <v>85</v>
      </c>
      <c r="D482" t="s">
        <v>174</v>
      </c>
      <c r="E482" t="s">
        <v>174</v>
      </c>
      <c r="F482" s="430">
        <v>0.5756944444444444</v>
      </c>
      <c r="G482" s="430">
        <v>0.57986111111111116</v>
      </c>
      <c r="H482" t="s">
        <v>121</v>
      </c>
      <c r="I482" t="s">
        <v>720</v>
      </c>
      <c r="L482" t="s">
        <v>241</v>
      </c>
      <c r="M482" t="s">
        <v>668</v>
      </c>
      <c r="N482" t="s">
        <v>2824</v>
      </c>
      <c r="O482" s="108" t="s">
        <v>2824</v>
      </c>
    </row>
    <row r="483" spans="1:15" hidden="1">
      <c r="A483">
        <v>9</v>
      </c>
      <c r="B483" s="407">
        <v>45766</v>
      </c>
      <c r="C483" t="s">
        <v>36</v>
      </c>
      <c r="D483" t="s">
        <v>174</v>
      </c>
      <c r="E483" t="s">
        <v>174</v>
      </c>
      <c r="F483" s="430">
        <v>0.57986111111111116</v>
      </c>
      <c r="G483" s="430">
        <v>0.5805555555555556</v>
      </c>
      <c r="H483" t="s">
        <v>52</v>
      </c>
      <c r="I483" t="s">
        <v>721</v>
      </c>
      <c r="L483" t="s">
        <v>241</v>
      </c>
      <c r="M483" t="s">
        <v>668</v>
      </c>
      <c r="N483" t="s">
        <v>2824</v>
      </c>
      <c r="O483" s="108" t="s">
        <v>2824</v>
      </c>
    </row>
    <row r="484" spans="1:15" hidden="1">
      <c r="A484">
        <v>9</v>
      </c>
      <c r="B484" s="407">
        <v>45766</v>
      </c>
      <c r="C484" t="s">
        <v>85</v>
      </c>
      <c r="D484" t="s">
        <v>174</v>
      </c>
      <c r="E484" t="s">
        <v>174</v>
      </c>
      <c r="F484" s="430">
        <v>0.58125000000000004</v>
      </c>
      <c r="G484" s="430">
        <v>0.58194444444444449</v>
      </c>
      <c r="H484" t="s">
        <v>52</v>
      </c>
      <c r="I484" t="s">
        <v>722</v>
      </c>
      <c r="L484" t="s">
        <v>241</v>
      </c>
      <c r="M484" t="s">
        <v>668</v>
      </c>
      <c r="N484" t="s">
        <v>2824</v>
      </c>
      <c r="O484" s="108" t="s">
        <v>2824</v>
      </c>
    </row>
    <row r="485" spans="1:15" hidden="1">
      <c r="A485">
        <v>9</v>
      </c>
      <c r="B485" s="407">
        <v>45766</v>
      </c>
      <c r="C485" t="s">
        <v>156</v>
      </c>
      <c r="D485" t="s">
        <v>248</v>
      </c>
      <c r="E485" t="s">
        <v>2834</v>
      </c>
      <c r="F485" s="430">
        <v>0.58333333333333337</v>
      </c>
      <c r="G485" s="430">
        <v>0.5854166666666667</v>
      </c>
      <c r="H485" t="s">
        <v>33</v>
      </c>
      <c r="I485" t="s">
        <v>723</v>
      </c>
      <c r="L485" t="s">
        <v>241</v>
      </c>
      <c r="M485" t="s">
        <v>668</v>
      </c>
      <c r="N485" t="s">
        <v>2824</v>
      </c>
      <c r="O485" s="108" t="s">
        <v>2824</v>
      </c>
    </row>
    <row r="486" spans="1:15" hidden="1">
      <c r="A486">
        <v>9</v>
      </c>
      <c r="B486" s="407">
        <v>45766</v>
      </c>
      <c r="C486" t="s">
        <v>349</v>
      </c>
      <c r="D486" t="s">
        <v>248</v>
      </c>
      <c r="E486" t="s">
        <v>2834</v>
      </c>
      <c r="F486" s="430">
        <v>0.58611111111111114</v>
      </c>
      <c r="G486" s="430">
        <v>0.58819444444444446</v>
      </c>
      <c r="H486" t="s">
        <v>33</v>
      </c>
      <c r="I486" t="s">
        <v>724</v>
      </c>
      <c r="L486" t="s">
        <v>241</v>
      </c>
      <c r="M486" t="s">
        <v>668</v>
      </c>
      <c r="N486" t="s">
        <v>2824</v>
      </c>
      <c r="O486" s="108" t="s">
        <v>2824</v>
      </c>
    </row>
    <row r="487" spans="1:15" hidden="1">
      <c r="A487">
        <v>9</v>
      </c>
      <c r="B487" s="407">
        <v>45766</v>
      </c>
      <c r="C487" t="s">
        <v>83</v>
      </c>
      <c r="D487" t="s">
        <v>248</v>
      </c>
      <c r="E487" t="s">
        <v>2834</v>
      </c>
      <c r="F487" s="430">
        <v>0.58819444444444446</v>
      </c>
      <c r="G487" s="430">
        <v>0.58958333333333335</v>
      </c>
      <c r="H487" t="s">
        <v>42</v>
      </c>
      <c r="I487" t="s">
        <v>725</v>
      </c>
      <c r="L487" t="s">
        <v>241</v>
      </c>
      <c r="M487" t="s">
        <v>668</v>
      </c>
      <c r="N487" t="s">
        <v>2824</v>
      </c>
      <c r="O487" s="108" t="s">
        <v>2824</v>
      </c>
    </row>
    <row r="488" spans="1:15" hidden="1">
      <c r="A488">
        <v>9</v>
      </c>
      <c r="B488" s="407">
        <v>45766</v>
      </c>
      <c r="C488" t="s">
        <v>471</v>
      </c>
      <c r="D488" t="s">
        <v>248</v>
      </c>
      <c r="E488" t="s">
        <v>2834</v>
      </c>
      <c r="F488" s="430">
        <v>0.59027777777777779</v>
      </c>
      <c r="G488" s="430">
        <v>0.59166666666666667</v>
      </c>
      <c r="H488" t="s">
        <v>42</v>
      </c>
      <c r="I488" t="s">
        <v>726</v>
      </c>
      <c r="L488" t="s">
        <v>241</v>
      </c>
      <c r="M488" t="s">
        <v>668</v>
      </c>
      <c r="N488" t="s">
        <v>2824</v>
      </c>
      <c r="O488" s="108" t="s">
        <v>2824</v>
      </c>
    </row>
    <row r="489" spans="1:15" hidden="1">
      <c r="A489">
        <v>9</v>
      </c>
      <c r="B489" s="407">
        <v>45766</v>
      </c>
      <c r="C489" t="s">
        <v>83</v>
      </c>
      <c r="D489" t="s">
        <v>248</v>
      </c>
      <c r="E489" t="s">
        <v>2834</v>
      </c>
      <c r="F489" s="430">
        <v>0.59236111111111112</v>
      </c>
      <c r="G489" s="430">
        <v>0.59305555555555556</v>
      </c>
      <c r="H489" t="s">
        <v>52</v>
      </c>
      <c r="I489" t="s">
        <v>727</v>
      </c>
      <c r="L489" t="s">
        <v>241</v>
      </c>
      <c r="M489" t="s">
        <v>668</v>
      </c>
      <c r="N489" t="s">
        <v>2824</v>
      </c>
      <c r="O489" s="108" t="s">
        <v>2824</v>
      </c>
    </row>
    <row r="490" spans="1:15" hidden="1">
      <c r="A490">
        <v>9</v>
      </c>
      <c r="B490" s="407">
        <v>45766</v>
      </c>
      <c r="C490" t="s">
        <v>316</v>
      </c>
      <c r="D490" t="s">
        <v>248</v>
      </c>
      <c r="E490" t="s">
        <v>2834</v>
      </c>
      <c r="F490" s="430">
        <v>0.59305555555555556</v>
      </c>
      <c r="G490" s="430">
        <v>0.59861111111111109</v>
      </c>
      <c r="H490" t="s">
        <v>30</v>
      </c>
      <c r="I490" t="s">
        <v>728</v>
      </c>
      <c r="L490" t="s">
        <v>241</v>
      </c>
      <c r="M490" t="s">
        <v>668</v>
      </c>
      <c r="N490" t="s">
        <v>2824</v>
      </c>
      <c r="O490" s="108" t="s">
        <v>2824</v>
      </c>
    </row>
    <row r="491" spans="1:15" hidden="1">
      <c r="A491">
        <v>9</v>
      </c>
      <c r="B491" s="407">
        <v>45766</v>
      </c>
      <c r="C491" t="s">
        <v>83</v>
      </c>
      <c r="D491" t="s">
        <v>248</v>
      </c>
      <c r="E491" t="s">
        <v>2834</v>
      </c>
      <c r="F491" s="430">
        <v>0.59861111111111109</v>
      </c>
      <c r="G491" s="430">
        <v>0.6</v>
      </c>
      <c r="H491" t="s">
        <v>42</v>
      </c>
      <c r="I491" t="s">
        <v>729</v>
      </c>
      <c r="L491" t="s">
        <v>241</v>
      </c>
      <c r="M491" t="s">
        <v>668</v>
      </c>
      <c r="N491" t="s">
        <v>2824</v>
      </c>
      <c r="O491" s="108" t="s">
        <v>2824</v>
      </c>
    </row>
    <row r="492" spans="1:15" hidden="1">
      <c r="A492">
        <v>9</v>
      </c>
      <c r="B492" s="407">
        <v>45766</v>
      </c>
      <c r="C492" t="s">
        <v>156</v>
      </c>
      <c r="D492" t="s">
        <v>248</v>
      </c>
      <c r="E492" t="s">
        <v>2834</v>
      </c>
      <c r="F492" s="430">
        <v>0.6</v>
      </c>
      <c r="G492" s="430">
        <v>0.60138888888888886</v>
      </c>
      <c r="H492" t="s">
        <v>42</v>
      </c>
      <c r="I492" t="s">
        <v>730</v>
      </c>
      <c r="L492" t="s">
        <v>241</v>
      </c>
      <c r="M492" t="s">
        <v>668</v>
      </c>
      <c r="N492" t="s">
        <v>2824</v>
      </c>
      <c r="O492" s="108" t="s">
        <v>2824</v>
      </c>
    </row>
    <row r="493" spans="1:15" hidden="1">
      <c r="A493">
        <v>9</v>
      </c>
      <c r="B493" s="407">
        <v>45766</v>
      </c>
      <c r="C493" t="s">
        <v>83</v>
      </c>
      <c r="D493" t="s">
        <v>248</v>
      </c>
      <c r="E493" t="s">
        <v>2834</v>
      </c>
      <c r="F493" s="430">
        <v>0.60138888888888886</v>
      </c>
      <c r="G493" s="430">
        <v>0.6020833333333333</v>
      </c>
      <c r="H493" t="s">
        <v>52</v>
      </c>
      <c r="I493" t="s">
        <v>731</v>
      </c>
      <c r="L493" t="s">
        <v>241</v>
      </c>
      <c r="M493" t="s">
        <v>668</v>
      </c>
      <c r="N493" t="s">
        <v>2824</v>
      </c>
      <c r="O493" s="108" t="s">
        <v>2824</v>
      </c>
    </row>
    <row r="494" spans="1:15" hidden="1">
      <c r="A494">
        <v>9</v>
      </c>
      <c r="B494" s="407">
        <v>45766</v>
      </c>
      <c r="C494" t="s">
        <v>110</v>
      </c>
      <c r="D494" t="s">
        <v>248</v>
      </c>
      <c r="E494" t="s">
        <v>2834</v>
      </c>
      <c r="F494" s="430">
        <v>0.6020833333333333</v>
      </c>
      <c r="G494" s="430">
        <v>0.60277777777777775</v>
      </c>
      <c r="H494" t="s">
        <v>52</v>
      </c>
      <c r="I494" t="s">
        <v>732</v>
      </c>
      <c r="L494" t="s">
        <v>241</v>
      </c>
      <c r="M494" t="s">
        <v>668</v>
      </c>
      <c r="N494" t="s">
        <v>2824</v>
      </c>
      <c r="O494" s="108" t="s">
        <v>2824</v>
      </c>
    </row>
    <row r="495" spans="1:15" hidden="1">
      <c r="A495">
        <v>9</v>
      </c>
      <c r="B495" s="407">
        <v>45766</v>
      </c>
      <c r="C495" t="s">
        <v>349</v>
      </c>
      <c r="D495" t="s">
        <v>248</v>
      </c>
      <c r="E495" t="s">
        <v>2834</v>
      </c>
      <c r="F495" s="430">
        <v>0.60277777777777775</v>
      </c>
      <c r="G495" s="430">
        <v>0.60347222222222219</v>
      </c>
      <c r="H495" t="s">
        <v>52</v>
      </c>
      <c r="I495" t="s">
        <v>733</v>
      </c>
      <c r="L495" t="s">
        <v>241</v>
      </c>
      <c r="M495" t="s">
        <v>668</v>
      </c>
      <c r="N495" t="s">
        <v>2824</v>
      </c>
      <c r="O495" s="108" t="s">
        <v>2824</v>
      </c>
    </row>
    <row r="496" spans="1:15" hidden="1">
      <c r="A496">
        <v>9</v>
      </c>
      <c r="B496" s="407">
        <v>45766</v>
      </c>
      <c r="C496" t="s">
        <v>349</v>
      </c>
      <c r="D496" t="s">
        <v>248</v>
      </c>
      <c r="E496" t="s">
        <v>2834</v>
      </c>
      <c r="F496" s="430">
        <v>0.60347222222222219</v>
      </c>
      <c r="G496" s="430">
        <v>0.60486111111111107</v>
      </c>
      <c r="H496" t="s">
        <v>42</v>
      </c>
      <c r="I496" t="s">
        <v>734</v>
      </c>
      <c r="L496" t="s">
        <v>241</v>
      </c>
      <c r="M496" t="s">
        <v>668</v>
      </c>
      <c r="N496" t="s">
        <v>2824</v>
      </c>
      <c r="O496" s="108" t="s">
        <v>2824</v>
      </c>
    </row>
    <row r="497" spans="1:15" hidden="1">
      <c r="A497">
        <v>9</v>
      </c>
      <c r="B497" s="407">
        <v>45766</v>
      </c>
      <c r="C497" t="s">
        <v>83</v>
      </c>
      <c r="D497" t="s">
        <v>248</v>
      </c>
      <c r="E497" t="s">
        <v>2834</v>
      </c>
      <c r="F497" s="430">
        <v>0.60486111111111107</v>
      </c>
      <c r="G497" s="430">
        <v>0.60555555555555551</v>
      </c>
      <c r="H497" t="s">
        <v>52</v>
      </c>
      <c r="I497" t="s">
        <v>735</v>
      </c>
      <c r="L497" t="s">
        <v>241</v>
      </c>
      <c r="M497" t="s">
        <v>668</v>
      </c>
      <c r="N497" t="s">
        <v>2824</v>
      </c>
      <c r="O497" s="108" t="s">
        <v>2824</v>
      </c>
    </row>
    <row r="498" spans="1:15" hidden="1">
      <c r="A498">
        <v>9</v>
      </c>
      <c r="B498" s="407">
        <v>45766</v>
      </c>
      <c r="C498" t="s">
        <v>110</v>
      </c>
      <c r="D498" t="s">
        <v>248</v>
      </c>
      <c r="E498" t="s">
        <v>2834</v>
      </c>
      <c r="F498" s="430">
        <v>0.60555555555555551</v>
      </c>
      <c r="G498" s="430">
        <v>0.60624999999999996</v>
      </c>
      <c r="H498" t="s">
        <v>52</v>
      </c>
      <c r="I498" t="s">
        <v>736</v>
      </c>
      <c r="L498" t="s">
        <v>241</v>
      </c>
      <c r="M498" t="s">
        <v>668</v>
      </c>
      <c r="N498" t="s">
        <v>2824</v>
      </c>
      <c r="O498" s="108" t="s">
        <v>2824</v>
      </c>
    </row>
    <row r="499" spans="1:15" hidden="1">
      <c r="A499">
        <v>9</v>
      </c>
      <c r="B499" s="407">
        <v>45766</v>
      </c>
      <c r="C499" t="s">
        <v>83</v>
      </c>
      <c r="D499" t="s">
        <v>248</v>
      </c>
      <c r="E499" t="s">
        <v>2834</v>
      </c>
      <c r="F499" s="430">
        <v>0.60624999999999996</v>
      </c>
      <c r="G499" s="430">
        <v>0.6069444444444444</v>
      </c>
      <c r="H499" t="s">
        <v>52</v>
      </c>
      <c r="I499" t="s">
        <v>737</v>
      </c>
      <c r="L499" t="s">
        <v>241</v>
      </c>
      <c r="M499" t="s">
        <v>668</v>
      </c>
      <c r="N499" t="s">
        <v>2824</v>
      </c>
      <c r="O499" s="108" t="s">
        <v>2824</v>
      </c>
    </row>
    <row r="500" spans="1:15" hidden="1">
      <c r="A500">
        <v>9</v>
      </c>
      <c r="B500" s="407">
        <v>45766</v>
      </c>
      <c r="C500" t="s">
        <v>471</v>
      </c>
      <c r="D500" t="s">
        <v>248</v>
      </c>
      <c r="E500" t="s">
        <v>2834</v>
      </c>
      <c r="F500" s="430">
        <v>0.60763888888888884</v>
      </c>
      <c r="G500" s="430">
        <v>0.60833333333333328</v>
      </c>
      <c r="H500" t="s">
        <v>52</v>
      </c>
      <c r="I500" t="s">
        <v>738</v>
      </c>
      <c r="L500" t="s">
        <v>241</v>
      </c>
      <c r="M500" t="s">
        <v>668</v>
      </c>
      <c r="N500" t="s">
        <v>2824</v>
      </c>
      <c r="O500" s="108" t="s">
        <v>2824</v>
      </c>
    </row>
    <row r="501" spans="1:15" hidden="1">
      <c r="A501">
        <v>9</v>
      </c>
      <c r="B501" s="407">
        <v>45766</v>
      </c>
      <c r="C501" t="s">
        <v>83</v>
      </c>
      <c r="D501" t="s">
        <v>248</v>
      </c>
      <c r="E501" t="s">
        <v>2834</v>
      </c>
      <c r="F501" s="430">
        <v>0.60833333333333328</v>
      </c>
      <c r="G501" s="430">
        <v>0.60972222222222228</v>
      </c>
      <c r="H501" t="s">
        <v>42</v>
      </c>
      <c r="I501" t="s">
        <v>739</v>
      </c>
      <c r="L501" t="s">
        <v>241</v>
      </c>
      <c r="M501" t="s">
        <v>668</v>
      </c>
      <c r="N501" t="s">
        <v>2824</v>
      </c>
      <c r="O501" s="108" t="s">
        <v>2824</v>
      </c>
    </row>
    <row r="502" spans="1:15" hidden="1">
      <c r="A502">
        <v>9</v>
      </c>
      <c r="B502" s="407">
        <v>45766</v>
      </c>
      <c r="C502" t="s">
        <v>316</v>
      </c>
      <c r="D502" t="s">
        <v>248</v>
      </c>
      <c r="E502" t="s">
        <v>2834</v>
      </c>
      <c r="F502" s="430">
        <v>0.60972222222222228</v>
      </c>
      <c r="G502" s="430">
        <v>0.61041666666666672</v>
      </c>
      <c r="H502" t="s">
        <v>52</v>
      </c>
      <c r="I502" t="s">
        <v>740</v>
      </c>
      <c r="L502" t="s">
        <v>241</v>
      </c>
      <c r="M502" t="s">
        <v>668</v>
      </c>
      <c r="N502" t="s">
        <v>2824</v>
      </c>
      <c r="O502" s="108" t="s">
        <v>2824</v>
      </c>
    </row>
    <row r="503" spans="1:15" hidden="1">
      <c r="A503">
        <v>9</v>
      </c>
      <c r="B503" s="407">
        <v>45766</v>
      </c>
      <c r="C503" t="s">
        <v>110</v>
      </c>
      <c r="D503" t="s">
        <v>174</v>
      </c>
      <c r="E503" t="s">
        <v>174</v>
      </c>
      <c r="F503" s="430">
        <v>0.61041666666666672</v>
      </c>
      <c r="G503" s="430">
        <v>0.61111111111111116</v>
      </c>
      <c r="H503" t="s">
        <v>52</v>
      </c>
      <c r="I503" t="s">
        <v>741</v>
      </c>
      <c r="L503" t="s">
        <v>241</v>
      </c>
      <c r="M503" t="s">
        <v>668</v>
      </c>
      <c r="N503" t="s">
        <v>2824</v>
      </c>
      <c r="O503" s="108" t="s">
        <v>2824</v>
      </c>
    </row>
    <row r="504" spans="1:15" hidden="1">
      <c r="A504">
        <v>9</v>
      </c>
      <c r="B504" s="407">
        <v>45766</v>
      </c>
      <c r="C504" t="s">
        <v>32</v>
      </c>
      <c r="D504" t="s">
        <v>174</v>
      </c>
      <c r="E504" t="s">
        <v>174</v>
      </c>
      <c r="F504" s="430">
        <v>0.61111111111111116</v>
      </c>
      <c r="G504" s="430">
        <v>0.61250000000000004</v>
      </c>
      <c r="H504" t="s">
        <v>42</v>
      </c>
      <c r="I504" t="s">
        <v>742</v>
      </c>
      <c r="L504" t="s">
        <v>241</v>
      </c>
      <c r="M504" t="s">
        <v>668</v>
      </c>
      <c r="N504" t="s">
        <v>2824</v>
      </c>
      <c r="O504" s="108" t="s">
        <v>2824</v>
      </c>
    </row>
    <row r="505" spans="1:15" hidden="1">
      <c r="A505">
        <v>9</v>
      </c>
      <c r="B505" s="407">
        <v>45766</v>
      </c>
      <c r="C505" t="s">
        <v>349</v>
      </c>
      <c r="D505" t="s">
        <v>248</v>
      </c>
      <c r="E505" t="s">
        <v>2834</v>
      </c>
      <c r="F505" s="430">
        <v>0.61250000000000004</v>
      </c>
      <c r="G505" s="430">
        <v>0.6166666666666667</v>
      </c>
      <c r="H505" t="s">
        <v>121</v>
      </c>
      <c r="I505" t="s">
        <v>743</v>
      </c>
      <c r="L505" t="s">
        <v>241</v>
      </c>
      <c r="M505" t="s">
        <v>668</v>
      </c>
      <c r="N505" t="s">
        <v>2824</v>
      </c>
      <c r="O505" s="108" t="s">
        <v>2824</v>
      </c>
    </row>
    <row r="506" spans="1:15" hidden="1">
      <c r="A506">
        <v>9</v>
      </c>
      <c r="B506" s="407">
        <v>45766</v>
      </c>
      <c r="C506" t="s">
        <v>110</v>
      </c>
      <c r="D506" t="s">
        <v>174</v>
      </c>
      <c r="E506" t="s">
        <v>174</v>
      </c>
      <c r="F506" s="430">
        <v>0.6166666666666667</v>
      </c>
      <c r="G506" s="430">
        <v>0.61805555555555558</v>
      </c>
      <c r="H506" t="s">
        <v>42</v>
      </c>
      <c r="I506" t="s">
        <v>744</v>
      </c>
      <c r="L506" t="s">
        <v>241</v>
      </c>
      <c r="M506" t="s">
        <v>668</v>
      </c>
      <c r="N506" t="s">
        <v>2824</v>
      </c>
      <c r="O506" s="108" t="s">
        <v>2824</v>
      </c>
    </row>
    <row r="507" spans="1:15" hidden="1">
      <c r="A507">
        <v>9</v>
      </c>
      <c r="B507" s="407">
        <v>45766</v>
      </c>
      <c r="C507" t="s">
        <v>80</v>
      </c>
      <c r="D507" t="s">
        <v>174</v>
      </c>
      <c r="E507" t="s">
        <v>174</v>
      </c>
      <c r="F507" s="430">
        <v>0.61805555555555558</v>
      </c>
      <c r="G507" s="430">
        <v>0.61944444444444446</v>
      </c>
      <c r="H507" t="s">
        <v>42</v>
      </c>
      <c r="I507" t="s">
        <v>745</v>
      </c>
      <c r="L507" t="s">
        <v>241</v>
      </c>
      <c r="M507" t="s">
        <v>668</v>
      </c>
      <c r="N507" t="s">
        <v>2824</v>
      </c>
      <c r="O507" s="108" t="s">
        <v>2824</v>
      </c>
    </row>
    <row r="508" spans="1:15" hidden="1">
      <c r="A508">
        <v>9</v>
      </c>
      <c r="B508" s="407">
        <v>45766</v>
      </c>
      <c r="C508" t="s">
        <v>85</v>
      </c>
      <c r="F508" s="430">
        <v>0.61944444444444446</v>
      </c>
      <c r="G508" s="430">
        <v>0.625</v>
      </c>
      <c r="H508" t="s">
        <v>30</v>
      </c>
      <c r="I508" t="s">
        <v>746</v>
      </c>
      <c r="L508" t="s">
        <v>241</v>
      </c>
      <c r="M508" t="s">
        <v>668</v>
      </c>
      <c r="N508" t="s">
        <v>2824</v>
      </c>
      <c r="O508" s="108" t="s">
        <v>2824</v>
      </c>
    </row>
    <row r="509" spans="1:15" hidden="1">
      <c r="A509">
        <v>10</v>
      </c>
      <c r="B509" s="407">
        <v>45772</v>
      </c>
      <c r="C509" t="s">
        <v>25</v>
      </c>
      <c r="D509" t="s">
        <v>174</v>
      </c>
      <c r="E509" t="s">
        <v>174</v>
      </c>
      <c r="F509" s="430">
        <v>0.28055555555555556</v>
      </c>
      <c r="G509" s="430">
        <v>0.30694444444444446</v>
      </c>
      <c r="H509" t="s">
        <v>663</v>
      </c>
      <c r="I509" t="s">
        <v>750</v>
      </c>
      <c r="L509" t="s">
        <v>14</v>
      </c>
      <c r="M509" t="s">
        <v>301</v>
      </c>
      <c r="N509" t="s">
        <v>2824</v>
      </c>
      <c r="O509" s="108" t="s">
        <v>2824</v>
      </c>
    </row>
    <row r="510" spans="1:15" hidden="1">
      <c r="A510">
        <v>10</v>
      </c>
      <c r="B510" s="407">
        <v>45772</v>
      </c>
      <c r="C510" t="s">
        <v>32</v>
      </c>
      <c r="D510" t="s">
        <v>174</v>
      </c>
      <c r="E510" t="s">
        <v>174</v>
      </c>
      <c r="F510" s="430">
        <v>0.31319444444444444</v>
      </c>
      <c r="G510" s="430">
        <v>0.31527777777777777</v>
      </c>
      <c r="H510" t="s">
        <v>33</v>
      </c>
      <c r="I510" t="s">
        <v>751</v>
      </c>
      <c r="L510" t="s">
        <v>14</v>
      </c>
      <c r="M510" t="s">
        <v>301</v>
      </c>
      <c r="N510" t="s">
        <v>2824</v>
      </c>
      <c r="O510" s="108" t="s">
        <v>2824</v>
      </c>
    </row>
    <row r="511" spans="1:15" hidden="1">
      <c r="A511">
        <v>10</v>
      </c>
      <c r="B511" s="407">
        <v>45772</v>
      </c>
      <c r="C511" t="s">
        <v>41</v>
      </c>
      <c r="D511" t="s">
        <v>37</v>
      </c>
      <c r="E511" t="s">
        <v>2828</v>
      </c>
      <c r="F511" s="430">
        <v>0.31597222222222221</v>
      </c>
      <c r="G511" s="430">
        <v>0.31666666666666665</v>
      </c>
      <c r="H511" t="s">
        <v>52</v>
      </c>
      <c r="I511" t="s">
        <v>752</v>
      </c>
      <c r="L511" t="s">
        <v>14</v>
      </c>
      <c r="M511" t="s">
        <v>301</v>
      </c>
      <c r="N511" t="s">
        <v>2824</v>
      </c>
      <c r="O511" s="108" t="s">
        <v>2824</v>
      </c>
    </row>
    <row r="512" spans="1:15" hidden="1">
      <c r="A512">
        <v>10</v>
      </c>
      <c r="B512" s="407">
        <v>45772</v>
      </c>
      <c r="C512" t="s">
        <v>124</v>
      </c>
      <c r="D512" t="s">
        <v>37</v>
      </c>
      <c r="E512" t="s">
        <v>2828</v>
      </c>
      <c r="F512" s="430">
        <v>0.31666666666666665</v>
      </c>
      <c r="G512" s="430">
        <v>0.31736111111111109</v>
      </c>
      <c r="H512" t="s">
        <v>52</v>
      </c>
      <c r="I512" t="s">
        <v>753</v>
      </c>
      <c r="L512" t="s">
        <v>14</v>
      </c>
      <c r="M512" t="s">
        <v>301</v>
      </c>
      <c r="N512" t="s">
        <v>2824</v>
      </c>
      <c r="O512" s="108" t="s">
        <v>2824</v>
      </c>
    </row>
    <row r="513" spans="1:15" hidden="1">
      <c r="A513">
        <v>10</v>
      </c>
      <c r="B513" s="407">
        <v>45772</v>
      </c>
      <c r="C513" t="s">
        <v>349</v>
      </c>
      <c r="D513" t="s">
        <v>117</v>
      </c>
      <c r="E513" t="s">
        <v>2829</v>
      </c>
      <c r="F513" s="430">
        <v>0.31736111111111109</v>
      </c>
      <c r="G513" s="430">
        <v>0.31874999999999998</v>
      </c>
      <c r="H513" t="s">
        <v>42</v>
      </c>
      <c r="I513" t="s">
        <v>754</v>
      </c>
      <c r="L513" t="s">
        <v>14</v>
      </c>
      <c r="M513" t="s">
        <v>301</v>
      </c>
      <c r="N513" t="s">
        <v>2824</v>
      </c>
      <c r="O513" s="108" t="s">
        <v>2824</v>
      </c>
    </row>
    <row r="514" spans="1:15" hidden="1">
      <c r="A514">
        <v>10</v>
      </c>
      <c r="B514" s="407">
        <v>45772</v>
      </c>
      <c r="C514" t="s">
        <v>71</v>
      </c>
      <c r="D514" t="s">
        <v>174</v>
      </c>
      <c r="E514" t="s">
        <v>174</v>
      </c>
      <c r="F514" s="430">
        <v>0.31874999999999998</v>
      </c>
      <c r="G514" s="430">
        <v>0.31944444444444442</v>
      </c>
      <c r="H514" t="s">
        <v>52</v>
      </c>
      <c r="I514" t="s">
        <v>755</v>
      </c>
      <c r="L514" t="s">
        <v>14</v>
      </c>
      <c r="M514" t="s">
        <v>301</v>
      </c>
      <c r="N514" t="s">
        <v>2824</v>
      </c>
      <c r="O514" s="108" t="s">
        <v>2824</v>
      </c>
    </row>
    <row r="515" spans="1:15" hidden="1">
      <c r="A515">
        <v>10</v>
      </c>
      <c r="B515" s="407">
        <v>45772</v>
      </c>
      <c r="C515" t="s">
        <v>41</v>
      </c>
      <c r="D515" t="s">
        <v>37</v>
      </c>
      <c r="E515" t="s">
        <v>2828</v>
      </c>
      <c r="F515" s="430">
        <v>0.32013888888888886</v>
      </c>
      <c r="G515" s="430">
        <v>0.32013888888888886</v>
      </c>
      <c r="H515" t="s">
        <v>38</v>
      </c>
      <c r="I515" t="s">
        <v>756</v>
      </c>
      <c r="L515" t="s">
        <v>14</v>
      </c>
      <c r="M515" t="s">
        <v>301</v>
      </c>
      <c r="N515" t="s">
        <v>2824</v>
      </c>
      <c r="O515" s="108" t="s">
        <v>2824</v>
      </c>
    </row>
    <row r="516" spans="1:15" hidden="1">
      <c r="A516">
        <v>10</v>
      </c>
      <c r="B516" s="407">
        <v>45772</v>
      </c>
      <c r="C516" t="s">
        <v>71</v>
      </c>
      <c r="D516" t="s">
        <v>117</v>
      </c>
      <c r="E516" t="s">
        <v>2829</v>
      </c>
      <c r="F516" s="430">
        <v>0.32013888888888886</v>
      </c>
      <c r="G516" s="430">
        <v>0.32222222222222224</v>
      </c>
      <c r="H516" t="s">
        <v>33</v>
      </c>
      <c r="I516" t="s">
        <v>757</v>
      </c>
      <c r="L516" t="s">
        <v>14</v>
      </c>
      <c r="M516" t="s">
        <v>301</v>
      </c>
      <c r="N516" t="s">
        <v>2824</v>
      </c>
      <c r="O516" s="108" t="s">
        <v>2824</v>
      </c>
    </row>
    <row r="517" spans="1:15" hidden="1">
      <c r="A517">
        <v>10</v>
      </c>
      <c r="B517" s="407">
        <v>45772</v>
      </c>
      <c r="C517" t="s">
        <v>519</v>
      </c>
      <c r="D517" t="s">
        <v>37</v>
      </c>
      <c r="E517" t="s">
        <v>2828</v>
      </c>
      <c r="F517" s="430">
        <v>0.32222222222222224</v>
      </c>
      <c r="G517" s="430">
        <v>0.32222222222222224</v>
      </c>
      <c r="H517" t="s">
        <v>38</v>
      </c>
      <c r="I517" t="s">
        <v>758</v>
      </c>
      <c r="L517" t="s">
        <v>14</v>
      </c>
      <c r="M517" t="s">
        <v>301</v>
      </c>
      <c r="N517" t="s">
        <v>2824</v>
      </c>
      <c r="O517" s="108" t="s">
        <v>2824</v>
      </c>
    </row>
    <row r="518" spans="1:15" hidden="1">
      <c r="A518">
        <v>10</v>
      </c>
      <c r="B518" s="407">
        <v>45772</v>
      </c>
      <c r="C518" t="s">
        <v>32</v>
      </c>
      <c r="D518" t="s">
        <v>174</v>
      </c>
      <c r="E518" t="s">
        <v>174</v>
      </c>
      <c r="F518" s="430">
        <v>0.32222222222222224</v>
      </c>
      <c r="G518" s="430">
        <v>0.32291666666666669</v>
      </c>
      <c r="H518" t="s">
        <v>52</v>
      </c>
      <c r="I518" t="s">
        <v>759</v>
      </c>
      <c r="L518" t="s">
        <v>14</v>
      </c>
      <c r="M518" t="s">
        <v>301</v>
      </c>
      <c r="N518" t="s">
        <v>2824</v>
      </c>
      <c r="O518" s="108" t="s">
        <v>2824</v>
      </c>
    </row>
    <row r="519" spans="1:15" hidden="1">
      <c r="A519">
        <v>10</v>
      </c>
      <c r="B519" s="407">
        <v>45772</v>
      </c>
      <c r="C519" t="s">
        <v>41</v>
      </c>
      <c r="D519" t="s">
        <v>45</v>
      </c>
      <c r="E519" t="s">
        <v>2829</v>
      </c>
      <c r="F519" s="430">
        <v>0.32291666666666669</v>
      </c>
      <c r="G519" s="430">
        <v>0.33333333333333331</v>
      </c>
      <c r="H519" t="s">
        <v>160</v>
      </c>
      <c r="I519" t="s">
        <v>760</v>
      </c>
      <c r="L519" t="s">
        <v>14</v>
      </c>
      <c r="M519" t="s">
        <v>301</v>
      </c>
      <c r="N519" t="s">
        <v>2824</v>
      </c>
      <c r="O519" s="108" t="s">
        <v>2824</v>
      </c>
    </row>
    <row r="520" spans="1:15" hidden="1">
      <c r="A520">
        <v>10</v>
      </c>
      <c r="B520" s="407">
        <v>45772</v>
      </c>
      <c r="C520" t="s">
        <v>761</v>
      </c>
      <c r="D520" t="s">
        <v>51</v>
      </c>
      <c r="E520" t="s">
        <v>2828</v>
      </c>
      <c r="F520" s="430">
        <v>0.33541666666666664</v>
      </c>
      <c r="G520" s="430">
        <v>0.33680555555555558</v>
      </c>
      <c r="H520" t="s">
        <v>42</v>
      </c>
      <c r="I520" t="s">
        <v>762</v>
      </c>
      <c r="L520" t="s">
        <v>14</v>
      </c>
      <c r="M520" t="s">
        <v>301</v>
      </c>
      <c r="N520" t="s">
        <v>2824</v>
      </c>
      <c r="O520" s="108" t="s">
        <v>2824</v>
      </c>
    </row>
    <row r="521" spans="1:15" hidden="1">
      <c r="A521">
        <v>10</v>
      </c>
      <c r="B521" s="407">
        <v>45772</v>
      </c>
      <c r="C521" t="s">
        <v>41</v>
      </c>
      <c r="D521" t="s">
        <v>51</v>
      </c>
      <c r="E521" t="s">
        <v>2828</v>
      </c>
      <c r="F521" s="430">
        <v>0.33680555555555558</v>
      </c>
      <c r="G521" s="430">
        <v>0.34097222222222223</v>
      </c>
      <c r="H521" t="s">
        <v>121</v>
      </c>
      <c r="I521" t="s">
        <v>763</v>
      </c>
      <c r="L521" t="s">
        <v>14</v>
      </c>
      <c r="M521" t="s">
        <v>301</v>
      </c>
      <c r="N521" t="s">
        <v>2824</v>
      </c>
      <c r="O521" s="108" t="s">
        <v>2824</v>
      </c>
    </row>
    <row r="522" spans="1:15" hidden="1">
      <c r="A522">
        <v>10</v>
      </c>
      <c r="B522" s="407">
        <v>45772</v>
      </c>
      <c r="C522" t="s">
        <v>55</v>
      </c>
      <c r="D522" t="s">
        <v>51</v>
      </c>
      <c r="E522" t="s">
        <v>2828</v>
      </c>
      <c r="F522" s="430">
        <v>0.34097222222222223</v>
      </c>
      <c r="G522" s="430">
        <v>0.34652777777777777</v>
      </c>
      <c r="H522" t="s">
        <v>30</v>
      </c>
      <c r="I522" t="s">
        <v>764</v>
      </c>
      <c r="L522" t="s">
        <v>14</v>
      </c>
      <c r="M522" t="s">
        <v>301</v>
      </c>
      <c r="N522" t="s">
        <v>2824</v>
      </c>
      <c r="O522" s="108" t="s">
        <v>2824</v>
      </c>
    </row>
    <row r="523" spans="1:15" hidden="1">
      <c r="A523">
        <v>10</v>
      </c>
      <c r="B523" s="407">
        <v>45772</v>
      </c>
      <c r="C523" t="s">
        <v>80</v>
      </c>
      <c r="D523" t="s">
        <v>51</v>
      </c>
      <c r="E523" t="s">
        <v>2828</v>
      </c>
      <c r="F523" s="430">
        <v>0.34652777777777777</v>
      </c>
      <c r="G523" s="430">
        <v>0.34722222222222221</v>
      </c>
      <c r="H523" t="s">
        <v>52</v>
      </c>
      <c r="I523" t="s">
        <v>765</v>
      </c>
      <c r="L523" t="s">
        <v>14</v>
      </c>
      <c r="M523" t="s">
        <v>301</v>
      </c>
      <c r="N523" t="s">
        <v>2824</v>
      </c>
      <c r="O523" s="108" t="s">
        <v>2824</v>
      </c>
    </row>
    <row r="524" spans="1:15" hidden="1">
      <c r="A524">
        <v>10</v>
      </c>
      <c r="B524" s="407">
        <v>45772</v>
      </c>
      <c r="C524" t="s">
        <v>55</v>
      </c>
      <c r="D524" t="s">
        <v>51</v>
      </c>
      <c r="E524" t="s">
        <v>2828</v>
      </c>
      <c r="F524" s="430">
        <v>0.34722222222222221</v>
      </c>
      <c r="G524" s="430">
        <v>0.34930555555555554</v>
      </c>
      <c r="H524" t="s">
        <v>33</v>
      </c>
      <c r="I524" t="s">
        <v>766</v>
      </c>
      <c r="L524" t="s">
        <v>14</v>
      </c>
      <c r="M524" t="s">
        <v>301</v>
      </c>
      <c r="N524" t="s">
        <v>2824</v>
      </c>
      <c r="O524" s="108" t="s">
        <v>2824</v>
      </c>
    </row>
    <row r="525" spans="1:15" hidden="1">
      <c r="A525">
        <v>10</v>
      </c>
      <c r="B525" s="407">
        <v>45772</v>
      </c>
      <c r="C525" t="s">
        <v>73</v>
      </c>
      <c r="D525" t="s">
        <v>51</v>
      </c>
      <c r="E525" t="s">
        <v>2828</v>
      </c>
      <c r="F525" s="430">
        <v>0.34930555555555554</v>
      </c>
      <c r="G525" s="430">
        <v>0.35208333333333336</v>
      </c>
      <c r="H525" t="s">
        <v>68</v>
      </c>
      <c r="I525" t="s">
        <v>767</v>
      </c>
      <c r="L525" t="s">
        <v>14</v>
      </c>
      <c r="M525" t="s">
        <v>301</v>
      </c>
      <c r="N525" t="s">
        <v>2824</v>
      </c>
      <c r="O525" s="108" t="s">
        <v>2824</v>
      </c>
    </row>
    <row r="526" spans="1:15" hidden="1">
      <c r="A526">
        <v>10</v>
      </c>
      <c r="B526" s="407">
        <v>45772</v>
      </c>
      <c r="C526" t="s">
        <v>768</v>
      </c>
      <c r="D526" t="s">
        <v>51</v>
      </c>
      <c r="E526" t="s">
        <v>2828</v>
      </c>
      <c r="F526" s="430">
        <v>0.35208333333333336</v>
      </c>
      <c r="G526" s="430">
        <v>0.35347222222222224</v>
      </c>
      <c r="H526" t="s">
        <v>42</v>
      </c>
      <c r="I526" t="s">
        <v>769</v>
      </c>
      <c r="L526" t="s">
        <v>14</v>
      </c>
      <c r="M526" t="s">
        <v>301</v>
      </c>
      <c r="N526" t="s">
        <v>2824</v>
      </c>
      <c r="O526" s="108" t="s">
        <v>2824</v>
      </c>
    </row>
    <row r="527" spans="1:15" hidden="1">
      <c r="A527">
        <v>10</v>
      </c>
      <c r="B527" s="407">
        <v>45772</v>
      </c>
      <c r="C527" t="s">
        <v>71</v>
      </c>
      <c r="D527" t="s">
        <v>51</v>
      </c>
      <c r="E527" t="s">
        <v>2828</v>
      </c>
      <c r="F527" s="430">
        <v>0.35347222222222224</v>
      </c>
      <c r="G527" s="430">
        <v>0.35486111111111113</v>
      </c>
      <c r="H527" t="s">
        <v>42</v>
      </c>
      <c r="I527" t="s">
        <v>770</v>
      </c>
      <c r="L527" t="s">
        <v>14</v>
      </c>
      <c r="M527" t="s">
        <v>301</v>
      </c>
      <c r="N527" t="s">
        <v>2824</v>
      </c>
      <c r="O527" s="108" t="s">
        <v>2824</v>
      </c>
    </row>
    <row r="528" spans="1:15" hidden="1">
      <c r="A528">
        <v>10</v>
      </c>
      <c r="B528" s="407">
        <v>45772</v>
      </c>
      <c r="C528" t="s">
        <v>124</v>
      </c>
      <c r="D528" t="s">
        <v>51</v>
      </c>
      <c r="E528" t="s">
        <v>2828</v>
      </c>
      <c r="F528" s="430">
        <v>0.35486111111111113</v>
      </c>
      <c r="G528" s="430">
        <v>0.35555555555555557</v>
      </c>
      <c r="H528" t="s">
        <v>52</v>
      </c>
      <c r="I528" t="s">
        <v>771</v>
      </c>
      <c r="L528" t="s">
        <v>14</v>
      </c>
      <c r="M528" t="s">
        <v>301</v>
      </c>
      <c r="N528" t="s">
        <v>2824</v>
      </c>
      <c r="O528" s="108" t="s">
        <v>2824</v>
      </c>
    </row>
    <row r="529" spans="1:15" hidden="1">
      <c r="A529">
        <v>10</v>
      </c>
      <c r="B529" s="407">
        <v>45772</v>
      </c>
      <c r="C529" t="s">
        <v>41</v>
      </c>
      <c r="D529" t="s">
        <v>51</v>
      </c>
      <c r="E529" t="s">
        <v>2829</v>
      </c>
      <c r="F529" s="430">
        <v>0.35555555555555557</v>
      </c>
      <c r="G529" s="430">
        <v>0.3576388888888889</v>
      </c>
      <c r="H529" t="s">
        <v>33</v>
      </c>
      <c r="I529" t="s">
        <v>772</v>
      </c>
      <c r="L529" t="s">
        <v>14</v>
      </c>
      <c r="M529" t="s">
        <v>301</v>
      </c>
      <c r="N529" t="s">
        <v>2824</v>
      </c>
      <c r="O529" s="108" t="s">
        <v>2824</v>
      </c>
    </row>
    <row r="530" spans="1:15" hidden="1">
      <c r="A530">
        <v>10</v>
      </c>
      <c r="B530" s="407">
        <v>45772</v>
      </c>
      <c r="C530" t="s">
        <v>71</v>
      </c>
      <c r="D530" t="s">
        <v>51</v>
      </c>
      <c r="E530" t="s">
        <v>2829</v>
      </c>
      <c r="F530" s="430">
        <v>0.3576388888888889</v>
      </c>
      <c r="G530" s="430">
        <v>0.35972222222222222</v>
      </c>
      <c r="H530" t="s">
        <v>33</v>
      </c>
      <c r="I530" t="s">
        <v>773</v>
      </c>
      <c r="L530" t="s">
        <v>14</v>
      </c>
      <c r="M530" t="s">
        <v>301</v>
      </c>
      <c r="N530" t="s">
        <v>2824</v>
      </c>
      <c r="O530" s="108" t="s">
        <v>2824</v>
      </c>
    </row>
    <row r="531" spans="1:15" hidden="1">
      <c r="A531">
        <v>10</v>
      </c>
      <c r="B531" s="407">
        <v>45772</v>
      </c>
      <c r="C531" t="s">
        <v>71</v>
      </c>
      <c r="D531" t="s">
        <v>174</v>
      </c>
      <c r="E531" t="s">
        <v>174</v>
      </c>
      <c r="F531" s="430">
        <v>0.3611111111111111</v>
      </c>
      <c r="G531" s="430">
        <v>0.36666666666666664</v>
      </c>
      <c r="H531" t="s">
        <v>30</v>
      </c>
      <c r="I531" t="s">
        <v>774</v>
      </c>
      <c r="L531" t="s">
        <v>14</v>
      </c>
      <c r="M531" t="s">
        <v>301</v>
      </c>
      <c r="N531" t="s">
        <v>2824</v>
      </c>
      <c r="O531" s="108" t="s">
        <v>2824</v>
      </c>
    </row>
    <row r="532" spans="1:15" hidden="1">
      <c r="A532">
        <v>10</v>
      </c>
      <c r="B532" s="407">
        <v>45772</v>
      </c>
      <c r="C532" t="s">
        <v>32</v>
      </c>
      <c r="D532" t="s">
        <v>174</v>
      </c>
      <c r="E532" t="s">
        <v>174</v>
      </c>
      <c r="F532" s="430">
        <v>0.36736111111111114</v>
      </c>
      <c r="G532" s="430">
        <v>0.36944444444444446</v>
      </c>
      <c r="H532" t="s">
        <v>33</v>
      </c>
      <c r="I532" t="s">
        <v>775</v>
      </c>
      <c r="L532" t="s">
        <v>14</v>
      </c>
      <c r="M532" t="s">
        <v>301</v>
      </c>
      <c r="N532" t="s">
        <v>2824</v>
      </c>
      <c r="O532" s="108" t="s">
        <v>2824</v>
      </c>
    </row>
    <row r="533" spans="1:15" hidden="1">
      <c r="A533">
        <v>10</v>
      </c>
      <c r="B533" s="407">
        <v>45772</v>
      </c>
      <c r="C533" t="s">
        <v>71</v>
      </c>
      <c r="D533" t="s">
        <v>45</v>
      </c>
      <c r="E533" t="s">
        <v>2829</v>
      </c>
      <c r="F533" s="430">
        <v>0.36944444444444446</v>
      </c>
      <c r="G533" s="430">
        <v>0.37916666666666665</v>
      </c>
      <c r="H533" t="s">
        <v>279</v>
      </c>
      <c r="I533" t="s">
        <v>776</v>
      </c>
      <c r="L533" t="s">
        <v>14</v>
      </c>
      <c r="M533" t="s">
        <v>301</v>
      </c>
      <c r="N533" t="s">
        <v>2824</v>
      </c>
      <c r="O533" s="108" t="s">
        <v>2824</v>
      </c>
    </row>
    <row r="534" spans="1:15" hidden="1">
      <c r="A534">
        <v>10</v>
      </c>
      <c r="B534" s="407">
        <v>45772</v>
      </c>
      <c r="C534" t="s">
        <v>32</v>
      </c>
      <c r="D534" t="s">
        <v>174</v>
      </c>
      <c r="E534" t="s">
        <v>174</v>
      </c>
      <c r="F534" s="430">
        <v>0.37916666666666665</v>
      </c>
      <c r="G534" s="430">
        <v>0.37986111111111109</v>
      </c>
      <c r="H534" t="s">
        <v>52</v>
      </c>
      <c r="I534" t="s">
        <v>777</v>
      </c>
      <c r="L534" t="s">
        <v>14</v>
      </c>
      <c r="M534" t="s">
        <v>301</v>
      </c>
      <c r="N534" t="s">
        <v>2824</v>
      </c>
      <c r="O534" s="108" t="s">
        <v>2824</v>
      </c>
    </row>
    <row r="535" spans="1:15" hidden="1">
      <c r="A535">
        <v>10</v>
      </c>
      <c r="B535" s="407">
        <v>45772</v>
      </c>
      <c r="C535" t="s">
        <v>71</v>
      </c>
      <c r="D535" t="s">
        <v>37</v>
      </c>
      <c r="E535" t="s">
        <v>2828</v>
      </c>
      <c r="F535" s="430">
        <v>0.38124999999999998</v>
      </c>
      <c r="G535" s="430">
        <v>0.39027777777777778</v>
      </c>
      <c r="H535" t="s">
        <v>219</v>
      </c>
      <c r="I535" t="s">
        <v>778</v>
      </c>
      <c r="L535" t="s">
        <v>14</v>
      </c>
      <c r="M535" t="s">
        <v>301</v>
      </c>
      <c r="N535" t="s">
        <v>2824</v>
      </c>
      <c r="O535" s="108" t="s">
        <v>2824</v>
      </c>
    </row>
    <row r="536" spans="1:15" hidden="1">
      <c r="A536">
        <v>10</v>
      </c>
      <c r="B536" s="407">
        <v>45772</v>
      </c>
      <c r="C536" t="s">
        <v>29</v>
      </c>
      <c r="D536" t="s">
        <v>37</v>
      </c>
      <c r="E536" t="s">
        <v>2828</v>
      </c>
      <c r="F536" s="430">
        <v>0.39097222222222222</v>
      </c>
      <c r="G536" s="430">
        <v>0.39166666666666666</v>
      </c>
      <c r="H536" t="s">
        <v>52</v>
      </c>
      <c r="I536" t="s">
        <v>779</v>
      </c>
      <c r="L536" t="s">
        <v>14</v>
      </c>
      <c r="M536" t="s">
        <v>301</v>
      </c>
      <c r="N536" t="s">
        <v>2824</v>
      </c>
      <c r="O536" s="108" t="s">
        <v>2824</v>
      </c>
    </row>
    <row r="537" spans="1:15" hidden="1">
      <c r="A537">
        <v>10</v>
      </c>
      <c r="B537" s="407">
        <v>45772</v>
      </c>
      <c r="C537" t="s">
        <v>156</v>
      </c>
      <c r="D537" t="s">
        <v>37</v>
      </c>
      <c r="E537" t="s">
        <v>2828</v>
      </c>
      <c r="F537" s="430">
        <v>0.39166666666666666</v>
      </c>
      <c r="G537" s="430">
        <v>0.39374999999999999</v>
      </c>
      <c r="H537" t="s">
        <v>33</v>
      </c>
      <c r="I537" t="s">
        <v>780</v>
      </c>
      <c r="L537" t="s">
        <v>14</v>
      </c>
      <c r="M537" t="s">
        <v>301</v>
      </c>
      <c r="N537" t="s">
        <v>2824</v>
      </c>
      <c r="O537" s="108" t="s">
        <v>2824</v>
      </c>
    </row>
    <row r="538" spans="1:15" hidden="1">
      <c r="A538">
        <v>10</v>
      </c>
      <c r="B538" s="407">
        <v>45772</v>
      </c>
      <c r="C538" t="s">
        <v>110</v>
      </c>
      <c r="D538" t="s">
        <v>37</v>
      </c>
      <c r="E538" t="s">
        <v>2828</v>
      </c>
      <c r="F538" s="430">
        <v>0.39374999999999999</v>
      </c>
      <c r="G538" s="430">
        <v>0.39444444444444443</v>
      </c>
      <c r="H538" t="s">
        <v>52</v>
      </c>
      <c r="I538" t="s">
        <v>781</v>
      </c>
      <c r="L538" t="s">
        <v>14</v>
      </c>
      <c r="M538" t="s">
        <v>301</v>
      </c>
      <c r="N538" t="s">
        <v>2824</v>
      </c>
      <c r="O538" s="108" t="s">
        <v>2824</v>
      </c>
    </row>
    <row r="539" spans="1:15" hidden="1">
      <c r="A539">
        <v>10</v>
      </c>
      <c r="B539" s="407">
        <v>45772</v>
      </c>
      <c r="C539" t="s">
        <v>782</v>
      </c>
      <c r="D539" t="s">
        <v>37</v>
      </c>
      <c r="E539" t="s">
        <v>2828</v>
      </c>
      <c r="F539" s="430">
        <v>0.39444444444444443</v>
      </c>
      <c r="G539" s="430">
        <v>0.39791666666666664</v>
      </c>
      <c r="H539" t="s">
        <v>59</v>
      </c>
      <c r="I539" t="s">
        <v>783</v>
      </c>
      <c r="L539" t="s">
        <v>14</v>
      </c>
      <c r="M539" t="s">
        <v>301</v>
      </c>
      <c r="N539" t="s">
        <v>2824</v>
      </c>
      <c r="O539" s="108" t="s">
        <v>2824</v>
      </c>
    </row>
    <row r="540" spans="1:15" hidden="1">
      <c r="A540">
        <v>10</v>
      </c>
      <c r="B540" s="407">
        <v>45772</v>
      </c>
      <c r="C540" t="s">
        <v>71</v>
      </c>
      <c r="D540" t="s">
        <v>174</v>
      </c>
      <c r="E540" t="s">
        <v>174</v>
      </c>
      <c r="F540" s="430">
        <v>0.39791666666666664</v>
      </c>
      <c r="G540" s="430">
        <v>0.39930555555555558</v>
      </c>
      <c r="H540" t="s">
        <v>42</v>
      </c>
      <c r="I540" t="s">
        <v>774</v>
      </c>
      <c r="L540" t="s">
        <v>14</v>
      </c>
      <c r="M540" t="s">
        <v>301</v>
      </c>
      <c r="N540" t="s">
        <v>2824</v>
      </c>
      <c r="O540" s="108" t="s">
        <v>2824</v>
      </c>
    </row>
    <row r="541" spans="1:15" hidden="1">
      <c r="A541">
        <v>10</v>
      </c>
      <c r="B541" s="407">
        <v>45772</v>
      </c>
      <c r="C541" t="s">
        <v>156</v>
      </c>
      <c r="D541" t="s">
        <v>117</v>
      </c>
      <c r="E541" t="s">
        <v>2829</v>
      </c>
      <c r="F541" s="430">
        <v>0.39930555555555558</v>
      </c>
      <c r="G541" s="430">
        <v>0.40208333333333335</v>
      </c>
      <c r="H541" t="s">
        <v>68</v>
      </c>
      <c r="I541" t="s">
        <v>784</v>
      </c>
      <c r="L541" t="s">
        <v>14</v>
      </c>
      <c r="M541" t="s">
        <v>301</v>
      </c>
      <c r="N541" t="s">
        <v>2824</v>
      </c>
      <c r="O541" s="108" t="s">
        <v>2824</v>
      </c>
    </row>
    <row r="542" spans="1:15" hidden="1">
      <c r="A542">
        <v>10</v>
      </c>
      <c r="B542" s="407">
        <v>45772</v>
      </c>
      <c r="C542" t="s">
        <v>156</v>
      </c>
      <c r="D542" t="s">
        <v>117</v>
      </c>
      <c r="E542" t="s">
        <v>2829</v>
      </c>
      <c r="F542" s="430">
        <v>0.40416666666666667</v>
      </c>
      <c r="G542" s="430">
        <v>0.40694444444444444</v>
      </c>
      <c r="H542" t="s">
        <v>68</v>
      </c>
      <c r="I542" t="s">
        <v>785</v>
      </c>
      <c r="L542" t="s">
        <v>14</v>
      </c>
      <c r="M542" t="s">
        <v>301</v>
      </c>
      <c r="N542" t="s">
        <v>2824</v>
      </c>
      <c r="O542" s="108" t="s">
        <v>2824</v>
      </c>
    </row>
    <row r="543" spans="1:15" hidden="1">
      <c r="A543">
        <v>10</v>
      </c>
      <c r="B543" s="407">
        <v>45772</v>
      </c>
      <c r="C543" t="s">
        <v>71</v>
      </c>
      <c r="D543" t="s">
        <v>117</v>
      </c>
      <c r="E543" t="s">
        <v>2829</v>
      </c>
      <c r="F543" s="430">
        <v>0.40694444444444444</v>
      </c>
      <c r="G543" s="430">
        <v>0.40902777777777777</v>
      </c>
      <c r="H543" t="s">
        <v>33</v>
      </c>
      <c r="I543" t="s">
        <v>786</v>
      </c>
      <c r="L543" t="s">
        <v>14</v>
      </c>
      <c r="M543" t="s">
        <v>301</v>
      </c>
      <c r="N543" t="s">
        <v>2824</v>
      </c>
      <c r="O543" s="108" t="s">
        <v>2824</v>
      </c>
    </row>
    <row r="544" spans="1:15" hidden="1">
      <c r="A544">
        <v>10</v>
      </c>
      <c r="B544" s="407">
        <v>45772</v>
      </c>
      <c r="C544" t="s">
        <v>110</v>
      </c>
      <c r="D544" t="s">
        <v>117</v>
      </c>
      <c r="E544" t="s">
        <v>2829</v>
      </c>
      <c r="F544" s="430">
        <v>0.40972222222222221</v>
      </c>
      <c r="G544" s="430">
        <v>0.41041666666666665</v>
      </c>
      <c r="H544" t="s">
        <v>52</v>
      </c>
      <c r="I544" t="s">
        <v>787</v>
      </c>
      <c r="L544" t="s">
        <v>14</v>
      </c>
      <c r="M544" t="s">
        <v>301</v>
      </c>
      <c r="N544" t="s">
        <v>2824</v>
      </c>
      <c r="O544" s="108" t="s">
        <v>2824</v>
      </c>
    </row>
    <row r="545" spans="1:15" hidden="1">
      <c r="A545">
        <v>10</v>
      </c>
      <c r="B545" s="407">
        <v>45772</v>
      </c>
      <c r="C545" t="s">
        <v>71</v>
      </c>
      <c r="D545" t="s">
        <v>174</v>
      </c>
      <c r="E545" t="s">
        <v>174</v>
      </c>
      <c r="F545" s="430">
        <v>0.41111111111111109</v>
      </c>
      <c r="G545" s="430">
        <v>0.41249999999999998</v>
      </c>
      <c r="H545" t="s">
        <v>42</v>
      </c>
      <c r="I545" t="s">
        <v>788</v>
      </c>
      <c r="L545" t="s">
        <v>14</v>
      </c>
      <c r="M545" t="s">
        <v>301</v>
      </c>
      <c r="N545" t="s">
        <v>2824</v>
      </c>
      <c r="O545" s="108" t="s">
        <v>2824</v>
      </c>
    </row>
    <row r="546" spans="1:15" hidden="1">
      <c r="A546">
        <v>10</v>
      </c>
      <c r="B546" s="407">
        <v>45772</v>
      </c>
      <c r="C546" t="s">
        <v>71</v>
      </c>
      <c r="D546" t="s">
        <v>117</v>
      </c>
      <c r="E546" t="s">
        <v>2829</v>
      </c>
      <c r="F546" s="430">
        <v>0.41319444444444442</v>
      </c>
      <c r="G546" s="430">
        <v>0.41319444444444442</v>
      </c>
      <c r="H546" t="s">
        <v>38</v>
      </c>
      <c r="I546" t="s">
        <v>789</v>
      </c>
      <c r="L546" t="s">
        <v>14</v>
      </c>
      <c r="M546" t="s">
        <v>301</v>
      </c>
      <c r="N546" t="s">
        <v>2824</v>
      </c>
      <c r="O546" s="108" t="s">
        <v>2824</v>
      </c>
    </row>
    <row r="547" spans="1:15" hidden="1">
      <c r="A547">
        <v>10</v>
      </c>
      <c r="B547" s="407">
        <v>45772</v>
      </c>
      <c r="C547" t="s">
        <v>80</v>
      </c>
      <c r="D547" t="s">
        <v>174</v>
      </c>
      <c r="E547" t="s">
        <v>174</v>
      </c>
      <c r="F547" s="430">
        <v>0.41319444444444442</v>
      </c>
      <c r="G547" s="430">
        <v>0.41388888888888886</v>
      </c>
      <c r="H547" t="s">
        <v>52</v>
      </c>
      <c r="I547" t="s">
        <v>790</v>
      </c>
      <c r="L547" t="s">
        <v>14</v>
      </c>
      <c r="M547" t="s">
        <v>301</v>
      </c>
      <c r="N547" t="s">
        <v>2824</v>
      </c>
      <c r="O547" s="108" t="s">
        <v>2824</v>
      </c>
    </row>
    <row r="548" spans="1:15" hidden="1">
      <c r="A548">
        <v>10</v>
      </c>
      <c r="B548" s="407">
        <v>45772</v>
      </c>
      <c r="C548" t="s">
        <v>71</v>
      </c>
      <c r="D548" t="s">
        <v>37</v>
      </c>
      <c r="E548" t="s">
        <v>2828</v>
      </c>
      <c r="F548" s="430">
        <v>0.41388888888888886</v>
      </c>
      <c r="G548" s="430">
        <v>0.41597222222222224</v>
      </c>
      <c r="H548" t="s">
        <v>33</v>
      </c>
      <c r="I548" t="s">
        <v>791</v>
      </c>
      <c r="L548" t="s">
        <v>14</v>
      </c>
      <c r="M548" t="s">
        <v>301</v>
      </c>
      <c r="N548" t="s">
        <v>2824</v>
      </c>
      <c r="O548" s="108" t="s">
        <v>2824</v>
      </c>
    </row>
    <row r="549" spans="1:15" hidden="1">
      <c r="A549">
        <v>10</v>
      </c>
      <c r="B549" s="407">
        <v>45772</v>
      </c>
      <c r="C549" t="s">
        <v>71</v>
      </c>
      <c r="D549" t="s">
        <v>174</v>
      </c>
      <c r="E549" t="s">
        <v>174</v>
      </c>
      <c r="F549" s="430">
        <v>0.41736111111111113</v>
      </c>
      <c r="G549" s="430">
        <v>0.41805555555555557</v>
      </c>
      <c r="H549" t="s">
        <v>52</v>
      </c>
      <c r="I549" t="s">
        <v>792</v>
      </c>
      <c r="L549" t="s">
        <v>14</v>
      </c>
      <c r="M549" t="s">
        <v>301</v>
      </c>
      <c r="N549" t="s">
        <v>2824</v>
      </c>
      <c r="O549" s="108" t="s">
        <v>2824</v>
      </c>
    </row>
    <row r="550" spans="1:15" hidden="1">
      <c r="A550">
        <v>10</v>
      </c>
      <c r="B550" s="407">
        <v>45772</v>
      </c>
      <c r="C550" t="s">
        <v>71</v>
      </c>
      <c r="D550" t="s">
        <v>174</v>
      </c>
      <c r="E550" t="s">
        <v>174</v>
      </c>
      <c r="F550" s="430">
        <v>0.41805555555555557</v>
      </c>
      <c r="G550" s="430">
        <v>0.41875000000000001</v>
      </c>
      <c r="H550" t="s">
        <v>52</v>
      </c>
      <c r="I550" t="s">
        <v>793</v>
      </c>
      <c r="L550" t="s">
        <v>14</v>
      </c>
      <c r="M550" t="s">
        <v>301</v>
      </c>
      <c r="N550" t="s">
        <v>2824</v>
      </c>
      <c r="O550" s="108" t="s">
        <v>2824</v>
      </c>
    </row>
    <row r="551" spans="1:15" hidden="1">
      <c r="A551">
        <v>10</v>
      </c>
      <c r="B551" s="407">
        <v>45772</v>
      </c>
      <c r="C551" t="s">
        <v>32</v>
      </c>
      <c r="D551" t="s">
        <v>174</v>
      </c>
      <c r="E551" t="s">
        <v>174</v>
      </c>
      <c r="F551" s="430">
        <v>0.41875000000000001</v>
      </c>
      <c r="G551" s="430">
        <v>0.42083333333333334</v>
      </c>
      <c r="H551" t="s">
        <v>33</v>
      </c>
      <c r="I551" t="s">
        <v>794</v>
      </c>
      <c r="L551" t="s">
        <v>14</v>
      </c>
      <c r="M551" t="s">
        <v>301</v>
      </c>
      <c r="N551" t="s">
        <v>2824</v>
      </c>
      <c r="O551" s="108" t="s">
        <v>2824</v>
      </c>
    </row>
    <row r="552" spans="1:15" hidden="1">
      <c r="A552">
        <v>10</v>
      </c>
      <c r="B552" s="407">
        <v>45772</v>
      </c>
      <c r="C552" t="s">
        <v>226</v>
      </c>
      <c r="D552" t="s">
        <v>174</v>
      </c>
      <c r="E552" t="s">
        <v>174</v>
      </c>
      <c r="F552" s="430">
        <v>0.42083333333333334</v>
      </c>
      <c r="G552" s="430">
        <v>0.42222222222222222</v>
      </c>
      <c r="H552" t="s">
        <v>42</v>
      </c>
      <c r="I552" t="s">
        <v>795</v>
      </c>
      <c r="L552" t="s">
        <v>14</v>
      </c>
      <c r="M552" t="s">
        <v>301</v>
      </c>
      <c r="N552" t="s">
        <v>2824</v>
      </c>
      <c r="O552" s="108" t="s">
        <v>2824</v>
      </c>
    </row>
    <row r="553" spans="1:15" hidden="1">
      <c r="A553">
        <v>10</v>
      </c>
      <c r="B553" s="407">
        <v>45772</v>
      </c>
      <c r="C553" t="s">
        <v>622</v>
      </c>
      <c r="D553" t="s">
        <v>174</v>
      </c>
      <c r="E553" t="s">
        <v>174</v>
      </c>
      <c r="F553" s="430">
        <v>0.42222222222222222</v>
      </c>
      <c r="G553" s="430">
        <v>0.44791666666666669</v>
      </c>
      <c r="H553" t="s">
        <v>175</v>
      </c>
      <c r="I553" t="s">
        <v>459</v>
      </c>
      <c r="L553" t="s">
        <v>14</v>
      </c>
      <c r="M553" t="s">
        <v>301</v>
      </c>
      <c r="N553" t="s">
        <v>2824</v>
      </c>
      <c r="O553" s="108" t="s">
        <v>2824</v>
      </c>
    </row>
    <row r="554" spans="1:15" hidden="1">
      <c r="A554">
        <v>10</v>
      </c>
      <c r="B554" s="407">
        <v>45772</v>
      </c>
      <c r="C554" t="s">
        <v>796</v>
      </c>
      <c r="D554" t="s">
        <v>174</v>
      </c>
      <c r="E554" t="s">
        <v>174</v>
      </c>
      <c r="F554" s="430">
        <v>0.44791666666666669</v>
      </c>
      <c r="G554" s="430">
        <v>0.45694444444444443</v>
      </c>
      <c r="H554" t="s">
        <v>219</v>
      </c>
      <c r="I554" t="s">
        <v>797</v>
      </c>
      <c r="L554" t="s">
        <v>14</v>
      </c>
      <c r="M554" t="s">
        <v>301</v>
      </c>
      <c r="N554" t="s">
        <v>2824</v>
      </c>
      <c r="O554" s="108" t="s">
        <v>2824</v>
      </c>
    </row>
    <row r="555" spans="1:15" hidden="1">
      <c r="A555">
        <v>10</v>
      </c>
      <c r="B555" s="407">
        <v>45772</v>
      </c>
      <c r="C555" t="s">
        <v>105</v>
      </c>
      <c r="D555" t="s">
        <v>174</v>
      </c>
      <c r="E555" t="s">
        <v>174</v>
      </c>
      <c r="F555" s="430">
        <v>0.45763888888888887</v>
      </c>
      <c r="G555" s="430">
        <v>0.46041666666666664</v>
      </c>
      <c r="H555" t="s">
        <v>68</v>
      </c>
      <c r="I555" t="s">
        <v>798</v>
      </c>
      <c r="L555" t="s">
        <v>14</v>
      </c>
      <c r="M555" t="s">
        <v>301</v>
      </c>
      <c r="N555" t="s">
        <v>2824</v>
      </c>
      <c r="O555" s="108" t="s">
        <v>2824</v>
      </c>
    </row>
    <row r="556" spans="1:15" hidden="1">
      <c r="A556">
        <v>10</v>
      </c>
      <c r="B556" s="407">
        <v>45772</v>
      </c>
      <c r="C556" t="s">
        <v>226</v>
      </c>
      <c r="D556" t="s">
        <v>37</v>
      </c>
      <c r="E556" t="s">
        <v>2828</v>
      </c>
      <c r="F556" s="430">
        <v>0.46041666666666664</v>
      </c>
      <c r="G556" s="430">
        <v>0.46041666666666664</v>
      </c>
      <c r="H556" t="s">
        <v>38</v>
      </c>
      <c r="I556" t="s">
        <v>799</v>
      </c>
      <c r="L556" t="s">
        <v>14</v>
      </c>
      <c r="M556" t="s">
        <v>301</v>
      </c>
      <c r="N556" t="s">
        <v>2824</v>
      </c>
      <c r="O556" s="108" t="s">
        <v>2824</v>
      </c>
    </row>
    <row r="557" spans="1:15" hidden="1">
      <c r="A557">
        <v>10</v>
      </c>
      <c r="B557" s="407">
        <v>45772</v>
      </c>
      <c r="C557" t="s">
        <v>55</v>
      </c>
      <c r="D557" t="s">
        <v>51</v>
      </c>
      <c r="E557" t="s">
        <v>2828</v>
      </c>
      <c r="F557" s="430">
        <v>0.46319444444444446</v>
      </c>
      <c r="G557" s="430">
        <v>0.46388888888888891</v>
      </c>
      <c r="H557" t="s">
        <v>52</v>
      </c>
      <c r="I557" t="s">
        <v>800</v>
      </c>
      <c r="L557" t="s">
        <v>14</v>
      </c>
      <c r="M557" t="s">
        <v>301</v>
      </c>
      <c r="N557" t="s">
        <v>2824</v>
      </c>
      <c r="O557" s="108" t="s">
        <v>2824</v>
      </c>
    </row>
    <row r="558" spans="1:15" hidden="1">
      <c r="A558">
        <v>10</v>
      </c>
      <c r="B558" s="407">
        <v>45772</v>
      </c>
      <c r="C558" t="s">
        <v>801</v>
      </c>
      <c r="D558" t="s">
        <v>51</v>
      </c>
      <c r="E558" t="s">
        <v>2828</v>
      </c>
      <c r="F558" s="430">
        <v>0.46458333333333335</v>
      </c>
      <c r="G558" s="430">
        <v>0.46597222222222223</v>
      </c>
      <c r="H558" t="s">
        <v>42</v>
      </c>
      <c r="I558" t="s">
        <v>802</v>
      </c>
      <c r="L558" t="s">
        <v>14</v>
      </c>
      <c r="M558" t="s">
        <v>301</v>
      </c>
      <c r="N558" t="s">
        <v>2824</v>
      </c>
      <c r="O558" s="108" t="s">
        <v>2824</v>
      </c>
    </row>
    <row r="559" spans="1:15" hidden="1">
      <c r="A559">
        <v>10</v>
      </c>
      <c r="B559" s="407">
        <v>45772</v>
      </c>
      <c r="C559" t="s">
        <v>209</v>
      </c>
      <c r="D559" t="s">
        <v>51</v>
      </c>
      <c r="E559" t="s">
        <v>2828</v>
      </c>
      <c r="F559" s="430">
        <v>0.46597222222222223</v>
      </c>
      <c r="G559" s="430">
        <v>0.46805555555555556</v>
      </c>
      <c r="H559" t="s">
        <v>33</v>
      </c>
      <c r="I559" t="s">
        <v>803</v>
      </c>
      <c r="L559" t="s">
        <v>14</v>
      </c>
      <c r="M559" t="s">
        <v>301</v>
      </c>
      <c r="N559" t="s">
        <v>2824</v>
      </c>
      <c r="O559" s="108" t="s">
        <v>2824</v>
      </c>
    </row>
    <row r="560" spans="1:15" hidden="1">
      <c r="A560">
        <v>10</v>
      </c>
      <c r="B560" s="407">
        <v>45772</v>
      </c>
      <c r="C560" t="s">
        <v>71</v>
      </c>
      <c r="D560" t="s">
        <v>51</v>
      </c>
      <c r="E560" t="s">
        <v>2829</v>
      </c>
      <c r="F560" s="430">
        <v>0.46805555555555556</v>
      </c>
      <c r="G560" s="430">
        <v>0.47152777777777777</v>
      </c>
      <c r="H560" t="s">
        <v>59</v>
      </c>
      <c r="I560" t="s">
        <v>804</v>
      </c>
      <c r="L560" t="s">
        <v>14</v>
      </c>
      <c r="M560" t="s">
        <v>301</v>
      </c>
      <c r="N560" t="s">
        <v>2824</v>
      </c>
      <c r="O560" s="108" t="s">
        <v>2824</v>
      </c>
    </row>
    <row r="561" spans="1:15" hidden="1">
      <c r="A561">
        <v>10</v>
      </c>
      <c r="B561" s="407">
        <v>45772</v>
      </c>
      <c r="C561" t="s">
        <v>71</v>
      </c>
      <c r="D561" t="s">
        <v>51</v>
      </c>
      <c r="E561" t="s">
        <v>2829</v>
      </c>
      <c r="F561" s="430">
        <v>0.47222222222222221</v>
      </c>
      <c r="G561" s="430">
        <v>0.48680555555555555</v>
      </c>
      <c r="H561" t="s">
        <v>312</v>
      </c>
      <c r="I561" t="s">
        <v>805</v>
      </c>
      <c r="L561" t="s">
        <v>14</v>
      </c>
      <c r="M561" t="s">
        <v>301</v>
      </c>
      <c r="N561" t="s">
        <v>2824</v>
      </c>
      <c r="O561" s="108" t="s">
        <v>2824</v>
      </c>
    </row>
    <row r="562" spans="1:15" hidden="1">
      <c r="A562">
        <v>10</v>
      </c>
      <c r="B562" s="407">
        <v>45772</v>
      </c>
      <c r="C562" t="s">
        <v>80</v>
      </c>
      <c r="D562" t="s">
        <v>51</v>
      </c>
      <c r="E562" t="s">
        <v>2829</v>
      </c>
      <c r="F562" s="430">
        <v>0.48680555555555555</v>
      </c>
      <c r="G562" s="430">
        <v>0.48749999999999999</v>
      </c>
      <c r="H562" t="s">
        <v>52</v>
      </c>
      <c r="I562" t="s">
        <v>806</v>
      </c>
      <c r="L562" t="s">
        <v>14</v>
      </c>
      <c r="M562" t="s">
        <v>301</v>
      </c>
      <c r="N562" t="s">
        <v>2824</v>
      </c>
      <c r="O562" s="108" t="s">
        <v>2824</v>
      </c>
    </row>
    <row r="563" spans="1:15" hidden="1">
      <c r="A563">
        <v>10</v>
      </c>
      <c r="B563" s="407">
        <v>45772</v>
      </c>
      <c r="C563" t="s">
        <v>71</v>
      </c>
      <c r="D563" t="s">
        <v>174</v>
      </c>
      <c r="E563" t="s">
        <v>174</v>
      </c>
      <c r="F563" s="430">
        <v>0.48819444444444443</v>
      </c>
      <c r="G563" s="430">
        <v>0.48888888888888887</v>
      </c>
      <c r="H563" t="s">
        <v>52</v>
      </c>
      <c r="I563" t="s">
        <v>807</v>
      </c>
      <c r="L563" t="s">
        <v>14</v>
      </c>
      <c r="M563" t="s">
        <v>301</v>
      </c>
      <c r="N563" t="s">
        <v>2824</v>
      </c>
      <c r="O563" s="108" t="s">
        <v>2824</v>
      </c>
    </row>
    <row r="564" spans="1:15" hidden="1">
      <c r="A564">
        <v>10</v>
      </c>
      <c r="B564" s="407">
        <v>45772</v>
      </c>
      <c r="C564" t="s">
        <v>209</v>
      </c>
      <c r="D564" t="s">
        <v>51</v>
      </c>
      <c r="E564" t="s">
        <v>2828</v>
      </c>
      <c r="F564" s="430">
        <v>0.48888888888888887</v>
      </c>
      <c r="G564" s="430">
        <v>0.48958333333333331</v>
      </c>
      <c r="H564" t="s">
        <v>52</v>
      </c>
      <c r="I564" t="s">
        <v>808</v>
      </c>
      <c r="L564" t="s">
        <v>14</v>
      </c>
      <c r="M564" t="s">
        <v>301</v>
      </c>
      <c r="N564" t="s">
        <v>2824</v>
      </c>
      <c r="O564" s="108" t="s">
        <v>2824</v>
      </c>
    </row>
    <row r="565" spans="1:15" hidden="1">
      <c r="A565">
        <v>10</v>
      </c>
      <c r="B565" s="407">
        <v>45772</v>
      </c>
      <c r="C565" t="s">
        <v>32</v>
      </c>
      <c r="D565" t="s">
        <v>174</v>
      </c>
      <c r="E565" t="s">
        <v>174</v>
      </c>
      <c r="F565" s="430">
        <v>0.49027777777777776</v>
      </c>
      <c r="G565" s="430">
        <v>0.4909722222222222</v>
      </c>
      <c r="H565" t="s">
        <v>52</v>
      </c>
      <c r="I565" t="s">
        <v>809</v>
      </c>
      <c r="L565" t="s">
        <v>14</v>
      </c>
      <c r="M565" t="s">
        <v>301</v>
      </c>
      <c r="N565" t="s">
        <v>2824</v>
      </c>
      <c r="O565" s="108" t="s">
        <v>2824</v>
      </c>
    </row>
    <row r="566" spans="1:15" hidden="1">
      <c r="A566">
        <v>10</v>
      </c>
      <c r="B566" s="407">
        <v>45772</v>
      </c>
      <c r="C566" t="s">
        <v>71</v>
      </c>
      <c r="D566" t="s">
        <v>45</v>
      </c>
      <c r="E566" t="s">
        <v>2829</v>
      </c>
      <c r="F566" s="430">
        <v>0.49166666666666664</v>
      </c>
      <c r="G566" s="430">
        <v>0.5</v>
      </c>
      <c r="H566" t="s">
        <v>235</v>
      </c>
      <c r="I566" t="s">
        <v>810</v>
      </c>
      <c r="L566" t="s">
        <v>14</v>
      </c>
      <c r="M566" t="s">
        <v>301</v>
      </c>
      <c r="N566" t="s">
        <v>2824</v>
      </c>
      <c r="O566" s="108" t="s">
        <v>2824</v>
      </c>
    </row>
    <row r="567" spans="1:15" hidden="1">
      <c r="A567">
        <v>10</v>
      </c>
      <c r="B567" s="407">
        <v>45772</v>
      </c>
      <c r="C567" t="s">
        <v>41</v>
      </c>
      <c r="D567" t="s">
        <v>37</v>
      </c>
      <c r="E567" t="s">
        <v>2828</v>
      </c>
      <c r="F567" s="430">
        <v>0.5</v>
      </c>
      <c r="G567" s="430">
        <v>0.50208333333333333</v>
      </c>
      <c r="H567" t="s">
        <v>33</v>
      </c>
      <c r="I567" t="s">
        <v>811</v>
      </c>
      <c r="L567" t="s">
        <v>14</v>
      </c>
      <c r="M567" t="s">
        <v>301</v>
      </c>
      <c r="N567" t="s">
        <v>2824</v>
      </c>
      <c r="O567" s="108" t="s">
        <v>2824</v>
      </c>
    </row>
    <row r="568" spans="1:15" hidden="1">
      <c r="A568">
        <v>10</v>
      </c>
      <c r="B568" s="407">
        <v>45772</v>
      </c>
      <c r="C568" t="s">
        <v>32</v>
      </c>
      <c r="D568" t="s">
        <v>174</v>
      </c>
      <c r="E568" t="s">
        <v>174</v>
      </c>
      <c r="F568" s="430">
        <v>0.50208333333333333</v>
      </c>
      <c r="G568" s="430">
        <v>0.50416666666666665</v>
      </c>
      <c r="H568" t="s">
        <v>33</v>
      </c>
      <c r="I568" t="s">
        <v>581</v>
      </c>
      <c r="L568" t="s">
        <v>14</v>
      </c>
      <c r="M568" t="s">
        <v>301</v>
      </c>
      <c r="N568" t="s">
        <v>2824</v>
      </c>
      <c r="O568" s="108" t="s">
        <v>2824</v>
      </c>
    </row>
    <row r="569" spans="1:15" hidden="1">
      <c r="A569">
        <v>10</v>
      </c>
      <c r="B569" s="407">
        <v>45772</v>
      </c>
      <c r="C569" t="s">
        <v>85</v>
      </c>
      <c r="D569" t="s">
        <v>174</v>
      </c>
      <c r="E569" t="s">
        <v>174</v>
      </c>
      <c r="F569" s="430">
        <v>0.50486111111111109</v>
      </c>
      <c r="G569" s="430">
        <v>0.51180555555555551</v>
      </c>
      <c r="H569" t="s">
        <v>261</v>
      </c>
      <c r="I569" t="s">
        <v>812</v>
      </c>
      <c r="L569" t="s">
        <v>14</v>
      </c>
      <c r="M569" t="s">
        <v>301</v>
      </c>
      <c r="N569" t="s">
        <v>2824</v>
      </c>
      <c r="O569" s="108" t="s">
        <v>2824</v>
      </c>
    </row>
    <row r="570" spans="1:15" hidden="1">
      <c r="A570">
        <v>10</v>
      </c>
      <c r="B570" s="407">
        <v>45772</v>
      </c>
      <c r="C570" t="s">
        <v>146</v>
      </c>
      <c r="D570" t="s">
        <v>174</v>
      </c>
      <c r="E570" t="s">
        <v>174</v>
      </c>
      <c r="F570" s="430">
        <v>0.51249999999999996</v>
      </c>
      <c r="G570" s="430">
        <v>0.54652777777777772</v>
      </c>
      <c r="H570" t="s">
        <v>813</v>
      </c>
      <c r="I570" t="s">
        <v>338</v>
      </c>
      <c r="L570" t="s">
        <v>14</v>
      </c>
      <c r="M570" t="s">
        <v>301</v>
      </c>
      <c r="N570" t="s">
        <v>2824</v>
      </c>
      <c r="O570" s="108" t="s">
        <v>2824</v>
      </c>
    </row>
    <row r="571" spans="1:15" hidden="1">
      <c r="A571">
        <v>10</v>
      </c>
      <c r="B571" s="407">
        <v>45772</v>
      </c>
      <c r="C571" t="s">
        <v>85</v>
      </c>
      <c r="D571" t="s">
        <v>174</v>
      </c>
      <c r="E571" t="s">
        <v>174</v>
      </c>
      <c r="F571" s="430">
        <v>0.54722222222222228</v>
      </c>
      <c r="G571" s="430">
        <v>0.55625000000000002</v>
      </c>
      <c r="H571" t="s">
        <v>219</v>
      </c>
      <c r="I571" t="s">
        <v>814</v>
      </c>
      <c r="L571" t="s">
        <v>14</v>
      </c>
      <c r="M571" t="s">
        <v>301</v>
      </c>
      <c r="N571" t="s">
        <v>2824</v>
      </c>
      <c r="O571" s="108" t="s">
        <v>2824</v>
      </c>
    </row>
    <row r="572" spans="1:15" hidden="1">
      <c r="A572">
        <v>10</v>
      </c>
      <c r="B572" s="407">
        <v>45772</v>
      </c>
      <c r="C572" t="s">
        <v>29</v>
      </c>
      <c r="D572" t="s">
        <v>174</v>
      </c>
      <c r="E572" t="s">
        <v>174</v>
      </c>
      <c r="F572" s="430">
        <v>0.56041666666666667</v>
      </c>
      <c r="G572" s="430">
        <v>0.56180555555555556</v>
      </c>
      <c r="H572" t="s">
        <v>42</v>
      </c>
      <c r="I572" t="s">
        <v>815</v>
      </c>
      <c r="L572" t="s">
        <v>14</v>
      </c>
      <c r="M572" t="s">
        <v>301</v>
      </c>
      <c r="N572" t="s">
        <v>2824</v>
      </c>
      <c r="O572" s="108" t="s">
        <v>2824</v>
      </c>
    </row>
    <row r="573" spans="1:15" hidden="1">
      <c r="A573">
        <v>10</v>
      </c>
      <c r="B573" s="407">
        <v>45772</v>
      </c>
      <c r="C573" t="s">
        <v>85</v>
      </c>
      <c r="D573" t="s">
        <v>174</v>
      </c>
      <c r="E573" t="s">
        <v>174</v>
      </c>
      <c r="F573" s="430">
        <v>0.56180555555555556</v>
      </c>
      <c r="G573" s="430">
        <v>0.5625</v>
      </c>
      <c r="H573" t="s">
        <v>52</v>
      </c>
      <c r="I573" t="s">
        <v>816</v>
      </c>
      <c r="L573" t="s">
        <v>14</v>
      </c>
      <c r="M573" t="s">
        <v>301</v>
      </c>
      <c r="N573" t="s">
        <v>2824</v>
      </c>
      <c r="O573" s="108" t="s">
        <v>2824</v>
      </c>
    </row>
    <row r="574" spans="1:15" hidden="1">
      <c r="A574">
        <v>10</v>
      </c>
      <c r="B574" s="407">
        <v>45772</v>
      </c>
      <c r="C574" t="s">
        <v>36</v>
      </c>
      <c r="D574" t="s">
        <v>174</v>
      </c>
      <c r="E574" t="s">
        <v>174</v>
      </c>
      <c r="F574" s="430">
        <v>0.5625</v>
      </c>
      <c r="G574" s="430">
        <v>0.56527777777777777</v>
      </c>
      <c r="H574" t="s">
        <v>68</v>
      </c>
      <c r="I574" t="s">
        <v>528</v>
      </c>
      <c r="L574" t="s">
        <v>14</v>
      </c>
      <c r="M574" t="s">
        <v>301</v>
      </c>
      <c r="N574" t="s">
        <v>2824</v>
      </c>
      <c r="O574" s="108" t="s">
        <v>2824</v>
      </c>
    </row>
    <row r="575" spans="1:15" hidden="1">
      <c r="A575">
        <v>10</v>
      </c>
      <c r="B575" s="407">
        <v>45772</v>
      </c>
      <c r="C575" t="s">
        <v>32</v>
      </c>
      <c r="D575" t="s">
        <v>174</v>
      </c>
      <c r="E575" t="s">
        <v>174</v>
      </c>
      <c r="F575" s="430">
        <v>0.56597222222222221</v>
      </c>
      <c r="G575" s="430">
        <v>0.56874999999999998</v>
      </c>
      <c r="H575" t="s">
        <v>68</v>
      </c>
      <c r="I575" t="s">
        <v>817</v>
      </c>
      <c r="L575" t="s">
        <v>14</v>
      </c>
      <c r="M575" t="s">
        <v>301</v>
      </c>
      <c r="N575" t="s">
        <v>2824</v>
      </c>
      <c r="O575" s="108" t="s">
        <v>2824</v>
      </c>
    </row>
    <row r="576" spans="1:15" hidden="1">
      <c r="A576">
        <v>10</v>
      </c>
      <c r="B576" s="407">
        <v>45772</v>
      </c>
      <c r="C576" t="s">
        <v>32</v>
      </c>
      <c r="D576" t="s">
        <v>174</v>
      </c>
      <c r="E576" t="s">
        <v>174</v>
      </c>
      <c r="F576" s="430">
        <v>0.56944444444444442</v>
      </c>
      <c r="G576" s="430">
        <v>0.57013888888888886</v>
      </c>
      <c r="H576" t="s">
        <v>52</v>
      </c>
      <c r="I576" t="s">
        <v>818</v>
      </c>
      <c r="L576" t="s">
        <v>14</v>
      </c>
      <c r="M576" t="s">
        <v>301</v>
      </c>
      <c r="N576" t="s">
        <v>2824</v>
      </c>
      <c r="O576" s="108" t="s">
        <v>2824</v>
      </c>
    </row>
    <row r="577" spans="1:15" hidden="1">
      <c r="A577">
        <v>10</v>
      </c>
      <c r="B577" s="407">
        <v>45772</v>
      </c>
      <c r="C577" t="s">
        <v>41</v>
      </c>
      <c r="D577" t="s">
        <v>45</v>
      </c>
      <c r="E577" t="s">
        <v>2829</v>
      </c>
      <c r="F577" s="430">
        <v>0.5708333333333333</v>
      </c>
      <c r="G577" s="430">
        <v>0.5708333333333333</v>
      </c>
      <c r="H577" t="s">
        <v>38</v>
      </c>
      <c r="I577" t="s">
        <v>819</v>
      </c>
      <c r="L577" t="s">
        <v>14</v>
      </c>
      <c r="M577" t="s">
        <v>301</v>
      </c>
      <c r="N577" t="s">
        <v>2824</v>
      </c>
      <c r="O577" s="108" t="s">
        <v>2824</v>
      </c>
    </row>
    <row r="578" spans="1:15" hidden="1">
      <c r="A578">
        <v>10</v>
      </c>
      <c r="B578" s="407">
        <v>45772</v>
      </c>
      <c r="C578" t="s">
        <v>32</v>
      </c>
      <c r="D578" t="s">
        <v>174</v>
      </c>
      <c r="E578" t="s">
        <v>174</v>
      </c>
      <c r="F578" s="430">
        <v>0.5708333333333333</v>
      </c>
      <c r="G578" s="430">
        <v>0.57222222222222219</v>
      </c>
      <c r="H578" t="s">
        <v>42</v>
      </c>
      <c r="I578" t="s">
        <v>820</v>
      </c>
      <c r="L578" t="s">
        <v>14</v>
      </c>
      <c r="M578" t="s">
        <v>301</v>
      </c>
      <c r="N578" t="s">
        <v>2824</v>
      </c>
      <c r="O578" s="108" t="s">
        <v>2824</v>
      </c>
    </row>
    <row r="579" spans="1:15" hidden="1">
      <c r="A579">
        <v>10</v>
      </c>
      <c r="B579" s="407">
        <v>45772</v>
      </c>
      <c r="C579" t="s">
        <v>209</v>
      </c>
      <c r="D579" t="s">
        <v>51</v>
      </c>
      <c r="E579" t="s">
        <v>2828</v>
      </c>
      <c r="F579" s="430">
        <v>0.57291666666666663</v>
      </c>
      <c r="G579" s="430">
        <v>0.57430555555555551</v>
      </c>
      <c r="H579" t="s">
        <v>42</v>
      </c>
      <c r="I579" t="s">
        <v>821</v>
      </c>
      <c r="L579" t="s">
        <v>14</v>
      </c>
      <c r="M579" t="s">
        <v>301</v>
      </c>
      <c r="N579" t="s">
        <v>2824</v>
      </c>
      <c r="O579" s="108" t="s">
        <v>2824</v>
      </c>
    </row>
    <row r="580" spans="1:15" hidden="1">
      <c r="A580">
        <v>10</v>
      </c>
      <c r="B580" s="407">
        <v>45772</v>
      </c>
      <c r="C580" t="s">
        <v>55</v>
      </c>
      <c r="D580" t="s">
        <v>51</v>
      </c>
      <c r="E580" t="s">
        <v>2828</v>
      </c>
      <c r="F580" s="430">
        <v>0.57430555555555551</v>
      </c>
      <c r="G580" s="430">
        <v>0.57499999999999996</v>
      </c>
      <c r="H580" t="s">
        <v>52</v>
      </c>
      <c r="I580" t="s">
        <v>822</v>
      </c>
      <c r="L580" t="s">
        <v>14</v>
      </c>
      <c r="M580" t="s">
        <v>301</v>
      </c>
      <c r="N580" t="s">
        <v>2824</v>
      </c>
      <c r="O580" s="108" t="s">
        <v>2824</v>
      </c>
    </row>
    <row r="581" spans="1:15" hidden="1">
      <c r="A581">
        <v>10</v>
      </c>
      <c r="B581" s="407">
        <v>45772</v>
      </c>
      <c r="C581" t="s">
        <v>41</v>
      </c>
      <c r="D581" t="s">
        <v>51</v>
      </c>
      <c r="E581" t="s">
        <v>2828</v>
      </c>
      <c r="F581" s="430">
        <v>0.5756944444444444</v>
      </c>
      <c r="G581" s="430">
        <v>0.57916666666666672</v>
      </c>
      <c r="H581" t="s">
        <v>59</v>
      </c>
      <c r="I581" t="s">
        <v>823</v>
      </c>
      <c r="L581" t="s">
        <v>14</v>
      </c>
      <c r="M581" t="s">
        <v>301</v>
      </c>
      <c r="N581" t="s">
        <v>2824</v>
      </c>
      <c r="O581" s="108" t="s">
        <v>2824</v>
      </c>
    </row>
    <row r="582" spans="1:15" hidden="1">
      <c r="A582">
        <v>10</v>
      </c>
      <c r="B582" s="407">
        <v>45772</v>
      </c>
      <c r="C582" t="s">
        <v>41</v>
      </c>
      <c r="D582" t="s">
        <v>51</v>
      </c>
      <c r="E582" t="s">
        <v>2829</v>
      </c>
      <c r="F582" s="430">
        <v>0.58125000000000004</v>
      </c>
      <c r="G582" s="430">
        <v>0.58194444444444449</v>
      </c>
      <c r="H582" t="s">
        <v>52</v>
      </c>
      <c r="I582" t="s">
        <v>824</v>
      </c>
      <c r="L582" t="s">
        <v>14</v>
      </c>
      <c r="M582" t="s">
        <v>301</v>
      </c>
      <c r="N582" t="s">
        <v>2824</v>
      </c>
      <c r="O582" s="108" t="s">
        <v>2824</v>
      </c>
    </row>
    <row r="583" spans="1:15" hidden="1">
      <c r="A583">
        <v>10</v>
      </c>
      <c r="B583" s="407">
        <v>45772</v>
      </c>
      <c r="C583" t="s">
        <v>41</v>
      </c>
      <c r="D583" t="s">
        <v>51</v>
      </c>
      <c r="E583" t="s">
        <v>2829</v>
      </c>
      <c r="F583" s="430">
        <v>0.58263888888888893</v>
      </c>
      <c r="G583" s="430">
        <v>0.58333333333333337</v>
      </c>
      <c r="H583" t="s">
        <v>52</v>
      </c>
      <c r="I583" t="s">
        <v>825</v>
      </c>
      <c r="L583" t="s">
        <v>14</v>
      </c>
      <c r="M583" t="s">
        <v>301</v>
      </c>
      <c r="N583" t="s">
        <v>2824</v>
      </c>
      <c r="O583" s="108" t="s">
        <v>2824</v>
      </c>
    </row>
    <row r="584" spans="1:15" hidden="1">
      <c r="A584">
        <v>10</v>
      </c>
      <c r="B584" s="407">
        <v>45772</v>
      </c>
      <c r="C584" t="s">
        <v>71</v>
      </c>
      <c r="D584" t="s">
        <v>174</v>
      </c>
      <c r="E584" t="s">
        <v>174</v>
      </c>
      <c r="F584" s="430">
        <v>0.58402777777777781</v>
      </c>
      <c r="G584" s="430">
        <v>0.58472222222222225</v>
      </c>
      <c r="H584" t="s">
        <v>52</v>
      </c>
      <c r="I584" t="s">
        <v>826</v>
      </c>
      <c r="L584" t="s">
        <v>14</v>
      </c>
      <c r="M584" t="s">
        <v>301</v>
      </c>
      <c r="N584" t="s">
        <v>2824</v>
      </c>
      <c r="O584" s="108" t="s">
        <v>2824</v>
      </c>
    </row>
    <row r="585" spans="1:15" hidden="1">
      <c r="A585">
        <v>10</v>
      </c>
      <c r="B585" s="407">
        <v>45772</v>
      </c>
      <c r="C585" t="s">
        <v>83</v>
      </c>
      <c r="D585" t="s">
        <v>174</v>
      </c>
      <c r="E585" t="s">
        <v>174</v>
      </c>
      <c r="F585" s="430">
        <v>0.58472222222222225</v>
      </c>
      <c r="G585" s="430">
        <v>0.58611111111111114</v>
      </c>
      <c r="H585" t="s">
        <v>42</v>
      </c>
      <c r="I585" t="s">
        <v>827</v>
      </c>
      <c r="L585" t="s">
        <v>14</v>
      </c>
      <c r="M585" t="s">
        <v>301</v>
      </c>
      <c r="N585" t="s">
        <v>2824</v>
      </c>
      <c r="O585" s="108" t="s">
        <v>2824</v>
      </c>
    </row>
    <row r="586" spans="1:15" hidden="1">
      <c r="A586">
        <v>10</v>
      </c>
      <c r="B586" s="407">
        <v>45772</v>
      </c>
      <c r="C586" t="s">
        <v>32</v>
      </c>
      <c r="D586" t="s">
        <v>174</v>
      </c>
      <c r="E586" t="s">
        <v>174</v>
      </c>
      <c r="F586" s="430">
        <v>0.58611111111111114</v>
      </c>
      <c r="G586" s="430">
        <v>0.58750000000000002</v>
      </c>
      <c r="H586" t="s">
        <v>42</v>
      </c>
      <c r="I586" t="s">
        <v>828</v>
      </c>
      <c r="L586" t="s">
        <v>14</v>
      </c>
      <c r="M586" t="s">
        <v>301</v>
      </c>
      <c r="N586" t="s">
        <v>2824</v>
      </c>
      <c r="O586" s="108" t="s">
        <v>2824</v>
      </c>
    </row>
    <row r="587" spans="1:15" hidden="1">
      <c r="A587">
        <v>10</v>
      </c>
      <c r="B587" s="407">
        <v>45772</v>
      </c>
      <c r="C587" t="s">
        <v>829</v>
      </c>
      <c r="D587" t="s">
        <v>45</v>
      </c>
      <c r="E587" t="s">
        <v>2829</v>
      </c>
      <c r="F587" s="430">
        <v>0.58819444444444446</v>
      </c>
      <c r="G587" s="430">
        <v>0.59861111111111109</v>
      </c>
      <c r="H587" t="s">
        <v>160</v>
      </c>
      <c r="I587" t="s">
        <v>830</v>
      </c>
      <c r="L587" t="s">
        <v>14</v>
      </c>
      <c r="M587" t="s">
        <v>301</v>
      </c>
      <c r="N587" t="s">
        <v>2824</v>
      </c>
      <c r="O587" s="108" t="s">
        <v>2824</v>
      </c>
    </row>
    <row r="588" spans="1:15" hidden="1">
      <c r="A588">
        <v>10</v>
      </c>
      <c r="B588" s="407">
        <v>45772</v>
      </c>
      <c r="C588" t="s">
        <v>32</v>
      </c>
      <c r="D588" t="s">
        <v>174</v>
      </c>
      <c r="E588" t="s">
        <v>174</v>
      </c>
      <c r="F588" s="430">
        <v>0.59861111111111109</v>
      </c>
      <c r="G588" s="430">
        <v>0.6</v>
      </c>
      <c r="H588" t="s">
        <v>42</v>
      </c>
      <c r="I588" t="s">
        <v>831</v>
      </c>
      <c r="L588" t="s">
        <v>14</v>
      </c>
      <c r="M588" t="s">
        <v>301</v>
      </c>
      <c r="N588" t="s">
        <v>2824</v>
      </c>
      <c r="O588" s="108" t="s">
        <v>2824</v>
      </c>
    </row>
    <row r="589" spans="1:15" hidden="1">
      <c r="A589">
        <v>10</v>
      </c>
      <c r="B589" s="407">
        <v>45772</v>
      </c>
      <c r="C589" t="s">
        <v>29</v>
      </c>
      <c r="D589" t="s">
        <v>37</v>
      </c>
      <c r="E589" t="s">
        <v>2828</v>
      </c>
      <c r="F589" s="430">
        <v>0.60069444444444442</v>
      </c>
      <c r="G589" s="430">
        <v>0.60138888888888886</v>
      </c>
      <c r="H589" t="s">
        <v>52</v>
      </c>
      <c r="I589" t="s">
        <v>832</v>
      </c>
      <c r="L589" t="s">
        <v>14</v>
      </c>
      <c r="M589" t="s">
        <v>301</v>
      </c>
      <c r="N589" t="s">
        <v>2824</v>
      </c>
      <c r="O589" s="108" t="s">
        <v>2824</v>
      </c>
    </row>
    <row r="590" spans="1:15" hidden="1">
      <c r="A590">
        <v>10</v>
      </c>
      <c r="B590" s="407">
        <v>45772</v>
      </c>
      <c r="C590" t="s">
        <v>83</v>
      </c>
      <c r="D590" t="s">
        <v>37</v>
      </c>
      <c r="E590" t="s">
        <v>2828</v>
      </c>
      <c r="F590" s="430">
        <v>0.60138888888888886</v>
      </c>
      <c r="G590" s="430">
        <v>0.6020833333333333</v>
      </c>
      <c r="H590" t="s">
        <v>52</v>
      </c>
      <c r="I590" t="s">
        <v>833</v>
      </c>
      <c r="L590" t="s">
        <v>14</v>
      </c>
      <c r="M590" t="s">
        <v>301</v>
      </c>
      <c r="N590" t="s">
        <v>2824</v>
      </c>
      <c r="O590" s="108" t="s">
        <v>2824</v>
      </c>
    </row>
    <row r="591" spans="1:15" hidden="1">
      <c r="A591">
        <v>10</v>
      </c>
      <c r="B591" s="407">
        <v>45772</v>
      </c>
      <c r="C591" t="s">
        <v>829</v>
      </c>
      <c r="D591" t="s">
        <v>37</v>
      </c>
      <c r="E591" t="s">
        <v>2828</v>
      </c>
      <c r="F591" s="430">
        <v>0.6020833333333333</v>
      </c>
      <c r="G591" s="430">
        <v>0.60347222222222219</v>
      </c>
      <c r="H591" t="s">
        <v>42</v>
      </c>
      <c r="I591" t="s">
        <v>834</v>
      </c>
      <c r="L591" t="s">
        <v>14</v>
      </c>
      <c r="M591" t="s">
        <v>301</v>
      </c>
      <c r="N591" t="s">
        <v>2824</v>
      </c>
      <c r="O591" s="108" t="s">
        <v>2824</v>
      </c>
    </row>
    <row r="592" spans="1:15" hidden="1">
      <c r="A592">
        <v>10</v>
      </c>
      <c r="B592" s="407">
        <v>45772</v>
      </c>
      <c r="C592" t="s">
        <v>110</v>
      </c>
      <c r="D592" t="s">
        <v>37</v>
      </c>
      <c r="E592" t="s">
        <v>2828</v>
      </c>
      <c r="F592" s="430">
        <v>0.60416666666666663</v>
      </c>
      <c r="G592" s="430">
        <v>0.60416666666666663</v>
      </c>
      <c r="H592" t="s">
        <v>38</v>
      </c>
      <c r="I592" t="s">
        <v>835</v>
      </c>
      <c r="L592" t="s">
        <v>14</v>
      </c>
      <c r="M592" t="s">
        <v>301</v>
      </c>
      <c r="N592" t="s">
        <v>2824</v>
      </c>
      <c r="O592" s="108" t="s">
        <v>2824</v>
      </c>
    </row>
    <row r="593" spans="1:15" hidden="1">
      <c r="A593">
        <v>10</v>
      </c>
      <c r="B593" s="407">
        <v>45772</v>
      </c>
      <c r="C593" t="s">
        <v>29</v>
      </c>
      <c r="D593" t="s">
        <v>117</v>
      </c>
      <c r="E593" t="s">
        <v>2829</v>
      </c>
      <c r="F593" s="430">
        <v>0.60486111111111107</v>
      </c>
      <c r="G593" s="430">
        <v>0.60555555555555551</v>
      </c>
      <c r="H593" t="s">
        <v>52</v>
      </c>
      <c r="I593" t="s">
        <v>836</v>
      </c>
      <c r="L593" t="s">
        <v>14</v>
      </c>
      <c r="M593" t="s">
        <v>301</v>
      </c>
      <c r="N593" t="s">
        <v>2824</v>
      </c>
      <c r="O593" s="108" t="s">
        <v>2824</v>
      </c>
    </row>
    <row r="594" spans="1:15" hidden="1">
      <c r="A594">
        <v>10</v>
      </c>
      <c r="B594" s="407">
        <v>45772</v>
      </c>
      <c r="C594" t="s">
        <v>41</v>
      </c>
      <c r="D594" t="s">
        <v>117</v>
      </c>
      <c r="E594" t="s">
        <v>2829</v>
      </c>
      <c r="F594" s="430">
        <v>0.60555555555555551</v>
      </c>
      <c r="G594" s="430">
        <v>0.60763888888888884</v>
      </c>
      <c r="H594" t="s">
        <v>33</v>
      </c>
      <c r="I594" t="s">
        <v>837</v>
      </c>
      <c r="L594" t="s">
        <v>14</v>
      </c>
      <c r="M594" t="s">
        <v>301</v>
      </c>
      <c r="N594" t="s">
        <v>2824</v>
      </c>
      <c r="O594" s="108" t="s">
        <v>2824</v>
      </c>
    </row>
    <row r="595" spans="1:15" hidden="1">
      <c r="A595">
        <v>10</v>
      </c>
      <c r="B595" s="407">
        <v>45772</v>
      </c>
      <c r="C595" t="s">
        <v>71</v>
      </c>
      <c r="D595" t="s">
        <v>174</v>
      </c>
      <c r="E595" t="s">
        <v>174</v>
      </c>
      <c r="F595" s="430">
        <v>0.60833333333333328</v>
      </c>
      <c r="G595" s="430">
        <v>0.60902777777777772</v>
      </c>
      <c r="H595" t="s">
        <v>52</v>
      </c>
      <c r="I595" t="s">
        <v>793</v>
      </c>
      <c r="L595" t="s">
        <v>14</v>
      </c>
      <c r="M595" t="s">
        <v>301</v>
      </c>
      <c r="N595" t="s">
        <v>2824</v>
      </c>
      <c r="O595" s="108" t="s">
        <v>2824</v>
      </c>
    </row>
    <row r="596" spans="1:15" hidden="1">
      <c r="A596">
        <v>10</v>
      </c>
      <c r="B596" s="407">
        <v>45772</v>
      </c>
      <c r="C596" t="s">
        <v>83</v>
      </c>
      <c r="D596" t="s">
        <v>117</v>
      </c>
      <c r="E596" t="s">
        <v>2829</v>
      </c>
      <c r="F596" s="430">
        <v>0.60902777777777772</v>
      </c>
      <c r="G596" s="430">
        <v>0.60972222222222228</v>
      </c>
      <c r="H596" t="s">
        <v>52</v>
      </c>
      <c r="I596" t="s">
        <v>838</v>
      </c>
      <c r="L596" t="s">
        <v>14</v>
      </c>
      <c r="M596" t="s">
        <v>301</v>
      </c>
      <c r="N596" t="s">
        <v>2824</v>
      </c>
      <c r="O596" s="108" t="s">
        <v>2824</v>
      </c>
    </row>
    <row r="597" spans="1:15" hidden="1">
      <c r="A597">
        <v>10</v>
      </c>
      <c r="B597" s="407">
        <v>45772</v>
      </c>
      <c r="C597" t="s">
        <v>839</v>
      </c>
      <c r="D597" t="s">
        <v>37</v>
      </c>
      <c r="E597" t="s">
        <v>2828</v>
      </c>
      <c r="F597" s="430">
        <v>0.61041666666666672</v>
      </c>
      <c r="G597" s="430">
        <v>0.61041666666666672</v>
      </c>
      <c r="H597" t="s">
        <v>38</v>
      </c>
      <c r="I597" t="s">
        <v>840</v>
      </c>
      <c r="L597" t="s">
        <v>14</v>
      </c>
      <c r="M597" t="s">
        <v>301</v>
      </c>
      <c r="N597" t="s">
        <v>2824</v>
      </c>
      <c r="O597" s="108" t="s">
        <v>2824</v>
      </c>
    </row>
    <row r="598" spans="1:15" hidden="1">
      <c r="A598">
        <v>10</v>
      </c>
      <c r="B598" s="407">
        <v>45772</v>
      </c>
      <c r="C598" t="s">
        <v>32</v>
      </c>
      <c r="D598" t="s">
        <v>174</v>
      </c>
      <c r="E598" t="s">
        <v>174</v>
      </c>
      <c r="F598" s="430">
        <v>0.61111111111111116</v>
      </c>
      <c r="G598" s="430">
        <v>0.61319444444444449</v>
      </c>
      <c r="H598" t="s">
        <v>33</v>
      </c>
      <c r="I598" t="s">
        <v>841</v>
      </c>
      <c r="L598" t="s">
        <v>14</v>
      </c>
      <c r="M598" t="s">
        <v>301</v>
      </c>
      <c r="N598" t="s">
        <v>2824</v>
      </c>
      <c r="O598" s="108" t="s">
        <v>2824</v>
      </c>
    </row>
    <row r="599" spans="1:15" hidden="1">
      <c r="A599">
        <v>10</v>
      </c>
      <c r="B599" s="407">
        <v>45772</v>
      </c>
      <c r="C599" t="s">
        <v>85</v>
      </c>
      <c r="D599" t="s">
        <v>174</v>
      </c>
      <c r="E599" t="s">
        <v>174</v>
      </c>
      <c r="F599" s="430">
        <v>0.61388888888888893</v>
      </c>
      <c r="G599" s="430">
        <v>0.625</v>
      </c>
      <c r="H599" t="s">
        <v>47</v>
      </c>
      <c r="I599" t="s">
        <v>842</v>
      </c>
      <c r="L599" t="s">
        <v>14</v>
      </c>
      <c r="M599" t="s">
        <v>301</v>
      </c>
      <c r="N599" t="s">
        <v>2824</v>
      </c>
      <c r="O599" s="108" t="s">
        <v>2824</v>
      </c>
    </row>
    <row r="600" spans="1:15" hidden="1">
      <c r="A600">
        <v>11</v>
      </c>
      <c r="B600" s="407">
        <v>45780</v>
      </c>
      <c r="C600" t="s">
        <v>29</v>
      </c>
      <c r="E600" t="s">
        <v>2835</v>
      </c>
      <c r="F600" s="430">
        <v>0.34027777777777779</v>
      </c>
      <c r="G600" s="430">
        <v>0.35138888888888886</v>
      </c>
      <c r="H600" t="s">
        <v>47</v>
      </c>
      <c r="I600" t="s">
        <v>845</v>
      </c>
      <c r="L600" t="s">
        <v>365</v>
      </c>
      <c r="M600" t="s">
        <v>844</v>
      </c>
      <c r="N600" t="s">
        <v>2824</v>
      </c>
      <c r="O600" s="108" t="s">
        <v>2824</v>
      </c>
    </row>
    <row r="601" spans="1:15" hidden="1">
      <c r="A601">
        <v>11</v>
      </c>
      <c r="B601" s="407">
        <v>45780</v>
      </c>
      <c r="C601" t="s">
        <v>29</v>
      </c>
      <c r="D601" t="s">
        <v>188</v>
      </c>
      <c r="E601" t="s">
        <v>2834</v>
      </c>
      <c r="F601" s="430">
        <v>0.3527777777777778</v>
      </c>
      <c r="G601" s="430">
        <v>0.35486111111111113</v>
      </c>
      <c r="H601" t="s">
        <v>33</v>
      </c>
      <c r="I601" t="s">
        <v>846</v>
      </c>
      <c r="L601" t="s">
        <v>365</v>
      </c>
      <c r="M601" t="s">
        <v>844</v>
      </c>
      <c r="N601" t="s">
        <v>2824</v>
      </c>
      <c r="O601" s="108" t="s">
        <v>2824</v>
      </c>
    </row>
    <row r="602" spans="1:15" hidden="1">
      <c r="A602">
        <v>11</v>
      </c>
      <c r="B602" s="407">
        <v>45780</v>
      </c>
      <c r="C602" t="s">
        <v>36</v>
      </c>
      <c r="E602" t="s">
        <v>2835</v>
      </c>
      <c r="F602" s="430">
        <v>0.35555555555555557</v>
      </c>
      <c r="G602" s="430">
        <v>0.35833333333333334</v>
      </c>
      <c r="H602" t="s">
        <v>68</v>
      </c>
      <c r="I602" t="s">
        <v>847</v>
      </c>
      <c r="L602" t="s">
        <v>365</v>
      </c>
      <c r="M602" t="s">
        <v>844</v>
      </c>
      <c r="N602" t="s">
        <v>2824</v>
      </c>
      <c r="O602" s="108" t="s">
        <v>2824</v>
      </c>
    </row>
    <row r="603" spans="1:15" hidden="1">
      <c r="A603">
        <v>11</v>
      </c>
      <c r="B603" s="407">
        <v>45780</v>
      </c>
      <c r="C603" t="s">
        <v>29</v>
      </c>
      <c r="E603" t="s">
        <v>2835</v>
      </c>
      <c r="F603" s="430">
        <v>0.35833333333333334</v>
      </c>
      <c r="G603" s="430">
        <v>0.36180555555555555</v>
      </c>
      <c r="H603" t="s">
        <v>59</v>
      </c>
      <c r="I603" t="s">
        <v>848</v>
      </c>
      <c r="L603" t="s">
        <v>365</v>
      </c>
      <c r="M603" t="s">
        <v>844</v>
      </c>
      <c r="N603" t="s">
        <v>2824</v>
      </c>
      <c r="O603" s="108" t="s">
        <v>2824</v>
      </c>
    </row>
    <row r="604" spans="1:15" hidden="1">
      <c r="A604">
        <v>11</v>
      </c>
      <c r="B604" s="407">
        <v>45780</v>
      </c>
      <c r="C604" t="s">
        <v>183</v>
      </c>
      <c r="D604" t="s">
        <v>248</v>
      </c>
      <c r="E604" t="s">
        <v>2830</v>
      </c>
      <c r="F604" s="430">
        <v>0.36319444444444443</v>
      </c>
      <c r="G604" s="430">
        <v>0.37152777777777779</v>
      </c>
      <c r="H604" t="s">
        <v>235</v>
      </c>
      <c r="I604" t="s">
        <v>849</v>
      </c>
      <c r="L604" t="s">
        <v>365</v>
      </c>
      <c r="M604" t="s">
        <v>844</v>
      </c>
      <c r="N604" t="s">
        <v>2824</v>
      </c>
      <c r="O604" s="108" t="s">
        <v>2824</v>
      </c>
    </row>
    <row r="605" spans="1:15" hidden="1">
      <c r="A605">
        <v>11</v>
      </c>
      <c r="B605" s="407">
        <v>45780</v>
      </c>
      <c r="C605" t="s">
        <v>71</v>
      </c>
      <c r="D605" t="s">
        <v>248</v>
      </c>
      <c r="E605" t="s">
        <v>2830</v>
      </c>
      <c r="F605" s="430">
        <v>0.37152777777777779</v>
      </c>
      <c r="G605" s="430">
        <v>0.3840277777777778</v>
      </c>
      <c r="H605" t="s">
        <v>185</v>
      </c>
      <c r="I605" t="s">
        <v>850</v>
      </c>
      <c r="L605" t="s">
        <v>365</v>
      </c>
      <c r="M605" t="s">
        <v>844</v>
      </c>
      <c r="N605" t="s">
        <v>2824</v>
      </c>
      <c r="O605" s="108" t="s">
        <v>2824</v>
      </c>
    </row>
    <row r="606" spans="1:15" hidden="1">
      <c r="A606">
        <v>11</v>
      </c>
      <c r="B606" s="407">
        <v>45780</v>
      </c>
      <c r="C606" t="s">
        <v>71</v>
      </c>
      <c r="D606" t="s">
        <v>248</v>
      </c>
      <c r="E606" t="s">
        <v>2830</v>
      </c>
      <c r="F606" s="430">
        <v>0.38541666666666669</v>
      </c>
      <c r="G606" s="430">
        <v>0.39444444444444443</v>
      </c>
      <c r="H606" t="s">
        <v>219</v>
      </c>
      <c r="I606" t="s">
        <v>851</v>
      </c>
      <c r="L606" t="s">
        <v>365</v>
      </c>
      <c r="M606" t="s">
        <v>844</v>
      </c>
      <c r="N606" t="s">
        <v>2824</v>
      </c>
      <c r="O606" s="108" t="s">
        <v>2824</v>
      </c>
    </row>
    <row r="607" spans="1:15" hidden="1">
      <c r="A607">
        <v>11</v>
      </c>
      <c r="B607" s="407">
        <v>45780</v>
      </c>
      <c r="C607" t="s">
        <v>71</v>
      </c>
      <c r="D607" t="s">
        <v>248</v>
      </c>
      <c r="E607" t="s">
        <v>2830</v>
      </c>
      <c r="F607" s="430">
        <v>0.39583333333333331</v>
      </c>
      <c r="G607" s="430">
        <v>0.40138888888888891</v>
      </c>
      <c r="H607" t="s">
        <v>30</v>
      </c>
      <c r="I607" t="s">
        <v>852</v>
      </c>
      <c r="L607" t="s">
        <v>365</v>
      </c>
      <c r="M607" t="s">
        <v>844</v>
      </c>
      <c r="N607" t="s">
        <v>2824</v>
      </c>
      <c r="O607" s="108" t="s">
        <v>2824</v>
      </c>
    </row>
    <row r="608" spans="1:15" hidden="1">
      <c r="A608">
        <v>11</v>
      </c>
      <c r="B608" s="407">
        <v>45780</v>
      </c>
      <c r="C608" t="s">
        <v>83</v>
      </c>
      <c r="D608" t="s">
        <v>248</v>
      </c>
      <c r="E608" t="s">
        <v>2830</v>
      </c>
      <c r="F608" s="430">
        <v>0.40416666666666667</v>
      </c>
      <c r="G608" s="430">
        <v>0.41249999999999998</v>
      </c>
      <c r="H608" t="s">
        <v>235</v>
      </c>
      <c r="I608" t="s">
        <v>853</v>
      </c>
      <c r="L608" t="s">
        <v>365</v>
      </c>
      <c r="M608" t="s">
        <v>844</v>
      </c>
      <c r="N608" t="s">
        <v>2824</v>
      </c>
      <c r="O608" s="108" t="s">
        <v>2824</v>
      </c>
    </row>
    <row r="609" spans="1:15" hidden="1">
      <c r="A609">
        <v>11</v>
      </c>
      <c r="B609" s="407">
        <v>45780</v>
      </c>
      <c r="C609" t="s">
        <v>128</v>
      </c>
      <c r="E609" t="s">
        <v>2835</v>
      </c>
      <c r="F609" s="430">
        <v>0.41805555555555557</v>
      </c>
      <c r="G609" s="430">
        <v>0.44444444444444442</v>
      </c>
      <c r="H609" t="s">
        <v>663</v>
      </c>
      <c r="I609" t="s">
        <v>148</v>
      </c>
      <c r="L609" t="s">
        <v>365</v>
      </c>
      <c r="M609" t="s">
        <v>844</v>
      </c>
      <c r="N609" t="s">
        <v>2824</v>
      </c>
      <c r="O609" s="108" t="s">
        <v>2824</v>
      </c>
    </row>
    <row r="610" spans="1:15" hidden="1">
      <c r="A610">
        <v>11</v>
      </c>
      <c r="B610" s="407">
        <v>45780</v>
      </c>
      <c r="C610" t="s">
        <v>71</v>
      </c>
      <c r="D610" t="s">
        <v>117</v>
      </c>
      <c r="E610" t="s">
        <v>2829</v>
      </c>
      <c r="F610" s="430">
        <v>0.44930555555555557</v>
      </c>
      <c r="G610" s="430">
        <v>0.46041666666666664</v>
      </c>
      <c r="H610" t="s">
        <v>47</v>
      </c>
      <c r="I610" t="s">
        <v>854</v>
      </c>
      <c r="L610" t="s">
        <v>365</v>
      </c>
      <c r="M610" t="s">
        <v>844</v>
      </c>
      <c r="N610" t="s">
        <v>2824</v>
      </c>
      <c r="O610" s="108" t="s">
        <v>2824</v>
      </c>
    </row>
    <row r="611" spans="1:15" hidden="1">
      <c r="A611">
        <v>11</v>
      </c>
      <c r="B611" s="407">
        <v>45780</v>
      </c>
      <c r="C611" t="s">
        <v>71</v>
      </c>
      <c r="D611" t="s">
        <v>37</v>
      </c>
      <c r="E611" t="s">
        <v>2828</v>
      </c>
      <c r="F611" s="430">
        <v>0.46111111111111114</v>
      </c>
      <c r="G611" s="430">
        <v>0.47916666666666669</v>
      </c>
      <c r="H611" t="s">
        <v>242</v>
      </c>
      <c r="I611" t="s">
        <v>855</v>
      </c>
      <c r="L611" t="s">
        <v>365</v>
      </c>
      <c r="M611" t="s">
        <v>844</v>
      </c>
      <c r="N611" t="s">
        <v>2824</v>
      </c>
      <c r="O611" s="108" t="s">
        <v>2824</v>
      </c>
    </row>
    <row r="612" spans="1:15" hidden="1">
      <c r="A612">
        <v>11</v>
      </c>
      <c r="B612" s="407">
        <v>45780</v>
      </c>
      <c r="C612" t="s">
        <v>95</v>
      </c>
      <c r="E612" t="s">
        <v>2835</v>
      </c>
      <c r="F612" s="430">
        <v>0.47916666666666669</v>
      </c>
      <c r="G612" s="430">
        <v>0.48125000000000001</v>
      </c>
      <c r="H612" t="s">
        <v>33</v>
      </c>
      <c r="I612" t="s">
        <v>856</v>
      </c>
      <c r="L612" t="s">
        <v>365</v>
      </c>
      <c r="M612" t="s">
        <v>844</v>
      </c>
      <c r="N612" t="s">
        <v>2824</v>
      </c>
      <c r="O612" s="108" t="s">
        <v>2824</v>
      </c>
    </row>
    <row r="613" spans="1:15" hidden="1">
      <c r="A613">
        <v>11</v>
      </c>
      <c r="B613" s="407">
        <v>45780</v>
      </c>
      <c r="C613" t="s">
        <v>29</v>
      </c>
      <c r="E613" t="s">
        <v>2835</v>
      </c>
      <c r="F613" s="430">
        <v>0.48333333333333334</v>
      </c>
      <c r="G613" s="430">
        <v>0.50902777777777775</v>
      </c>
      <c r="H613" t="s">
        <v>175</v>
      </c>
      <c r="I613" t="s">
        <v>857</v>
      </c>
      <c r="L613" t="s">
        <v>365</v>
      </c>
      <c r="M613" t="s">
        <v>844</v>
      </c>
      <c r="N613" t="s">
        <v>2824</v>
      </c>
      <c r="O613" s="108" t="s">
        <v>2824</v>
      </c>
    </row>
    <row r="614" spans="1:15" hidden="1">
      <c r="A614">
        <v>11</v>
      </c>
      <c r="B614" s="407">
        <v>45780</v>
      </c>
      <c r="C614" t="s">
        <v>29</v>
      </c>
      <c r="E614" t="s">
        <v>2835</v>
      </c>
      <c r="F614" s="430">
        <v>0.50972222222222219</v>
      </c>
      <c r="G614" s="430">
        <v>0.51666666666666672</v>
      </c>
      <c r="H614" t="s">
        <v>261</v>
      </c>
      <c r="I614" t="s">
        <v>858</v>
      </c>
      <c r="L614" t="s">
        <v>365</v>
      </c>
      <c r="M614" t="s">
        <v>844</v>
      </c>
      <c r="N614" t="s">
        <v>2824</v>
      </c>
      <c r="O614" s="108" t="s">
        <v>2824</v>
      </c>
    </row>
    <row r="615" spans="1:15" hidden="1">
      <c r="A615">
        <v>11</v>
      </c>
      <c r="B615" s="407">
        <v>45780</v>
      </c>
      <c r="C615" t="s">
        <v>146</v>
      </c>
      <c r="E615" t="s">
        <v>2835</v>
      </c>
      <c r="F615" s="430">
        <v>0.51666666666666672</v>
      </c>
      <c r="G615" s="430">
        <v>0.54652777777777772</v>
      </c>
      <c r="H615" t="s">
        <v>623</v>
      </c>
      <c r="I615" t="s">
        <v>148</v>
      </c>
      <c r="L615" t="s">
        <v>365</v>
      </c>
      <c r="M615" t="s">
        <v>844</v>
      </c>
      <c r="N615" t="s">
        <v>2824</v>
      </c>
      <c r="O615" s="108" t="s">
        <v>2824</v>
      </c>
    </row>
    <row r="616" spans="1:15" hidden="1">
      <c r="A616">
        <v>11</v>
      </c>
      <c r="B616" s="407">
        <v>45780</v>
      </c>
      <c r="C616" t="s">
        <v>29</v>
      </c>
      <c r="D616" t="s">
        <v>188</v>
      </c>
      <c r="E616" t="s">
        <v>2834</v>
      </c>
      <c r="F616" s="430">
        <v>0.54861111111111116</v>
      </c>
      <c r="G616" s="430">
        <v>0.55694444444444446</v>
      </c>
      <c r="H616" t="s">
        <v>235</v>
      </c>
      <c r="I616" t="s">
        <v>859</v>
      </c>
      <c r="L616" t="s">
        <v>365</v>
      </c>
      <c r="M616" t="s">
        <v>844</v>
      </c>
      <c r="N616" t="s">
        <v>2824</v>
      </c>
      <c r="O616" s="108" t="s">
        <v>2824</v>
      </c>
    </row>
    <row r="617" spans="1:15" hidden="1">
      <c r="A617">
        <v>11</v>
      </c>
      <c r="B617" s="407">
        <v>45780</v>
      </c>
      <c r="C617" t="s">
        <v>29</v>
      </c>
      <c r="D617" t="s">
        <v>248</v>
      </c>
      <c r="E617" t="s">
        <v>2830</v>
      </c>
      <c r="F617" s="430">
        <v>0.55763888888888891</v>
      </c>
      <c r="G617" s="430">
        <v>0.56180555555555556</v>
      </c>
      <c r="H617" t="s">
        <v>121</v>
      </c>
      <c r="I617" t="s">
        <v>860</v>
      </c>
      <c r="L617" t="s">
        <v>365</v>
      </c>
      <c r="M617" t="s">
        <v>844</v>
      </c>
      <c r="N617" t="s">
        <v>2824</v>
      </c>
      <c r="O617" s="108" t="s">
        <v>2824</v>
      </c>
    </row>
    <row r="618" spans="1:15" hidden="1">
      <c r="A618">
        <v>11</v>
      </c>
      <c r="B618" s="407">
        <v>45780</v>
      </c>
      <c r="C618" t="s">
        <v>71</v>
      </c>
      <c r="E618" t="s">
        <v>2835</v>
      </c>
      <c r="F618" s="430">
        <v>0.56666666666666665</v>
      </c>
      <c r="G618" s="430">
        <v>0.56666666666666665</v>
      </c>
      <c r="H618" t="s">
        <v>38</v>
      </c>
      <c r="I618" t="s">
        <v>861</v>
      </c>
      <c r="L618" t="s">
        <v>365</v>
      </c>
      <c r="M618" t="s">
        <v>844</v>
      </c>
      <c r="N618" t="s">
        <v>2824</v>
      </c>
      <c r="O618" s="108" t="s">
        <v>2824</v>
      </c>
    </row>
    <row r="619" spans="1:15" hidden="1">
      <c r="A619">
        <v>11</v>
      </c>
      <c r="B619" s="407">
        <v>45780</v>
      </c>
      <c r="C619" t="s">
        <v>394</v>
      </c>
      <c r="D619" t="s">
        <v>188</v>
      </c>
      <c r="E619" t="s">
        <v>2834</v>
      </c>
      <c r="F619" s="430">
        <v>0.56944444444444442</v>
      </c>
      <c r="G619" s="430">
        <v>0.57986111111111116</v>
      </c>
      <c r="H619" t="s">
        <v>160</v>
      </c>
      <c r="I619" t="s">
        <v>862</v>
      </c>
      <c r="L619" t="s">
        <v>365</v>
      </c>
      <c r="M619" t="s">
        <v>844</v>
      </c>
      <c r="N619" t="s">
        <v>2824</v>
      </c>
      <c r="O619" s="108" t="s">
        <v>2824</v>
      </c>
    </row>
    <row r="620" spans="1:15" hidden="1">
      <c r="A620">
        <v>11</v>
      </c>
      <c r="B620" s="407">
        <v>45780</v>
      </c>
      <c r="C620" t="s">
        <v>343</v>
      </c>
      <c r="E620" t="s">
        <v>2835</v>
      </c>
      <c r="F620" s="430">
        <v>0.58194444444444449</v>
      </c>
      <c r="G620" s="430">
        <v>0.5854166666666667</v>
      </c>
      <c r="H620" t="s">
        <v>59</v>
      </c>
      <c r="I620" t="s">
        <v>863</v>
      </c>
      <c r="L620" t="s">
        <v>365</v>
      </c>
      <c r="M620" t="s">
        <v>844</v>
      </c>
      <c r="N620" t="s">
        <v>2824</v>
      </c>
      <c r="O620" s="108" t="s">
        <v>2824</v>
      </c>
    </row>
    <row r="621" spans="1:15" hidden="1">
      <c r="A621">
        <v>11</v>
      </c>
      <c r="B621" s="407">
        <v>45780</v>
      </c>
      <c r="C621" t="s">
        <v>471</v>
      </c>
      <c r="D621" t="s">
        <v>248</v>
      </c>
      <c r="E621" t="s">
        <v>2830</v>
      </c>
      <c r="F621" s="430">
        <v>0.59097222222222223</v>
      </c>
      <c r="G621" s="430">
        <v>0.6020833333333333</v>
      </c>
      <c r="H621" t="s">
        <v>47</v>
      </c>
      <c r="I621" t="s">
        <v>864</v>
      </c>
      <c r="L621" t="s">
        <v>365</v>
      </c>
      <c r="M621" t="s">
        <v>844</v>
      </c>
      <c r="N621" t="s">
        <v>2824</v>
      </c>
      <c r="O621" s="108" t="s">
        <v>2824</v>
      </c>
    </row>
    <row r="622" spans="1:15" hidden="1">
      <c r="A622">
        <v>11</v>
      </c>
      <c r="B622" s="407">
        <v>45780</v>
      </c>
      <c r="C622" t="s">
        <v>83</v>
      </c>
      <c r="D622" t="s">
        <v>248</v>
      </c>
      <c r="E622" t="s">
        <v>2830</v>
      </c>
      <c r="F622" s="430">
        <v>0.6020833333333333</v>
      </c>
      <c r="G622" s="430">
        <v>0.60416666666666663</v>
      </c>
      <c r="H622" t="s">
        <v>33</v>
      </c>
      <c r="I622" t="s">
        <v>865</v>
      </c>
      <c r="L622" t="s">
        <v>365</v>
      </c>
      <c r="M622" t="s">
        <v>844</v>
      </c>
      <c r="N622" t="s">
        <v>2824</v>
      </c>
      <c r="O622" s="108" t="s">
        <v>2824</v>
      </c>
    </row>
    <row r="623" spans="1:15" hidden="1">
      <c r="A623">
        <v>11</v>
      </c>
      <c r="B623" s="407">
        <v>45780</v>
      </c>
      <c r="C623" t="s">
        <v>85</v>
      </c>
      <c r="D623" t="s">
        <v>248</v>
      </c>
      <c r="E623" t="s">
        <v>2830</v>
      </c>
      <c r="F623" s="430">
        <v>0.60416666666666663</v>
      </c>
      <c r="G623" s="430">
        <v>0.6069444444444444</v>
      </c>
      <c r="H623" t="s">
        <v>68</v>
      </c>
      <c r="I623" t="s">
        <v>866</v>
      </c>
      <c r="L623" t="s">
        <v>365</v>
      </c>
      <c r="M623" t="s">
        <v>844</v>
      </c>
      <c r="N623" t="s">
        <v>2824</v>
      </c>
      <c r="O623" s="108" t="s">
        <v>2824</v>
      </c>
    </row>
    <row r="624" spans="1:15" hidden="1">
      <c r="A624">
        <v>11</v>
      </c>
      <c r="B624" s="407">
        <v>45780</v>
      </c>
      <c r="C624" t="s">
        <v>183</v>
      </c>
      <c r="D624" t="s">
        <v>248</v>
      </c>
      <c r="E624" t="s">
        <v>2830</v>
      </c>
      <c r="F624" s="430">
        <v>0.6069444444444444</v>
      </c>
      <c r="G624" s="430">
        <v>0.61319444444444449</v>
      </c>
      <c r="H624" t="s">
        <v>201</v>
      </c>
      <c r="I624" t="s">
        <v>867</v>
      </c>
      <c r="L624" t="s">
        <v>365</v>
      </c>
      <c r="M624" t="s">
        <v>844</v>
      </c>
      <c r="N624" t="s">
        <v>2824</v>
      </c>
      <c r="O624" s="108" t="s">
        <v>2824</v>
      </c>
    </row>
    <row r="625" spans="1:15" hidden="1">
      <c r="A625">
        <v>11</v>
      </c>
      <c r="B625" s="407">
        <v>45780</v>
      </c>
      <c r="C625" t="s">
        <v>85</v>
      </c>
      <c r="E625" t="s">
        <v>2835</v>
      </c>
      <c r="F625" s="430">
        <v>0.61736111111111114</v>
      </c>
      <c r="G625" s="430">
        <v>0.61805555555555558</v>
      </c>
      <c r="H625" t="s">
        <v>52</v>
      </c>
      <c r="I625" t="s">
        <v>868</v>
      </c>
      <c r="L625" t="s">
        <v>365</v>
      </c>
      <c r="M625" t="s">
        <v>844</v>
      </c>
      <c r="N625" t="s">
        <v>2824</v>
      </c>
      <c r="O625" s="108" t="s">
        <v>2824</v>
      </c>
    </row>
    <row r="626" spans="1:15" hidden="1">
      <c r="A626">
        <v>11</v>
      </c>
      <c r="B626" s="407">
        <v>45780</v>
      </c>
      <c r="C626" t="s">
        <v>41</v>
      </c>
      <c r="E626" t="s">
        <v>2835</v>
      </c>
      <c r="F626" s="430">
        <v>0.61805555555555558</v>
      </c>
      <c r="G626" s="430">
        <v>0.62083333333333335</v>
      </c>
      <c r="H626" t="s">
        <v>68</v>
      </c>
      <c r="I626" t="s">
        <v>869</v>
      </c>
      <c r="L626" t="s">
        <v>365</v>
      </c>
      <c r="M626" t="s">
        <v>844</v>
      </c>
      <c r="N626" t="s">
        <v>2824</v>
      </c>
      <c r="O626" s="108" t="s">
        <v>2824</v>
      </c>
    </row>
    <row r="627" spans="1:15" hidden="1">
      <c r="A627">
        <v>11</v>
      </c>
      <c r="B627" s="407">
        <v>45780</v>
      </c>
      <c r="C627" t="s">
        <v>343</v>
      </c>
      <c r="E627" t="s">
        <v>2835</v>
      </c>
      <c r="F627" s="430">
        <v>0.62152777777777779</v>
      </c>
      <c r="G627" s="430">
        <v>0.62430555555555556</v>
      </c>
      <c r="H627" t="s">
        <v>68</v>
      </c>
      <c r="I627" t="s">
        <v>870</v>
      </c>
      <c r="L627" t="s">
        <v>365</v>
      </c>
      <c r="M627" t="s">
        <v>844</v>
      </c>
      <c r="N627" t="s">
        <v>2824</v>
      </c>
      <c r="O627" s="108" t="s">
        <v>2824</v>
      </c>
    </row>
    <row r="628" spans="1:15" hidden="1">
      <c r="A628">
        <v>11</v>
      </c>
      <c r="B628" s="407">
        <v>45780</v>
      </c>
      <c r="C628" t="s">
        <v>183</v>
      </c>
      <c r="E628" t="s">
        <v>2835</v>
      </c>
      <c r="F628" s="430">
        <v>0.625</v>
      </c>
      <c r="G628" s="430">
        <v>0.63194444444444442</v>
      </c>
      <c r="H628" t="s">
        <v>261</v>
      </c>
      <c r="I628" t="s">
        <v>871</v>
      </c>
      <c r="L628" t="s">
        <v>365</v>
      </c>
      <c r="M628" t="s">
        <v>844</v>
      </c>
      <c r="N628" t="s">
        <v>2824</v>
      </c>
      <c r="O628" s="108" t="s">
        <v>2824</v>
      </c>
    </row>
    <row r="629" spans="1:15" hidden="1">
      <c r="A629">
        <v>11</v>
      </c>
      <c r="B629" s="407">
        <v>45780</v>
      </c>
      <c r="C629" t="s">
        <v>71</v>
      </c>
      <c r="E629" t="s">
        <v>2835</v>
      </c>
      <c r="F629" s="430">
        <v>0.63194444444444442</v>
      </c>
      <c r="G629" s="430">
        <v>0.63472222222222219</v>
      </c>
      <c r="H629" t="s">
        <v>68</v>
      </c>
      <c r="I629" t="s">
        <v>872</v>
      </c>
      <c r="L629" t="s">
        <v>365</v>
      </c>
      <c r="M629" t="s">
        <v>844</v>
      </c>
      <c r="N629" t="s">
        <v>2824</v>
      </c>
      <c r="O629" s="108" t="s">
        <v>2824</v>
      </c>
    </row>
    <row r="630" spans="1:15" hidden="1">
      <c r="A630">
        <v>11</v>
      </c>
      <c r="B630" s="407">
        <v>45780</v>
      </c>
      <c r="C630" t="s">
        <v>36</v>
      </c>
      <c r="E630" t="s">
        <v>2835</v>
      </c>
      <c r="F630" s="430">
        <v>0.63541666666666663</v>
      </c>
      <c r="G630" s="430">
        <v>0.63749999999999996</v>
      </c>
      <c r="H630" t="s">
        <v>33</v>
      </c>
      <c r="I630" t="s">
        <v>873</v>
      </c>
      <c r="L630" t="s">
        <v>365</v>
      </c>
      <c r="M630" t="s">
        <v>844</v>
      </c>
      <c r="N630" t="s">
        <v>2824</v>
      </c>
      <c r="O630" s="108" t="s">
        <v>2824</v>
      </c>
    </row>
    <row r="631" spans="1:15" hidden="1">
      <c r="A631">
        <v>11</v>
      </c>
      <c r="B631" s="407">
        <v>45780</v>
      </c>
      <c r="C631" t="s">
        <v>41</v>
      </c>
      <c r="D631" t="s">
        <v>188</v>
      </c>
      <c r="E631" t="s">
        <v>2834</v>
      </c>
      <c r="F631" s="430">
        <v>0.63888888888888884</v>
      </c>
      <c r="G631" s="430">
        <v>0.64166666666666672</v>
      </c>
      <c r="H631" t="s">
        <v>68</v>
      </c>
      <c r="I631" t="s">
        <v>874</v>
      </c>
      <c r="L631" t="s">
        <v>365</v>
      </c>
      <c r="M631" t="s">
        <v>844</v>
      </c>
      <c r="N631" t="s">
        <v>2824</v>
      </c>
      <c r="O631" s="108" t="s">
        <v>2824</v>
      </c>
    </row>
    <row r="632" spans="1:15" hidden="1">
      <c r="A632">
        <v>11</v>
      </c>
      <c r="B632" s="407">
        <v>45780</v>
      </c>
      <c r="C632" t="s">
        <v>41</v>
      </c>
      <c r="D632" t="s">
        <v>184</v>
      </c>
      <c r="E632" t="s">
        <v>2829</v>
      </c>
      <c r="F632" s="430">
        <v>0.64375000000000004</v>
      </c>
      <c r="G632" s="430">
        <v>0.64583333333333337</v>
      </c>
      <c r="H632" t="s">
        <v>33</v>
      </c>
      <c r="I632" t="s">
        <v>875</v>
      </c>
      <c r="L632" t="s">
        <v>365</v>
      </c>
      <c r="M632" t="s">
        <v>844</v>
      </c>
      <c r="N632" t="s">
        <v>2824</v>
      </c>
      <c r="O632" s="108" t="s">
        <v>2824</v>
      </c>
    </row>
    <row r="633" spans="1:15" hidden="1">
      <c r="A633">
        <v>11</v>
      </c>
      <c r="B633" s="407">
        <v>45780</v>
      </c>
      <c r="C633" t="s">
        <v>83</v>
      </c>
      <c r="D633" t="s">
        <v>184</v>
      </c>
      <c r="E633" t="s">
        <v>2829</v>
      </c>
      <c r="F633" s="430">
        <v>0.64583333333333337</v>
      </c>
      <c r="G633" s="430">
        <v>0.64722222222222225</v>
      </c>
      <c r="H633" t="s">
        <v>42</v>
      </c>
      <c r="I633" t="s">
        <v>876</v>
      </c>
      <c r="L633" t="s">
        <v>365</v>
      </c>
      <c r="M633" t="s">
        <v>844</v>
      </c>
      <c r="N633" t="s">
        <v>2824</v>
      </c>
      <c r="O633" s="108" t="s">
        <v>2824</v>
      </c>
    </row>
    <row r="634" spans="1:15" hidden="1">
      <c r="A634">
        <v>11</v>
      </c>
      <c r="B634" s="407">
        <v>45780</v>
      </c>
      <c r="C634" t="s">
        <v>41</v>
      </c>
      <c r="D634" t="s">
        <v>272</v>
      </c>
      <c r="E634" t="s">
        <v>2829</v>
      </c>
      <c r="F634" s="430">
        <v>0.64930555555555558</v>
      </c>
      <c r="G634" s="430">
        <v>0.65</v>
      </c>
      <c r="H634" t="s">
        <v>52</v>
      </c>
      <c r="I634" t="s">
        <v>877</v>
      </c>
      <c r="L634" t="s">
        <v>365</v>
      </c>
      <c r="M634" t="s">
        <v>844</v>
      </c>
      <c r="N634" t="s">
        <v>2824</v>
      </c>
      <c r="O634" s="108" t="s">
        <v>2824</v>
      </c>
    </row>
    <row r="635" spans="1:15" hidden="1">
      <c r="A635">
        <v>11</v>
      </c>
      <c r="B635" s="407">
        <v>45780</v>
      </c>
      <c r="C635" t="s">
        <v>41</v>
      </c>
      <c r="D635" t="s">
        <v>37</v>
      </c>
      <c r="E635" t="s">
        <v>2828</v>
      </c>
      <c r="F635" s="430">
        <v>0.65138888888888891</v>
      </c>
      <c r="G635" s="430">
        <v>0.65347222222222223</v>
      </c>
      <c r="H635" t="s">
        <v>33</v>
      </c>
      <c r="I635" t="s">
        <v>878</v>
      </c>
      <c r="L635" t="s">
        <v>365</v>
      </c>
      <c r="M635" t="s">
        <v>844</v>
      </c>
      <c r="N635" t="s">
        <v>2824</v>
      </c>
      <c r="O635" s="108" t="s">
        <v>2824</v>
      </c>
    </row>
    <row r="636" spans="1:15" hidden="1">
      <c r="A636">
        <v>11</v>
      </c>
      <c r="B636" s="407">
        <v>45780</v>
      </c>
      <c r="C636" t="s">
        <v>209</v>
      </c>
      <c r="D636" t="s">
        <v>37</v>
      </c>
      <c r="E636" t="s">
        <v>2828</v>
      </c>
      <c r="F636" s="430">
        <v>0.65416666666666667</v>
      </c>
      <c r="G636" s="430">
        <v>0.65486111111111112</v>
      </c>
      <c r="H636" t="s">
        <v>52</v>
      </c>
      <c r="I636" t="s">
        <v>879</v>
      </c>
      <c r="L636" t="s">
        <v>365</v>
      </c>
      <c r="M636" t="s">
        <v>844</v>
      </c>
      <c r="N636" t="s">
        <v>2824</v>
      </c>
      <c r="O636" s="108" t="s">
        <v>2824</v>
      </c>
    </row>
    <row r="637" spans="1:15" hidden="1">
      <c r="A637">
        <v>11</v>
      </c>
      <c r="B637" s="407">
        <v>45780</v>
      </c>
      <c r="C637" t="s">
        <v>83</v>
      </c>
      <c r="D637" t="s">
        <v>37</v>
      </c>
      <c r="E637" t="s">
        <v>2828</v>
      </c>
      <c r="F637" s="430">
        <v>0.65486111111111112</v>
      </c>
      <c r="G637" s="430">
        <v>0.65625</v>
      </c>
      <c r="H637" t="s">
        <v>42</v>
      </c>
      <c r="I637" t="s">
        <v>880</v>
      </c>
      <c r="L637" t="s">
        <v>365</v>
      </c>
      <c r="M637" t="s">
        <v>844</v>
      </c>
      <c r="N637" t="s">
        <v>2824</v>
      </c>
      <c r="O637" s="108" t="s">
        <v>2824</v>
      </c>
    </row>
    <row r="638" spans="1:15" hidden="1">
      <c r="A638">
        <v>11</v>
      </c>
      <c r="B638" s="407">
        <v>45780</v>
      </c>
      <c r="C638" t="s">
        <v>71</v>
      </c>
      <c r="E638" t="s">
        <v>2835</v>
      </c>
      <c r="F638" s="430">
        <v>0.65972222222222221</v>
      </c>
      <c r="G638" s="430">
        <v>0.66041666666666665</v>
      </c>
      <c r="H638" t="s">
        <v>52</v>
      </c>
      <c r="I638" t="s">
        <v>881</v>
      </c>
      <c r="L638" t="s">
        <v>365</v>
      </c>
      <c r="M638" t="s">
        <v>844</v>
      </c>
      <c r="N638" t="s">
        <v>2824</v>
      </c>
      <c r="O638" s="108" t="s">
        <v>2824</v>
      </c>
    </row>
    <row r="639" spans="1:15" hidden="1">
      <c r="A639">
        <v>11</v>
      </c>
      <c r="B639" s="407">
        <v>45780</v>
      </c>
      <c r="C639" t="s">
        <v>80</v>
      </c>
      <c r="F639" s="430">
        <v>0.66041666666666665</v>
      </c>
      <c r="G639" s="430">
        <v>0.66180555555555554</v>
      </c>
      <c r="H639" t="s">
        <v>42</v>
      </c>
      <c r="I639" t="s">
        <v>882</v>
      </c>
      <c r="L639" t="s">
        <v>365</v>
      </c>
      <c r="M639" t="s">
        <v>844</v>
      </c>
      <c r="N639" t="s">
        <v>2824</v>
      </c>
      <c r="O639" s="108" t="s">
        <v>2824</v>
      </c>
    </row>
    <row r="640" spans="1:15" hidden="1">
      <c r="A640">
        <v>11</v>
      </c>
      <c r="B640" s="407">
        <v>45780</v>
      </c>
      <c r="C640" t="s">
        <v>226</v>
      </c>
      <c r="D640" t="s">
        <v>883</v>
      </c>
      <c r="F640" s="430">
        <v>0.66180555555555554</v>
      </c>
      <c r="G640" s="430">
        <v>0.66249999999999998</v>
      </c>
      <c r="H640" t="s">
        <v>52</v>
      </c>
      <c r="I640" t="s">
        <v>884</v>
      </c>
      <c r="L640" t="s">
        <v>365</v>
      </c>
      <c r="M640" t="s">
        <v>844</v>
      </c>
      <c r="N640" t="s">
        <v>2824</v>
      </c>
      <c r="O640" s="108" t="s">
        <v>2824</v>
      </c>
    </row>
    <row r="641" spans="1:15" hidden="1">
      <c r="A641">
        <v>11</v>
      </c>
      <c r="B641" s="407">
        <v>45780</v>
      </c>
      <c r="C641" t="s">
        <v>71</v>
      </c>
      <c r="D641" t="s">
        <v>883</v>
      </c>
      <c r="F641" s="430">
        <v>0.66249999999999998</v>
      </c>
      <c r="G641" s="430">
        <v>0.66319444444444442</v>
      </c>
      <c r="H641" t="s">
        <v>52</v>
      </c>
      <c r="I641" t="s">
        <v>885</v>
      </c>
      <c r="L641" t="s">
        <v>365</v>
      </c>
      <c r="M641" t="s">
        <v>844</v>
      </c>
      <c r="N641" t="s">
        <v>2824</v>
      </c>
      <c r="O641" s="108" t="s">
        <v>2824</v>
      </c>
    </row>
    <row r="642" spans="1:15" hidden="1">
      <c r="A642">
        <v>11</v>
      </c>
      <c r="B642" s="407">
        <v>45780</v>
      </c>
      <c r="C642" t="s">
        <v>29</v>
      </c>
      <c r="D642" t="s">
        <v>886</v>
      </c>
      <c r="F642" s="430">
        <v>0.66319444444444442</v>
      </c>
      <c r="G642" s="430">
        <v>0.66388888888888886</v>
      </c>
      <c r="H642" t="s">
        <v>52</v>
      </c>
      <c r="I642" t="s">
        <v>887</v>
      </c>
      <c r="L642" t="s">
        <v>365</v>
      </c>
      <c r="M642" t="s">
        <v>844</v>
      </c>
      <c r="N642" t="s">
        <v>2824</v>
      </c>
      <c r="O642" s="108" t="s">
        <v>2824</v>
      </c>
    </row>
    <row r="643" spans="1:15" hidden="1">
      <c r="A643">
        <v>11</v>
      </c>
      <c r="B643" s="407">
        <v>45780</v>
      </c>
      <c r="C643" t="s">
        <v>156</v>
      </c>
      <c r="D643" t="s">
        <v>272</v>
      </c>
      <c r="F643" s="430">
        <v>0.66388888888888886</v>
      </c>
      <c r="G643" s="430">
        <v>0.66527777777777775</v>
      </c>
      <c r="H643" t="s">
        <v>42</v>
      </c>
      <c r="I643" t="s">
        <v>888</v>
      </c>
      <c r="L643" t="s">
        <v>365</v>
      </c>
      <c r="M643" t="s">
        <v>844</v>
      </c>
      <c r="N643" t="s">
        <v>2824</v>
      </c>
      <c r="O643" s="108" t="s">
        <v>2824</v>
      </c>
    </row>
    <row r="644" spans="1:15" hidden="1">
      <c r="A644">
        <v>11</v>
      </c>
      <c r="B644" s="407">
        <v>45780</v>
      </c>
      <c r="C644" t="s">
        <v>80</v>
      </c>
      <c r="F644" s="430">
        <v>0.66527777777777775</v>
      </c>
      <c r="G644" s="430">
        <v>0.66736111111111107</v>
      </c>
      <c r="H644" t="s">
        <v>33</v>
      </c>
      <c r="I644" t="s">
        <v>882</v>
      </c>
      <c r="L644" t="s">
        <v>365</v>
      </c>
      <c r="M644" t="s">
        <v>844</v>
      </c>
      <c r="N644" t="s">
        <v>2824</v>
      </c>
      <c r="O644" s="108" t="s">
        <v>2824</v>
      </c>
    </row>
    <row r="645" spans="1:15" hidden="1">
      <c r="A645">
        <v>11</v>
      </c>
      <c r="B645" s="407">
        <v>45780</v>
      </c>
      <c r="C645" t="s">
        <v>32</v>
      </c>
      <c r="D645" t="s">
        <v>37</v>
      </c>
      <c r="F645" s="430">
        <v>0.66736111111111107</v>
      </c>
      <c r="G645" s="430">
        <v>0.66874999999999996</v>
      </c>
      <c r="H645" t="s">
        <v>42</v>
      </c>
      <c r="I645" t="s">
        <v>889</v>
      </c>
      <c r="L645" t="s">
        <v>365</v>
      </c>
      <c r="M645" t="s">
        <v>844</v>
      </c>
      <c r="N645" t="s">
        <v>2824</v>
      </c>
      <c r="O645" s="108" t="s">
        <v>2824</v>
      </c>
    </row>
    <row r="646" spans="1:15" hidden="1">
      <c r="A646">
        <v>11</v>
      </c>
      <c r="B646" s="407">
        <v>45780</v>
      </c>
      <c r="C646" t="s">
        <v>41</v>
      </c>
      <c r="D646" t="s">
        <v>37</v>
      </c>
      <c r="F646" s="430">
        <v>0.66874999999999996</v>
      </c>
      <c r="G646" s="430">
        <v>0.67152777777777772</v>
      </c>
      <c r="H646" t="s">
        <v>68</v>
      </c>
      <c r="I646" t="s">
        <v>878</v>
      </c>
      <c r="L646" t="s">
        <v>365</v>
      </c>
      <c r="M646" t="s">
        <v>844</v>
      </c>
      <c r="N646" t="s">
        <v>2824</v>
      </c>
      <c r="O646" s="108" t="s">
        <v>2824</v>
      </c>
    </row>
    <row r="647" spans="1:15" hidden="1">
      <c r="A647">
        <v>11</v>
      </c>
      <c r="B647" s="407">
        <v>45780</v>
      </c>
      <c r="C647" t="s">
        <v>41</v>
      </c>
      <c r="D647" t="s">
        <v>272</v>
      </c>
      <c r="F647" s="430">
        <v>0.67152777777777772</v>
      </c>
      <c r="G647" s="430">
        <v>0.67222222222222228</v>
      </c>
      <c r="H647" t="s">
        <v>52</v>
      </c>
      <c r="I647" t="s">
        <v>890</v>
      </c>
      <c r="L647" t="s">
        <v>365</v>
      </c>
      <c r="M647" t="s">
        <v>844</v>
      </c>
      <c r="N647" t="s">
        <v>2824</v>
      </c>
      <c r="O647" s="108" t="s">
        <v>2824</v>
      </c>
    </row>
    <row r="648" spans="1:15" hidden="1">
      <c r="A648">
        <v>11</v>
      </c>
      <c r="B648" s="407">
        <v>45780</v>
      </c>
      <c r="C648" t="s">
        <v>83</v>
      </c>
      <c r="D648" t="s">
        <v>272</v>
      </c>
      <c r="F648" s="430">
        <v>0.67222222222222228</v>
      </c>
      <c r="G648" s="430">
        <v>0.67291666666666672</v>
      </c>
      <c r="H648" t="s">
        <v>52</v>
      </c>
      <c r="I648" t="s">
        <v>891</v>
      </c>
      <c r="L648" t="s">
        <v>365</v>
      </c>
      <c r="M648" t="s">
        <v>844</v>
      </c>
      <c r="N648" t="s">
        <v>2824</v>
      </c>
      <c r="O648" s="108" t="s">
        <v>2824</v>
      </c>
    </row>
    <row r="649" spans="1:15" hidden="1">
      <c r="A649">
        <v>11</v>
      </c>
      <c r="B649" s="407">
        <v>45780</v>
      </c>
      <c r="C649" t="s">
        <v>71</v>
      </c>
      <c r="F649" s="430">
        <v>0.67291666666666672</v>
      </c>
      <c r="G649" s="430">
        <v>0.67361111111111116</v>
      </c>
      <c r="H649" t="s">
        <v>52</v>
      </c>
      <c r="I649" t="s">
        <v>892</v>
      </c>
      <c r="L649" t="s">
        <v>365</v>
      </c>
      <c r="M649" t="s">
        <v>844</v>
      </c>
      <c r="N649" t="s">
        <v>2824</v>
      </c>
      <c r="O649" s="108" t="s">
        <v>2824</v>
      </c>
    </row>
    <row r="650" spans="1:15" hidden="1">
      <c r="A650">
        <v>11</v>
      </c>
      <c r="B650" s="407">
        <v>45780</v>
      </c>
      <c r="C650" t="s">
        <v>32</v>
      </c>
      <c r="D650" t="s">
        <v>248</v>
      </c>
      <c r="F650" s="430">
        <v>0.67361111111111116</v>
      </c>
      <c r="G650" s="430">
        <v>0.6743055555555556</v>
      </c>
      <c r="H650" t="s">
        <v>52</v>
      </c>
      <c r="I650" t="s">
        <v>893</v>
      </c>
      <c r="L650" t="s">
        <v>365</v>
      </c>
      <c r="M650" t="s">
        <v>844</v>
      </c>
      <c r="N650" t="s">
        <v>2824</v>
      </c>
      <c r="O650" s="108" t="s">
        <v>2824</v>
      </c>
    </row>
    <row r="651" spans="1:15" hidden="1">
      <c r="A651">
        <v>11</v>
      </c>
      <c r="B651" s="407">
        <v>45780</v>
      </c>
      <c r="C651" t="s">
        <v>232</v>
      </c>
      <c r="D651" t="s">
        <v>248</v>
      </c>
      <c r="F651" s="430">
        <v>0.6743055555555556</v>
      </c>
      <c r="G651" s="430">
        <v>0.67569444444444449</v>
      </c>
      <c r="H651" t="s">
        <v>42</v>
      </c>
      <c r="I651" t="s">
        <v>894</v>
      </c>
      <c r="L651" t="s">
        <v>365</v>
      </c>
      <c r="M651" t="s">
        <v>844</v>
      </c>
      <c r="N651" t="s">
        <v>2824</v>
      </c>
      <c r="O651" s="108" t="s">
        <v>2824</v>
      </c>
    </row>
    <row r="652" spans="1:15" hidden="1">
      <c r="A652">
        <v>11</v>
      </c>
      <c r="B652" s="407">
        <v>45780</v>
      </c>
      <c r="C652" t="s">
        <v>83</v>
      </c>
      <c r="D652" t="s">
        <v>248</v>
      </c>
      <c r="F652" s="430">
        <v>0.67569444444444449</v>
      </c>
      <c r="G652" s="430">
        <v>0.67708333333333337</v>
      </c>
      <c r="H652" t="s">
        <v>42</v>
      </c>
      <c r="I652" t="s">
        <v>895</v>
      </c>
      <c r="L652" t="s">
        <v>365</v>
      </c>
      <c r="M652" t="s">
        <v>844</v>
      </c>
      <c r="N652" t="s">
        <v>2824</v>
      </c>
      <c r="O652" s="108" t="s">
        <v>2824</v>
      </c>
    </row>
    <row r="653" spans="1:15">
      <c r="A653">
        <v>12</v>
      </c>
      <c r="B653" s="407">
        <v>45781</v>
      </c>
      <c r="C653" t="s">
        <v>25</v>
      </c>
      <c r="F653" s="430">
        <v>0.27777777777777779</v>
      </c>
      <c r="G653" s="430">
        <v>0.31944444444444442</v>
      </c>
      <c r="H653" t="s">
        <v>898</v>
      </c>
      <c r="I653" t="s">
        <v>25</v>
      </c>
      <c r="L653" t="s">
        <v>419</v>
      </c>
      <c r="M653" t="s">
        <v>897</v>
      </c>
      <c r="N653" t="s">
        <v>2824</v>
      </c>
      <c r="O653" s="108" t="s">
        <v>2824</v>
      </c>
    </row>
    <row r="654" spans="1:15">
      <c r="A654">
        <v>12</v>
      </c>
      <c r="B654" s="407">
        <v>45781</v>
      </c>
      <c r="C654" t="s">
        <v>209</v>
      </c>
      <c r="D654" t="s">
        <v>37</v>
      </c>
      <c r="E654" t="s">
        <v>2828</v>
      </c>
      <c r="F654" s="430">
        <v>0.37013888888888891</v>
      </c>
      <c r="G654" s="430">
        <v>0.37222222222222223</v>
      </c>
      <c r="H654" t="s">
        <v>33</v>
      </c>
      <c r="I654" t="s">
        <v>899</v>
      </c>
      <c r="L654" t="s">
        <v>419</v>
      </c>
      <c r="M654" t="s">
        <v>897</v>
      </c>
      <c r="N654" t="s">
        <v>2824</v>
      </c>
      <c r="O654" s="108" t="s">
        <v>2824</v>
      </c>
    </row>
    <row r="655" spans="1:15">
      <c r="A655">
        <v>12</v>
      </c>
      <c r="B655" s="407">
        <v>45781</v>
      </c>
      <c r="C655" t="s">
        <v>32</v>
      </c>
      <c r="F655" s="430">
        <v>0.37222222222222223</v>
      </c>
      <c r="G655" s="430">
        <v>0.375</v>
      </c>
      <c r="H655" t="s">
        <v>68</v>
      </c>
      <c r="I655" t="s">
        <v>32</v>
      </c>
      <c r="L655" t="s">
        <v>419</v>
      </c>
      <c r="M655" t="s">
        <v>897</v>
      </c>
      <c r="N655" t="s">
        <v>2824</v>
      </c>
      <c r="O655" s="108" t="s">
        <v>2824</v>
      </c>
    </row>
    <row r="656" spans="1:15">
      <c r="A656">
        <v>12</v>
      </c>
      <c r="B656" s="407">
        <v>45781</v>
      </c>
      <c r="C656" t="s">
        <v>440</v>
      </c>
      <c r="D656" t="s">
        <v>272</v>
      </c>
      <c r="E656" t="s">
        <v>2829</v>
      </c>
      <c r="F656" s="430">
        <v>0.375</v>
      </c>
      <c r="G656" s="430">
        <v>0.37708333333333333</v>
      </c>
      <c r="H656" t="s">
        <v>33</v>
      </c>
      <c r="I656" t="s">
        <v>900</v>
      </c>
      <c r="L656" t="s">
        <v>419</v>
      </c>
      <c r="M656" t="s">
        <v>897</v>
      </c>
      <c r="N656" t="s">
        <v>2824</v>
      </c>
      <c r="O656" s="108" t="s">
        <v>2824</v>
      </c>
    </row>
    <row r="657" spans="1:15">
      <c r="A657">
        <v>12</v>
      </c>
      <c r="B657" s="407">
        <v>45781</v>
      </c>
      <c r="C657" t="s">
        <v>224</v>
      </c>
      <c r="D657" t="s">
        <v>272</v>
      </c>
      <c r="E657" t="s">
        <v>2829</v>
      </c>
      <c r="F657" s="430">
        <v>0.37708333333333333</v>
      </c>
      <c r="G657" s="430">
        <v>0.3840277777777778</v>
      </c>
      <c r="H657" t="s">
        <v>261</v>
      </c>
      <c r="I657" t="s">
        <v>901</v>
      </c>
      <c r="L657" t="s">
        <v>419</v>
      </c>
      <c r="M657" t="s">
        <v>897</v>
      </c>
      <c r="N657" t="s">
        <v>2824</v>
      </c>
      <c r="O657" s="108" t="s">
        <v>2824</v>
      </c>
    </row>
    <row r="658" spans="1:15">
      <c r="A658">
        <v>12</v>
      </c>
      <c r="B658" s="407">
        <v>45781</v>
      </c>
      <c r="C658" t="s">
        <v>224</v>
      </c>
      <c r="D658" t="s">
        <v>272</v>
      </c>
      <c r="E658" t="s">
        <v>2829</v>
      </c>
      <c r="F658" s="430">
        <v>0.3840277777777778</v>
      </c>
      <c r="G658" s="430">
        <v>0.38819444444444445</v>
      </c>
      <c r="H658" t="s">
        <v>121</v>
      </c>
      <c r="I658" t="s">
        <v>902</v>
      </c>
      <c r="L658" t="s">
        <v>419</v>
      </c>
      <c r="M658" t="s">
        <v>897</v>
      </c>
      <c r="N658" t="s">
        <v>2824</v>
      </c>
      <c r="O658" s="108" t="s">
        <v>2824</v>
      </c>
    </row>
    <row r="659" spans="1:15">
      <c r="A659">
        <v>12</v>
      </c>
      <c r="B659" s="407">
        <v>45781</v>
      </c>
      <c r="C659" t="s">
        <v>224</v>
      </c>
      <c r="D659" t="s">
        <v>272</v>
      </c>
      <c r="E659" t="s">
        <v>2829</v>
      </c>
      <c r="F659" s="430">
        <v>0.38819444444444445</v>
      </c>
      <c r="G659" s="430">
        <v>0.38958333333333334</v>
      </c>
      <c r="H659" t="s">
        <v>42</v>
      </c>
      <c r="I659" t="s">
        <v>903</v>
      </c>
      <c r="L659" t="s">
        <v>419</v>
      </c>
      <c r="M659" t="s">
        <v>897</v>
      </c>
      <c r="N659" t="s">
        <v>2824</v>
      </c>
      <c r="O659" s="108" t="s">
        <v>2824</v>
      </c>
    </row>
    <row r="660" spans="1:15">
      <c r="A660">
        <v>12</v>
      </c>
      <c r="B660" s="407">
        <v>45781</v>
      </c>
      <c r="C660" t="s">
        <v>224</v>
      </c>
      <c r="D660" t="s">
        <v>272</v>
      </c>
      <c r="E660" t="s">
        <v>2829</v>
      </c>
      <c r="F660" s="430">
        <v>0.38958333333333334</v>
      </c>
      <c r="G660" s="430">
        <v>0.39097222222222222</v>
      </c>
      <c r="H660" t="s">
        <v>42</v>
      </c>
      <c r="I660" t="s">
        <v>904</v>
      </c>
      <c r="L660" t="s">
        <v>419</v>
      </c>
      <c r="M660" t="s">
        <v>897</v>
      </c>
      <c r="N660" t="s">
        <v>2824</v>
      </c>
      <c r="O660" s="108" t="s">
        <v>2824</v>
      </c>
    </row>
    <row r="661" spans="1:15">
      <c r="A661">
        <v>12</v>
      </c>
      <c r="B661" s="407">
        <v>45781</v>
      </c>
      <c r="C661" t="s">
        <v>83</v>
      </c>
      <c r="D661" t="s">
        <v>272</v>
      </c>
      <c r="E661" t="s">
        <v>2829</v>
      </c>
      <c r="F661" s="430">
        <v>0.39097222222222222</v>
      </c>
      <c r="G661" s="430">
        <v>0.39166666666666666</v>
      </c>
      <c r="H661" t="s">
        <v>52</v>
      </c>
      <c r="I661" t="s">
        <v>905</v>
      </c>
      <c r="L661" t="s">
        <v>419</v>
      </c>
      <c r="M661" t="s">
        <v>897</v>
      </c>
      <c r="N661" t="s">
        <v>2824</v>
      </c>
      <c r="O661" s="108" t="s">
        <v>2824</v>
      </c>
    </row>
    <row r="662" spans="1:15">
      <c r="A662">
        <v>12</v>
      </c>
      <c r="B662" s="407">
        <v>45781</v>
      </c>
      <c r="C662" t="s">
        <v>110</v>
      </c>
      <c r="D662" t="s">
        <v>272</v>
      </c>
      <c r="E662" t="s">
        <v>2829</v>
      </c>
      <c r="F662" s="430">
        <v>0.3923611111111111</v>
      </c>
      <c r="G662" s="430">
        <v>0.39305555555555555</v>
      </c>
      <c r="H662" t="s">
        <v>52</v>
      </c>
      <c r="I662" t="s">
        <v>906</v>
      </c>
      <c r="L662" t="s">
        <v>419</v>
      </c>
      <c r="M662" t="s">
        <v>897</v>
      </c>
      <c r="N662" t="s">
        <v>2824</v>
      </c>
      <c r="O662" s="108" t="s">
        <v>2824</v>
      </c>
    </row>
    <row r="663" spans="1:15">
      <c r="A663">
        <v>12</v>
      </c>
      <c r="B663" s="407">
        <v>45781</v>
      </c>
      <c r="C663" t="s">
        <v>83</v>
      </c>
      <c r="D663" t="s">
        <v>272</v>
      </c>
      <c r="E663" t="s">
        <v>2829</v>
      </c>
      <c r="F663" s="430">
        <v>0.39305555555555555</v>
      </c>
      <c r="G663" s="430">
        <v>0.39374999999999999</v>
      </c>
      <c r="H663" t="s">
        <v>52</v>
      </c>
      <c r="I663" t="s">
        <v>907</v>
      </c>
      <c r="L663" t="s">
        <v>419</v>
      </c>
      <c r="M663" t="s">
        <v>897</v>
      </c>
      <c r="N663" t="s">
        <v>2824</v>
      </c>
      <c r="O663" s="108" t="s">
        <v>2824</v>
      </c>
    </row>
    <row r="664" spans="1:15">
      <c r="A664">
        <v>12</v>
      </c>
      <c r="B664" s="407">
        <v>45781</v>
      </c>
      <c r="C664" t="s">
        <v>83</v>
      </c>
      <c r="D664" t="s">
        <v>272</v>
      </c>
      <c r="E664" t="s">
        <v>2829</v>
      </c>
      <c r="F664" s="430">
        <v>0.39374999999999999</v>
      </c>
      <c r="G664" s="430">
        <v>0.39513888888888887</v>
      </c>
      <c r="H664" t="s">
        <v>42</v>
      </c>
      <c r="I664" t="s">
        <v>908</v>
      </c>
      <c r="L664" t="s">
        <v>419</v>
      </c>
      <c r="M664" t="s">
        <v>897</v>
      </c>
      <c r="N664" t="s">
        <v>2824</v>
      </c>
      <c r="O664" s="108" t="s">
        <v>2824</v>
      </c>
    </row>
    <row r="665" spans="1:15">
      <c r="A665">
        <v>12</v>
      </c>
      <c r="B665" s="407">
        <v>45781</v>
      </c>
      <c r="C665" t="s">
        <v>95</v>
      </c>
      <c r="D665" t="s">
        <v>272</v>
      </c>
      <c r="E665" t="s">
        <v>2829</v>
      </c>
      <c r="F665" s="430">
        <v>0.39513888888888887</v>
      </c>
      <c r="G665" s="430">
        <v>0.39583333333333331</v>
      </c>
      <c r="H665" t="s">
        <v>52</v>
      </c>
      <c r="I665" t="s">
        <v>909</v>
      </c>
      <c r="L665" t="s">
        <v>419</v>
      </c>
      <c r="M665" t="s">
        <v>897</v>
      </c>
      <c r="N665" t="s">
        <v>2824</v>
      </c>
      <c r="O665" s="108" t="s">
        <v>2824</v>
      </c>
    </row>
    <row r="666" spans="1:15">
      <c r="A666">
        <v>12</v>
      </c>
      <c r="B666" s="407">
        <v>45781</v>
      </c>
      <c r="C666" t="s">
        <v>71</v>
      </c>
      <c r="D666" t="s">
        <v>272</v>
      </c>
      <c r="E666" t="s">
        <v>2829</v>
      </c>
      <c r="F666" s="430">
        <v>0.3972222222222222</v>
      </c>
      <c r="G666" s="430">
        <v>0.41111111111111109</v>
      </c>
      <c r="H666" t="s">
        <v>562</v>
      </c>
      <c r="I666" t="s">
        <v>910</v>
      </c>
      <c r="L666" t="s">
        <v>419</v>
      </c>
      <c r="M666" t="s">
        <v>897</v>
      </c>
      <c r="N666" t="s">
        <v>2824</v>
      </c>
      <c r="O666" s="108" t="s">
        <v>2824</v>
      </c>
    </row>
    <row r="667" spans="1:15">
      <c r="A667">
        <v>12</v>
      </c>
      <c r="B667" s="407">
        <v>45781</v>
      </c>
      <c r="C667" t="s">
        <v>80</v>
      </c>
      <c r="D667" t="s">
        <v>272</v>
      </c>
      <c r="E667" t="s">
        <v>2829</v>
      </c>
      <c r="F667" s="430">
        <v>0.41180555555555554</v>
      </c>
      <c r="G667" s="430">
        <v>0.41388888888888886</v>
      </c>
      <c r="H667" t="s">
        <v>33</v>
      </c>
      <c r="I667" t="s">
        <v>911</v>
      </c>
      <c r="L667" t="s">
        <v>419</v>
      </c>
      <c r="M667" t="s">
        <v>897</v>
      </c>
      <c r="N667" t="s">
        <v>2824</v>
      </c>
      <c r="O667" s="108" t="s">
        <v>2824</v>
      </c>
    </row>
    <row r="668" spans="1:15">
      <c r="A668">
        <v>12</v>
      </c>
      <c r="B668" s="407">
        <v>45781</v>
      </c>
      <c r="C668" t="s">
        <v>71</v>
      </c>
      <c r="D668" t="s">
        <v>37</v>
      </c>
      <c r="E668" t="s">
        <v>2828</v>
      </c>
      <c r="F668" s="430">
        <v>0.41388888888888886</v>
      </c>
      <c r="G668" s="430">
        <v>0.4152777777777778</v>
      </c>
      <c r="H668" t="s">
        <v>42</v>
      </c>
      <c r="I668" t="s">
        <v>912</v>
      </c>
      <c r="L668" t="s">
        <v>419</v>
      </c>
      <c r="M668" t="s">
        <v>897</v>
      </c>
      <c r="N668" t="s">
        <v>2824</v>
      </c>
      <c r="O668" s="108" t="s">
        <v>2824</v>
      </c>
    </row>
    <row r="669" spans="1:15">
      <c r="A669">
        <v>12</v>
      </c>
      <c r="B669" s="407">
        <v>45781</v>
      </c>
      <c r="C669" t="s">
        <v>839</v>
      </c>
      <c r="D669" t="s">
        <v>272</v>
      </c>
      <c r="E669" t="s">
        <v>2829</v>
      </c>
      <c r="F669" s="430">
        <v>0.4152777777777778</v>
      </c>
      <c r="G669" s="430">
        <v>0.41597222222222224</v>
      </c>
      <c r="H669" t="s">
        <v>52</v>
      </c>
      <c r="I669" t="s">
        <v>913</v>
      </c>
      <c r="L669" t="s">
        <v>419</v>
      </c>
      <c r="M669" t="s">
        <v>897</v>
      </c>
      <c r="N669" t="s">
        <v>2824</v>
      </c>
      <c r="O669" s="108" t="s">
        <v>2824</v>
      </c>
    </row>
    <row r="670" spans="1:15">
      <c r="A670">
        <v>12</v>
      </c>
      <c r="B670" s="407">
        <v>45781</v>
      </c>
      <c r="C670" t="s">
        <v>226</v>
      </c>
      <c r="D670" t="s">
        <v>174</v>
      </c>
      <c r="E670" t="s">
        <v>174</v>
      </c>
      <c r="F670" s="430">
        <v>0.41666666666666669</v>
      </c>
      <c r="G670" s="430">
        <v>0.41736111111111113</v>
      </c>
      <c r="H670" t="s">
        <v>52</v>
      </c>
      <c r="I670" t="s">
        <v>914</v>
      </c>
      <c r="L670" t="s">
        <v>419</v>
      </c>
      <c r="M670" t="s">
        <v>897</v>
      </c>
      <c r="N670" t="s">
        <v>2824</v>
      </c>
      <c r="O670" s="108" t="s">
        <v>2824</v>
      </c>
    </row>
    <row r="671" spans="1:15">
      <c r="A671">
        <v>12</v>
      </c>
      <c r="B671" s="407">
        <v>45781</v>
      </c>
      <c r="C671" t="s">
        <v>156</v>
      </c>
      <c r="D671" t="s">
        <v>37</v>
      </c>
      <c r="E671" t="s">
        <v>2828</v>
      </c>
      <c r="F671" s="430">
        <v>0.41736111111111113</v>
      </c>
      <c r="G671" s="430">
        <v>0.41875000000000001</v>
      </c>
      <c r="H671" t="s">
        <v>42</v>
      </c>
      <c r="I671" t="s">
        <v>915</v>
      </c>
      <c r="L671" t="s">
        <v>419</v>
      </c>
      <c r="M671" t="s">
        <v>897</v>
      </c>
      <c r="N671" t="s">
        <v>2824</v>
      </c>
      <c r="O671" s="108" t="s">
        <v>2824</v>
      </c>
    </row>
    <row r="672" spans="1:15">
      <c r="A672">
        <v>12</v>
      </c>
      <c r="B672" s="407">
        <v>45781</v>
      </c>
      <c r="C672" t="s">
        <v>128</v>
      </c>
      <c r="D672" t="s">
        <v>174</v>
      </c>
      <c r="E672" t="s">
        <v>174</v>
      </c>
      <c r="F672" s="430">
        <v>0.41875000000000001</v>
      </c>
      <c r="G672" s="430">
        <v>0.44583333333333336</v>
      </c>
      <c r="H672" t="s">
        <v>916</v>
      </c>
      <c r="I672" t="s">
        <v>338</v>
      </c>
      <c r="L672" t="s">
        <v>419</v>
      </c>
      <c r="M672" t="s">
        <v>897</v>
      </c>
      <c r="N672" t="s">
        <v>2824</v>
      </c>
      <c r="O672" s="108" t="s">
        <v>2824</v>
      </c>
    </row>
    <row r="673" spans="1:15">
      <c r="A673">
        <v>12</v>
      </c>
      <c r="B673" s="407">
        <v>45781</v>
      </c>
      <c r="C673" t="s">
        <v>29</v>
      </c>
      <c r="D673" t="s">
        <v>174</v>
      </c>
      <c r="E673" t="s">
        <v>174</v>
      </c>
      <c r="F673" s="430">
        <v>0.4465277777777778</v>
      </c>
      <c r="G673" s="430">
        <v>0.44722222222222224</v>
      </c>
      <c r="H673" t="s">
        <v>52</v>
      </c>
      <c r="I673" t="s">
        <v>917</v>
      </c>
      <c r="L673" t="s">
        <v>419</v>
      </c>
      <c r="M673" t="s">
        <v>897</v>
      </c>
      <c r="N673" t="s">
        <v>2824</v>
      </c>
      <c r="O673" s="108" t="s">
        <v>2824</v>
      </c>
    </row>
    <row r="674" spans="1:15">
      <c r="A674">
        <v>12</v>
      </c>
      <c r="B674" s="407">
        <v>45781</v>
      </c>
      <c r="C674" t="s">
        <v>156</v>
      </c>
      <c r="D674" t="s">
        <v>272</v>
      </c>
      <c r="E674" t="s">
        <v>2829</v>
      </c>
      <c r="F674" s="430">
        <v>0.44722222222222224</v>
      </c>
      <c r="G674" s="430">
        <v>0.44791666666666669</v>
      </c>
      <c r="H674" t="s">
        <v>52</v>
      </c>
      <c r="I674" t="s">
        <v>918</v>
      </c>
      <c r="L674" t="s">
        <v>419</v>
      </c>
      <c r="M674" t="s">
        <v>897</v>
      </c>
      <c r="N674" t="s">
        <v>2824</v>
      </c>
      <c r="O674" s="108" t="s">
        <v>2824</v>
      </c>
    </row>
    <row r="675" spans="1:15">
      <c r="A675">
        <v>12</v>
      </c>
      <c r="B675" s="407">
        <v>45781</v>
      </c>
      <c r="C675" t="s">
        <v>156</v>
      </c>
      <c r="D675" t="s">
        <v>37</v>
      </c>
      <c r="E675" t="s">
        <v>2828</v>
      </c>
      <c r="F675" s="430">
        <v>0.44791666666666669</v>
      </c>
      <c r="G675" s="430">
        <v>0.4513888888888889</v>
      </c>
      <c r="H675" t="s">
        <v>59</v>
      </c>
      <c r="I675" t="s">
        <v>919</v>
      </c>
      <c r="L675" t="s">
        <v>419</v>
      </c>
      <c r="M675" t="s">
        <v>897</v>
      </c>
      <c r="N675" t="s">
        <v>2824</v>
      </c>
      <c r="O675" s="108" t="s">
        <v>2824</v>
      </c>
    </row>
    <row r="676" spans="1:15">
      <c r="A676">
        <v>12</v>
      </c>
      <c r="B676" s="407">
        <v>45781</v>
      </c>
      <c r="C676" t="s">
        <v>349</v>
      </c>
      <c r="D676" t="s">
        <v>272</v>
      </c>
      <c r="E676" t="s">
        <v>2829</v>
      </c>
      <c r="F676" s="430">
        <v>0.4513888888888889</v>
      </c>
      <c r="G676" s="430">
        <v>0.45416666666666666</v>
      </c>
      <c r="H676" t="s">
        <v>68</v>
      </c>
      <c r="I676" t="s">
        <v>920</v>
      </c>
      <c r="L676" t="s">
        <v>419</v>
      </c>
      <c r="M676" t="s">
        <v>897</v>
      </c>
      <c r="N676" t="s">
        <v>2824</v>
      </c>
      <c r="O676" s="108" t="s">
        <v>2824</v>
      </c>
    </row>
    <row r="677" spans="1:15">
      <c r="A677">
        <v>12</v>
      </c>
      <c r="B677" s="407">
        <v>45781</v>
      </c>
      <c r="C677" t="s">
        <v>349</v>
      </c>
      <c r="D677" t="s">
        <v>37</v>
      </c>
      <c r="E677" t="s">
        <v>2828</v>
      </c>
      <c r="F677" s="430">
        <v>0.4548611111111111</v>
      </c>
      <c r="G677" s="430">
        <v>0.45624999999999999</v>
      </c>
      <c r="H677" t="s">
        <v>42</v>
      </c>
      <c r="I677" t="s">
        <v>921</v>
      </c>
      <c r="L677" t="s">
        <v>419</v>
      </c>
      <c r="M677" t="s">
        <v>897</v>
      </c>
      <c r="N677" t="s">
        <v>2824</v>
      </c>
      <c r="O677" s="108" t="s">
        <v>2824</v>
      </c>
    </row>
    <row r="678" spans="1:15">
      <c r="A678">
        <v>12</v>
      </c>
      <c r="B678" s="407">
        <v>45781</v>
      </c>
      <c r="C678" t="s">
        <v>71</v>
      </c>
      <c r="D678" t="s">
        <v>37</v>
      </c>
      <c r="E678" t="s">
        <v>2828</v>
      </c>
      <c r="F678" s="430">
        <v>0.45624999999999999</v>
      </c>
      <c r="G678" s="430">
        <v>0.46458333333333335</v>
      </c>
      <c r="H678" t="s">
        <v>235</v>
      </c>
      <c r="I678" t="s">
        <v>922</v>
      </c>
      <c r="L678" t="s">
        <v>419</v>
      </c>
      <c r="M678" t="s">
        <v>897</v>
      </c>
      <c r="N678" t="s">
        <v>2824</v>
      </c>
      <c r="O678" s="108" t="s">
        <v>2824</v>
      </c>
    </row>
    <row r="679" spans="1:15">
      <c r="A679">
        <v>12</v>
      </c>
      <c r="B679" s="407">
        <v>45781</v>
      </c>
      <c r="C679" t="s">
        <v>349</v>
      </c>
      <c r="D679" t="s">
        <v>37</v>
      </c>
      <c r="E679" t="s">
        <v>2828</v>
      </c>
      <c r="F679" s="430">
        <v>0.46527777777777779</v>
      </c>
      <c r="G679" s="430">
        <v>0.46527777777777779</v>
      </c>
      <c r="H679" t="s">
        <v>38</v>
      </c>
      <c r="I679" t="s">
        <v>923</v>
      </c>
      <c r="L679" t="s">
        <v>419</v>
      </c>
      <c r="M679" t="s">
        <v>897</v>
      </c>
      <c r="N679" t="s">
        <v>2824</v>
      </c>
      <c r="O679" s="108" t="s">
        <v>2824</v>
      </c>
    </row>
    <row r="680" spans="1:15">
      <c r="A680">
        <v>12</v>
      </c>
      <c r="B680" s="407">
        <v>45781</v>
      </c>
      <c r="C680" t="s">
        <v>83</v>
      </c>
      <c r="D680" t="s">
        <v>37</v>
      </c>
      <c r="E680" t="s">
        <v>2828</v>
      </c>
      <c r="F680" s="430">
        <v>0.46527777777777779</v>
      </c>
      <c r="G680" s="430">
        <v>0.46597222222222223</v>
      </c>
      <c r="H680" t="s">
        <v>52</v>
      </c>
      <c r="I680" t="s">
        <v>924</v>
      </c>
      <c r="L680" t="s">
        <v>419</v>
      </c>
      <c r="M680" t="s">
        <v>897</v>
      </c>
      <c r="N680" t="s">
        <v>2824</v>
      </c>
      <c r="O680" s="108" t="s">
        <v>2824</v>
      </c>
    </row>
    <row r="681" spans="1:15">
      <c r="A681">
        <v>12</v>
      </c>
      <c r="B681" s="407">
        <v>45781</v>
      </c>
      <c r="C681" t="s">
        <v>316</v>
      </c>
      <c r="D681" t="s">
        <v>37</v>
      </c>
      <c r="E681" t="s">
        <v>2828</v>
      </c>
      <c r="F681" s="430">
        <v>0.46597222222222223</v>
      </c>
      <c r="G681" s="430">
        <v>0.46597222222222223</v>
      </c>
      <c r="H681" t="s">
        <v>38</v>
      </c>
      <c r="I681" t="s">
        <v>925</v>
      </c>
      <c r="L681" t="s">
        <v>419</v>
      </c>
      <c r="M681" t="s">
        <v>897</v>
      </c>
      <c r="N681" t="s">
        <v>2824</v>
      </c>
      <c r="O681" s="108" t="s">
        <v>2824</v>
      </c>
    </row>
    <row r="682" spans="1:15">
      <c r="A682">
        <v>12</v>
      </c>
      <c r="B682" s="407">
        <v>45781</v>
      </c>
      <c r="C682" t="s">
        <v>41</v>
      </c>
      <c r="D682" t="s">
        <v>37</v>
      </c>
      <c r="E682" t="s">
        <v>2828</v>
      </c>
      <c r="F682" s="430">
        <v>0.46597222222222223</v>
      </c>
      <c r="G682" s="430">
        <v>0.46666666666666667</v>
      </c>
      <c r="H682" t="s">
        <v>52</v>
      </c>
      <c r="I682" t="s">
        <v>926</v>
      </c>
      <c r="L682" t="s">
        <v>419</v>
      </c>
      <c r="M682" t="s">
        <v>897</v>
      </c>
      <c r="N682" t="s">
        <v>2824</v>
      </c>
      <c r="O682" s="108" t="s">
        <v>2824</v>
      </c>
    </row>
    <row r="683" spans="1:15">
      <c r="A683">
        <v>12</v>
      </c>
      <c r="B683" s="407">
        <v>45781</v>
      </c>
      <c r="C683" t="s">
        <v>349</v>
      </c>
      <c r="D683" t="s">
        <v>37</v>
      </c>
      <c r="E683" t="s">
        <v>2828</v>
      </c>
      <c r="F683" s="430">
        <v>0.46666666666666667</v>
      </c>
      <c r="G683" s="430">
        <v>0.46805555555555556</v>
      </c>
      <c r="H683" t="s">
        <v>42</v>
      </c>
      <c r="I683" t="s">
        <v>927</v>
      </c>
      <c r="L683" t="s">
        <v>419</v>
      </c>
      <c r="M683" t="s">
        <v>897</v>
      </c>
      <c r="N683" t="s">
        <v>2824</v>
      </c>
      <c r="O683" s="108" t="s">
        <v>2824</v>
      </c>
    </row>
    <row r="684" spans="1:15">
      <c r="A684">
        <v>12</v>
      </c>
      <c r="B684" s="407">
        <v>45781</v>
      </c>
      <c r="C684" t="s">
        <v>83</v>
      </c>
      <c r="D684" t="s">
        <v>37</v>
      </c>
      <c r="E684" t="s">
        <v>2828</v>
      </c>
      <c r="F684" s="430">
        <v>0.46805555555555556</v>
      </c>
      <c r="G684" s="430">
        <v>0.46805555555555556</v>
      </c>
      <c r="H684" t="s">
        <v>38</v>
      </c>
      <c r="I684" t="s">
        <v>928</v>
      </c>
      <c r="L684" t="s">
        <v>419</v>
      </c>
      <c r="M684" t="s">
        <v>897</v>
      </c>
      <c r="N684" t="s">
        <v>2824</v>
      </c>
      <c r="O684" s="108" t="s">
        <v>2824</v>
      </c>
    </row>
    <row r="685" spans="1:15">
      <c r="A685">
        <v>12</v>
      </c>
      <c r="B685" s="407">
        <v>45781</v>
      </c>
      <c r="C685" t="s">
        <v>110</v>
      </c>
      <c r="D685" t="s">
        <v>37</v>
      </c>
      <c r="E685" t="s">
        <v>2828</v>
      </c>
      <c r="F685" s="430">
        <v>0.46805555555555556</v>
      </c>
      <c r="G685" s="430">
        <v>0.46875</v>
      </c>
      <c r="H685" t="s">
        <v>52</v>
      </c>
      <c r="I685" t="s">
        <v>929</v>
      </c>
      <c r="L685" t="s">
        <v>419</v>
      </c>
      <c r="M685" t="s">
        <v>897</v>
      </c>
      <c r="N685" t="s">
        <v>2824</v>
      </c>
      <c r="O685" s="108" t="s">
        <v>2824</v>
      </c>
    </row>
    <row r="686" spans="1:15">
      <c r="A686">
        <v>12</v>
      </c>
      <c r="B686" s="407">
        <v>45781</v>
      </c>
      <c r="C686" t="s">
        <v>71</v>
      </c>
      <c r="D686" t="s">
        <v>37</v>
      </c>
      <c r="E686" t="s">
        <v>2828</v>
      </c>
      <c r="F686" s="430">
        <v>0.46944444444444444</v>
      </c>
      <c r="G686" s="430">
        <v>0.47847222222222224</v>
      </c>
      <c r="H686" t="s">
        <v>219</v>
      </c>
      <c r="I686" t="s">
        <v>930</v>
      </c>
      <c r="L686" t="s">
        <v>419</v>
      </c>
      <c r="M686" t="s">
        <v>897</v>
      </c>
      <c r="N686" t="s">
        <v>2824</v>
      </c>
      <c r="O686" s="108" t="s">
        <v>2824</v>
      </c>
    </row>
    <row r="687" spans="1:15">
      <c r="A687">
        <v>12</v>
      </c>
      <c r="B687" s="407">
        <v>45781</v>
      </c>
      <c r="C687" t="s">
        <v>80</v>
      </c>
      <c r="D687" t="s">
        <v>37</v>
      </c>
      <c r="E687" t="s">
        <v>2828</v>
      </c>
      <c r="F687" s="430">
        <v>0.47916666666666669</v>
      </c>
      <c r="G687" s="430">
        <v>0.47916666666666669</v>
      </c>
      <c r="H687" t="s">
        <v>38</v>
      </c>
      <c r="I687" t="s">
        <v>467</v>
      </c>
      <c r="L687" t="s">
        <v>419</v>
      </c>
      <c r="M687" t="s">
        <v>897</v>
      </c>
      <c r="N687" t="s">
        <v>2824</v>
      </c>
      <c r="O687" s="108" t="s">
        <v>2824</v>
      </c>
    </row>
    <row r="688" spans="1:15">
      <c r="A688">
        <v>12</v>
      </c>
      <c r="B688" s="407">
        <v>45781</v>
      </c>
      <c r="C688" t="s">
        <v>71</v>
      </c>
      <c r="D688" t="s">
        <v>37</v>
      </c>
      <c r="E688" t="s">
        <v>2828</v>
      </c>
      <c r="F688" s="430">
        <v>0.47916666666666669</v>
      </c>
      <c r="G688" s="430">
        <v>0.48055555555555557</v>
      </c>
      <c r="H688" t="s">
        <v>42</v>
      </c>
      <c r="I688" t="s">
        <v>931</v>
      </c>
      <c r="L688" t="s">
        <v>419</v>
      </c>
      <c r="M688" t="s">
        <v>897</v>
      </c>
      <c r="N688" t="s">
        <v>2824</v>
      </c>
      <c r="O688" s="108" t="s">
        <v>2824</v>
      </c>
    </row>
    <row r="689" spans="1:15">
      <c r="A689">
        <v>12</v>
      </c>
      <c r="B689" s="407">
        <v>45781</v>
      </c>
      <c r="C689" t="s">
        <v>105</v>
      </c>
      <c r="D689" t="s">
        <v>37</v>
      </c>
      <c r="E689" t="s">
        <v>2828</v>
      </c>
      <c r="F689" s="430">
        <v>0.48055555555555557</v>
      </c>
      <c r="G689" s="430">
        <v>0.48194444444444445</v>
      </c>
      <c r="H689" t="s">
        <v>42</v>
      </c>
      <c r="I689" t="s">
        <v>932</v>
      </c>
      <c r="L689" t="s">
        <v>419</v>
      </c>
      <c r="M689" t="s">
        <v>897</v>
      </c>
      <c r="N689" t="s">
        <v>2824</v>
      </c>
      <c r="O689" s="108" t="s">
        <v>2824</v>
      </c>
    </row>
    <row r="690" spans="1:15">
      <c r="A690">
        <v>12</v>
      </c>
      <c r="B690" s="407">
        <v>45781</v>
      </c>
      <c r="C690" t="s">
        <v>519</v>
      </c>
      <c r="D690" t="s">
        <v>37</v>
      </c>
      <c r="E690" t="s">
        <v>2828</v>
      </c>
      <c r="F690" s="430">
        <v>0.48194444444444445</v>
      </c>
      <c r="G690" s="430">
        <v>0.4826388888888889</v>
      </c>
      <c r="H690" t="s">
        <v>52</v>
      </c>
      <c r="I690" t="s">
        <v>933</v>
      </c>
      <c r="L690" t="s">
        <v>419</v>
      </c>
      <c r="M690" t="s">
        <v>897</v>
      </c>
      <c r="N690" t="s">
        <v>2824</v>
      </c>
      <c r="O690" s="108" t="s">
        <v>2824</v>
      </c>
    </row>
    <row r="691" spans="1:15">
      <c r="A691">
        <v>12</v>
      </c>
      <c r="B691" s="407">
        <v>45781</v>
      </c>
      <c r="C691" t="s">
        <v>226</v>
      </c>
      <c r="D691" t="s">
        <v>174</v>
      </c>
      <c r="E691" t="s">
        <v>174</v>
      </c>
      <c r="F691" s="430">
        <v>0.4826388888888889</v>
      </c>
      <c r="G691" s="430">
        <v>0.48402777777777778</v>
      </c>
      <c r="H691" t="s">
        <v>42</v>
      </c>
      <c r="I691" t="s">
        <v>934</v>
      </c>
      <c r="L691" t="s">
        <v>419</v>
      </c>
      <c r="M691" t="s">
        <v>897</v>
      </c>
      <c r="N691" t="s">
        <v>2824</v>
      </c>
      <c r="O691" s="108" t="s">
        <v>2824</v>
      </c>
    </row>
    <row r="692" spans="1:15">
      <c r="A692">
        <v>12</v>
      </c>
      <c r="B692" s="407">
        <v>45781</v>
      </c>
      <c r="C692" t="s">
        <v>83</v>
      </c>
      <c r="D692" t="s">
        <v>174</v>
      </c>
      <c r="E692" t="s">
        <v>174</v>
      </c>
      <c r="F692" s="430">
        <v>0.48472222222222222</v>
      </c>
      <c r="G692" s="430">
        <v>0.48541666666666666</v>
      </c>
      <c r="H692" t="s">
        <v>52</v>
      </c>
      <c r="I692" t="s">
        <v>935</v>
      </c>
      <c r="L692" t="s">
        <v>419</v>
      </c>
      <c r="M692" t="s">
        <v>897</v>
      </c>
      <c r="N692" t="s">
        <v>2824</v>
      </c>
      <c r="O692" s="108" t="s">
        <v>2824</v>
      </c>
    </row>
    <row r="693" spans="1:15">
      <c r="A693">
        <v>12</v>
      </c>
      <c r="B693" s="407">
        <v>45781</v>
      </c>
      <c r="C693" t="s">
        <v>105</v>
      </c>
      <c r="D693" t="s">
        <v>272</v>
      </c>
      <c r="E693" t="s">
        <v>2829</v>
      </c>
      <c r="F693" s="430">
        <v>0.48888888888888887</v>
      </c>
      <c r="G693" s="430">
        <v>0.48958333333333331</v>
      </c>
      <c r="H693" t="s">
        <v>52</v>
      </c>
      <c r="I693" t="s">
        <v>936</v>
      </c>
      <c r="L693" t="s">
        <v>419</v>
      </c>
      <c r="M693" t="s">
        <v>897</v>
      </c>
      <c r="N693" t="s">
        <v>2824</v>
      </c>
      <c r="O693" s="108" t="s">
        <v>2824</v>
      </c>
    </row>
    <row r="694" spans="1:15">
      <c r="A694">
        <v>12</v>
      </c>
      <c r="B694" s="407">
        <v>45781</v>
      </c>
      <c r="C694" t="s">
        <v>471</v>
      </c>
      <c r="D694" t="s">
        <v>272</v>
      </c>
      <c r="E694" t="s">
        <v>2829</v>
      </c>
      <c r="F694" s="430">
        <v>0.48958333333333331</v>
      </c>
      <c r="G694" s="430">
        <v>0.4909722222222222</v>
      </c>
      <c r="H694" t="s">
        <v>42</v>
      </c>
      <c r="I694" t="s">
        <v>937</v>
      </c>
      <c r="L694" t="s">
        <v>419</v>
      </c>
      <c r="M694" t="s">
        <v>897</v>
      </c>
      <c r="N694" t="s">
        <v>2824</v>
      </c>
      <c r="O694" s="108" t="s">
        <v>2824</v>
      </c>
    </row>
    <row r="695" spans="1:15">
      <c r="A695">
        <v>12</v>
      </c>
      <c r="B695" s="407">
        <v>45781</v>
      </c>
      <c r="C695" t="s">
        <v>83</v>
      </c>
      <c r="D695" t="s">
        <v>272</v>
      </c>
      <c r="E695" t="s">
        <v>2829</v>
      </c>
      <c r="F695" s="430">
        <v>0.4909722222222222</v>
      </c>
      <c r="G695" s="430">
        <v>0.49166666666666664</v>
      </c>
      <c r="H695" t="s">
        <v>52</v>
      </c>
      <c r="I695" t="s">
        <v>938</v>
      </c>
      <c r="L695" t="s">
        <v>419</v>
      </c>
      <c r="M695" t="s">
        <v>897</v>
      </c>
      <c r="N695" t="s">
        <v>2824</v>
      </c>
      <c r="O695" s="108" t="s">
        <v>2824</v>
      </c>
    </row>
    <row r="696" spans="1:15">
      <c r="A696">
        <v>12</v>
      </c>
      <c r="B696" s="407">
        <v>45781</v>
      </c>
      <c r="C696" t="s">
        <v>519</v>
      </c>
      <c r="D696" t="s">
        <v>272</v>
      </c>
      <c r="E696" t="s">
        <v>2829</v>
      </c>
      <c r="F696" s="430">
        <v>0.49166666666666664</v>
      </c>
      <c r="G696" s="430">
        <v>0.49166666666666664</v>
      </c>
      <c r="H696" t="s">
        <v>38</v>
      </c>
      <c r="I696" t="s">
        <v>939</v>
      </c>
      <c r="L696" t="s">
        <v>419</v>
      </c>
      <c r="M696" t="s">
        <v>897</v>
      </c>
      <c r="N696" t="s">
        <v>2824</v>
      </c>
      <c r="O696" s="108" t="s">
        <v>2824</v>
      </c>
    </row>
    <row r="697" spans="1:15">
      <c r="A697">
        <v>12</v>
      </c>
      <c r="B697" s="407">
        <v>45781</v>
      </c>
      <c r="C697" t="s">
        <v>471</v>
      </c>
      <c r="D697" t="s">
        <v>272</v>
      </c>
      <c r="E697" t="s">
        <v>2829</v>
      </c>
      <c r="F697" s="430">
        <v>0.49236111111111114</v>
      </c>
      <c r="G697" s="430">
        <v>0.49375000000000002</v>
      </c>
      <c r="H697" t="s">
        <v>42</v>
      </c>
      <c r="I697" t="s">
        <v>940</v>
      </c>
      <c r="L697" t="s">
        <v>419</v>
      </c>
      <c r="M697" t="s">
        <v>897</v>
      </c>
      <c r="N697" t="s">
        <v>2824</v>
      </c>
      <c r="O697" s="108" t="s">
        <v>2824</v>
      </c>
    </row>
    <row r="698" spans="1:15">
      <c r="A698">
        <v>12</v>
      </c>
      <c r="B698" s="407">
        <v>45781</v>
      </c>
      <c r="C698" t="s">
        <v>471</v>
      </c>
      <c r="D698" t="s">
        <v>272</v>
      </c>
      <c r="E698" t="s">
        <v>2829</v>
      </c>
      <c r="F698" s="430">
        <v>0.49375000000000002</v>
      </c>
      <c r="G698" s="430">
        <v>0.49652777777777779</v>
      </c>
      <c r="H698" t="s">
        <v>68</v>
      </c>
      <c r="I698" t="s">
        <v>941</v>
      </c>
      <c r="L698" t="s">
        <v>419</v>
      </c>
      <c r="M698" t="s">
        <v>897</v>
      </c>
      <c r="N698" t="s">
        <v>2824</v>
      </c>
      <c r="O698" s="108" t="s">
        <v>2824</v>
      </c>
    </row>
    <row r="699" spans="1:15">
      <c r="A699">
        <v>12</v>
      </c>
      <c r="B699" s="407">
        <v>45781</v>
      </c>
      <c r="C699" t="s">
        <v>942</v>
      </c>
      <c r="D699" t="s">
        <v>272</v>
      </c>
      <c r="E699" t="s">
        <v>2829</v>
      </c>
      <c r="F699" s="430">
        <v>0.49722222222222223</v>
      </c>
      <c r="G699" s="430">
        <v>0.49791666666666667</v>
      </c>
      <c r="H699" t="s">
        <v>52</v>
      </c>
      <c r="I699" t="s">
        <v>943</v>
      </c>
      <c r="L699" t="s">
        <v>419</v>
      </c>
      <c r="M699" t="s">
        <v>897</v>
      </c>
      <c r="N699" t="s">
        <v>2824</v>
      </c>
      <c r="O699" s="108" t="s">
        <v>2824</v>
      </c>
    </row>
    <row r="700" spans="1:15">
      <c r="A700">
        <v>12</v>
      </c>
      <c r="B700" s="407">
        <v>45781</v>
      </c>
      <c r="C700" t="s">
        <v>110</v>
      </c>
      <c r="D700" t="s">
        <v>272</v>
      </c>
      <c r="E700" t="s">
        <v>2829</v>
      </c>
      <c r="F700" s="430">
        <v>0.49861111111111112</v>
      </c>
      <c r="G700" s="430">
        <v>0.50138888888888888</v>
      </c>
      <c r="H700" t="s">
        <v>68</v>
      </c>
      <c r="I700" t="s">
        <v>944</v>
      </c>
      <c r="L700" t="s">
        <v>419</v>
      </c>
      <c r="M700" t="s">
        <v>897</v>
      </c>
      <c r="N700" t="s">
        <v>2824</v>
      </c>
      <c r="O700" s="108" t="s">
        <v>2824</v>
      </c>
    </row>
    <row r="701" spans="1:15">
      <c r="A701">
        <v>12</v>
      </c>
      <c r="B701" s="407">
        <v>45781</v>
      </c>
      <c r="C701" t="s">
        <v>83</v>
      </c>
      <c r="D701" t="s">
        <v>174</v>
      </c>
      <c r="E701" t="s">
        <v>174</v>
      </c>
      <c r="F701" s="430">
        <v>0.50277777777777777</v>
      </c>
      <c r="G701" s="430">
        <v>0.50347222222222221</v>
      </c>
      <c r="H701" t="s">
        <v>52</v>
      </c>
      <c r="I701" t="s">
        <v>945</v>
      </c>
      <c r="L701" t="s">
        <v>419</v>
      </c>
      <c r="M701" t="s">
        <v>897</v>
      </c>
      <c r="N701" t="s">
        <v>2824</v>
      </c>
      <c r="O701" s="108" t="s">
        <v>2824</v>
      </c>
    </row>
    <row r="702" spans="1:15">
      <c r="A702">
        <v>12</v>
      </c>
      <c r="B702" s="407">
        <v>45781</v>
      </c>
      <c r="C702" t="s">
        <v>85</v>
      </c>
      <c r="D702" t="s">
        <v>174</v>
      </c>
      <c r="E702" t="s">
        <v>174</v>
      </c>
      <c r="F702" s="430">
        <v>0.50347222222222221</v>
      </c>
      <c r="G702" s="430">
        <v>0.50486111111111109</v>
      </c>
      <c r="H702" t="s">
        <v>42</v>
      </c>
      <c r="I702" t="s">
        <v>946</v>
      </c>
      <c r="L702" t="s">
        <v>419</v>
      </c>
      <c r="M702" t="s">
        <v>897</v>
      </c>
      <c r="N702" t="s">
        <v>2824</v>
      </c>
      <c r="O702" s="108" t="s">
        <v>2824</v>
      </c>
    </row>
    <row r="703" spans="1:15">
      <c r="A703">
        <v>12</v>
      </c>
      <c r="B703" s="407">
        <v>45781</v>
      </c>
      <c r="C703" t="s">
        <v>80</v>
      </c>
      <c r="D703" t="s">
        <v>174</v>
      </c>
      <c r="E703" t="s">
        <v>174</v>
      </c>
      <c r="F703" s="430">
        <v>0.50486111111111109</v>
      </c>
      <c r="G703" s="430">
        <v>0.50694444444444442</v>
      </c>
      <c r="H703" t="s">
        <v>33</v>
      </c>
      <c r="I703" t="s">
        <v>947</v>
      </c>
      <c r="L703" t="s">
        <v>419</v>
      </c>
      <c r="M703" t="s">
        <v>897</v>
      </c>
      <c r="N703" t="s">
        <v>2824</v>
      </c>
      <c r="O703" s="108" t="s">
        <v>2824</v>
      </c>
    </row>
    <row r="704" spans="1:15">
      <c r="A704">
        <v>12</v>
      </c>
      <c r="B704" s="407">
        <v>45781</v>
      </c>
      <c r="C704" t="s">
        <v>71</v>
      </c>
      <c r="D704" t="s">
        <v>255</v>
      </c>
      <c r="E704" t="s">
        <v>2832</v>
      </c>
      <c r="F704" s="430">
        <v>0.50763888888888886</v>
      </c>
      <c r="G704" s="430">
        <v>0.51041666666666663</v>
      </c>
      <c r="H704" t="s">
        <v>68</v>
      </c>
      <c r="I704" t="s">
        <v>948</v>
      </c>
      <c r="L704" t="s">
        <v>419</v>
      </c>
      <c r="M704" t="s">
        <v>897</v>
      </c>
      <c r="N704" t="s">
        <v>2824</v>
      </c>
      <c r="O704" s="108" t="s">
        <v>2824</v>
      </c>
    </row>
    <row r="705" spans="1:15">
      <c r="A705">
        <v>12</v>
      </c>
      <c r="B705" s="407">
        <v>45781</v>
      </c>
      <c r="C705" t="s">
        <v>146</v>
      </c>
      <c r="D705" t="s">
        <v>174</v>
      </c>
      <c r="E705" t="s">
        <v>174</v>
      </c>
      <c r="F705" s="430">
        <v>0.51041666666666663</v>
      </c>
      <c r="G705" s="430">
        <v>0.54513888888888884</v>
      </c>
      <c r="H705" t="s">
        <v>949</v>
      </c>
      <c r="I705" t="s">
        <v>338</v>
      </c>
      <c r="L705" t="s">
        <v>419</v>
      </c>
      <c r="M705" t="s">
        <v>897</v>
      </c>
      <c r="N705" t="s">
        <v>2824</v>
      </c>
      <c r="O705" s="108" t="s">
        <v>2824</v>
      </c>
    </row>
    <row r="706" spans="1:15">
      <c r="A706">
        <v>12</v>
      </c>
      <c r="B706" s="407">
        <v>45781</v>
      </c>
      <c r="C706" t="s">
        <v>41</v>
      </c>
      <c r="D706" t="s">
        <v>255</v>
      </c>
      <c r="E706" t="s">
        <v>174</v>
      </c>
      <c r="F706" s="430">
        <v>0.54861111111111116</v>
      </c>
      <c r="G706" s="430">
        <v>0.5493055555555556</v>
      </c>
      <c r="H706" t="s">
        <v>52</v>
      </c>
      <c r="I706" t="s">
        <v>950</v>
      </c>
      <c r="L706" t="s">
        <v>419</v>
      </c>
      <c r="M706" t="s">
        <v>897</v>
      </c>
      <c r="N706" t="s">
        <v>2824</v>
      </c>
      <c r="O706" s="108" t="s">
        <v>2824</v>
      </c>
    </row>
    <row r="707" spans="1:15">
      <c r="A707">
        <v>12</v>
      </c>
      <c r="B707" s="407">
        <v>45781</v>
      </c>
      <c r="C707" t="s">
        <v>36</v>
      </c>
      <c r="D707" t="s">
        <v>174</v>
      </c>
      <c r="E707" t="s">
        <v>174</v>
      </c>
      <c r="F707" s="430">
        <v>0.5493055555555556</v>
      </c>
      <c r="G707" s="430">
        <v>0.55069444444444449</v>
      </c>
      <c r="H707" t="s">
        <v>42</v>
      </c>
      <c r="I707" t="s">
        <v>528</v>
      </c>
      <c r="L707" t="s">
        <v>419</v>
      </c>
      <c r="M707" t="s">
        <v>897</v>
      </c>
      <c r="N707" t="s">
        <v>2824</v>
      </c>
      <c r="O707" s="108" t="s">
        <v>2824</v>
      </c>
    </row>
    <row r="708" spans="1:15">
      <c r="A708">
        <v>12</v>
      </c>
      <c r="B708" s="407">
        <v>45781</v>
      </c>
      <c r="C708" t="s">
        <v>29</v>
      </c>
      <c r="D708" t="s">
        <v>174</v>
      </c>
      <c r="E708" t="s">
        <v>174</v>
      </c>
      <c r="F708" s="430">
        <v>0.55069444444444449</v>
      </c>
      <c r="G708" s="430">
        <v>0.5541666666666667</v>
      </c>
      <c r="H708" t="s">
        <v>59</v>
      </c>
      <c r="I708" t="s">
        <v>951</v>
      </c>
      <c r="L708" t="s">
        <v>419</v>
      </c>
      <c r="M708" t="s">
        <v>897</v>
      </c>
      <c r="N708" t="s">
        <v>2824</v>
      </c>
      <c r="O708" s="108" t="s">
        <v>2824</v>
      </c>
    </row>
    <row r="709" spans="1:15">
      <c r="A709">
        <v>12</v>
      </c>
      <c r="B709" s="407">
        <v>45781</v>
      </c>
      <c r="C709" t="s">
        <v>156</v>
      </c>
      <c r="D709" t="s">
        <v>174</v>
      </c>
      <c r="E709" t="s">
        <v>174</v>
      </c>
      <c r="F709" s="430">
        <v>0.5541666666666667</v>
      </c>
      <c r="G709" s="430">
        <v>0.55694444444444446</v>
      </c>
      <c r="H709" t="s">
        <v>68</v>
      </c>
      <c r="I709" t="s">
        <v>952</v>
      </c>
      <c r="L709" t="s">
        <v>419</v>
      </c>
      <c r="M709" t="s">
        <v>897</v>
      </c>
      <c r="N709" t="s">
        <v>2824</v>
      </c>
      <c r="O709" s="108" t="s">
        <v>2824</v>
      </c>
    </row>
    <row r="710" spans="1:15">
      <c r="A710">
        <v>12</v>
      </c>
      <c r="B710" s="407">
        <v>45781</v>
      </c>
      <c r="C710" t="s">
        <v>519</v>
      </c>
      <c r="D710" t="s">
        <v>272</v>
      </c>
      <c r="E710" t="s">
        <v>2829</v>
      </c>
      <c r="F710" s="430">
        <v>0.55694444444444446</v>
      </c>
      <c r="G710" s="430">
        <v>0.55763888888888891</v>
      </c>
      <c r="H710" t="s">
        <v>52</v>
      </c>
      <c r="I710" t="s">
        <v>953</v>
      </c>
      <c r="L710" t="s">
        <v>419</v>
      </c>
      <c r="M710" t="s">
        <v>897</v>
      </c>
      <c r="N710" t="s">
        <v>2824</v>
      </c>
      <c r="O710" s="108" t="s">
        <v>2824</v>
      </c>
    </row>
    <row r="711" spans="1:15">
      <c r="A711">
        <v>12</v>
      </c>
      <c r="B711" s="407">
        <v>45781</v>
      </c>
      <c r="C711" t="s">
        <v>226</v>
      </c>
      <c r="D711" t="s">
        <v>272</v>
      </c>
      <c r="E711" t="s">
        <v>2829</v>
      </c>
      <c r="F711" s="430">
        <v>0.55833333333333335</v>
      </c>
      <c r="G711" s="430">
        <v>0.55902777777777779</v>
      </c>
      <c r="H711" t="s">
        <v>52</v>
      </c>
      <c r="I711" t="s">
        <v>954</v>
      </c>
      <c r="L711" t="s">
        <v>419</v>
      </c>
      <c r="M711" t="s">
        <v>897</v>
      </c>
      <c r="N711" t="s">
        <v>2824</v>
      </c>
      <c r="O711" s="108" t="s">
        <v>2824</v>
      </c>
    </row>
    <row r="712" spans="1:15">
      <c r="A712">
        <v>12</v>
      </c>
      <c r="B712" s="407">
        <v>45781</v>
      </c>
      <c r="C712" t="s">
        <v>110</v>
      </c>
      <c r="D712" t="s">
        <v>272</v>
      </c>
      <c r="E712" t="s">
        <v>2829</v>
      </c>
      <c r="F712" s="430">
        <v>0.55972222222222223</v>
      </c>
      <c r="G712" s="430">
        <v>0.56041666666666667</v>
      </c>
      <c r="H712" t="s">
        <v>52</v>
      </c>
      <c r="I712" t="s">
        <v>955</v>
      </c>
      <c r="L712" t="s">
        <v>419</v>
      </c>
      <c r="M712" t="s">
        <v>897</v>
      </c>
      <c r="N712" t="s">
        <v>2824</v>
      </c>
      <c r="O712" s="108" t="s">
        <v>2824</v>
      </c>
    </row>
    <row r="713" spans="1:15">
      <c r="A713">
        <v>12</v>
      </c>
      <c r="B713" s="407">
        <v>45781</v>
      </c>
      <c r="C713" t="s">
        <v>209</v>
      </c>
      <c r="D713" t="s">
        <v>272</v>
      </c>
      <c r="E713" t="s">
        <v>2829</v>
      </c>
      <c r="F713" s="430">
        <v>0.56041666666666667</v>
      </c>
      <c r="G713" s="430">
        <v>0.56666666666666665</v>
      </c>
      <c r="H713" t="s">
        <v>201</v>
      </c>
      <c r="I713" t="s">
        <v>956</v>
      </c>
      <c r="L713" t="s">
        <v>419</v>
      </c>
      <c r="M713" t="s">
        <v>897</v>
      </c>
      <c r="N713" t="s">
        <v>2824</v>
      </c>
      <c r="O713" s="108" t="s">
        <v>2824</v>
      </c>
    </row>
    <row r="714" spans="1:15">
      <c r="A714">
        <v>12</v>
      </c>
      <c r="B714" s="407">
        <v>45781</v>
      </c>
      <c r="C714" t="s">
        <v>36</v>
      </c>
      <c r="D714" t="s">
        <v>174</v>
      </c>
      <c r="E714" t="s">
        <v>174</v>
      </c>
      <c r="F714" s="430">
        <v>0.56736111111111109</v>
      </c>
      <c r="G714" s="430">
        <v>0.56805555555555554</v>
      </c>
      <c r="H714" t="s">
        <v>52</v>
      </c>
      <c r="I714" t="s">
        <v>957</v>
      </c>
      <c r="L714" t="s">
        <v>419</v>
      </c>
      <c r="M714" t="s">
        <v>897</v>
      </c>
      <c r="N714" t="s">
        <v>2824</v>
      </c>
      <c r="O714" s="108" t="s">
        <v>2824</v>
      </c>
    </row>
    <row r="715" spans="1:15">
      <c r="A715">
        <v>12</v>
      </c>
      <c r="B715" s="407">
        <v>45781</v>
      </c>
      <c r="C715" t="s">
        <v>29</v>
      </c>
      <c r="D715" t="s">
        <v>174</v>
      </c>
      <c r="E715" t="s">
        <v>174</v>
      </c>
      <c r="F715" s="430">
        <v>0.5708333333333333</v>
      </c>
      <c r="G715" s="430">
        <v>0.57222222222222219</v>
      </c>
      <c r="H715" t="s">
        <v>42</v>
      </c>
      <c r="I715" t="s">
        <v>958</v>
      </c>
      <c r="L715" t="s">
        <v>419</v>
      </c>
      <c r="M715" t="s">
        <v>897</v>
      </c>
      <c r="N715" t="s">
        <v>2824</v>
      </c>
      <c r="O715" s="108" t="s">
        <v>2824</v>
      </c>
    </row>
    <row r="716" spans="1:15">
      <c r="A716">
        <v>12</v>
      </c>
      <c r="B716" s="407">
        <v>45781</v>
      </c>
      <c r="C716" t="s">
        <v>41</v>
      </c>
      <c r="D716" t="s">
        <v>37</v>
      </c>
      <c r="E716" t="s">
        <v>2828</v>
      </c>
      <c r="F716" s="430">
        <v>0.57222222222222219</v>
      </c>
      <c r="G716" s="430">
        <v>0.57361111111111107</v>
      </c>
      <c r="H716" t="s">
        <v>42</v>
      </c>
      <c r="I716" t="s">
        <v>959</v>
      </c>
      <c r="L716" t="s">
        <v>419</v>
      </c>
      <c r="M716" t="s">
        <v>897</v>
      </c>
      <c r="N716" t="s">
        <v>2824</v>
      </c>
      <c r="O716" s="108" t="s">
        <v>2824</v>
      </c>
    </row>
    <row r="717" spans="1:15">
      <c r="A717">
        <v>12</v>
      </c>
      <c r="B717" s="407">
        <v>45781</v>
      </c>
      <c r="C717" t="s">
        <v>349</v>
      </c>
      <c r="D717" t="s">
        <v>37</v>
      </c>
      <c r="E717" t="s">
        <v>2828</v>
      </c>
      <c r="F717" s="430">
        <v>0.57361111111111107</v>
      </c>
      <c r="G717" s="430">
        <v>0.57499999999999996</v>
      </c>
      <c r="H717" t="s">
        <v>42</v>
      </c>
      <c r="I717" t="s">
        <v>960</v>
      </c>
      <c r="L717" t="s">
        <v>419</v>
      </c>
      <c r="M717" t="s">
        <v>897</v>
      </c>
      <c r="N717" t="s">
        <v>2824</v>
      </c>
      <c r="O717" s="108" t="s">
        <v>2824</v>
      </c>
    </row>
    <row r="718" spans="1:15">
      <c r="A718">
        <v>12</v>
      </c>
      <c r="B718" s="407">
        <v>45781</v>
      </c>
      <c r="C718" t="s">
        <v>41</v>
      </c>
      <c r="D718" t="s">
        <v>37</v>
      </c>
      <c r="E718" t="s">
        <v>2828</v>
      </c>
      <c r="F718" s="430">
        <v>0.57499999999999996</v>
      </c>
      <c r="G718" s="430">
        <v>0.5756944444444444</v>
      </c>
      <c r="H718" t="s">
        <v>52</v>
      </c>
      <c r="I718" t="s">
        <v>961</v>
      </c>
      <c r="L718" t="s">
        <v>419</v>
      </c>
      <c r="M718" t="s">
        <v>897</v>
      </c>
      <c r="N718" t="s">
        <v>2824</v>
      </c>
      <c r="O718" s="108" t="s">
        <v>2824</v>
      </c>
    </row>
    <row r="719" spans="1:15">
      <c r="A719">
        <v>12</v>
      </c>
      <c r="B719" s="407">
        <v>45781</v>
      </c>
      <c r="C719" t="s">
        <v>110</v>
      </c>
      <c r="D719" t="s">
        <v>37</v>
      </c>
      <c r="E719" t="s">
        <v>2828</v>
      </c>
      <c r="F719" s="430">
        <v>0.5756944444444444</v>
      </c>
      <c r="G719" s="430">
        <v>0.57638888888888884</v>
      </c>
      <c r="H719" t="s">
        <v>52</v>
      </c>
      <c r="I719" t="s">
        <v>962</v>
      </c>
      <c r="L719" t="s">
        <v>419</v>
      </c>
      <c r="M719" t="s">
        <v>897</v>
      </c>
      <c r="N719" t="s">
        <v>2824</v>
      </c>
      <c r="O719" s="108" t="s">
        <v>2824</v>
      </c>
    </row>
    <row r="720" spans="1:15">
      <c r="A720">
        <v>12</v>
      </c>
      <c r="B720" s="407">
        <v>45781</v>
      </c>
      <c r="C720" t="s">
        <v>105</v>
      </c>
      <c r="D720" t="s">
        <v>255</v>
      </c>
      <c r="E720" t="s">
        <v>174</v>
      </c>
      <c r="F720" s="430">
        <v>0.57708333333333328</v>
      </c>
      <c r="G720" s="430">
        <v>0.57847222222222228</v>
      </c>
      <c r="H720" t="s">
        <v>42</v>
      </c>
      <c r="I720" t="s">
        <v>963</v>
      </c>
      <c r="L720" t="s">
        <v>419</v>
      </c>
      <c r="M720" t="s">
        <v>897</v>
      </c>
      <c r="N720" t="s">
        <v>2824</v>
      </c>
      <c r="O720" s="108" t="s">
        <v>2824</v>
      </c>
    </row>
    <row r="721" spans="1:15">
      <c r="A721">
        <v>12</v>
      </c>
      <c r="B721" s="407">
        <v>45781</v>
      </c>
      <c r="C721" t="s">
        <v>71</v>
      </c>
      <c r="D721" t="s">
        <v>255</v>
      </c>
      <c r="E721" t="s">
        <v>174</v>
      </c>
      <c r="F721" s="430">
        <v>0.57847222222222228</v>
      </c>
      <c r="G721" s="430">
        <v>0.58888888888888891</v>
      </c>
      <c r="H721" t="s">
        <v>160</v>
      </c>
      <c r="I721" t="s">
        <v>964</v>
      </c>
      <c r="L721" t="s">
        <v>419</v>
      </c>
      <c r="M721" t="s">
        <v>897</v>
      </c>
      <c r="N721" t="s">
        <v>2824</v>
      </c>
      <c r="O721" s="108" t="s">
        <v>2824</v>
      </c>
    </row>
    <row r="722" spans="1:15">
      <c r="A722">
        <v>12</v>
      </c>
      <c r="B722" s="407">
        <v>45781</v>
      </c>
      <c r="C722" t="s">
        <v>41</v>
      </c>
      <c r="D722" t="s">
        <v>255</v>
      </c>
      <c r="E722" t="s">
        <v>174</v>
      </c>
      <c r="F722" s="430">
        <v>0.58888888888888891</v>
      </c>
      <c r="G722" s="430">
        <v>0.59166666666666667</v>
      </c>
      <c r="H722" t="s">
        <v>68</v>
      </c>
      <c r="I722" t="s">
        <v>965</v>
      </c>
      <c r="L722" t="s">
        <v>419</v>
      </c>
      <c r="M722" t="s">
        <v>897</v>
      </c>
      <c r="N722" t="s">
        <v>2824</v>
      </c>
      <c r="O722" s="108" t="s">
        <v>2824</v>
      </c>
    </row>
    <row r="723" spans="1:15">
      <c r="A723">
        <v>12</v>
      </c>
      <c r="B723" s="407">
        <v>45781</v>
      </c>
      <c r="C723" t="s">
        <v>71</v>
      </c>
      <c r="D723" t="s">
        <v>255</v>
      </c>
      <c r="E723" t="s">
        <v>174</v>
      </c>
      <c r="F723" s="430">
        <v>0.59166666666666667</v>
      </c>
      <c r="G723" s="430">
        <v>0.59513888888888888</v>
      </c>
      <c r="H723" t="s">
        <v>59</v>
      </c>
      <c r="I723" t="s">
        <v>966</v>
      </c>
      <c r="L723" t="s">
        <v>419</v>
      </c>
      <c r="M723" t="s">
        <v>897</v>
      </c>
      <c r="N723" t="s">
        <v>2824</v>
      </c>
      <c r="O723" s="108" t="s">
        <v>2824</v>
      </c>
    </row>
    <row r="724" spans="1:15">
      <c r="A724">
        <v>12</v>
      </c>
      <c r="B724" s="407">
        <v>45781</v>
      </c>
      <c r="C724" t="s">
        <v>209</v>
      </c>
      <c r="D724" t="s">
        <v>272</v>
      </c>
      <c r="E724" t="s">
        <v>2829</v>
      </c>
      <c r="F724" s="430">
        <v>0.59722222222222221</v>
      </c>
      <c r="G724" s="430">
        <v>0.60416666666666663</v>
      </c>
      <c r="H724" t="s">
        <v>261</v>
      </c>
      <c r="I724" t="s">
        <v>967</v>
      </c>
      <c r="L724" t="s">
        <v>419</v>
      </c>
      <c r="M724" t="s">
        <v>897</v>
      </c>
      <c r="N724" t="s">
        <v>2824</v>
      </c>
      <c r="O724" s="108" t="s">
        <v>2824</v>
      </c>
    </row>
    <row r="725" spans="1:15">
      <c r="A725">
        <v>12</v>
      </c>
      <c r="B725" s="407">
        <v>45781</v>
      </c>
      <c r="C725" t="s">
        <v>968</v>
      </c>
      <c r="D725" t="s">
        <v>255</v>
      </c>
      <c r="E725" t="s">
        <v>174</v>
      </c>
      <c r="F725" s="430">
        <v>0.60416666666666663</v>
      </c>
      <c r="G725" s="430">
        <v>0.60902777777777772</v>
      </c>
      <c r="H725" t="s">
        <v>126</v>
      </c>
      <c r="I725" t="s">
        <v>969</v>
      </c>
      <c r="L725" t="s">
        <v>419</v>
      </c>
      <c r="M725" t="s">
        <v>897</v>
      </c>
      <c r="N725" t="s">
        <v>2824</v>
      </c>
      <c r="O725" s="108" t="s">
        <v>2824</v>
      </c>
    </row>
    <row r="726" spans="1:15">
      <c r="A726">
        <v>12</v>
      </c>
      <c r="B726" s="407">
        <v>45781</v>
      </c>
      <c r="C726" t="s">
        <v>519</v>
      </c>
      <c r="D726" t="s">
        <v>272</v>
      </c>
      <c r="E726" t="s">
        <v>2829</v>
      </c>
      <c r="F726" s="430">
        <v>0.60972222222222228</v>
      </c>
      <c r="G726" s="430">
        <v>0.61041666666666672</v>
      </c>
      <c r="H726" t="s">
        <v>52</v>
      </c>
      <c r="I726" t="s">
        <v>970</v>
      </c>
      <c r="L726" t="s">
        <v>419</v>
      </c>
      <c r="M726" t="s">
        <v>897</v>
      </c>
      <c r="N726" t="s">
        <v>2824</v>
      </c>
      <c r="O726" s="108" t="s">
        <v>2824</v>
      </c>
    </row>
    <row r="727" spans="1:15">
      <c r="A727">
        <v>12</v>
      </c>
      <c r="B727" s="407">
        <v>45781</v>
      </c>
      <c r="C727" t="s">
        <v>942</v>
      </c>
      <c r="D727" t="s">
        <v>272</v>
      </c>
      <c r="E727" t="s">
        <v>2829</v>
      </c>
      <c r="F727" s="430">
        <v>0.61041666666666672</v>
      </c>
      <c r="G727" s="430">
        <v>0.61250000000000004</v>
      </c>
      <c r="H727" t="s">
        <v>33</v>
      </c>
      <c r="I727" t="s">
        <v>971</v>
      </c>
      <c r="L727" t="s">
        <v>419</v>
      </c>
      <c r="M727" t="s">
        <v>897</v>
      </c>
      <c r="N727" t="s">
        <v>2824</v>
      </c>
      <c r="O727" s="108" t="s">
        <v>2824</v>
      </c>
    </row>
    <row r="728" spans="1:15">
      <c r="A728">
        <v>12</v>
      </c>
      <c r="B728" s="407">
        <v>45781</v>
      </c>
      <c r="C728" t="s">
        <v>349</v>
      </c>
      <c r="D728" t="s">
        <v>272</v>
      </c>
      <c r="E728" t="s">
        <v>2829</v>
      </c>
      <c r="F728" s="430">
        <v>0.61250000000000004</v>
      </c>
      <c r="G728" s="430">
        <v>0.61527777777777781</v>
      </c>
      <c r="H728" t="s">
        <v>68</v>
      </c>
      <c r="I728" t="s">
        <v>972</v>
      </c>
      <c r="L728" t="s">
        <v>419</v>
      </c>
      <c r="M728" t="s">
        <v>897</v>
      </c>
      <c r="N728" t="s">
        <v>2824</v>
      </c>
      <c r="O728" s="108" t="s">
        <v>2824</v>
      </c>
    </row>
    <row r="729" spans="1:15">
      <c r="A729">
        <v>12</v>
      </c>
      <c r="B729" s="407">
        <v>45781</v>
      </c>
      <c r="C729" t="s">
        <v>110</v>
      </c>
      <c r="D729" t="s">
        <v>272</v>
      </c>
      <c r="E729" t="s">
        <v>2829</v>
      </c>
      <c r="F729" s="430">
        <v>0.61527777777777781</v>
      </c>
      <c r="G729" s="430">
        <v>0.61597222222222225</v>
      </c>
      <c r="H729" t="s">
        <v>52</v>
      </c>
      <c r="I729" t="s">
        <v>973</v>
      </c>
      <c r="L729" t="s">
        <v>419</v>
      </c>
      <c r="M729" t="s">
        <v>897</v>
      </c>
      <c r="N729" t="s">
        <v>2824</v>
      </c>
      <c r="O729" s="108" t="s">
        <v>2824</v>
      </c>
    </row>
    <row r="730" spans="1:15">
      <c r="A730">
        <v>12</v>
      </c>
      <c r="B730" s="407">
        <v>45781</v>
      </c>
      <c r="C730" t="s">
        <v>209</v>
      </c>
      <c r="D730" t="s">
        <v>272</v>
      </c>
      <c r="E730" t="s">
        <v>2829</v>
      </c>
      <c r="F730" s="430">
        <v>0.61597222222222225</v>
      </c>
      <c r="G730" s="430">
        <v>0.61805555555555558</v>
      </c>
      <c r="H730" t="s">
        <v>33</v>
      </c>
      <c r="I730" t="s">
        <v>974</v>
      </c>
      <c r="L730" t="s">
        <v>419</v>
      </c>
      <c r="M730" t="s">
        <v>897</v>
      </c>
      <c r="N730" t="s">
        <v>2824</v>
      </c>
      <c r="O730" s="108" t="s">
        <v>2824</v>
      </c>
    </row>
    <row r="731" spans="1:15">
      <c r="A731">
        <v>12</v>
      </c>
      <c r="B731" s="407">
        <v>45781</v>
      </c>
      <c r="C731" t="s">
        <v>85</v>
      </c>
      <c r="F731" s="430">
        <v>0.61805555555555558</v>
      </c>
      <c r="G731" s="430">
        <v>0.625</v>
      </c>
      <c r="H731" t="s">
        <v>261</v>
      </c>
      <c r="I731" t="s">
        <v>150</v>
      </c>
      <c r="L731" t="s">
        <v>419</v>
      </c>
      <c r="M731" t="s">
        <v>897</v>
      </c>
      <c r="N731" t="s">
        <v>2824</v>
      </c>
      <c r="O731" s="108" t="s">
        <v>2824</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34DE5-85E6-4B55-A453-48DA8647BBC5}">
  <dimension ref="A1:O430"/>
  <sheetViews>
    <sheetView topLeftCell="J1" workbookViewId="0">
      <selection activeCell="L411" sqref="L411"/>
    </sheetView>
  </sheetViews>
  <sheetFormatPr defaultRowHeight="15.75"/>
  <cols>
    <col min="1" max="1" width="6" bestFit="1" customWidth="1"/>
    <col min="2" max="2" width="10.125" bestFit="1" customWidth="1"/>
    <col min="3" max="3" width="23.125" bestFit="1" customWidth="1"/>
    <col min="4" max="4" width="19.75" bestFit="1" customWidth="1"/>
    <col min="5" max="5" width="13.75" bestFit="1" customWidth="1"/>
    <col min="6" max="6" width="11.25" bestFit="1" customWidth="1"/>
    <col min="7" max="7" width="10.875" bestFit="1" customWidth="1"/>
    <col min="8" max="8" width="16.125" bestFit="1" customWidth="1"/>
    <col min="9" max="10" width="81" bestFit="1" customWidth="1"/>
    <col min="11" max="11" width="9.625" bestFit="1" customWidth="1"/>
    <col min="12" max="12" width="9.125" bestFit="1" customWidth="1"/>
    <col min="13" max="13" width="13.875" bestFit="1" customWidth="1"/>
    <col min="14" max="14" width="20.125" bestFit="1" customWidth="1"/>
    <col min="15" max="15" width="10.25" bestFit="1" customWidth="1"/>
    <col min="16" max="16" width="81" bestFit="1" customWidth="1"/>
    <col min="17" max="17" width="9.625" bestFit="1" customWidth="1"/>
    <col min="18" max="18" width="9.5" bestFit="1" customWidth="1"/>
    <col min="19" max="19" width="14.25" bestFit="1" customWidth="1"/>
    <col min="20" max="20" width="20.125" bestFit="1" customWidth="1"/>
    <col min="21" max="21" width="10.25" bestFit="1" customWidth="1"/>
  </cols>
  <sheetData>
    <row r="1" spans="1:15">
      <c r="A1" t="s">
        <v>2780</v>
      </c>
      <c r="B1" t="s">
        <v>9</v>
      </c>
      <c r="C1" t="s">
        <v>1656</v>
      </c>
      <c r="D1" t="s">
        <v>16</v>
      </c>
      <c r="E1" t="s">
        <v>17</v>
      </c>
      <c r="F1" t="s">
        <v>18</v>
      </c>
      <c r="G1" t="s">
        <v>19</v>
      </c>
      <c r="H1" t="s">
        <v>20</v>
      </c>
      <c r="I1" t="s">
        <v>21</v>
      </c>
      <c r="J1" t="s">
        <v>22</v>
      </c>
      <c r="K1" t="s">
        <v>23</v>
      </c>
      <c r="L1" t="s">
        <v>12</v>
      </c>
      <c r="M1" t="s">
        <v>10</v>
      </c>
      <c r="N1" t="s">
        <v>2836</v>
      </c>
      <c r="O1" t="s">
        <v>2783</v>
      </c>
    </row>
    <row r="2" spans="1:15">
      <c r="A2">
        <v>1</v>
      </c>
      <c r="B2" s="407">
        <v>45739</v>
      </c>
      <c r="C2" t="s">
        <v>986</v>
      </c>
      <c r="F2" s="430">
        <v>0.28125</v>
      </c>
      <c r="G2" s="430">
        <v>0.30208333333333331</v>
      </c>
      <c r="H2" t="s">
        <v>372</v>
      </c>
      <c r="L2" t="s">
        <v>302</v>
      </c>
      <c r="M2" t="s">
        <v>2510</v>
      </c>
      <c r="N2" t="s">
        <v>2827</v>
      </c>
      <c r="O2" s="108" t="s">
        <v>2827</v>
      </c>
    </row>
    <row r="3" spans="1:15">
      <c r="A3">
        <v>1</v>
      </c>
      <c r="B3" s="407">
        <v>45739</v>
      </c>
      <c r="C3" t="s">
        <v>29</v>
      </c>
      <c r="F3" s="430">
        <v>0.30555555555555558</v>
      </c>
      <c r="G3" s="430">
        <v>0.31666666666666665</v>
      </c>
      <c r="H3" t="s">
        <v>47</v>
      </c>
      <c r="L3" t="s">
        <v>302</v>
      </c>
      <c r="M3" t="s">
        <v>2510</v>
      </c>
      <c r="N3" t="s">
        <v>2827</v>
      </c>
      <c r="O3" s="108" t="s">
        <v>2827</v>
      </c>
    </row>
    <row r="4" spans="1:15">
      <c r="A4">
        <v>1</v>
      </c>
      <c r="B4" s="407">
        <v>45739</v>
      </c>
      <c r="C4" t="s">
        <v>32</v>
      </c>
      <c r="D4" t="s">
        <v>193</v>
      </c>
      <c r="F4" s="430">
        <v>0.31944444444444442</v>
      </c>
      <c r="G4" s="430">
        <v>0.32291666666666669</v>
      </c>
      <c r="H4" t="s">
        <v>59</v>
      </c>
      <c r="I4" t="s">
        <v>2544</v>
      </c>
      <c r="L4" t="s">
        <v>302</v>
      </c>
      <c r="M4" t="s">
        <v>2510</v>
      </c>
      <c r="N4" t="s">
        <v>2827</v>
      </c>
      <c r="O4" s="108" t="s">
        <v>2827</v>
      </c>
    </row>
    <row r="5" spans="1:15">
      <c r="A5">
        <v>1</v>
      </c>
      <c r="B5" s="407">
        <v>45739</v>
      </c>
      <c r="C5" t="s">
        <v>29</v>
      </c>
      <c r="D5" t="s">
        <v>193</v>
      </c>
      <c r="F5" s="430">
        <v>0.32291666666666669</v>
      </c>
      <c r="G5" s="430">
        <v>0.3263888888888889</v>
      </c>
      <c r="H5" t="s">
        <v>59</v>
      </c>
      <c r="I5" t="s">
        <v>2545</v>
      </c>
      <c r="L5" t="s">
        <v>302</v>
      </c>
      <c r="M5" t="s">
        <v>2510</v>
      </c>
      <c r="N5" t="s">
        <v>2827</v>
      </c>
      <c r="O5" s="108" t="s">
        <v>2827</v>
      </c>
    </row>
    <row r="6" spans="1:15">
      <c r="A6">
        <v>1</v>
      </c>
      <c r="B6" s="407">
        <v>45739</v>
      </c>
      <c r="C6" t="s">
        <v>41</v>
      </c>
      <c r="D6" t="s">
        <v>356</v>
      </c>
      <c r="F6" s="430">
        <v>0.3263888888888889</v>
      </c>
      <c r="G6" s="430">
        <v>0.3298611111111111</v>
      </c>
      <c r="H6" t="s">
        <v>59</v>
      </c>
      <c r="L6" t="s">
        <v>302</v>
      </c>
      <c r="M6" t="s">
        <v>2510</v>
      </c>
      <c r="N6" t="s">
        <v>2827</v>
      </c>
      <c r="O6" s="108" t="s">
        <v>2827</v>
      </c>
    </row>
    <row r="7" spans="1:15">
      <c r="A7">
        <v>1</v>
      </c>
      <c r="B7" s="407">
        <v>45739</v>
      </c>
      <c r="C7" t="s">
        <v>32</v>
      </c>
      <c r="D7" t="s">
        <v>1009</v>
      </c>
      <c r="F7" s="430">
        <v>0.3298611111111111</v>
      </c>
      <c r="G7" s="430">
        <v>0.33333333333333331</v>
      </c>
      <c r="H7" t="s">
        <v>59</v>
      </c>
      <c r="I7" t="s">
        <v>2546</v>
      </c>
      <c r="L7" t="s">
        <v>302</v>
      </c>
      <c r="M7" t="s">
        <v>2510</v>
      </c>
      <c r="N7" t="s">
        <v>2827</v>
      </c>
      <c r="O7" s="108" t="s">
        <v>2827</v>
      </c>
    </row>
    <row r="8" spans="1:15">
      <c r="A8">
        <v>1</v>
      </c>
      <c r="B8" s="407">
        <v>45739</v>
      </c>
      <c r="C8" t="s">
        <v>41</v>
      </c>
      <c r="D8" t="s">
        <v>1009</v>
      </c>
      <c r="F8" s="430">
        <v>0.33333333333333331</v>
      </c>
      <c r="G8" s="430">
        <v>0.34375</v>
      </c>
      <c r="H8" t="s">
        <v>160</v>
      </c>
      <c r="L8" t="s">
        <v>302</v>
      </c>
      <c r="M8" t="s">
        <v>2510</v>
      </c>
      <c r="N8" t="s">
        <v>2827</v>
      </c>
      <c r="O8" s="108" t="s">
        <v>2827</v>
      </c>
    </row>
    <row r="9" spans="1:15">
      <c r="A9">
        <v>1</v>
      </c>
      <c r="B9" s="407">
        <v>45739</v>
      </c>
      <c r="C9" t="s">
        <v>32</v>
      </c>
      <c r="F9" s="430">
        <v>0.34375</v>
      </c>
      <c r="G9" s="430">
        <v>0.34513888888888888</v>
      </c>
      <c r="H9" t="s">
        <v>42</v>
      </c>
      <c r="L9" t="s">
        <v>302</v>
      </c>
      <c r="M9" t="s">
        <v>2510</v>
      </c>
      <c r="N9" t="s">
        <v>2827</v>
      </c>
      <c r="O9" s="108" t="s">
        <v>2827</v>
      </c>
    </row>
    <row r="10" spans="1:15">
      <c r="A10">
        <v>1</v>
      </c>
      <c r="B10" s="407">
        <v>45739</v>
      </c>
      <c r="C10" t="s">
        <v>71</v>
      </c>
      <c r="D10" t="s">
        <v>188</v>
      </c>
      <c r="F10" s="430">
        <v>0.34722222222222221</v>
      </c>
      <c r="G10" s="430">
        <v>0.38541666666666669</v>
      </c>
      <c r="H10" t="s">
        <v>477</v>
      </c>
      <c r="I10" t="s">
        <v>2547</v>
      </c>
      <c r="L10" t="s">
        <v>302</v>
      </c>
      <c r="M10" t="s">
        <v>2510</v>
      </c>
      <c r="N10" t="s">
        <v>2827</v>
      </c>
      <c r="O10" s="108" t="s">
        <v>2827</v>
      </c>
    </row>
    <row r="11" spans="1:15">
      <c r="A11">
        <v>1</v>
      </c>
      <c r="B11" s="407">
        <v>45739</v>
      </c>
      <c r="C11" t="s">
        <v>316</v>
      </c>
      <c r="D11" t="s">
        <v>188</v>
      </c>
      <c r="F11" s="430">
        <v>0.38541666666666669</v>
      </c>
      <c r="G11" s="430">
        <v>0.3888888888888889</v>
      </c>
      <c r="H11" t="s">
        <v>59</v>
      </c>
      <c r="L11" t="s">
        <v>302</v>
      </c>
      <c r="M11" t="s">
        <v>2510</v>
      </c>
      <c r="N11" t="s">
        <v>2827</v>
      </c>
      <c r="O11" s="108" t="s">
        <v>2827</v>
      </c>
    </row>
    <row r="12" spans="1:15">
      <c r="A12">
        <v>1</v>
      </c>
      <c r="B12" s="407">
        <v>45739</v>
      </c>
      <c r="C12" t="s">
        <v>32</v>
      </c>
      <c r="D12" t="s">
        <v>1009</v>
      </c>
      <c r="F12" s="430">
        <v>0.3888888888888889</v>
      </c>
      <c r="G12" s="430">
        <v>0.39027777777777778</v>
      </c>
      <c r="H12" t="s">
        <v>42</v>
      </c>
      <c r="L12" t="s">
        <v>302</v>
      </c>
      <c r="M12" t="s">
        <v>2510</v>
      </c>
      <c r="N12" t="s">
        <v>2827</v>
      </c>
      <c r="O12" s="108" t="s">
        <v>2827</v>
      </c>
    </row>
    <row r="13" spans="1:15">
      <c r="A13">
        <v>1</v>
      </c>
      <c r="B13" s="407">
        <v>45739</v>
      </c>
      <c r="C13" t="s">
        <v>71</v>
      </c>
      <c r="D13" t="s">
        <v>1009</v>
      </c>
      <c r="F13" s="430">
        <v>0.39027777777777778</v>
      </c>
      <c r="G13" s="430">
        <v>0.39583333333333331</v>
      </c>
      <c r="H13" t="s">
        <v>30</v>
      </c>
      <c r="L13" t="s">
        <v>302</v>
      </c>
      <c r="M13" t="s">
        <v>2510</v>
      </c>
      <c r="N13" t="s">
        <v>2827</v>
      </c>
      <c r="O13" s="108" t="s">
        <v>2827</v>
      </c>
    </row>
    <row r="14" spans="1:15">
      <c r="A14">
        <v>1</v>
      </c>
      <c r="B14" s="407">
        <v>45739</v>
      </c>
      <c r="C14" t="s">
        <v>32</v>
      </c>
      <c r="D14" t="s">
        <v>193</v>
      </c>
      <c r="F14" s="430">
        <v>0.39583333333333331</v>
      </c>
      <c r="G14" s="430">
        <v>0.39930555555555558</v>
      </c>
      <c r="H14" t="s">
        <v>59</v>
      </c>
      <c r="I14" t="s">
        <v>2548</v>
      </c>
      <c r="L14" t="s">
        <v>302</v>
      </c>
      <c r="M14" t="s">
        <v>2510</v>
      </c>
      <c r="N14" t="s">
        <v>2827</v>
      </c>
      <c r="O14" s="108" t="s">
        <v>2827</v>
      </c>
    </row>
    <row r="15" spans="1:15">
      <c r="A15">
        <v>1</v>
      </c>
      <c r="B15" s="407">
        <v>45739</v>
      </c>
      <c r="C15" t="s">
        <v>83</v>
      </c>
      <c r="D15" t="s">
        <v>193</v>
      </c>
      <c r="F15" s="430">
        <v>0.39930555555555558</v>
      </c>
      <c r="G15" s="430">
        <v>0.40972222222222221</v>
      </c>
      <c r="H15" t="s">
        <v>160</v>
      </c>
      <c r="I15" t="s">
        <v>2549</v>
      </c>
      <c r="L15" t="s">
        <v>302</v>
      </c>
      <c r="M15" t="s">
        <v>2510</v>
      </c>
      <c r="N15" t="s">
        <v>2827</v>
      </c>
      <c r="O15" s="108" t="s">
        <v>2827</v>
      </c>
    </row>
    <row r="16" spans="1:15">
      <c r="A16">
        <v>1</v>
      </c>
      <c r="B16" s="407">
        <v>45739</v>
      </c>
      <c r="C16" t="s">
        <v>1022</v>
      </c>
      <c r="F16" s="430">
        <v>0.40972222222222221</v>
      </c>
      <c r="G16" s="430">
        <v>0.43611111111111112</v>
      </c>
      <c r="H16" t="s">
        <v>663</v>
      </c>
      <c r="I16" t="s">
        <v>2295</v>
      </c>
      <c r="L16" t="s">
        <v>302</v>
      </c>
      <c r="M16" t="s">
        <v>2510</v>
      </c>
      <c r="N16" t="s">
        <v>2827</v>
      </c>
      <c r="O16" s="108" t="s">
        <v>2827</v>
      </c>
    </row>
    <row r="17" spans="1:15">
      <c r="A17">
        <v>1</v>
      </c>
      <c r="B17" s="407">
        <v>45739</v>
      </c>
      <c r="C17" t="s">
        <v>32</v>
      </c>
      <c r="D17" t="s">
        <v>188</v>
      </c>
      <c r="F17" s="430">
        <v>0.43611111111111112</v>
      </c>
      <c r="G17" s="430">
        <v>0.43819444444444444</v>
      </c>
      <c r="H17" t="s">
        <v>33</v>
      </c>
      <c r="L17" t="s">
        <v>302</v>
      </c>
      <c r="M17" t="s">
        <v>2510</v>
      </c>
      <c r="N17" t="s">
        <v>2827</v>
      </c>
      <c r="O17" s="108" t="s">
        <v>2827</v>
      </c>
    </row>
    <row r="18" spans="1:15">
      <c r="A18">
        <v>1</v>
      </c>
      <c r="B18" s="407">
        <v>45739</v>
      </c>
      <c r="C18" t="s">
        <v>71</v>
      </c>
      <c r="D18" t="s">
        <v>188</v>
      </c>
      <c r="F18" s="430">
        <v>0.43888888888888888</v>
      </c>
      <c r="G18" s="430">
        <v>0.47916666666666669</v>
      </c>
      <c r="H18" t="s">
        <v>26</v>
      </c>
      <c r="I18" t="s">
        <v>2550</v>
      </c>
      <c r="L18" t="s">
        <v>302</v>
      </c>
      <c r="M18" t="s">
        <v>2510</v>
      </c>
      <c r="N18" t="s">
        <v>2827</v>
      </c>
      <c r="O18" s="108" t="s">
        <v>2827</v>
      </c>
    </row>
    <row r="19" spans="1:15">
      <c r="A19">
        <v>1</v>
      </c>
      <c r="B19" s="407">
        <v>45739</v>
      </c>
      <c r="F19" s="430"/>
      <c r="G19" s="430"/>
      <c r="L19" t="s">
        <v>302</v>
      </c>
      <c r="M19" t="s">
        <v>2510</v>
      </c>
      <c r="N19" t="s">
        <v>2827</v>
      </c>
      <c r="O19" s="108" t="s">
        <v>2827</v>
      </c>
    </row>
    <row r="20" spans="1:15">
      <c r="A20">
        <v>1</v>
      </c>
      <c r="B20" s="407">
        <v>45739</v>
      </c>
      <c r="C20" t="s">
        <v>36</v>
      </c>
      <c r="D20" t="s">
        <v>188</v>
      </c>
      <c r="F20" s="430">
        <v>0.47916666666666669</v>
      </c>
      <c r="G20" s="430">
        <v>0.48749999999999999</v>
      </c>
      <c r="H20" t="s">
        <v>235</v>
      </c>
      <c r="I20" t="s">
        <v>2551</v>
      </c>
      <c r="L20" t="s">
        <v>302</v>
      </c>
      <c r="M20" t="s">
        <v>2510</v>
      </c>
      <c r="N20" t="s">
        <v>2827</v>
      </c>
      <c r="O20" s="108" t="s">
        <v>2827</v>
      </c>
    </row>
    <row r="21" spans="1:15">
      <c r="A21">
        <v>1</v>
      </c>
      <c r="B21" s="407">
        <v>45739</v>
      </c>
      <c r="C21" t="s">
        <v>1114</v>
      </c>
      <c r="D21" t="s">
        <v>188</v>
      </c>
      <c r="F21" s="430">
        <v>0.48749999999999999</v>
      </c>
      <c r="G21" s="430">
        <v>0.49236111111111114</v>
      </c>
      <c r="H21" t="s">
        <v>126</v>
      </c>
      <c r="I21" t="s">
        <v>2552</v>
      </c>
      <c r="L21" t="s">
        <v>302</v>
      </c>
      <c r="M21" t="s">
        <v>2510</v>
      </c>
      <c r="N21" t="s">
        <v>2827</v>
      </c>
      <c r="O21" s="108" t="s">
        <v>2827</v>
      </c>
    </row>
    <row r="22" spans="1:15">
      <c r="A22">
        <v>1</v>
      </c>
      <c r="B22" s="407">
        <v>45739</v>
      </c>
      <c r="C22" t="s">
        <v>41</v>
      </c>
      <c r="D22" t="s">
        <v>188</v>
      </c>
      <c r="F22" s="430">
        <v>0.49236111111111114</v>
      </c>
      <c r="G22" s="430">
        <v>0.5</v>
      </c>
      <c r="H22" t="s">
        <v>317</v>
      </c>
      <c r="I22" t="s">
        <v>2553</v>
      </c>
      <c r="L22" t="s">
        <v>302</v>
      </c>
      <c r="M22" t="s">
        <v>2510</v>
      </c>
      <c r="N22" t="s">
        <v>2827</v>
      </c>
      <c r="O22" s="108" t="s">
        <v>2827</v>
      </c>
    </row>
    <row r="23" spans="1:15">
      <c r="A23">
        <v>1</v>
      </c>
      <c r="B23" s="407">
        <v>45739</v>
      </c>
      <c r="C23" t="s">
        <v>32</v>
      </c>
      <c r="D23" t="s">
        <v>988</v>
      </c>
      <c r="F23" s="430">
        <v>0.5</v>
      </c>
      <c r="G23" s="430">
        <v>0.50138888888888888</v>
      </c>
      <c r="H23" t="s">
        <v>42</v>
      </c>
      <c r="I23" t="s">
        <v>2554</v>
      </c>
      <c r="L23" t="s">
        <v>302</v>
      </c>
      <c r="M23" t="s">
        <v>2510</v>
      </c>
      <c r="N23" t="s">
        <v>2827</v>
      </c>
      <c r="O23" s="108" t="s">
        <v>2827</v>
      </c>
    </row>
    <row r="24" spans="1:15">
      <c r="A24">
        <v>1</v>
      </c>
      <c r="B24" s="407">
        <v>45739</v>
      </c>
      <c r="C24" t="s">
        <v>71</v>
      </c>
      <c r="D24" t="s">
        <v>1009</v>
      </c>
      <c r="F24" s="430">
        <v>0.50138888888888888</v>
      </c>
      <c r="G24" s="430">
        <v>0.51388888888888884</v>
      </c>
      <c r="H24" t="s">
        <v>185</v>
      </c>
      <c r="I24" t="s">
        <v>2555</v>
      </c>
      <c r="L24" t="s">
        <v>302</v>
      </c>
      <c r="M24" t="s">
        <v>2510</v>
      </c>
      <c r="N24" t="s">
        <v>2827</v>
      </c>
      <c r="O24" s="108" t="s">
        <v>2827</v>
      </c>
    </row>
    <row r="25" spans="1:15">
      <c r="A25">
        <v>1</v>
      </c>
      <c r="B25" s="407">
        <v>45739</v>
      </c>
      <c r="C25" t="s">
        <v>1030</v>
      </c>
      <c r="F25" s="430">
        <v>0.51458333333333328</v>
      </c>
      <c r="G25" s="430">
        <v>0.54166666666666663</v>
      </c>
      <c r="H25" t="s">
        <v>916</v>
      </c>
      <c r="L25" t="s">
        <v>302</v>
      </c>
      <c r="M25" t="s">
        <v>2510</v>
      </c>
      <c r="N25" t="s">
        <v>2827</v>
      </c>
      <c r="O25" s="108" t="s">
        <v>2827</v>
      </c>
    </row>
    <row r="26" spans="1:15">
      <c r="A26">
        <v>1</v>
      </c>
      <c r="B26" s="407">
        <v>45739</v>
      </c>
      <c r="C26" t="s">
        <v>85</v>
      </c>
      <c r="F26" s="430">
        <v>0.54166666666666663</v>
      </c>
      <c r="G26" s="430">
        <v>0.55347222222222225</v>
      </c>
      <c r="H26" t="s">
        <v>375</v>
      </c>
      <c r="L26" t="s">
        <v>302</v>
      </c>
      <c r="M26" t="s">
        <v>2510</v>
      </c>
      <c r="N26" t="s">
        <v>2827</v>
      </c>
      <c r="O26" s="108" t="s">
        <v>2827</v>
      </c>
    </row>
    <row r="27" spans="1:15">
      <c r="A27">
        <v>1</v>
      </c>
      <c r="B27" s="407">
        <v>45739</v>
      </c>
      <c r="C27" t="s">
        <v>29</v>
      </c>
      <c r="D27" t="s">
        <v>988</v>
      </c>
      <c r="F27" s="430">
        <v>0.55347222222222225</v>
      </c>
      <c r="G27" s="430">
        <v>0.56736111111111109</v>
      </c>
      <c r="H27" t="s">
        <v>562</v>
      </c>
      <c r="L27" t="s">
        <v>302</v>
      </c>
      <c r="M27" t="s">
        <v>2510</v>
      </c>
      <c r="N27" t="s">
        <v>2827</v>
      </c>
      <c r="O27" s="108" t="s">
        <v>2827</v>
      </c>
    </row>
    <row r="28" spans="1:15">
      <c r="A28">
        <v>1</v>
      </c>
      <c r="B28" s="407">
        <v>45739</v>
      </c>
      <c r="C28" t="s">
        <v>32</v>
      </c>
      <c r="D28" t="s">
        <v>1009</v>
      </c>
      <c r="F28" s="430">
        <v>0.56736111111111109</v>
      </c>
      <c r="G28" s="430">
        <v>0.56874999999999998</v>
      </c>
      <c r="H28" t="s">
        <v>42</v>
      </c>
      <c r="L28" t="s">
        <v>302</v>
      </c>
      <c r="M28" t="s">
        <v>2510</v>
      </c>
      <c r="N28" t="s">
        <v>2827</v>
      </c>
      <c r="O28" s="108" t="s">
        <v>2827</v>
      </c>
    </row>
    <row r="29" spans="1:15">
      <c r="A29">
        <v>1</v>
      </c>
      <c r="B29" s="407">
        <v>45739</v>
      </c>
      <c r="C29" t="s">
        <v>41</v>
      </c>
      <c r="D29" t="s">
        <v>1009</v>
      </c>
      <c r="F29" s="430">
        <v>0.56874999999999998</v>
      </c>
      <c r="G29" s="430">
        <v>0.57638888888888884</v>
      </c>
      <c r="H29" t="s">
        <v>317</v>
      </c>
      <c r="L29" t="s">
        <v>302</v>
      </c>
      <c r="M29" t="s">
        <v>2510</v>
      </c>
      <c r="N29" t="s">
        <v>2827</v>
      </c>
      <c r="O29" s="108" t="s">
        <v>2827</v>
      </c>
    </row>
    <row r="30" spans="1:15">
      <c r="A30">
        <v>1</v>
      </c>
      <c r="B30" s="407">
        <v>45739</v>
      </c>
      <c r="C30" t="s">
        <v>32</v>
      </c>
      <c r="D30" t="s">
        <v>988</v>
      </c>
      <c r="F30" s="430">
        <v>0.57638888888888884</v>
      </c>
      <c r="G30" s="430">
        <v>0.57708333333333328</v>
      </c>
      <c r="H30" t="s">
        <v>52</v>
      </c>
      <c r="I30" t="s">
        <v>2556</v>
      </c>
      <c r="L30" t="s">
        <v>302</v>
      </c>
      <c r="M30" t="s">
        <v>2510</v>
      </c>
      <c r="N30" t="s">
        <v>2827</v>
      </c>
      <c r="O30" s="108" t="s">
        <v>2827</v>
      </c>
    </row>
    <row r="31" spans="1:15">
      <c r="A31">
        <v>1</v>
      </c>
      <c r="B31" s="407">
        <v>45739</v>
      </c>
      <c r="C31" t="s">
        <v>41</v>
      </c>
      <c r="D31" t="s">
        <v>188</v>
      </c>
      <c r="F31" s="430">
        <v>0.57708333333333328</v>
      </c>
      <c r="G31" s="430">
        <v>0.58333333333333337</v>
      </c>
      <c r="H31" t="s">
        <v>201</v>
      </c>
      <c r="L31" t="s">
        <v>302</v>
      </c>
      <c r="M31" t="s">
        <v>2510</v>
      </c>
      <c r="N31" t="s">
        <v>2827</v>
      </c>
      <c r="O31" s="108" t="s">
        <v>2827</v>
      </c>
    </row>
    <row r="32" spans="1:15">
      <c r="A32">
        <v>1</v>
      </c>
      <c r="B32" s="407">
        <v>45739</v>
      </c>
      <c r="C32" t="s">
        <v>316</v>
      </c>
      <c r="D32" t="s">
        <v>188</v>
      </c>
      <c r="F32" s="430">
        <v>0.58333333333333337</v>
      </c>
      <c r="G32" s="430">
        <v>0.58888888888888891</v>
      </c>
      <c r="H32" t="s">
        <v>30</v>
      </c>
      <c r="L32" t="s">
        <v>302</v>
      </c>
      <c r="M32" t="s">
        <v>2510</v>
      </c>
      <c r="N32" t="s">
        <v>2827</v>
      </c>
      <c r="O32" s="108" t="s">
        <v>2827</v>
      </c>
    </row>
    <row r="33" spans="1:15">
      <c r="A33">
        <v>1</v>
      </c>
      <c r="B33" s="407">
        <v>45739</v>
      </c>
      <c r="C33" t="s">
        <v>32</v>
      </c>
      <c r="D33" t="s">
        <v>356</v>
      </c>
      <c r="F33" s="430">
        <v>0.58888888888888891</v>
      </c>
      <c r="G33" s="430">
        <v>0.59027777777777779</v>
      </c>
      <c r="H33" t="s">
        <v>42</v>
      </c>
      <c r="I33" t="s">
        <v>2557</v>
      </c>
      <c r="L33" t="s">
        <v>302</v>
      </c>
      <c r="M33" t="s">
        <v>2510</v>
      </c>
      <c r="N33" t="s">
        <v>2827</v>
      </c>
      <c r="O33" s="108" t="s">
        <v>2827</v>
      </c>
    </row>
    <row r="34" spans="1:15">
      <c r="A34">
        <v>1</v>
      </c>
      <c r="B34" s="407">
        <v>45739</v>
      </c>
      <c r="C34" t="s">
        <v>83</v>
      </c>
      <c r="D34" t="s">
        <v>356</v>
      </c>
      <c r="F34" s="430">
        <v>0.59027777777777779</v>
      </c>
      <c r="G34" s="430">
        <v>0.59375</v>
      </c>
      <c r="H34" t="s">
        <v>59</v>
      </c>
      <c r="L34" t="s">
        <v>302</v>
      </c>
      <c r="M34" t="s">
        <v>2510</v>
      </c>
      <c r="N34" t="s">
        <v>2827</v>
      </c>
      <c r="O34" s="108" t="s">
        <v>2827</v>
      </c>
    </row>
    <row r="35" spans="1:15">
      <c r="A35">
        <v>1</v>
      </c>
      <c r="B35" s="407">
        <v>45739</v>
      </c>
      <c r="C35" t="s">
        <v>519</v>
      </c>
      <c r="D35" t="s">
        <v>356</v>
      </c>
      <c r="F35" s="430">
        <v>0.59375</v>
      </c>
      <c r="G35" s="430">
        <v>0.60069444444444442</v>
      </c>
      <c r="H35" t="s">
        <v>261</v>
      </c>
      <c r="I35" t="s">
        <v>2558</v>
      </c>
      <c r="L35" t="s">
        <v>302</v>
      </c>
      <c r="M35" t="s">
        <v>2510</v>
      </c>
      <c r="N35" t="s">
        <v>2827</v>
      </c>
      <c r="O35" s="108" t="s">
        <v>2827</v>
      </c>
    </row>
    <row r="36" spans="1:15">
      <c r="A36">
        <v>1</v>
      </c>
      <c r="B36" s="407">
        <v>45739</v>
      </c>
      <c r="C36" t="s">
        <v>71</v>
      </c>
      <c r="D36" t="s">
        <v>356</v>
      </c>
      <c r="F36" s="430">
        <v>0.60069444444444442</v>
      </c>
      <c r="G36" s="430">
        <v>0.60624999999999996</v>
      </c>
      <c r="H36" t="s">
        <v>30</v>
      </c>
      <c r="I36" t="s">
        <v>2559</v>
      </c>
      <c r="L36" t="s">
        <v>302</v>
      </c>
      <c r="M36" t="s">
        <v>2510</v>
      </c>
      <c r="N36" t="s">
        <v>2827</v>
      </c>
      <c r="O36" s="108" t="s">
        <v>2827</v>
      </c>
    </row>
    <row r="37" spans="1:15">
      <c r="A37">
        <v>1</v>
      </c>
      <c r="B37" s="407">
        <v>45739</v>
      </c>
      <c r="C37" t="s">
        <v>110</v>
      </c>
      <c r="D37" t="s">
        <v>356</v>
      </c>
      <c r="F37" s="430">
        <v>0.60624999999999996</v>
      </c>
      <c r="G37" s="430">
        <v>0.60763888888888884</v>
      </c>
      <c r="H37" t="s">
        <v>42</v>
      </c>
      <c r="I37" t="s">
        <v>2560</v>
      </c>
      <c r="L37" t="s">
        <v>302</v>
      </c>
      <c r="M37" t="s">
        <v>2510</v>
      </c>
      <c r="N37" t="s">
        <v>2827</v>
      </c>
      <c r="O37" s="108" t="s">
        <v>2827</v>
      </c>
    </row>
    <row r="38" spans="1:15">
      <c r="A38">
        <v>1</v>
      </c>
      <c r="B38" s="407">
        <v>45739</v>
      </c>
      <c r="C38" t="s">
        <v>32</v>
      </c>
      <c r="F38" s="430">
        <v>0.60763888888888884</v>
      </c>
      <c r="G38" s="430">
        <v>0.61111111111111116</v>
      </c>
      <c r="H38" t="s">
        <v>59</v>
      </c>
      <c r="I38" t="s">
        <v>2561</v>
      </c>
      <c r="L38" t="s">
        <v>302</v>
      </c>
      <c r="M38" t="s">
        <v>2510</v>
      </c>
      <c r="N38" t="s">
        <v>2827</v>
      </c>
      <c r="O38" s="108" t="s">
        <v>2827</v>
      </c>
    </row>
    <row r="39" spans="1:15">
      <c r="A39">
        <v>1</v>
      </c>
      <c r="B39" s="407">
        <v>45739</v>
      </c>
      <c r="C39" t="s">
        <v>85</v>
      </c>
      <c r="F39" s="430">
        <v>0.61111111111111116</v>
      </c>
      <c r="G39" s="430">
        <v>0.62152777777777779</v>
      </c>
      <c r="H39" t="s">
        <v>160</v>
      </c>
      <c r="I39" t="s">
        <v>2562</v>
      </c>
      <c r="L39" t="s">
        <v>302</v>
      </c>
      <c r="M39" t="s">
        <v>2510</v>
      </c>
      <c r="N39" t="s">
        <v>2827</v>
      </c>
      <c r="O39" s="108" t="s">
        <v>2827</v>
      </c>
    </row>
    <row r="40" spans="1:15">
      <c r="A40">
        <v>2</v>
      </c>
      <c r="B40" s="407">
        <v>45743</v>
      </c>
      <c r="C40" t="s">
        <v>986</v>
      </c>
      <c r="F40" s="430">
        <v>0.28125</v>
      </c>
      <c r="G40" s="430">
        <v>0.31944444444444442</v>
      </c>
      <c r="H40" t="s">
        <v>477</v>
      </c>
      <c r="I40" t="s">
        <v>2565</v>
      </c>
      <c r="L40" t="s">
        <v>14</v>
      </c>
      <c r="M40" t="s">
        <v>1552</v>
      </c>
      <c r="N40" t="s">
        <v>2827</v>
      </c>
      <c r="O40" s="108" t="s">
        <v>2827</v>
      </c>
    </row>
    <row r="41" spans="1:15">
      <c r="A41">
        <v>2</v>
      </c>
      <c r="B41" s="407">
        <v>45743</v>
      </c>
      <c r="C41" t="s">
        <v>29</v>
      </c>
      <c r="F41" s="430">
        <v>0.3215277777777778</v>
      </c>
      <c r="G41" s="430">
        <v>0.32708333333333334</v>
      </c>
      <c r="H41" t="s">
        <v>30</v>
      </c>
      <c r="I41" t="s">
        <v>2566</v>
      </c>
      <c r="L41" t="s">
        <v>14</v>
      </c>
      <c r="M41" t="s">
        <v>1552</v>
      </c>
      <c r="N41" t="s">
        <v>2827</v>
      </c>
      <c r="O41" s="108" t="s">
        <v>2827</v>
      </c>
    </row>
    <row r="42" spans="1:15">
      <c r="A42">
        <v>2</v>
      </c>
      <c r="B42" s="407">
        <v>45743</v>
      </c>
      <c r="C42" t="s">
        <v>32</v>
      </c>
      <c r="F42" s="430">
        <v>0.32708333333333334</v>
      </c>
      <c r="G42" s="430">
        <v>0.32847222222222222</v>
      </c>
      <c r="H42" t="s">
        <v>42</v>
      </c>
      <c r="I42" t="s">
        <v>2567</v>
      </c>
      <c r="L42" t="s">
        <v>14</v>
      </c>
      <c r="M42" t="s">
        <v>1552</v>
      </c>
      <c r="N42" t="s">
        <v>2827</v>
      </c>
      <c r="O42" s="108" t="s">
        <v>2827</v>
      </c>
    </row>
    <row r="43" spans="1:15">
      <c r="A43">
        <v>2</v>
      </c>
      <c r="B43" s="407">
        <v>45743</v>
      </c>
      <c r="C43" t="s">
        <v>41</v>
      </c>
      <c r="D43" t="s">
        <v>37</v>
      </c>
      <c r="F43" s="430">
        <v>0.3298611111111111</v>
      </c>
      <c r="G43" s="430">
        <v>0.33333333333333331</v>
      </c>
      <c r="H43" t="s">
        <v>59</v>
      </c>
      <c r="I43" t="s">
        <v>2568</v>
      </c>
      <c r="L43" t="s">
        <v>14</v>
      </c>
      <c r="M43" t="s">
        <v>1552</v>
      </c>
      <c r="N43" t="s">
        <v>2827</v>
      </c>
      <c r="O43" s="108" t="s">
        <v>2827</v>
      </c>
    </row>
    <row r="44" spans="1:15">
      <c r="A44">
        <v>2</v>
      </c>
      <c r="B44" s="407">
        <v>45743</v>
      </c>
      <c r="C44" t="s">
        <v>41</v>
      </c>
      <c r="D44" t="s">
        <v>117</v>
      </c>
      <c r="F44" s="430">
        <v>0.33333333333333331</v>
      </c>
      <c r="G44" s="430">
        <v>0.34027777777777779</v>
      </c>
      <c r="H44" t="s">
        <v>261</v>
      </c>
      <c r="I44" t="s">
        <v>2569</v>
      </c>
      <c r="L44" t="s">
        <v>14</v>
      </c>
      <c r="M44" t="s">
        <v>1552</v>
      </c>
      <c r="N44" t="s">
        <v>2827</v>
      </c>
      <c r="O44" s="108" t="s">
        <v>2827</v>
      </c>
    </row>
    <row r="45" spans="1:15">
      <c r="A45">
        <v>2</v>
      </c>
      <c r="B45" s="407">
        <v>45743</v>
      </c>
      <c r="C45" t="s">
        <v>32</v>
      </c>
      <c r="F45" s="430">
        <v>0.33402777777777776</v>
      </c>
      <c r="G45" s="430">
        <v>0.3347222222222222</v>
      </c>
      <c r="H45" t="s">
        <v>52</v>
      </c>
      <c r="I45" t="s">
        <v>2570</v>
      </c>
      <c r="L45" t="s">
        <v>14</v>
      </c>
      <c r="M45" t="s">
        <v>1552</v>
      </c>
      <c r="N45" t="s">
        <v>2827</v>
      </c>
      <c r="O45" s="108" t="s">
        <v>2827</v>
      </c>
    </row>
    <row r="46" spans="1:15">
      <c r="A46">
        <v>2</v>
      </c>
      <c r="B46" s="407">
        <v>45743</v>
      </c>
      <c r="C46" t="s">
        <v>41</v>
      </c>
      <c r="D46" t="s">
        <v>45</v>
      </c>
      <c r="F46" s="430">
        <v>0.3347222222222222</v>
      </c>
      <c r="G46" s="430">
        <v>0.34861111111111109</v>
      </c>
      <c r="H46" t="s">
        <v>562</v>
      </c>
      <c r="I46" t="s">
        <v>2571</v>
      </c>
      <c r="L46" t="s">
        <v>14</v>
      </c>
      <c r="M46" t="s">
        <v>1552</v>
      </c>
      <c r="N46" t="s">
        <v>2827</v>
      </c>
      <c r="O46" s="108" t="s">
        <v>2827</v>
      </c>
    </row>
    <row r="47" spans="1:15">
      <c r="A47">
        <v>2</v>
      </c>
      <c r="B47" s="407">
        <v>45743</v>
      </c>
      <c r="C47" t="s">
        <v>32</v>
      </c>
      <c r="F47" s="430">
        <v>0.34861111111111109</v>
      </c>
      <c r="G47" s="430">
        <v>0.35069444444444442</v>
      </c>
      <c r="H47" t="s">
        <v>33</v>
      </c>
      <c r="I47" t="s">
        <v>2572</v>
      </c>
      <c r="L47" t="s">
        <v>14</v>
      </c>
      <c r="M47" t="s">
        <v>1552</v>
      </c>
      <c r="N47" t="s">
        <v>2827</v>
      </c>
      <c r="O47" s="108" t="s">
        <v>2827</v>
      </c>
    </row>
    <row r="48" spans="1:15">
      <c r="A48">
        <v>2</v>
      </c>
      <c r="B48" s="407">
        <v>45743</v>
      </c>
      <c r="C48" t="s">
        <v>41</v>
      </c>
      <c r="D48" t="s">
        <v>51</v>
      </c>
      <c r="F48" s="430">
        <v>0.3527777777777778</v>
      </c>
      <c r="G48" s="430">
        <v>0.36458333333333331</v>
      </c>
      <c r="H48" t="s">
        <v>375</v>
      </c>
      <c r="I48" t="s">
        <v>2573</v>
      </c>
      <c r="L48" t="s">
        <v>14</v>
      </c>
      <c r="M48" t="s">
        <v>1552</v>
      </c>
      <c r="N48" t="s">
        <v>2827</v>
      </c>
      <c r="O48" s="108" t="s">
        <v>2827</v>
      </c>
    </row>
    <row r="49" spans="1:15">
      <c r="A49">
        <v>2</v>
      </c>
      <c r="B49" s="407">
        <v>45743</v>
      </c>
      <c r="C49" t="s">
        <v>32</v>
      </c>
      <c r="F49" s="430">
        <v>0.36805555555555558</v>
      </c>
      <c r="G49" s="430">
        <v>0.37291666666666667</v>
      </c>
      <c r="H49" t="s">
        <v>126</v>
      </c>
      <c r="I49" t="s">
        <v>2574</v>
      </c>
      <c r="L49" t="s">
        <v>14</v>
      </c>
      <c r="M49" t="s">
        <v>1552</v>
      </c>
      <c r="N49" t="s">
        <v>2827</v>
      </c>
      <c r="O49" s="108" t="s">
        <v>2827</v>
      </c>
    </row>
    <row r="50" spans="1:15">
      <c r="A50">
        <v>2</v>
      </c>
      <c r="B50" s="407">
        <v>45743</v>
      </c>
      <c r="C50" t="s">
        <v>71</v>
      </c>
      <c r="D50" t="s">
        <v>37</v>
      </c>
      <c r="F50" s="430">
        <v>0.375</v>
      </c>
      <c r="G50" s="430">
        <v>0.38263888888888886</v>
      </c>
      <c r="H50" t="s">
        <v>317</v>
      </c>
      <c r="I50" t="s">
        <v>2575</v>
      </c>
      <c r="L50" t="s">
        <v>14</v>
      </c>
      <c r="M50" t="s">
        <v>1552</v>
      </c>
      <c r="N50" t="s">
        <v>2827</v>
      </c>
      <c r="O50" s="108" t="s">
        <v>2827</v>
      </c>
    </row>
    <row r="51" spans="1:15">
      <c r="A51">
        <v>2</v>
      </c>
      <c r="B51" s="407">
        <v>45743</v>
      </c>
      <c r="C51" t="s">
        <v>32</v>
      </c>
      <c r="F51" s="430">
        <v>0.38333333333333336</v>
      </c>
      <c r="G51" s="430">
        <v>0.3840277777777778</v>
      </c>
      <c r="H51" t="s">
        <v>52</v>
      </c>
      <c r="I51" t="s">
        <v>2576</v>
      </c>
      <c r="L51" t="s">
        <v>14</v>
      </c>
      <c r="M51" t="s">
        <v>1552</v>
      </c>
      <c r="N51" t="s">
        <v>2827</v>
      </c>
      <c r="O51" s="108" t="s">
        <v>2827</v>
      </c>
    </row>
    <row r="52" spans="1:15">
      <c r="A52">
        <v>2</v>
      </c>
      <c r="B52" s="407">
        <v>45743</v>
      </c>
      <c r="C52" t="s">
        <v>36</v>
      </c>
      <c r="D52" t="s">
        <v>51</v>
      </c>
      <c r="F52" s="430">
        <v>0.3840277777777778</v>
      </c>
      <c r="G52" s="430">
        <v>0.38680555555555557</v>
      </c>
      <c r="H52" t="s">
        <v>68</v>
      </c>
      <c r="I52" t="s">
        <v>2577</v>
      </c>
      <c r="L52" t="s">
        <v>14</v>
      </c>
      <c r="M52" t="s">
        <v>1552</v>
      </c>
      <c r="N52" t="s">
        <v>2827</v>
      </c>
      <c r="O52" s="108" t="s">
        <v>2827</v>
      </c>
    </row>
    <row r="53" spans="1:15">
      <c r="A53">
        <v>2</v>
      </c>
      <c r="B53" s="407">
        <v>45743</v>
      </c>
      <c r="C53" t="s">
        <v>32</v>
      </c>
      <c r="F53" s="430">
        <v>0.38680555555555557</v>
      </c>
      <c r="G53" s="430">
        <v>0.39097222222222222</v>
      </c>
      <c r="H53" t="s">
        <v>121</v>
      </c>
      <c r="I53" t="s">
        <v>2578</v>
      </c>
      <c r="L53" t="s">
        <v>14</v>
      </c>
      <c r="M53" t="s">
        <v>1552</v>
      </c>
      <c r="N53" t="s">
        <v>2827</v>
      </c>
      <c r="O53" s="108" t="s">
        <v>2827</v>
      </c>
    </row>
    <row r="54" spans="1:15">
      <c r="A54">
        <v>2</v>
      </c>
      <c r="B54" s="407">
        <v>45743</v>
      </c>
      <c r="C54" t="s">
        <v>71</v>
      </c>
      <c r="D54" t="s">
        <v>117</v>
      </c>
      <c r="F54" s="430">
        <v>0.39166666666666666</v>
      </c>
      <c r="G54" s="430">
        <v>0.39652777777777776</v>
      </c>
      <c r="H54" t="s">
        <v>126</v>
      </c>
      <c r="I54" t="s">
        <v>2579</v>
      </c>
      <c r="L54" t="s">
        <v>14</v>
      </c>
      <c r="M54" t="s">
        <v>1552</v>
      </c>
      <c r="N54" t="s">
        <v>2827</v>
      </c>
      <c r="O54" s="108" t="s">
        <v>2827</v>
      </c>
    </row>
    <row r="55" spans="1:15">
      <c r="A55">
        <v>2</v>
      </c>
      <c r="B55" s="407">
        <v>45743</v>
      </c>
      <c r="C55" t="s">
        <v>349</v>
      </c>
      <c r="D55" t="s">
        <v>96</v>
      </c>
      <c r="F55" s="430">
        <v>0.39930555555555558</v>
      </c>
      <c r="G55" s="430">
        <v>0.40763888888888888</v>
      </c>
      <c r="H55" t="s">
        <v>235</v>
      </c>
      <c r="L55" t="s">
        <v>14</v>
      </c>
      <c r="M55" t="s">
        <v>1552</v>
      </c>
      <c r="N55" t="s">
        <v>2827</v>
      </c>
      <c r="O55" s="108" t="s">
        <v>2827</v>
      </c>
    </row>
    <row r="56" spans="1:15">
      <c r="A56">
        <v>2</v>
      </c>
      <c r="B56" s="407">
        <v>45743</v>
      </c>
      <c r="C56" t="s">
        <v>110</v>
      </c>
      <c r="D56" t="s">
        <v>96</v>
      </c>
      <c r="F56" s="430">
        <v>0.40763888888888888</v>
      </c>
      <c r="G56" s="430">
        <v>0.40902777777777777</v>
      </c>
      <c r="H56" t="s">
        <v>42</v>
      </c>
      <c r="L56" t="s">
        <v>14</v>
      </c>
      <c r="M56" t="s">
        <v>1552</v>
      </c>
      <c r="N56" t="s">
        <v>2827</v>
      </c>
      <c r="O56" s="108" t="s">
        <v>2827</v>
      </c>
    </row>
    <row r="57" spans="1:15">
      <c r="A57">
        <v>2</v>
      </c>
      <c r="B57" s="407">
        <v>45743</v>
      </c>
      <c r="C57" t="s">
        <v>83</v>
      </c>
      <c r="D57" t="s">
        <v>96</v>
      </c>
      <c r="F57" s="430">
        <v>0.40902777777777777</v>
      </c>
      <c r="G57" s="430">
        <v>0.40972222222222221</v>
      </c>
      <c r="H57" t="s">
        <v>52</v>
      </c>
      <c r="I57" t="s">
        <v>2580</v>
      </c>
      <c r="L57" t="s">
        <v>14</v>
      </c>
      <c r="M57" t="s">
        <v>1552</v>
      </c>
      <c r="N57" t="s">
        <v>2827</v>
      </c>
      <c r="O57" s="108" t="s">
        <v>2827</v>
      </c>
    </row>
    <row r="58" spans="1:15">
      <c r="A58">
        <v>2</v>
      </c>
      <c r="B58" s="407">
        <v>45743</v>
      </c>
      <c r="C58" t="s">
        <v>71</v>
      </c>
      <c r="D58" t="s">
        <v>45</v>
      </c>
      <c r="F58" s="430">
        <v>0.41180555555555554</v>
      </c>
      <c r="G58" s="430">
        <v>0.4152777777777778</v>
      </c>
      <c r="H58" t="s">
        <v>59</v>
      </c>
      <c r="I58" t="s">
        <v>2581</v>
      </c>
      <c r="L58" t="s">
        <v>14</v>
      </c>
      <c r="M58" t="s">
        <v>1552</v>
      </c>
      <c r="N58" t="s">
        <v>2827</v>
      </c>
      <c r="O58" s="108" t="s">
        <v>2827</v>
      </c>
    </row>
    <row r="59" spans="1:15">
      <c r="A59">
        <v>2</v>
      </c>
      <c r="B59" s="407">
        <v>45743</v>
      </c>
      <c r="C59" t="s">
        <v>32</v>
      </c>
      <c r="F59" s="430">
        <v>0.4152777777777778</v>
      </c>
      <c r="G59" s="430">
        <v>0.41666666666666669</v>
      </c>
      <c r="H59" t="s">
        <v>42</v>
      </c>
      <c r="I59" t="s">
        <v>2582</v>
      </c>
      <c r="L59" t="s">
        <v>14</v>
      </c>
      <c r="M59" t="s">
        <v>1552</v>
      </c>
      <c r="N59" t="s">
        <v>2827</v>
      </c>
      <c r="O59" s="108" t="s">
        <v>2827</v>
      </c>
    </row>
    <row r="60" spans="1:15">
      <c r="A60">
        <v>2</v>
      </c>
      <c r="B60" s="407">
        <v>45743</v>
      </c>
      <c r="C60" t="s">
        <v>128</v>
      </c>
      <c r="F60" s="430">
        <v>0.41666666666666669</v>
      </c>
      <c r="G60" s="430">
        <v>0.44513888888888886</v>
      </c>
      <c r="H60" t="s">
        <v>2802</v>
      </c>
      <c r="L60" t="s">
        <v>14</v>
      </c>
      <c r="M60" t="s">
        <v>1552</v>
      </c>
      <c r="N60" t="s">
        <v>2827</v>
      </c>
      <c r="O60" s="108" t="s">
        <v>2827</v>
      </c>
    </row>
    <row r="61" spans="1:15">
      <c r="A61">
        <v>2</v>
      </c>
      <c r="B61" s="407">
        <v>45743</v>
      </c>
      <c r="C61" t="s">
        <v>32</v>
      </c>
      <c r="F61" s="430">
        <v>0.44513888888888886</v>
      </c>
      <c r="G61" s="430">
        <v>0.44791666666666669</v>
      </c>
      <c r="H61" t="s">
        <v>68</v>
      </c>
      <c r="I61" t="s">
        <v>2583</v>
      </c>
      <c r="L61" t="s">
        <v>14</v>
      </c>
      <c r="M61" t="s">
        <v>1552</v>
      </c>
      <c r="N61" t="s">
        <v>2827</v>
      </c>
      <c r="O61" s="108" t="s">
        <v>2827</v>
      </c>
    </row>
    <row r="62" spans="1:15">
      <c r="A62">
        <v>2</v>
      </c>
      <c r="B62" s="407">
        <v>45743</v>
      </c>
      <c r="C62" t="s">
        <v>71</v>
      </c>
      <c r="D62" t="s">
        <v>51</v>
      </c>
      <c r="F62" s="430">
        <v>0.45</v>
      </c>
      <c r="G62" s="430">
        <v>0.48194444444444445</v>
      </c>
      <c r="H62" t="s">
        <v>480</v>
      </c>
      <c r="I62" t="s">
        <v>2584</v>
      </c>
      <c r="L62" t="s">
        <v>14</v>
      </c>
      <c r="M62" t="s">
        <v>1552</v>
      </c>
      <c r="N62" t="s">
        <v>2827</v>
      </c>
      <c r="O62" s="108" t="s">
        <v>2827</v>
      </c>
    </row>
    <row r="63" spans="1:15">
      <c r="A63">
        <v>2</v>
      </c>
      <c r="B63" s="407">
        <v>45743</v>
      </c>
      <c r="C63" t="s">
        <v>32</v>
      </c>
      <c r="F63" s="430">
        <v>0.4826388888888889</v>
      </c>
      <c r="G63" s="430">
        <v>0.48472222222222222</v>
      </c>
      <c r="H63" t="s">
        <v>33</v>
      </c>
      <c r="I63" t="s">
        <v>2585</v>
      </c>
      <c r="L63" t="s">
        <v>14</v>
      </c>
      <c r="M63" t="s">
        <v>1552</v>
      </c>
      <c r="N63" t="s">
        <v>2827</v>
      </c>
      <c r="O63" s="108" t="s">
        <v>2827</v>
      </c>
    </row>
    <row r="64" spans="1:15">
      <c r="A64">
        <v>2</v>
      </c>
      <c r="B64" s="407">
        <v>45743</v>
      </c>
      <c r="C64" t="s">
        <v>71</v>
      </c>
      <c r="D64" t="s">
        <v>45</v>
      </c>
      <c r="F64" s="430">
        <v>0.4861111111111111</v>
      </c>
      <c r="G64" s="430">
        <v>0.50277777777777777</v>
      </c>
      <c r="H64" t="s">
        <v>205</v>
      </c>
      <c r="I64" t="s">
        <v>2586</v>
      </c>
      <c r="L64" t="s">
        <v>14</v>
      </c>
      <c r="M64" t="s">
        <v>1552</v>
      </c>
      <c r="N64" t="s">
        <v>2827</v>
      </c>
      <c r="O64" s="108" t="s">
        <v>2827</v>
      </c>
    </row>
    <row r="65" spans="1:15">
      <c r="A65">
        <v>2</v>
      </c>
      <c r="B65" s="407">
        <v>45743</v>
      </c>
      <c r="C65" t="s">
        <v>32</v>
      </c>
      <c r="F65" s="430">
        <v>0.50347222222222221</v>
      </c>
      <c r="G65" s="430">
        <v>0.50416666666666665</v>
      </c>
      <c r="H65" t="s">
        <v>52</v>
      </c>
      <c r="L65" t="s">
        <v>14</v>
      </c>
      <c r="M65" t="s">
        <v>1552</v>
      </c>
      <c r="N65" t="s">
        <v>2827</v>
      </c>
      <c r="O65" s="108" t="s">
        <v>2827</v>
      </c>
    </row>
    <row r="66" spans="1:15">
      <c r="A66">
        <v>2</v>
      </c>
      <c r="B66" s="407">
        <v>45743</v>
      </c>
      <c r="C66" t="s">
        <v>41</v>
      </c>
      <c r="D66" t="s">
        <v>37</v>
      </c>
      <c r="F66" s="430">
        <v>0.50624999999999998</v>
      </c>
      <c r="G66" s="430">
        <v>0.50972222222222219</v>
      </c>
      <c r="H66" t="s">
        <v>59</v>
      </c>
      <c r="I66" t="s">
        <v>2587</v>
      </c>
      <c r="L66" t="s">
        <v>14</v>
      </c>
      <c r="M66" t="s">
        <v>1552</v>
      </c>
      <c r="N66" t="s">
        <v>2827</v>
      </c>
      <c r="O66" s="108" t="s">
        <v>2827</v>
      </c>
    </row>
    <row r="67" spans="1:15">
      <c r="A67">
        <v>2</v>
      </c>
      <c r="B67" s="407">
        <v>45743</v>
      </c>
      <c r="C67" t="s">
        <v>2588</v>
      </c>
      <c r="D67" t="s">
        <v>51</v>
      </c>
      <c r="F67" s="430">
        <v>0.51111111111111107</v>
      </c>
      <c r="G67" s="430">
        <v>0.51597222222222228</v>
      </c>
      <c r="H67" t="s">
        <v>126</v>
      </c>
      <c r="I67" t="s">
        <v>2589</v>
      </c>
      <c r="L67" t="s">
        <v>14</v>
      </c>
      <c r="M67" t="s">
        <v>1552</v>
      </c>
      <c r="N67" t="s">
        <v>2827</v>
      </c>
      <c r="O67" s="108" t="s">
        <v>2827</v>
      </c>
    </row>
    <row r="68" spans="1:15">
      <c r="A68">
        <v>2</v>
      </c>
      <c r="B68" s="407">
        <v>45743</v>
      </c>
      <c r="C68" t="s">
        <v>32</v>
      </c>
      <c r="D68" t="s">
        <v>51</v>
      </c>
      <c r="F68" s="430">
        <v>0.51736111111111116</v>
      </c>
      <c r="G68" s="430">
        <v>0.51944444444444449</v>
      </c>
      <c r="H68" t="s">
        <v>33</v>
      </c>
      <c r="I68" t="s">
        <v>2590</v>
      </c>
      <c r="L68" t="s">
        <v>14</v>
      </c>
      <c r="M68" t="s">
        <v>1552</v>
      </c>
      <c r="N68" t="s">
        <v>2827</v>
      </c>
      <c r="O68" s="108" t="s">
        <v>2827</v>
      </c>
    </row>
    <row r="69" spans="1:15">
      <c r="A69">
        <v>2</v>
      </c>
      <c r="B69" s="407">
        <v>45743</v>
      </c>
      <c r="C69" t="s">
        <v>36</v>
      </c>
      <c r="D69" t="s">
        <v>51</v>
      </c>
      <c r="F69" s="430">
        <v>0.51944444444444449</v>
      </c>
      <c r="G69" s="430">
        <v>0.52083333333333337</v>
      </c>
      <c r="H69" t="s">
        <v>42</v>
      </c>
      <c r="I69" t="s">
        <v>2591</v>
      </c>
      <c r="L69" t="s">
        <v>14</v>
      </c>
      <c r="M69" t="s">
        <v>1552</v>
      </c>
      <c r="N69" t="s">
        <v>2827</v>
      </c>
      <c r="O69" s="108" t="s">
        <v>2827</v>
      </c>
    </row>
    <row r="70" spans="1:15">
      <c r="A70">
        <v>2</v>
      </c>
      <c r="B70" s="407">
        <v>45743</v>
      </c>
      <c r="C70" t="s">
        <v>146</v>
      </c>
      <c r="F70" s="430">
        <v>0.52083333333333337</v>
      </c>
      <c r="G70" s="430">
        <v>0.54861111111111116</v>
      </c>
      <c r="H70" t="s">
        <v>147</v>
      </c>
      <c r="L70" t="s">
        <v>14</v>
      </c>
      <c r="M70" t="s">
        <v>1552</v>
      </c>
      <c r="N70" t="s">
        <v>2827</v>
      </c>
      <c r="O70" s="108" t="s">
        <v>2827</v>
      </c>
    </row>
    <row r="71" spans="1:15">
      <c r="A71">
        <v>2</v>
      </c>
      <c r="B71" s="407">
        <v>45743</v>
      </c>
      <c r="C71" t="s">
        <v>1289</v>
      </c>
      <c r="F71" s="430">
        <v>0.54861111111111116</v>
      </c>
      <c r="G71" s="430">
        <v>0.57291666666666663</v>
      </c>
      <c r="H71" t="s">
        <v>269</v>
      </c>
      <c r="L71" t="s">
        <v>14</v>
      </c>
      <c r="M71" t="s">
        <v>1552</v>
      </c>
      <c r="N71" t="s">
        <v>2827</v>
      </c>
      <c r="O71" s="108" t="s">
        <v>2827</v>
      </c>
    </row>
    <row r="72" spans="1:15">
      <c r="A72">
        <v>2</v>
      </c>
      <c r="B72" s="407">
        <v>45743</v>
      </c>
      <c r="C72" t="s">
        <v>2592</v>
      </c>
      <c r="F72" s="430">
        <v>0.57291666666666663</v>
      </c>
      <c r="G72" s="430">
        <v>0.57638888888888884</v>
      </c>
      <c r="H72" t="s">
        <v>59</v>
      </c>
      <c r="L72" t="s">
        <v>14</v>
      </c>
      <c r="M72" t="s">
        <v>1552</v>
      </c>
      <c r="N72" t="s">
        <v>2827</v>
      </c>
      <c r="O72" s="108" t="s">
        <v>2827</v>
      </c>
    </row>
    <row r="73" spans="1:15">
      <c r="A73">
        <v>2</v>
      </c>
      <c r="B73" s="407">
        <v>45743</v>
      </c>
      <c r="C73" t="s">
        <v>32</v>
      </c>
      <c r="F73" s="430">
        <v>0.57638888888888884</v>
      </c>
      <c r="G73" s="430">
        <v>0.57916666666666672</v>
      </c>
      <c r="H73" t="s">
        <v>68</v>
      </c>
      <c r="I73" t="s">
        <v>2593</v>
      </c>
      <c r="L73" t="s">
        <v>14</v>
      </c>
      <c r="M73" t="s">
        <v>1552</v>
      </c>
      <c r="N73" t="s">
        <v>2827</v>
      </c>
      <c r="O73" s="108" t="s">
        <v>2827</v>
      </c>
    </row>
    <row r="74" spans="1:15">
      <c r="A74">
        <v>2</v>
      </c>
      <c r="B74" s="407">
        <v>45743</v>
      </c>
      <c r="C74" t="s">
        <v>41</v>
      </c>
      <c r="D74" t="s">
        <v>117</v>
      </c>
      <c r="F74" s="430">
        <v>0.5805555555555556</v>
      </c>
      <c r="G74" s="430">
        <v>0.5854166666666667</v>
      </c>
      <c r="H74" t="s">
        <v>126</v>
      </c>
      <c r="I74" t="s">
        <v>2594</v>
      </c>
      <c r="L74" t="s">
        <v>14</v>
      </c>
      <c r="M74" t="s">
        <v>1552</v>
      </c>
      <c r="N74" t="s">
        <v>2827</v>
      </c>
      <c r="O74" s="108" t="s">
        <v>2827</v>
      </c>
    </row>
    <row r="75" spans="1:15">
      <c r="A75">
        <v>2</v>
      </c>
      <c r="B75" s="407">
        <v>45743</v>
      </c>
      <c r="C75" t="s">
        <v>2595</v>
      </c>
      <c r="D75" t="s">
        <v>117</v>
      </c>
      <c r="F75" s="430">
        <v>0.5854166666666667</v>
      </c>
      <c r="G75" s="430">
        <v>0.59097222222222223</v>
      </c>
      <c r="H75" t="s">
        <v>30</v>
      </c>
      <c r="I75" t="s">
        <v>2596</v>
      </c>
      <c r="L75" t="s">
        <v>14</v>
      </c>
      <c r="M75" t="s">
        <v>1552</v>
      </c>
      <c r="N75" t="s">
        <v>2827</v>
      </c>
      <c r="O75" s="108" t="s">
        <v>2827</v>
      </c>
    </row>
    <row r="76" spans="1:15">
      <c r="A76">
        <v>2</v>
      </c>
      <c r="B76" s="407">
        <v>45743</v>
      </c>
      <c r="C76" t="s">
        <v>41</v>
      </c>
      <c r="D76" t="s">
        <v>37</v>
      </c>
      <c r="F76" s="430">
        <v>0.59097222222222223</v>
      </c>
      <c r="G76" s="430">
        <v>0.59444444444444444</v>
      </c>
      <c r="H76" t="s">
        <v>59</v>
      </c>
      <c r="L76" t="s">
        <v>14</v>
      </c>
      <c r="M76" t="s">
        <v>1552</v>
      </c>
      <c r="N76" t="s">
        <v>2827</v>
      </c>
      <c r="O76" s="108" t="s">
        <v>2827</v>
      </c>
    </row>
    <row r="77" spans="1:15">
      <c r="A77">
        <v>2</v>
      </c>
      <c r="B77" s="407">
        <v>45743</v>
      </c>
      <c r="C77" t="s">
        <v>2597</v>
      </c>
      <c r="D77" t="s">
        <v>117</v>
      </c>
      <c r="F77" s="430">
        <v>0.59583333333333333</v>
      </c>
      <c r="G77" s="430">
        <v>0.6</v>
      </c>
      <c r="H77" t="s">
        <v>121</v>
      </c>
      <c r="L77" t="s">
        <v>14</v>
      </c>
      <c r="M77" t="s">
        <v>1552</v>
      </c>
      <c r="N77" t="s">
        <v>2827</v>
      </c>
      <c r="O77" s="108" t="s">
        <v>2827</v>
      </c>
    </row>
    <row r="78" spans="1:15">
      <c r="A78">
        <v>2</v>
      </c>
      <c r="B78" s="407">
        <v>45743</v>
      </c>
      <c r="C78" t="s">
        <v>41</v>
      </c>
      <c r="D78" t="s">
        <v>45</v>
      </c>
      <c r="F78" s="430">
        <v>0.60277777777777775</v>
      </c>
      <c r="G78" s="430">
        <v>0.60347222222222219</v>
      </c>
      <c r="H78" t="s">
        <v>52</v>
      </c>
      <c r="I78" t="s">
        <v>2598</v>
      </c>
      <c r="L78" t="s">
        <v>14</v>
      </c>
      <c r="M78" t="s">
        <v>1552</v>
      </c>
      <c r="N78" t="s">
        <v>2827</v>
      </c>
      <c r="O78" s="108" t="s">
        <v>2827</v>
      </c>
    </row>
    <row r="79" spans="1:15">
      <c r="A79">
        <v>2</v>
      </c>
      <c r="B79" s="407">
        <v>45743</v>
      </c>
      <c r="C79" t="s">
        <v>2599</v>
      </c>
      <c r="D79" t="s">
        <v>45</v>
      </c>
      <c r="F79" s="430">
        <v>0.60555555555555551</v>
      </c>
      <c r="G79" s="430">
        <v>0.60833333333333328</v>
      </c>
      <c r="H79" t="s">
        <v>68</v>
      </c>
      <c r="L79" t="s">
        <v>14</v>
      </c>
      <c r="M79" t="s">
        <v>1552</v>
      </c>
      <c r="N79" t="s">
        <v>2827</v>
      </c>
      <c r="O79" s="108" t="s">
        <v>2827</v>
      </c>
    </row>
    <row r="80" spans="1:15">
      <c r="A80">
        <v>2</v>
      </c>
      <c r="B80" s="407">
        <v>45743</v>
      </c>
      <c r="C80" t="s">
        <v>32</v>
      </c>
      <c r="D80" t="s">
        <v>51</v>
      </c>
      <c r="F80" s="430">
        <v>0.60902777777777772</v>
      </c>
      <c r="G80" s="430">
        <v>0.61041666666666672</v>
      </c>
      <c r="H80" t="s">
        <v>42</v>
      </c>
      <c r="L80" t="s">
        <v>14</v>
      </c>
      <c r="M80" t="s">
        <v>1552</v>
      </c>
      <c r="N80" t="s">
        <v>2827</v>
      </c>
      <c r="O80" s="108" t="s">
        <v>2827</v>
      </c>
    </row>
    <row r="81" spans="1:15">
      <c r="A81">
        <v>2</v>
      </c>
      <c r="B81" s="407">
        <v>45743</v>
      </c>
      <c r="C81" t="s">
        <v>55</v>
      </c>
      <c r="D81" t="s">
        <v>51</v>
      </c>
      <c r="F81" s="430">
        <v>0.61111111111111116</v>
      </c>
      <c r="G81" s="430">
        <v>0.6118055555555556</v>
      </c>
      <c r="H81" t="s">
        <v>52</v>
      </c>
      <c r="L81" t="s">
        <v>14</v>
      </c>
      <c r="M81" t="s">
        <v>1552</v>
      </c>
      <c r="N81" t="s">
        <v>2827</v>
      </c>
      <c r="O81" s="108" t="s">
        <v>2827</v>
      </c>
    </row>
    <row r="82" spans="1:15">
      <c r="A82">
        <v>2</v>
      </c>
      <c r="B82" s="407">
        <v>45743</v>
      </c>
      <c r="C82" t="s">
        <v>41</v>
      </c>
      <c r="D82" t="s">
        <v>51</v>
      </c>
      <c r="F82" s="430">
        <v>0.6118055555555556</v>
      </c>
      <c r="G82" s="430">
        <v>0.62569444444444444</v>
      </c>
      <c r="H82" t="s">
        <v>562</v>
      </c>
      <c r="I82" t="s">
        <v>2600</v>
      </c>
      <c r="L82" t="s">
        <v>14</v>
      </c>
      <c r="M82" t="s">
        <v>1552</v>
      </c>
      <c r="N82" t="s">
        <v>2827</v>
      </c>
      <c r="O82" s="108" t="s">
        <v>2827</v>
      </c>
    </row>
    <row r="83" spans="1:15">
      <c r="A83">
        <v>2</v>
      </c>
      <c r="B83" s="407">
        <v>45743</v>
      </c>
      <c r="C83" t="s">
        <v>2597</v>
      </c>
      <c r="D83" t="s">
        <v>51</v>
      </c>
      <c r="F83" s="430">
        <v>0.61458333333333337</v>
      </c>
      <c r="G83" s="430">
        <v>0.61597222222222225</v>
      </c>
      <c r="H83" t="s">
        <v>42</v>
      </c>
      <c r="L83" t="s">
        <v>14</v>
      </c>
      <c r="M83" t="s">
        <v>1552</v>
      </c>
      <c r="N83" t="s">
        <v>2827</v>
      </c>
      <c r="O83" s="108" t="s">
        <v>2827</v>
      </c>
    </row>
    <row r="84" spans="1:15">
      <c r="A84">
        <v>2</v>
      </c>
      <c r="B84" s="407">
        <v>45743</v>
      </c>
      <c r="C84" t="s">
        <v>2601</v>
      </c>
      <c r="D84" t="s">
        <v>51</v>
      </c>
      <c r="F84" s="430">
        <v>0.62569444444444444</v>
      </c>
      <c r="G84" s="430">
        <v>0.62847222222222221</v>
      </c>
      <c r="H84" t="s">
        <v>68</v>
      </c>
      <c r="I84" t="s">
        <v>2602</v>
      </c>
      <c r="L84" t="s">
        <v>14</v>
      </c>
      <c r="M84" t="s">
        <v>1552</v>
      </c>
      <c r="N84" t="s">
        <v>2827</v>
      </c>
      <c r="O84" s="108" t="s">
        <v>2827</v>
      </c>
    </row>
    <row r="85" spans="1:15">
      <c r="A85">
        <v>2</v>
      </c>
      <c r="B85" s="407">
        <v>45743</v>
      </c>
      <c r="C85" t="s">
        <v>32</v>
      </c>
      <c r="F85" s="430">
        <v>0.62847222222222221</v>
      </c>
      <c r="G85" s="430">
        <v>0.63680555555555551</v>
      </c>
      <c r="H85" t="s">
        <v>235</v>
      </c>
      <c r="I85" t="s">
        <v>2603</v>
      </c>
      <c r="L85" t="s">
        <v>14</v>
      </c>
      <c r="M85" t="s">
        <v>1552</v>
      </c>
      <c r="N85" t="s">
        <v>2827</v>
      </c>
      <c r="O85" s="108" t="s">
        <v>2827</v>
      </c>
    </row>
    <row r="86" spans="1:15">
      <c r="A86">
        <v>2</v>
      </c>
      <c r="B86" s="407">
        <v>45743</v>
      </c>
      <c r="C86" t="s">
        <v>1289</v>
      </c>
      <c r="F86" s="430">
        <v>0.63749999999999996</v>
      </c>
      <c r="G86" s="430">
        <v>0.64722222222222225</v>
      </c>
      <c r="H86" t="s">
        <v>279</v>
      </c>
      <c r="L86" t="s">
        <v>14</v>
      </c>
      <c r="M86" t="s">
        <v>1552</v>
      </c>
      <c r="N86" t="s">
        <v>2827</v>
      </c>
      <c r="O86" s="108" t="s">
        <v>2827</v>
      </c>
    </row>
    <row r="87" spans="1:15">
      <c r="A87">
        <v>3</v>
      </c>
      <c r="B87" s="407">
        <v>45744</v>
      </c>
      <c r="C87" t="s">
        <v>25</v>
      </c>
      <c r="F87" s="430">
        <v>0.28125</v>
      </c>
      <c r="G87" s="430">
        <v>0.31388888888888888</v>
      </c>
      <c r="H87" t="s">
        <v>337</v>
      </c>
      <c r="I87" t="s">
        <v>2606</v>
      </c>
      <c r="L87" t="s">
        <v>172</v>
      </c>
      <c r="M87" t="s">
        <v>2510</v>
      </c>
      <c r="N87" t="s">
        <v>2827</v>
      </c>
      <c r="O87" s="108" t="s">
        <v>2827</v>
      </c>
    </row>
    <row r="88" spans="1:15">
      <c r="A88">
        <v>3</v>
      </c>
      <c r="B88" s="407">
        <v>45744</v>
      </c>
      <c r="C88" t="s">
        <v>29</v>
      </c>
      <c r="F88" s="430">
        <v>0.31388888888888888</v>
      </c>
      <c r="G88" s="430">
        <v>0.32430555555555557</v>
      </c>
      <c r="H88" t="s">
        <v>160</v>
      </c>
      <c r="I88" t="s">
        <v>2607</v>
      </c>
      <c r="J88" t="s">
        <v>2608</v>
      </c>
      <c r="L88" t="s">
        <v>172</v>
      </c>
      <c r="M88" t="s">
        <v>2510</v>
      </c>
      <c r="N88" t="s">
        <v>2827</v>
      </c>
      <c r="O88" s="108" t="s">
        <v>2827</v>
      </c>
    </row>
    <row r="89" spans="1:15">
      <c r="A89">
        <v>3</v>
      </c>
      <c r="B89" s="407">
        <v>45744</v>
      </c>
      <c r="C89" t="s">
        <v>41</v>
      </c>
      <c r="D89" t="s">
        <v>1009</v>
      </c>
      <c r="F89" s="430">
        <v>0.32430555555555557</v>
      </c>
      <c r="G89" s="430">
        <v>0.33680555555555558</v>
      </c>
      <c r="H89" t="s">
        <v>185</v>
      </c>
      <c r="I89" t="s">
        <v>2609</v>
      </c>
      <c r="J89" t="s">
        <v>2610</v>
      </c>
      <c r="L89" t="s">
        <v>172</v>
      </c>
      <c r="M89" t="s">
        <v>2510</v>
      </c>
      <c r="N89" t="s">
        <v>2827</v>
      </c>
      <c r="O89" s="108" t="s">
        <v>2827</v>
      </c>
    </row>
    <row r="90" spans="1:15">
      <c r="A90">
        <v>3</v>
      </c>
      <c r="B90" s="407">
        <v>45744</v>
      </c>
      <c r="C90" t="s">
        <v>71</v>
      </c>
      <c r="D90" t="s">
        <v>188</v>
      </c>
      <c r="F90" s="430">
        <v>0.33680555555555558</v>
      </c>
      <c r="G90" s="430">
        <v>0.34513888888888888</v>
      </c>
      <c r="H90" t="s">
        <v>235</v>
      </c>
      <c r="I90" t="s">
        <v>2611</v>
      </c>
      <c r="L90" t="s">
        <v>172</v>
      </c>
      <c r="M90" t="s">
        <v>2510</v>
      </c>
      <c r="N90" t="s">
        <v>2827</v>
      </c>
      <c r="O90" s="108" t="s">
        <v>2827</v>
      </c>
    </row>
    <row r="91" spans="1:15">
      <c r="A91">
        <v>3</v>
      </c>
      <c r="B91" s="407">
        <v>45744</v>
      </c>
      <c r="C91" t="s">
        <v>32</v>
      </c>
      <c r="D91" t="s">
        <v>193</v>
      </c>
      <c r="F91" s="430">
        <v>0.34722222222222221</v>
      </c>
      <c r="G91" s="430">
        <v>0.35</v>
      </c>
      <c r="H91" t="s">
        <v>68</v>
      </c>
      <c r="I91" t="s">
        <v>2612</v>
      </c>
      <c r="L91" t="s">
        <v>172</v>
      </c>
      <c r="M91" t="s">
        <v>2510</v>
      </c>
      <c r="N91" t="s">
        <v>2827</v>
      </c>
      <c r="O91" s="108" t="s">
        <v>2827</v>
      </c>
    </row>
    <row r="92" spans="1:15">
      <c r="A92">
        <v>3</v>
      </c>
      <c r="B92" s="407">
        <v>45744</v>
      </c>
      <c r="C92" t="s">
        <v>29</v>
      </c>
      <c r="D92" t="s">
        <v>193</v>
      </c>
      <c r="F92" s="430">
        <v>0.35069444444444442</v>
      </c>
      <c r="G92" s="430">
        <v>0.3527777777777778</v>
      </c>
      <c r="H92" t="s">
        <v>33</v>
      </c>
      <c r="L92" t="s">
        <v>172</v>
      </c>
      <c r="M92" t="s">
        <v>2510</v>
      </c>
      <c r="N92" t="s">
        <v>2827</v>
      </c>
      <c r="O92" s="108" t="s">
        <v>2827</v>
      </c>
    </row>
    <row r="93" spans="1:15">
      <c r="A93">
        <v>3</v>
      </c>
      <c r="B93" s="407">
        <v>45744</v>
      </c>
      <c r="C93" t="s">
        <v>83</v>
      </c>
      <c r="D93" t="s">
        <v>193</v>
      </c>
      <c r="F93" s="430">
        <v>0.3527777777777778</v>
      </c>
      <c r="G93" s="430">
        <v>0.35347222222222224</v>
      </c>
      <c r="H93" t="s">
        <v>52</v>
      </c>
      <c r="I93" t="s">
        <v>2613</v>
      </c>
      <c r="L93" t="s">
        <v>172</v>
      </c>
      <c r="M93" t="s">
        <v>2510</v>
      </c>
      <c r="N93" t="s">
        <v>2827</v>
      </c>
      <c r="O93" s="108" t="s">
        <v>2827</v>
      </c>
    </row>
    <row r="94" spans="1:15">
      <c r="A94">
        <v>3</v>
      </c>
      <c r="B94" s="407">
        <v>45744</v>
      </c>
      <c r="C94" t="s">
        <v>41</v>
      </c>
      <c r="D94" t="s">
        <v>193</v>
      </c>
      <c r="F94" s="430">
        <v>0.35347222222222224</v>
      </c>
      <c r="G94" s="430">
        <v>0.35555555555555557</v>
      </c>
      <c r="H94" t="s">
        <v>33</v>
      </c>
      <c r="L94" t="s">
        <v>172</v>
      </c>
      <c r="M94" t="s">
        <v>2510</v>
      </c>
      <c r="N94" t="s">
        <v>2827</v>
      </c>
      <c r="O94" s="108" t="s">
        <v>2827</v>
      </c>
    </row>
    <row r="95" spans="1:15">
      <c r="A95">
        <v>3</v>
      </c>
      <c r="B95" s="407">
        <v>45744</v>
      </c>
      <c r="C95" t="s">
        <v>71</v>
      </c>
      <c r="D95" t="s">
        <v>193</v>
      </c>
      <c r="F95" s="430">
        <v>0.35555555555555557</v>
      </c>
      <c r="G95" s="430">
        <v>0.36666666666666664</v>
      </c>
      <c r="H95" t="s">
        <v>47</v>
      </c>
      <c r="I95" t="s">
        <v>2614</v>
      </c>
      <c r="L95" t="s">
        <v>172</v>
      </c>
      <c r="M95" t="s">
        <v>2510</v>
      </c>
      <c r="N95" t="s">
        <v>2827</v>
      </c>
      <c r="O95" s="108" t="s">
        <v>2827</v>
      </c>
    </row>
    <row r="96" spans="1:15">
      <c r="A96">
        <v>3</v>
      </c>
      <c r="B96" s="407">
        <v>45744</v>
      </c>
      <c r="C96" t="s">
        <v>71</v>
      </c>
      <c r="D96" t="s">
        <v>193</v>
      </c>
      <c r="F96" s="430">
        <v>0.36736111111111114</v>
      </c>
      <c r="G96" s="430">
        <v>0.38472222222222224</v>
      </c>
      <c r="H96" t="s">
        <v>2801</v>
      </c>
      <c r="I96" t="s">
        <v>2615</v>
      </c>
      <c r="L96" t="s">
        <v>172</v>
      </c>
      <c r="M96" t="s">
        <v>2510</v>
      </c>
      <c r="N96" t="s">
        <v>2827</v>
      </c>
      <c r="O96" s="108" t="s">
        <v>2827</v>
      </c>
    </row>
    <row r="97" spans="1:15">
      <c r="A97">
        <v>3</v>
      </c>
      <c r="B97" s="407">
        <v>45744</v>
      </c>
      <c r="C97" t="s">
        <v>156</v>
      </c>
      <c r="D97" t="s">
        <v>193</v>
      </c>
      <c r="F97" s="430">
        <v>0.38472222222222224</v>
      </c>
      <c r="G97" s="430">
        <v>0.3888888888888889</v>
      </c>
      <c r="H97" t="s">
        <v>121</v>
      </c>
      <c r="L97" t="s">
        <v>172</v>
      </c>
      <c r="M97" t="s">
        <v>2510</v>
      </c>
      <c r="N97" t="s">
        <v>2827</v>
      </c>
      <c r="O97" s="108" t="s">
        <v>2827</v>
      </c>
    </row>
    <row r="98" spans="1:15">
      <c r="A98">
        <v>3</v>
      </c>
      <c r="B98" s="407">
        <v>45744</v>
      </c>
      <c r="C98" t="s">
        <v>349</v>
      </c>
      <c r="D98" t="s">
        <v>193</v>
      </c>
      <c r="F98" s="430">
        <v>0.3888888888888889</v>
      </c>
      <c r="G98" s="430">
        <v>0.39166666666666666</v>
      </c>
      <c r="H98" t="s">
        <v>68</v>
      </c>
      <c r="L98" t="s">
        <v>172</v>
      </c>
      <c r="M98" t="s">
        <v>2510</v>
      </c>
      <c r="N98" t="s">
        <v>2827</v>
      </c>
      <c r="O98" s="108" t="s">
        <v>2827</v>
      </c>
    </row>
    <row r="99" spans="1:15">
      <c r="A99">
        <v>3</v>
      </c>
      <c r="B99" s="407">
        <v>45744</v>
      </c>
      <c r="C99" t="s">
        <v>71</v>
      </c>
      <c r="F99" s="430">
        <v>0.39583333333333331</v>
      </c>
      <c r="G99" s="430">
        <v>0.40069444444444446</v>
      </c>
      <c r="H99" t="s">
        <v>126</v>
      </c>
      <c r="I99" t="s">
        <v>2616</v>
      </c>
      <c r="L99" t="s">
        <v>172</v>
      </c>
      <c r="M99" t="s">
        <v>2510</v>
      </c>
      <c r="N99" t="s">
        <v>2827</v>
      </c>
      <c r="O99" s="108" t="s">
        <v>2827</v>
      </c>
    </row>
    <row r="100" spans="1:15">
      <c r="A100">
        <v>3</v>
      </c>
      <c r="B100" s="407">
        <v>45744</v>
      </c>
      <c r="C100" t="s">
        <v>440</v>
      </c>
      <c r="D100" t="s">
        <v>193</v>
      </c>
      <c r="F100" s="430">
        <v>0.40069444444444446</v>
      </c>
      <c r="G100" s="430">
        <v>0.41041666666666665</v>
      </c>
      <c r="H100" t="s">
        <v>279</v>
      </c>
      <c r="I100" t="s">
        <v>2617</v>
      </c>
      <c r="L100" t="s">
        <v>172</v>
      </c>
      <c r="M100" t="s">
        <v>2510</v>
      </c>
      <c r="N100" t="s">
        <v>2827</v>
      </c>
      <c r="O100" s="108" t="s">
        <v>2827</v>
      </c>
    </row>
    <row r="101" spans="1:15">
      <c r="A101">
        <v>3</v>
      </c>
      <c r="B101" s="407">
        <v>45744</v>
      </c>
      <c r="C101" t="s">
        <v>83</v>
      </c>
      <c r="D101" t="s">
        <v>193</v>
      </c>
      <c r="F101" s="430">
        <v>0.41041666666666665</v>
      </c>
      <c r="G101" s="430">
        <v>0.41666666666666669</v>
      </c>
      <c r="H101" t="s">
        <v>201</v>
      </c>
      <c r="I101" t="s">
        <v>2618</v>
      </c>
      <c r="L101" t="s">
        <v>172</v>
      </c>
      <c r="M101" t="s">
        <v>2510</v>
      </c>
      <c r="N101" t="s">
        <v>2827</v>
      </c>
      <c r="O101" s="108" t="s">
        <v>2827</v>
      </c>
    </row>
    <row r="102" spans="1:15">
      <c r="A102">
        <v>3</v>
      </c>
      <c r="B102" s="407">
        <v>45744</v>
      </c>
      <c r="C102" t="s">
        <v>128</v>
      </c>
      <c r="F102" s="430">
        <v>0.41736111111111113</v>
      </c>
      <c r="G102" s="430">
        <v>0.44583333333333336</v>
      </c>
      <c r="H102" t="s">
        <v>2802</v>
      </c>
      <c r="L102" t="s">
        <v>172</v>
      </c>
      <c r="M102" t="s">
        <v>2510</v>
      </c>
      <c r="N102" t="s">
        <v>2827</v>
      </c>
      <c r="O102" s="108" t="s">
        <v>2827</v>
      </c>
    </row>
    <row r="103" spans="1:15">
      <c r="A103">
        <v>3</v>
      </c>
      <c r="B103" s="407">
        <v>45744</v>
      </c>
      <c r="C103" t="s">
        <v>32</v>
      </c>
      <c r="D103" t="s">
        <v>193</v>
      </c>
      <c r="F103" s="430">
        <v>0.44583333333333336</v>
      </c>
      <c r="G103" s="430">
        <v>0.44861111111111113</v>
      </c>
      <c r="H103" t="s">
        <v>68</v>
      </c>
      <c r="L103" t="s">
        <v>172</v>
      </c>
      <c r="M103" t="s">
        <v>2510</v>
      </c>
      <c r="N103" t="s">
        <v>2827</v>
      </c>
      <c r="O103" s="108" t="s">
        <v>2827</v>
      </c>
    </row>
    <row r="104" spans="1:15">
      <c r="A104">
        <v>3</v>
      </c>
      <c r="B104" s="407">
        <v>45744</v>
      </c>
      <c r="C104" t="s">
        <v>71</v>
      </c>
      <c r="D104" t="s">
        <v>193</v>
      </c>
      <c r="F104" s="430">
        <v>0.45208333333333334</v>
      </c>
      <c r="G104" s="430">
        <v>0.51180555555555551</v>
      </c>
      <c r="H104" t="s">
        <v>2803</v>
      </c>
      <c r="I104" t="s">
        <v>2619</v>
      </c>
      <c r="J104" t="s">
        <v>2620</v>
      </c>
      <c r="L104" t="s">
        <v>172</v>
      </c>
      <c r="M104" t="s">
        <v>2510</v>
      </c>
      <c r="N104" t="s">
        <v>2827</v>
      </c>
      <c r="O104" s="108" t="s">
        <v>2827</v>
      </c>
    </row>
    <row r="105" spans="1:15">
      <c r="A105">
        <v>3</v>
      </c>
      <c r="B105" s="407">
        <v>45744</v>
      </c>
      <c r="C105" t="s">
        <v>1030</v>
      </c>
      <c r="F105" s="430">
        <v>0.51388888888888884</v>
      </c>
      <c r="G105" s="430"/>
      <c r="H105" t="s">
        <v>2817</v>
      </c>
      <c r="L105" t="s">
        <v>172</v>
      </c>
      <c r="M105" t="s">
        <v>2510</v>
      </c>
      <c r="N105" t="s">
        <v>2827</v>
      </c>
      <c r="O105" s="108" t="s">
        <v>2827</v>
      </c>
    </row>
    <row r="106" spans="1:15">
      <c r="A106">
        <v>3</v>
      </c>
      <c r="B106" s="407">
        <v>45744</v>
      </c>
      <c r="C106" t="s">
        <v>29</v>
      </c>
      <c r="F106" s="430">
        <v>0.55763888888888891</v>
      </c>
      <c r="G106" s="430">
        <v>0.56805555555555554</v>
      </c>
      <c r="H106" t="s">
        <v>160</v>
      </c>
      <c r="I106" t="s">
        <v>2621</v>
      </c>
      <c r="L106" t="s">
        <v>172</v>
      </c>
      <c r="M106" t="s">
        <v>2510</v>
      </c>
      <c r="N106" t="s">
        <v>2827</v>
      </c>
      <c r="O106" s="108" t="s">
        <v>2827</v>
      </c>
    </row>
    <row r="107" spans="1:15">
      <c r="A107">
        <v>3</v>
      </c>
      <c r="B107" s="407">
        <v>45744</v>
      </c>
      <c r="C107" t="s">
        <v>71</v>
      </c>
      <c r="D107" t="s">
        <v>193</v>
      </c>
      <c r="F107" s="430">
        <v>0.56805555555555554</v>
      </c>
      <c r="G107" s="430">
        <v>0.57291666666666663</v>
      </c>
      <c r="H107" t="s">
        <v>126</v>
      </c>
      <c r="I107" t="s">
        <v>2622</v>
      </c>
      <c r="L107" t="s">
        <v>172</v>
      </c>
      <c r="M107" t="s">
        <v>2510</v>
      </c>
      <c r="N107" t="s">
        <v>2827</v>
      </c>
      <c r="O107" s="108" t="s">
        <v>2827</v>
      </c>
    </row>
    <row r="108" spans="1:15">
      <c r="A108">
        <v>3</v>
      </c>
      <c r="B108" s="407">
        <v>45744</v>
      </c>
      <c r="D108" t="s">
        <v>193</v>
      </c>
      <c r="F108" s="430">
        <v>0.57291666666666663</v>
      </c>
      <c r="G108" s="430">
        <v>0.59930555555555554</v>
      </c>
      <c r="H108" t="s">
        <v>663</v>
      </c>
      <c r="I108" t="s">
        <v>2623</v>
      </c>
      <c r="L108" t="s">
        <v>172</v>
      </c>
      <c r="M108" t="s">
        <v>2510</v>
      </c>
      <c r="N108" t="s">
        <v>2827</v>
      </c>
      <c r="O108" s="108" t="s">
        <v>2827</v>
      </c>
    </row>
    <row r="109" spans="1:15">
      <c r="A109">
        <v>3</v>
      </c>
      <c r="B109" s="407">
        <v>45744</v>
      </c>
      <c r="C109" t="s">
        <v>83</v>
      </c>
      <c r="D109" t="s">
        <v>193</v>
      </c>
      <c r="F109" s="430">
        <v>0.60069444444444442</v>
      </c>
      <c r="G109" s="430">
        <v>0.60138888888888886</v>
      </c>
      <c r="H109" t="s">
        <v>52</v>
      </c>
      <c r="I109" t="s">
        <v>2624</v>
      </c>
      <c r="L109" t="s">
        <v>172</v>
      </c>
      <c r="M109" t="s">
        <v>2510</v>
      </c>
      <c r="N109" t="s">
        <v>2827</v>
      </c>
      <c r="O109" s="108" t="s">
        <v>2827</v>
      </c>
    </row>
    <row r="110" spans="1:15">
      <c r="A110">
        <v>3</v>
      </c>
      <c r="B110" s="407">
        <v>45744</v>
      </c>
      <c r="C110" t="s">
        <v>41</v>
      </c>
      <c r="D110" t="s">
        <v>193</v>
      </c>
      <c r="F110" s="430">
        <v>0.6020833333333333</v>
      </c>
      <c r="G110" s="430">
        <v>0.60416666666666663</v>
      </c>
      <c r="H110" t="s">
        <v>33</v>
      </c>
      <c r="I110" t="s">
        <v>2625</v>
      </c>
      <c r="L110" t="s">
        <v>172</v>
      </c>
      <c r="M110" t="s">
        <v>2510</v>
      </c>
      <c r="N110" t="s">
        <v>2827</v>
      </c>
      <c r="O110" s="108" t="s">
        <v>2827</v>
      </c>
    </row>
    <row r="111" spans="1:15">
      <c r="A111">
        <v>3</v>
      </c>
      <c r="B111" s="407">
        <v>45744</v>
      </c>
      <c r="C111" t="s">
        <v>349</v>
      </c>
      <c r="D111" t="s">
        <v>193</v>
      </c>
      <c r="F111" s="430">
        <v>0.60763888888888884</v>
      </c>
      <c r="G111" s="430">
        <v>0.61111111111111116</v>
      </c>
      <c r="H111" t="s">
        <v>59</v>
      </c>
      <c r="I111" t="s">
        <v>2626</v>
      </c>
      <c r="L111" t="s">
        <v>172</v>
      </c>
      <c r="M111" t="s">
        <v>2510</v>
      </c>
      <c r="N111" t="s">
        <v>2827</v>
      </c>
      <c r="O111" s="108" t="s">
        <v>2827</v>
      </c>
    </row>
    <row r="112" spans="1:15">
      <c r="A112">
        <v>3</v>
      </c>
      <c r="B112" s="407">
        <v>45744</v>
      </c>
      <c r="C112" t="s">
        <v>110</v>
      </c>
      <c r="D112" t="s">
        <v>193</v>
      </c>
      <c r="F112" s="430">
        <v>0.61111111111111116</v>
      </c>
      <c r="G112" s="430">
        <v>0.61250000000000004</v>
      </c>
      <c r="H112" t="s">
        <v>42</v>
      </c>
      <c r="L112" t="s">
        <v>172</v>
      </c>
      <c r="M112" t="s">
        <v>2510</v>
      </c>
      <c r="N112" t="s">
        <v>2827</v>
      </c>
      <c r="O112" s="108" t="s">
        <v>2827</v>
      </c>
    </row>
    <row r="113" spans="1:15">
      <c r="A113">
        <v>3</v>
      </c>
      <c r="B113" s="407">
        <v>45744</v>
      </c>
      <c r="C113" t="s">
        <v>1289</v>
      </c>
      <c r="F113" s="430">
        <v>0.61250000000000004</v>
      </c>
      <c r="G113" s="430">
        <v>0.61805555555555558</v>
      </c>
      <c r="H113" t="s">
        <v>30</v>
      </c>
      <c r="L113" t="s">
        <v>172</v>
      </c>
      <c r="M113" t="s">
        <v>2510</v>
      </c>
      <c r="N113" t="s">
        <v>2827</v>
      </c>
      <c r="O113" s="108" t="s">
        <v>2827</v>
      </c>
    </row>
    <row r="114" spans="1:15">
      <c r="A114">
        <v>4</v>
      </c>
      <c r="B114" s="407">
        <v>45750</v>
      </c>
      <c r="C114" t="s">
        <v>25</v>
      </c>
      <c r="F114" s="430">
        <v>0.27777777777777779</v>
      </c>
      <c r="G114" s="430">
        <v>0.30694444444444446</v>
      </c>
      <c r="H114" t="s">
        <v>199</v>
      </c>
      <c r="I114" t="s">
        <v>2628</v>
      </c>
      <c r="L114" t="s">
        <v>302</v>
      </c>
      <c r="M114" t="s">
        <v>844</v>
      </c>
      <c r="N114" t="s">
        <v>2827</v>
      </c>
      <c r="O114" s="108" t="s">
        <v>2827</v>
      </c>
    </row>
    <row r="115" spans="1:15">
      <c r="A115">
        <v>4</v>
      </c>
      <c r="B115" s="407">
        <v>45750</v>
      </c>
      <c r="C115" t="s">
        <v>29</v>
      </c>
      <c r="F115" s="430">
        <v>0.30694444444444446</v>
      </c>
      <c r="G115" s="430">
        <v>0.31666666666666665</v>
      </c>
      <c r="H115" t="s">
        <v>279</v>
      </c>
      <c r="I115" t="s">
        <v>2629</v>
      </c>
      <c r="L115" t="s">
        <v>302</v>
      </c>
      <c r="M115" t="s">
        <v>844</v>
      </c>
      <c r="N115" t="s">
        <v>2827</v>
      </c>
      <c r="O115" s="108" t="s">
        <v>2827</v>
      </c>
    </row>
    <row r="116" spans="1:15">
      <c r="A116">
        <v>4</v>
      </c>
      <c r="B116" s="407">
        <v>45750</v>
      </c>
      <c r="C116" t="s">
        <v>32</v>
      </c>
      <c r="D116" t="s">
        <v>193</v>
      </c>
      <c r="F116" s="430">
        <v>0.31666666666666665</v>
      </c>
      <c r="G116" s="430">
        <v>0.32013888888888886</v>
      </c>
      <c r="H116" t="s">
        <v>59</v>
      </c>
      <c r="I116" t="s">
        <v>2630</v>
      </c>
      <c r="J116" t="s">
        <v>2631</v>
      </c>
      <c r="L116" t="s">
        <v>302</v>
      </c>
      <c r="M116" t="s">
        <v>844</v>
      </c>
      <c r="N116" t="s">
        <v>2827</v>
      </c>
      <c r="O116" s="108" t="s">
        <v>2827</v>
      </c>
    </row>
    <row r="117" spans="1:15">
      <c r="A117">
        <v>4</v>
      </c>
      <c r="B117" s="407">
        <v>45750</v>
      </c>
      <c r="C117" t="s">
        <v>41</v>
      </c>
      <c r="D117" t="s">
        <v>193</v>
      </c>
      <c r="F117" s="430">
        <v>0.32222222222222224</v>
      </c>
      <c r="G117" s="430">
        <v>0.32500000000000001</v>
      </c>
      <c r="H117" t="s">
        <v>68</v>
      </c>
      <c r="I117" t="s">
        <v>2632</v>
      </c>
      <c r="L117" t="s">
        <v>302</v>
      </c>
      <c r="M117" t="s">
        <v>844</v>
      </c>
      <c r="N117" t="s">
        <v>2827</v>
      </c>
      <c r="O117" s="108" t="s">
        <v>2827</v>
      </c>
    </row>
    <row r="118" spans="1:15">
      <c r="A118">
        <v>4</v>
      </c>
      <c r="B118" s="407">
        <v>45750</v>
      </c>
      <c r="C118" t="s">
        <v>83</v>
      </c>
      <c r="D118" t="s">
        <v>193</v>
      </c>
      <c r="F118" s="430">
        <v>0.32500000000000001</v>
      </c>
      <c r="G118" s="430">
        <v>0.3263888888888889</v>
      </c>
      <c r="H118" t="s">
        <v>42</v>
      </c>
      <c r="I118" t="s">
        <v>2633</v>
      </c>
      <c r="L118" t="s">
        <v>302</v>
      </c>
      <c r="M118" t="s">
        <v>844</v>
      </c>
      <c r="N118" t="s">
        <v>2827</v>
      </c>
      <c r="O118" s="108" t="s">
        <v>2827</v>
      </c>
    </row>
    <row r="119" spans="1:15">
      <c r="A119">
        <v>4</v>
      </c>
      <c r="B119" s="407">
        <v>45750</v>
      </c>
      <c r="C119" t="s">
        <v>490</v>
      </c>
      <c r="F119" s="430">
        <v>0.32777777777777778</v>
      </c>
      <c r="G119" s="430">
        <v>0.34305555555555556</v>
      </c>
      <c r="H119" t="s">
        <v>474</v>
      </c>
      <c r="I119" t="s">
        <v>2634</v>
      </c>
      <c r="L119" t="s">
        <v>302</v>
      </c>
      <c r="M119" t="s">
        <v>844</v>
      </c>
      <c r="N119" t="s">
        <v>2827</v>
      </c>
      <c r="O119" s="108" t="s">
        <v>2827</v>
      </c>
    </row>
    <row r="120" spans="1:15">
      <c r="A120">
        <v>4</v>
      </c>
      <c r="B120" s="407">
        <v>45750</v>
      </c>
      <c r="C120" t="s">
        <v>32</v>
      </c>
      <c r="F120" s="430">
        <v>0.34375</v>
      </c>
      <c r="G120" s="430">
        <v>0.34652777777777777</v>
      </c>
      <c r="H120" t="s">
        <v>68</v>
      </c>
      <c r="I120" t="s">
        <v>2635</v>
      </c>
      <c r="L120" t="s">
        <v>302</v>
      </c>
      <c r="M120" t="s">
        <v>844</v>
      </c>
      <c r="N120" t="s">
        <v>2827</v>
      </c>
      <c r="O120" s="108" t="s">
        <v>2827</v>
      </c>
    </row>
    <row r="121" spans="1:15">
      <c r="A121">
        <v>4</v>
      </c>
      <c r="B121" s="407">
        <v>45750</v>
      </c>
      <c r="C121" t="s">
        <v>32</v>
      </c>
      <c r="D121" t="s">
        <v>188</v>
      </c>
      <c r="F121" s="430">
        <v>0.34722222222222221</v>
      </c>
      <c r="G121" s="430">
        <v>0.34861111111111109</v>
      </c>
      <c r="H121" t="s">
        <v>42</v>
      </c>
      <c r="I121" t="s">
        <v>2636</v>
      </c>
      <c r="L121" t="s">
        <v>302</v>
      </c>
      <c r="M121" t="s">
        <v>844</v>
      </c>
      <c r="N121" t="s">
        <v>2827</v>
      </c>
      <c r="O121" s="108" t="s">
        <v>2827</v>
      </c>
    </row>
    <row r="122" spans="1:15">
      <c r="A122">
        <v>4</v>
      </c>
      <c r="B122" s="407">
        <v>45750</v>
      </c>
      <c r="C122" t="s">
        <v>41</v>
      </c>
      <c r="D122" t="s">
        <v>188</v>
      </c>
      <c r="F122" s="430">
        <v>0.34861111111111109</v>
      </c>
      <c r="G122" s="430">
        <v>0.3527777777777778</v>
      </c>
      <c r="H122" t="s">
        <v>121</v>
      </c>
      <c r="L122" t="s">
        <v>302</v>
      </c>
      <c r="M122" t="s">
        <v>844</v>
      </c>
      <c r="N122" t="s">
        <v>2827</v>
      </c>
      <c r="O122" s="108" t="s">
        <v>2827</v>
      </c>
    </row>
    <row r="123" spans="1:15">
      <c r="A123">
        <v>4</v>
      </c>
      <c r="B123" s="407">
        <v>45750</v>
      </c>
      <c r="C123" t="s">
        <v>316</v>
      </c>
      <c r="D123" t="s">
        <v>188</v>
      </c>
      <c r="F123" s="430">
        <v>0.34861111111111109</v>
      </c>
      <c r="G123" s="430">
        <v>0.3527777777777778</v>
      </c>
      <c r="H123" t="s">
        <v>121</v>
      </c>
      <c r="L123" t="s">
        <v>302</v>
      </c>
      <c r="M123" t="s">
        <v>844</v>
      </c>
      <c r="N123" t="s">
        <v>2827</v>
      </c>
      <c r="O123" s="108" t="s">
        <v>2827</v>
      </c>
    </row>
    <row r="124" spans="1:15">
      <c r="A124">
        <v>4</v>
      </c>
      <c r="B124" s="407">
        <v>45750</v>
      </c>
      <c r="C124" t="s">
        <v>71</v>
      </c>
      <c r="D124" t="s">
        <v>188</v>
      </c>
      <c r="F124" s="430">
        <v>0.35625000000000001</v>
      </c>
      <c r="G124" s="430">
        <v>0.37847222222222221</v>
      </c>
      <c r="H124" t="s">
        <v>149</v>
      </c>
      <c r="I124" t="s">
        <v>2637</v>
      </c>
      <c r="L124" t="s">
        <v>302</v>
      </c>
      <c r="M124" t="s">
        <v>844</v>
      </c>
      <c r="N124" t="s">
        <v>2827</v>
      </c>
      <c r="O124" s="108" t="s">
        <v>2827</v>
      </c>
    </row>
    <row r="125" spans="1:15">
      <c r="A125">
        <v>4</v>
      </c>
      <c r="B125" s="407">
        <v>45750</v>
      </c>
      <c r="C125" t="s">
        <v>110</v>
      </c>
      <c r="D125" t="s">
        <v>188</v>
      </c>
      <c r="F125" s="430">
        <v>0.37916666666666665</v>
      </c>
      <c r="G125" s="430">
        <v>0.38472222222222224</v>
      </c>
      <c r="H125" t="s">
        <v>30</v>
      </c>
      <c r="I125" t="s">
        <v>2638</v>
      </c>
      <c r="L125" t="s">
        <v>302</v>
      </c>
      <c r="M125" t="s">
        <v>844</v>
      </c>
      <c r="N125" t="s">
        <v>2827</v>
      </c>
      <c r="O125" s="108" t="s">
        <v>2827</v>
      </c>
    </row>
    <row r="126" spans="1:15">
      <c r="A126">
        <v>4</v>
      </c>
      <c r="B126" s="407">
        <v>45750</v>
      </c>
      <c r="C126" t="s">
        <v>32</v>
      </c>
      <c r="D126" t="s">
        <v>988</v>
      </c>
      <c r="F126" s="430">
        <v>0.38611111111111113</v>
      </c>
      <c r="G126" s="430">
        <v>0.38680555555555557</v>
      </c>
      <c r="H126" t="s">
        <v>52</v>
      </c>
      <c r="L126" t="s">
        <v>302</v>
      </c>
      <c r="M126" t="s">
        <v>844</v>
      </c>
      <c r="N126" t="s">
        <v>2827</v>
      </c>
      <c r="O126" s="108" t="s">
        <v>2827</v>
      </c>
    </row>
    <row r="127" spans="1:15">
      <c r="A127">
        <v>4</v>
      </c>
      <c r="B127" s="407">
        <v>45750</v>
      </c>
      <c r="C127" t="s">
        <v>71</v>
      </c>
      <c r="D127" t="s">
        <v>1009</v>
      </c>
      <c r="F127" s="430">
        <v>0.38750000000000001</v>
      </c>
      <c r="G127" s="430">
        <v>0.40069444444444446</v>
      </c>
      <c r="H127" t="s">
        <v>687</v>
      </c>
      <c r="I127" t="s">
        <v>2637</v>
      </c>
      <c r="L127" t="s">
        <v>302</v>
      </c>
      <c r="M127" t="s">
        <v>844</v>
      </c>
      <c r="N127" t="s">
        <v>2827</v>
      </c>
      <c r="O127" s="108" t="s">
        <v>2827</v>
      </c>
    </row>
    <row r="128" spans="1:15">
      <c r="A128">
        <v>4</v>
      </c>
      <c r="B128" s="407">
        <v>45750</v>
      </c>
      <c r="C128" t="s">
        <v>32</v>
      </c>
      <c r="D128" t="s">
        <v>193</v>
      </c>
      <c r="F128" s="430">
        <v>0.40138888888888891</v>
      </c>
      <c r="G128" s="430">
        <v>0.40347222222222223</v>
      </c>
      <c r="H128" t="s">
        <v>33</v>
      </c>
      <c r="I128" t="s">
        <v>2639</v>
      </c>
      <c r="L128" t="s">
        <v>302</v>
      </c>
      <c r="M128" t="s">
        <v>844</v>
      </c>
      <c r="N128" t="s">
        <v>2827</v>
      </c>
      <c r="O128" s="108" t="s">
        <v>2827</v>
      </c>
    </row>
    <row r="129" spans="1:15">
      <c r="A129">
        <v>4</v>
      </c>
      <c r="B129" s="407">
        <v>45750</v>
      </c>
      <c r="C129" t="s">
        <v>128</v>
      </c>
      <c r="F129" s="430">
        <v>0.41875000000000001</v>
      </c>
      <c r="G129" s="430">
        <v>0.44374999999999998</v>
      </c>
      <c r="H129" t="s">
        <v>130</v>
      </c>
      <c r="L129" t="s">
        <v>302</v>
      </c>
      <c r="M129" t="s">
        <v>844</v>
      </c>
      <c r="N129" t="s">
        <v>2827</v>
      </c>
      <c r="O129" s="108" t="s">
        <v>2827</v>
      </c>
    </row>
    <row r="130" spans="1:15">
      <c r="A130">
        <v>4</v>
      </c>
      <c r="B130" s="407">
        <v>45750</v>
      </c>
      <c r="C130" t="s">
        <v>32</v>
      </c>
      <c r="D130" t="s">
        <v>193</v>
      </c>
      <c r="F130" s="430">
        <v>0.44374999999999998</v>
      </c>
      <c r="G130" s="430">
        <v>0.44722222222222224</v>
      </c>
      <c r="H130" t="s">
        <v>59</v>
      </c>
      <c r="L130" t="s">
        <v>302</v>
      </c>
      <c r="M130" t="s">
        <v>844</v>
      </c>
      <c r="N130" t="s">
        <v>2827</v>
      </c>
      <c r="O130" s="108" t="s">
        <v>2827</v>
      </c>
    </row>
    <row r="131" spans="1:15">
      <c r="A131">
        <v>4</v>
      </c>
      <c r="B131" s="407">
        <v>45750</v>
      </c>
      <c r="C131" t="s">
        <v>156</v>
      </c>
      <c r="D131" t="s">
        <v>193</v>
      </c>
      <c r="F131" s="430">
        <v>0.44791666666666669</v>
      </c>
      <c r="G131" s="430">
        <v>0.45069444444444445</v>
      </c>
      <c r="H131" t="s">
        <v>68</v>
      </c>
      <c r="I131" t="s">
        <v>2640</v>
      </c>
      <c r="L131" t="s">
        <v>302</v>
      </c>
      <c r="M131" t="s">
        <v>844</v>
      </c>
      <c r="N131" t="s">
        <v>2827</v>
      </c>
      <c r="O131" s="108" t="s">
        <v>2827</v>
      </c>
    </row>
    <row r="132" spans="1:15">
      <c r="A132">
        <v>4</v>
      </c>
      <c r="B132" s="407">
        <v>45750</v>
      </c>
      <c r="C132" t="s">
        <v>349</v>
      </c>
      <c r="D132" t="s">
        <v>193</v>
      </c>
      <c r="F132" s="430">
        <v>0.45069444444444445</v>
      </c>
      <c r="G132" s="430">
        <v>0.4548611111111111</v>
      </c>
      <c r="H132" t="s">
        <v>121</v>
      </c>
      <c r="I132" t="s">
        <v>2641</v>
      </c>
      <c r="L132" t="s">
        <v>302</v>
      </c>
      <c r="M132" t="s">
        <v>844</v>
      </c>
      <c r="N132" t="s">
        <v>2827</v>
      </c>
      <c r="O132" s="108" t="s">
        <v>2827</v>
      </c>
    </row>
    <row r="133" spans="1:15">
      <c r="A133">
        <v>4</v>
      </c>
      <c r="B133" s="407">
        <v>45750</v>
      </c>
      <c r="C133" t="s">
        <v>110</v>
      </c>
      <c r="D133" t="s">
        <v>193</v>
      </c>
      <c r="F133" s="430">
        <v>0.4548611111111111</v>
      </c>
      <c r="G133" s="430">
        <v>0.45763888888888887</v>
      </c>
      <c r="H133" t="s">
        <v>68</v>
      </c>
      <c r="I133" t="s">
        <v>2642</v>
      </c>
      <c r="L133" t="s">
        <v>302</v>
      </c>
      <c r="M133" t="s">
        <v>844</v>
      </c>
      <c r="N133" t="s">
        <v>2827</v>
      </c>
      <c r="O133" s="108" t="s">
        <v>2827</v>
      </c>
    </row>
    <row r="134" spans="1:15">
      <c r="A134">
        <v>4</v>
      </c>
      <c r="B134" s="407">
        <v>45750</v>
      </c>
      <c r="C134" t="s">
        <v>349</v>
      </c>
      <c r="D134" t="s">
        <v>193</v>
      </c>
      <c r="F134" s="430">
        <v>0.45763888888888887</v>
      </c>
      <c r="G134" s="430">
        <v>0.4597222222222222</v>
      </c>
      <c r="H134" t="s">
        <v>33</v>
      </c>
      <c r="I134" t="s">
        <v>2643</v>
      </c>
      <c r="L134" t="s">
        <v>302</v>
      </c>
      <c r="M134" t="s">
        <v>844</v>
      </c>
      <c r="N134" t="s">
        <v>2827</v>
      </c>
      <c r="O134" s="108" t="s">
        <v>2827</v>
      </c>
    </row>
    <row r="135" spans="1:15">
      <c r="A135">
        <v>4</v>
      </c>
      <c r="B135" s="407">
        <v>45750</v>
      </c>
      <c r="C135" t="s">
        <v>110</v>
      </c>
      <c r="D135" t="s">
        <v>193</v>
      </c>
      <c r="F135" s="430">
        <v>0.4597222222222222</v>
      </c>
      <c r="G135" s="430">
        <v>0.46388888888888891</v>
      </c>
      <c r="H135" t="s">
        <v>121</v>
      </c>
      <c r="L135" t="s">
        <v>302</v>
      </c>
      <c r="M135" t="s">
        <v>844</v>
      </c>
      <c r="N135" t="s">
        <v>2827</v>
      </c>
      <c r="O135" s="108" t="s">
        <v>2827</v>
      </c>
    </row>
    <row r="136" spans="1:15">
      <c r="A136">
        <v>4</v>
      </c>
      <c r="B136" s="407">
        <v>45750</v>
      </c>
      <c r="C136" t="s">
        <v>440</v>
      </c>
      <c r="D136" t="s">
        <v>188</v>
      </c>
      <c r="F136" s="430">
        <v>0.47152777777777777</v>
      </c>
      <c r="G136" s="430">
        <v>0.47430555555555554</v>
      </c>
      <c r="H136" t="s">
        <v>68</v>
      </c>
      <c r="L136" t="s">
        <v>302</v>
      </c>
      <c r="M136" t="s">
        <v>844</v>
      </c>
      <c r="N136" t="s">
        <v>2827</v>
      </c>
      <c r="O136" s="108" t="s">
        <v>2827</v>
      </c>
    </row>
    <row r="137" spans="1:15">
      <c r="A137">
        <v>4</v>
      </c>
      <c r="B137" s="407">
        <v>45750</v>
      </c>
      <c r="C137" t="s">
        <v>316</v>
      </c>
      <c r="D137" t="s">
        <v>188</v>
      </c>
      <c r="F137" s="430">
        <v>0.47499999999999998</v>
      </c>
      <c r="G137" s="430">
        <v>0.47916666666666669</v>
      </c>
      <c r="H137" t="s">
        <v>121</v>
      </c>
      <c r="L137" t="s">
        <v>302</v>
      </c>
      <c r="M137" t="s">
        <v>844</v>
      </c>
      <c r="N137" t="s">
        <v>2827</v>
      </c>
      <c r="O137" s="108" t="s">
        <v>2827</v>
      </c>
    </row>
    <row r="138" spans="1:15">
      <c r="A138">
        <v>4</v>
      </c>
      <c r="B138" s="407">
        <v>45750</v>
      </c>
      <c r="C138" t="s">
        <v>71</v>
      </c>
      <c r="D138" t="s">
        <v>188</v>
      </c>
      <c r="F138" s="430">
        <v>0.48055555555555557</v>
      </c>
      <c r="G138" s="430">
        <v>0.51180555555555551</v>
      </c>
      <c r="H138" t="s">
        <v>213</v>
      </c>
      <c r="I138" t="s">
        <v>2644</v>
      </c>
      <c r="L138" t="s">
        <v>302</v>
      </c>
      <c r="M138" t="s">
        <v>844</v>
      </c>
      <c r="N138" t="s">
        <v>2827</v>
      </c>
      <c r="O138" s="108" t="s">
        <v>2827</v>
      </c>
    </row>
    <row r="139" spans="1:15">
      <c r="A139">
        <v>4</v>
      </c>
      <c r="B139" s="407">
        <v>45750</v>
      </c>
      <c r="C139" t="s">
        <v>29</v>
      </c>
      <c r="D139" t="s">
        <v>188</v>
      </c>
      <c r="F139" s="430">
        <v>0.49930555555555556</v>
      </c>
      <c r="G139" s="430">
        <v>0.50208333333333333</v>
      </c>
      <c r="H139" t="s">
        <v>68</v>
      </c>
      <c r="I139" t="s">
        <v>2645</v>
      </c>
      <c r="L139" t="s">
        <v>302</v>
      </c>
      <c r="M139" t="s">
        <v>844</v>
      </c>
      <c r="N139" t="s">
        <v>2827</v>
      </c>
      <c r="O139" s="108" t="s">
        <v>2827</v>
      </c>
    </row>
    <row r="140" spans="1:15">
      <c r="A140">
        <v>4</v>
      </c>
      <c r="B140" s="407">
        <v>45750</v>
      </c>
      <c r="C140" t="s">
        <v>1030</v>
      </c>
      <c r="F140" s="430">
        <v>0.51597222222222228</v>
      </c>
      <c r="G140" s="430">
        <v>0.54166666666666663</v>
      </c>
      <c r="H140" t="s">
        <v>175</v>
      </c>
      <c r="L140" t="s">
        <v>302</v>
      </c>
      <c r="M140" t="s">
        <v>844</v>
      </c>
      <c r="N140" t="s">
        <v>2827</v>
      </c>
      <c r="O140" s="108" t="s">
        <v>2827</v>
      </c>
    </row>
    <row r="141" spans="1:15">
      <c r="A141">
        <v>4</v>
      </c>
      <c r="B141" s="407">
        <v>45750</v>
      </c>
      <c r="C141" t="s">
        <v>29</v>
      </c>
      <c r="F141" s="430">
        <v>0.54166666666666663</v>
      </c>
      <c r="G141" s="430">
        <v>0.56666666666666665</v>
      </c>
      <c r="H141" t="s">
        <v>130</v>
      </c>
      <c r="I141" t="s">
        <v>2646</v>
      </c>
      <c r="L141" t="s">
        <v>302</v>
      </c>
      <c r="M141" t="s">
        <v>844</v>
      </c>
      <c r="N141" t="s">
        <v>2827</v>
      </c>
      <c r="O141" s="108" t="s">
        <v>2827</v>
      </c>
    </row>
    <row r="142" spans="1:15">
      <c r="A142">
        <v>4</v>
      </c>
      <c r="B142" s="407">
        <v>45750</v>
      </c>
      <c r="C142" t="s">
        <v>1089</v>
      </c>
      <c r="F142" s="430">
        <v>0.55138888888888893</v>
      </c>
      <c r="G142" s="430">
        <v>0.55902777777777779</v>
      </c>
      <c r="H142" t="s">
        <v>317</v>
      </c>
      <c r="L142" t="s">
        <v>302</v>
      </c>
      <c r="M142" t="s">
        <v>844</v>
      </c>
      <c r="N142" t="s">
        <v>2827</v>
      </c>
      <c r="O142" s="108" t="s">
        <v>2827</v>
      </c>
    </row>
    <row r="143" spans="1:15">
      <c r="A143">
        <v>4</v>
      </c>
      <c r="B143" s="407">
        <v>45750</v>
      </c>
      <c r="C143" t="s">
        <v>32</v>
      </c>
      <c r="D143" t="s">
        <v>184</v>
      </c>
      <c r="F143" s="430">
        <v>0.56874999999999998</v>
      </c>
      <c r="G143" s="430">
        <v>0.56944444444444442</v>
      </c>
      <c r="H143" t="s">
        <v>52</v>
      </c>
      <c r="L143" t="s">
        <v>302</v>
      </c>
      <c r="M143" t="s">
        <v>844</v>
      </c>
      <c r="N143" t="s">
        <v>2827</v>
      </c>
      <c r="O143" s="108" t="s">
        <v>2827</v>
      </c>
    </row>
    <row r="144" spans="1:15">
      <c r="A144">
        <v>4</v>
      </c>
      <c r="B144" s="407">
        <v>45750</v>
      </c>
      <c r="C144" t="s">
        <v>71</v>
      </c>
      <c r="D144" t="s">
        <v>1009</v>
      </c>
      <c r="F144" s="430">
        <v>0.5708333333333333</v>
      </c>
      <c r="G144" s="430">
        <v>0.58888888888888891</v>
      </c>
      <c r="H144" t="s">
        <v>242</v>
      </c>
      <c r="I144" t="s">
        <v>2647</v>
      </c>
      <c r="L144" t="s">
        <v>302</v>
      </c>
      <c r="M144" t="s">
        <v>844</v>
      </c>
      <c r="N144" t="s">
        <v>2827</v>
      </c>
      <c r="O144" s="108" t="s">
        <v>2827</v>
      </c>
    </row>
    <row r="145" spans="1:15">
      <c r="A145">
        <v>4</v>
      </c>
      <c r="B145" s="407">
        <v>45750</v>
      </c>
      <c r="C145" t="s">
        <v>1089</v>
      </c>
      <c r="D145" t="s">
        <v>248</v>
      </c>
      <c r="F145" s="430">
        <v>0.58958333333333335</v>
      </c>
      <c r="G145" s="430">
        <v>0.6020833333333333</v>
      </c>
      <c r="H145" t="s">
        <v>185</v>
      </c>
      <c r="I145" t="s">
        <v>2648</v>
      </c>
      <c r="L145" t="s">
        <v>302</v>
      </c>
      <c r="M145" t="s">
        <v>844</v>
      </c>
      <c r="N145" t="s">
        <v>2827</v>
      </c>
      <c r="O145" s="108" t="s">
        <v>2827</v>
      </c>
    </row>
    <row r="146" spans="1:15">
      <c r="A146">
        <v>4</v>
      </c>
      <c r="B146" s="407">
        <v>45750</v>
      </c>
      <c r="C146" t="s">
        <v>29</v>
      </c>
      <c r="D146" t="s">
        <v>188</v>
      </c>
      <c r="F146" s="430">
        <v>0.6069444444444444</v>
      </c>
      <c r="G146" s="430">
        <v>0.61041666666666672</v>
      </c>
      <c r="H146" t="s">
        <v>59</v>
      </c>
      <c r="L146" t="s">
        <v>302</v>
      </c>
      <c r="M146" t="s">
        <v>844</v>
      </c>
      <c r="N146" t="s">
        <v>2827</v>
      </c>
      <c r="O146" s="108" t="s">
        <v>2827</v>
      </c>
    </row>
    <row r="147" spans="1:15">
      <c r="A147">
        <v>4</v>
      </c>
      <c r="B147" s="407">
        <v>45750</v>
      </c>
      <c r="C147" t="s">
        <v>32</v>
      </c>
      <c r="D147" t="s">
        <v>188</v>
      </c>
      <c r="F147" s="430">
        <v>0.61041666666666672</v>
      </c>
      <c r="G147" s="430">
        <v>0.61250000000000004</v>
      </c>
      <c r="H147" t="s">
        <v>33</v>
      </c>
      <c r="L147" t="s">
        <v>302</v>
      </c>
      <c r="M147" t="s">
        <v>844</v>
      </c>
      <c r="N147" t="s">
        <v>2827</v>
      </c>
      <c r="O147" s="108" t="s">
        <v>2827</v>
      </c>
    </row>
    <row r="148" spans="1:15">
      <c r="A148">
        <v>4</v>
      </c>
      <c r="B148" s="407">
        <v>45750</v>
      </c>
      <c r="C148" t="s">
        <v>316</v>
      </c>
      <c r="D148" t="s">
        <v>188</v>
      </c>
      <c r="F148" s="430">
        <v>0.61319444444444449</v>
      </c>
      <c r="G148" s="430">
        <v>0.61805555555555558</v>
      </c>
      <c r="H148" t="s">
        <v>126</v>
      </c>
      <c r="L148" t="s">
        <v>302</v>
      </c>
      <c r="M148" t="s">
        <v>844</v>
      </c>
      <c r="N148" t="s">
        <v>2827</v>
      </c>
      <c r="O148" s="108" t="s">
        <v>2827</v>
      </c>
    </row>
    <row r="149" spans="1:15">
      <c r="A149">
        <v>4</v>
      </c>
      <c r="B149" s="407">
        <v>45750</v>
      </c>
      <c r="C149" t="s">
        <v>349</v>
      </c>
      <c r="D149" t="s">
        <v>188</v>
      </c>
      <c r="F149" s="430">
        <v>0.61875000000000002</v>
      </c>
      <c r="G149" s="430">
        <v>0.62083333333333335</v>
      </c>
      <c r="H149" t="s">
        <v>33</v>
      </c>
      <c r="I149" t="s">
        <v>2649</v>
      </c>
      <c r="L149" t="s">
        <v>302</v>
      </c>
      <c r="M149" t="s">
        <v>844</v>
      </c>
      <c r="N149" t="s">
        <v>2827</v>
      </c>
      <c r="O149" s="108" t="s">
        <v>2827</v>
      </c>
    </row>
    <row r="150" spans="1:15">
      <c r="A150">
        <v>4</v>
      </c>
      <c r="B150" s="407">
        <v>45750</v>
      </c>
      <c r="C150" t="s">
        <v>32</v>
      </c>
      <c r="D150" t="s">
        <v>193</v>
      </c>
      <c r="F150" s="430">
        <v>0.62152777777777779</v>
      </c>
      <c r="G150" s="430">
        <v>0.625</v>
      </c>
      <c r="H150" t="s">
        <v>59</v>
      </c>
      <c r="L150" t="s">
        <v>302</v>
      </c>
      <c r="M150" t="s">
        <v>844</v>
      </c>
      <c r="N150" t="s">
        <v>2827</v>
      </c>
      <c r="O150" s="108" t="s">
        <v>2827</v>
      </c>
    </row>
    <row r="151" spans="1:15">
      <c r="A151">
        <v>4</v>
      </c>
      <c r="B151" s="407">
        <v>45750</v>
      </c>
      <c r="C151" t="s">
        <v>1089</v>
      </c>
      <c r="D151" t="s">
        <v>193</v>
      </c>
      <c r="F151" s="430">
        <v>0.625</v>
      </c>
      <c r="G151" s="430">
        <v>0.63611111111111107</v>
      </c>
      <c r="H151" t="s">
        <v>47</v>
      </c>
      <c r="I151" t="s">
        <v>2650</v>
      </c>
      <c r="L151" t="s">
        <v>302</v>
      </c>
      <c r="M151" t="s">
        <v>844</v>
      </c>
      <c r="N151" t="s">
        <v>2827</v>
      </c>
      <c r="O151" s="108" t="s">
        <v>2827</v>
      </c>
    </row>
    <row r="152" spans="1:15">
      <c r="A152">
        <v>4</v>
      </c>
      <c r="B152" s="407">
        <v>45750</v>
      </c>
      <c r="C152" t="s">
        <v>440</v>
      </c>
      <c r="D152" t="s">
        <v>193</v>
      </c>
      <c r="F152" s="430">
        <v>0.63611111111111107</v>
      </c>
      <c r="G152" s="430">
        <v>0.64236111111111116</v>
      </c>
      <c r="H152" t="s">
        <v>201</v>
      </c>
      <c r="L152" t="s">
        <v>302</v>
      </c>
      <c r="M152" t="s">
        <v>844</v>
      </c>
      <c r="N152" t="s">
        <v>2827</v>
      </c>
      <c r="O152" s="108" t="s">
        <v>2827</v>
      </c>
    </row>
    <row r="153" spans="1:15">
      <c r="A153">
        <v>5</v>
      </c>
      <c r="B153" s="407">
        <v>45751</v>
      </c>
      <c r="C153" t="s">
        <v>986</v>
      </c>
      <c r="F153" s="430">
        <v>0.28472222222222221</v>
      </c>
      <c r="G153" s="430">
        <v>0.3125</v>
      </c>
      <c r="H153" t="s">
        <v>147</v>
      </c>
      <c r="I153" t="s">
        <v>2628</v>
      </c>
      <c r="L153" t="s">
        <v>14</v>
      </c>
      <c r="M153" t="s">
        <v>897</v>
      </c>
      <c r="N153" t="s">
        <v>2827</v>
      </c>
      <c r="O153" s="108" t="s">
        <v>2827</v>
      </c>
    </row>
    <row r="154" spans="1:15">
      <c r="A154">
        <v>5</v>
      </c>
      <c r="B154" s="407">
        <v>45751</v>
      </c>
      <c r="C154" t="s">
        <v>29</v>
      </c>
      <c r="F154" s="430">
        <v>0.31319444444444444</v>
      </c>
      <c r="G154" s="430">
        <v>0.32291666666666669</v>
      </c>
      <c r="H154" t="s">
        <v>279</v>
      </c>
      <c r="L154" t="s">
        <v>14</v>
      </c>
      <c r="M154" t="s">
        <v>897</v>
      </c>
      <c r="N154" t="s">
        <v>2827</v>
      </c>
      <c r="O154" s="108" t="s">
        <v>2827</v>
      </c>
    </row>
    <row r="155" spans="1:15">
      <c r="A155">
        <v>5</v>
      </c>
      <c r="B155" s="407">
        <v>45751</v>
      </c>
      <c r="C155" t="s">
        <v>32</v>
      </c>
      <c r="D155" t="s">
        <v>37</v>
      </c>
      <c r="F155" s="430">
        <v>0.3263888888888889</v>
      </c>
      <c r="G155" s="430">
        <v>0.32847222222222222</v>
      </c>
      <c r="H155" t="s">
        <v>33</v>
      </c>
      <c r="L155" t="s">
        <v>14</v>
      </c>
      <c r="M155" t="s">
        <v>897</v>
      </c>
      <c r="N155" t="s">
        <v>2827</v>
      </c>
      <c r="O155" s="108" t="s">
        <v>2827</v>
      </c>
    </row>
    <row r="156" spans="1:15">
      <c r="A156">
        <v>5</v>
      </c>
      <c r="B156" s="407">
        <v>45751</v>
      </c>
      <c r="C156" t="s">
        <v>41</v>
      </c>
      <c r="D156" t="s">
        <v>37</v>
      </c>
      <c r="F156" s="430">
        <v>0.32916666666666666</v>
      </c>
      <c r="G156" s="430">
        <v>0.3298611111111111</v>
      </c>
      <c r="H156" t="s">
        <v>52</v>
      </c>
      <c r="I156" t="s">
        <v>2654</v>
      </c>
      <c r="L156" t="s">
        <v>14</v>
      </c>
      <c r="M156" t="s">
        <v>897</v>
      </c>
      <c r="N156" t="s">
        <v>2827</v>
      </c>
      <c r="O156" s="108" t="s">
        <v>2827</v>
      </c>
    </row>
    <row r="157" spans="1:15">
      <c r="A157">
        <v>5</v>
      </c>
      <c r="B157" s="407">
        <v>45751</v>
      </c>
      <c r="C157" t="s">
        <v>32</v>
      </c>
      <c r="D157" t="s">
        <v>45</v>
      </c>
      <c r="F157" s="430">
        <v>0.33055555555555555</v>
      </c>
      <c r="G157" s="430">
        <v>0.33124999999999999</v>
      </c>
      <c r="H157" t="s">
        <v>52</v>
      </c>
      <c r="L157" t="s">
        <v>14</v>
      </c>
      <c r="M157" t="s">
        <v>897</v>
      </c>
      <c r="N157" t="s">
        <v>2827</v>
      </c>
      <c r="O157" s="108" t="s">
        <v>2827</v>
      </c>
    </row>
    <row r="158" spans="1:15">
      <c r="A158">
        <v>5</v>
      </c>
      <c r="B158" s="407">
        <v>45751</v>
      </c>
      <c r="C158" t="s">
        <v>41</v>
      </c>
      <c r="D158" t="s">
        <v>45</v>
      </c>
      <c r="F158" s="430">
        <v>0.33124999999999999</v>
      </c>
      <c r="G158" s="430">
        <v>0.34722222222222221</v>
      </c>
      <c r="H158" t="s">
        <v>142</v>
      </c>
      <c r="I158" t="s">
        <v>2655</v>
      </c>
      <c r="L158" t="s">
        <v>14</v>
      </c>
      <c r="M158" t="s">
        <v>897</v>
      </c>
      <c r="N158" t="s">
        <v>2827</v>
      </c>
      <c r="O158" s="108" t="s">
        <v>2827</v>
      </c>
    </row>
    <row r="159" spans="1:15">
      <c r="A159">
        <v>5</v>
      </c>
      <c r="B159" s="407">
        <v>45751</v>
      </c>
      <c r="C159" t="s">
        <v>32</v>
      </c>
      <c r="D159" t="s">
        <v>51</v>
      </c>
      <c r="F159" s="430">
        <v>0.34722222222222221</v>
      </c>
      <c r="G159" s="430">
        <v>0.34861111111111109</v>
      </c>
      <c r="H159" t="s">
        <v>42</v>
      </c>
      <c r="L159" t="s">
        <v>14</v>
      </c>
      <c r="M159" t="s">
        <v>897</v>
      </c>
      <c r="N159" t="s">
        <v>2827</v>
      </c>
      <c r="O159" s="108" t="s">
        <v>2827</v>
      </c>
    </row>
    <row r="160" spans="1:15">
      <c r="A160">
        <v>5</v>
      </c>
      <c r="B160" s="407">
        <v>45751</v>
      </c>
      <c r="C160" t="s">
        <v>41</v>
      </c>
      <c r="D160" t="s">
        <v>51</v>
      </c>
      <c r="F160" s="430">
        <v>0.35069444444444442</v>
      </c>
      <c r="G160" s="430">
        <v>0.38541666666666669</v>
      </c>
      <c r="H160" t="s">
        <v>949</v>
      </c>
      <c r="I160" t="s">
        <v>2656</v>
      </c>
      <c r="L160" t="s">
        <v>14</v>
      </c>
      <c r="M160" t="s">
        <v>897</v>
      </c>
      <c r="N160" t="s">
        <v>2827</v>
      </c>
      <c r="O160" s="108" t="s">
        <v>2827</v>
      </c>
    </row>
    <row r="161" spans="1:15">
      <c r="A161">
        <v>5</v>
      </c>
      <c r="B161" s="407">
        <v>45751</v>
      </c>
      <c r="C161" t="s">
        <v>32</v>
      </c>
      <c r="D161" t="s">
        <v>45</v>
      </c>
      <c r="F161" s="430">
        <v>0.39027777777777778</v>
      </c>
      <c r="G161" s="430">
        <v>0.39166666666666666</v>
      </c>
      <c r="H161" t="s">
        <v>42</v>
      </c>
      <c r="L161" t="s">
        <v>14</v>
      </c>
      <c r="M161" t="s">
        <v>897</v>
      </c>
      <c r="N161" t="s">
        <v>2827</v>
      </c>
      <c r="O161" s="108" t="s">
        <v>2827</v>
      </c>
    </row>
    <row r="162" spans="1:15">
      <c r="A162">
        <v>5</v>
      </c>
      <c r="B162" s="407">
        <v>45751</v>
      </c>
      <c r="C162" t="s">
        <v>349</v>
      </c>
      <c r="D162" t="s">
        <v>45</v>
      </c>
      <c r="F162" s="430">
        <v>0.39166666666666666</v>
      </c>
      <c r="G162" s="430">
        <v>0.39305555555555555</v>
      </c>
      <c r="H162" t="s">
        <v>42</v>
      </c>
      <c r="I162" t="s">
        <v>2657</v>
      </c>
      <c r="L162" t="s">
        <v>14</v>
      </c>
      <c r="M162" t="s">
        <v>897</v>
      </c>
      <c r="N162" t="s">
        <v>2827</v>
      </c>
      <c r="O162" s="108" t="s">
        <v>2827</v>
      </c>
    </row>
    <row r="163" spans="1:15">
      <c r="A163">
        <v>5</v>
      </c>
      <c r="B163" s="407">
        <v>45751</v>
      </c>
      <c r="C163" t="s">
        <v>32</v>
      </c>
      <c r="D163" t="s">
        <v>96</v>
      </c>
      <c r="F163" s="430">
        <v>0.39305555555555555</v>
      </c>
      <c r="G163" s="430">
        <v>0.39374999999999999</v>
      </c>
      <c r="H163" t="s">
        <v>52</v>
      </c>
      <c r="L163" t="s">
        <v>14</v>
      </c>
      <c r="M163" t="s">
        <v>897</v>
      </c>
      <c r="N163" t="s">
        <v>2827</v>
      </c>
      <c r="O163" s="108" t="s">
        <v>2827</v>
      </c>
    </row>
    <row r="164" spans="1:15">
      <c r="A164">
        <v>5</v>
      </c>
      <c r="B164" s="407">
        <v>45751</v>
      </c>
      <c r="C164" t="s">
        <v>71</v>
      </c>
      <c r="D164" t="s">
        <v>117</v>
      </c>
      <c r="F164" s="430">
        <v>0.39513888888888887</v>
      </c>
      <c r="G164" s="430">
        <v>0.4</v>
      </c>
      <c r="H164" t="s">
        <v>126</v>
      </c>
      <c r="L164" t="s">
        <v>14</v>
      </c>
      <c r="M164" t="s">
        <v>897</v>
      </c>
      <c r="N164" t="s">
        <v>2827</v>
      </c>
      <c r="O164" s="108" t="s">
        <v>2827</v>
      </c>
    </row>
    <row r="165" spans="1:15">
      <c r="A165">
        <v>5</v>
      </c>
      <c r="B165" s="407">
        <v>45751</v>
      </c>
      <c r="C165" t="s">
        <v>71</v>
      </c>
      <c r="D165" t="s">
        <v>37</v>
      </c>
      <c r="F165" s="430">
        <v>0.40069444444444446</v>
      </c>
      <c r="G165" s="430">
        <v>0.40833333333333333</v>
      </c>
      <c r="H165" t="s">
        <v>317</v>
      </c>
      <c r="L165" t="s">
        <v>14</v>
      </c>
      <c r="M165" t="s">
        <v>897</v>
      </c>
      <c r="N165" t="s">
        <v>2827</v>
      </c>
      <c r="O165" s="108" t="s">
        <v>2827</v>
      </c>
    </row>
    <row r="166" spans="1:15">
      <c r="A166">
        <v>5</v>
      </c>
      <c r="B166" s="407">
        <v>45751</v>
      </c>
      <c r="C166" t="s">
        <v>32</v>
      </c>
      <c r="D166" t="s">
        <v>45</v>
      </c>
      <c r="F166" s="430">
        <v>0.40833333333333333</v>
      </c>
      <c r="G166" s="430">
        <v>0.40833333333333333</v>
      </c>
      <c r="H166" t="s">
        <v>38</v>
      </c>
      <c r="L166" t="s">
        <v>14</v>
      </c>
      <c r="M166" t="s">
        <v>897</v>
      </c>
      <c r="N166" t="s">
        <v>2827</v>
      </c>
      <c r="O166" s="108" t="s">
        <v>2827</v>
      </c>
    </row>
    <row r="167" spans="1:15">
      <c r="A167">
        <v>5</v>
      </c>
      <c r="B167" s="407">
        <v>45751</v>
      </c>
      <c r="C167" t="s">
        <v>71</v>
      </c>
      <c r="D167" t="s">
        <v>45</v>
      </c>
      <c r="F167" s="430">
        <v>0.40833333333333333</v>
      </c>
      <c r="G167" s="430">
        <v>0.41388888888888886</v>
      </c>
      <c r="H167" t="s">
        <v>30</v>
      </c>
      <c r="L167" t="s">
        <v>14</v>
      </c>
      <c r="M167" t="s">
        <v>897</v>
      </c>
      <c r="N167" t="s">
        <v>2827</v>
      </c>
      <c r="O167" s="108" t="s">
        <v>2827</v>
      </c>
    </row>
    <row r="168" spans="1:15">
      <c r="A168">
        <v>5</v>
      </c>
      <c r="B168" s="407">
        <v>45751</v>
      </c>
      <c r="C168" t="s">
        <v>128</v>
      </c>
      <c r="F168" s="430">
        <v>0.41666666666666669</v>
      </c>
      <c r="G168" s="430">
        <v>0.44166666666666665</v>
      </c>
      <c r="H168" t="s">
        <v>130</v>
      </c>
      <c r="L168" t="s">
        <v>14</v>
      </c>
      <c r="M168" t="s">
        <v>897</v>
      </c>
      <c r="N168" t="s">
        <v>2827</v>
      </c>
      <c r="O168" s="108" t="s">
        <v>2827</v>
      </c>
    </row>
    <row r="169" spans="1:15">
      <c r="A169">
        <v>5</v>
      </c>
      <c r="B169" s="407">
        <v>45751</v>
      </c>
      <c r="C169" t="s">
        <v>986</v>
      </c>
      <c r="F169" s="430">
        <v>0.43888888888888888</v>
      </c>
      <c r="G169" s="430">
        <v>0.4548611111111111</v>
      </c>
      <c r="H169" t="s">
        <v>142</v>
      </c>
      <c r="I169" t="s">
        <v>2658</v>
      </c>
      <c r="L169" t="s">
        <v>14</v>
      </c>
      <c r="M169" t="s">
        <v>897</v>
      </c>
      <c r="N169" t="s">
        <v>2827</v>
      </c>
      <c r="O169" s="108" t="s">
        <v>2827</v>
      </c>
    </row>
    <row r="170" spans="1:15">
      <c r="A170">
        <v>5</v>
      </c>
      <c r="B170" s="407">
        <v>45751</v>
      </c>
      <c r="C170" t="s">
        <v>32</v>
      </c>
      <c r="D170" t="s">
        <v>248</v>
      </c>
      <c r="F170" s="430">
        <v>0.4548611111111111</v>
      </c>
      <c r="G170" s="430">
        <v>0.45555555555555555</v>
      </c>
      <c r="H170" t="s">
        <v>52</v>
      </c>
      <c r="L170" t="s">
        <v>14</v>
      </c>
      <c r="M170" t="s">
        <v>897</v>
      </c>
      <c r="N170" t="s">
        <v>2827</v>
      </c>
      <c r="O170" s="108" t="s">
        <v>2827</v>
      </c>
    </row>
    <row r="171" spans="1:15">
      <c r="A171">
        <v>5</v>
      </c>
      <c r="B171" s="407">
        <v>45751</v>
      </c>
      <c r="C171" t="s">
        <v>183</v>
      </c>
      <c r="D171" t="s">
        <v>248</v>
      </c>
      <c r="F171" s="430">
        <v>0.45555555555555555</v>
      </c>
      <c r="G171" s="430">
        <v>0.46805555555555556</v>
      </c>
      <c r="H171" t="s">
        <v>185</v>
      </c>
      <c r="I171" t="s">
        <v>2659</v>
      </c>
      <c r="L171" t="s">
        <v>14</v>
      </c>
      <c r="M171" t="s">
        <v>897</v>
      </c>
      <c r="N171" t="s">
        <v>2827</v>
      </c>
      <c r="O171" s="108" t="s">
        <v>2827</v>
      </c>
    </row>
    <row r="172" spans="1:15">
      <c r="A172">
        <v>5</v>
      </c>
      <c r="B172" s="407">
        <v>45751</v>
      </c>
      <c r="C172" t="s">
        <v>32</v>
      </c>
      <c r="D172" t="s">
        <v>188</v>
      </c>
      <c r="F172" s="430">
        <v>0.46805555555555556</v>
      </c>
      <c r="G172" s="430">
        <v>0.47291666666666665</v>
      </c>
      <c r="H172" t="s">
        <v>126</v>
      </c>
      <c r="L172" t="s">
        <v>14</v>
      </c>
      <c r="M172" t="s">
        <v>897</v>
      </c>
      <c r="N172" t="s">
        <v>2827</v>
      </c>
      <c r="O172" s="108" t="s">
        <v>2827</v>
      </c>
    </row>
    <row r="173" spans="1:15">
      <c r="A173">
        <v>5</v>
      </c>
      <c r="B173" s="407">
        <v>45751</v>
      </c>
      <c r="C173" t="s">
        <v>71</v>
      </c>
      <c r="D173" t="s">
        <v>188</v>
      </c>
      <c r="F173" s="430">
        <v>0.47361111111111109</v>
      </c>
      <c r="G173" s="430">
        <v>0.47916666666666669</v>
      </c>
      <c r="H173" t="s">
        <v>30</v>
      </c>
      <c r="I173" t="s">
        <v>2660</v>
      </c>
      <c r="L173" t="s">
        <v>14</v>
      </c>
      <c r="M173" t="s">
        <v>897</v>
      </c>
      <c r="N173" t="s">
        <v>2827</v>
      </c>
      <c r="O173" s="108" t="s">
        <v>2827</v>
      </c>
    </row>
    <row r="174" spans="1:15">
      <c r="A174">
        <v>5</v>
      </c>
      <c r="B174" s="407">
        <v>45751</v>
      </c>
      <c r="C174" t="s">
        <v>1089</v>
      </c>
      <c r="D174" t="s">
        <v>188</v>
      </c>
      <c r="F174" s="430">
        <v>0.47916666666666669</v>
      </c>
      <c r="G174" s="430">
        <v>0.4861111111111111</v>
      </c>
      <c r="H174" t="s">
        <v>261</v>
      </c>
      <c r="I174" t="s">
        <v>2661</v>
      </c>
      <c r="L174" t="s">
        <v>14</v>
      </c>
      <c r="M174" t="s">
        <v>897</v>
      </c>
      <c r="N174" t="s">
        <v>2827</v>
      </c>
      <c r="O174" s="108" t="s">
        <v>2827</v>
      </c>
    </row>
    <row r="175" spans="1:15">
      <c r="A175">
        <v>5</v>
      </c>
      <c r="B175" s="407">
        <v>45751</v>
      </c>
      <c r="C175" t="s">
        <v>41</v>
      </c>
      <c r="D175" t="s">
        <v>188</v>
      </c>
      <c r="F175" s="430">
        <v>0.4861111111111111</v>
      </c>
      <c r="G175" s="430">
        <v>0.48819444444444443</v>
      </c>
      <c r="H175" t="s">
        <v>33</v>
      </c>
      <c r="L175" t="s">
        <v>14</v>
      </c>
      <c r="M175" t="s">
        <v>897</v>
      </c>
      <c r="N175" t="s">
        <v>2827</v>
      </c>
      <c r="O175" s="108" t="s">
        <v>2827</v>
      </c>
    </row>
    <row r="176" spans="1:15">
      <c r="A176">
        <v>5</v>
      </c>
      <c r="B176" s="407">
        <v>45751</v>
      </c>
      <c r="C176" t="s">
        <v>71</v>
      </c>
      <c r="D176" t="s">
        <v>188</v>
      </c>
      <c r="F176" s="430">
        <v>0.48819444444444443</v>
      </c>
      <c r="G176" s="430">
        <v>0.50138888888888888</v>
      </c>
      <c r="H176" t="s">
        <v>687</v>
      </c>
      <c r="I176" t="s">
        <v>2662</v>
      </c>
      <c r="L176" t="s">
        <v>14</v>
      </c>
      <c r="M176" t="s">
        <v>897</v>
      </c>
      <c r="N176" t="s">
        <v>2827</v>
      </c>
      <c r="O176" s="108" t="s">
        <v>2827</v>
      </c>
    </row>
    <row r="177" spans="1:15">
      <c r="A177">
        <v>5</v>
      </c>
      <c r="B177" s="407">
        <v>45751</v>
      </c>
      <c r="C177" t="s">
        <v>316</v>
      </c>
      <c r="D177" t="s">
        <v>188</v>
      </c>
      <c r="F177" s="430">
        <v>0.50138888888888888</v>
      </c>
      <c r="G177" s="430">
        <v>0.50694444444444442</v>
      </c>
      <c r="H177" t="s">
        <v>30</v>
      </c>
      <c r="L177" t="s">
        <v>14</v>
      </c>
      <c r="M177" t="s">
        <v>897</v>
      </c>
      <c r="N177" t="s">
        <v>2827</v>
      </c>
      <c r="O177" s="108" t="s">
        <v>2827</v>
      </c>
    </row>
    <row r="178" spans="1:15">
      <c r="A178">
        <v>5</v>
      </c>
      <c r="B178" s="407">
        <v>45751</v>
      </c>
      <c r="C178" t="s">
        <v>32</v>
      </c>
      <c r="F178" s="430">
        <v>0.50694444444444442</v>
      </c>
      <c r="G178" s="430">
        <v>0.5083333333333333</v>
      </c>
      <c r="H178" t="s">
        <v>42</v>
      </c>
      <c r="L178" t="s">
        <v>14</v>
      </c>
      <c r="M178" t="s">
        <v>897</v>
      </c>
      <c r="N178" t="s">
        <v>2827</v>
      </c>
      <c r="O178" s="108" t="s">
        <v>2827</v>
      </c>
    </row>
    <row r="179" spans="1:15">
      <c r="A179">
        <v>5</v>
      </c>
      <c r="B179" s="407">
        <v>45751</v>
      </c>
      <c r="C179" t="s">
        <v>183</v>
      </c>
      <c r="D179" t="s">
        <v>193</v>
      </c>
      <c r="F179" s="430">
        <v>0.5083333333333333</v>
      </c>
      <c r="G179" s="430">
        <v>0.51458333333333328</v>
      </c>
      <c r="H179" t="s">
        <v>201</v>
      </c>
      <c r="I179" t="s">
        <v>2663</v>
      </c>
      <c r="L179" t="s">
        <v>14</v>
      </c>
      <c r="M179" t="s">
        <v>897</v>
      </c>
      <c r="N179" t="s">
        <v>2827</v>
      </c>
      <c r="O179" s="108" t="s">
        <v>2827</v>
      </c>
    </row>
    <row r="180" spans="1:15">
      <c r="A180">
        <v>5</v>
      </c>
      <c r="B180" s="407">
        <v>45751</v>
      </c>
      <c r="C180" t="s">
        <v>1030</v>
      </c>
      <c r="F180" s="430">
        <v>0.51458333333333328</v>
      </c>
      <c r="G180" s="430">
        <v>0.55277777777777781</v>
      </c>
      <c r="H180" t="s">
        <v>477</v>
      </c>
      <c r="L180" t="s">
        <v>14</v>
      </c>
      <c r="M180" t="s">
        <v>897</v>
      </c>
      <c r="N180" t="s">
        <v>2827</v>
      </c>
      <c r="O180" s="108" t="s">
        <v>2827</v>
      </c>
    </row>
    <row r="181" spans="1:15">
      <c r="A181">
        <v>5</v>
      </c>
      <c r="B181" s="407">
        <v>45751</v>
      </c>
      <c r="C181" t="s">
        <v>1289</v>
      </c>
      <c r="F181" s="430">
        <v>0.55277777777777781</v>
      </c>
      <c r="G181" s="430">
        <v>0.55972222222222223</v>
      </c>
      <c r="H181" t="s">
        <v>261</v>
      </c>
      <c r="L181" t="s">
        <v>14</v>
      </c>
      <c r="M181" t="s">
        <v>897</v>
      </c>
      <c r="N181" t="s">
        <v>2827</v>
      </c>
      <c r="O181" s="108" t="s">
        <v>2827</v>
      </c>
    </row>
    <row r="182" spans="1:15">
      <c r="A182">
        <v>5</v>
      </c>
      <c r="B182" s="407">
        <v>45751</v>
      </c>
      <c r="C182" t="s">
        <v>986</v>
      </c>
      <c r="F182" s="430">
        <v>0.55972222222222223</v>
      </c>
      <c r="G182" s="430">
        <v>0.58888888888888891</v>
      </c>
      <c r="H182" t="s">
        <v>199</v>
      </c>
      <c r="L182" t="s">
        <v>14</v>
      </c>
      <c r="M182" t="s">
        <v>897</v>
      </c>
      <c r="N182" t="s">
        <v>2827</v>
      </c>
      <c r="O182" s="108" t="s">
        <v>2827</v>
      </c>
    </row>
    <row r="183" spans="1:15">
      <c r="A183">
        <v>5</v>
      </c>
      <c r="B183" s="407">
        <v>45751</v>
      </c>
      <c r="C183" t="s">
        <v>29</v>
      </c>
      <c r="F183" s="430">
        <v>0.58888888888888891</v>
      </c>
      <c r="G183" s="430">
        <v>0.59236111111111112</v>
      </c>
      <c r="H183" t="s">
        <v>59</v>
      </c>
      <c r="I183" t="s">
        <v>2664</v>
      </c>
      <c r="L183" t="s">
        <v>14</v>
      </c>
      <c r="M183" t="s">
        <v>897</v>
      </c>
      <c r="N183" t="s">
        <v>2827</v>
      </c>
      <c r="O183" s="108" t="s">
        <v>2827</v>
      </c>
    </row>
    <row r="184" spans="1:15">
      <c r="A184">
        <v>5</v>
      </c>
      <c r="B184" s="407">
        <v>45751</v>
      </c>
      <c r="C184" t="s">
        <v>471</v>
      </c>
      <c r="D184" t="s">
        <v>37</v>
      </c>
      <c r="F184" s="430">
        <v>0.59236111111111112</v>
      </c>
      <c r="G184" s="430">
        <v>0.60277777777777775</v>
      </c>
      <c r="H184" t="s">
        <v>160</v>
      </c>
      <c r="I184" t="s">
        <v>2665</v>
      </c>
      <c r="L184" t="s">
        <v>14</v>
      </c>
      <c r="M184" t="s">
        <v>897</v>
      </c>
      <c r="N184" t="s">
        <v>2827</v>
      </c>
      <c r="O184" s="108" t="s">
        <v>2827</v>
      </c>
    </row>
    <row r="185" spans="1:15">
      <c r="A185">
        <v>5</v>
      </c>
      <c r="B185" s="407">
        <v>45751</v>
      </c>
      <c r="C185" t="s">
        <v>32</v>
      </c>
      <c r="D185" t="s">
        <v>37</v>
      </c>
      <c r="F185" s="430">
        <v>0.60138888888888886</v>
      </c>
      <c r="G185" s="430">
        <v>0.60486111111111107</v>
      </c>
      <c r="H185" t="s">
        <v>59</v>
      </c>
      <c r="L185" t="s">
        <v>14</v>
      </c>
      <c r="M185" t="s">
        <v>897</v>
      </c>
      <c r="N185" t="s">
        <v>2827</v>
      </c>
      <c r="O185" s="108" t="s">
        <v>2827</v>
      </c>
    </row>
    <row r="186" spans="1:15">
      <c r="A186">
        <v>5</v>
      </c>
      <c r="B186" s="407">
        <v>45751</v>
      </c>
      <c r="C186" t="s">
        <v>41</v>
      </c>
      <c r="D186" t="s">
        <v>37</v>
      </c>
      <c r="F186" s="430">
        <v>0.60486111111111107</v>
      </c>
      <c r="G186" s="430">
        <v>0.60833333333333328</v>
      </c>
      <c r="H186" t="s">
        <v>59</v>
      </c>
      <c r="L186" t="s">
        <v>14</v>
      </c>
      <c r="M186" t="s">
        <v>897</v>
      </c>
      <c r="N186" t="s">
        <v>2827</v>
      </c>
      <c r="O186" s="108" t="s">
        <v>2827</v>
      </c>
    </row>
    <row r="187" spans="1:15">
      <c r="A187">
        <v>5</v>
      </c>
      <c r="B187" s="407">
        <v>45751</v>
      </c>
      <c r="C187" t="s">
        <v>41</v>
      </c>
      <c r="D187" t="s">
        <v>117</v>
      </c>
      <c r="F187" s="430">
        <v>0.60902777777777772</v>
      </c>
      <c r="G187" s="430">
        <v>0.61319444444444449</v>
      </c>
      <c r="H187" t="s">
        <v>121</v>
      </c>
      <c r="L187" t="s">
        <v>14</v>
      </c>
      <c r="M187" t="s">
        <v>897</v>
      </c>
      <c r="N187" t="s">
        <v>2827</v>
      </c>
      <c r="O187" s="108" t="s">
        <v>2827</v>
      </c>
    </row>
    <row r="188" spans="1:15">
      <c r="A188">
        <v>5</v>
      </c>
      <c r="B188" s="407">
        <v>45751</v>
      </c>
      <c r="C188" t="s">
        <v>32</v>
      </c>
      <c r="D188" t="s">
        <v>45</v>
      </c>
      <c r="F188" s="430">
        <v>0.61527777777777781</v>
      </c>
      <c r="G188" s="430">
        <v>0.61597222222222225</v>
      </c>
      <c r="H188" t="s">
        <v>52</v>
      </c>
      <c r="L188" t="s">
        <v>14</v>
      </c>
      <c r="M188" t="s">
        <v>897</v>
      </c>
      <c r="N188" t="s">
        <v>2827</v>
      </c>
      <c r="O188" s="108" t="s">
        <v>2827</v>
      </c>
    </row>
    <row r="189" spans="1:15">
      <c r="A189">
        <v>5</v>
      </c>
      <c r="B189" s="407">
        <v>45751</v>
      </c>
      <c r="C189" t="s">
        <v>41</v>
      </c>
      <c r="D189" t="s">
        <v>45</v>
      </c>
      <c r="F189" s="430">
        <v>0.61597222222222225</v>
      </c>
      <c r="G189" s="430">
        <v>0.62222222222222223</v>
      </c>
      <c r="H189" t="s">
        <v>201</v>
      </c>
      <c r="L189" t="s">
        <v>14</v>
      </c>
      <c r="M189" t="s">
        <v>897</v>
      </c>
      <c r="N189" t="s">
        <v>2827</v>
      </c>
      <c r="O189" s="108" t="s">
        <v>2827</v>
      </c>
    </row>
    <row r="190" spans="1:15">
      <c r="A190">
        <v>5</v>
      </c>
      <c r="B190" s="407">
        <v>45751</v>
      </c>
      <c r="C190" t="s">
        <v>32</v>
      </c>
      <c r="D190" t="s">
        <v>51</v>
      </c>
      <c r="F190" s="430">
        <v>0.62222222222222223</v>
      </c>
      <c r="G190" s="430">
        <v>0.62291666666666667</v>
      </c>
      <c r="H190" t="s">
        <v>52</v>
      </c>
      <c r="L190" t="s">
        <v>14</v>
      </c>
      <c r="M190" t="s">
        <v>897</v>
      </c>
      <c r="N190" t="s">
        <v>2827</v>
      </c>
      <c r="O190" s="108" t="s">
        <v>2827</v>
      </c>
    </row>
    <row r="191" spans="1:15">
      <c r="A191">
        <v>5</v>
      </c>
      <c r="B191" s="407">
        <v>45751</v>
      </c>
      <c r="C191" t="s">
        <v>41</v>
      </c>
      <c r="D191" t="s">
        <v>51</v>
      </c>
      <c r="F191" s="430">
        <v>0.62361111111111112</v>
      </c>
      <c r="G191" s="430">
        <v>0.63124999999999998</v>
      </c>
      <c r="H191" t="s">
        <v>317</v>
      </c>
      <c r="L191" t="s">
        <v>14</v>
      </c>
      <c r="M191" t="s">
        <v>897</v>
      </c>
      <c r="N191" t="s">
        <v>2827</v>
      </c>
      <c r="O191" s="108" t="s">
        <v>2827</v>
      </c>
    </row>
    <row r="192" spans="1:15">
      <c r="A192">
        <v>5</v>
      </c>
      <c r="B192" s="407">
        <v>45751</v>
      </c>
      <c r="C192" t="s">
        <v>32</v>
      </c>
      <c r="F192" s="430">
        <v>0.63194444444444442</v>
      </c>
      <c r="G192" s="430">
        <v>0.63472222222222219</v>
      </c>
      <c r="H192" t="s">
        <v>68</v>
      </c>
      <c r="I192" t="s">
        <v>2307</v>
      </c>
      <c r="L192" t="s">
        <v>14</v>
      </c>
      <c r="M192" t="s">
        <v>897</v>
      </c>
      <c r="N192" t="s">
        <v>2827</v>
      </c>
      <c r="O192" s="108" t="s">
        <v>2827</v>
      </c>
    </row>
    <row r="193" spans="1:15">
      <c r="A193">
        <v>5</v>
      </c>
      <c r="B193" s="407">
        <v>45751</v>
      </c>
      <c r="C193" t="s">
        <v>1289</v>
      </c>
      <c r="F193" s="430">
        <v>0.63541666666666663</v>
      </c>
      <c r="G193" s="430">
        <v>0.66666666666666663</v>
      </c>
      <c r="H193" t="s">
        <v>213</v>
      </c>
      <c r="I193" t="s">
        <v>2666</v>
      </c>
      <c r="L193" t="s">
        <v>14</v>
      </c>
      <c r="M193" t="s">
        <v>897</v>
      </c>
      <c r="N193" t="s">
        <v>2827</v>
      </c>
      <c r="O193" s="108" t="s">
        <v>2827</v>
      </c>
    </row>
    <row r="194" spans="1:15">
      <c r="A194">
        <v>6</v>
      </c>
      <c r="B194" s="407">
        <v>45757</v>
      </c>
      <c r="C194" t="s">
        <v>25</v>
      </c>
      <c r="F194" s="430">
        <v>0.28125</v>
      </c>
      <c r="G194" s="430">
        <v>0.31736111111111109</v>
      </c>
      <c r="H194" t="s">
        <v>2818</v>
      </c>
      <c r="I194" t="s">
        <v>2628</v>
      </c>
      <c r="L194" t="s">
        <v>302</v>
      </c>
      <c r="M194" t="s">
        <v>600</v>
      </c>
      <c r="N194" t="s">
        <v>2827</v>
      </c>
      <c r="O194" s="108" t="s">
        <v>2827</v>
      </c>
    </row>
    <row r="195" spans="1:15">
      <c r="A195">
        <v>6</v>
      </c>
      <c r="B195" s="407">
        <v>45757</v>
      </c>
      <c r="C195" t="s">
        <v>29</v>
      </c>
      <c r="F195" s="430">
        <v>0.32291666666666669</v>
      </c>
      <c r="G195" s="430">
        <v>0.33124999999999999</v>
      </c>
      <c r="H195" t="s">
        <v>235</v>
      </c>
      <c r="L195" t="s">
        <v>302</v>
      </c>
      <c r="M195" t="s">
        <v>600</v>
      </c>
      <c r="N195" t="s">
        <v>2827</v>
      </c>
      <c r="O195" s="108" t="s">
        <v>2827</v>
      </c>
    </row>
    <row r="196" spans="1:15">
      <c r="A196">
        <v>6</v>
      </c>
      <c r="B196" s="407">
        <v>45757</v>
      </c>
      <c r="C196" t="s">
        <v>32</v>
      </c>
      <c r="D196" t="s">
        <v>188</v>
      </c>
      <c r="F196" s="430">
        <v>0.33124999999999999</v>
      </c>
      <c r="G196" s="430">
        <v>0.33333333333333331</v>
      </c>
      <c r="H196" t="s">
        <v>33</v>
      </c>
      <c r="L196" t="s">
        <v>302</v>
      </c>
      <c r="M196" t="s">
        <v>600</v>
      </c>
      <c r="N196" t="s">
        <v>2827</v>
      </c>
      <c r="O196" s="108" t="s">
        <v>2827</v>
      </c>
    </row>
    <row r="197" spans="1:15">
      <c r="A197">
        <v>6</v>
      </c>
      <c r="B197" s="407">
        <v>45757</v>
      </c>
      <c r="C197" t="s">
        <v>41</v>
      </c>
      <c r="D197" t="s">
        <v>188</v>
      </c>
      <c r="F197" s="430">
        <v>0.33402777777777776</v>
      </c>
      <c r="G197" s="430">
        <v>0.34166666666666667</v>
      </c>
      <c r="H197" t="s">
        <v>317</v>
      </c>
      <c r="I197" t="s">
        <v>2667</v>
      </c>
      <c r="L197" t="s">
        <v>302</v>
      </c>
      <c r="M197" t="s">
        <v>600</v>
      </c>
      <c r="N197" t="s">
        <v>2827</v>
      </c>
      <c r="O197" s="108" t="s">
        <v>2827</v>
      </c>
    </row>
    <row r="198" spans="1:15">
      <c r="A198">
        <v>6</v>
      </c>
      <c r="B198" s="407">
        <v>45757</v>
      </c>
      <c r="C198" t="s">
        <v>32</v>
      </c>
      <c r="D198" t="s">
        <v>184</v>
      </c>
      <c r="F198" s="430">
        <v>0.34166666666666667</v>
      </c>
      <c r="G198" s="430">
        <v>0.34236111111111112</v>
      </c>
      <c r="H198" t="s">
        <v>52</v>
      </c>
      <c r="L198" t="s">
        <v>302</v>
      </c>
      <c r="M198" t="s">
        <v>600</v>
      </c>
      <c r="N198" t="s">
        <v>2827</v>
      </c>
      <c r="O198" s="108" t="s">
        <v>2827</v>
      </c>
    </row>
    <row r="199" spans="1:15">
      <c r="A199">
        <v>6</v>
      </c>
      <c r="B199" s="407">
        <v>45757</v>
      </c>
      <c r="C199" t="s">
        <v>1089</v>
      </c>
      <c r="D199" t="s">
        <v>1009</v>
      </c>
      <c r="F199" s="430">
        <v>0.34236111111111112</v>
      </c>
      <c r="G199" s="430">
        <v>0.34513888888888888</v>
      </c>
      <c r="H199" t="s">
        <v>68</v>
      </c>
      <c r="I199" t="s">
        <v>2668</v>
      </c>
      <c r="L199" t="s">
        <v>302</v>
      </c>
      <c r="M199" t="s">
        <v>600</v>
      </c>
      <c r="N199" t="s">
        <v>2827</v>
      </c>
      <c r="O199" s="108" t="s">
        <v>2827</v>
      </c>
    </row>
    <row r="200" spans="1:15">
      <c r="A200">
        <v>6</v>
      </c>
      <c r="B200" s="407">
        <v>45757</v>
      </c>
      <c r="C200" t="s">
        <v>32</v>
      </c>
      <c r="D200" t="s">
        <v>193</v>
      </c>
      <c r="F200" s="430">
        <v>0.34513888888888888</v>
      </c>
      <c r="G200" s="430">
        <v>0.34930555555555554</v>
      </c>
      <c r="H200" t="s">
        <v>121</v>
      </c>
      <c r="L200" t="s">
        <v>302</v>
      </c>
      <c r="M200" t="s">
        <v>600</v>
      </c>
      <c r="N200" t="s">
        <v>2827</v>
      </c>
      <c r="O200" s="108" t="s">
        <v>2827</v>
      </c>
    </row>
    <row r="201" spans="1:15">
      <c r="A201">
        <v>6</v>
      </c>
      <c r="B201" s="407">
        <v>45757</v>
      </c>
      <c r="C201" t="s">
        <v>316</v>
      </c>
      <c r="D201" t="s">
        <v>193</v>
      </c>
      <c r="F201" s="430">
        <v>0.34861111111111109</v>
      </c>
      <c r="G201" s="430">
        <v>0.35208333333333336</v>
      </c>
      <c r="H201" t="s">
        <v>59</v>
      </c>
      <c r="L201" t="s">
        <v>302</v>
      </c>
      <c r="M201" t="s">
        <v>600</v>
      </c>
      <c r="N201" t="s">
        <v>2827</v>
      </c>
      <c r="O201" s="108" t="s">
        <v>2827</v>
      </c>
    </row>
    <row r="202" spans="1:15">
      <c r="A202">
        <v>6</v>
      </c>
      <c r="B202" s="407">
        <v>45757</v>
      </c>
      <c r="C202" t="s">
        <v>83</v>
      </c>
      <c r="D202" t="s">
        <v>193</v>
      </c>
      <c r="F202" s="430">
        <v>0.35208333333333336</v>
      </c>
      <c r="G202" s="430">
        <v>0.35486111111111113</v>
      </c>
      <c r="H202" t="s">
        <v>68</v>
      </c>
      <c r="L202" t="s">
        <v>302</v>
      </c>
      <c r="M202" t="s">
        <v>600</v>
      </c>
      <c r="N202" t="s">
        <v>2827</v>
      </c>
      <c r="O202" s="108" t="s">
        <v>2827</v>
      </c>
    </row>
    <row r="203" spans="1:15">
      <c r="A203">
        <v>6</v>
      </c>
      <c r="B203" s="407">
        <v>45757</v>
      </c>
      <c r="C203" t="s">
        <v>41</v>
      </c>
      <c r="D203" t="s">
        <v>193</v>
      </c>
      <c r="F203" s="430">
        <v>0.35486111111111113</v>
      </c>
      <c r="G203" s="430">
        <v>0.35902777777777778</v>
      </c>
      <c r="H203" t="s">
        <v>121</v>
      </c>
      <c r="L203" t="s">
        <v>302</v>
      </c>
      <c r="M203" t="s">
        <v>600</v>
      </c>
      <c r="N203" t="s">
        <v>2827</v>
      </c>
      <c r="O203" s="108" t="s">
        <v>2827</v>
      </c>
    </row>
    <row r="204" spans="1:15">
      <c r="A204">
        <v>6</v>
      </c>
      <c r="B204" s="407">
        <v>45757</v>
      </c>
      <c r="C204" t="s">
        <v>83</v>
      </c>
      <c r="D204" t="s">
        <v>193</v>
      </c>
      <c r="F204" s="430">
        <v>0.36249999999999999</v>
      </c>
      <c r="G204" s="430">
        <v>0.36319444444444443</v>
      </c>
      <c r="H204" t="s">
        <v>52</v>
      </c>
      <c r="I204" t="s">
        <v>2669</v>
      </c>
      <c r="L204" t="s">
        <v>302</v>
      </c>
      <c r="M204" t="s">
        <v>600</v>
      </c>
      <c r="N204" t="s">
        <v>2827</v>
      </c>
      <c r="O204" s="108" t="s">
        <v>2827</v>
      </c>
    </row>
    <row r="205" spans="1:15">
      <c r="A205">
        <v>6</v>
      </c>
      <c r="B205" s="407">
        <v>45757</v>
      </c>
      <c r="C205" t="s">
        <v>32</v>
      </c>
      <c r="D205" t="s">
        <v>1009</v>
      </c>
      <c r="F205" s="430">
        <v>0.36527777777777776</v>
      </c>
      <c r="G205" s="430">
        <v>0.36805555555555558</v>
      </c>
      <c r="H205" t="s">
        <v>68</v>
      </c>
      <c r="L205" t="s">
        <v>302</v>
      </c>
      <c r="M205" t="s">
        <v>600</v>
      </c>
      <c r="N205" t="s">
        <v>2827</v>
      </c>
      <c r="O205" s="108" t="s">
        <v>2827</v>
      </c>
    </row>
    <row r="206" spans="1:15">
      <c r="A206">
        <v>6</v>
      </c>
      <c r="B206" s="407">
        <v>45757</v>
      </c>
      <c r="C206" t="s">
        <v>32</v>
      </c>
      <c r="D206" t="s">
        <v>1009</v>
      </c>
      <c r="F206" s="430">
        <v>0.36805555555555558</v>
      </c>
      <c r="G206" s="430">
        <v>0.37847222222222221</v>
      </c>
      <c r="H206" t="s">
        <v>160</v>
      </c>
      <c r="I206" t="s">
        <v>2637</v>
      </c>
      <c r="L206" t="s">
        <v>302</v>
      </c>
      <c r="M206" t="s">
        <v>600</v>
      </c>
      <c r="N206" t="s">
        <v>2827</v>
      </c>
      <c r="O206" s="108" t="s">
        <v>2827</v>
      </c>
    </row>
    <row r="207" spans="1:15">
      <c r="A207">
        <v>6</v>
      </c>
      <c r="B207" s="407">
        <v>45757</v>
      </c>
      <c r="C207" t="s">
        <v>32</v>
      </c>
      <c r="D207" t="s">
        <v>188</v>
      </c>
      <c r="F207" s="430">
        <v>0.37847222222222221</v>
      </c>
      <c r="G207" s="430">
        <v>0.37986111111111109</v>
      </c>
      <c r="H207" t="s">
        <v>42</v>
      </c>
      <c r="L207" t="s">
        <v>302</v>
      </c>
      <c r="M207" t="s">
        <v>600</v>
      </c>
      <c r="N207" t="s">
        <v>2827</v>
      </c>
      <c r="O207" s="108" t="s">
        <v>2827</v>
      </c>
    </row>
    <row r="208" spans="1:15">
      <c r="A208">
        <v>6</v>
      </c>
      <c r="B208" s="407">
        <v>45757</v>
      </c>
      <c r="C208" t="s">
        <v>71</v>
      </c>
      <c r="D208" t="s">
        <v>188</v>
      </c>
      <c r="F208" s="430">
        <v>0.37986111111111109</v>
      </c>
      <c r="G208" s="430">
        <v>0.38680555555555557</v>
      </c>
      <c r="H208" t="s">
        <v>261</v>
      </c>
      <c r="I208" t="s">
        <v>2637</v>
      </c>
      <c r="L208" t="s">
        <v>302</v>
      </c>
      <c r="M208" t="s">
        <v>600</v>
      </c>
      <c r="N208" t="s">
        <v>2827</v>
      </c>
      <c r="O208" s="108" t="s">
        <v>2827</v>
      </c>
    </row>
    <row r="209" spans="1:15">
      <c r="A209">
        <v>6</v>
      </c>
      <c r="B209" s="407">
        <v>45757</v>
      </c>
      <c r="C209" t="s">
        <v>156</v>
      </c>
      <c r="D209" t="s">
        <v>188</v>
      </c>
      <c r="F209" s="430">
        <v>0.38680555555555557</v>
      </c>
      <c r="G209" s="430">
        <v>0.38819444444444445</v>
      </c>
      <c r="H209" t="s">
        <v>42</v>
      </c>
      <c r="L209" t="s">
        <v>302</v>
      </c>
      <c r="M209" t="s">
        <v>600</v>
      </c>
      <c r="N209" t="s">
        <v>2827</v>
      </c>
      <c r="O209" s="108" t="s">
        <v>2827</v>
      </c>
    </row>
    <row r="210" spans="1:15">
      <c r="A210">
        <v>6</v>
      </c>
      <c r="B210" s="407">
        <v>45757</v>
      </c>
      <c r="C210" t="s">
        <v>349</v>
      </c>
      <c r="D210" t="s">
        <v>188</v>
      </c>
      <c r="F210" s="430">
        <v>0.38819444444444445</v>
      </c>
      <c r="G210" s="430">
        <v>0.3888888888888889</v>
      </c>
      <c r="H210" t="s">
        <v>52</v>
      </c>
      <c r="L210" t="s">
        <v>302</v>
      </c>
      <c r="M210" t="s">
        <v>600</v>
      </c>
      <c r="N210" t="s">
        <v>2827</v>
      </c>
      <c r="O210" s="108" t="s">
        <v>2827</v>
      </c>
    </row>
    <row r="211" spans="1:15">
      <c r="A211">
        <v>6</v>
      </c>
      <c r="B211" s="407">
        <v>45757</v>
      </c>
      <c r="C211" t="s">
        <v>316</v>
      </c>
      <c r="D211" t="s">
        <v>188</v>
      </c>
      <c r="F211" s="430">
        <v>0.3888888888888889</v>
      </c>
      <c r="G211" s="430">
        <v>0.39583333333333331</v>
      </c>
      <c r="H211" t="s">
        <v>261</v>
      </c>
      <c r="L211" t="s">
        <v>302</v>
      </c>
      <c r="M211" t="s">
        <v>600</v>
      </c>
      <c r="N211" t="s">
        <v>2827</v>
      </c>
      <c r="O211" s="108" t="s">
        <v>2827</v>
      </c>
    </row>
    <row r="212" spans="1:15">
      <c r="A212">
        <v>6</v>
      </c>
      <c r="B212" s="407">
        <v>45757</v>
      </c>
      <c r="C212" t="s">
        <v>32</v>
      </c>
      <c r="D212" t="s">
        <v>193</v>
      </c>
      <c r="F212" s="430">
        <v>0.3972222222222222</v>
      </c>
      <c r="G212" s="430">
        <v>0.4</v>
      </c>
      <c r="H212" t="s">
        <v>68</v>
      </c>
      <c r="L212" t="s">
        <v>302</v>
      </c>
      <c r="M212" t="s">
        <v>600</v>
      </c>
      <c r="N212" t="s">
        <v>2827</v>
      </c>
      <c r="O212" s="108" t="s">
        <v>2827</v>
      </c>
    </row>
    <row r="213" spans="1:15">
      <c r="A213">
        <v>6</v>
      </c>
      <c r="B213" s="407">
        <v>45757</v>
      </c>
      <c r="C213" t="s">
        <v>349</v>
      </c>
      <c r="D213" t="s">
        <v>193</v>
      </c>
      <c r="F213" s="430">
        <v>0.40208333333333335</v>
      </c>
      <c r="G213" s="430">
        <v>0.40486111111111112</v>
      </c>
      <c r="H213" t="s">
        <v>68</v>
      </c>
      <c r="L213" t="s">
        <v>302</v>
      </c>
      <c r="M213" t="s">
        <v>600</v>
      </c>
      <c r="N213" t="s">
        <v>2827</v>
      </c>
      <c r="O213" s="108" t="s">
        <v>2827</v>
      </c>
    </row>
    <row r="214" spans="1:15">
      <c r="A214">
        <v>6</v>
      </c>
      <c r="B214" s="407">
        <v>45757</v>
      </c>
      <c r="C214" t="s">
        <v>110</v>
      </c>
      <c r="D214" t="s">
        <v>193</v>
      </c>
      <c r="F214" s="430">
        <v>0.40486111111111112</v>
      </c>
      <c r="G214" s="430">
        <v>0.40763888888888888</v>
      </c>
      <c r="H214" t="s">
        <v>68</v>
      </c>
      <c r="I214" t="s">
        <v>2660</v>
      </c>
      <c r="L214" t="s">
        <v>302</v>
      </c>
      <c r="M214" t="s">
        <v>600</v>
      </c>
      <c r="N214" t="s">
        <v>2827</v>
      </c>
      <c r="O214" s="108" t="s">
        <v>2827</v>
      </c>
    </row>
    <row r="215" spans="1:15">
      <c r="A215">
        <v>6</v>
      </c>
      <c r="B215" s="407">
        <v>45757</v>
      </c>
      <c r="C215" t="s">
        <v>71</v>
      </c>
      <c r="D215" t="s">
        <v>193</v>
      </c>
      <c r="F215" s="430">
        <v>0.40763888888888888</v>
      </c>
      <c r="G215" s="430">
        <v>0.41597222222222224</v>
      </c>
      <c r="H215" t="s">
        <v>235</v>
      </c>
      <c r="I215" t="s">
        <v>2670</v>
      </c>
      <c r="L215" t="s">
        <v>302</v>
      </c>
      <c r="M215" t="s">
        <v>600</v>
      </c>
      <c r="N215" t="s">
        <v>2827</v>
      </c>
      <c r="O215" s="108" t="s">
        <v>2827</v>
      </c>
    </row>
    <row r="216" spans="1:15">
      <c r="A216">
        <v>6</v>
      </c>
      <c r="B216" s="407">
        <v>45757</v>
      </c>
      <c r="C216" t="s">
        <v>128</v>
      </c>
      <c r="F216" s="430">
        <v>0.41666666666666669</v>
      </c>
      <c r="G216" s="430">
        <v>0.44305555555555554</v>
      </c>
      <c r="H216" t="s">
        <v>663</v>
      </c>
      <c r="L216" t="s">
        <v>302</v>
      </c>
      <c r="M216" t="s">
        <v>600</v>
      </c>
      <c r="N216" t="s">
        <v>2827</v>
      </c>
      <c r="O216" s="108" t="s">
        <v>2827</v>
      </c>
    </row>
    <row r="217" spans="1:15">
      <c r="A217">
        <v>6</v>
      </c>
      <c r="B217" s="407">
        <v>45757</v>
      </c>
      <c r="C217" t="s">
        <v>29</v>
      </c>
      <c r="F217" s="430">
        <v>0.44444444444444442</v>
      </c>
      <c r="G217" s="430">
        <v>0.44791666666666669</v>
      </c>
      <c r="H217" t="s">
        <v>59</v>
      </c>
      <c r="L217" t="s">
        <v>302</v>
      </c>
      <c r="M217" t="s">
        <v>600</v>
      </c>
      <c r="N217" t="s">
        <v>2827</v>
      </c>
      <c r="O217" s="108" t="s">
        <v>2827</v>
      </c>
    </row>
    <row r="218" spans="1:15">
      <c r="A218">
        <v>6</v>
      </c>
      <c r="B218" s="407">
        <v>45757</v>
      </c>
      <c r="C218" t="s">
        <v>32</v>
      </c>
      <c r="D218" t="s">
        <v>1009</v>
      </c>
      <c r="F218" s="430">
        <v>0.44791666666666669</v>
      </c>
      <c r="G218" s="430">
        <v>0.44930555555555557</v>
      </c>
      <c r="H218" t="s">
        <v>42</v>
      </c>
      <c r="L218" t="s">
        <v>302</v>
      </c>
      <c r="M218" t="s">
        <v>600</v>
      </c>
      <c r="N218" t="s">
        <v>2827</v>
      </c>
      <c r="O218" s="108" t="s">
        <v>2827</v>
      </c>
    </row>
    <row r="219" spans="1:15">
      <c r="A219">
        <v>6</v>
      </c>
      <c r="B219" s="407">
        <v>45757</v>
      </c>
      <c r="C219" t="s">
        <v>71</v>
      </c>
      <c r="D219" t="s">
        <v>1009</v>
      </c>
      <c r="F219" s="430">
        <v>0.44930555555555557</v>
      </c>
      <c r="G219" s="430">
        <v>0.45763888888888887</v>
      </c>
      <c r="H219" t="s">
        <v>235</v>
      </c>
      <c r="L219" t="s">
        <v>302</v>
      </c>
      <c r="M219" t="s">
        <v>600</v>
      </c>
      <c r="N219" t="s">
        <v>2827</v>
      </c>
      <c r="O219" s="108" t="s">
        <v>2827</v>
      </c>
    </row>
    <row r="220" spans="1:15">
      <c r="A220">
        <v>6</v>
      </c>
      <c r="B220" s="407">
        <v>45757</v>
      </c>
      <c r="C220" t="s">
        <v>32</v>
      </c>
      <c r="D220" t="s">
        <v>188</v>
      </c>
      <c r="F220" s="430">
        <v>0.45763888888888887</v>
      </c>
      <c r="G220" s="430">
        <v>0.45833333333333331</v>
      </c>
      <c r="H220" t="s">
        <v>52</v>
      </c>
      <c r="L220" t="s">
        <v>302</v>
      </c>
      <c r="M220" t="s">
        <v>600</v>
      </c>
      <c r="N220" t="s">
        <v>2827</v>
      </c>
      <c r="O220" s="108" t="s">
        <v>2827</v>
      </c>
    </row>
    <row r="221" spans="1:15">
      <c r="A221">
        <v>6</v>
      </c>
      <c r="B221" s="407">
        <v>45757</v>
      </c>
      <c r="C221" t="s">
        <v>71</v>
      </c>
      <c r="D221" t="s">
        <v>188</v>
      </c>
      <c r="F221" s="430">
        <v>0.4597222222222222</v>
      </c>
      <c r="G221" s="430">
        <v>0.47083333333333333</v>
      </c>
      <c r="H221" t="s">
        <v>47</v>
      </c>
      <c r="L221" t="s">
        <v>302</v>
      </c>
      <c r="M221" t="s">
        <v>600</v>
      </c>
      <c r="N221" t="s">
        <v>2827</v>
      </c>
      <c r="O221" s="108" t="s">
        <v>2827</v>
      </c>
    </row>
    <row r="222" spans="1:15">
      <c r="A222">
        <v>6</v>
      </c>
      <c r="B222" s="407">
        <v>45757</v>
      </c>
      <c r="C222" t="s">
        <v>316</v>
      </c>
      <c r="D222" t="s">
        <v>188</v>
      </c>
      <c r="F222" s="430">
        <v>0.47083333333333333</v>
      </c>
      <c r="G222" s="430">
        <v>0.47222222222222221</v>
      </c>
      <c r="H222" t="s">
        <v>42</v>
      </c>
      <c r="I222" t="s">
        <v>2671</v>
      </c>
      <c r="L222" t="s">
        <v>302</v>
      </c>
      <c r="M222" t="s">
        <v>600</v>
      </c>
      <c r="N222" t="s">
        <v>2827</v>
      </c>
      <c r="O222" s="108" t="s">
        <v>2827</v>
      </c>
    </row>
    <row r="223" spans="1:15">
      <c r="A223">
        <v>6</v>
      </c>
      <c r="B223" s="407">
        <v>45757</v>
      </c>
      <c r="C223" t="s">
        <v>490</v>
      </c>
      <c r="D223" t="s">
        <v>188</v>
      </c>
      <c r="F223" s="430">
        <v>0.47222222222222221</v>
      </c>
      <c r="G223" s="430">
        <v>0.47708333333333336</v>
      </c>
      <c r="H223" t="s">
        <v>126</v>
      </c>
      <c r="I223" t="s">
        <v>2672</v>
      </c>
      <c r="L223" t="s">
        <v>302</v>
      </c>
      <c r="M223" t="s">
        <v>600</v>
      </c>
      <c r="N223" t="s">
        <v>2827</v>
      </c>
      <c r="O223" s="108" t="s">
        <v>2827</v>
      </c>
    </row>
    <row r="224" spans="1:15">
      <c r="A224">
        <v>6</v>
      </c>
      <c r="B224" s="407">
        <v>45757</v>
      </c>
      <c r="C224" t="s">
        <v>156</v>
      </c>
      <c r="D224" t="s">
        <v>188</v>
      </c>
      <c r="F224" s="430">
        <v>0.47708333333333336</v>
      </c>
      <c r="G224" s="430">
        <v>0.47847222222222224</v>
      </c>
      <c r="H224" t="s">
        <v>42</v>
      </c>
      <c r="L224" t="s">
        <v>302</v>
      </c>
      <c r="M224" t="s">
        <v>600</v>
      </c>
      <c r="N224" t="s">
        <v>2827</v>
      </c>
      <c r="O224" s="108" t="s">
        <v>2827</v>
      </c>
    </row>
    <row r="225" spans="1:15">
      <c r="A225">
        <v>6</v>
      </c>
      <c r="B225" s="407">
        <v>45757</v>
      </c>
      <c r="C225" t="s">
        <v>1089</v>
      </c>
      <c r="D225" t="s">
        <v>188</v>
      </c>
      <c r="F225" s="430">
        <v>0.47986111111111113</v>
      </c>
      <c r="G225" s="430">
        <v>0.4909722222222222</v>
      </c>
      <c r="H225" t="s">
        <v>47</v>
      </c>
      <c r="L225" t="s">
        <v>302</v>
      </c>
      <c r="M225" t="s">
        <v>600</v>
      </c>
      <c r="N225" t="s">
        <v>2827</v>
      </c>
      <c r="O225" s="108" t="s">
        <v>2827</v>
      </c>
    </row>
    <row r="226" spans="1:15">
      <c r="A226">
        <v>6</v>
      </c>
      <c r="B226" s="407">
        <v>45757</v>
      </c>
      <c r="C226" t="s">
        <v>32</v>
      </c>
      <c r="D226" t="s">
        <v>193</v>
      </c>
      <c r="F226" s="430">
        <v>0.49166666666666664</v>
      </c>
      <c r="G226" s="430">
        <v>0.49513888888888891</v>
      </c>
      <c r="H226" t="s">
        <v>59</v>
      </c>
      <c r="L226" t="s">
        <v>302</v>
      </c>
      <c r="M226" t="s">
        <v>600</v>
      </c>
      <c r="N226" t="s">
        <v>2827</v>
      </c>
      <c r="O226" s="108" t="s">
        <v>2827</v>
      </c>
    </row>
    <row r="227" spans="1:15">
      <c r="A227">
        <v>6</v>
      </c>
      <c r="B227" s="407">
        <v>45757</v>
      </c>
      <c r="C227" t="s">
        <v>183</v>
      </c>
      <c r="D227" t="s">
        <v>193</v>
      </c>
      <c r="F227" s="430">
        <v>0.49583333333333335</v>
      </c>
      <c r="G227" s="430">
        <v>0.50277777777777777</v>
      </c>
      <c r="H227" t="s">
        <v>261</v>
      </c>
      <c r="L227" t="s">
        <v>302</v>
      </c>
      <c r="M227" t="s">
        <v>600</v>
      </c>
      <c r="N227" t="s">
        <v>2827</v>
      </c>
      <c r="O227" s="108" t="s">
        <v>2827</v>
      </c>
    </row>
    <row r="228" spans="1:15">
      <c r="A228">
        <v>6</v>
      </c>
      <c r="B228" s="407">
        <v>45757</v>
      </c>
      <c r="C228" t="s">
        <v>1030</v>
      </c>
      <c r="F228" s="430">
        <v>0.50347222222222221</v>
      </c>
      <c r="G228" s="430">
        <v>0.55486111111111114</v>
      </c>
      <c r="H228" t="s">
        <v>2819</v>
      </c>
      <c r="I228" t="s">
        <v>2673</v>
      </c>
      <c r="L228" t="s">
        <v>302</v>
      </c>
      <c r="M228" t="s">
        <v>600</v>
      </c>
      <c r="N228" t="s">
        <v>2827</v>
      </c>
      <c r="O228" s="108" t="s">
        <v>2827</v>
      </c>
    </row>
    <row r="229" spans="1:15">
      <c r="A229">
        <v>6</v>
      </c>
      <c r="B229" s="407">
        <v>45757</v>
      </c>
      <c r="C229" t="s">
        <v>29</v>
      </c>
      <c r="F229" s="430">
        <v>0.55486111111111114</v>
      </c>
      <c r="G229" s="430">
        <v>0.56041666666666667</v>
      </c>
      <c r="H229" t="s">
        <v>30</v>
      </c>
      <c r="L229" t="s">
        <v>302</v>
      </c>
      <c r="M229" t="s">
        <v>600</v>
      </c>
      <c r="N229" t="s">
        <v>2827</v>
      </c>
      <c r="O229" s="108" t="s">
        <v>2827</v>
      </c>
    </row>
    <row r="230" spans="1:15">
      <c r="A230">
        <v>6</v>
      </c>
      <c r="B230" s="407">
        <v>45757</v>
      </c>
      <c r="C230" t="s">
        <v>32</v>
      </c>
      <c r="D230" t="s">
        <v>1009</v>
      </c>
      <c r="F230" s="430">
        <v>0.56041666666666667</v>
      </c>
      <c r="G230" s="430">
        <v>0.56111111111111112</v>
      </c>
      <c r="H230" t="s">
        <v>52</v>
      </c>
      <c r="L230" t="s">
        <v>302</v>
      </c>
      <c r="M230" t="s">
        <v>600</v>
      </c>
      <c r="N230" t="s">
        <v>2827</v>
      </c>
      <c r="O230" s="108" t="s">
        <v>2827</v>
      </c>
    </row>
    <row r="231" spans="1:15">
      <c r="A231">
        <v>6</v>
      </c>
      <c r="B231" s="407">
        <v>45757</v>
      </c>
      <c r="C231" t="s">
        <v>41</v>
      </c>
      <c r="D231" t="s">
        <v>1009</v>
      </c>
      <c r="F231" s="430">
        <v>0.56180555555555556</v>
      </c>
      <c r="G231" s="430">
        <v>0.56805555555555554</v>
      </c>
      <c r="H231" t="s">
        <v>201</v>
      </c>
      <c r="L231" t="s">
        <v>302</v>
      </c>
      <c r="M231" t="s">
        <v>600</v>
      </c>
      <c r="N231" t="s">
        <v>2827</v>
      </c>
      <c r="O231" s="108" t="s">
        <v>2827</v>
      </c>
    </row>
    <row r="232" spans="1:15">
      <c r="A232">
        <v>6</v>
      </c>
      <c r="B232" s="407">
        <v>45757</v>
      </c>
      <c r="C232" t="s">
        <v>32</v>
      </c>
      <c r="D232" t="s">
        <v>188</v>
      </c>
      <c r="F232" s="430">
        <v>0.56874999999999998</v>
      </c>
      <c r="G232" s="430">
        <v>0.56944444444444442</v>
      </c>
      <c r="H232" t="s">
        <v>52</v>
      </c>
      <c r="L232" t="s">
        <v>302</v>
      </c>
      <c r="M232" t="s">
        <v>600</v>
      </c>
      <c r="N232" t="s">
        <v>2827</v>
      </c>
      <c r="O232" s="108" t="s">
        <v>2827</v>
      </c>
    </row>
    <row r="233" spans="1:15">
      <c r="A233">
        <v>6</v>
      </c>
      <c r="B233" s="407">
        <v>45757</v>
      </c>
      <c r="C233" t="s">
        <v>71</v>
      </c>
      <c r="D233" t="s">
        <v>188</v>
      </c>
      <c r="F233" s="430">
        <v>0.57013888888888886</v>
      </c>
      <c r="G233" s="430">
        <v>0.57499999999999996</v>
      </c>
      <c r="H233" t="s">
        <v>126</v>
      </c>
      <c r="I233" t="s">
        <v>2674</v>
      </c>
      <c r="L233" t="s">
        <v>302</v>
      </c>
      <c r="M233" t="s">
        <v>600</v>
      </c>
      <c r="N233" t="s">
        <v>2827</v>
      </c>
      <c r="O233" s="108" t="s">
        <v>2827</v>
      </c>
    </row>
    <row r="234" spans="1:15">
      <c r="A234">
        <v>6</v>
      </c>
      <c r="B234" s="407">
        <v>45757</v>
      </c>
      <c r="C234" t="s">
        <v>32</v>
      </c>
      <c r="D234" t="s">
        <v>193</v>
      </c>
      <c r="F234" s="430">
        <v>0.57499999999999996</v>
      </c>
      <c r="G234" s="430">
        <v>0.57777777777777772</v>
      </c>
      <c r="H234" t="s">
        <v>68</v>
      </c>
      <c r="L234" t="s">
        <v>302</v>
      </c>
      <c r="M234" t="s">
        <v>600</v>
      </c>
      <c r="N234" t="s">
        <v>2827</v>
      </c>
      <c r="O234" s="108" t="s">
        <v>2827</v>
      </c>
    </row>
    <row r="235" spans="1:15">
      <c r="A235">
        <v>6</v>
      </c>
      <c r="B235" s="407">
        <v>45757</v>
      </c>
      <c r="C235" t="s">
        <v>183</v>
      </c>
      <c r="D235" t="s">
        <v>193</v>
      </c>
      <c r="F235" s="430">
        <v>0.57847222222222228</v>
      </c>
      <c r="G235" s="430">
        <v>0.5854166666666667</v>
      </c>
      <c r="H235" t="s">
        <v>261</v>
      </c>
      <c r="L235" t="s">
        <v>302</v>
      </c>
      <c r="M235" t="s">
        <v>600</v>
      </c>
      <c r="N235" t="s">
        <v>2827</v>
      </c>
      <c r="O235" s="108" t="s">
        <v>2827</v>
      </c>
    </row>
    <row r="236" spans="1:15">
      <c r="A236">
        <v>6</v>
      </c>
      <c r="B236" s="407">
        <v>45757</v>
      </c>
      <c r="C236" t="s">
        <v>1089</v>
      </c>
      <c r="D236" t="s">
        <v>193</v>
      </c>
      <c r="F236" s="430">
        <v>0.5854166666666667</v>
      </c>
      <c r="G236" s="430">
        <v>0.6166666666666667</v>
      </c>
      <c r="H236" t="s">
        <v>213</v>
      </c>
      <c r="I236" t="s">
        <v>2675</v>
      </c>
      <c r="L236" t="s">
        <v>302</v>
      </c>
      <c r="M236" t="s">
        <v>600</v>
      </c>
      <c r="N236" t="s">
        <v>2827</v>
      </c>
      <c r="O236" s="108" t="s">
        <v>2827</v>
      </c>
    </row>
    <row r="237" spans="1:15">
      <c r="A237">
        <v>6</v>
      </c>
      <c r="B237" s="407">
        <v>45757</v>
      </c>
      <c r="C237" t="s">
        <v>32</v>
      </c>
      <c r="D237" t="s">
        <v>188</v>
      </c>
      <c r="F237" s="430">
        <v>0.61736111111111114</v>
      </c>
      <c r="G237" s="430">
        <v>0.62013888888888891</v>
      </c>
      <c r="H237" t="s">
        <v>68</v>
      </c>
      <c r="L237" t="s">
        <v>302</v>
      </c>
      <c r="M237" t="s">
        <v>600</v>
      </c>
      <c r="N237" t="s">
        <v>2827</v>
      </c>
      <c r="O237" s="108" t="s">
        <v>2827</v>
      </c>
    </row>
    <row r="238" spans="1:15">
      <c r="A238">
        <v>6</v>
      </c>
      <c r="B238" s="407">
        <v>45757</v>
      </c>
      <c r="C238" t="s">
        <v>519</v>
      </c>
      <c r="D238" t="s">
        <v>188</v>
      </c>
      <c r="F238" s="430">
        <v>0.62013888888888891</v>
      </c>
      <c r="G238" s="430">
        <v>0.62152777777777779</v>
      </c>
      <c r="H238" t="s">
        <v>42</v>
      </c>
      <c r="L238" t="s">
        <v>302</v>
      </c>
      <c r="M238" t="s">
        <v>600</v>
      </c>
      <c r="N238" t="s">
        <v>2827</v>
      </c>
      <c r="O238" s="108" t="s">
        <v>2827</v>
      </c>
    </row>
    <row r="239" spans="1:15">
      <c r="A239">
        <v>6</v>
      </c>
      <c r="B239" s="407">
        <v>45757</v>
      </c>
      <c r="C239" t="s">
        <v>349</v>
      </c>
      <c r="D239" t="s">
        <v>188</v>
      </c>
      <c r="F239" s="430">
        <v>0.62152777777777779</v>
      </c>
      <c r="G239" s="430">
        <v>0.625</v>
      </c>
      <c r="H239" t="s">
        <v>59</v>
      </c>
      <c r="L239" t="s">
        <v>302</v>
      </c>
      <c r="M239" t="s">
        <v>600</v>
      </c>
      <c r="N239" t="s">
        <v>2827</v>
      </c>
      <c r="O239" s="108" t="s">
        <v>2827</v>
      </c>
    </row>
    <row r="240" spans="1:15">
      <c r="A240">
        <v>6</v>
      </c>
      <c r="B240" s="407">
        <v>45757</v>
      </c>
      <c r="C240" t="s">
        <v>110</v>
      </c>
      <c r="D240" t="s">
        <v>188</v>
      </c>
      <c r="F240" s="430">
        <v>0.625</v>
      </c>
      <c r="G240" s="430">
        <v>0.62847222222222221</v>
      </c>
      <c r="H240" t="s">
        <v>59</v>
      </c>
      <c r="L240" t="s">
        <v>302</v>
      </c>
      <c r="M240" t="s">
        <v>600</v>
      </c>
      <c r="N240" t="s">
        <v>2827</v>
      </c>
      <c r="O240" s="108" t="s">
        <v>2827</v>
      </c>
    </row>
    <row r="241" spans="1:15">
      <c r="A241">
        <v>6</v>
      </c>
      <c r="B241" s="407">
        <v>45757</v>
      </c>
      <c r="C241" t="s">
        <v>32</v>
      </c>
      <c r="F241" s="430">
        <v>0.62986111111111109</v>
      </c>
      <c r="G241" s="430">
        <v>0.63124999999999998</v>
      </c>
      <c r="H241" t="s">
        <v>42</v>
      </c>
      <c r="L241" t="s">
        <v>302</v>
      </c>
      <c r="M241" t="s">
        <v>600</v>
      </c>
      <c r="N241" t="s">
        <v>2827</v>
      </c>
      <c r="O241" s="108" t="s">
        <v>2827</v>
      </c>
    </row>
    <row r="242" spans="1:15">
      <c r="A242">
        <v>6</v>
      </c>
      <c r="B242" s="407">
        <v>45757</v>
      </c>
      <c r="C242" t="s">
        <v>29</v>
      </c>
      <c r="D242" t="s">
        <v>1009</v>
      </c>
      <c r="F242" s="430">
        <v>0.63124999999999998</v>
      </c>
      <c r="G242" s="430">
        <v>0.63472222222222219</v>
      </c>
      <c r="H242" t="s">
        <v>59</v>
      </c>
      <c r="L242" t="s">
        <v>302</v>
      </c>
      <c r="M242" t="s">
        <v>600</v>
      </c>
      <c r="N242" t="s">
        <v>2827</v>
      </c>
      <c r="O242" s="108" t="s">
        <v>2827</v>
      </c>
    </row>
    <row r="243" spans="1:15">
      <c r="A243">
        <v>6</v>
      </c>
      <c r="B243" s="407">
        <v>45757</v>
      </c>
      <c r="C243" t="s">
        <v>1289</v>
      </c>
      <c r="F243" s="430">
        <v>0.63541666666666663</v>
      </c>
      <c r="G243" s="430">
        <v>0.64236111111111116</v>
      </c>
      <c r="H243" t="s">
        <v>261</v>
      </c>
      <c r="L243" t="s">
        <v>302</v>
      </c>
      <c r="M243" t="s">
        <v>600</v>
      </c>
      <c r="N243" t="s">
        <v>2827</v>
      </c>
      <c r="O243" s="108" t="s">
        <v>2827</v>
      </c>
    </row>
    <row r="244" spans="1:15">
      <c r="A244">
        <v>7</v>
      </c>
      <c r="B244" s="407">
        <v>45758</v>
      </c>
      <c r="C244" t="s">
        <v>986</v>
      </c>
      <c r="F244" s="430">
        <v>0.28125</v>
      </c>
      <c r="G244" s="430">
        <v>0.31111111111111112</v>
      </c>
      <c r="H244" t="s">
        <v>623</v>
      </c>
      <c r="L244" t="s">
        <v>748</v>
      </c>
      <c r="M244" t="s">
        <v>2510</v>
      </c>
      <c r="N244" t="s">
        <v>2827</v>
      </c>
      <c r="O244" s="108" t="s">
        <v>2827</v>
      </c>
    </row>
    <row r="245" spans="1:15">
      <c r="A245">
        <v>7</v>
      </c>
      <c r="B245" s="407">
        <v>45758</v>
      </c>
      <c r="C245" t="s">
        <v>29</v>
      </c>
      <c r="F245" s="430">
        <v>0.31597222222222221</v>
      </c>
      <c r="G245" s="430">
        <v>0.32361111111111113</v>
      </c>
      <c r="H245" t="s">
        <v>317</v>
      </c>
      <c r="L245" t="s">
        <v>748</v>
      </c>
      <c r="M245" t="s">
        <v>2510</v>
      </c>
      <c r="N245" t="s">
        <v>2827</v>
      </c>
      <c r="O245" s="108" t="s">
        <v>2827</v>
      </c>
    </row>
    <row r="246" spans="1:15">
      <c r="A246">
        <v>7</v>
      </c>
      <c r="B246" s="407">
        <v>45758</v>
      </c>
      <c r="C246" t="s">
        <v>32</v>
      </c>
      <c r="D246" t="s">
        <v>96</v>
      </c>
      <c r="F246" s="430">
        <v>0.32361111111111113</v>
      </c>
      <c r="G246" s="430">
        <v>0.32569444444444445</v>
      </c>
      <c r="H246" t="s">
        <v>33</v>
      </c>
      <c r="L246" t="s">
        <v>748</v>
      </c>
      <c r="M246" t="s">
        <v>2510</v>
      </c>
      <c r="N246" t="s">
        <v>2827</v>
      </c>
      <c r="O246" s="108" t="s">
        <v>2827</v>
      </c>
    </row>
    <row r="247" spans="1:15">
      <c r="A247">
        <v>7</v>
      </c>
      <c r="B247" s="407">
        <v>45758</v>
      </c>
      <c r="C247" t="s">
        <v>41</v>
      </c>
      <c r="D247" t="s">
        <v>37</v>
      </c>
      <c r="F247" s="430">
        <v>0.3263888888888889</v>
      </c>
      <c r="G247" s="430">
        <v>0.32847222222222222</v>
      </c>
      <c r="H247" t="s">
        <v>33</v>
      </c>
      <c r="L247" t="s">
        <v>748</v>
      </c>
      <c r="M247" t="s">
        <v>2510</v>
      </c>
      <c r="N247" t="s">
        <v>2827</v>
      </c>
      <c r="O247" s="108" t="s">
        <v>2827</v>
      </c>
    </row>
    <row r="248" spans="1:15">
      <c r="A248">
        <v>7</v>
      </c>
      <c r="B248" s="407">
        <v>45758</v>
      </c>
      <c r="C248" t="s">
        <v>29</v>
      </c>
      <c r="D248" t="s">
        <v>117</v>
      </c>
      <c r="F248" s="430">
        <v>0.32847222222222222</v>
      </c>
      <c r="G248" s="430">
        <v>0.33055555555555555</v>
      </c>
      <c r="H248" t="s">
        <v>33</v>
      </c>
      <c r="L248" t="s">
        <v>748</v>
      </c>
      <c r="M248" t="s">
        <v>2510</v>
      </c>
      <c r="N248" t="s">
        <v>2827</v>
      </c>
      <c r="O248" s="108" t="s">
        <v>2827</v>
      </c>
    </row>
    <row r="249" spans="1:15">
      <c r="A249">
        <v>7</v>
      </c>
      <c r="B249" s="407">
        <v>45758</v>
      </c>
      <c r="C249" t="s">
        <v>32</v>
      </c>
      <c r="D249" t="s">
        <v>45</v>
      </c>
      <c r="F249" s="430">
        <v>0.33055555555555555</v>
      </c>
      <c r="G249" s="430">
        <v>0.33124999999999999</v>
      </c>
      <c r="H249" t="s">
        <v>52</v>
      </c>
      <c r="L249" t="s">
        <v>748</v>
      </c>
      <c r="M249" t="s">
        <v>2510</v>
      </c>
      <c r="N249" t="s">
        <v>2827</v>
      </c>
      <c r="O249" s="108" t="s">
        <v>2827</v>
      </c>
    </row>
    <row r="250" spans="1:15">
      <c r="A250">
        <v>7</v>
      </c>
      <c r="B250" s="407">
        <v>45758</v>
      </c>
      <c r="C250" t="s">
        <v>41</v>
      </c>
      <c r="D250" t="s">
        <v>45</v>
      </c>
      <c r="F250" s="430">
        <v>0.33124999999999999</v>
      </c>
      <c r="G250" s="430">
        <v>0.33888888888888891</v>
      </c>
      <c r="H250" t="s">
        <v>317</v>
      </c>
      <c r="L250" t="s">
        <v>748</v>
      </c>
      <c r="M250" t="s">
        <v>2510</v>
      </c>
      <c r="N250" t="s">
        <v>2827</v>
      </c>
      <c r="O250" s="108" t="s">
        <v>2827</v>
      </c>
    </row>
    <row r="251" spans="1:15">
      <c r="A251">
        <v>7</v>
      </c>
      <c r="B251" s="407">
        <v>45758</v>
      </c>
      <c r="C251" t="s">
        <v>32</v>
      </c>
      <c r="D251" t="s">
        <v>51</v>
      </c>
      <c r="F251" s="430">
        <v>0.33888888888888891</v>
      </c>
      <c r="G251" s="430">
        <v>0.34027777777777779</v>
      </c>
      <c r="H251" t="s">
        <v>42</v>
      </c>
      <c r="L251" t="s">
        <v>748</v>
      </c>
      <c r="M251" t="s">
        <v>2510</v>
      </c>
      <c r="N251" t="s">
        <v>2827</v>
      </c>
      <c r="O251" s="108" t="s">
        <v>2827</v>
      </c>
    </row>
    <row r="252" spans="1:15">
      <c r="A252">
        <v>7</v>
      </c>
      <c r="B252" s="407">
        <v>45758</v>
      </c>
      <c r="C252" t="s">
        <v>55</v>
      </c>
      <c r="D252" t="s">
        <v>51</v>
      </c>
      <c r="F252" s="430">
        <v>0.34097222222222223</v>
      </c>
      <c r="G252" s="430">
        <v>0.34375</v>
      </c>
      <c r="H252" t="s">
        <v>68</v>
      </c>
      <c r="L252" t="s">
        <v>748</v>
      </c>
      <c r="M252" t="s">
        <v>2510</v>
      </c>
      <c r="N252" t="s">
        <v>2827</v>
      </c>
      <c r="O252" s="108" t="s">
        <v>2827</v>
      </c>
    </row>
    <row r="253" spans="1:15">
      <c r="A253">
        <v>7</v>
      </c>
      <c r="B253" s="407">
        <v>45758</v>
      </c>
      <c r="C253" t="s">
        <v>41</v>
      </c>
      <c r="D253" t="s">
        <v>51</v>
      </c>
      <c r="F253" s="430">
        <v>0.34513888888888888</v>
      </c>
      <c r="G253" s="430">
        <v>0.3611111111111111</v>
      </c>
      <c r="H253" t="s">
        <v>142</v>
      </c>
      <c r="L253" t="s">
        <v>748</v>
      </c>
      <c r="M253" t="s">
        <v>2510</v>
      </c>
      <c r="N253" t="s">
        <v>2827</v>
      </c>
      <c r="O253" s="108" t="s">
        <v>2827</v>
      </c>
    </row>
    <row r="254" spans="1:15">
      <c r="A254">
        <v>7</v>
      </c>
      <c r="B254" s="407">
        <v>45758</v>
      </c>
      <c r="C254" t="s">
        <v>55</v>
      </c>
      <c r="D254" t="s">
        <v>51</v>
      </c>
      <c r="F254" s="430">
        <v>0.36180555555555555</v>
      </c>
      <c r="G254" s="430">
        <v>0.37152777777777779</v>
      </c>
      <c r="H254" t="s">
        <v>279</v>
      </c>
      <c r="I254" t="s">
        <v>2677</v>
      </c>
      <c r="L254" t="s">
        <v>748</v>
      </c>
      <c r="M254" t="s">
        <v>2510</v>
      </c>
      <c r="N254" t="s">
        <v>2827</v>
      </c>
      <c r="O254" s="108" t="s">
        <v>2827</v>
      </c>
    </row>
    <row r="255" spans="1:15">
      <c r="A255">
        <v>7</v>
      </c>
      <c r="B255" s="407">
        <v>45758</v>
      </c>
      <c r="C255" t="s">
        <v>32</v>
      </c>
      <c r="D255" t="s">
        <v>45</v>
      </c>
      <c r="F255" s="430">
        <v>0.37291666666666667</v>
      </c>
      <c r="G255" s="430">
        <v>0.37430555555555556</v>
      </c>
      <c r="H255" t="s">
        <v>42</v>
      </c>
      <c r="L255" t="s">
        <v>748</v>
      </c>
      <c r="M255" t="s">
        <v>2510</v>
      </c>
      <c r="N255" t="s">
        <v>2827</v>
      </c>
      <c r="O255" s="108" t="s">
        <v>2827</v>
      </c>
    </row>
    <row r="256" spans="1:15">
      <c r="A256">
        <v>7</v>
      </c>
      <c r="B256" s="407">
        <v>45758</v>
      </c>
      <c r="C256" t="s">
        <v>71</v>
      </c>
      <c r="D256" t="s">
        <v>45</v>
      </c>
      <c r="F256" s="430">
        <v>0.37638888888888888</v>
      </c>
      <c r="G256" s="430">
        <v>0.3888888888888889</v>
      </c>
      <c r="H256" t="s">
        <v>185</v>
      </c>
      <c r="L256" t="s">
        <v>748</v>
      </c>
      <c r="M256" t="s">
        <v>2510</v>
      </c>
      <c r="N256" t="s">
        <v>2827</v>
      </c>
      <c r="O256" s="108" t="s">
        <v>2827</v>
      </c>
    </row>
    <row r="257" spans="1:15">
      <c r="A257">
        <v>7</v>
      </c>
      <c r="B257" s="407">
        <v>45758</v>
      </c>
      <c r="C257" t="s">
        <v>32</v>
      </c>
      <c r="D257" t="s">
        <v>96</v>
      </c>
      <c r="F257" s="430">
        <v>0.3888888888888889</v>
      </c>
      <c r="G257" s="430">
        <v>0.38958333333333334</v>
      </c>
      <c r="H257" t="s">
        <v>52</v>
      </c>
      <c r="L257" t="s">
        <v>748</v>
      </c>
      <c r="M257" t="s">
        <v>2510</v>
      </c>
      <c r="N257" t="s">
        <v>2827</v>
      </c>
      <c r="O257" s="108" t="s">
        <v>2827</v>
      </c>
    </row>
    <row r="258" spans="1:15">
      <c r="A258">
        <v>7</v>
      </c>
      <c r="B258" s="407">
        <v>45758</v>
      </c>
      <c r="C258" t="s">
        <v>1089</v>
      </c>
      <c r="D258" t="s">
        <v>37</v>
      </c>
      <c r="F258" s="430">
        <v>0.39027777777777778</v>
      </c>
      <c r="G258" s="430">
        <v>0.3972222222222222</v>
      </c>
      <c r="H258" t="s">
        <v>261</v>
      </c>
      <c r="I258" t="s">
        <v>2678</v>
      </c>
      <c r="L258" t="s">
        <v>748</v>
      </c>
      <c r="M258" t="s">
        <v>2510</v>
      </c>
      <c r="N258" t="s">
        <v>2827</v>
      </c>
      <c r="O258" s="108" t="s">
        <v>2827</v>
      </c>
    </row>
    <row r="259" spans="1:15">
      <c r="A259">
        <v>7</v>
      </c>
      <c r="B259" s="407">
        <v>45758</v>
      </c>
      <c r="C259" t="s">
        <v>71</v>
      </c>
      <c r="D259" t="s">
        <v>37</v>
      </c>
      <c r="F259" s="430">
        <v>0.3972222222222222</v>
      </c>
      <c r="G259" s="430">
        <v>0.41041666666666665</v>
      </c>
      <c r="H259" t="s">
        <v>687</v>
      </c>
      <c r="I259" t="s">
        <v>2679</v>
      </c>
      <c r="L259" t="s">
        <v>748</v>
      </c>
      <c r="M259" t="s">
        <v>2510</v>
      </c>
      <c r="N259" t="s">
        <v>2827</v>
      </c>
      <c r="O259" s="108" t="s">
        <v>2827</v>
      </c>
    </row>
    <row r="260" spans="1:15">
      <c r="A260">
        <v>7</v>
      </c>
      <c r="B260" s="407">
        <v>45758</v>
      </c>
      <c r="C260" t="s">
        <v>71</v>
      </c>
      <c r="D260" t="s">
        <v>117</v>
      </c>
      <c r="F260" s="430">
        <v>0.41041666666666665</v>
      </c>
      <c r="G260" s="430">
        <v>0.42152777777777778</v>
      </c>
      <c r="H260" t="s">
        <v>47</v>
      </c>
      <c r="I260" t="s">
        <v>2680</v>
      </c>
      <c r="L260" t="s">
        <v>748</v>
      </c>
      <c r="M260" t="s">
        <v>2510</v>
      </c>
      <c r="N260" t="s">
        <v>2827</v>
      </c>
      <c r="O260" s="108" t="s">
        <v>2827</v>
      </c>
    </row>
    <row r="261" spans="1:15">
      <c r="A261">
        <v>7</v>
      </c>
      <c r="B261" s="407">
        <v>45758</v>
      </c>
      <c r="C261" t="s">
        <v>128</v>
      </c>
      <c r="F261" s="430">
        <v>0.42222222222222222</v>
      </c>
      <c r="G261" s="430">
        <v>0.44097222222222221</v>
      </c>
      <c r="H261" t="s">
        <v>328</v>
      </c>
      <c r="L261" t="s">
        <v>748</v>
      </c>
      <c r="M261" t="s">
        <v>2510</v>
      </c>
      <c r="N261" t="s">
        <v>2827</v>
      </c>
      <c r="O261" s="108" t="s">
        <v>2827</v>
      </c>
    </row>
    <row r="262" spans="1:15">
      <c r="A262">
        <v>7</v>
      </c>
      <c r="B262" s="407">
        <v>45758</v>
      </c>
      <c r="C262" t="s">
        <v>986</v>
      </c>
      <c r="F262" s="430">
        <v>0.44097222222222221</v>
      </c>
      <c r="G262" s="430">
        <v>0.44791666666666669</v>
      </c>
      <c r="H262" t="s">
        <v>261</v>
      </c>
      <c r="L262" t="s">
        <v>748</v>
      </c>
      <c r="M262" t="s">
        <v>2510</v>
      </c>
      <c r="N262" t="s">
        <v>2827</v>
      </c>
      <c r="O262" s="108" t="s">
        <v>2827</v>
      </c>
    </row>
    <row r="263" spans="1:15">
      <c r="A263">
        <v>7</v>
      </c>
      <c r="B263" s="407">
        <v>45758</v>
      </c>
      <c r="C263" t="s">
        <v>1089</v>
      </c>
      <c r="F263" s="430">
        <v>0.44791666666666669</v>
      </c>
      <c r="G263" s="430">
        <v>0.45694444444444443</v>
      </c>
      <c r="H263" t="s">
        <v>219</v>
      </c>
      <c r="I263" t="s">
        <v>2681</v>
      </c>
      <c r="L263" t="s">
        <v>748</v>
      </c>
      <c r="M263" t="s">
        <v>2510</v>
      </c>
      <c r="N263" t="s">
        <v>2827</v>
      </c>
      <c r="O263" s="108" t="s">
        <v>2827</v>
      </c>
    </row>
    <row r="264" spans="1:15">
      <c r="A264">
        <v>7</v>
      </c>
      <c r="B264" s="407">
        <v>45758</v>
      </c>
      <c r="C264" t="s">
        <v>32</v>
      </c>
      <c r="D264" t="s">
        <v>96</v>
      </c>
      <c r="F264" s="430">
        <v>0.45694444444444443</v>
      </c>
      <c r="G264" s="430">
        <v>0.45833333333333331</v>
      </c>
      <c r="H264" t="s">
        <v>42</v>
      </c>
      <c r="L264" t="s">
        <v>748</v>
      </c>
      <c r="M264" t="s">
        <v>2510</v>
      </c>
      <c r="N264" t="s">
        <v>2827</v>
      </c>
      <c r="O264" s="108" t="s">
        <v>2827</v>
      </c>
    </row>
    <row r="265" spans="1:15">
      <c r="A265">
        <v>7</v>
      </c>
      <c r="B265" s="407">
        <v>45758</v>
      </c>
      <c r="C265" t="s">
        <v>41</v>
      </c>
      <c r="D265" t="s">
        <v>117</v>
      </c>
      <c r="F265" s="430">
        <v>0.45902777777777776</v>
      </c>
      <c r="G265" s="430">
        <v>0.46875</v>
      </c>
      <c r="H265" t="s">
        <v>279</v>
      </c>
      <c r="L265" t="s">
        <v>748</v>
      </c>
      <c r="M265" t="s">
        <v>2510</v>
      </c>
      <c r="N265" t="s">
        <v>2827</v>
      </c>
      <c r="O265" s="108" t="s">
        <v>2827</v>
      </c>
    </row>
    <row r="266" spans="1:15">
      <c r="A266">
        <v>7</v>
      </c>
      <c r="B266" s="407">
        <v>45758</v>
      </c>
      <c r="C266" t="s">
        <v>32</v>
      </c>
      <c r="D266" t="s">
        <v>51</v>
      </c>
      <c r="F266" s="430">
        <v>0.47013888888888888</v>
      </c>
      <c r="G266" s="430">
        <v>0.47152777777777777</v>
      </c>
      <c r="H266" t="s">
        <v>42</v>
      </c>
      <c r="L266" t="s">
        <v>748</v>
      </c>
      <c r="M266" t="s">
        <v>2510</v>
      </c>
      <c r="N266" t="s">
        <v>2827</v>
      </c>
      <c r="O266" s="108" t="s">
        <v>2827</v>
      </c>
    </row>
    <row r="267" spans="1:15">
      <c r="A267">
        <v>7</v>
      </c>
      <c r="B267" s="407">
        <v>45758</v>
      </c>
      <c r="C267" t="s">
        <v>71</v>
      </c>
      <c r="D267" t="s">
        <v>51</v>
      </c>
      <c r="F267" s="430">
        <v>0.47152777777777777</v>
      </c>
      <c r="G267" s="430">
        <v>0.49236111111111114</v>
      </c>
      <c r="H267" t="s">
        <v>372</v>
      </c>
      <c r="L267" t="s">
        <v>748</v>
      </c>
      <c r="M267" t="s">
        <v>2510</v>
      </c>
      <c r="N267" t="s">
        <v>2827</v>
      </c>
      <c r="O267" s="108" t="s">
        <v>2827</v>
      </c>
    </row>
    <row r="268" spans="1:15">
      <c r="A268">
        <v>7</v>
      </c>
      <c r="B268" s="407">
        <v>45758</v>
      </c>
      <c r="C268" t="s">
        <v>1089</v>
      </c>
      <c r="D268" t="s">
        <v>51</v>
      </c>
      <c r="F268" s="430">
        <v>0.49305555555555558</v>
      </c>
      <c r="G268" s="430">
        <v>0.49722222222222223</v>
      </c>
      <c r="H268" t="s">
        <v>121</v>
      </c>
      <c r="I268" t="s">
        <v>2682</v>
      </c>
      <c r="L268" t="s">
        <v>748</v>
      </c>
      <c r="M268" t="s">
        <v>2510</v>
      </c>
      <c r="N268" t="s">
        <v>2827</v>
      </c>
      <c r="O268" s="108" t="s">
        <v>2827</v>
      </c>
    </row>
    <row r="269" spans="1:15">
      <c r="A269">
        <v>7</v>
      </c>
      <c r="B269" s="407">
        <v>45758</v>
      </c>
      <c r="C269" t="s">
        <v>32</v>
      </c>
      <c r="D269" t="s">
        <v>45</v>
      </c>
      <c r="F269" s="430">
        <v>0.49791666666666667</v>
      </c>
      <c r="G269" s="430">
        <v>0.49930555555555556</v>
      </c>
      <c r="H269" t="s">
        <v>42</v>
      </c>
      <c r="L269" t="s">
        <v>748</v>
      </c>
      <c r="M269" t="s">
        <v>2510</v>
      </c>
      <c r="N269" t="s">
        <v>2827</v>
      </c>
      <c r="O269" s="108" t="s">
        <v>2827</v>
      </c>
    </row>
    <row r="270" spans="1:15">
      <c r="A270">
        <v>7</v>
      </c>
      <c r="B270" s="407">
        <v>45758</v>
      </c>
      <c r="C270" t="s">
        <v>71</v>
      </c>
      <c r="D270" t="s">
        <v>45</v>
      </c>
      <c r="F270" s="430">
        <v>0.49930555555555556</v>
      </c>
      <c r="G270" s="430">
        <v>0.51388888888888884</v>
      </c>
      <c r="H270" t="s">
        <v>312</v>
      </c>
      <c r="L270" t="s">
        <v>748</v>
      </c>
      <c r="M270" t="s">
        <v>2510</v>
      </c>
      <c r="N270" t="s">
        <v>2827</v>
      </c>
      <c r="O270" s="108" t="s">
        <v>2827</v>
      </c>
    </row>
    <row r="271" spans="1:15">
      <c r="A271">
        <v>7</v>
      </c>
      <c r="B271" s="407">
        <v>45758</v>
      </c>
      <c r="C271" t="s">
        <v>41</v>
      </c>
      <c r="D271" t="s">
        <v>37</v>
      </c>
      <c r="F271" s="430">
        <v>0.50069444444444444</v>
      </c>
      <c r="G271" s="430">
        <v>0.51597222222222228</v>
      </c>
      <c r="H271" t="s">
        <v>474</v>
      </c>
      <c r="L271" t="s">
        <v>748</v>
      </c>
      <c r="M271" t="s">
        <v>2510</v>
      </c>
      <c r="N271" t="s">
        <v>2827</v>
      </c>
      <c r="O271" s="108" t="s">
        <v>2827</v>
      </c>
    </row>
    <row r="272" spans="1:15">
      <c r="A272">
        <v>7</v>
      </c>
      <c r="B272" s="407">
        <v>45758</v>
      </c>
      <c r="C272" t="s">
        <v>32</v>
      </c>
      <c r="F272" s="430">
        <v>0.51597222222222228</v>
      </c>
      <c r="G272" s="430">
        <v>0.5180555555555556</v>
      </c>
      <c r="H272" t="s">
        <v>33</v>
      </c>
      <c r="I272" t="s">
        <v>2582</v>
      </c>
      <c r="L272" t="s">
        <v>748</v>
      </c>
      <c r="M272" t="s">
        <v>2510</v>
      </c>
      <c r="N272" t="s">
        <v>2827</v>
      </c>
      <c r="O272" s="108" t="s">
        <v>2827</v>
      </c>
    </row>
    <row r="273" spans="1:15">
      <c r="A273">
        <v>7</v>
      </c>
      <c r="B273" s="407">
        <v>45758</v>
      </c>
      <c r="C273" t="s">
        <v>1030</v>
      </c>
      <c r="F273" s="430">
        <v>0.5180555555555556</v>
      </c>
      <c r="G273" s="430">
        <v>0.56736111111111109</v>
      </c>
      <c r="H273" t="s">
        <v>2820</v>
      </c>
      <c r="L273" t="s">
        <v>748</v>
      </c>
      <c r="M273" t="s">
        <v>2510</v>
      </c>
      <c r="N273" t="s">
        <v>2827</v>
      </c>
      <c r="O273" s="108" t="s">
        <v>2827</v>
      </c>
    </row>
    <row r="274" spans="1:15">
      <c r="A274">
        <v>7</v>
      </c>
      <c r="B274" s="407">
        <v>45758</v>
      </c>
      <c r="C274" t="s">
        <v>32</v>
      </c>
      <c r="D274" t="s">
        <v>96</v>
      </c>
      <c r="F274" s="430">
        <v>0.56736111111111109</v>
      </c>
      <c r="G274" s="430">
        <v>0.57013888888888886</v>
      </c>
      <c r="H274" t="s">
        <v>68</v>
      </c>
      <c r="L274" t="s">
        <v>748</v>
      </c>
      <c r="M274" t="s">
        <v>2510</v>
      </c>
      <c r="N274" t="s">
        <v>2827</v>
      </c>
      <c r="O274" s="108" t="s">
        <v>2827</v>
      </c>
    </row>
    <row r="275" spans="1:15">
      <c r="A275">
        <v>7</v>
      </c>
      <c r="B275" s="407">
        <v>45758</v>
      </c>
      <c r="C275" t="s">
        <v>71</v>
      </c>
      <c r="D275" t="s">
        <v>96</v>
      </c>
      <c r="F275" s="430">
        <v>0.5708333333333333</v>
      </c>
      <c r="G275" s="430">
        <v>0.58125000000000004</v>
      </c>
      <c r="H275" t="s">
        <v>160</v>
      </c>
      <c r="I275" t="s">
        <v>2683</v>
      </c>
      <c r="L275" t="s">
        <v>748</v>
      </c>
      <c r="M275" t="s">
        <v>2510</v>
      </c>
      <c r="N275" t="s">
        <v>2827</v>
      </c>
      <c r="O275" s="108" t="s">
        <v>2827</v>
      </c>
    </row>
    <row r="276" spans="1:15">
      <c r="A276">
        <v>7</v>
      </c>
      <c r="B276" s="407">
        <v>45758</v>
      </c>
      <c r="C276" t="s">
        <v>226</v>
      </c>
      <c r="D276" t="s">
        <v>45</v>
      </c>
      <c r="F276" s="430">
        <v>0.58194444444444449</v>
      </c>
      <c r="G276" s="430">
        <v>0.59027777777777779</v>
      </c>
      <c r="H276" t="s">
        <v>235</v>
      </c>
      <c r="I276" t="s">
        <v>2684</v>
      </c>
      <c r="L276" t="s">
        <v>748</v>
      </c>
      <c r="M276" t="s">
        <v>2510</v>
      </c>
      <c r="N276" t="s">
        <v>2827</v>
      </c>
      <c r="O276" s="108" t="s">
        <v>2827</v>
      </c>
    </row>
    <row r="277" spans="1:15">
      <c r="A277">
        <v>7</v>
      </c>
      <c r="B277" s="407">
        <v>45758</v>
      </c>
      <c r="C277" t="s">
        <v>32</v>
      </c>
      <c r="D277" t="s">
        <v>51</v>
      </c>
      <c r="F277" s="430">
        <v>0.59097222222222223</v>
      </c>
      <c r="G277" s="430">
        <v>0.59236111111111112</v>
      </c>
      <c r="H277" t="s">
        <v>42</v>
      </c>
      <c r="L277" t="s">
        <v>748</v>
      </c>
      <c r="M277" t="s">
        <v>2510</v>
      </c>
      <c r="N277" t="s">
        <v>2827</v>
      </c>
      <c r="O277" s="108" t="s">
        <v>2827</v>
      </c>
    </row>
    <row r="278" spans="1:15">
      <c r="A278">
        <v>7</v>
      </c>
      <c r="B278" s="407">
        <v>45758</v>
      </c>
      <c r="C278" t="s">
        <v>1089</v>
      </c>
      <c r="D278" t="s">
        <v>51</v>
      </c>
      <c r="F278" s="430">
        <v>0.59236111111111112</v>
      </c>
      <c r="G278" s="430">
        <v>0.59305555555555556</v>
      </c>
      <c r="H278" t="s">
        <v>52</v>
      </c>
      <c r="I278" t="s">
        <v>2685</v>
      </c>
      <c r="L278" t="s">
        <v>748</v>
      </c>
      <c r="M278" t="s">
        <v>2510</v>
      </c>
      <c r="N278" t="s">
        <v>2827</v>
      </c>
      <c r="O278" s="108" t="s">
        <v>2827</v>
      </c>
    </row>
    <row r="279" spans="1:15">
      <c r="A279">
        <v>7</v>
      </c>
      <c r="B279" s="407">
        <v>45758</v>
      </c>
      <c r="C279" t="s">
        <v>41</v>
      </c>
      <c r="D279" t="s">
        <v>51</v>
      </c>
      <c r="F279" s="430">
        <v>0.59305555555555556</v>
      </c>
      <c r="G279" s="430">
        <v>0.60277777777777775</v>
      </c>
      <c r="H279" t="s">
        <v>279</v>
      </c>
      <c r="L279" t="s">
        <v>748</v>
      </c>
      <c r="M279" t="s">
        <v>2510</v>
      </c>
      <c r="N279" t="s">
        <v>2827</v>
      </c>
      <c r="O279" s="108" t="s">
        <v>2827</v>
      </c>
    </row>
    <row r="280" spans="1:15">
      <c r="A280">
        <v>7</v>
      </c>
      <c r="B280" s="407">
        <v>45758</v>
      </c>
      <c r="C280" t="s">
        <v>55</v>
      </c>
      <c r="D280" t="s">
        <v>51</v>
      </c>
      <c r="F280" s="430">
        <v>0.60277777777777775</v>
      </c>
      <c r="G280" s="430">
        <v>0.60416666666666663</v>
      </c>
      <c r="H280" t="s">
        <v>42</v>
      </c>
      <c r="L280" t="s">
        <v>748</v>
      </c>
      <c r="M280" t="s">
        <v>2510</v>
      </c>
      <c r="N280" t="s">
        <v>2827</v>
      </c>
      <c r="O280" s="108" t="s">
        <v>2827</v>
      </c>
    </row>
    <row r="281" spans="1:15">
      <c r="A281">
        <v>7</v>
      </c>
      <c r="B281" s="407">
        <v>45758</v>
      </c>
      <c r="C281" t="s">
        <v>32</v>
      </c>
      <c r="D281" t="s">
        <v>96</v>
      </c>
      <c r="F281" s="430">
        <v>0.60624999999999996</v>
      </c>
      <c r="G281" s="430">
        <v>0.60763888888888884</v>
      </c>
      <c r="H281" t="s">
        <v>42</v>
      </c>
      <c r="L281" t="s">
        <v>748</v>
      </c>
      <c r="M281" t="s">
        <v>2510</v>
      </c>
      <c r="N281" t="s">
        <v>2827</v>
      </c>
      <c r="O281" s="108" t="s">
        <v>2827</v>
      </c>
    </row>
    <row r="282" spans="1:15">
      <c r="A282">
        <v>7</v>
      </c>
      <c r="B282" s="407">
        <v>45758</v>
      </c>
      <c r="C282" t="s">
        <v>226</v>
      </c>
      <c r="D282" t="s">
        <v>37</v>
      </c>
      <c r="F282" s="430">
        <v>0.60833333333333328</v>
      </c>
      <c r="G282" s="430">
        <v>0.61041666666666672</v>
      </c>
      <c r="H282" t="s">
        <v>33</v>
      </c>
      <c r="I282" t="s">
        <v>2686</v>
      </c>
      <c r="L282" t="s">
        <v>748</v>
      </c>
      <c r="M282" t="s">
        <v>2510</v>
      </c>
      <c r="N282" t="s">
        <v>2827</v>
      </c>
      <c r="O282" s="108" t="s">
        <v>2827</v>
      </c>
    </row>
    <row r="283" spans="1:15">
      <c r="A283">
        <v>7</v>
      </c>
      <c r="B283" s="407">
        <v>45758</v>
      </c>
      <c r="C283" t="s">
        <v>41</v>
      </c>
      <c r="D283" t="s">
        <v>117</v>
      </c>
      <c r="F283" s="430">
        <v>0.61041666666666672</v>
      </c>
      <c r="G283" s="430">
        <v>0.62013888888888891</v>
      </c>
      <c r="H283" t="s">
        <v>279</v>
      </c>
      <c r="L283" t="s">
        <v>748</v>
      </c>
      <c r="M283" t="s">
        <v>2510</v>
      </c>
      <c r="N283" t="s">
        <v>2827</v>
      </c>
      <c r="O283" s="108" t="s">
        <v>2827</v>
      </c>
    </row>
    <row r="284" spans="1:15">
      <c r="A284">
        <v>7</v>
      </c>
      <c r="B284" s="407">
        <v>45758</v>
      </c>
      <c r="C284" t="s">
        <v>32</v>
      </c>
      <c r="F284" s="430">
        <v>0.62013888888888891</v>
      </c>
      <c r="G284" s="430">
        <v>0.62152777777777779</v>
      </c>
      <c r="H284" t="s">
        <v>42</v>
      </c>
      <c r="I284" t="s">
        <v>2307</v>
      </c>
      <c r="L284" t="s">
        <v>748</v>
      </c>
      <c r="M284" t="s">
        <v>2510</v>
      </c>
      <c r="N284" t="s">
        <v>2827</v>
      </c>
      <c r="O284" s="108" t="s">
        <v>2827</v>
      </c>
    </row>
    <row r="285" spans="1:15">
      <c r="A285">
        <v>7</v>
      </c>
      <c r="B285" s="407">
        <v>45758</v>
      </c>
      <c r="C285" t="s">
        <v>1289</v>
      </c>
      <c r="F285" s="430">
        <v>0.62152777777777779</v>
      </c>
      <c r="G285" s="430">
        <v>0.625</v>
      </c>
      <c r="H285" t="s">
        <v>59</v>
      </c>
      <c r="I285" t="s">
        <v>2687</v>
      </c>
      <c r="L285" t="s">
        <v>748</v>
      </c>
      <c r="M285" t="s">
        <v>2510</v>
      </c>
      <c r="N285" t="s">
        <v>2827</v>
      </c>
      <c r="O285" s="108" t="s">
        <v>2827</v>
      </c>
    </row>
    <row r="286" spans="1:15">
      <c r="A286">
        <v>8</v>
      </c>
      <c r="B286" s="407">
        <v>45761</v>
      </c>
      <c r="C286" t="s">
        <v>2280</v>
      </c>
      <c r="F286" s="430">
        <v>0.27777777777777779</v>
      </c>
      <c r="G286" s="430">
        <v>0.30694444444444446</v>
      </c>
      <c r="H286" t="s">
        <v>199</v>
      </c>
      <c r="L286" t="s">
        <v>241</v>
      </c>
      <c r="M286" t="s">
        <v>990</v>
      </c>
      <c r="N286" t="s">
        <v>2827</v>
      </c>
      <c r="O286" s="108" t="s">
        <v>2827</v>
      </c>
    </row>
    <row r="287" spans="1:15">
      <c r="A287">
        <v>8</v>
      </c>
      <c r="B287" s="407">
        <v>45761</v>
      </c>
      <c r="C287" t="s">
        <v>29</v>
      </c>
      <c r="F287" s="430">
        <v>0.30902777777777779</v>
      </c>
      <c r="G287" s="430">
        <v>0.31527777777777777</v>
      </c>
      <c r="H287" t="s">
        <v>201</v>
      </c>
      <c r="L287" t="s">
        <v>241</v>
      </c>
      <c r="M287" t="s">
        <v>990</v>
      </c>
      <c r="N287" t="s">
        <v>2827</v>
      </c>
      <c r="O287" s="108" t="s">
        <v>2827</v>
      </c>
    </row>
    <row r="288" spans="1:15">
      <c r="A288">
        <v>8</v>
      </c>
      <c r="B288" s="407">
        <v>45761</v>
      </c>
      <c r="F288" s="430">
        <v>0.31527777777777777</v>
      </c>
      <c r="G288" s="430">
        <v>0.32430555555555557</v>
      </c>
      <c r="H288" t="s">
        <v>219</v>
      </c>
      <c r="I288" t="s">
        <v>2690</v>
      </c>
      <c r="L288" t="s">
        <v>241</v>
      </c>
      <c r="M288" t="s">
        <v>990</v>
      </c>
      <c r="N288" t="s">
        <v>2827</v>
      </c>
      <c r="O288" s="108" t="s">
        <v>2827</v>
      </c>
    </row>
    <row r="289" spans="1:15">
      <c r="A289">
        <v>8</v>
      </c>
      <c r="B289" s="407">
        <v>45761</v>
      </c>
      <c r="F289" s="430">
        <v>0.32430555555555557</v>
      </c>
      <c r="G289" s="430">
        <v>0.32569444444444445</v>
      </c>
      <c r="H289" t="s">
        <v>42</v>
      </c>
      <c r="I289" t="s">
        <v>2691</v>
      </c>
      <c r="L289" t="s">
        <v>241</v>
      </c>
      <c r="M289" t="s">
        <v>990</v>
      </c>
      <c r="N289" t="s">
        <v>2827</v>
      </c>
      <c r="O289" s="108" t="s">
        <v>2827</v>
      </c>
    </row>
    <row r="290" spans="1:15">
      <c r="A290">
        <v>8</v>
      </c>
      <c r="B290" s="407">
        <v>45761</v>
      </c>
      <c r="C290" t="s">
        <v>83</v>
      </c>
      <c r="D290" t="s">
        <v>248</v>
      </c>
      <c r="F290" s="430">
        <v>0.32569444444444445</v>
      </c>
      <c r="G290" s="430">
        <v>0.3263888888888889</v>
      </c>
      <c r="H290" t="s">
        <v>52</v>
      </c>
      <c r="L290" t="s">
        <v>241</v>
      </c>
      <c r="M290" t="s">
        <v>990</v>
      </c>
      <c r="N290" t="s">
        <v>2827</v>
      </c>
      <c r="O290" s="108" t="s">
        <v>2827</v>
      </c>
    </row>
    <row r="291" spans="1:15">
      <c r="A291">
        <v>8</v>
      </c>
      <c r="B291" s="407">
        <v>45761</v>
      </c>
      <c r="C291" t="s">
        <v>41</v>
      </c>
      <c r="D291" t="s">
        <v>248</v>
      </c>
      <c r="F291" s="430">
        <v>0.3263888888888889</v>
      </c>
      <c r="G291" s="430">
        <v>0.3298611111111111</v>
      </c>
      <c r="H291" t="s">
        <v>59</v>
      </c>
      <c r="L291" t="s">
        <v>241</v>
      </c>
      <c r="M291" t="s">
        <v>990</v>
      </c>
      <c r="N291" t="s">
        <v>2827</v>
      </c>
      <c r="O291" s="108" t="s">
        <v>2827</v>
      </c>
    </row>
    <row r="292" spans="1:15">
      <c r="A292">
        <v>8</v>
      </c>
      <c r="B292" s="407">
        <v>45761</v>
      </c>
      <c r="F292" s="430">
        <v>0.3298611111111111</v>
      </c>
      <c r="G292" s="430">
        <v>0.33541666666666664</v>
      </c>
      <c r="H292" t="s">
        <v>30</v>
      </c>
      <c r="I292" t="s">
        <v>2692</v>
      </c>
      <c r="L292" t="s">
        <v>241</v>
      </c>
      <c r="M292" t="s">
        <v>990</v>
      </c>
      <c r="N292" t="s">
        <v>2827</v>
      </c>
      <c r="O292" s="108" t="s">
        <v>2827</v>
      </c>
    </row>
    <row r="293" spans="1:15">
      <c r="A293">
        <v>8</v>
      </c>
      <c r="B293" s="407">
        <v>45761</v>
      </c>
      <c r="F293" s="430">
        <v>0.33541666666666664</v>
      </c>
      <c r="G293" s="430">
        <v>0.33680555555555558</v>
      </c>
      <c r="H293" t="s">
        <v>42</v>
      </c>
      <c r="I293" t="s">
        <v>2693</v>
      </c>
      <c r="L293" t="s">
        <v>241</v>
      </c>
      <c r="M293" t="s">
        <v>990</v>
      </c>
      <c r="N293" t="s">
        <v>2827</v>
      </c>
      <c r="O293" s="108" t="s">
        <v>2827</v>
      </c>
    </row>
    <row r="294" spans="1:15">
      <c r="A294">
        <v>8</v>
      </c>
      <c r="B294" s="407">
        <v>45761</v>
      </c>
      <c r="C294" t="s">
        <v>110</v>
      </c>
      <c r="F294" s="430">
        <v>0.33680555555555558</v>
      </c>
      <c r="G294" s="430">
        <v>0.33888888888888891</v>
      </c>
      <c r="H294" t="s">
        <v>33</v>
      </c>
      <c r="I294" t="s">
        <v>2694</v>
      </c>
      <c r="L294" t="s">
        <v>241</v>
      </c>
      <c r="M294" t="s">
        <v>990</v>
      </c>
      <c r="N294" t="s">
        <v>2827</v>
      </c>
      <c r="O294" s="108" t="s">
        <v>2827</v>
      </c>
    </row>
    <row r="295" spans="1:15">
      <c r="A295">
        <v>8</v>
      </c>
      <c r="B295" s="407">
        <v>45761</v>
      </c>
      <c r="C295" t="s">
        <v>32</v>
      </c>
      <c r="F295" s="430">
        <v>0.33888888888888891</v>
      </c>
      <c r="G295" s="430">
        <v>0.33958333333333335</v>
      </c>
      <c r="H295" t="s">
        <v>52</v>
      </c>
      <c r="L295" t="s">
        <v>241</v>
      </c>
      <c r="M295" t="s">
        <v>990</v>
      </c>
      <c r="N295" t="s">
        <v>2827</v>
      </c>
      <c r="O295" s="108" t="s">
        <v>2827</v>
      </c>
    </row>
    <row r="296" spans="1:15">
      <c r="A296">
        <v>8</v>
      </c>
      <c r="B296" s="407">
        <v>45761</v>
      </c>
      <c r="C296" t="s">
        <v>41</v>
      </c>
      <c r="D296" t="s">
        <v>883</v>
      </c>
      <c r="F296" s="430">
        <v>0.33958333333333335</v>
      </c>
      <c r="G296" s="430">
        <v>0.34166666666666667</v>
      </c>
      <c r="H296" t="s">
        <v>33</v>
      </c>
      <c r="L296" t="s">
        <v>241</v>
      </c>
      <c r="M296" t="s">
        <v>990</v>
      </c>
      <c r="N296" t="s">
        <v>2827</v>
      </c>
      <c r="O296" s="108" t="s">
        <v>2827</v>
      </c>
    </row>
    <row r="297" spans="1:15">
      <c r="A297">
        <v>8</v>
      </c>
      <c r="B297" s="407">
        <v>45761</v>
      </c>
      <c r="C297" t="s">
        <v>32</v>
      </c>
      <c r="F297" s="430">
        <v>0.34166666666666667</v>
      </c>
      <c r="G297" s="430">
        <v>0.34305555555555556</v>
      </c>
      <c r="H297" t="s">
        <v>42</v>
      </c>
      <c r="I297" t="s">
        <v>2695</v>
      </c>
      <c r="L297" t="s">
        <v>241</v>
      </c>
      <c r="M297" t="s">
        <v>990</v>
      </c>
      <c r="N297" t="s">
        <v>2827</v>
      </c>
      <c r="O297" s="108" t="s">
        <v>2827</v>
      </c>
    </row>
    <row r="298" spans="1:15">
      <c r="A298">
        <v>8</v>
      </c>
      <c r="B298" s="407">
        <v>45761</v>
      </c>
      <c r="C298" t="s">
        <v>1089</v>
      </c>
      <c r="F298" s="430">
        <v>0.34375</v>
      </c>
      <c r="G298" s="430">
        <v>0.34583333333333333</v>
      </c>
      <c r="H298" t="s">
        <v>33</v>
      </c>
      <c r="L298" t="s">
        <v>241</v>
      </c>
      <c r="M298" t="s">
        <v>990</v>
      </c>
      <c r="N298" t="s">
        <v>2827</v>
      </c>
      <c r="O298" s="108" t="s">
        <v>2827</v>
      </c>
    </row>
    <row r="299" spans="1:15">
      <c r="A299">
        <v>8</v>
      </c>
      <c r="B299" s="407">
        <v>45761</v>
      </c>
      <c r="C299" t="s">
        <v>71</v>
      </c>
      <c r="F299" s="430">
        <v>0.34583333333333333</v>
      </c>
      <c r="G299" s="430">
        <v>0.35555555555555557</v>
      </c>
      <c r="H299" t="s">
        <v>279</v>
      </c>
      <c r="L299" t="s">
        <v>241</v>
      </c>
      <c r="M299" t="s">
        <v>990</v>
      </c>
      <c r="N299" t="s">
        <v>2827</v>
      </c>
      <c r="O299" s="108" t="s">
        <v>2827</v>
      </c>
    </row>
    <row r="300" spans="1:15">
      <c r="A300">
        <v>8</v>
      </c>
      <c r="B300" s="407">
        <v>45761</v>
      </c>
      <c r="C300" t="s">
        <v>71</v>
      </c>
      <c r="F300" s="430">
        <v>0.35555555555555557</v>
      </c>
      <c r="G300" s="430">
        <v>0.36805555555555558</v>
      </c>
      <c r="H300" t="s">
        <v>185</v>
      </c>
      <c r="I300" t="s">
        <v>2696</v>
      </c>
      <c r="L300" t="s">
        <v>241</v>
      </c>
      <c r="M300" t="s">
        <v>990</v>
      </c>
      <c r="N300" t="s">
        <v>2827</v>
      </c>
      <c r="O300" s="108" t="s">
        <v>2827</v>
      </c>
    </row>
    <row r="301" spans="1:15">
      <c r="A301">
        <v>8</v>
      </c>
      <c r="B301" s="407">
        <v>45761</v>
      </c>
      <c r="C301" t="s">
        <v>32</v>
      </c>
      <c r="F301" s="430">
        <v>0.36875000000000002</v>
      </c>
      <c r="G301" s="430">
        <v>0.37083333333333335</v>
      </c>
      <c r="H301" t="s">
        <v>33</v>
      </c>
      <c r="L301" t="s">
        <v>241</v>
      </c>
      <c r="M301" t="s">
        <v>990</v>
      </c>
      <c r="N301" t="s">
        <v>2827</v>
      </c>
      <c r="O301" s="108" t="s">
        <v>2827</v>
      </c>
    </row>
    <row r="302" spans="1:15">
      <c r="A302">
        <v>8</v>
      </c>
      <c r="B302" s="407">
        <v>45761</v>
      </c>
      <c r="C302" t="s">
        <v>183</v>
      </c>
      <c r="F302" s="430">
        <v>0.37083333333333335</v>
      </c>
      <c r="G302" s="430">
        <v>0.37291666666666667</v>
      </c>
      <c r="H302" t="s">
        <v>33</v>
      </c>
      <c r="L302" t="s">
        <v>241</v>
      </c>
      <c r="M302" t="s">
        <v>990</v>
      </c>
      <c r="N302" t="s">
        <v>2827</v>
      </c>
      <c r="O302" s="108" t="s">
        <v>2827</v>
      </c>
    </row>
    <row r="303" spans="1:15">
      <c r="A303">
        <v>8</v>
      </c>
      <c r="B303" s="407">
        <v>45761</v>
      </c>
      <c r="C303" t="s">
        <v>32</v>
      </c>
      <c r="F303" s="430">
        <v>0.37291666666666667</v>
      </c>
      <c r="G303" s="430">
        <v>0.37430555555555556</v>
      </c>
      <c r="H303" t="s">
        <v>42</v>
      </c>
      <c r="L303" t="s">
        <v>241</v>
      </c>
      <c r="M303" t="s">
        <v>990</v>
      </c>
      <c r="N303" t="s">
        <v>2827</v>
      </c>
      <c r="O303" s="108" t="s">
        <v>2827</v>
      </c>
    </row>
    <row r="304" spans="1:15">
      <c r="A304">
        <v>8</v>
      </c>
      <c r="B304" s="407">
        <v>45761</v>
      </c>
      <c r="C304" t="s">
        <v>41</v>
      </c>
      <c r="D304" t="s">
        <v>272</v>
      </c>
      <c r="F304" s="430">
        <v>0.37430555555555556</v>
      </c>
      <c r="G304" s="430">
        <v>0.38194444444444442</v>
      </c>
      <c r="H304" t="s">
        <v>317</v>
      </c>
      <c r="L304" t="s">
        <v>241</v>
      </c>
      <c r="M304" t="s">
        <v>990</v>
      </c>
      <c r="N304" t="s">
        <v>2827</v>
      </c>
      <c r="O304" s="108" t="s">
        <v>2827</v>
      </c>
    </row>
    <row r="305" spans="1:15">
      <c r="A305">
        <v>8</v>
      </c>
      <c r="B305" s="407">
        <v>45761</v>
      </c>
      <c r="C305" t="s">
        <v>110</v>
      </c>
      <c r="D305" t="s">
        <v>272</v>
      </c>
      <c r="F305" s="430">
        <v>0.38194444444444442</v>
      </c>
      <c r="G305" s="430">
        <v>0.38680555555555557</v>
      </c>
      <c r="H305" t="s">
        <v>126</v>
      </c>
      <c r="L305" t="s">
        <v>241</v>
      </c>
      <c r="M305" t="s">
        <v>990</v>
      </c>
      <c r="N305" t="s">
        <v>2827</v>
      </c>
      <c r="O305" s="108" t="s">
        <v>2827</v>
      </c>
    </row>
    <row r="306" spans="1:15">
      <c r="A306">
        <v>8</v>
      </c>
      <c r="B306" s="407">
        <v>45761</v>
      </c>
      <c r="C306" t="s">
        <v>32</v>
      </c>
      <c r="F306" s="430">
        <v>0.38680555555555557</v>
      </c>
      <c r="G306" s="430">
        <v>0.3888888888888889</v>
      </c>
      <c r="H306" t="s">
        <v>33</v>
      </c>
      <c r="L306" t="s">
        <v>241</v>
      </c>
      <c r="M306" t="s">
        <v>990</v>
      </c>
      <c r="N306" t="s">
        <v>2827</v>
      </c>
      <c r="O306" s="108" t="s">
        <v>2827</v>
      </c>
    </row>
    <row r="307" spans="1:15">
      <c r="A307">
        <v>8</v>
      </c>
      <c r="B307" s="407">
        <v>45761</v>
      </c>
      <c r="C307" t="s">
        <v>1195</v>
      </c>
      <c r="F307" s="430">
        <v>0.3888888888888889</v>
      </c>
      <c r="G307" s="430">
        <v>0.39374999999999999</v>
      </c>
      <c r="H307" t="s">
        <v>126</v>
      </c>
      <c r="L307" t="s">
        <v>241</v>
      </c>
      <c r="M307" t="s">
        <v>990</v>
      </c>
      <c r="N307" t="s">
        <v>2827</v>
      </c>
      <c r="O307" s="108" t="s">
        <v>2827</v>
      </c>
    </row>
    <row r="308" spans="1:15">
      <c r="A308">
        <v>8</v>
      </c>
      <c r="B308" s="407">
        <v>45761</v>
      </c>
      <c r="C308" t="s">
        <v>71</v>
      </c>
      <c r="F308" s="430">
        <v>0.39374999999999999</v>
      </c>
      <c r="G308" s="430">
        <v>0.40138888888888891</v>
      </c>
      <c r="H308" t="s">
        <v>317</v>
      </c>
      <c r="I308" t="s">
        <v>2697</v>
      </c>
      <c r="L308" t="s">
        <v>241</v>
      </c>
      <c r="M308" t="s">
        <v>990</v>
      </c>
      <c r="N308" t="s">
        <v>2827</v>
      </c>
      <c r="O308" s="108" t="s">
        <v>2827</v>
      </c>
    </row>
    <row r="309" spans="1:15">
      <c r="A309">
        <v>8</v>
      </c>
      <c r="B309" s="407">
        <v>45761</v>
      </c>
      <c r="C309" t="s">
        <v>71</v>
      </c>
      <c r="F309" s="430">
        <v>0.40138888888888891</v>
      </c>
      <c r="G309" s="430">
        <v>0.40208333333333335</v>
      </c>
      <c r="H309" t="s">
        <v>52</v>
      </c>
      <c r="L309" t="s">
        <v>241</v>
      </c>
      <c r="M309" t="s">
        <v>990</v>
      </c>
      <c r="N309" t="s">
        <v>2827</v>
      </c>
      <c r="O309" s="108" t="s">
        <v>2827</v>
      </c>
    </row>
    <row r="310" spans="1:15">
      <c r="A310">
        <v>8</v>
      </c>
      <c r="B310" s="407">
        <v>45761</v>
      </c>
      <c r="C310" t="s">
        <v>71</v>
      </c>
      <c r="F310" s="430">
        <v>0.40208333333333335</v>
      </c>
      <c r="G310" s="430">
        <v>0.40555555555555556</v>
      </c>
      <c r="H310" t="s">
        <v>59</v>
      </c>
      <c r="I310" t="s">
        <v>2698</v>
      </c>
      <c r="L310" t="s">
        <v>241</v>
      </c>
      <c r="M310" t="s">
        <v>990</v>
      </c>
      <c r="N310" t="s">
        <v>2827</v>
      </c>
      <c r="O310" s="108" t="s">
        <v>2827</v>
      </c>
    </row>
    <row r="311" spans="1:15">
      <c r="A311">
        <v>8</v>
      </c>
      <c r="B311" s="407">
        <v>45761</v>
      </c>
      <c r="C311" t="s">
        <v>156</v>
      </c>
      <c r="F311" s="430">
        <v>0.40555555555555556</v>
      </c>
      <c r="G311" s="430">
        <v>0.40763888888888888</v>
      </c>
      <c r="H311" t="s">
        <v>33</v>
      </c>
      <c r="I311" t="s">
        <v>2699</v>
      </c>
      <c r="L311" t="s">
        <v>241</v>
      </c>
      <c r="M311" t="s">
        <v>990</v>
      </c>
      <c r="N311" t="s">
        <v>2827</v>
      </c>
      <c r="O311" s="108" t="s">
        <v>2827</v>
      </c>
    </row>
    <row r="312" spans="1:15">
      <c r="A312">
        <v>8</v>
      </c>
      <c r="B312" s="407">
        <v>45761</v>
      </c>
      <c r="C312" t="s">
        <v>110</v>
      </c>
      <c r="F312" s="430">
        <v>0.41041666666666665</v>
      </c>
      <c r="G312" s="430">
        <v>0.41388888888888886</v>
      </c>
      <c r="H312" t="s">
        <v>59</v>
      </c>
      <c r="I312" t="s">
        <v>2700</v>
      </c>
      <c r="L312" t="s">
        <v>241</v>
      </c>
      <c r="M312" t="s">
        <v>990</v>
      </c>
      <c r="N312" t="s">
        <v>2827</v>
      </c>
      <c r="O312" s="108" t="s">
        <v>2827</v>
      </c>
    </row>
    <row r="313" spans="1:15">
      <c r="A313">
        <v>8</v>
      </c>
      <c r="B313" s="407">
        <v>45761</v>
      </c>
      <c r="C313" t="s">
        <v>83</v>
      </c>
      <c r="F313" s="430">
        <v>0.41388888888888886</v>
      </c>
      <c r="G313" s="430">
        <v>0.41736111111111113</v>
      </c>
      <c r="H313" t="s">
        <v>59</v>
      </c>
      <c r="L313" t="s">
        <v>241</v>
      </c>
      <c r="M313" t="s">
        <v>990</v>
      </c>
      <c r="N313" t="s">
        <v>2827</v>
      </c>
      <c r="O313" s="108" t="s">
        <v>2827</v>
      </c>
    </row>
    <row r="314" spans="1:15">
      <c r="A314">
        <v>8</v>
      </c>
      <c r="B314" s="407">
        <v>45761</v>
      </c>
      <c r="C314" t="s">
        <v>110</v>
      </c>
      <c r="F314" s="430">
        <v>0.41736111111111113</v>
      </c>
      <c r="G314" s="430">
        <v>0.42083333333333334</v>
      </c>
      <c r="H314" t="s">
        <v>59</v>
      </c>
      <c r="L314" t="s">
        <v>241</v>
      </c>
      <c r="M314" t="s">
        <v>990</v>
      </c>
      <c r="N314" t="s">
        <v>2827</v>
      </c>
      <c r="O314" s="108" t="s">
        <v>2827</v>
      </c>
    </row>
    <row r="315" spans="1:15">
      <c r="A315">
        <v>8</v>
      </c>
      <c r="B315" s="407">
        <v>45761</v>
      </c>
      <c r="C315" t="s">
        <v>83</v>
      </c>
      <c r="F315" s="430">
        <v>0.42083333333333334</v>
      </c>
      <c r="G315" s="430">
        <v>0.42291666666666666</v>
      </c>
      <c r="H315" t="s">
        <v>33</v>
      </c>
      <c r="I315" t="s">
        <v>2701</v>
      </c>
      <c r="L315" t="s">
        <v>241</v>
      </c>
      <c r="M315" t="s">
        <v>990</v>
      </c>
      <c r="N315" t="s">
        <v>2827</v>
      </c>
      <c r="O315" s="108" t="s">
        <v>2827</v>
      </c>
    </row>
    <row r="316" spans="1:15">
      <c r="A316">
        <v>8</v>
      </c>
      <c r="B316" s="407">
        <v>45761</v>
      </c>
      <c r="C316" t="s">
        <v>128</v>
      </c>
      <c r="F316" s="430">
        <v>0.42291666666666666</v>
      </c>
      <c r="G316" s="430">
        <v>0.45069444444444445</v>
      </c>
      <c r="H316" t="s">
        <v>147</v>
      </c>
      <c r="L316" t="s">
        <v>241</v>
      </c>
      <c r="M316" t="s">
        <v>990</v>
      </c>
      <c r="N316" t="s">
        <v>2827</v>
      </c>
      <c r="O316" s="108" t="s">
        <v>2827</v>
      </c>
    </row>
    <row r="317" spans="1:15">
      <c r="A317">
        <v>8</v>
      </c>
      <c r="B317" s="407">
        <v>45761</v>
      </c>
      <c r="C317" t="s">
        <v>1089</v>
      </c>
      <c r="F317" s="430">
        <v>0.4513888888888889</v>
      </c>
      <c r="G317" s="430">
        <v>0.46388888888888891</v>
      </c>
      <c r="H317" t="s">
        <v>185</v>
      </c>
      <c r="I317" t="s">
        <v>2702</v>
      </c>
      <c r="L317" t="s">
        <v>241</v>
      </c>
      <c r="M317" t="s">
        <v>990</v>
      </c>
      <c r="N317" t="s">
        <v>2827</v>
      </c>
      <c r="O317" s="108" t="s">
        <v>2827</v>
      </c>
    </row>
    <row r="318" spans="1:15">
      <c r="A318">
        <v>8</v>
      </c>
      <c r="B318" s="407">
        <v>45761</v>
      </c>
      <c r="C318" t="s">
        <v>32</v>
      </c>
      <c r="F318" s="430">
        <v>0.46388888888888891</v>
      </c>
      <c r="G318" s="430">
        <v>0.46458333333333335</v>
      </c>
      <c r="H318" t="s">
        <v>52</v>
      </c>
      <c r="L318" t="s">
        <v>241</v>
      </c>
      <c r="M318" t="s">
        <v>990</v>
      </c>
      <c r="N318" t="s">
        <v>2827</v>
      </c>
      <c r="O318" s="108" t="s">
        <v>2827</v>
      </c>
    </row>
    <row r="319" spans="1:15">
      <c r="A319">
        <v>8</v>
      </c>
      <c r="B319" s="407">
        <v>45761</v>
      </c>
      <c r="C319" t="s">
        <v>71</v>
      </c>
      <c r="F319" s="430">
        <v>0.46458333333333335</v>
      </c>
      <c r="G319" s="430">
        <v>0.47708333333333336</v>
      </c>
      <c r="H319" t="s">
        <v>185</v>
      </c>
      <c r="I319" t="s">
        <v>2703</v>
      </c>
      <c r="L319" t="s">
        <v>241</v>
      </c>
      <c r="M319" t="s">
        <v>990</v>
      </c>
      <c r="N319" t="s">
        <v>2827</v>
      </c>
      <c r="O319" s="108" t="s">
        <v>2827</v>
      </c>
    </row>
    <row r="320" spans="1:15">
      <c r="A320">
        <v>8</v>
      </c>
      <c r="B320" s="407">
        <v>45761</v>
      </c>
      <c r="C320" t="s">
        <v>32</v>
      </c>
      <c r="F320" s="430">
        <v>0.47708333333333336</v>
      </c>
      <c r="G320" s="430">
        <v>0.47916666666666669</v>
      </c>
      <c r="H320" t="s">
        <v>33</v>
      </c>
      <c r="L320" t="s">
        <v>241</v>
      </c>
      <c r="M320" t="s">
        <v>990</v>
      </c>
      <c r="N320" t="s">
        <v>2827</v>
      </c>
      <c r="O320" s="108" t="s">
        <v>2827</v>
      </c>
    </row>
    <row r="321" spans="1:15">
      <c r="A321">
        <v>8</v>
      </c>
      <c r="B321" s="407">
        <v>45761</v>
      </c>
      <c r="C321" t="s">
        <v>71</v>
      </c>
      <c r="F321" s="430">
        <v>0.47916666666666669</v>
      </c>
      <c r="G321" s="430">
        <v>0.51875000000000004</v>
      </c>
      <c r="H321" t="s">
        <v>2797</v>
      </c>
      <c r="L321" t="s">
        <v>241</v>
      </c>
      <c r="M321" t="s">
        <v>990</v>
      </c>
      <c r="N321" t="s">
        <v>2827</v>
      </c>
      <c r="O321" s="108" t="s">
        <v>2827</v>
      </c>
    </row>
    <row r="322" spans="1:15">
      <c r="A322">
        <v>8</v>
      </c>
      <c r="B322" s="407">
        <v>45761</v>
      </c>
      <c r="C322" t="s">
        <v>1030</v>
      </c>
      <c r="F322" s="430">
        <v>0.51875000000000004</v>
      </c>
      <c r="G322" s="430">
        <v>0.55208333333333337</v>
      </c>
      <c r="H322" t="s">
        <v>304</v>
      </c>
      <c r="L322" t="s">
        <v>241</v>
      </c>
      <c r="M322" t="s">
        <v>990</v>
      </c>
      <c r="N322" t="s">
        <v>2827</v>
      </c>
      <c r="O322" s="108" t="s">
        <v>2827</v>
      </c>
    </row>
    <row r="323" spans="1:15">
      <c r="A323">
        <v>8</v>
      </c>
      <c r="B323" s="407">
        <v>45761</v>
      </c>
      <c r="C323" t="s">
        <v>1289</v>
      </c>
      <c r="F323" s="430">
        <v>0.55208333333333337</v>
      </c>
      <c r="G323" s="430">
        <v>0.57430555555555551</v>
      </c>
      <c r="H323" t="s">
        <v>149</v>
      </c>
      <c r="L323" t="s">
        <v>241</v>
      </c>
      <c r="M323" t="s">
        <v>990</v>
      </c>
      <c r="N323" t="s">
        <v>2827</v>
      </c>
      <c r="O323" s="108" t="s">
        <v>2827</v>
      </c>
    </row>
    <row r="324" spans="1:15">
      <c r="A324">
        <v>8</v>
      </c>
      <c r="B324" s="407">
        <v>45761</v>
      </c>
      <c r="C324" t="s">
        <v>490</v>
      </c>
      <c r="F324" s="430">
        <v>0.57430555555555551</v>
      </c>
      <c r="G324" s="430">
        <v>0.5805555555555556</v>
      </c>
      <c r="H324" t="s">
        <v>201</v>
      </c>
      <c r="L324" t="s">
        <v>241</v>
      </c>
      <c r="M324" t="s">
        <v>990</v>
      </c>
      <c r="N324" t="s">
        <v>2827</v>
      </c>
      <c r="O324" s="108" t="s">
        <v>2827</v>
      </c>
    </row>
    <row r="325" spans="1:15">
      <c r="A325">
        <v>8</v>
      </c>
      <c r="B325" s="407">
        <v>45761</v>
      </c>
      <c r="C325" t="s">
        <v>85</v>
      </c>
      <c r="F325" s="430">
        <v>0.5805555555555556</v>
      </c>
      <c r="G325" s="430">
        <v>0.58472222222222225</v>
      </c>
      <c r="H325" t="s">
        <v>121</v>
      </c>
      <c r="L325" t="s">
        <v>241</v>
      </c>
      <c r="M325" t="s">
        <v>990</v>
      </c>
      <c r="N325" t="s">
        <v>2827</v>
      </c>
      <c r="O325" s="108" t="s">
        <v>2827</v>
      </c>
    </row>
    <row r="326" spans="1:15">
      <c r="A326">
        <v>8</v>
      </c>
      <c r="B326" s="407">
        <v>45761</v>
      </c>
      <c r="C326" t="s">
        <v>183</v>
      </c>
      <c r="F326" s="430">
        <v>0.58472222222222225</v>
      </c>
      <c r="G326" s="430">
        <v>0.58819444444444446</v>
      </c>
      <c r="H326" t="s">
        <v>59</v>
      </c>
      <c r="L326" t="s">
        <v>241</v>
      </c>
      <c r="M326" t="s">
        <v>990</v>
      </c>
      <c r="N326" t="s">
        <v>2827</v>
      </c>
      <c r="O326" s="108" t="s">
        <v>2827</v>
      </c>
    </row>
    <row r="327" spans="1:15">
      <c r="A327">
        <v>8</v>
      </c>
      <c r="B327" s="407">
        <v>45761</v>
      </c>
      <c r="C327" t="s">
        <v>183</v>
      </c>
      <c r="F327" s="430">
        <v>0.58819444444444446</v>
      </c>
      <c r="G327" s="430">
        <v>0.59722222222222221</v>
      </c>
      <c r="H327" t="s">
        <v>219</v>
      </c>
      <c r="L327" t="s">
        <v>241</v>
      </c>
      <c r="M327" t="s">
        <v>990</v>
      </c>
      <c r="N327" t="s">
        <v>2827</v>
      </c>
      <c r="O327" s="108" t="s">
        <v>2827</v>
      </c>
    </row>
    <row r="328" spans="1:15">
      <c r="A328">
        <v>8</v>
      </c>
      <c r="B328" s="407">
        <v>45761</v>
      </c>
      <c r="C328" t="s">
        <v>85</v>
      </c>
      <c r="F328" s="430">
        <v>0.59722222222222221</v>
      </c>
      <c r="G328" s="430">
        <v>0.60972222222222228</v>
      </c>
      <c r="H328" t="s">
        <v>185</v>
      </c>
      <c r="L328" t="s">
        <v>241</v>
      </c>
      <c r="M328" t="s">
        <v>990</v>
      </c>
      <c r="N328" t="s">
        <v>2827</v>
      </c>
      <c r="O328" s="108" t="s">
        <v>2827</v>
      </c>
    </row>
    <row r="329" spans="1:15">
      <c r="A329">
        <v>8</v>
      </c>
      <c r="B329" s="407">
        <v>45761</v>
      </c>
      <c r="C329" t="s">
        <v>32</v>
      </c>
      <c r="D329" t="s">
        <v>248</v>
      </c>
      <c r="F329" s="430">
        <v>0.60972222222222228</v>
      </c>
      <c r="G329" s="430">
        <v>0.6118055555555556</v>
      </c>
      <c r="H329" t="s">
        <v>33</v>
      </c>
      <c r="L329" t="s">
        <v>241</v>
      </c>
      <c r="M329" t="s">
        <v>990</v>
      </c>
      <c r="N329" t="s">
        <v>2827</v>
      </c>
      <c r="O329" s="108" t="s">
        <v>2827</v>
      </c>
    </row>
    <row r="330" spans="1:15">
      <c r="A330">
        <v>8</v>
      </c>
      <c r="B330" s="407">
        <v>45761</v>
      </c>
      <c r="C330" t="s">
        <v>156</v>
      </c>
      <c r="D330" t="s">
        <v>248</v>
      </c>
      <c r="F330" s="430">
        <v>0.61250000000000004</v>
      </c>
      <c r="G330" s="430">
        <v>0.61805555555555558</v>
      </c>
      <c r="H330" t="s">
        <v>30</v>
      </c>
      <c r="L330" t="s">
        <v>241</v>
      </c>
      <c r="M330" t="s">
        <v>990</v>
      </c>
      <c r="N330" t="s">
        <v>2827</v>
      </c>
      <c r="O330" s="108" t="s">
        <v>2827</v>
      </c>
    </row>
    <row r="331" spans="1:15">
      <c r="A331">
        <v>8</v>
      </c>
      <c r="B331" s="407">
        <v>45761</v>
      </c>
      <c r="C331" t="s">
        <v>32</v>
      </c>
      <c r="D331" t="s">
        <v>248</v>
      </c>
      <c r="F331" s="430">
        <v>0.61805555555555558</v>
      </c>
      <c r="G331" s="430">
        <v>0.61944444444444446</v>
      </c>
      <c r="H331" t="s">
        <v>42</v>
      </c>
      <c r="I331" t="s">
        <v>2704</v>
      </c>
      <c r="L331" t="s">
        <v>241</v>
      </c>
      <c r="M331" t="s">
        <v>990</v>
      </c>
      <c r="N331" t="s">
        <v>2827</v>
      </c>
      <c r="O331" s="108" t="s">
        <v>2827</v>
      </c>
    </row>
    <row r="332" spans="1:15">
      <c r="A332">
        <v>8</v>
      </c>
      <c r="B332" s="407">
        <v>45761</v>
      </c>
      <c r="C332" t="s">
        <v>226</v>
      </c>
      <c r="D332" t="s">
        <v>248</v>
      </c>
      <c r="F332" s="430">
        <v>0.62013888888888891</v>
      </c>
      <c r="G332" s="430">
        <v>0.62291666666666667</v>
      </c>
      <c r="H332" t="s">
        <v>68</v>
      </c>
      <c r="L332" t="s">
        <v>241</v>
      </c>
      <c r="M332" t="s">
        <v>990</v>
      </c>
      <c r="N332" t="s">
        <v>2827</v>
      </c>
      <c r="O332" s="108" t="s">
        <v>2827</v>
      </c>
    </row>
    <row r="333" spans="1:15">
      <c r="A333">
        <v>8</v>
      </c>
      <c r="B333" s="407">
        <v>45761</v>
      </c>
      <c r="C333" t="s">
        <v>83</v>
      </c>
      <c r="D333" t="s">
        <v>248</v>
      </c>
      <c r="F333" s="430">
        <v>0.62291666666666667</v>
      </c>
      <c r="G333" s="430">
        <v>0.625</v>
      </c>
      <c r="H333" t="s">
        <v>33</v>
      </c>
      <c r="L333" t="s">
        <v>241</v>
      </c>
      <c r="M333" t="s">
        <v>990</v>
      </c>
      <c r="N333" t="s">
        <v>2827</v>
      </c>
      <c r="O333" s="108" t="s">
        <v>2827</v>
      </c>
    </row>
    <row r="334" spans="1:15">
      <c r="A334">
        <v>8</v>
      </c>
      <c r="B334" s="407">
        <v>45761</v>
      </c>
      <c r="C334" t="s">
        <v>349</v>
      </c>
      <c r="D334" t="s">
        <v>248</v>
      </c>
      <c r="F334" s="430">
        <v>0.625</v>
      </c>
      <c r="G334" s="430">
        <v>0.62986111111111109</v>
      </c>
      <c r="H334" t="s">
        <v>126</v>
      </c>
      <c r="L334" t="s">
        <v>241</v>
      </c>
      <c r="M334" t="s">
        <v>990</v>
      </c>
      <c r="N334" t="s">
        <v>2827</v>
      </c>
      <c r="O334" s="108" t="s">
        <v>2827</v>
      </c>
    </row>
    <row r="335" spans="1:15">
      <c r="A335">
        <v>8</v>
      </c>
      <c r="B335" s="407">
        <v>45761</v>
      </c>
      <c r="C335" t="s">
        <v>83</v>
      </c>
      <c r="D335" t="s">
        <v>248</v>
      </c>
      <c r="F335" s="430">
        <v>0.62986111111111109</v>
      </c>
      <c r="G335" s="430">
        <v>0.63194444444444442</v>
      </c>
      <c r="H335" t="s">
        <v>33</v>
      </c>
      <c r="I335" t="s">
        <v>2705</v>
      </c>
      <c r="L335" t="s">
        <v>241</v>
      </c>
      <c r="M335" t="s">
        <v>990</v>
      </c>
      <c r="N335" t="s">
        <v>2827</v>
      </c>
      <c r="O335" s="108" t="s">
        <v>2827</v>
      </c>
    </row>
    <row r="336" spans="1:15">
      <c r="A336">
        <v>8</v>
      </c>
      <c r="B336" s="407">
        <v>45761</v>
      </c>
      <c r="C336" t="s">
        <v>1089</v>
      </c>
      <c r="F336" s="430">
        <v>0.63680555555555551</v>
      </c>
      <c r="G336" s="430">
        <v>0.63888888888888884</v>
      </c>
      <c r="H336" t="s">
        <v>33</v>
      </c>
      <c r="I336" t="s">
        <v>892</v>
      </c>
      <c r="L336" t="s">
        <v>241</v>
      </c>
      <c r="M336" t="s">
        <v>990</v>
      </c>
      <c r="N336" t="s">
        <v>2827</v>
      </c>
      <c r="O336" s="108" t="s">
        <v>2827</v>
      </c>
    </row>
    <row r="337" spans="1:15">
      <c r="A337">
        <v>9</v>
      </c>
      <c r="B337" s="407">
        <v>45770</v>
      </c>
      <c r="C337" t="s">
        <v>986</v>
      </c>
      <c r="F337" s="430"/>
      <c r="G337" s="430"/>
      <c r="H337" t="s">
        <v>38</v>
      </c>
      <c r="L337" t="s">
        <v>2782</v>
      </c>
      <c r="M337" t="s">
        <v>897</v>
      </c>
      <c r="N337" t="s">
        <v>2827</v>
      </c>
      <c r="O337" s="108" t="s">
        <v>2827</v>
      </c>
    </row>
    <row r="338" spans="1:15">
      <c r="A338">
        <v>9</v>
      </c>
      <c r="B338" s="407">
        <v>45770</v>
      </c>
      <c r="C338" t="s">
        <v>71</v>
      </c>
      <c r="F338" s="430"/>
      <c r="G338" s="430"/>
      <c r="H338" t="s">
        <v>38</v>
      </c>
      <c r="I338" t="s">
        <v>2708</v>
      </c>
      <c r="L338" t="s">
        <v>2782</v>
      </c>
      <c r="M338" t="s">
        <v>897</v>
      </c>
      <c r="N338" t="s">
        <v>2827</v>
      </c>
      <c r="O338" s="108" t="s">
        <v>2827</v>
      </c>
    </row>
    <row r="339" spans="1:15">
      <c r="A339">
        <v>9</v>
      </c>
      <c r="B339" s="407">
        <v>45770</v>
      </c>
      <c r="C339" t="s">
        <v>1089</v>
      </c>
      <c r="F339" s="430"/>
      <c r="G339" s="430"/>
      <c r="H339" t="s">
        <v>38</v>
      </c>
      <c r="I339" t="s">
        <v>2709</v>
      </c>
      <c r="L339" t="s">
        <v>2782</v>
      </c>
      <c r="M339" t="s">
        <v>897</v>
      </c>
      <c r="N339" t="s">
        <v>2827</v>
      </c>
      <c r="O339" s="108" t="s">
        <v>2827</v>
      </c>
    </row>
    <row r="340" spans="1:15">
      <c r="A340">
        <v>9</v>
      </c>
      <c r="B340" s="407">
        <v>45770</v>
      </c>
      <c r="C340" t="s">
        <v>110</v>
      </c>
      <c r="F340" s="430"/>
      <c r="G340" s="430"/>
      <c r="H340" t="s">
        <v>38</v>
      </c>
      <c r="I340" t="s">
        <v>2710</v>
      </c>
      <c r="L340" t="s">
        <v>2782</v>
      </c>
      <c r="M340" t="s">
        <v>897</v>
      </c>
      <c r="N340" t="s">
        <v>2827</v>
      </c>
      <c r="O340" s="108" t="s">
        <v>2827</v>
      </c>
    </row>
    <row r="341" spans="1:15">
      <c r="A341">
        <v>9</v>
      </c>
      <c r="B341" s="407">
        <v>45770</v>
      </c>
      <c r="C341" t="s">
        <v>71</v>
      </c>
      <c r="D341" t="s">
        <v>272</v>
      </c>
      <c r="F341" s="430"/>
      <c r="G341" s="430"/>
      <c r="H341" t="s">
        <v>38</v>
      </c>
      <c r="L341" t="s">
        <v>2782</v>
      </c>
      <c r="M341" t="s">
        <v>897</v>
      </c>
      <c r="N341" t="s">
        <v>2827</v>
      </c>
      <c r="O341" s="108" t="s">
        <v>2827</v>
      </c>
    </row>
    <row r="342" spans="1:15">
      <c r="A342">
        <v>9</v>
      </c>
      <c r="B342" s="407">
        <v>45770</v>
      </c>
      <c r="C342" t="s">
        <v>29</v>
      </c>
      <c r="F342" s="430">
        <v>0.37986111111111109</v>
      </c>
      <c r="G342" s="430">
        <v>0.38333333333333336</v>
      </c>
      <c r="H342" t="s">
        <v>59</v>
      </c>
      <c r="L342" t="s">
        <v>2782</v>
      </c>
      <c r="M342" t="s">
        <v>897</v>
      </c>
      <c r="N342" t="s">
        <v>2827</v>
      </c>
      <c r="O342" s="108" t="s">
        <v>2827</v>
      </c>
    </row>
    <row r="343" spans="1:15">
      <c r="A343">
        <v>9</v>
      </c>
      <c r="B343" s="407">
        <v>45770</v>
      </c>
      <c r="C343" t="s">
        <v>226</v>
      </c>
      <c r="F343" s="430">
        <v>0.38333333333333336</v>
      </c>
      <c r="G343" s="430">
        <v>0.3840277777777778</v>
      </c>
      <c r="H343" t="s">
        <v>52</v>
      </c>
      <c r="L343" t="s">
        <v>2782</v>
      </c>
      <c r="M343" t="s">
        <v>897</v>
      </c>
      <c r="N343" t="s">
        <v>2827</v>
      </c>
      <c r="O343" s="108" t="s">
        <v>2827</v>
      </c>
    </row>
    <row r="344" spans="1:15">
      <c r="A344">
        <v>9</v>
      </c>
      <c r="B344" s="407">
        <v>45770</v>
      </c>
      <c r="C344" t="s">
        <v>41</v>
      </c>
      <c r="D344" t="s">
        <v>37</v>
      </c>
      <c r="F344" s="430">
        <v>0.38472222222222224</v>
      </c>
      <c r="G344" s="430">
        <v>0.3888888888888889</v>
      </c>
      <c r="H344" t="s">
        <v>121</v>
      </c>
      <c r="L344" t="s">
        <v>2782</v>
      </c>
      <c r="M344" t="s">
        <v>897</v>
      </c>
      <c r="N344" t="s">
        <v>2827</v>
      </c>
      <c r="O344" s="108" t="s">
        <v>2827</v>
      </c>
    </row>
    <row r="345" spans="1:15">
      <c r="A345">
        <v>9</v>
      </c>
      <c r="B345" s="407">
        <v>45770</v>
      </c>
      <c r="C345" t="s">
        <v>1089</v>
      </c>
      <c r="D345" t="s">
        <v>37</v>
      </c>
      <c r="F345" s="430">
        <v>0.39444444444444443</v>
      </c>
      <c r="G345" s="430">
        <v>0.40416666666666667</v>
      </c>
      <c r="H345" t="s">
        <v>279</v>
      </c>
      <c r="I345" t="s">
        <v>2702</v>
      </c>
      <c r="L345" t="s">
        <v>2782</v>
      </c>
      <c r="M345" t="s">
        <v>897</v>
      </c>
      <c r="N345" t="s">
        <v>2827</v>
      </c>
      <c r="O345" s="108" t="s">
        <v>2827</v>
      </c>
    </row>
    <row r="346" spans="1:15">
      <c r="A346">
        <v>9</v>
      </c>
      <c r="B346" s="407">
        <v>45770</v>
      </c>
      <c r="C346" t="s">
        <v>71</v>
      </c>
      <c r="D346" t="s">
        <v>272</v>
      </c>
      <c r="F346" s="430">
        <v>0.40416666666666667</v>
      </c>
      <c r="G346" s="430">
        <v>0.42222222222222222</v>
      </c>
      <c r="H346" t="s">
        <v>242</v>
      </c>
      <c r="L346" t="s">
        <v>2782</v>
      </c>
      <c r="M346" t="s">
        <v>897</v>
      </c>
      <c r="N346" t="s">
        <v>2827</v>
      </c>
      <c r="O346" s="108" t="s">
        <v>2827</v>
      </c>
    </row>
    <row r="347" spans="1:15">
      <c r="A347">
        <v>9</v>
      </c>
      <c r="B347" s="407">
        <v>45770</v>
      </c>
      <c r="C347" t="s">
        <v>128</v>
      </c>
      <c r="F347" s="430">
        <v>0.42222222222222222</v>
      </c>
      <c r="G347" s="430">
        <v>0.44791666666666669</v>
      </c>
      <c r="H347" t="s">
        <v>175</v>
      </c>
      <c r="L347" t="s">
        <v>2782</v>
      </c>
      <c r="M347" t="s">
        <v>897</v>
      </c>
      <c r="N347" t="s">
        <v>2827</v>
      </c>
      <c r="O347" s="108" t="s">
        <v>2827</v>
      </c>
    </row>
    <row r="348" spans="1:15">
      <c r="A348">
        <v>9</v>
      </c>
      <c r="B348" s="407">
        <v>45770</v>
      </c>
      <c r="C348" t="s">
        <v>71</v>
      </c>
      <c r="D348" t="s">
        <v>37</v>
      </c>
      <c r="F348" s="430">
        <v>0.44791666666666669</v>
      </c>
      <c r="G348" s="430">
        <v>0.46250000000000002</v>
      </c>
      <c r="H348" t="s">
        <v>312</v>
      </c>
      <c r="L348" t="s">
        <v>2782</v>
      </c>
      <c r="M348" t="s">
        <v>897</v>
      </c>
      <c r="N348" t="s">
        <v>2827</v>
      </c>
      <c r="O348" s="108" t="s">
        <v>2827</v>
      </c>
    </row>
    <row r="349" spans="1:15">
      <c r="A349">
        <v>9</v>
      </c>
      <c r="B349" s="407">
        <v>45770</v>
      </c>
      <c r="C349" t="s">
        <v>83</v>
      </c>
      <c r="D349" t="s">
        <v>37</v>
      </c>
      <c r="F349" s="430">
        <v>0.46250000000000002</v>
      </c>
      <c r="G349" s="430">
        <v>0.46666666666666667</v>
      </c>
      <c r="H349" t="s">
        <v>121</v>
      </c>
      <c r="I349" t="s">
        <v>2711</v>
      </c>
      <c r="L349" t="s">
        <v>2782</v>
      </c>
      <c r="M349" t="s">
        <v>897</v>
      </c>
      <c r="N349" t="s">
        <v>2827</v>
      </c>
      <c r="O349" s="108" t="s">
        <v>2827</v>
      </c>
    </row>
    <row r="350" spans="1:15">
      <c r="A350">
        <v>9</v>
      </c>
      <c r="B350" s="407">
        <v>45770</v>
      </c>
      <c r="C350" t="s">
        <v>71</v>
      </c>
      <c r="D350" t="s">
        <v>883</v>
      </c>
      <c r="F350" s="430">
        <v>0.46666666666666667</v>
      </c>
      <c r="G350" s="430">
        <v>0.4777777777777778</v>
      </c>
      <c r="H350" t="s">
        <v>47</v>
      </c>
      <c r="I350" t="s">
        <v>2712</v>
      </c>
      <c r="L350" t="s">
        <v>2782</v>
      </c>
      <c r="M350" t="s">
        <v>897</v>
      </c>
      <c r="N350" t="s">
        <v>2827</v>
      </c>
      <c r="O350" s="108" t="s">
        <v>2827</v>
      </c>
    </row>
    <row r="351" spans="1:15">
      <c r="A351">
        <v>9</v>
      </c>
      <c r="B351" s="407">
        <v>45770</v>
      </c>
      <c r="C351" t="s">
        <v>183</v>
      </c>
      <c r="D351" t="s">
        <v>2713</v>
      </c>
      <c r="F351" s="430">
        <v>0.4777777777777778</v>
      </c>
      <c r="G351" s="430">
        <v>0.48958333333333331</v>
      </c>
      <c r="H351" t="s">
        <v>375</v>
      </c>
      <c r="I351" t="s">
        <v>2714</v>
      </c>
      <c r="L351" t="s">
        <v>2782</v>
      </c>
      <c r="M351" t="s">
        <v>897</v>
      </c>
      <c r="N351" t="s">
        <v>2827</v>
      </c>
      <c r="O351" s="108" t="s">
        <v>2827</v>
      </c>
    </row>
    <row r="352" spans="1:15">
      <c r="A352">
        <v>9</v>
      </c>
      <c r="B352" s="407">
        <v>45770</v>
      </c>
      <c r="C352" t="s">
        <v>41</v>
      </c>
      <c r="D352" t="s">
        <v>37</v>
      </c>
      <c r="F352" s="430">
        <v>0.49166666666666664</v>
      </c>
      <c r="G352" s="430">
        <v>0.50069444444444444</v>
      </c>
      <c r="H352" t="s">
        <v>219</v>
      </c>
      <c r="I352" t="s">
        <v>2715</v>
      </c>
      <c r="L352" t="s">
        <v>2782</v>
      </c>
      <c r="M352" t="s">
        <v>897</v>
      </c>
      <c r="N352" t="s">
        <v>2827</v>
      </c>
      <c r="O352" s="108" t="s">
        <v>2827</v>
      </c>
    </row>
    <row r="353" spans="1:15">
      <c r="A353">
        <v>9</v>
      </c>
      <c r="B353" s="407">
        <v>45770</v>
      </c>
      <c r="C353" t="s">
        <v>156</v>
      </c>
      <c r="F353" s="430">
        <v>0.50069444444444444</v>
      </c>
      <c r="G353" s="430">
        <v>0.50347222222222221</v>
      </c>
      <c r="H353" t="s">
        <v>68</v>
      </c>
      <c r="L353" t="s">
        <v>2782</v>
      </c>
      <c r="M353" t="s">
        <v>897</v>
      </c>
      <c r="N353" t="s">
        <v>2827</v>
      </c>
      <c r="O353" s="108" t="s">
        <v>2827</v>
      </c>
    </row>
    <row r="354" spans="1:15">
      <c r="A354">
        <v>9</v>
      </c>
      <c r="B354" s="407">
        <v>45770</v>
      </c>
      <c r="C354" t="s">
        <v>349</v>
      </c>
      <c r="D354" t="s">
        <v>272</v>
      </c>
      <c r="F354" s="430">
        <v>0.50347222222222221</v>
      </c>
      <c r="G354" s="430">
        <v>0.50486111111111109</v>
      </c>
      <c r="H354" t="s">
        <v>42</v>
      </c>
      <c r="I354" t="s">
        <v>2716</v>
      </c>
      <c r="L354" t="s">
        <v>2782</v>
      </c>
      <c r="M354" t="s">
        <v>897</v>
      </c>
      <c r="N354" t="s">
        <v>2827</v>
      </c>
      <c r="O354" s="108" t="s">
        <v>2827</v>
      </c>
    </row>
    <row r="355" spans="1:15">
      <c r="A355">
        <v>9</v>
      </c>
      <c r="B355" s="407">
        <v>45770</v>
      </c>
      <c r="C355" t="s">
        <v>71</v>
      </c>
      <c r="D355" t="s">
        <v>37</v>
      </c>
      <c r="F355" s="430">
        <v>0.50555555555555554</v>
      </c>
      <c r="G355" s="430">
        <v>0.51527777777777772</v>
      </c>
      <c r="H355" t="s">
        <v>279</v>
      </c>
      <c r="I355" t="s">
        <v>2717</v>
      </c>
      <c r="L355" t="s">
        <v>2782</v>
      </c>
      <c r="M355" t="s">
        <v>897</v>
      </c>
      <c r="N355" t="s">
        <v>2827</v>
      </c>
      <c r="O355" s="108" t="s">
        <v>2827</v>
      </c>
    </row>
    <row r="356" spans="1:15">
      <c r="A356">
        <v>9</v>
      </c>
      <c r="B356" s="407">
        <v>45770</v>
      </c>
      <c r="C356" t="s">
        <v>1030</v>
      </c>
      <c r="F356" s="430">
        <v>0.51527777777777772</v>
      </c>
      <c r="G356" s="430">
        <v>0.5625</v>
      </c>
      <c r="H356" t="s">
        <v>2821</v>
      </c>
      <c r="L356" t="s">
        <v>2782</v>
      </c>
      <c r="M356" t="s">
        <v>897</v>
      </c>
      <c r="N356" t="s">
        <v>2827</v>
      </c>
      <c r="O356" s="108" t="s">
        <v>2827</v>
      </c>
    </row>
    <row r="357" spans="1:15">
      <c r="A357">
        <v>9</v>
      </c>
      <c r="B357" s="407">
        <v>45770</v>
      </c>
      <c r="C357" t="s">
        <v>41</v>
      </c>
      <c r="D357" t="s">
        <v>883</v>
      </c>
      <c r="F357" s="430">
        <v>0.5625</v>
      </c>
      <c r="G357" s="430">
        <v>0.56944444444444442</v>
      </c>
      <c r="H357" t="s">
        <v>261</v>
      </c>
      <c r="L357" t="s">
        <v>2782</v>
      </c>
      <c r="M357" t="s">
        <v>897</v>
      </c>
      <c r="N357" t="s">
        <v>2827</v>
      </c>
      <c r="O357" s="108" t="s">
        <v>2827</v>
      </c>
    </row>
    <row r="358" spans="1:15">
      <c r="A358">
        <v>9</v>
      </c>
      <c r="B358" s="407">
        <v>45770</v>
      </c>
      <c r="C358" t="s">
        <v>29</v>
      </c>
      <c r="D358" t="s">
        <v>886</v>
      </c>
      <c r="F358" s="430">
        <v>0.5708333333333333</v>
      </c>
      <c r="G358" s="430">
        <v>0.57847222222222228</v>
      </c>
      <c r="H358" t="s">
        <v>317</v>
      </c>
      <c r="I358" t="s">
        <v>2718</v>
      </c>
      <c r="L358" t="s">
        <v>2782</v>
      </c>
      <c r="M358" t="s">
        <v>897</v>
      </c>
      <c r="N358" t="s">
        <v>2827</v>
      </c>
      <c r="O358" s="108" t="s">
        <v>2827</v>
      </c>
    </row>
    <row r="359" spans="1:15">
      <c r="A359">
        <v>9</v>
      </c>
      <c r="B359" s="407">
        <v>45770</v>
      </c>
      <c r="C359" t="s">
        <v>41</v>
      </c>
      <c r="D359" t="s">
        <v>886</v>
      </c>
      <c r="F359" s="430">
        <v>0.57916666666666672</v>
      </c>
      <c r="G359" s="430">
        <v>0.59513888888888888</v>
      </c>
      <c r="H359" t="s">
        <v>142</v>
      </c>
      <c r="L359" t="s">
        <v>2782</v>
      </c>
      <c r="M359" t="s">
        <v>897</v>
      </c>
      <c r="N359" t="s">
        <v>2827</v>
      </c>
      <c r="O359" s="108" t="s">
        <v>2827</v>
      </c>
    </row>
    <row r="360" spans="1:15">
      <c r="A360">
        <v>9</v>
      </c>
      <c r="B360" s="407">
        <v>45770</v>
      </c>
      <c r="C360" t="s">
        <v>1089</v>
      </c>
      <c r="D360" t="s">
        <v>37</v>
      </c>
      <c r="F360" s="430">
        <v>0.59513888888888888</v>
      </c>
      <c r="G360" s="430">
        <v>0.60624999999999996</v>
      </c>
      <c r="H360" t="s">
        <v>47</v>
      </c>
      <c r="I360" t="s">
        <v>2719</v>
      </c>
      <c r="L360" t="s">
        <v>2782</v>
      </c>
      <c r="M360" t="s">
        <v>897</v>
      </c>
      <c r="N360" t="s">
        <v>2827</v>
      </c>
      <c r="O360" s="108" t="s">
        <v>2827</v>
      </c>
    </row>
    <row r="361" spans="1:15">
      <c r="A361">
        <v>9</v>
      </c>
      <c r="B361" s="407">
        <v>45770</v>
      </c>
      <c r="C361" t="s">
        <v>105</v>
      </c>
      <c r="F361" s="430">
        <v>0.60624999999999996</v>
      </c>
      <c r="G361" s="430">
        <v>0.60902777777777772</v>
      </c>
      <c r="H361" t="s">
        <v>68</v>
      </c>
      <c r="I361" t="s">
        <v>2718</v>
      </c>
      <c r="L361" t="s">
        <v>2782</v>
      </c>
      <c r="M361" t="s">
        <v>897</v>
      </c>
      <c r="N361" t="s">
        <v>2827</v>
      </c>
      <c r="O361" s="108" t="s">
        <v>2827</v>
      </c>
    </row>
    <row r="362" spans="1:15">
      <c r="A362">
        <v>9</v>
      </c>
      <c r="B362" s="407">
        <v>45770</v>
      </c>
      <c r="C362" t="s">
        <v>226</v>
      </c>
      <c r="F362" s="430">
        <v>0.60902777777777772</v>
      </c>
      <c r="G362" s="430">
        <v>0.61527777777777781</v>
      </c>
      <c r="H362" t="s">
        <v>201</v>
      </c>
      <c r="I362" t="s">
        <v>2720</v>
      </c>
      <c r="L362" t="s">
        <v>2782</v>
      </c>
      <c r="M362" t="s">
        <v>897</v>
      </c>
      <c r="N362" t="s">
        <v>2827</v>
      </c>
      <c r="O362" s="108" t="s">
        <v>2827</v>
      </c>
    </row>
    <row r="363" spans="1:15">
      <c r="A363">
        <v>9</v>
      </c>
      <c r="B363" s="407">
        <v>45770</v>
      </c>
      <c r="C363" t="s">
        <v>1089</v>
      </c>
      <c r="F363" s="430">
        <v>0.61805555555555558</v>
      </c>
      <c r="G363" s="430">
        <v>0.625</v>
      </c>
      <c r="H363" t="s">
        <v>261</v>
      </c>
      <c r="I363" t="s">
        <v>2719</v>
      </c>
      <c r="L363" t="s">
        <v>2782</v>
      </c>
      <c r="M363" t="s">
        <v>897</v>
      </c>
      <c r="N363" t="s">
        <v>2827</v>
      </c>
      <c r="O363" s="108" t="s">
        <v>2827</v>
      </c>
    </row>
    <row r="364" spans="1:15">
      <c r="A364">
        <v>10</v>
      </c>
      <c r="B364" s="407">
        <v>45772</v>
      </c>
      <c r="C364" t="s">
        <v>29</v>
      </c>
      <c r="F364" s="430">
        <v>0.3611111111111111</v>
      </c>
      <c r="G364" s="430">
        <v>0.36944444444444446</v>
      </c>
      <c r="H364" t="s">
        <v>235</v>
      </c>
      <c r="L364" t="s">
        <v>365</v>
      </c>
      <c r="M364" t="s">
        <v>13</v>
      </c>
      <c r="N364" t="s">
        <v>2827</v>
      </c>
      <c r="O364" s="108" t="s">
        <v>2827</v>
      </c>
    </row>
    <row r="365" spans="1:15">
      <c r="A365">
        <v>10</v>
      </c>
      <c r="B365" s="407">
        <v>45772</v>
      </c>
      <c r="C365" t="s">
        <v>183</v>
      </c>
      <c r="D365" t="s">
        <v>248</v>
      </c>
      <c r="F365" s="430">
        <v>0.36944444444444446</v>
      </c>
      <c r="G365" s="430">
        <v>0.3840277777777778</v>
      </c>
      <c r="H365" t="s">
        <v>312</v>
      </c>
      <c r="I365" t="s">
        <v>2723</v>
      </c>
      <c r="L365" t="s">
        <v>365</v>
      </c>
      <c r="M365" t="s">
        <v>13</v>
      </c>
      <c r="N365" t="s">
        <v>2827</v>
      </c>
      <c r="O365" s="108" t="s">
        <v>2827</v>
      </c>
    </row>
    <row r="366" spans="1:15">
      <c r="A366">
        <v>10</v>
      </c>
      <c r="B366" s="407">
        <v>45772</v>
      </c>
      <c r="C366" t="s">
        <v>32</v>
      </c>
      <c r="F366" s="430">
        <v>0.3840277777777778</v>
      </c>
      <c r="G366" s="430">
        <v>0.38680555555555557</v>
      </c>
      <c r="H366" t="s">
        <v>68</v>
      </c>
      <c r="L366" t="s">
        <v>365</v>
      </c>
      <c r="M366" t="s">
        <v>13</v>
      </c>
      <c r="N366" t="s">
        <v>2827</v>
      </c>
      <c r="O366" s="108" t="s">
        <v>2827</v>
      </c>
    </row>
    <row r="367" spans="1:15">
      <c r="A367">
        <v>10</v>
      </c>
      <c r="B367" s="407">
        <v>45772</v>
      </c>
      <c r="C367" t="s">
        <v>71</v>
      </c>
      <c r="D367" t="s">
        <v>272</v>
      </c>
      <c r="F367" s="430">
        <v>0.38680555555555557</v>
      </c>
      <c r="G367" s="430">
        <v>0.40555555555555556</v>
      </c>
      <c r="H367" t="s">
        <v>328</v>
      </c>
      <c r="L367" t="s">
        <v>365</v>
      </c>
      <c r="M367" t="s">
        <v>13</v>
      </c>
      <c r="N367" t="s">
        <v>2827</v>
      </c>
      <c r="O367" s="108" t="s">
        <v>2827</v>
      </c>
    </row>
    <row r="368" spans="1:15">
      <c r="A368">
        <v>10</v>
      </c>
      <c r="B368" s="407">
        <v>45772</v>
      </c>
      <c r="C368" t="s">
        <v>183</v>
      </c>
      <c r="D368" t="s">
        <v>248</v>
      </c>
      <c r="F368" s="430">
        <v>0.40763888888888888</v>
      </c>
      <c r="G368" s="430">
        <v>0.41875000000000001</v>
      </c>
      <c r="H368" t="s">
        <v>47</v>
      </c>
      <c r="I368" t="s">
        <v>2724</v>
      </c>
      <c r="L368" t="s">
        <v>365</v>
      </c>
      <c r="M368" t="s">
        <v>13</v>
      </c>
      <c r="N368" t="s">
        <v>2827</v>
      </c>
      <c r="O368" s="108" t="s">
        <v>2827</v>
      </c>
    </row>
    <row r="369" spans="1:15">
      <c r="A369">
        <v>10</v>
      </c>
      <c r="B369" s="407">
        <v>45772</v>
      </c>
      <c r="C369" t="s">
        <v>1089</v>
      </c>
      <c r="F369" s="430">
        <v>0.4236111111111111</v>
      </c>
      <c r="G369" s="430">
        <v>0.43402777777777779</v>
      </c>
      <c r="H369" t="s">
        <v>160</v>
      </c>
      <c r="I369" t="s">
        <v>2725</v>
      </c>
      <c r="L369" t="s">
        <v>365</v>
      </c>
      <c r="M369" t="s">
        <v>13</v>
      </c>
      <c r="N369" t="s">
        <v>2827</v>
      </c>
      <c r="O369" s="108" t="s">
        <v>2827</v>
      </c>
    </row>
    <row r="370" spans="1:15">
      <c r="A370">
        <v>10</v>
      </c>
      <c r="B370" s="407">
        <v>45772</v>
      </c>
      <c r="C370" t="s">
        <v>32</v>
      </c>
      <c r="D370" t="s">
        <v>96</v>
      </c>
      <c r="F370" s="430">
        <v>0.43402777777777779</v>
      </c>
      <c r="G370" s="430">
        <v>0.43611111111111112</v>
      </c>
      <c r="H370" t="s">
        <v>33</v>
      </c>
      <c r="L370" t="s">
        <v>365</v>
      </c>
      <c r="M370" t="s">
        <v>13</v>
      </c>
      <c r="N370" t="s">
        <v>2827</v>
      </c>
      <c r="O370" s="108" t="s">
        <v>2827</v>
      </c>
    </row>
    <row r="371" spans="1:15">
      <c r="A371">
        <v>10</v>
      </c>
      <c r="B371" s="407">
        <v>45772</v>
      </c>
      <c r="C371" t="s">
        <v>71</v>
      </c>
      <c r="D371" t="s">
        <v>96</v>
      </c>
      <c r="F371" s="430">
        <v>0.43680555555555556</v>
      </c>
      <c r="G371" s="430">
        <v>0.44791666666666669</v>
      </c>
      <c r="H371" t="s">
        <v>47</v>
      </c>
      <c r="I371" t="s">
        <v>2726</v>
      </c>
      <c r="L371" t="s">
        <v>365</v>
      </c>
      <c r="M371" t="s">
        <v>13</v>
      </c>
      <c r="N371" t="s">
        <v>2827</v>
      </c>
      <c r="O371" s="108" t="s">
        <v>2827</v>
      </c>
    </row>
    <row r="372" spans="1:15">
      <c r="A372">
        <v>10</v>
      </c>
      <c r="B372" s="407">
        <v>45772</v>
      </c>
      <c r="C372" t="s">
        <v>32</v>
      </c>
      <c r="F372" s="430">
        <v>0.44930555555555557</v>
      </c>
      <c r="G372" s="430">
        <v>0.45277777777777778</v>
      </c>
      <c r="H372" t="s">
        <v>59</v>
      </c>
      <c r="I372" t="s">
        <v>2727</v>
      </c>
      <c r="L372" t="s">
        <v>365</v>
      </c>
      <c r="M372" t="s">
        <v>13</v>
      </c>
      <c r="N372" t="s">
        <v>2827</v>
      </c>
      <c r="O372" s="108" t="s">
        <v>2827</v>
      </c>
    </row>
    <row r="373" spans="1:15">
      <c r="A373">
        <v>10</v>
      </c>
      <c r="B373" s="407">
        <v>45772</v>
      </c>
      <c r="C373" t="s">
        <v>29</v>
      </c>
      <c r="F373" s="430">
        <v>0.45347222222222222</v>
      </c>
      <c r="G373" s="430">
        <v>0.46666666666666667</v>
      </c>
      <c r="H373" t="s">
        <v>687</v>
      </c>
      <c r="L373" t="s">
        <v>365</v>
      </c>
      <c r="M373" t="s">
        <v>13</v>
      </c>
      <c r="N373" t="s">
        <v>2827</v>
      </c>
      <c r="O373" s="108" t="s">
        <v>2827</v>
      </c>
    </row>
    <row r="374" spans="1:15">
      <c r="A374">
        <v>10</v>
      </c>
      <c r="B374" s="407">
        <v>45772</v>
      </c>
      <c r="C374" t="s">
        <v>1089</v>
      </c>
      <c r="F374" s="430">
        <v>0.46666666666666667</v>
      </c>
      <c r="G374" s="430">
        <v>0.47847222222222224</v>
      </c>
      <c r="H374" t="s">
        <v>375</v>
      </c>
      <c r="I374" t="s">
        <v>2728</v>
      </c>
      <c r="L374" t="s">
        <v>365</v>
      </c>
      <c r="M374" t="s">
        <v>13</v>
      </c>
      <c r="N374" t="s">
        <v>2827</v>
      </c>
      <c r="O374" s="108" t="s">
        <v>2827</v>
      </c>
    </row>
    <row r="375" spans="1:15">
      <c r="A375">
        <v>10</v>
      </c>
      <c r="B375" s="407">
        <v>45772</v>
      </c>
      <c r="C375" t="s">
        <v>29</v>
      </c>
      <c r="F375" s="430">
        <v>0.47916666666666669</v>
      </c>
      <c r="G375" s="430">
        <v>0.5</v>
      </c>
      <c r="H375" t="s">
        <v>372</v>
      </c>
      <c r="L375" t="s">
        <v>365</v>
      </c>
      <c r="M375" t="s">
        <v>13</v>
      </c>
      <c r="N375" t="s">
        <v>2827</v>
      </c>
      <c r="O375" s="108" t="s">
        <v>2827</v>
      </c>
    </row>
    <row r="376" spans="1:15">
      <c r="A376">
        <v>10</v>
      </c>
      <c r="B376" s="407">
        <v>45772</v>
      </c>
      <c r="C376" t="s">
        <v>32</v>
      </c>
      <c r="D376" t="s">
        <v>193</v>
      </c>
      <c r="F376" s="430">
        <v>0.5</v>
      </c>
      <c r="G376" s="430">
        <v>0.50208333333333333</v>
      </c>
      <c r="H376" t="s">
        <v>33</v>
      </c>
      <c r="I376" t="s">
        <v>2729</v>
      </c>
      <c r="L376" t="s">
        <v>365</v>
      </c>
      <c r="M376" t="s">
        <v>13</v>
      </c>
      <c r="N376" t="s">
        <v>2827</v>
      </c>
      <c r="O376" s="108" t="s">
        <v>2827</v>
      </c>
    </row>
    <row r="377" spans="1:15">
      <c r="A377">
        <v>10</v>
      </c>
      <c r="B377" s="407">
        <v>45772</v>
      </c>
      <c r="C377" t="s">
        <v>316</v>
      </c>
      <c r="D377" t="s">
        <v>193</v>
      </c>
      <c r="F377" s="430">
        <v>0.50347222222222221</v>
      </c>
      <c r="G377" s="430">
        <v>0.50694444444444442</v>
      </c>
      <c r="H377" t="s">
        <v>59</v>
      </c>
      <c r="L377" t="s">
        <v>365</v>
      </c>
      <c r="M377" t="s">
        <v>13</v>
      </c>
      <c r="N377" t="s">
        <v>2827</v>
      </c>
      <c r="O377" s="108" t="s">
        <v>2827</v>
      </c>
    </row>
    <row r="378" spans="1:15">
      <c r="A378">
        <v>10</v>
      </c>
      <c r="B378" s="407">
        <v>45772</v>
      </c>
      <c r="C378" t="s">
        <v>32</v>
      </c>
      <c r="F378" s="430">
        <v>0.50763888888888886</v>
      </c>
      <c r="G378" s="430">
        <v>0.51041666666666663</v>
      </c>
      <c r="H378" t="s">
        <v>68</v>
      </c>
      <c r="I378" t="s">
        <v>2730</v>
      </c>
      <c r="L378" t="s">
        <v>365</v>
      </c>
      <c r="M378" t="s">
        <v>13</v>
      </c>
      <c r="N378" t="s">
        <v>2827</v>
      </c>
      <c r="O378" s="108" t="s">
        <v>2827</v>
      </c>
    </row>
    <row r="379" spans="1:15">
      <c r="A379">
        <v>10</v>
      </c>
      <c r="B379" s="407">
        <v>45772</v>
      </c>
      <c r="C379" t="s">
        <v>1030</v>
      </c>
      <c r="F379" s="430">
        <v>0.51041666666666663</v>
      </c>
      <c r="G379" s="430">
        <v>0.55208333333333337</v>
      </c>
      <c r="H379" t="s">
        <v>898</v>
      </c>
      <c r="L379" t="s">
        <v>365</v>
      </c>
      <c r="M379" t="s">
        <v>13</v>
      </c>
      <c r="N379" t="s">
        <v>2827</v>
      </c>
      <c r="O379" s="108" t="s">
        <v>2827</v>
      </c>
    </row>
    <row r="380" spans="1:15">
      <c r="A380">
        <v>10</v>
      </c>
      <c r="B380" s="407">
        <v>45772</v>
      </c>
      <c r="C380" t="s">
        <v>29</v>
      </c>
      <c r="F380" s="430">
        <v>0.55208333333333337</v>
      </c>
      <c r="G380" s="430">
        <v>0.58333333333333337</v>
      </c>
      <c r="H380" t="s">
        <v>213</v>
      </c>
      <c r="L380" t="s">
        <v>365</v>
      </c>
      <c r="M380" t="s">
        <v>13</v>
      </c>
      <c r="N380" t="s">
        <v>2827</v>
      </c>
      <c r="O380" s="108" t="s">
        <v>2827</v>
      </c>
    </row>
    <row r="381" spans="1:15">
      <c r="A381">
        <v>10</v>
      </c>
      <c r="B381" s="407">
        <v>45772</v>
      </c>
      <c r="C381" t="s">
        <v>1089</v>
      </c>
      <c r="F381" s="430">
        <v>0.58333333333333337</v>
      </c>
      <c r="G381" s="430">
        <v>0.59861111111111109</v>
      </c>
      <c r="H381" t="s">
        <v>474</v>
      </c>
      <c r="I381" t="s">
        <v>2728</v>
      </c>
      <c r="L381" t="s">
        <v>365</v>
      </c>
      <c r="M381" t="s">
        <v>13</v>
      </c>
      <c r="N381" t="s">
        <v>2827</v>
      </c>
      <c r="O381" s="108" t="s">
        <v>2827</v>
      </c>
    </row>
    <row r="382" spans="1:15">
      <c r="A382">
        <v>10</v>
      </c>
      <c r="B382" s="407">
        <v>45772</v>
      </c>
      <c r="C382" t="s">
        <v>29</v>
      </c>
      <c r="F382" s="430">
        <v>0.59861111111111109</v>
      </c>
      <c r="G382" s="430">
        <v>0.60138888888888886</v>
      </c>
      <c r="H382" t="s">
        <v>68</v>
      </c>
      <c r="L382" t="s">
        <v>365</v>
      </c>
      <c r="M382" t="s">
        <v>13</v>
      </c>
      <c r="N382" t="s">
        <v>2827</v>
      </c>
      <c r="O382" s="108" t="s">
        <v>2827</v>
      </c>
    </row>
    <row r="383" spans="1:15">
      <c r="A383">
        <v>10</v>
      </c>
      <c r="B383" s="407">
        <v>45772</v>
      </c>
      <c r="C383" t="s">
        <v>41</v>
      </c>
      <c r="D383" t="s">
        <v>248</v>
      </c>
      <c r="F383" s="430">
        <v>0.60138888888888886</v>
      </c>
      <c r="G383" s="430">
        <v>0.61458333333333337</v>
      </c>
      <c r="H383" t="s">
        <v>687</v>
      </c>
      <c r="L383" t="s">
        <v>365</v>
      </c>
      <c r="M383" t="s">
        <v>13</v>
      </c>
      <c r="N383" t="s">
        <v>2827</v>
      </c>
      <c r="O383" s="108" t="s">
        <v>2827</v>
      </c>
    </row>
    <row r="384" spans="1:15">
      <c r="A384">
        <v>10</v>
      </c>
      <c r="B384" s="407">
        <v>45772</v>
      </c>
      <c r="C384" t="s">
        <v>32</v>
      </c>
      <c r="F384" s="430">
        <v>0.61458333333333337</v>
      </c>
      <c r="G384" s="430">
        <v>0.61597222222222225</v>
      </c>
      <c r="H384" t="s">
        <v>42</v>
      </c>
      <c r="L384" t="s">
        <v>365</v>
      </c>
      <c r="M384" t="s">
        <v>13</v>
      </c>
      <c r="N384" t="s">
        <v>2827</v>
      </c>
      <c r="O384" s="108" t="s">
        <v>2827</v>
      </c>
    </row>
    <row r="385" spans="1:15">
      <c r="A385">
        <v>10</v>
      </c>
      <c r="B385" s="407">
        <v>45772</v>
      </c>
      <c r="C385" t="s">
        <v>41</v>
      </c>
      <c r="D385" t="s">
        <v>248</v>
      </c>
      <c r="F385" s="430">
        <v>0.61597222222222225</v>
      </c>
      <c r="G385" s="430">
        <v>0.61875000000000002</v>
      </c>
      <c r="H385" t="s">
        <v>68</v>
      </c>
      <c r="I385" t="s">
        <v>2731</v>
      </c>
      <c r="L385" t="s">
        <v>365</v>
      </c>
      <c r="M385" t="s">
        <v>13</v>
      </c>
      <c r="N385" t="s">
        <v>2827</v>
      </c>
      <c r="O385" s="108" t="s">
        <v>2827</v>
      </c>
    </row>
    <row r="386" spans="1:15">
      <c r="A386">
        <v>10</v>
      </c>
      <c r="B386" s="407">
        <v>45772</v>
      </c>
      <c r="C386" t="s">
        <v>71</v>
      </c>
      <c r="F386" s="430">
        <v>0.62152777777777779</v>
      </c>
      <c r="G386" s="430">
        <v>0.63124999999999998</v>
      </c>
      <c r="H386" t="s">
        <v>279</v>
      </c>
      <c r="I386" t="s">
        <v>2732</v>
      </c>
      <c r="L386" t="s">
        <v>365</v>
      </c>
      <c r="M386" t="s">
        <v>13</v>
      </c>
      <c r="N386" t="s">
        <v>2827</v>
      </c>
      <c r="O386" s="108" t="s">
        <v>2827</v>
      </c>
    </row>
    <row r="387" spans="1:15">
      <c r="A387">
        <v>10</v>
      </c>
      <c r="B387" s="407">
        <v>45772</v>
      </c>
      <c r="C387" t="s">
        <v>128</v>
      </c>
      <c r="F387" s="430">
        <v>0.63194444444444442</v>
      </c>
      <c r="G387" s="430">
        <v>0.65347222222222223</v>
      </c>
      <c r="H387" t="s">
        <v>2798</v>
      </c>
      <c r="L387" t="s">
        <v>365</v>
      </c>
      <c r="M387" t="s">
        <v>13</v>
      </c>
      <c r="N387" t="s">
        <v>2827</v>
      </c>
      <c r="O387" s="108" t="s">
        <v>2827</v>
      </c>
    </row>
    <row r="388" spans="1:15">
      <c r="A388">
        <v>10</v>
      </c>
      <c r="B388" s="407">
        <v>45772</v>
      </c>
      <c r="C388" t="s">
        <v>41</v>
      </c>
      <c r="D388" t="s">
        <v>37</v>
      </c>
      <c r="F388" s="430">
        <v>0.65902777777777777</v>
      </c>
      <c r="G388" s="430">
        <v>0.66111111111111109</v>
      </c>
      <c r="H388" t="s">
        <v>33</v>
      </c>
      <c r="L388" t="s">
        <v>365</v>
      </c>
      <c r="M388" t="s">
        <v>13</v>
      </c>
      <c r="N388" t="s">
        <v>2827</v>
      </c>
      <c r="O388" s="108" t="s">
        <v>2827</v>
      </c>
    </row>
    <row r="389" spans="1:15">
      <c r="A389">
        <v>10</v>
      </c>
      <c r="B389" s="407">
        <v>45772</v>
      </c>
      <c r="C389" t="s">
        <v>349</v>
      </c>
      <c r="D389" t="s">
        <v>272</v>
      </c>
      <c r="F389" s="430">
        <v>0.66180555555555554</v>
      </c>
      <c r="G389" s="430">
        <v>0.66319444444444442</v>
      </c>
      <c r="H389" t="s">
        <v>42</v>
      </c>
      <c r="L389" t="s">
        <v>365</v>
      </c>
      <c r="M389" t="s">
        <v>13</v>
      </c>
      <c r="N389" t="s">
        <v>2827</v>
      </c>
      <c r="O389" s="108" t="s">
        <v>2827</v>
      </c>
    </row>
    <row r="390" spans="1:15">
      <c r="A390">
        <v>10</v>
      </c>
      <c r="B390" s="407">
        <v>45772</v>
      </c>
      <c r="C390" t="s">
        <v>32</v>
      </c>
      <c r="D390" t="s">
        <v>1009</v>
      </c>
      <c r="F390" s="430">
        <v>0.66319444444444442</v>
      </c>
      <c r="G390" s="430">
        <v>0.66597222222222219</v>
      </c>
      <c r="H390" t="s">
        <v>68</v>
      </c>
      <c r="L390" t="s">
        <v>365</v>
      </c>
      <c r="M390" t="s">
        <v>13</v>
      </c>
      <c r="N390" t="s">
        <v>2827</v>
      </c>
      <c r="O390" s="108" t="s">
        <v>2827</v>
      </c>
    </row>
    <row r="391" spans="1:15">
      <c r="A391">
        <v>10</v>
      </c>
      <c r="B391" s="407">
        <v>45772</v>
      </c>
      <c r="C391" t="s">
        <v>41</v>
      </c>
      <c r="D391" t="s">
        <v>1009</v>
      </c>
      <c r="F391" s="430">
        <v>0.66597222222222219</v>
      </c>
      <c r="G391" s="430">
        <v>0.67013888888888884</v>
      </c>
      <c r="H391" t="s">
        <v>121</v>
      </c>
      <c r="I391" t="s">
        <v>2733</v>
      </c>
      <c r="L391" t="s">
        <v>365</v>
      </c>
      <c r="M391" t="s">
        <v>13</v>
      </c>
      <c r="N391" t="s">
        <v>2827</v>
      </c>
      <c r="O391" s="108" t="s">
        <v>2827</v>
      </c>
    </row>
    <row r="392" spans="1:15">
      <c r="A392">
        <v>10</v>
      </c>
      <c r="B392" s="407">
        <v>45772</v>
      </c>
      <c r="C392" t="s">
        <v>2734</v>
      </c>
      <c r="F392" s="430">
        <v>0.67013888888888884</v>
      </c>
      <c r="G392" s="430">
        <v>0.70486111111111116</v>
      </c>
      <c r="H392" t="s">
        <v>949</v>
      </c>
      <c r="I392" t="s">
        <v>2735</v>
      </c>
      <c r="L392" t="s">
        <v>365</v>
      </c>
      <c r="M392" t="s">
        <v>13</v>
      </c>
      <c r="N392" t="s">
        <v>2827</v>
      </c>
      <c r="O392" s="108" t="s">
        <v>2827</v>
      </c>
    </row>
    <row r="393" spans="1:15">
      <c r="A393">
        <v>11</v>
      </c>
      <c r="B393" s="407">
        <v>45778</v>
      </c>
      <c r="C393" t="s">
        <v>71</v>
      </c>
      <c r="D393" t="s">
        <v>248</v>
      </c>
      <c r="F393" s="430">
        <v>0.3611111111111111</v>
      </c>
      <c r="G393" s="430">
        <v>0.38472222222222224</v>
      </c>
      <c r="H393" t="s">
        <v>382</v>
      </c>
      <c r="L393" t="s">
        <v>365</v>
      </c>
      <c r="M393" t="s">
        <v>362</v>
      </c>
      <c r="N393" t="s">
        <v>2827</v>
      </c>
      <c r="O393" s="108" t="s">
        <v>2827</v>
      </c>
    </row>
    <row r="394" spans="1:15">
      <c r="A394">
        <v>11</v>
      </c>
      <c r="B394" s="407">
        <v>45778</v>
      </c>
      <c r="C394" t="s">
        <v>71</v>
      </c>
      <c r="D394" t="s">
        <v>248</v>
      </c>
      <c r="F394" s="430">
        <v>0.38472222222222224</v>
      </c>
      <c r="G394" s="430">
        <v>0.39166666666666666</v>
      </c>
      <c r="H394" t="s">
        <v>261</v>
      </c>
      <c r="I394" t="s">
        <v>2736</v>
      </c>
      <c r="L394" t="s">
        <v>365</v>
      </c>
      <c r="M394" t="s">
        <v>362</v>
      </c>
      <c r="N394" t="s">
        <v>2827</v>
      </c>
      <c r="O394" s="108" t="s">
        <v>2827</v>
      </c>
    </row>
    <row r="395" spans="1:15">
      <c r="A395">
        <v>11</v>
      </c>
      <c r="B395" s="407">
        <v>45778</v>
      </c>
      <c r="C395" t="s">
        <v>32</v>
      </c>
      <c r="D395" t="s">
        <v>248</v>
      </c>
      <c r="F395" s="430">
        <v>0.39166666666666666</v>
      </c>
      <c r="G395" s="430">
        <v>0.39305555555555555</v>
      </c>
      <c r="H395" t="s">
        <v>42</v>
      </c>
      <c r="I395" t="s">
        <v>2737</v>
      </c>
      <c r="L395" t="s">
        <v>365</v>
      </c>
      <c r="M395" t="s">
        <v>362</v>
      </c>
      <c r="N395" t="s">
        <v>2827</v>
      </c>
      <c r="O395" s="108" t="s">
        <v>2827</v>
      </c>
    </row>
    <row r="396" spans="1:15">
      <c r="A396">
        <v>11</v>
      </c>
      <c r="B396" s="407">
        <v>45778</v>
      </c>
      <c r="C396" t="s">
        <v>110</v>
      </c>
      <c r="D396" t="s">
        <v>248</v>
      </c>
      <c r="F396" s="430">
        <v>0.39305555555555555</v>
      </c>
      <c r="G396" s="430">
        <v>0.40208333333333335</v>
      </c>
      <c r="H396" t="s">
        <v>219</v>
      </c>
      <c r="I396" t="s">
        <v>2738</v>
      </c>
      <c r="L396" t="s">
        <v>365</v>
      </c>
      <c r="M396" t="s">
        <v>362</v>
      </c>
      <c r="N396" t="s">
        <v>2827</v>
      </c>
      <c r="O396" s="108" t="s">
        <v>2827</v>
      </c>
    </row>
    <row r="397" spans="1:15">
      <c r="A397">
        <v>11</v>
      </c>
      <c r="B397" s="407">
        <v>45778</v>
      </c>
      <c r="C397" t="s">
        <v>349</v>
      </c>
      <c r="D397" t="s">
        <v>248</v>
      </c>
      <c r="F397" s="430">
        <v>0.40208333333333335</v>
      </c>
      <c r="G397" s="430">
        <v>0.41458333333333336</v>
      </c>
      <c r="H397" t="s">
        <v>185</v>
      </c>
      <c r="I397" t="s">
        <v>2739</v>
      </c>
      <c r="L397" t="s">
        <v>365</v>
      </c>
      <c r="M397" t="s">
        <v>362</v>
      </c>
      <c r="N397" t="s">
        <v>2827</v>
      </c>
      <c r="O397" s="108" t="s">
        <v>2827</v>
      </c>
    </row>
    <row r="398" spans="1:15">
      <c r="A398">
        <v>11</v>
      </c>
      <c r="B398" s="407">
        <v>45778</v>
      </c>
      <c r="C398" t="s">
        <v>128</v>
      </c>
      <c r="F398" s="430">
        <v>0.41666666666666669</v>
      </c>
      <c r="G398" s="430">
        <v>0.44444444444444442</v>
      </c>
      <c r="H398" t="s">
        <v>147</v>
      </c>
      <c r="L398" t="s">
        <v>365</v>
      </c>
      <c r="M398" t="s">
        <v>362</v>
      </c>
      <c r="N398" t="s">
        <v>2827</v>
      </c>
      <c r="O398" s="108" t="s">
        <v>2827</v>
      </c>
    </row>
    <row r="399" spans="1:15">
      <c r="A399">
        <v>11</v>
      </c>
      <c r="B399" s="407">
        <v>45778</v>
      </c>
      <c r="C399" t="s">
        <v>29</v>
      </c>
      <c r="F399" s="430">
        <v>0.44444444444444442</v>
      </c>
      <c r="G399" s="430">
        <v>0.4548611111111111</v>
      </c>
      <c r="H399" t="s">
        <v>160</v>
      </c>
      <c r="L399" t="s">
        <v>365</v>
      </c>
      <c r="M399" t="s">
        <v>362</v>
      </c>
      <c r="N399" t="s">
        <v>2827</v>
      </c>
      <c r="O399" s="108" t="s">
        <v>2827</v>
      </c>
    </row>
    <row r="400" spans="1:15">
      <c r="A400">
        <v>11</v>
      </c>
      <c r="B400" s="407">
        <v>45778</v>
      </c>
      <c r="C400" t="s">
        <v>471</v>
      </c>
      <c r="D400" t="s">
        <v>272</v>
      </c>
      <c r="F400" s="430">
        <v>0.4548611111111111</v>
      </c>
      <c r="G400" s="430">
        <v>0.46250000000000002</v>
      </c>
      <c r="H400" t="s">
        <v>317</v>
      </c>
      <c r="L400" t="s">
        <v>365</v>
      </c>
      <c r="M400" t="s">
        <v>362</v>
      </c>
      <c r="N400" t="s">
        <v>2827</v>
      </c>
      <c r="O400" s="108" t="s">
        <v>2827</v>
      </c>
    </row>
    <row r="401" spans="1:15">
      <c r="A401">
        <v>11</v>
      </c>
      <c r="B401" s="407">
        <v>45778</v>
      </c>
      <c r="C401" t="s">
        <v>71</v>
      </c>
      <c r="F401" s="430">
        <v>0.46875</v>
      </c>
      <c r="G401" s="430">
        <v>0.51527777777777772</v>
      </c>
      <c r="H401" t="s">
        <v>2822</v>
      </c>
      <c r="L401" t="s">
        <v>365</v>
      </c>
      <c r="M401" t="s">
        <v>362</v>
      </c>
      <c r="N401" t="s">
        <v>2827</v>
      </c>
      <c r="O401" s="108" t="s">
        <v>2827</v>
      </c>
    </row>
    <row r="402" spans="1:15">
      <c r="A402">
        <v>11</v>
      </c>
      <c r="B402" s="407">
        <v>45778</v>
      </c>
      <c r="C402" t="s">
        <v>1030</v>
      </c>
      <c r="F402" s="430">
        <v>0.51527777777777772</v>
      </c>
      <c r="G402" s="430">
        <v>0.54166666666666663</v>
      </c>
      <c r="H402" t="s">
        <v>663</v>
      </c>
      <c r="L402" t="s">
        <v>365</v>
      </c>
      <c r="M402" t="s">
        <v>362</v>
      </c>
      <c r="N402" t="s">
        <v>2827</v>
      </c>
      <c r="O402" s="108" t="s">
        <v>2827</v>
      </c>
    </row>
    <row r="403" spans="1:15">
      <c r="A403">
        <v>11</v>
      </c>
      <c r="B403" s="407">
        <v>45778</v>
      </c>
      <c r="C403" t="s">
        <v>29</v>
      </c>
      <c r="F403" s="430">
        <v>0.54166666666666663</v>
      </c>
      <c r="G403" s="430">
        <v>0.56319444444444444</v>
      </c>
      <c r="H403" t="s">
        <v>2798</v>
      </c>
      <c r="L403" t="s">
        <v>365</v>
      </c>
      <c r="M403" t="s">
        <v>362</v>
      </c>
      <c r="N403" t="s">
        <v>2827</v>
      </c>
      <c r="O403" s="108" t="s">
        <v>2827</v>
      </c>
    </row>
    <row r="404" spans="1:15">
      <c r="A404">
        <v>11</v>
      </c>
      <c r="B404" s="407">
        <v>45778</v>
      </c>
      <c r="C404" t="s">
        <v>1289</v>
      </c>
      <c r="F404" s="430">
        <v>0.56319444444444444</v>
      </c>
      <c r="G404" s="430">
        <v>0.57638888888888884</v>
      </c>
      <c r="H404" t="s">
        <v>687</v>
      </c>
      <c r="L404" t="s">
        <v>365</v>
      </c>
      <c r="M404" t="s">
        <v>362</v>
      </c>
      <c r="N404" t="s">
        <v>2827</v>
      </c>
      <c r="O404" s="108" t="s">
        <v>2827</v>
      </c>
    </row>
    <row r="405" spans="1:15">
      <c r="A405">
        <v>11</v>
      </c>
      <c r="B405" s="407">
        <v>45778</v>
      </c>
      <c r="C405" t="s">
        <v>183</v>
      </c>
      <c r="D405" t="s">
        <v>248</v>
      </c>
      <c r="F405" s="430">
        <v>0.57638888888888884</v>
      </c>
      <c r="G405" s="430">
        <v>0.58680555555555558</v>
      </c>
      <c r="H405" t="s">
        <v>160</v>
      </c>
      <c r="L405" t="s">
        <v>365</v>
      </c>
      <c r="M405" t="s">
        <v>362</v>
      </c>
      <c r="N405" t="s">
        <v>2827</v>
      </c>
      <c r="O405" s="108" t="s">
        <v>2827</v>
      </c>
    </row>
    <row r="406" spans="1:15">
      <c r="A406">
        <v>11</v>
      </c>
      <c r="B406" s="407">
        <v>45778</v>
      </c>
      <c r="C406" t="s">
        <v>226</v>
      </c>
      <c r="D406" t="s">
        <v>248</v>
      </c>
      <c r="F406" s="430">
        <v>0.58888888888888891</v>
      </c>
      <c r="G406" s="430">
        <v>0.59236111111111112</v>
      </c>
      <c r="H406" t="s">
        <v>59</v>
      </c>
      <c r="L406" t="s">
        <v>365</v>
      </c>
      <c r="M406" t="s">
        <v>362</v>
      </c>
      <c r="N406" t="s">
        <v>2827</v>
      </c>
      <c r="O406" s="108" t="s">
        <v>2827</v>
      </c>
    </row>
    <row r="407" spans="1:15">
      <c r="A407">
        <v>11</v>
      </c>
      <c r="B407" s="407">
        <v>45778</v>
      </c>
      <c r="C407" t="s">
        <v>32</v>
      </c>
      <c r="F407" s="430">
        <v>0.59236111111111112</v>
      </c>
      <c r="G407" s="430">
        <v>0.59444444444444444</v>
      </c>
      <c r="H407" t="s">
        <v>33</v>
      </c>
      <c r="I407" t="s">
        <v>2307</v>
      </c>
      <c r="L407" t="s">
        <v>365</v>
      </c>
      <c r="M407" t="s">
        <v>362</v>
      </c>
      <c r="N407" t="s">
        <v>2827</v>
      </c>
      <c r="O407" s="108" t="s">
        <v>2827</v>
      </c>
    </row>
    <row r="408" spans="1:15">
      <c r="A408">
        <v>11</v>
      </c>
      <c r="B408" s="407">
        <v>45778</v>
      </c>
      <c r="C408" t="s">
        <v>29</v>
      </c>
      <c r="F408" s="430">
        <v>0.59722222222222221</v>
      </c>
      <c r="G408" s="430">
        <v>0.60416666666666663</v>
      </c>
      <c r="H408" t="s">
        <v>261</v>
      </c>
      <c r="L408" t="s">
        <v>365</v>
      </c>
      <c r="M408" t="s">
        <v>362</v>
      </c>
      <c r="N408" t="s">
        <v>2827</v>
      </c>
      <c r="O408" s="108" t="s">
        <v>2827</v>
      </c>
    </row>
    <row r="409" spans="1:15">
      <c r="A409">
        <v>11</v>
      </c>
      <c r="B409" s="407">
        <v>45778</v>
      </c>
      <c r="C409" t="s">
        <v>1289</v>
      </c>
      <c r="F409" s="430">
        <v>0.60416666666666663</v>
      </c>
      <c r="G409" s="430">
        <v>0.625</v>
      </c>
      <c r="H409" t="s">
        <v>372</v>
      </c>
      <c r="J409" t="s">
        <v>1319</v>
      </c>
      <c r="L409" t="s">
        <v>365</v>
      </c>
      <c r="M409" t="s">
        <v>362</v>
      </c>
      <c r="N409" t="s">
        <v>2827</v>
      </c>
      <c r="O409" s="108" t="s">
        <v>2827</v>
      </c>
    </row>
    <row r="410" spans="1:15">
      <c r="A410">
        <v>11</v>
      </c>
      <c r="B410" s="407">
        <v>45778</v>
      </c>
      <c r="F410" s="430"/>
      <c r="G410" s="430"/>
      <c r="H410" t="s">
        <v>38</v>
      </c>
      <c r="L410" t="s">
        <v>365</v>
      </c>
      <c r="M410" t="s">
        <v>362</v>
      </c>
      <c r="N410" t="s">
        <v>2827</v>
      </c>
      <c r="O410" s="108" t="s">
        <v>2827</v>
      </c>
    </row>
    <row r="411" spans="1:15">
      <c r="A411">
        <v>12</v>
      </c>
      <c r="B411" s="407">
        <v>45779</v>
      </c>
      <c r="C411" t="s">
        <v>986</v>
      </c>
      <c r="F411" s="430">
        <v>0.27777777777777779</v>
      </c>
      <c r="G411" s="430">
        <v>0.3</v>
      </c>
      <c r="H411" t="s">
        <v>149</v>
      </c>
      <c r="L411" t="s">
        <v>302</v>
      </c>
      <c r="M411" t="s">
        <v>2318</v>
      </c>
      <c r="N411" t="s">
        <v>2827</v>
      </c>
      <c r="O411" s="108" t="s">
        <v>2827</v>
      </c>
    </row>
    <row r="412" spans="1:15">
      <c r="A412">
        <v>12</v>
      </c>
      <c r="B412" s="407">
        <v>45779</v>
      </c>
      <c r="C412" t="s">
        <v>29</v>
      </c>
      <c r="F412" s="430">
        <v>0.30069444444444443</v>
      </c>
      <c r="G412" s="430">
        <v>0.31527777777777777</v>
      </c>
      <c r="H412" t="s">
        <v>312</v>
      </c>
      <c r="L412" t="s">
        <v>302</v>
      </c>
      <c r="M412" t="s">
        <v>2318</v>
      </c>
      <c r="N412" t="s">
        <v>2827</v>
      </c>
      <c r="O412" s="108" t="s">
        <v>2827</v>
      </c>
    </row>
    <row r="413" spans="1:15">
      <c r="A413">
        <v>12</v>
      </c>
      <c r="B413" s="407">
        <v>45779</v>
      </c>
      <c r="C413" t="s">
        <v>83</v>
      </c>
      <c r="D413" t="s">
        <v>272</v>
      </c>
      <c r="F413" s="430">
        <v>0.31527777777777777</v>
      </c>
      <c r="G413" s="430">
        <v>0.32430555555555557</v>
      </c>
      <c r="H413" t="s">
        <v>219</v>
      </c>
      <c r="L413" t="s">
        <v>302</v>
      </c>
      <c r="M413" t="s">
        <v>2318</v>
      </c>
      <c r="N413" t="s">
        <v>2827</v>
      </c>
      <c r="O413" s="108" t="s">
        <v>2827</v>
      </c>
    </row>
    <row r="414" spans="1:15">
      <c r="A414">
        <v>12</v>
      </c>
      <c r="B414" s="407">
        <v>45779</v>
      </c>
      <c r="C414" t="s">
        <v>41</v>
      </c>
      <c r="D414" t="s">
        <v>1009</v>
      </c>
      <c r="F414" s="430">
        <v>0.32430555555555557</v>
      </c>
      <c r="G414" s="430">
        <v>0.33888888888888891</v>
      </c>
      <c r="H414" t="s">
        <v>312</v>
      </c>
      <c r="L414" t="s">
        <v>302</v>
      </c>
      <c r="M414" t="s">
        <v>2318</v>
      </c>
      <c r="N414" t="s">
        <v>2827</v>
      </c>
      <c r="O414" s="108" t="s">
        <v>2827</v>
      </c>
    </row>
    <row r="415" spans="1:15">
      <c r="A415">
        <v>12</v>
      </c>
      <c r="B415" s="407">
        <v>45779</v>
      </c>
      <c r="C415" t="s">
        <v>41</v>
      </c>
      <c r="D415" t="s">
        <v>248</v>
      </c>
      <c r="F415" s="430">
        <v>0.33888888888888891</v>
      </c>
      <c r="G415" s="430">
        <v>0.34166666666666667</v>
      </c>
      <c r="H415" t="s">
        <v>68</v>
      </c>
      <c r="L415" t="s">
        <v>302</v>
      </c>
      <c r="M415" t="s">
        <v>2318</v>
      </c>
      <c r="N415" t="s">
        <v>2827</v>
      </c>
      <c r="O415" s="108" t="s">
        <v>2827</v>
      </c>
    </row>
    <row r="416" spans="1:15">
      <c r="A416">
        <v>12</v>
      </c>
      <c r="B416" s="407">
        <v>45779</v>
      </c>
      <c r="C416" t="s">
        <v>316</v>
      </c>
      <c r="D416" t="s">
        <v>248</v>
      </c>
      <c r="F416" s="430">
        <v>0.34166666666666667</v>
      </c>
      <c r="G416" s="430">
        <v>0.34652777777777777</v>
      </c>
      <c r="H416" t="s">
        <v>126</v>
      </c>
      <c r="L416" t="s">
        <v>302</v>
      </c>
      <c r="M416" t="s">
        <v>2318</v>
      </c>
      <c r="N416" t="s">
        <v>2827</v>
      </c>
      <c r="O416" s="108" t="s">
        <v>2827</v>
      </c>
    </row>
    <row r="417" spans="1:15">
      <c r="A417">
        <v>12</v>
      </c>
      <c r="B417" s="407">
        <v>45779</v>
      </c>
      <c r="C417" t="s">
        <v>41</v>
      </c>
      <c r="D417" t="s">
        <v>883</v>
      </c>
      <c r="F417" s="430">
        <v>0.34722222222222221</v>
      </c>
      <c r="G417" s="430">
        <v>0.34930555555555554</v>
      </c>
      <c r="H417" t="s">
        <v>33</v>
      </c>
      <c r="L417" t="s">
        <v>302</v>
      </c>
      <c r="M417" t="s">
        <v>2318</v>
      </c>
      <c r="N417" t="s">
        <v>2827</v>
      </c>
      <c r="O417" s="108" t="s">
        <v>2827</v>
      </c>
    </row>
    <row r="418" spans="1:15">
      <c r="A418">
        <v>12</v>
      </c>
      <c r="B418" s="407">
        <v>45779</v>
      </c>
      <c r="C418" t="s">
        <v>71</v>
      </c>
      <c r="D418" t="s">
        <v>883</v>
      </c>
      <c r="F418" s="430">
        <v>0.34930555555555554</v>
      </c>
      <c r="G418" s="430">
        <v>0.35625000000000001</v>
      </c>
      <c r="H418" t="s">
        <v>261</v>
      </c>
      <c r="L418" t="s">
        <v>302</v>
      </c>
      <c r="M418" t="s">
        <v>2318</v>
      </c>
      <c r="N418" t="s">
        <v>2827</v>
      </c>
      <c r="O418" s="108" t="s">
        <v>2827</v>
      </c>
    </row>
    <row r="419" spans="1:15">
      <c r="A419">
        <v>12</v>
      </c>
      <c r="B419" s="407">
        <v>45779</v>
      </c>
      <c r="C419" t="s">
        <v>41</v>
      </c>
      <c r="D419" t="s">
        <v>248</v>
      </c>
      <c r="F419" s="430">
        <v>0.35694444444444445</v>
      </c>
      <c r="G419" s="430">
        <v>0.39583333333333331</v>
      </c>
      <c r="H419" t="s">
        <v>274</v>
      </c>
      <c r="I419" t="s">
        <v>2740</v>
      </c>
      <c r="L419" t="s">
        <v>302</v>
      </c>
      <c r="M419" t="s">
        <v>2318</v>
      </c>
      <c r="N419" t="s">
        <v>2827</v>
      </c>
      <c r="O419" s="108" t="s">
        <v>2827</v>
      </c>
    </row>
    <row r="420" spans="1:15">
      <c r="A420">
        <v>12</v>
      </c>
      <c r="B420" s="407">
        <v>45779</v>
      </c>
      <c r="C420" t="s">
        <v>183</v>
      </c>
      <c r="D420" t="s">
        <v>272</v>
      </c>
      <c r="F420" s="430">
        <v>0.39652777777777776</v>
      </c>
      <c r="G420" s="430">
        <v>0.4</v>
      </c>
      <c r="H420" t="s">
        <v>59</v>
      </c>
      <c r="L420" t="s">
        <v>302</v>
      </c>
      <c r="M420" t="s">
        <v>2318</v>
      </c>
      <c r="N420" t="s">
        <v>2827</v>
      </c>
      <c r="O420" s="108" t="s">
        <v>2827</v>
      </c>
    </row>
    <row r="421" spans="1:15">
      <c r="A421">
        <v>12</v>
      </c>
      <c r="B421" s="407">
        <v>45779</v>
      </c>
      <c r="C421" t="s">
        <v>71</v>
      </c>
      <c r="D421" t="s">
        <v>248</v>
      </c>
      <c r="F421" s="430">
        <v>0.40069444444444446</v>
      </c>
      <c r="G421" s="430">
        <v>0.41319444444444442</v>
      </c>
      <c r="H421" t="s">
        <v>185</v>
      </c>
      <c r="I421" t="s">
        <v>2741</v>
      </c>
      <c r="L421" t="s">
        <v>302</v>
      </c>
      <c r="M421" t="s">
        <v>2318</v>
      </c>
      <c r="N421" t="s">
        <v>2827</v>
      </c>
      <c r="O421" s="108" t="s">
        <v>2827</v>
      </c>
    </row>
    <row r="422" spans="1:15">
      <c r="A422">
        <v>12</v>
      </c>
      <c r="B422" s="407">
        <v>45779</v>
      </c>
      <c r="C422" t="s">
        <v>71</v>
      </c>
      <c r="D422" t="s">
        <v>248</v>
      </c>
      <c r="F422" s="430">
        <v>0.41319444444444442</v>
      </c>
      <c r="G422" s="430">
        <v>0.42708333333333331</v>
      </c>
      <c r="H422" t="s">
        <v>562</v>
      </c>
      <c r="I422" t="s">
        <v>2742</v>
      </c>
      <c r="L422" t="s">
        <v>302</v>
      </c>
      <c r="M422" t="s">
        <v>2318</v>
      </c>
      <c r="N422" t="s">
        <v>2827</v>
      </c>
      <c r="O422" s="108" t="s">
        <v>2827</v>
      </c>
    </row>
    <row r="423" spans="1:15">
      <c r="A423">
        <v>12</v>
      </c>
      <c r="B423" s="407">
        <v>45779</v>
      </c>
      <c r="C423" t="s">
        <v>128</v>
      </c>
      <c r="F423" s="430">
        <v>0.42708333333333331</v>
      </c>
      <c r="G423" s="430">
        <v>0.4548611111111111</v>
      </c>
      <c r="H423" t="s">
        <v>147</v>
      </c>
      <c r="L423" t="s">
        <v>302</v>
      </c>
      <c r="M423" t="s">
        <v>2318</v>
      </c>
      <c r="N423" t="s">
        <v>2827</v>
      </c>
      <c r="O423" s="108" t="s">
        <v>2827</v>
      </c>
    </row>
    <row r="424" spans="1:15">
      <c r="A424">
        <v>12</v>
      </c>
      <c r="B424" s="407">
        <v>45779</v>
      </c>
      <c r="C424" t="s">
        <v>71</v>
      </c>
      <c r="D424" t="s">
        <v>248</v>
      </c>
      <c r="F424" s="430">
        <v>0.45555555555555555</v>
      </c>
      <c r="G424" s="430">
        <v>0.50972222222222219</v>
      </c>
      <c r="H424" t="s">
        <v>2823</v>
      </c>
      <c r="L424" t="s">
        <v>302</v>
      </c>
      <c r="M424" t="s">
        <v>2318</v>
      </c>
      <c r="N424" t="s">
        <v>2827</v>
      </c>
      <c r="O424" s="108" t="s">
        <v>2827</v>
      </c>
    </row>
    <row r="425" spans="1:15">
      <c r="A425">
        <v>12</v>
      </c>
      <c r="B425" s="407">
        <v>45779</v>
      </c>
      <c r="C425" t="s">
        <v>183</v>
      </c>
      <c r="D425" t="s">
        <v>272</v>
      </c>
      <c r="F425" s="430">
        <v>0.51041666666666663</v>
      </c>
      <c r="G425" s="430">
        <v>0.51388888888888884</v>
      </c>
      <c r="H425" t="s">
        <v>59</v>
      </c>
      <c r="L425" t="s">
        <v>302</v>
      </c>
      <c r="M425" t="s">
        <v>2318</v>
      </c>
      <c r="N425" t="s">
        <v>2827</v>
      </c>
      <c r="O425" s="108" t="s">
        <v>2827</v>
      </c>
    </row>
    <row r="426" spans="1:15">
      <c r="A426">
        <v>12</v>
      </c>
      <c r="B426" s="407">
        <v>45779</v>
      </c>
      <c r="C426" t="s">
        <v>1030</v>
      </c>
      <c r="F426" s="430">
        <v>0.51388888888888884</v>
      </c>
      <c r="G426" s="430">
        <v>0.55902777777777779</v>
      </c>
      <c r="H426" t="s">
        <v>298</v>
      </c>
      <c r="L426" t="s">
        <v>302</v>
      </c>
      <c r="M426" t="s">
        <v>2318</v>
      </c>
      <c r="N426" t="s">
        <v>2827</v>
      </c>
      <c r="O426" s="108" t="s">
        <v>2827</v>
      </c>
    </row>
    <row r="427" spans="1:15">
      <c r="A427">
        <v>12</v>
      </c>
      <c r="B427" s="407">
        <v>45779</v>
      </c>
      <c r="C427" t="s">
        <v>1289</v>
      </c>
      <c r="F427" s="430">
        <v>0.5625</v>
      </c>
      <c r="G427" s="430">
        <v>0.58958333333333335</v>
      </c>
      <c r="H427" t="s">
        <v>916</v>
      </c>
      <c r="J427" t="s">
        <v>1319</v>
      </c>
      <c r="L427" t="s">
        <v>302</v>
      </c>
      <c r="M427" t="s">
        <v>2318</v>
      </c>
      <c r="N427" t="s">
        <v>2827</v>
      </c>
      <c r="O427" s="108" t="s">
        <v>2827</v>
      </c>
    </row>
    <row r="428" spans="1:15">
      <c r="A428">
        <v>12</v>
      </c>
      <c r="B428" s="407">
        <v>45779</v>
      </c>
      <c r="C428" t="s">
        <v>41</v>
      </c>
      <c r="D428" t="s">
        <v>248</v>
      </c>
      <c r="F428" s="430">
        <v>0.59166666666666667</v>
      </c>
      <c r="G428" s="430">
        <v>0.60069444444444442</v>
      </c>
      <c r="H428" t="s">
        <v>219</v>
      </c>
      <c r="L428" t="s">
        <v>302</v>
      </c>
      <c r="M428" t="s">
        <v>2318</v>
      </c>
      <c r="N428" t="s">
        <v>2827</v>
      </c>
      <c r="O428" s="108" t="s">
        <v>2827</v>
      </c>
    </row>
    <row r="429" spans="1:15">
      <c r="A429">
        <v>12</v>
      </c>
      <c r="B429" s="407">
        <v>45779</v>
      </c>
      <c r="C429" t="s">
        <v>349</v>
      </c>
      <c r="D429" t="s">
        <v>248</v>
      </c>
      <c r="F429" s="430">
        <v>0.6020833333333333</v>
      </c>
      <c r="G429" s="430">
        <v>0.60763888888888884</v>
      </c>
      <c r="H429" t="s">
        <v>30</v>
      </c>
      <c r="I429" t="s">
        <v>2743</v>
      </c>
      <c r="L429" t="s">
        <v>302</v>
      </c>
      <c r="M429" t="s">
        <v>2318</v>
      </c>
      <c r="N429" t="s">
        <v>2827</v>
      </c>
      <c r="O429" s="108" t="s">
        <v>2827</v>
      </c>
    </row>
    <row r="430" spans="1:15">
      <c r="A430">
        <v>12</v>
      </c>
      <c r="B430" s="407">
        <v>45779</v>
      </c>
      <c r="C430" t="s">
        <v>2744</v>
      </c>
      <c r="F430" s="430"/>
      <c r="G430" s="430"/>
      <c r="L430" t="s">
        <v>302</v>
      </c>
      <c r="M430" t="s">
        <v>2318</v>
      </c>
      <c r="N430" t="s">
        <v>2827</v>
      </c>
      <c r="O430" s="108" t="s">
        <v>2827</v>
      </c>
    </row>
  </sheetData>
  <phoneticPr fontId="36"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182"/>
  <sheetViews>
    <sheetView showGridLines="0" topLeftCell="C806" workbookViewId="0">
      <selection activeCell="M806" sqref="M806"/>
    </sheetView>
  </sheetViews>
  <sheetFormatPr defaultColWidth="11.25" defaultRowHeight="15" customHeight="1"/>
  <cols>
    <col min="1" max="1" width="10.5" customWidth="1"/>
    <col min="2" max="2" width="52.375" style="429" bestFit="1" customWidth="1"/>
    <col min="3" max="3" width="29.25" customWidth="1"/>
    <col min="4" max="4" width="16.125" customWidth="1"/>
    <col min="5" max="5" width="12.75" customWidth="1"/>
    <col min="6" max="6" width="17.125" customWidth="1"/>
    <col min="7" max="7" width="10.875" customWidth="1"/>
    <col min="8" max="8" width="14.5" customWidth="1"/>
    <col min="9" max="9" width="55.625" customWidth="1"/>
    <col min="10" max="10" width="14.5" customWidth="1"/>
    <col min="11" max="11" width="13.375" customWidth="1"/>
    <col min="12" max="12" width="11.75" customWidth="1"/>
    <col min="13" max="13" width="14.25" customWidth="1"/>
  </cols>
  <sheetData>
    <row r="1" spans="1:13" ht="15.75">
      <c r="A1" s="2" t="s">
        <v>2783</v>
      </c>
      <c r="B1" s="3" t="s">
        <v>2784</v>
      </c>
      <c r="C1" s="3" t="s">
        <v>2785</v>
      </c>
      <c r="D1" s="3" t="s">
        <v>2786</v>
      </c>
      <c r="E1" s="3" t="s">
        <v>2787</v>
      </c>
      <c r="F1" s="3" t="s">
        <v>2788</v>
      </c>
      <c r="G1" s="3" t="s">
        <v>2789</v>
      </c>
      <c r="H1" s="3" t="s">
        <v>2790</v>
      </c>
      <c r="I1" s="3" t="s">
        <v>2791</v>
      </c>
      <c r="J1" s="3" t="s">
        <v>2792</v>
      </c>
      <c r="K1" s="3" t="s">
        <v>2793</v>
      </c>
      <c r="L1" s="3" t="s">
        <v>2794</v>
      </c>
      <c r="M1" s="3" t="s">
        <v>2795</v>
      </c>
    </row>
    <row r="2" spans="1:13" ht="15.75">
      <c r="A2" s="302" t="s">
        <v>2780</v>
      </c>
      <c r="B2" s="408" t="s">
        <v>9</v>
      </c>
      <c r="C2" s="303" t="s">
        <v>15</v>
      </c>
      <c r="D2" s="303" t="s">
        <v>16</v>
      </c>
      <c r="E2" s="303" t="s">
        <v>17</v>
      </c>
      <c r="F2" s="303" t="s">
        <v>18</v>
      </c>
      <c r="G2" s="303" t="s">
        <v>19</v>
      </c>
      <c r="H2" s="303" t="s">
        <v>20</v>
      </c>
      <c r="I2" s="303" t="s">
        <v>21</v>
      </c>
      <c r="J2" s="303" t="s">
        <v>22</v>
      </c>
      <c r="K2" s="303" t="s">
        <v>23</v>
      </c>
      <c r="L2" s="303" t="s">
        <v>12</v>
      </c>
      <c r="M2" s="303" t="s">
        <v>10</v>
      </c>
    </row>
    <row r="3" spans="1:13" ht="15.75">
      <c r="A3" s="302">
        <v>1</v>
      </c>
      <c r="B3" s="409" t="s">
        <v>24</v>
      </c>
      <c r="C3" s="305" t="s">
        <v>25</v>
      </c>
      <c r="D3" s="306"/>
      <c r="E3" s="307"/>
      <c r="F3" s="308">
        <v>0.27777777777777779</v>
      </c>
      <c r="G3" s="308">
        <v>0.31805555555555554</v>
      </c>
      <c r="H3" s="309" t="s">
        <v>26</v>
      </c>
      <c r="I3" s="310" t="s">
        <v>27</v>
      </c>
      <c r="J3" s="306"/>
      <c r="K3" s="303" t="s">
        <v>28</v>
      </c>
      <c r="L3" s="303" t="s">
        <v>14</v>
      </c>
      <c r="M3" s="303" t="s">
        <v>13</v>
      </c>
    </row>
    <row r="4" spans="1:13" ht="15.75">
      <c r="A4" s="302">
        <v>1</v>
      </c>
      <c r="B4" s="409" t="s">
        <v>24</v>
      </c>
      <c r="C4" s="305" t="s">
        <v>29</v>
      </c>
      <c r="D4" s="306"/>
      <c r="E4" s="307"/>
      <c r="F4" s="308">
        <v>0.32083333333333336</v>
      </c>
      <c r="G4" s="308">
        <v>0.3263888888888889</v>
      </c>
      <c r="H4" s="309" t="s">
        <v>30</v>
      </c>
      <c r="I4" s="303" t="s">
        <v>31</v>
      </c>
      <c r="J4" s="306"/>
      <c r="K4" s="306"/>
      <c r="L4" s="303" t="s">
        <v>14</v>
      </c>
      <c r="M4" s="303" t="s">
        <v>13</v>
      </c>
    </row>
    <row r="5" spans="1:13" ht="15.75">
      <c r="A5" s="302">
        <v>1</v>
      </c>
      <c r="B5" s="409" t="s">
        <v>24</v>
      </c>
      <c r="C5" s="303" t="s">
        <v>32</v>
      </c>
      <c r="D5" s="306"/>
      <c r="E5" s="307"/>
      <c r="F5" s="308">
        <v>0.32708333333333334</v>
      </c>
      <c r="G5" s="308">
        <v>0.32916666666666666</v>
      </c>
      <c r="H5" s="309" t="s">
        <v>33</v>
      </c>
      <c r="I5" s="310" t="s">
        <v>34</v>
      </c>
      <c r="J5" s="306"/>
      <c r="K5" s="303" t="s">
        <v>35</v>
      </c>
      <c r="L5" s="303" t="s">
        <v>14</v>
      </c>
      <c r="M5" s="303" t="s">
        <v>13</v>
      </c>
    </row>
    <row r="6" spans="1:13" ht="15.75">
      <c r="A6" s="302">
        <v>1</v>
      </c>
      <c r="B6" s="409" t="s">
        <v>24</v>
      </c>
      <c r="C6" s="303" t="s">
        <v>36</v>
      </c>
      <c r="D6" s="303" t="s">
        <v>37</v>
      </c>
      <c r="E6" s="307">
        <v>2</v>
      </c>
      <c r="F6" s="308">
        <v>0.32916666666666666</v>
      </c>
      <c r="G6" s="311">
        <v>0.32916666666666666</v>
      </c>
      <c r="H6" s="309" t="s">
        <v>38</v>
      </c>
      <c r="I6" s="310" t="s">
        <v>39</v>
      </c>
      <c r="J6" s="306"/>
      <c r="K6" s="303" t="s">
        <v>40</v>
      </c>
      <c r="L6" s="303" t="s">
        <v>14</v>
      </c>
      <c r="M6" s="303" t="s">
        <v>13</v>
      </c>
    </row>
    <row r="7" spans="1:13" ht="15.75">
      <c r="A7" s="302">
        <v>1</v>
      </c>
      <c r="B7" s="409" t="s">
        <v>24</v>
      </c>
      <c r="C7" s="305" t="s">
        <v>41</v>
      </c>
      <c r="D7" s="303" t="s">
        <v>37</v>
      </c>
      <c r="E7" s="307">
        <v>2</v>
      </c>
      <c r="F7" s="308">
        <v>0.32916666666666666</v>
      </c>
      <c r="G7" s="308">
        <v>0.33055555555555555</v>
      </c>
      <c r="H7" s="309" t="s">
        <v>42</v>
      </c>
      <c r="I7" s="303" t="s">
        <v>43</v>
      </c>
      <c r="J7" s="306"/>
      <c r="K7" s="303" t="s">
        <v>44</v>
      </c>
      <c r="L7" s="303" t="s">
        <v>14</v>
      </c>
      <c r="M7" s="303" t="s">
        <v>13</v>
      </c>
    </row>
    <row r="8" spans="1:13" ht="15.75">
      <c r="A8" s="302">
        <v>1</v>
      </c>
      <c r="B8" s="409" t="s">
        <v>24</v>
      </c>
      <c r="C8" s="303" t="s">
        <v>32</v>
      </c>
      <c r="D8" s="303" t="s">
        <v>45</v>
      </c>
      <c r="E8" s="307"/>
      <c r="F8" s="308">
        <v>0.33055555555555555</v>
      </c>
      <c r="G8" s="308">
        <v>0.33194444444444443</v>
      </c>
      <c r="H8" s="309" t="s">
        <v>42</v>
      </c>
      <c r="I8" s="310" t="s">
        <v>46</v>
      </c>
      <c r="J8" s="306"/>
      <c r="K8" s="303" t="s">
        <v>35</v>
      </c>
      <c r="L8" s="303" t="s">
        <v>14</v>
      </c>
      <c r="M8" s="303" t="s">
        <v>13</v>
      </c>
    </row>
    <row r="9" spans="1:13" ht="15.75">
      <c r="A9" s="302">
        <v>1</v>
      </c>
      <c r="B9" s="409" t="s">
        <v>24</v>
      </c>
      <c r="C9" s="303" t="s">
        <v>41</v>
      </c>
      <c r="D9" s="303" t="s">
        <v>45</v>
      </c>
      <c r="E9" s="307">
        <v>1</v>
      </c>
      <c r="F9" s="308">
        <v>0.33194444444444443</v>
      </c>
      <c r="G9" s="308">
        <v>0.34305555555555556</v>
      </c>
      <c r="H9" s="309" t="s">
        <v>47</v>
      </c>
      <c r="I9" s="303" t="s">
        <v>48</v>
      </c>
      <c r="J9" s="303" t="s">
        <v>49</v>
      </c>
      <c r="K9" s="303" t="s">
        <v>50</v>
      </c>
      <c r="L9" s="303" t="s">
        <v>14</v>
      </c>
      <c r="M9" s="303" t="s">
        <v>13</v>
      </c>
    </row>
    <row r="10" spans="1:13" ht="15.75">
      <c r="A10" s="302">
        <v>1</v>
      </c>
      <c r="B10" s="409" t="s">
        <v>24</v>
      </c>
      <c r="C10" s="303" t="s">
        <v>32</v>
      </c>
      <c r="D10" s="305" t="s">
        <v>51</v>
      </c>
      <c r="E10" s="307">
        <v>4</v>
      </c>
      <c r="F10" s="308">
        <v>0.34305555555555556</v>
      </c>
      <c r="G10" s="308">
        <v>0.34375</v>
      </c>
      <c r="H10" s="309" t="s">
        <v>52</v>
      </c>
      <c r="I10" s="310" t="s">
        <v>53</v>
      </c>
      <c r="J10" s="306"/>
      <c r="K10" s="303" t="s">
        <v>54</v>
      </c>
      <c r="L10" s="303" t="s">
        <v>14</v>
      </c>
      <c r="M10" s="303" t="s">
        <v>13</v>
      </c>
    </row>
    <row r="11" spans="1:13" ht="15.75">
      <c r="A11" s="302">
        <v>1</v>
      </c>
      <c r="B11" s="409" t="s">
        <v>24</v>
      </c>
      <c r="C11" s="305" t="s">
        <v>55</v>
      </c>
      <c r="D11" s="303" t="s">
        <v>51</v>
      </c>
      <c r="E11" s="307">
        <v>4</v>
      </c>
      <c r="F11" s="308">
        <v>0.34375</v>
      </c>
      <c r="G11" s="308">
        <v>0.34513888888888888</v>
      </c>
      <c r="H11" s="309" t="s">
        <v>42</v>
      </c>
      <c r="I11" s="303" t="s">
        <v>56</v>
      </c>
      <c r="J11" s="303" t="s">
        <v>57</v>
      </c>
      <c r="K11" s="303" t="s">
        <v>58</v>
      </c>
      <c r="L11" s="303" t="s">
        <v>14</v>
      </c>
      <c r="M11" s="303" t="s">
        <v>13</v>
      </c>
    </row>
    <row r="12" spans="1:13" ht="15.75">
      <c r="A12" s="302">
        <v>1</v>
      </c>
      <c r="B12" s="409" t="s">
        <v>24</v>
      </c>
      <c r="C12" s="303" t="s">
        <v>29</v>
      </c>
      <c r="D12" s="303" t="s">
        <v>51</v>
      </c>
      <c r="E12" s="307">
        <v>4</v>
      </c>
      <c r="F12" s="308">
        <v>0.34583333333333333</v>
      </c>
      <c r="G12" s="308">
        <v>0.34930555555555554</v>
      </c>
      <c r="H12" s="309" t="s">
        <v>59</v>
      </c>
      <c r="I12" s="303" t="s">
        <v>60</v>
      </c>
      <c r="J12" s="306"/>
      <c r="K12" s="303" t="s">
        <v>61</v>
      </c>
      <c r="L12" s="303" t="s">
        <v>14</v>
      </c>
      <c r="M12" s="303" t="s">
        <v>13</v>
      </c>
    </row>
    <row r="13" spans="1:13" ht="15.75">
      <c r="A13" s="302">
        <v>1</v>
      </c>
      <c r="B13" s="409" t="s">
        <v>24</v>
      </c>
      <c r="C13" s="303" t="s">
        <v>32</v>
      </c>
      <c r="D13" s="303" t="s">
        <v>51</v>
      </c>
      <c r="E13" s="307">
        <v>4</v>
      </c>
      <c r="F13" s="308">
        <v>0.34930555555555554</v>
      </c>
      <c r="G13" s="308">
        <v>0.35069444444444442</v>
      </c>
      <c r="H13" s="309" t="s">
        <v>42</v>
      </c>
      <c r="I13" s="312" t="s">
        <v>62</v>
      </c>
      <c r="J13" s="306"/>
      <c r="K13" s="313"/>
      <c r="L13" s="303" t="s">
        <v>14</v>
      </c>
      <c r="M13" s="303" t="s">
        <v>13</v>
      </c>
    </row>
    <row r="14" spans="1:13" ht="15.75">
      <c r="A14" s="302">
        <v>1</v>
      </c>
      <c r="B14" s="409" t="s">
        <v>24</v>
      </c>
      <c r="C14" s="303" t="s">
        <v>36</v>
      </c>
      <c r="D14" s="303" t="s">
        <v>51</v>
      </c>
      <c r="E14" s="307">
        <v>3</v>
      </c>
      <c r="F14" s="308">
        <v>0.35069444444444442</v>
      </c>
      <c r="G14" s="308">
        <v>0.35069444444444442</v>
      </c>
      <c r="H14" s="309" t="s">
        <v>38</v>
      </c>
      <c r="I14" s="314" t="s">
        <v>63</v>
      </c>
      <c r="J14" s="306"/>
      <c r="K14" s="306"/>
      <c r="L14" s="303" t="s">
        <v>14</v>
      </c>
      <c r="M14" s="303" t="s">
        <v>13</v>
      </c>
    </row>
    <row r="15" spans="1:13" ht="15.75">
      <c r="A15" s="302">
        <v>1</v>
      </c>
      <c r="B15" s="409" t="s">
        <v>24</v>
      </c>
      <c r="C15" s="305" t="s">
        <v>41</v>
      </c>
      <c r="D15" s="303" t="s">
        <v>51</v>
      </c>
      <c r="E15" s="307">
        <v>3</v>
      </c>
      <c r="F15" s="308">
        <v>0.35069444444444442</v>
      </c>
      <c r="G15" s="308">
        <v>0.35138888888888886</v>
      </c>
      <c r="H15" s="309" t="s">
        <v>52</v>
      </c>
      <c r="I15" s="303" t="s">
        <v>64</v>
      </c>
      <c r="J15" s="306"/>
      <c r="K15" s="305" t="s">
        <v>65</v>
      </c>
      <c r="L15" s="303" t="s">
        <v>14</v>
      </c>
      <c r="M15" s="303" t="s">
        <v>13</v>
      </c>
    </row>
    <row r="16" spans="1:13" ht="15.75">
      <c r="A16" s="302">
        <v>1</v>
      </c>
      <c r="B16" s="409" t="s">
        <v>24</v>
      </c>
      <c r="C16" s="303" t="s">
        <v>66</v>
      </c>
      <c r="D16" s="303" t="s">
        <v>51</v>
      </c>
      <c r="E16" s="307">
        <v>1</v>
      </c>
      <c r="F16" s="308">
        <v>0.35208333333333336</v>
      </c>
      <c r="G16" s="308">
        <v>0.35347222222222224</v>
      </c>
      <c r="H16" s="309" t="s">
        <v>42</v>
      </c>
      <c r="I16" s="303" t="s">
        <v>67</v>
      </c>
      <c r="J16" s="306"/>
      <c r="K16" s="306"/>
      <c r="L16" s="303" t="s">
        <v>14</v>
      </c>
      <c r="M16" s="303" t="s">
        <v>13</v>
      </c>
    </row>
    <row r="17" spans="1:13" ht="15.75">
      <c r="A17" s="302">
        <v>1</v>
      </c>
      <c r="B17" s="409" t="s">
        <v>24</v>
      </c>
      <c r="C17" s="303" t="s">
        <v>66</v>
      </c>
      <c r="D17" s="303" t="s">
        <v>51</v>
      </c>
      <c r="E17" s="307">
        <v>1</v>
      </c>
      <c r="F17" s="308">
        <v>0.35347222222222224</v>
      </c>
      <c r="G17" s="308">
        <v>0.35625000000000001</v>
      </c>
      <c r="H17" s="309" t="s">
        <v>68</v>
      </c>
      <c r="I17" s="303" t="s">
        <v>69</v>
      </c>
      <c r="J17" s="306"/>
      <c r="K17" s="303" t="s">
        <v>70</v>
      </c>
      <c r="L17" s="303" t="s">
        <v>14</v>
      </c>
      <c r="M17" s="303" t="s">
        <v>13</v>
      </c>
    </row>
    <row r="18" spans="1:13" ht="15.75">
      <c r="A18" s="302">
        <v>1</v>
      </c>
      <c r="B18" s="409" t="s">
        <v>24</v>
      </c>
      <c r="C18" s="303" t="s">
        <v>71</v>
      </c>
      <c r="D18" s="303" t="s">
        <v>51</v>
      </c>
      <c r="E18" s="307">
        <v>3</v>
      </c>
      <c r="F18" s="308">
        <v>0.3576388888888889</v>
      </c>
      <c r="G18" s="308">
        <v>0.35902777777777778</v>
      </c>
      <c r="H18" s="309" t="s">
        <v>42</v>
      </c>
      <c r="I18" s="303" t="s">
        <v>72</v>
      </c>
      <c r="J18" s="306"/>
      <c r="K18" s="306"/>
      <c r="L18" s="303" t="s">
        <v>14</v>
      </c>
      <c r="M18" s="303" t="s">
        <v>13</v>
      </c>
    </row>
    <row r="19" spans="1:13" ht="15.75">
      <c r="A19" s="302">
        <v>1</v>
      </c>
      <c r="B19" s="409" t="s">
        <v>24</v>
      </c>
      <c r="C19" s="303" t="s">
        <v>73</v>
      </c>
      <c r="D19" s="303" t="s">
        <v>51</v>
      </c>
      <c r="E19" s="307">
        <v>3</v>
      </c>
      <c r="F19" s="308">
        <v>0.35972222222222222</v>
      </c>
      <c r="G19" s="308">
        <v>0.3611111111111111</v>
      </c>
      <c r="H19" s="309" t="s">
        <v>42</v>
      </c>
      <c r="I19" s="305" t="s">
        <v>74</v>
      </c>
      <c r="J19" s="306"/>
      <c r="K19" s="303" t="s">
        <v>75</v>
      </c>
      <c r="L19" s="303" t="s">
        <v>14</v>
      </c>
      <c r="M19" s="303" t="s">
        <v>13</v>
      </c>
    </row>
    <row r="20" spans="1:13" ht="15.75">
      <c r="A20" s="302">
        <v>1</v>
      </c>
      <c r="B20" s="409" t="s">
        <v>24</v>
      </c>
      <c r="C20" s="303" t="s">
        <v>32</v>
      </c>
      <c r="D20" s="303" t="s">
        <v>51</v>
      </c>
      <c r="E20" s="307">
        <v>1</v>
      </c>
      <c r="F20" s="308">
        <v>0.36180555555555555</v>
      </c>
      <c r="G20" s="308">
        <v>0.36249999999999999</v>
      </c>
      <c r="H20" s="309" t="s">
        <v>52</v>
      </c>
      <c r="I20" s="314" t="s">
        <v>76</v>
      </c>
      <c r="J20" s="306"/>
      <c r="K20" s="306"/>
      <c r="L20" s="303" t="s">
        <v>14</v>
      </c>
      <c r="M20" s="303" t="s">
        <v>13</v>
      </c>
    </row>
    <row r="21" spans="1:13" ht="15.75">
      <c r="A21" s="302">
        <v>1</v>
      </c>
      <c r="B21" s="409" t="s">
        <v>24</v>
      </c>
      <c r="C21" s="305" t="s">
        <v>41</v>
      </c>
      <c r="D21" s="305" t="s">
        <v>51</v>
      </c>
      <c r="E21" s="307">
        <v>1</v>
      </c>
      <c r="F21" s="308">
        <v>0.36249999999999999</v>
      </c>
      <c r="G21" s="308">
        <v>0.36527777777777776</v>
      </c>
      <c r="H21" s="309" t="s">
        <v>68</v>
      </c>
      <c r="I21" s="303" t="s">
        <v>77</v>
      </c>
      <c r="J21" s="306"/>
      <c r="K21" s="303" t="s">
        <v>44</v>
      </c>
      <c r="L21" s="303" t="s">
        <v>14</v>
      </c>
      <c r="M21" s="303" t="s">
        <v>13</v>
      </c>
    </row>
    <row r="22" spans="1:13" ht="15.75">
      <c r="A22" s="302">
        <v>1</v>
      </c>
      <c r="B22" s="409" t="s">
        <v>24</v>
      </c>
      <c r="C22" s="303" t="s">
        <v>71</v>
      </c>
      <c r="D22" s="303" t="s">
        <v>51</v>
      </c>
      <c r="E22" s="307">
        <v>1</v>
      </c>
      <c r="F22" s="308">
        <v>0.36527777777777776</v>
      </c>
      <c r="G22" s="308">
        <v>0.3659722222222222</v>
      </c>
      <c r="H22" s="309" t="s">
        <v>52</v>
      </c>
      <c r="I22" s="303" t="s">
        <v>78</v>
      </c>
      <c r="J22" s="306"/>
      <c r="K22" s="306"/>
      <c r="L22" s="303" t="s">
        <v>14</v>
      </c>
      <c r="M22" s="303" t="s">
        <v>13</v>
      </c>
    </row>
    <row r="23" spans="1:13" ht="15.75">
      <c r="A23" s="302">
        <v>1</v>
      </c>
      <c r="B23" s="409" t="s">
        <v>24</v>
      </c>
      <c r="C23" s="303" t="s">
        <v>73</v>
      </c>
      <c r="D23" s="303" t="s">
        <v>51</v>
      </c>
      <c r="E23" s="307">
        <v>1</v>
      </c>
      <c r="F23" s="308">
        <v>0.3659722222222222</v>
      </c>
      <c r="G23" s="308">
        <v>0.36666666666666664</v>
      </c>
      <c r="H23" s="309" t="s">
        <v>52</v>
      </c>
      <c r="I23" s="305" t="s">
        <v>79</v>
      </c>
      <c r="J23" s="306"/>
      <c r="K23" s="306"/>
      <c r="L23" s="303" t="s">
        <v>14</v>
      </c>
      <c r="M23" s="303" t="s">
        <v>13</v>
      </c>
    </row>
    <row r="24" spans="1:13" ht="15.75">
      <c r="A24" s="302">
        <v>1</v>
      </c>
      <c r="B24" s="409" t="s">
        <v>24</v>
      </c>
      <c r="C24" s="303" t="s">
        <v>80</v>
      </c>
      <c r="D24" s="303" t="s">
        <v>51</v>
      </c>
      <c r="E24" s="307">
        <v>4</v>
      </c>
      <c r="F24" s="308">
        <v>0.36666666666666664</v>
      </c>
      <c r="G24" s="308">
        <v>0.36805555555555558</v>
      </c>
      <c r="H24" s="309" t="s">
        <v>42</v>
      </c>
      <c r="I24" s="303" t="s">
        <v>81</v>
      </c>
      <c r="J24" s="306"/>
      <c r="K24" s="303" t="s">
        <v>82</v>
      </c>
      <c r="L24" s="303" t="s">
        <v>14</v>
      </c>
      <c r="M24" s="303" t="s">
        <v>13</v>
      </c>
    </row>
    <row r="25" spans="1:13" ht="15.75">
      <c r="A25" s="302">
        <v>1</v>
      </c>
      <c r="B25" s="409" t="s">
        <v>24</v>
      </c>
      <c r="C25" s="305" t="s">
        <v>83</v>
      </c>
      <c r="D25" s="303" t="s">
        <v>51</v>
      </c>
      <c r="E25" s="307">
        <v>4</v>
      </c>
      <c r="F25" s="308">
        <v>0.36805555555555558</v>
      </c>
      <c r="G25" s="308">
        <v>0.36944444444444446</v>
      </c>
      <c r="H25" s="309" t="s">
        <v>42</v>
      </c>
      <c r="I25" s="303" t="s">
        <v>84</v>
      </c>
      <c r="J25" s="306"/>
      <c r="K25" s="306"/>
      <c r="L25" s="303" t="s">
        <v>14</v>
      </c>
      <c r="M25" s="303" t="s">
        <v>13</v>
      </c>
    </row>
    <row r="26" spans="1:13" ht="15.75">
      <c r="A26" s="302">
        <v>1</v>
      </c>
      <c r="B26" s="409" t="s">
        <v>24</v>
      </c>
      <c r="C26" s="303" t="s">
        <v>85</v>
      </c>
      <c r="D26" s="303" t="s">
        <v>51</v>
      </c>
      <c r="E26" s="307">
        <v>4</v>
      </c>
      <c r="F26" s="308">
        <v>0.36944444444444446</v>
      </c>
      <c r="G26" s="308">
        <v>0.36944444444444446</v>
      </c>
      <c r="H26" s="309" t="s">
        <v>38</v>
      </c>
      <c r="I26" s="303" t="s">
        <v>86</v>
      </c>
      <c r="J26" s="306"/>
      <c r="K26" s="303" t="s">
        <v>87</v>
      </c>
      <c r="L26" s="303" t="s">
        <v>14</v>
      </c>
      <c r="M26" s="303" t="s">
        <v>13</v>
      </c>
    </row>
    <row r="27" spans="1:13" ht="15.75">
      <c r="A27" s="302">
        <v>1</v>
      </c>
      <c r="B27" s="409" t="s">
        <v>24</v>
      </c>
      <c r="C27" s="305" t="s">
        <v>55</v>
      </c>
      <c r="D27" s="305" t="s">
        <v>51</v>
      </c>
      <c r="E27" s="307"/>
      <c r="F27" s="315">
        <v>0.37013888888888891</v>
      </c>
      <c r="G27" s="315">
        <v>0.37083333333333335</v>
      </c>
      <c r="H27" s="309" t="s">
        <v>52</v>
      </c>
      <c r="I27" s="303" t="s">
        <v>88</v>
      </c>
      <c r="J27" s="306"/>
      <c r="K27" s="303" t="s">
        <v>89</v>
      </c>
      <c r="L27" s="303" t="s">
        <v>14</v>
      </c>
      <c r="M27" s="303" t="s">
        <v>13</v>
      </c>
    </row>
    <row r="28" spans="1:13" ht="15.75">
      <c r="A28" s="302">
        <v>1</v>
      </c>
      <c r="B28" s="409" t="s">
        <v>24</v>
      </c>
      <c r="C28" s="305" t="s">
        <v>32</v>
      </c>
      <c r="D28" s="305" t="s">
        <v>45</v>
      </c>
      <c r="E28" s="316">
        <v>1</v>
      </c>
      <c r="F28" s="315">
        <v>0.37083333333333335</v>
      </c>
      <c r="G28" s="315">
        <v>0.37291666666666667</v>
      </c>
      <c r="H28" s="309" t="s">
        <v>33</v>
      </c>
      <c r="I28" s="303" t="s">
        <v>90</v>
      </c>
      <c r="J28" s="303" t="s">
        <v>91</v>
      </c>
      <c r="K28" s="303" t="s">
        <v>92</v>
      </c>
      <c r="L28" s="303" t="s">
        <v>14</v>
      </c>
      <c r="M28" s="303" t="s">
        <v>13</v>
      </c>
    </row>
    <row r="29" spans="1:13" ht="15.75">
      <c r="A29" s="302">
        <v>1</v>
      </c>
      <c r="B29" s="409" t="s">
        <v>24</v>
      </c>
      <c r="C29" s="305" t="s">
        <v>36</v>
      </c>
      <c r="D29" s="313"/>
      <c r="E29" s="307"/>
      <c r="F29" s="315">
        <v>0.37361111111111112</v>
      </c>
      <c r="G29" s="315">
        <v>0.375</v>
      </c>
      <c r="H29" s="309" t="s">
        <v>42</v>
      </c>
      <c r="I29" s="303" t="s">
        <v>93</v>
      </c>
      <c r="J29" s="306"/>
      <c r="K29" s="303" t="s">
        <v>94</v>
      </c>
      <c r="L29" s="303" t="s">
        <v>14</v>
      </c>
      <c r="M29" s="303" t="s">
        <v>13</v>
      </c>
    </row>
    <row r="30" spans="1:13" ht="15.75">
      <c r="A30" s="302">
        <v>1</v>
      </c>
      <c r="B30" s="409" t="s">
        <v>24</v>
      </c>
      <c r="C30" s="305" t="s">
        <v>95</v>
      </c>
      <c r="D30" s="305" t="s">
        <v>96</v>
      </c>
      <c r="E30" s="316"/>
      <c r="F30" s="315">
        <v>0.375</v>
      </c>
      <c r="G30" s="315">
        <v>0.37638888888888888</v>
      </c>
      <c r="H30" s="309" t="s">
        <v>42</v>
      </c>
      <c r="I30" s="303" t="s">
        <v>97</v>
      </c>
      <c r="J30" s="306"/>
      <c r="K30" s="303" t="s">
        <v>98</v>
      </c>
      <c r="L30" s="303" t="s">
        <v>14</v>
      </c>
      <c r="M30" s="303" t="s">
        <v>13</v>
      </c>
    </row>
    <row r="31" spans="1:13" ht="15.75">
      <c r="A31" s="302">
        <v>1</v>
      </c>
      <c r="B31" s="409" t="s">
        <v>24</v>
      </c>
      <c r="C31" s="305" t="s">
        <v>29</v>
      </c>
      <c r="D31" s="305" t="s">
        <v>37</v>
      </c>
      <c r="E31" s="307"/>
      <c r="F31" s="315">
        <v>0.37638888888888888</v>
      </c>
      <c r="G31" s="315">
        <v>0.37708333333333333</v>
      </c>
      <c r="H31" s="309" t="s">
        <v>52</v>
      </c>
      <c r="I31" s="303" t="s">
        <v>99</v>
      </c>
      <c r="J31" s="306"/>
      <c r="K31" s="305" t="s">
        <v>100</v>
      </c>
      <c r="L31" s="303" t="s">
        <v>14</v>
      </c>
      <c r="M31" s="303" t="s">
        <v>13</v>
      </c>
    </row>
    <row r="32" spans="1:13" ht="15.75">
      <c r="A32" s="302">
        <v>1</v>
      </c>
      <c r="B32" s="409" t="s">
        <v>24</v>
      </c>
      <c r="C32" s="305" t="s">
        <v>71</v>
      </c>
      <c r="D32" s="305" t="s">
        <v>37</v>
      </c>
      <c r="E32" s="307"/>
      <c r="F32" s="315">
        <v>0.37708333333333333</v>
      </c>
      <c r="G32" s="317">
        <v>0.38263888888888886</v>
      </c>
      <c r="H32" s="309" t="s">
        <v>30</v>
      </c>
      <c r="I32" s="305" t="s">
        <v>101</v>
      </c>
      <c r="J32" s="306"/>
      <c r="K32" s="305" t="s">
        <v>102</v>
      </c>
      <c r="L32" s="303" t="s">
        <v>14</v>
      </c>
      <c r="M32" s="303" t="s">
        <v>13</v>
      </c>
    </row>
    <row r="33" spans="1:13" ht="15.75">
      <c r="A33" s="302">
        <v>1</v>
      </c>
      <c r="B33" s="409" t="s">
        <v>24</v>
      </c>
      <c r="C33" s="305" t="s">
        <v>41</v>
      </c>
      <c r="D33" s="305" t="s">
        <v>37</v>
      </c>
      <c r="E33" s="307"/>
      <c r="F33" s="315">
        <v>0.38263888888888886</v>
      </c>
      <c r="G33" s="315">
        <v>0.38263888888888886</v>
      </c>
      <c r="H33" s="309" t="s">
        <v>38</v>
      </c>
      <c r="I33" s="303" t="s">
        <v>103</v>
      </c>
      <c r="J33" s="306"/>
      <c r="K33" s="303" t="s">
        <v>104</v>
      </c>
      <c r="L33" s="303" t="s">
        <v>14</v>
      </c>
      <c r="M33" s="303" t="s">
        <v>13</v>
      </c>
    </row>
    <row r="34" spans="1:13" ht="15.75">
      <c r="A34" s="302">
        <v>1</v>
      </c>
      <c r="B34" s="409" t="s">
        <v>24</v>
      </c>
      <c r="C34" s="305" t="s">
        <v>105</v>
      </c>
      <c r="D34" s="305" t="s">
        <v>37</v>
      </c>
      <c r="E34" s="307"/>
      <c r="F34" s="315">
        <v>0.3840277777777778</v>
      </c>
      <c r="G34" s="315">
        <v>0.38472222222222224</v>
      </c>
      <c r="H34" s="309" t="s">
        <v>52</v>
      </c>
      <c r="I34" s="303" t="s">
        <v>106</v>
      </c>
      <c r="J34" s="306"/>
      <c r="K34" s="303" t="s">
        <v>107</v>
      </c>
      <c r="L34" s="303" t="s">
        <v>14</v>
      </c>
      <c r="M34" s="303" t="s">
        <v>13</v>
      </c>
    </row>
    <row r="35" spans="1:13" ht="15.75">
      <c r="A35" s="302">
        <v>1</v>
      </c>
      <c r="B35" s="409" t="s">
        <v>24</v>
      </c>
      <c r="C35" s="305" t="s">
        <v>83</v>
      </c>
      <c r="D35" s="305" t="s">
        <v>37</v>
      </c>
      <c r="E35" s="307"/>
      <c r="F35" s="315">
        <v>0.38541666666666669</v>
      </c>
      <c r="G35" s="315">
        <v>0.38541666666666669</v>
      </c>
      <c r="H35" s="309" t="s">
        <v>38</v>
      </c>
      <c r="I35" s="303" t="s">
        <v>108</v>
      </c>
      <c r="J35" s="306"/>
      <c r="K35" s="303" t="s">
        <v>109</v>
      </c>
      <c r="L35" s="303" t="s">
        <v>14</v>
      </c>
      <c r="M35" s="303" t="s">
        <v>13</v>
      </c>
    </row>
    <row r="36" spans="1:13" ht="15.75">
      <c r="A36" s="302">
        <v>1</v>
      </c>
      <c r="B36" s="409" t="s">
        <v>24</v>
      </c>
      <c r="C36" s="305" t="s">
        <v>110</v>
      </c>
      <c r="D36" s="305" t="s">
        <v>37</v>
      </c>
      <c r="E36" s="307"/>
      <c r="F36" s="315">
        <v>0.38541666666666669</v>
      </c>
      <c r="G36" s="315">
        <v>0.38611111111111113</v>
      </c>
      <c r="H36" s="309" t="s">
        <v>52</v>
      </c>
      <c r="I36" s="303" t="s">
        <v>111</v>
      </c>
      <c r="J36" s="306"/>
      <c r="K36" s="305" t="s">
        <v>112</v>
      </c>
      <c r="L36" s="303" t="s">
        <v>14</v>
      </c>
      <c r="M36" s="303" t="s">
        <v>13</v>
      </c>
    </row>
    <row r="37" spans="1:13" ht="15.75">
      <c r="A37" s="302">
        <v>1</v>
      </c>
      <c r="B37" s="409" t="s">
        <v>24</v>
      </c>
      <c r="C37" s="305" t="s">
        <v>32</v>
      </c>
      <c r="D37" s="305" t="s">
        <v>45</v>
      </c>
      <c r="E37" s="307"/>
      <c r="F37" s="315">
        <v>0.38611111111111113</v>
      </c>
      <c r="G37" s="315">
        <v>0.38680555555555557</v>
      </c>
      <c r="H37" s="309" t="s">
        <v>52</v>
      </c>
      <c r="I37" s="305" t="s">
        <v>46</v>
      </c>
      <c r="J37" s="306"/>
      <c r="K37" s="306"/>
      <c r="L37" s="303" t="s">
        <v>14</v>
      </c>
      <c r="M37" s="303" t="s">
        <v>13</v>
      </c>
    </row>
    <row r="38" spans="1:13" ht="15.75">
      <c r="A38" s="302">
        <v>1</v>
      </c>
      <c r="B38" s="409" t="s">
        <v>24</v>
      </c>
      <c r="C38" s="305" t="s">
        <v>71</v>
      </c>
      <c r="D38" s="305" t="s">
        <v>45</v>
      </c>
      <c r="E38" s="307"/>
      <c r="F38" s="315">
        <v>0.38680555555555557</v>
      </c>
      <c r="G38" s="315">
        <v>0.40625</v>
      </c>
      <c r="H38" s="309" t="s">
        <v>113</v>
      </c>
      <c r="I38" s="303" t="s">
        <v>114</v>
      </c>
      <c r="J38" s="303" t="s">
        <v>115</v>
      </c>
      <c r="K38" s="313"/>
      <c r="L38" s="303" t="s">
        <v>14</v>
      </c>
      <c r="M38" s="303" t="s">
        <v>13</v>
      </c>
    </row>
    <row r="39" spans="1:13" ht="15.75">
      <c r="A39" s="302">
        <v>1</v>
      </c>
      <c r="B39" s="409" t="s">
        <v>24</v>
      </c>
      <c r="C39" s="303" t="s">
        <v>32</v>
      </c>
      <c r="D39" s="305" t="s">
        <v>96</v>
      </c>
      <c r="E39" s="309">
        <v>2</v>
      </c>
      <c r="F39" s="308">
        <v>0.40625</v>
      </c>
      <c r="G39" s="308">
        <v>0.40694444444444444</v>
      </c>
      <c r="H39" s="309" t="s">
        <v>52</v>
      </c>
      <c r="I39" s="303" t="s">
        <v>116</v>
      </c>
      <c r="J39" s="306"/>
      <c r="K39" s="306"/>
      <c r="L39" s="303" t="s">
        <v>14</v>
      </c>
      <c r="M39" s="303" t="s">
        <v>13</v>
      </c>
    </row>
    <row r="40" spans="1:13" ht="15.75">
      <c r="A40" s="302">
        <v>1</v>
      </c>
      <c r="B40" s="409" t="s">
        <v>24</v>
      </c>
      <c r="C40" s="305" t="s">
        <v>29</v>
      </c>
      <c r="D40" s="303" t="s">
        <v>117</v>
      </c>
      <c r="E40" s="309">
        <v>2</v>
      </c>
      <c r="F40" s="315">
        <v>0.40694444444444444</v>
      </c>
      <c r="G40" s="308">
        <v>0.41041666666666665</v>
      </c>
      <c r="H40" s="309" t="s">
        <v>59</v>
      </c>
      <c r="I40" s="305" t="s">
        <v>118</v>
      </c>
      <c r="J40" s="306"/>
      <c r="K40" s="306"/>
      <c r="L40" s="303" t="s">
        <v>14</v>
      </c>
      <c r="M40" s="303" t="s">
        <v>13</v>
      </c>
    </row>
    <row r="41" spans="1:13" ht="15.75">
      <c r="A41" s="302">
        <v>1</v>
      </c>
      <c r="B41" s="409" t="s">
        <v>24</v>
      </c>
      <c r="C41" s="305" t="s">
        <v>71</v>
      </c>
      <c r="D41" s="303" t="s">
        <v>117</v>
      </c>
      <c r="E41" s="309">
        <v>2</v>
      </c>
      <c r="F41" s="308">
        <v>0.41111111111111109</v>
      </c>
      <c r="G41" s="308">
        <v>0.41458333333333336</v>
      </c>
      <c r="H41" s="309" t="s">
        <v>59</v>
      </c>
      <c r="I41" s="303" t="s">
        <v>119</v>
      </c>
      <c r="J41" s="306"/>
      <c r="K41" s="303" t="s">
        <v>120</v>
      </c>
      <c r="L41" s="303" t="s">
        <v>14</v>
      </c>
      <c r="M41" s="303" t="s">
        <v>13</v>
      </c>
    </row>
    <row r="42" spans="1:13" ht="15.75">
      <c r="A42" s="302">
        <v>1</v>
      </c>
      <c r="B42" s="409" t="s">
        <v>24</v>
      </c>
      <c r="C42" s="305" t="s">
        <v>41</v>
      </c>
      <c r="D42" s="303" t="s">
        <v>117</v>
      </c>
      <c r="E42" s="309">
        <v>2</v>
      </c>
      <c r="F42" s="315">
        <v>0.41805555555555557</v>
      </c>
      <c r="G42" s="308">
        <v>0.42222222222222222</v>
      </c>
      <c r="H42" s="309" t="s">
        <v>121</v>
      </c>
      <c r="I42" s="305" t="s">
        <v>122</v>
      </c>
      <c r="J42" s="306"/>
      <c r="K42" s="303" t="s">
        <v>123</v>
      </c>
      <c r="L42" s="303" t="s">
        <v>14</v>
      </c>
      <c r="M42" s="303" t="s">
        <v>13</v>
      </c>
    </row>
    <row r="43" spans="1:13" ht="15.75">
      <c r="A43" s="302">
        <v>1</v>
      </c>
      <c r="B43" s="409" t="s">
        <v>24</v>
      </c>
      <c r="C43" s="305" t="s">
        <v>124</v>
      </c>
      <c r="D43" s="303" t="s">
        <v>117</v>
      </c>
      <c r="E43" s="309">
        <v>2</v>
      </c>
      <c r="F43" s="308">
        <v>0.42222222222222222</v>
      </c>
      <c r="G43" s="315">
        <v>0.42222222222222222</v>
      </c>
      <c r="H43" s="309" t="s">
        <v>38</v>
      </c>
      <c r="I43" s="318" t="s">
        <v>125</v>
      </c>
      <c r="J43" s="306"/>
      <c r="K43" s="306"/>
      <c r="L43" s="303" t="s">
        <v>14</v>
      </c>
      <c r="M43" s="303" t="s">
        <v>13</v>
      </c>
    </row>
    <row r="44" spans="1:13" ht="15.75">
      <c r="A44" s="302">
        <v>1</v>
      </c>
      <c r="B44" s="409" t="s">
        <v>24</v>
      </c>
      <c r="C44" s="305" t="s">
        <v>32</v>
      </c>
      <c r="D44" s="306"/>
      <c r="E44" s="306"/>
      <c r="F44" s="308">
        <v>0.42222222222222222</v>
      </c>
      <c r="G44" s="308">
        <v>0.42708333333333331</v>
      </c>
      <c r="H44" s="309" t="s">
        <v>126</v>
      </c>
      <c r="I44" s="305" t="s">
        <v>127</v>
      </c>
      <c r="J44" s="306"/>
      <c r="K44" s="306"/>
      <c r="L44" s="303" t="s">
        <v>14</v>
      </c>
      <c r="M44" s="303" t="s">
        <v>13</v>
      </c>
    </row>
    <row r="45" spans="1:13" ht="15.75">
      <c r="A45" s="302">
        <v>1</v>
      </c>
      <c r="B45" s="409" t="s">
        <v>24</v>
      </c>
      <c r="C45" s="305" t="s">
        <v>128</v>
      </c>
      <c r="D45" s="306"/>
      <c r="E45" s="303" t="s">
        <v>129</v>
      </c>
      <c r="F45" s="308">
        <v>0.42708333333333331</v>
      </c>
      <c r="G45" s="308">
        <v>0.45208333333333334</v>
      </c>
      <c r="H45" s="309" t="s">
        <v>130</v>
      </c>
      <c r="I45" s="303" t="s">
        <v>131</v>
      </c>
      <c r="J45" s="306"/>
      <c r="K45" s="303" t="s">
        <v>132</v>
      </c>
      <c r="L45" s="303" t="s">
        <v>14</v>
      </c>
      <c r="M45" s="303" t="s">
        <v>13</v>
      </c>
    </row>
    <row r="46" spans="1:13" ht="15.75">
      <c r="A46" s="302">
        <v>1</v>
      </c>
      <c r="B46" s="409" t="s">
        <v>24</v>
      </c>
      <c r="C46" s="305" t="s">
        <v>32</v>
      </c>
      <c r="D46" s="305" t="s">
        <v>51</v>
      </c>
      <c r="E46" s="306"/>
      <c r="F46" s="308">
        <v>0.45208333333333334</v>
      </c>
      <c r="G46" s="315">
        <v>0.45347222222222222</v>
      </c>
      <c r="H46" s="309" t="s">
        <v>42</v>
      </c>
      <c r="I46" s="305" t="s">
        <v>53</v>
      </c>
      <c r="J46" s="306"/>
      <c r="K46" s="306"/>
      <c r="L46" s="303" t="s">
        <v>14</v>
      </c>
      <c r="M46" s="303" t="s">
        <v>13</v>
      </c>
    </row>
    <row r="47" spans="1:13" ht="15.75">
      <c r="A47" s="302">
        <v>1</v>
      </c>
      <c r="B47" s="409" t="s">
        <v>24</v>
      </c>
      <c r="C47" s="305" t="s">
        <v>55</v>
      </c>
      <c r="D47" s="305" t="s">
        <v>51</v>
      </c>
      <c r="E47" s="309">
        <v>3</v>
      </c>
      <c r="F47" s="315">
        <v>0.45347222222222222</v>
      </c>
      <c r="G47" s="315">
        <v>0.45624999999999999</v>
      </c>
      <c r="H47" s="309" t="s">
        <v>68</v>
      </c>
      <c r="I47" s="303" t="s">
        <v>133</v>
      </c>
      <c r="J47" s="306"/>
      <c r="K47" s="303" t="s">
        <v>134</v>
      </c>
      <c r="L47" s="303" t="s">
        <v>14</v>
      </c>
      <c r="M47" s="303" t="s">
        <v>13</v>
      </c>
    </row>
    <row r="48" spans="1:13" ht="15.75">
      <c r="A48" s="302">
        <v>1</v>
      </c>
      <c r="B48" s="409" t="s">
        <v>24</v>
      </c>
      <c r="C48" s="305" t="s">
        <v>71</v>
      </c>
      <c r="D48" s="305" t="s">
        <v>51</v>
      </c>
      <c r="E48" s="309">
        <v>3</v>
      </c>
      <c r="F48" s="315">
        <v>0.45624999999999999</v>
      </c>
      <c r="G48" s="308">
        <v>0.47916666666666669</v>
      </c>
      <c r="H48" s="309" t="s">
        <v>135</v>
      </c>
      <c r="I48" s="305" t="s">
        <v>136</v>
      </c>
      <c r="J48" s="306"/>
      <c r="K48" s="303" t="s">
        <v>75</v>
      </c>
      <c r="L48" s="303" t="s">
        <v>14</v>
      </c>
      <c r="M48" s="303" t="s">
        <v>13</v>
      </c>
    </row>
    <row r="49" spans="1:13" ht="15.75">
      <c r="A49" s="302">
        <v>1</v>
      </c>
      <c r="B49" s="409" t="s">
        <v>24</v>
      </c>
      <c r="C49" s="305" t="s">
        <v>80</v>
      </c>
      <c r="D49" s="305" t="s">
        <v>51</v>
      </c>
      <c r="E49" s="304">
        <v>4</v>
      </c>
      <c r="F49" s="308">
        <v>0.47916666666666669</v>
      </c>
      <c r="G49" s="315">
        <v>0.48055555555555557</v>
      </c>
      <c r="H49" s="309" t="s">
        <v>42</v>
      </c>
      <c r="I49" s="305" t="s">
        <v>137</v>
      </c>
      <c r="J49" s="306"/>
      <c r="K49" s="306"/>
      <c r="L49" s="303" t="s">
        <v>14</v>
      </c>
      <c r="M49" s="303" t="s">
        <v>13</v>
      </c>
    </row>
    <row r="50" spans="1:13" ht="15.75">
      <c r="A50" s="302">
        <v>1</v>
      </c>
      <c r="B50" s="409" t="s">
        <v>24</v>
      </c>
      <c r="C50" s="305" t="s">
        <v>32</v>
      </c>
      <c r="D50" s="305" t="s">
        <v>96</v>
      </c>
      <c r="E50" s="306"/>
      <c r="F50" s="315">
        <v>0.48055555555555557</v>
      </c>
      <c r="G50" s="308">
        <v>0.4826388888888889</v>
      </c>
      <c r="H50" s="309" t="s">
        <v>33</v>
      </c>
      <c r="I50" s="305" t="s">
        <v>138</v>
      </c>
      <c r="J50" s="306"/>
      <c r="K50" s="306"/>
      <c r="L50" s="303" t="s">
        <v>14</v>
      </c>
      <c r="M50" s="303" t="s">
        <v>13</v>
      </c>
    </row>
    <row r="51" spans="1:13" ht="15.75">
      <c r="A51" s="302">
        <v>1</v>
      </c>
      <c r="B51" s="409" t="s">
        <v>24</v>
      </c>
      <c r="C51" s="305" t="s">
        <v>41</v>
      </c>
      <c r="D51" s="305" t="s">
        <v>37</v>
      </c>
      <c r="E51" s="309">
        <v>2</v>
      </c>
      <c r="F51" s="308">
        <v>0.4826388888888889</v>
      </c>
      <c r="G51" s="308">
        <v>0.48402777777777778</v>
      </c>
      <c r="H51" s="309" t="s">
        <v>42</v>
      </c>
      <c r="I51" s="303" t="s">
        <v>139</v>
      </c>
      <c r="J51" s="306"/>
      <c r="K51" s="303" t="s">
        <v>44</v>
      </c>
      <c r="L51" s="303" t="s">
        <v>14</v>
      </c>
      <c r="M51" s="303" t="s">
        <v>13</v>
      </c>
    </row>
    <row r="52" spans="1:13" ht="15.75">
      <c r="A52" s="302">
        <v>1</v>
      </c>
      <c r="B52" s="409" t="s">
        <v>24</v>
      </c>
      <c r="C52" s="305" t="s">
        <v>71</v>
      </c>
      <c r="D52" s="305" t="s">
        <v>96</v>
      </c>
      <c r="E52" s="309">
        <v>2</v>
      </c>
      <c r="F52" s="308">
        <v>0.48472222222222222</v>
      </c>
      <c r="G52" s="308">
        <v>0.48749999999999999</v>
      </c>
      <c r="H52" s="309" t="s">
        <v>68</v>
      </c>
      <c r="I52" s="303" t="s">
        <v>140</v>
      </c>
      <c r="J52" s="306"/>
      <c r="K52" s="303" t="s">
        <v>141</v>
      </c>
      <c r="L52" s="303" t="s">
        <v>14</v>
      </c>
      <c r="M52" s="303" t="s">
        <v>13</v>
      </c>
    </row>
    <row r="53" spans="1:13" ht="15.75">
      <c r="A53" s="302">
        <v>1</v>
      </c>
      <c r="B53" s="409" t="s">
        <v>24</v>
      </c>
      <c r="C53" s="305" t="s">
        <v>71</v>
      </c>
      <c r="D53" s="305" t="s">
        <v>45</v>
      </c>
      <c r="E53" s="309">
        <v>1</v>
      </c>
      <c r="F53" s="308">
        <v>0.48819444444444443</v>
      </c>
      <c r="G53" s="308">
        <v>0.50416666666666665</v>
      </c>
      <c r="H53" s="309" t="s">
        <v>142</v>
      </c>
      <c r="I53" s="303" t="s">
        <v>143</v>
      </c>
      <c r="J53" s="306"/>
      <c r="K53" s="303" t="s">
        <v>82</v>
      </c>
      <c r="L53" s="303" t="s">
        <v>14</v>
      </c>
      <c r="M53" s="303" t="s">
        <v>13</v>
      </c>
    </row>
    <row r="54" spans="1:13" ht="15.75">
      <c r="A54" s="302">
        <v>1</v>
      </c>
      <c r="B54" s="409" t="s">
        <v>24</v>
      </c>
      <c r="C54" s="305" t="s">
        <v>41</v>
      </c>
      <c r="D54" s="305" t="s">
        <v>45</v>
      </c>
      <c r="E54" s="309">
        <v>1</v>
      </c>
      <c r="F54" s="308">
        <v>0.50416666666666665</v>
      </c>
      <c r="G54" s="308">
        <v>0.5083333333333333</v>
      </c>
      <c r="H54" s="309" t="s">
        <v>121</v>
      </c>
      <c r="I54" s="303" t="s">
        <v>144</v>
      </c>
      <c r="J54" s="306"/>
      <c r="K54" s="303" t="s">
        <v>44</v>
      </c>
      <c r="L54" s="303" t="s">
        <v>14</v>
      </c>
      <c r="M54" s="303" t="s">
        <v>13</v>
      </c>
    </row>
    <row r="55" spans="1:13" ht="15.75">
      <c r="A55" s="302">
        <v>1</v>
      </c>
      <c r="B55" s="409" t="s">
        <v>24</v>
      </c>
      <c r="C55" s="305" t="s">
        <v>32</v>
      </c>
      <c r="D55" s="306"/>
      <c r="E55" s="306"/>
      <c r="F55" s="315">
        <v>0.5083333333333333</v>
      </c>
      <c r="G55" s="315">
        <v>0.51388888888888884</v>
      </c>
      <c r="H55" s="309" t="s">
        <v>30</v>
      </c>
      <c r="I55" s="305" t="s">
        <v>145</v>
      </c>
      <c r="J55" s="306"/>
      <c r="K55" s="306"/>
      <c r="L55" s="303" t="s">
        <v>14</v>
      </c>
      <c r="M55" s="303" t="s">
        <v>13</v>
      </c>
    </row>
    <row r="56" spans="1:13" ht="15.75">
      <c r="A56" s="302">
        <v>1</v>
      </c>
      <c r="B56" s="409" t="s">
        <v>24</v>
      </c>
      <c r="C56" s="305" t="s">
        <v>146</v>
      </c>
      <c r="D56" s="306"/>
      <c r="E56" s="306"/>
      <c r="F56" s="315">
        <v>0.51388888888888884</v>
      </c>
      <c r="G56" s="315">
        <v>0.54166666666666663</v>
      </c>
      <c r="H56" s="309" t="s">
        <v>147</v>
      </c>
      <c r="I56" s="305" t="s">
        <v>148</v>
      </c>
      <c r="J56" s="306"/>
      <c r="K56" s="306"/>
      <c r="L56" s="303" t="s">
        <v>14</v>
      </c>
      <c r="M56" s="303" t="s">
        <v>13</v>
      </c>
    </row>
    <row r="57" spans="1:13" ht="15.75">
      <c r="A57" s="302">
        <v>1</v>
      </c>
      <c r="B57" s="409" t="s">
        <v>24</v>
      </c>
      <c r="C57" s="305" t="s">
        <v>85</v>
      </c>
      <c r="D57" s="306"/>
      <c r="E57" s="303" t="s">
        <v>129</v>
      </c>
      <c r="F57" s="308">
        <v>0.54166666666666663</v>
      </c>
      <c r="G57" s="308">
        <v>0.56388888888888888</v>
      </c>
      <c r="H57" s="309" t="s">
        <v>149</v>
      </c>
      <c r="I57" s="305" t="s">
        <v>150</v>
      </c>
      <c r="J57" s="306"/>
      <c r="K57" s="306"/>
      <c r="L57" s="303" t="s">
        <v>14</v>
      </c>
      <c r="M57" s="303" t="s">
        <v>13</v>
      </c>
    </row>
    <row r="58" spans="1:13" ht="15.75">
      <c r="A58" s="302">
        <v>1</v>
      </c>
      <c r="B58" s="409" t="s">
        <v>24</v>
      </c>
      <c r="C58" s="303" t="s">
        <v>29</v>
      </c>
      <c r="D58" s="305" t="s">
        <v>37</v>
      </c>
      <c r="E58" s="309">
        <v>2</v>
      </c>
      <c r="F58" s="308">
        <v>0.56388888888888888</v>
      </c>
      <c r="G58" s="308">
        <v>0.56597222222222221</v>
      </c>
      <c r="H58" s="309" t="s">
        <v>33</v>
      </c>
      <c r="I58" s="305" t="s">
        <v>151</v>
      </c>
      <c r="J58" s="306"/>
      <c r="K58" s="303" t="s">
        <v>152</v>
      </c>
      <c r="L58" s="303" t="s">
        <v>14</v>
      </c>
      <c r="M58" s="303" t="s">
        <v>13</v>
      </c>
    </row>
    <row r="59" spans="1:13" ht="15.75">
      <c r="A59" s="302">
        <v>1</v>
      </c>
      <c r="B59" s="409" t="s">
        <v>24</v>
      </c>
      <c r="C59" s="305" t="s">
        <v>32</v>
      </c>
      <c r="D59" s="305" t="s">
        <v>37</v>
      </c>
      <c r="E59" s="309">
        <v>2</v>
      </c>
      <c r="F59" s="308">
        <v>0.56597222222222221</v>
      </c>
      <c r="G59" s="308">
        <v>0.56805555555555554</v>
      </c>
      <c r="H59" s="309" t="s">
        <v>33</v>
      </c>
      <c r="I59" s="303" t="s">
        <v>153</v>
      </c>
      <c r="J59" s="306"/>
      <c r="K59" s="306"/>
      <c r="L59" s="303" t="s">
        <v>14</v>
      </c>
      <c r="M59" s="303" t="s">
        <v>13</v>
      </c>
    </row>
    <row r="60" spans="1:13" ht="15.75">
      <c r="A60" s="302">
        <v>1</v>
      </c>
      <c r="B60" s="409" t="s">
        <v>24</v>
      </c>
      <c r="C60" s="305" t="s">
        <v>41</v>
      </c>
      <c r="D60" s="305" t="s">
        <v>37</v>
      </c>
      <c r="E60" s="309">
        <v>2</v>
      </c>
      <c r="F60" s="308">
        <v>0.56944444444444442</v>
      </c>
      <c r="G60" s="308">
        <v>0.5708333333333333</v>
      </c>
      <c r="H60" s="309" t="s">
        <v>42</v>
      </c>
      <c r="I60" s="303" t="s">
        <v>154</v>
      </c>
      <c r="J60" s="306"/>
      <c r="K60" s="303" t="s">
        <v>155</v>
      </c>
      <c r="L60" s="303" t="s">
        <v>14</v>
      </c>
      <c r="M60" s="303" t="s">
        <v>13</v>
      </c>
    </row>
    <row r="61" spans="1:13" ht="15.75">
      <c r="A61" s="302">
        <v>1</v>
      </c>
      <c r="B61" s="409" t="s">
        <v>24</v>
      </c>
      <c r="C61" s="305" t="s">
        <v>156</v>
      </c>
      <c r="D61" s="305" t="s">
        <v>37</v>
      </c>
      <c r="E61" s="304">
        <v>2</v>
      </c>
      <c r="F61" s="308">
        <v>0.5708333333333333</v>
      </c>
      <c r="G61" s="308">
        <v>0.5708333333333333</v>
      </c>
      <c r="H61" s="309" t="s">
        <v>38</v>
      </c>
      <c r="I61" s="305" t="s">
        <v>157</v>
      </c>
      <c r="J61" s="306"/>
      <c r="K61" s="306"/>
      <c r="L61" s="303" t="s">
        <v>14</v>
      </c>
      <c r="M61" s="303" t="s">
        <v>13</v>
      </c>
    </row>
    <row r="62" spans="1:13" ht="15.75">
      <c r="A62" s="302">
        <v>1</v>
      </c>
      <c r="B62" s="409" t="s">
        <v>24</v>
      </c>
      <c r="C62" s="305" t="s">
        <v>110</v>
      </c>
      <c r="D62" s="305" t="s">
        <v>37</v>
      </c>
      <c r="E62" s="304">
        <v>2</v>
      </c>
      <c r="F62" s="315">
        <v>0.57152777777777775</v>
      </c>
      <c r="G62" s="315">
        <v>0.57222222222222219</v>
      </c>
      <c r="H62" s="309" t="s">
        <v>52</v>
      </c>
      <c r="I62" s="305" t="s">
        <v>158</v>
      </c>
      <c r="J62" s="306"/>
      <c r="K62" s="306"/>
      <c r="L62" s="303" t="s">
        <v>14</v>
      </c>
      <c r="M62" s="303" t="s">
        <v>13</v>
      </c>
    </row>
    <row r="63" spans="1:13" ht="15.75">
      <c r="A63" s="302">
        <v>1</v>
      </c>
      <c r="B63" s="409" t="s">
        <v>24</v>
      </c>
      <c r="C63" s="305" t="s">
        <v>41</v>
      </c>
      <c r="D63" s="305" t="s">
        <v>45</v>
      </c>
      <c r="E63" s="309">
        <v>1</v>
      </c>
      <c r="F63" s="308">
        <v>0.57222222222222219</v>
      </c>
      <c r="G63" s="308">
        <v>0.57361111111111107</v>
      </c>
      <c r="H63" s="309" t="s">
        <v>42</v>
      </c>
      <c r="I63" s="303" t="s">
        <v>159</v>
      </c>
      <c r="J63" s="306"/>
      <c r="K63" s="303" t="s">
        <v>44</v>
      </c>
      <c r="L63" s="303" t="s">
        <v>14</v>
      </c>
      <c r="M63" s="303" t="s">
        <v>13</v>
      </c>
    </row>
    <row r="64" spans="1:13" ht="15.75">
      <c r="A64" s="302">
        <v>1</v>
      </c>
      <c r="B64" s="409" t="s">
        <v>24</v>
      </c>
      <c r="C64" s="305" t="s">
        <v>41</v>
      </c>
      <c r="D64" s="305" t="s">
        <v>51</v>
      </c>
      <c r="E64" s="309">
        <v>3</v>
      </c>
      <c r="F64" s="308">
        <v>0.57499999999999996</v>
      </c>
      <c r="G64" s="308">
        <v>0.5854166666666667</v>
      </c>
      <c r="H64" s="309" t="s">
        <v>160</v>
      </c>
      <c r="I64" s="303" t="s">
        <v>161</v>
      </c>
      <c r="J64" s="306"/>
      <c r="K64" s="303" t="s">
        <v>162</v>
      </c>
      <c r="L64" s="303" t="s">
        <v>14</v>
      </c>
      <c r="M64" s="303" t="s">
        <v>13</v>
      </c>
    </row>
    <row r="65" spans="1:13" ht="15.75">
      <c r="A65" s="302">
        <v>1</v>
      </c>
      <c r="B65" s="409" t="s">
        <v>24</v>
      </c>
      <c r="C65" s="305" t="s">
        <v>71</v>
      </c>
      <c r="D65" s="305" t="s">
        <v>51</v>
      </c>
      <c r="E65" s="309">
        <v>3</v>
      </c>
      <c r="F65" s="308">
        <v>0.58611111111111114</v>
      </c>
      <c r="G65" s="308">
        <v>0.58680555555555558</v>
      </c>
      <c r="H65" s="309" t="s">
        <v>52</v>
      </c>
      <c r="I65" s="303" t="s">
        <v>163</v>
      </c>
      <c r="J65" s="306"/>
      <c r="K65" s="303" t="s">
        <v>164</v>
      </c>
      <c r="L65" s="303" t="s">
        <v>14</v>
      </c>
      <c r="M65" s="303" t="s">
        <v>13</v>
      </c>
    </row>
    <row r="66" spans="1:13" ht="15.75">
      <c r="A66" s="302">
        <v>1</v>
      </c>
      <c r="B66" s="409" t="s">
        <v>24</v>
      </c>
      <c r="C66" s="305" t="s">
        <v>41</v>
      </c>
      <c r="D66" s="305" t="s">
        <v>45</v>
      </c>
      <c r="E66" s="309">
        <v>1</v>
      </c>
      <c r="F66" s="308">
        <v>0.58680555555555558</v>
      </c>
      <c r="G66" s="308">
        <v>0.60902777777777772</v>
      </c>
      <c r="H66" s="309" t="s">
        <v>149</v>
      </c>
      <c r="I66" s="303" t="s">
        <v>165</v>
      </c>
      <c r="J66" s="305" t="s">
        <v>166</v>
      </c>
      <c r="K66" s="303" t="s">
        <v>44</v>
      </c>
      <c r="L66" s="303" t="s">
        <v>14</v>
      </c>
      <c r="M66" s="303" t="s">
        <v>13</v>
      </c>
    </row>
    <row r="67" spans="1:13" ht="15.75">
      <c r="A67" s="302">
        <v>1</v>
      </c>
      <c r="B67" s="409" t="s">
        <v>24</v>
      </c>
      <c r="C67" s="305" t="s">
        <v>41</v>
      </c>
      <c r="D67" s="303" t="s">
        <v>117</v>
      </c>
      <c r="E67" s="309">
        <v>2</v>
      </c>
      <c r="F67" s="308">
        <v>0.61111111111111116</v>
      </c>
      <c r="G67" s="308">
        <v>0.61527777777777781</v>
      </c>
      <c r="H67" s="309" t="s">
        <v>121</v>
      </c>
      <c r="I67" s="303" t="s">
        <v>167</v>
      </c>
      <c r="J67" s="306"/>
      <c r="K67" s="303" t="s">
        <v>44</v>
      </c>
      <c r="L67" s="303" t="s">
        <v>14</v>
      </c>
      <c r="M67" s="303" t="s">
        <v>13</v>
      </c>
    </row>
    <row r="68" spans="1:13" ht="15.75">
      <c r="A68" s="302">
        <v>1</v>
      </c>
      <c r="B68" s="409" t="s">
        <v>24</v>
      </c>
      <c r="C68" s="305" t="s">
        <v>32</v>
      </c>
      <c r="D68" s="306"/>
      <c r="E68" s="303" t="s">
        <v>129</v>
      </c>
      <c r="F68" s="308">
        <v>0.61527777777777781</v>
      </c>
      <c r="G68" s="308">
        <v>0.61805555555555558</v>
      </c>
      <c r="H68" s="309" t="s">
        <v>68</v>
      </c>
      <c r="I68" s="303" t="s">
        <v>168</v>
      </c>
      <c r="J68" s="306"/>
      <c r="K68" s="303" t="s">
        <v>169</v>
      </c>
      <c r="L68" s="303" t="s">
        <v>14</v>
      </c>
      <c r="M68" s="303" t="s">
        <v>13</v>
      </c>
    </row>
    <row r="69" spans="1:13" ht="15.75">
      <c r="A69" s="3"/>
      <c r="B69" s="410"/>
      <c r="C69" s="3"/>
      <c r="D69" s="3"/>
      <c r="E69" s="3"/>
      <c r="F69" s="3"/>
      <c r="G69" s="3"/>
      <c r="H69" s="3"/>
      <c r="I69" s="3"/>
      <c r="J69" s="3"/>
      <c r="K69" s="3"/>
      <c r="L69" s="3"/>
      <c r="M69" s="3"/>
    </row>
    <row r="70" spans="1:13" ht="15.75">
      <c r="A70" s="302" t="s">
        <v>2780</v>
      </c>
      <c r="B70" s="411" t="s">
        <v>9</v>
      </c>
      <c r="C70" s="319" t="s">
        <v>15</v>
      </c>
      <c r="D70" s="319" t="s">
        <v>16</v>
      </c>
      <c r="E70" s="319" t="s">
        <v>17</v>
      </c>
      <c r="F70" s="319" t="s">
        <v>18</v>
      </c>
      <c r="G70" s="319" t="s">
        <v>19</v>
      </c>
      <c r="H70" s="319" t="s">
        <v>20</v>
      </c>
      <c r="I70" s="319" t="s">
        <v>21</v>
      </c>
      <c r="J70" s="319" t="s">
        <v>22</v>
      </c>
      <c r="K70" s="319" t="s">
        <v>23</v>
      </c>
      <c r="L70" s="319" t="s">
        <v>12</v>
      </c>
      <c r="M70" s="319" t="s">
        <v>10</v>
      </c>
    </row>
    <row r="71" spans="1:13" ht="15.75">
      <c r="A71" s="302">
        <v>2</v>
      </c>
      <c r="B71" s="412" t="s">
        <v>173</v>
      </c>
      <c r="C71" s="321" t="s">
        <v>25</v>
      </c>
      <c r="D71" s="321" t="s">
        <v>174</v>
      </c>
      <c r="E71" s="321" t="s">
        <v>174</v>
      </c>
      <c r="F71" s="322">
        <v>0.27638888888888891</v>
      </c>
      <c r="G71" s="322">
        <v>0.30208333333333331</v>
      </c>
      <c r="H71" s="309" t="s">
        <v>175</v>
      </c>
      <c r="I71" s="321" t="s">
        <v>176</v>
      </c>
      <c r="J71" s="302"/>
      <c r="K71" s="302"/>
      <c r="L71" s="321" t="s">
        <v>172</v>
      </c>
      <c r="M71" s="321" t="s">
        <v>171</v>
      </c>
    </row>
    <row r="72" spans="1:13" ht="15.75">
      <c r="A72" s="302">
        <v>2</v>
      </c>
      <c r="B72" s="412" t="s">
        <v>173</v>
      </c>
      <c r="C72" s="321" t="s">
        <v>177</v>
      </c>
      <c r="D72" s="321" t="s">
        <v>174</v>
      </c>
      <c r="E72" s="321" t="s">
        <v>174</v>
      </c>
      <c r="F72" s="322">
        <v>0.30416666666666664</v>
      </c>
      <c r="G72" s="322">
        <v>0.30694444444444446</v>
      </c>
      <c r="H72" s="309" t="s">
        <v>68</v>
      </c>
      <c r="I72" s="321" t="s">
        <v>178</v>
      </c>
      <c r="J72" s="302"/>
      <c r="K72" s="302"/>
      <c r="L72" s="321" t="s">
        <v>172</v>
      </c>
      <c r="M72" s="321" t="s">
        <v>171</v>
      </c>
    </row>
    <row r="73" spans="1:13" ht="15.75">
      <c r="A73" s="302">
        <v>2</v>
      </c>
      <c r="B73" s="412" t="s">
        <v>173</v>
      </c>
      <c r="C73" s="321" t="s">
        <v>179</v>
      </c>
      <c r="D73" s="321" t="s">
        <v>174</v>
      </c>
      <c r="E73" s="321" t="s">
        <v>174</v>
      </c>
      <c r="F73" s="322">
        <v>0.30763888888888891</v>
      </c>
      <c r="G73" s="322">
        <v>0.30902777777777779</v>
      </c>
      <c r="H73" s="309" t="s">
        <v>42</v>
      </c>
      <c r="I73" s="321" t="s">
        <v>180</v>
      </c>
      <c r="J73" s="302"/>
      <c r="K73" s="302"/>
      <c r="L73" s="321" t="s">
        <v>172</v>
      </c>
      <c r="M73" s="321" t="s">
        <v>171</v>
      </c>
    </row>
    <row r="74" spans="1:13" ht="15.75">
      <c r="A74" s="302">
        <v>2</v>
      </c>
      <c r="B74" s="412" t="s">
        <v>173</v>
      </c>
      <c r="C74" s="321" t="s">
        <v>181</v>
      </c>
      <c r="D74" s="321" t="s">
        <v>174</v>
      </c>
      <c r="E74" s="321" t="s">
        <v>174</v>
      </c>
      <c r="F74" s="322">
        <v>0.30902777777777779</v>
      </c>
      <c r="G74" s="322">
        <v>0.31111111111111112</v>
      </c>
      <c r="H74" s="309" t="s">
        <v>33</v>
      </c>
      <c r="I74" s="321" t="s">
        <v>182</v>
      </c>
      <c r="J74" s="302"/>
      <c r="K74" s="302"/>
      <c r="L74" s="321" t="s">
        <v>172</v>
      </c>
      <c r="M74" s="321" t="s">
        <v>171</v>
      </c>
    </row>
    <row r="75" spans="1:13" ht="15.75">
      <c r="A75" s="302">
        <v>2</v>
      </c>
      <c r="B75" s="412" t="s">
        <v>173</v>
      </c>
      <c r="C75" s="321" t="s">
        <v>183</v>
      </c>
      <c r="D75" s="321" t="s">
        <v>184</v>
      </c>
      <c r="E75" s="321">
        <v>2</v>
      </c>
      <c r="F75" s="322">
        <v>0.31180555555555556</v>
      </c>
      <c r="G75" s="322">
        <v>0.32430555555555557</v>
      </c>
      <c r="H75" s="309" t="s">
        <v>185</v>
      </c>
      <c r="I75" s="321" t="s">
        <v>186</v>
      </c>
      <c r="J75" s="302"/>
      <c r="K75" s="302"/>
      <c r="L75" s="321" t="s">
        <v>172</v>
      </c>
      <c r="M75" s="321" t="s">
        <v>171</v>
      </c>
    </row>
    <row r="76" spans="1:13" ht="15.75">
      <c r="A76" s="302">
        <v>2</v>
      </c>
      <c r="B76" s="412" t="s">
        <v>173</v>
      </c>
      <c r="C76" s="321" t="s">
        <v>183</v>
      </c>
      <c r="D76" s="321" t="s">
        <v>174</v>
      </c>
      <c r="E76" s="321" t="s">
        <v>174</v>
      </c>
      <c r="F76" s="322">
        <v>0.31458333333333333</v>
      </c>
      <c r="G76" s="322">
        <v>0.31597222222222221</v>
      </c>
      <c r="H76" s="309" t="s">
        <v>42</v>
      </c>
      <c r="I76" s="321" t="s">
        <v>187</v>
      </c>
      <c r="J76" s="302"/>
      <c r="K76" s="302"/>
      <c r="L76" s="321" t="s">
        <v>172</v>
      </c>
      <c r="M76" s="321" t="s">
        <v>171</v>
      </c>
    </row>
    <row r="77" spans="1:13" ht="15.75">
      <c r="A77" s="302">
        <v>2</v>
      </c>
      <c r="B77" s="412" t="s">
        <v>173</v>
      </c>
      <c r="C77" s="321" t="s">
        <v>183</v>
      </c>
      <c r="D77" s="321" t="s">
        <v>188</v>
      </c>
      <c r="E77" s="320">
        <v>9</v>
      </c>
      <c r="F77" s="322">
        <v>0.31597222222222221</v>
      </c>
      <c r="G77" s="322">
        <v>0.32083333333333336</v>
      </c>
      <c r="H77" s="309" t="s">
        <v>126</v>
      </c>
      <c r="I77" s="321" t="s">
        <v>189</v>
      </c>
      <c r="J77" s="302"/>
      <c r="K77" s="302"/>
      <c r="L77" s="321" t="s">
        <v>172</v>
      </c>
      <c r="M77" s="321" t="s">
        <v>171</v>
      </c>
    </row>
    <row r="78" spans="1:13" ht="15.75">
      <c r="A78" s="302">
        <v>2</v>
      </c>
      <c r="B78" s="412" t="s">
        <v>173</v>
      </c>
      <c r="C78" s="321" t="s">
        <v>183</v>
      </c>
      <c r="D78" s="321" t="s">
        <v>188</v>
      </c>
      <c r="E78" s="320">
        <v>9</v>
      </c>
      <c r="F78" s="322">
        <v>0.32013888888888886</v>
      </c>
      <c r="G78" s="322">
        <v>0.32083333333333336</v>
      </c>
      <c r="H78" s="309" t="s">
        <v>52</v>
      </c>
      <c r="I78" s="321" t="s">
        <v>190</v>
      </c>
      <c r="J78" s="302"/>
      <c r="K78" s="302"/>
      <c r="L78" s="321" t="s">
        <v>172</v>
      </c>
      <c r="M78" s="321" t="s">
        <v>171</v>
      </c>
    </row>
    <row r="79" spans="1:13" ht="15.75">
      <c r="A79" s="302">
        <v>2</v>
      </c>
      <c r="B79" s="412" t="s">
        <v>173</v>
      </c>
      <c r="C79" s="321" t="s">
        <v>183</v>
      </c>
      <c r="D79" s="321" t="s">
        <v>188</v>
      </c>
      <c r="E79" s="320">
        <v>9</v>
      </c>
      <c r="F79" s="322">
        <v>0.32291666666666669</v>
      </c>
      <c r="G79" s="322">
        <v>0.32500000000000001</v>
      </c>
      <c r="H79" s="309" t="s">
        <v>33</v>
      </c>
      <c r="I79" s="321" t="s">
        <v>191</v>
      </c>
      <c r="J79" s="302"/>
      <c r="K79" s="302"/>
      <c r="L79" s="321" t="s">
        <v>172</v>
      </c>
      <c r="M79" s="321" t="s">
        <v>171</v>
      </c>
    </row>
    <row r="80" spans="1:13" ht="15.75">
      <c r="A80" s="302">
        <v>2</v>
      </c>
      <c r="B80" s="412" t="s">
        <v>173</v>
      </c>
      <c r="C80" s="321" t="s">
        <v>183</v>
      </c>
      <c r="D80" s="321" t="s">
        <v>188</v>
      </c>
      <c r="E80" s="320">
        <v>9</v>
      </c>
      <c r="F80" s="322">
        <v>0.32500000000000001</v>
      </c>
      <c r="G80" s="322">
        <v>0.32777777777777778</v>
      </c>
      <c r="H80" s="309" t="s">
        <v>68</v>
      </c>
      <c r="I80" s="321" t="s">
        <v>192</v>
      </c>
      <c r="J80" s="302"/>
      <c r="K80" s="302"/>
      <c r="L80" s="321" t="s">
        <v>172</v>
      </c>
      <c r="M80" s="321" t="s">
        <v>171</v>
      </c>
    </row>
    <row r="81" spans="1:13" ht="15.75">
      <c r="A81" s="302">
        <v>2</v>
      </c>
      <c r="B81" s="412" t="s">
        <v>173</v>
      </c>
      <c r="C81" s="321" t="s">
        <v>32</v>
      </c>
      <c r="D81" s="321" t="s">
        <v>193</v>
      </c>
      <c r="E81" s="321">
        <v>7</v>
      </c>
      <c r="F81" s="322">
        <v>0.32777777777777778</v>
      </c>
      <c r="G81" s="322">
        <v>0.33055555555555555</v>
      </c>
      <c r="H81" s="309" t="s">
        <v>68</v>
      </c>
      <c r="I81" s="321" t="s">
        <v>194</v>
      </c>
      <c r="J81" s="302"/>
      <c r="K81" s="302"/>
      <c r="L81" s="321" t="s">
        <v>172</v>
      </c>
      <c r="M81" s="321" t="s">
        <v>171</v>
      </c>
    </row>
    <row r="82" spans="1:13" ht="15.75">
      <c r="A82" s="302">
        <v>2</v>
      </c>
      <c r="B82" s="412" t="s">
        <v>173</v>
      </c>
      <c r="C82" s="321" t="s">
        <v>41</v>
      </c>
      <c r="D82" s="321" t="s">
        <v>193</v>
      </c>
      <c r="E82" s="321">
        <v>7</v>
      </c>
      <c r="F82" s="322">
        <v>0.33263888888888887</v>
      </c>
      <c r="G82" s="322">
        <v>0.33819444444444446</v>
      </c>
      <c r="H82" s="309" t="s">
        <v>30</v>
      </c>
      <c r="I82" s="321" t="s">
        <v>195</v>
      </c>
      <c r="J82" s="302"/>
      <c r="K82" s="302"/>
      <c r="L82" s="321" t="s">
        <v>172</v>
      </c>
      <c r="M82" s="321" t="s">
        <v>171</v>
      </c>
    </row>
    <row r="83" spans="1:13" ht="15.75">
      <c r="A83" s="302">
        <v>2</v>
      </c>
      <c r="B83" s="412" t="s">
        <v>173</v>
      </c>
      <c r="C83" s="321" t="s">
        <v>71</v>
      </c>
      <c r="D83" s="321" t="s">
        <v>193</v>
      </c>
      <c r="E83" s="321">
        <v>7</v>
      </c>
      <c r="F83" s="322">
        <v>0.34375</v>
      </c>
      <c r="G83" s="322">
        <v>0.34583333333333333</v>
      </c>
      <c r="H83" s="309" t="s">
        <v>33</v>
      </c>
      <c r="I83" s="321" t="s">
        <v>196</v>
      </c>
      <c r="J83" s="302"/>
      <c r="K83" s="302"/>
      <c r="L83" s="321" t="s">
        <v>172</v>
      </c>
      <c r="M83" s="321" t="s">
        <v>171</v>
      </c>
    </row>
    <row r="84" spans="1:13" ht="15.75">
      <c r="A84" s="302">
        <v>2</v>
      </c>
      <c r="B84" s="412" t="s">
        <v>173</v>
      </c>
      <c r="C84" s="321" t="s">
        <v>197</v>
      </c>
      <c r="D84" s="321" t="s">
        <v>193</v>
      </c>
      <c r="E84" s="321">
        <v>7</v>
      </c>
      <c r="F84" s="322">
        <v>0.34652777777777777</v>
      </c>
      <c r="G84" s="322">
        <v>0.37152777777777779</v>
      </c>
      <c r="H84" s="309" t="s">
        <v>130</v>
      </c>
      <c r="I84" s="321" t="s">
        <v>198</v>
      </c>
      <c r="J84" s="302"/>
      <c r="K84" s="302"/>
      <c r="L84" s="321" t="s">
        <v>172</v>
      </c>
      <c r="M84" s="321" t="s">
        <v>171</v>
      </c>
    </row>
    <row r="85" spans="1:13" ht="15.75">
      <c r="A85" s="302">
        <v>2</v>
      </c>
      <c r="B85" s="412" t="s">
        <v>173</v>
      </c>
      <c r="C85" s="321" t="s">
        <v>71</v>
      </c>
      <c r="D85" s="321" t="s">
        <v>193</v>
      </c>
      <c r="E85" s="321">
        <v>7</v>
      </c>
      <c r="F85" s="322">
        <v>0.34930555555555554</v>
      </c>
      <c r="G85" s="322">
        <v>0.37847222222222221</v>
      </c>
      <c r="H85" s="309" t="s">
        <v>199</v>
      </c>
      <c r="I85" s="321" t="s">
        <v>200</v>
      </c>
      <c r="J85" s="302"/>
      <c r="K85" s="302"/>
      <c r="L85" s="321" t="s">
        <v>172</v>
      </c>
      <c r="M85" s="321" t="s">
        <v>171</v>
      </c>
    </row>
    <row r="86" spans="1:13" ht="15.75">
      <c r="A86" s="302">
        <v>2</v>
      </c>
      <c r="B86" s="412" t="s">
        <v>173</v>
      </c>
      <c r="C86" s="321" t="s">
        <v>156</v>
      </c>
      <c r="D86" s="321" t="s">
        <v>193</v>
      </c>
      <c r="E86" s="321">
        <v>7</v>
      </c>
      <c r="F86" s="322">
        <v>0.37916666666666665</v>
      </c>
      <c r="G86" s="322">
        <v>0.38541666666666669</v>
      </c>
      <c r="H86" s="309" t="s">
        <v>201</v>
      </c>
      <c r="I86" s="321" t="s">
        <v>202</v>
      </c>
      <c r="J86" s="302"/>
      <c r="K86" s="302"/>
      <c r="L86" s="321" t="s">
        <v>172</v>
      </c>
      <c r="M86" s="321" t="s">
        <v>171</v>
      </c>
    </row>
    <row r="87" spans="1:13" ht="15.75">
      <c r="A87" s="302">
        <v>2</v>
      </c>
      <c r="B87" s="412" t="s">
        <v>173</v>
      </c>
      <c r="C87" s="321" t="s">
        <v>71</v>
      </c>
      <c r="D87" s="321" t="s">
        <v>193</v>
      </c>
      <c r="E87" s="321">
        <v>7</v>
      </c>
      <c r="F87" s="322">
        <v>0.3888888888888889</v>
      </c>
      <c r="G87" s="322">
        <v>0.39513888888888887</v>
      </c>
      <c r="H87" s="309" t="s">
        <v>201</v>
      </c>
      <c r="I87" s="321" t="s">
        <v>203</v>
      </c>
      <c r="J87" s="302"/>
      <c r="K87" s="302"/>
      <c r="L87" s="321" t="s">
        <v>172</v>
      </c>
      <c r="M87" s="321" t="s">
        <v>171</v>
      </c>
    </row>
    <row r="88" spans="1:13" ht="15.75">
      <c r="A88" s="302">
        <v>2</v>
      </c>
      <c r="B88" s="412" t="s">
        <v>173</v>
      </c>
      <c r="C88" s="321" t="s">
        <v>71</v>
      </c>
      <c r="D88" s="321" t="s">
        <v>193</v>
      </c>
      <c r="E88" s="321">
        <v>7</v>
      </c>
      <c r="F88" s="322">
        <v>0.39652777777777776</v>
      </c>
      <c r="G88" s="322">
        <v>0.4</v>
      </c>
      <c r="H88" s="309" t="s">
        <v>59</v>
      </c>
      <c r="I88" s="321" t="s">
        <v>204</v>
      </c>
      <c r="J88" s="302"/>
      <c r="K88" s="302"/>
      <c r="L88" s="321" t="s">
        <v>172</v>
      </c>
      <c r="M88" s="321" t="s">
        <v>171</v>
      </c>
    </row>
    <row r="89" spans="1:13" ht="15.75">
      <c r="A89" s="302">
        <v>2</v>
      </c>
      <c r="B89" s="412" t="s">
        <v>173</v>
      </c>
      <c r="C89" s="321" t="s">
        <v>83</v>
      </c>
      <c r="D89" s="321" t="s">
        <v>193</v>
      </c>
      <c r="E89" s="321">
        <v>7</v>
      </c>
      <c r="F89" s="322">
        <v>0.40208333333333335</v>
      </c>
      <c r="G89" s="322">
        <v>0.41875000000000001</v>
      </c>
      <c r="H89" s="309" t="s">
        <v>205</v>
      </c>
      <c r="I89" s="321" t="s">
        <v>206</v>
      </c>
      <c r="J89" s="302"/>
      <c r="K89" s="302"/>
      <c r="L89" s="321" t="s">
        <v>172</v>
      </c>
      <c r="M89" s="321" t="s">
        <v>171</v>
      </c>
    </row>
    <row r="90" spans="1:13" ht="15.75">
      <c r="A90" s="302">
        <v>2</v>
      </c>
      <c r="B90" s="412" t="s">
        <v>173</v>
      </c>
      <c r="C90" s="321" t="s">
        <v>128</v>
      </c>
      <c r="D90" s="321" t="s">
        <v>174</v>
      </c>
      <c r="E90" s="321" t="s">
        <v>174</v>
      </c>
      <c r="F90" s="322">
        <v>0.41944444444444445</v>
      </c>
      <c r="G90" s="322">
        <v>0.45</v>
      </c>
      <c r="H90" s="309" t="s">
        <v>207</v>
      </c>
      <c r="I90" s="321" t="s">
        <v>208</v>
      </c>
      <c r="J90" s="302"/>
      <c r="K90" s="302"/>
      <c r="L90" s="321" t="s">
        <v>172</v>
      </c>
      <c r="M90" s="321" t="s">
        <v>171</v>
      </c>
    </row>
    <row r="91" spans="1:13" ht="15.75">
      <c r="A91" s="302">
        <v>2</v>
      </c>
      <c r="B91" s="412" t="s">
        <v>173</v>
      </c>
      <c r="C91" s="321" t="s">
        <v>209</v>
      </c>
      <c r="D91" s="321" t="s">
        <v>193</v>
      </c>
      <c r="E91" s="321">
        <v>7</v>
      </c>
      <c r="F91" s="322">
        <v>0.45208333333333334</v>
      </c>
      <c r="G91" s="322">
        <v>0.45555555555555555</v>
      </c>
      <c r="H91" s="309" t="s">
        <v>59</v>
      </c>
      <c r="I91" s="321" t="s">
        <v>210</v>
      </c>
      <c r="J91" s="302"/>
      <c r="K91" s="302"/>
      <c r="L91" s="321" t="s">
        <v>172</v>
      </c>
      <c r="M91" s="321" t="s">
        <v>171</v>
      </c>
    </row>
    <row r="92" spans="1:13" ht="15.75">
      <c r="A92" s="302">
        <v>2</v>
      </c>
      <c r="B92" s="412" t="s">
        <v>173</v>
      </c>
      <c r="C92" s="321" t="s">
        <v>71</v>
      </c>
      <c r="D92" s="321" t="s">
        <v>193</v>
      </c>
      <c r="E92" s="321">
        <v>7</v>
      </c>
      <c r="F92" s="322">
        <v>0.45763888888888887</v>
      </c>
      <c r="G92" s="322">
        <v>0.49444444444444446</v>
      </c>
      <c r="H92" s="309" t="s">
        <v>211</v>
      </c>
      <c r="I92" s="321" t="s">
        <v>212</v>
      </c>
      <c r="J92" s="302"/>
      <c r="K92" s="302"/>
      <c r="L92" s="321" t="s">
        <v>172</v>
      </c>
      <c r="M92" s="321" t="s">
        <v>171</v>
      </c>
    </row>
    <row r="93" spans="1:13" ht="15.75">
      <c r="A93" s="302">
        <v>2</v>
      </c>
      <c r="B93" s="412" t="s">
        <v>173</v>
      </c>
      <c r="C93" s="321" t="s">
        <v>71</v>
      </c>
      <c r="D93" s="321" t="s">
        <v>193</v>
      </c>
      <c r="E93" s="321">
        <v>7</v>
      </c>
      <c r="F93" s="322">
        <v>0.49513888888888891</v>
      </c>
      <c r="G93" s="322">
        <v>0.52638888888888891</v>
      </c>
      <c r="H93" s="309" t="s">
        <v>213</v>
      </c>
      <c r="I93" s="321" t="s">
        <v>214</v>
      </c>
      <c r="J93" s="302"/>
      <c r="K93" s="302"/>
      <c r="L93" s="321" t="s">
        <v>172</v>
      </c>
      <c r="M93" s="321" t="s">
        <v>171</v>
      </c>
    </row>
    <row r="94" spans="1:13" ht="15.75">
      <c r="A94" s="302">
        <v>2</v>
      </c>
      <c r="B94" s="412" t="s">
        <v>173</v>
      </c>
      <c r="C94" s="321" t="s">
        <v>32</v>
      </c>
      <c r="D94" s="321" t="s">
        <v>174</v>
      </c>
      <c r="E94" s="321" t="s">
        <v>174</v>
      </c>
      <c r="F94" s="322">
        <v>0.52708333333333335</v>
      </c>
      <c r="G94" s="322">
        <v>0.54722222222222228</v>
      </c>
      <c r="H94" s="309" t="s">
        <v>215</v>
      </c>
      <c r="I94" s="321" t="s">
        <v>216</v>
      </c>
      <c r="J94" s="302"/>
      <c r="K94" s="302"/>
      <c r="L94" s="321" t="s">
        <v>172</v>
      </c>
      <c r="M94" s="321" t="s">
        <v>171</v>
      </c>
    </row>
    <row r="95" spans="1:13" ht="15.75">
      <c r="A95" s="302">
        <v>2</v>
      </c>
      <c r="B95" s="412" t="s">
        <v>173</v>
      </c>
      <c r="C95" s="321" t="s">
        <v>217</v>
      </c>
      <c r="D95" s="321" t="s">
        <v>193</v>
      </c>
      <c r="E95" s="321">
        <v>7</v>
      </c>
      <c r="F95" s="322">
        <v>0.55000000000000004</v>
      </c>
      <c r="G95" s="322">
        <v>0.55277777777777781</v>
      </c>
      <c r="H95" s="309" t="s">
        <v>68</v>
      </c>
      <c r="I95" s="321" t="s">
        <v>218</v>
      </c>
      <c r="J95" s="302"/>
      <c r="K95" s="302"/>
      <c r="L95" s="321" t="s">
        <v>172</v>
      </c>
      <c r="M95" s="321" t="s">
        <v>171</v>
      </c>
    </row>
    <row r="96" spans="1:13" ht="15.75">
      <c r="A96" s="302">
        <v>2</v>
      </c>
      <c r="B96" s="412" t="s">
        <v>173</v>
      </c>
      <c r="C96" s="321" t="s">
        <v>80</v>
      </c>
      <c r="D96" s="321" t="s">
        <v>193</v>
      </c>
      <c r="E96" s="321">
        <v>7</v>
      </c>
      <c r="F96" s="322">
        <v>0.55347222222222225</v>
      </c>
      <c r="G96" s="322">
        <v>0.5625</v>
      </c>
      <c r="H96" s="309" t="s">
        <v>219</v>
      </c>
      <c r="I96" s="321" t="s">
        <v>220</v>
      </c>
      <c r="J96" s="302"/>
      <c r="K96" s="302"/>
      <c r="L96" s="321" t="s">
        <v>172</v>
      </c>
      <c r="M96" s="321" t="s">
        <v>171</v>
      </c>
    </row>
    <row r="97" spans="1:13" ht="15.75">
      <c r="A97" s="302">
        <v>2</v>
      </c>
      <c r="B97" s="412" t="s">
        <v>173</v>
      </c>
      <c r="C97" s="321" t="s">
        <v>29</v>
      </c>
      <c r="D97" s="321" t="s">
        <v>193</v>
      </c>
      <c r="E97" s="321">
        <v>7</v>
      </c>
      <c r="F97" s="322">
        <v>0.5625</v>
      </c>
      <c r="G97" s="322">
        <v>0.56805555555555554</v>
      </c>
      <c r="H97" s="309" t="s">
        <v>30</v>
      </c>
      <c r="I97" s="321" t="s">
        <v>221</v>
      </c>
      <c r="J97" s="302"/>
      <c r="K97" s="302"/>
      <c r="L97" s="321" t="s">
        <v>172</v>
      </c>
      <c r="M97" s="321" t="s">
        <v>171</v>
      </c>
    </row>
    <row r="98" spans="1:13" ht="15.75">
      <c r="A98" s="302">
        <v>2</v>
      </c>
      <c r="B98" s="412" t="s">
        <v>173</v>
      </c>
      <c r="C98" s="321" t="s">
        <v>29</v>
      </c>
      <c r="D98" s="321" t="s">
        <v>193</v>
      </c>
      <c r="E98" s="321">
        <v>7</v>
      </c>
      <c r="F98" s="322">
        <v>0.56874999999999998</v>
      </c>
      <c r="G98" s="322">
        <v>0.57430555555555551</v>
      </c>
      <c r="H98" s="309" t="s">
        <v>30</v>
      </c>
      <c r="I98" s="321" t="s">
        <v>222</v>
      </c>
      <c r="J98" s="302"/>
      <c r="K98" s="302"/>
      <c r="L98" s="321" t="s">
        <v>172</v>
      </c>
      <c r="M98" s="321" t="s">
        <v>171</v>
      </c>
    </row>
    <row r="99" spans="1:13" ht="15.75">
      <c r="A99" s="302">
        <v>2</v>
      </c>
      <c r="B99" s="412" t="s">
        <v>173</v>
      </c>
      <c r="C99" s="321" t="s">
        <v>29</v>
      </c>
      <c r="D99" s="321" t="s">
        <v>193</v>
      </c>
      <c r="E99" s="321">
        <v>7</v>
      </c>
      <c r="F99" s="322">
        <v>0.5756944444444444</v>
      </c>
      <c r="G99" s="322">
        <v>0.57986111111111116</v>
      </c>
      <c r="H99" s="309" t="s">
        <v>121</v>
      </c>
      <c r="I99" s="321" t="s">
        <v>223</v>
      </c>
      <c r="J99" s="302"/>
      <c r="K99" s="302"/>
      <c r="L99" s="321" t="s">
        <v>172</v>
      </c>
      <c r="M99" s="321" t="s">
        <v>171</v>
      </c>
    </row>
    <row r="100" spans="1:13" ht="15.75">
      <c r="A100" s="302">
        <v>2</v>
      </c>
      <c r="B100" s="412" t="s">
        <v>173</v>
      </c>
      <c r="C100" s="321" t="s">
        <v>224</v>
      </c>
      <c r="D100" s="321" t="s">
        <v>174</v>
      </c>
      <c r="E100" s="321" t="s">
        <v>174</v>
      </c>
      <c r="F100" s="322">
        <v>0.57986111111111116</v>
      </c>
      <c r="G100" s="322">
        <v>0.58402777777777781</v>
      </c>
      <c r="H100" s="309" t="s">
        <v>121</v>
      </c>
      <c r="I100" s="321" t="s">
        <v>225</v>
      </c>
      <c r="J100" s="302"/>
      <c r="K100" s="302"/>
      <c r="L100" s="321" t="s">
        <v>172</v>
      </c>
      <c r="M100" s="321" t="s">
        <v>171</v>
      </c>
    </row>
    <row r="101" spans="1:13" ht="15.75">
      <c r="A101" s="302">
        <v>2</v>
      </c>
      <c r="B101" s="412" t="s">
        <v>173</v>
      </c>
      <c r="C101" s="321" t="s">
        <v>226</v>
      </c>
      <c r="D101" s="321" t="s">
        <v>193</v>
      </c>
      <c r="E101" s="321">
        <v>7</v>
      </c>
      <c r="F101" s="322">
        <v>0.58472222222222225</v>
      </c>
      <c r="G101" s="322">
        <v>0.58750000000000002</v>
      </c>
      <c r="H101" s="309" t="s">
        <v>68</v>
      </c>
      <c r="I101" s="321" t="s">
        <v>227</v>
      </c>
      <c r="J101" s="302"/>
      <c r="K101" s="302"/>
      <c r="L101" s="321" t="s">
        <v>172</v>
      </c>
      <c r="M101" s="321" t="s">
        <v>171</v>
      </c>
    </row>
    <row r="102" spans="1:13" ht="15.75">
      <c r="A102" s="302">
        <v>2</v>
      </c>
      <c r="B102" s="412" t="s">
        <v>173</v>
      </c>
      <c r="C102" s="321" t="s">
        <v>83</v>
      </c>
      <c r="D102" s="321" t="s">
        <v>193</v>
      </c>
      <c r="E102" s="321">
        <v>7</v>
      </c>
      <c r="F102" s="322">
        <v>0.58750000000000002</v>
      </c>
      <c r="G102" s="322">
        <v>0.59027777777777779</v>
      </c>
      <c r="H102" s="309" t="s">
        <v>68</v>
      </c>
      <c r="I102" s="321" t="s">
        <v>228</v>
      </c>
      <c r="J102" s="302"/>
      <c r="K102" s="302"/>
      <c r="L102" s="321" t="s">
        <v>172</v>
      </c>
      <c r="M102" s="321" t="s">
        <v>171</v>
      </c>
    </row>
    <row r="103" spans="1:13" ht="15.75">
      <c r="A103" s="302">
        <v>2</v>
      </c>
      <c r="B103" s="412" t="s">
        <v>173</v>
      </c>
      <c r="C103" s="321" t="s">
        <v>83</v>
      </c>
      <c r="D103" s="321" t="s">
        <v>193</v>
      </c>
      <c r="E103" s="321">
        <v>7</v>
      </c>
      <c r="F103" s="322">
        <v>0.59097222222222223</v>
      </c>
      <c r="G103" s="322">
        <v>0.59097222222222223</v>
      </c>
      <c r="H103" s="309" t="s">
        <v>38</v>
      </c>
      <c r="I103" s="321" t="s">
        <v>229</v>
      </c>
      <c r="J103" s="302"/>
      <c r="K103" s="302"/>
      <c r="L103" s="321" t="s">
        <v>172</v>
      </c>
      <c r="M103" s="321" t="s">
        <v>171</v>
      </c>
    </row>
    <row r="104" spans="1:13" ht="15.75">
      <c r="A104" s="302">
        <v>2</v>
      </c>
      <c r="B104" s="412" t="s">
        <v>173</v>
      </c>
      <c r="C104" s="321" t="s">
        <v>224</v>
      </c>
      <c r="D104" s="321" t="s">
        <v>193</v>
      </c>
      <c r="E104" s="321">
        <v>7</v>
      </c>
      <c r="F104" s="322">
        <v>0.59305555555555556</v>
      </c>
      <c r="G104" s="322">
        <v>0.59583333333333333</v>
      </c>
      <c r="H104" s="309" t="s">
        <v>68</v>
      </c>
      <c r="I104" s="321" t="s">
        <v>230</v>
      </c>
      <c r="J104" s="302"/>
      <c r="K104" s="302"/>
      <c r="L104" s="321" t="s">
        <v>172</v>
      </c>
      <c r="M104" s="321" t="s">
        <v>171</v>
      </c>
    </row>
    <row r="105" spans="1:13" ht="15.75">
      <c r="A105" s="302">
        <v>2</v>
      </c>
      <c r="B105" s="412" t="s">
        <v>173</v>
      </c>
      <c r="C105" s="321" t="s">
        <v>83</v>
      </c>
      <c r="D105" s="321" t="s">
        <v>193</v>
      </c>
      <c r="E105" s="321">
        <v>7</v>
      </c>
      <c r="F105" s="322">
        <v>0.59722222222222221</v>
      </c>
      <c r="G105" s="322">
        <v>0.59861111111111109</v>
      </c>
      <c r="H105" s="309" t="s">
        <v>42</v>
      </c>
      <c r="I105" s="321" t="s">
        <v>231</v>
      </c>
      <c r="J105" s="302"/>
      <c r="K105" s="302"/>
      <c r="L105" s="321" t="s">
        <v>172</v>
      </c>
      <c r="M105" s="321" t="s">
        <v>171</v>
      </c>
    </row>
    <row r="106" spans="1:13" ht="15.75">
      <c r="A106" s="302">
        <v>2</v>
      </c>
      <c r="B106" s="412" t="s">
        <v>173</v>
      </c>
      <c r="C106" s="321" t="s">
        <v>232</v>
      </c>
      <c r="D106" s="321" t="s">
        <v>193</v>
      </c>
      <c r="E106" s="321">
        <v>7</v>
      </c>
      <c r="F106" s="322">
        <v>0.59930555555555554</v>
      </c>
      <c r="G106" s="322">
        <v>0.60277777777777775</v>
      </c>
      <c r="H106" s="309" t="s">
        <v>59</v>
      </c>
      <c r="I106" s="321" t="s">
        <v>233</v>
      </c>
      <c r="J106" s="302"/>
      <c r="K106" s="302"/>
      <c r="L106" s="321" t="s">
        <v>172</v>
      </c>
      <c r="M106" s="321" t="s">
        <v>171</v>
      </c>
    </row>
    <row r="107" spans="1:13" ht="15.75">
      <c r="A107" s="302">
        <v>2</v>
      </c>
      <c r="B107" s="412" t="s">
        <v>173</v>
      </c>
      <c r="C107" s="321" t="s">
        <v>83</v>
      </c>
      <c r="D107" s="321" t="s">
        <v>193</v>
      </c>
      <c r="E107" s="321">
        <v>7</v>
      </c>
      <c r="F107" s="322">
        <v>0.60555555555555551</v>
      </c>
      <c r="G107" s="322">
        <v>0.60555555555555551</v>
      </c>
      <c r="H107" s="309" t="s">
        <v>38</v>
      </c>
      <c r="I107" s="321" t="s">
        <v>234</v>
      </c>
      <c r="J107" s="302"/>
      <c r="K107" s="302"/>
      <c r="L107" s="321" t="s">
        <v>172</v>
      </c>
      <c r="M107" s="321" t="s">
        <v>171</v>
      </c>
    </row>
    <row r="108" spans="1:13" ht="15.75">
      <c r="A108" s="302">
        <v>2</v>
      </c>
      <c r="B108" s="412" t="s">
        <v>173</v>
      </c>
      <c r="C108" s="321" t="s">
        <v>71</v>
      </c>
      <c r="D108" s="321" t="s">
        <v>174</v>
      </c>
      <c r="E108" s="321" t="s">
        <v>174</v>
      </c>
      <c r="F108" s="322">
        <v>0.6069444444444444</v>
      </c>
      <c r="G108" s="322">
        <v>0.61527777777777781</v>
      </c>
      <c r="H108" s="309" t="s">
        <v>235</v>
      </c>
      <c r="I108" s="321" t="s">
        <v>236</v>
      </c>
      <c r="J108" s="302"/>
      <c r="K108" s="302"/>
      <c r="L108" s="321" t="s">
        <v>172</v>
      </c>
      <c r="M108" s="321" t="s">
        <v>171</v>
      </c>
    </row>
    <row r="109" spans="1:13" ht="15.75">
      <c r="A109" s="302">
        <v>2</v>
      </c>
      <c r="B109" s="412" t="s">
        <v>173</v>
      </c>
      <c r="C109" s="321" t="s">
        <v>85</v>
      </c>
      <c r="D109" s="321" t="s">
        <v>174</v>
      </c>
      <c r="E109" s="321" t="s">
        <v>174</v>
      </c>
      <c r="F109" s="322">
        <v>0.61597222222222225</v>
      </c>
      <c r="G109" s="322">
        <v>0.625</v>
      </c>
      <c r="H109" s="309" t="s">
        <v>219</v>
      </c>
      <c r="I109" s="321" t="s">
        <v>237</v>
      </c>
      <c r="J109" s="302"/>
      <c r="K109" s="302"/>
      <c r="L109" s="321" t="s">
        <v>172</v>
      </c>
      <c r="M109" s="321" t="s">
        <v>171</v>
      </c>
    </row>
    <row r="110" spans="1:13" ht="15.75">
      <c r="A110" s="3"/>
      <c r="B110" s="410"/>
      <c r="C110" s="3"/>
      <c r="D110" s="3"/>
      <c r="E110" s="3"/>
      <c r="F110" s="3"/>
      <c r="G110" s="3"/>
      <c r="H110" s="15"/>
      <c r="I110" s="3"/>
      <c r="J110" s="3"/>
      <c r="K110" s="3"/>
      <c r="L110" s="3"/>
      <c r="M110" s="3"/>
    </row>
    <row r="111" spans="1:13" ht="15.75">
      <c r="A111" s="302" t="s">
        <v>2780</v>
      </c>
      <c r="B111" s="408" t="s">
        <v>9</v>
      </c>
      <c r="C111" s="303" t="s">
        <v>15</v>
      </c>
      <c r="D111" s="303" t="s">
        <v>16</v>
      </c>
      <c r="E111" s="303" t="s">
        <v>17</v>
      </c>
      <c r="F111" s="303" t="s">
        <v>18</v>
      </c>
      <c r="G111" s="303" t="s">
        <v>19</v>
      </c>
      <c r="H111" s="303" t="s">
        <v>20</v>
      </c>
      <c r="I111" s="303" t="s">
        <v>21</v>
      </c>
      <c r="J111" s="303" t="s">
        <v>22</v>
      </c>
      <c r="K111" s="303" t="s">
        <v>23</v>
      </c>
      <c r="L111" s="303" t="s">
        <v>12</v>
      </c>
      <c r="M111" s="303" t="s">
        <v>10</v>
      </c>
    </row>
    <row r="112" spans="1:13" ht="15.75">
      <c r="A112" s="302">
        <v>3</v>
      </c>
      <c r="B112" s="413" t="s">
        <v>239</v>
      </c>
      <c r="C112" s="303" t="s">
        <v>25</v>
      </c>
      <c r="D112" s="303" t="s">
        <v>174</v>
      </c>
      <c r="E112" s="303" t="s">
        <v>174</v>
      </c>
      <c r="F112" s="308">
        <v>0.28055555555555556</v>
      </c>
      <c r="G112" s="308">
        <v>0.2986111111111111</v>
      </c>
      <c r="H112" s="309" t="s">
        <v>242</v>
      </c>
      <c r="I112" s="303" t="s">
        <v>243</v>
      </c>
      <c r="J112" s="306"/>
      <c r="K112" s="306"/>
      <c r="L112" s="303" t="s">
        <v>241</v>
      </c>
      <c r="M112" s="318" t="s">
        <v>240</v>
      </c>
    </row>
    <row r="113" spans="1:13" ht="15.75">
      <c r="A113" s="302">
        <v>3</v>
      </c>
      <c r="B113" s="413" t="s">
        <v>239</v>
      </c>
      <c r="C113" s="303" t="s">
        <v>105</v>
      </c>
      <c r="D113" s="303" t="s">
        <v>174</v>
      </c>
      <c r="E113" s="303" t="s">
        <v>174</v>
      </c>
      <c r="F113" s="308">
        <v>0.30486111111111114</v>
      </c>
      <c r="G113" s="308">
        <v>0.30763888888888891</v>
      </c>
      <c r="H113" s="309" t="s">
        <v>68</v>
      </c>
      <c r="I113" s="303" t="s">
        <v>244</v>
      </c>
      <c r="J113" s="306"/>
      <c r="K113" s="306"/>
      <c r="L113" s="303" t="s">
        <v>241</v>
      </c>
      <c r="M113" s="318" t="s">
        <v>240</v>
      </c>
    </row>
    <row r="114" spans="1:13" ht="15.75">
      <c r="A114" s="302">
        <v>3</v>
      </c>
      <c r="B114" s="413" t="s">
        <v>239</v>
      </c>
      <c r="C114" s="303" t="s">
        <v>29</v>
      </c>
      <c r="D114" s="303" t="s">
        <v>174</v>
      </c>
      <c r="E114" s="303" t="s">
        <v>174</v>
      </c>
      <c r="F114" s="308">
        <v>0.30763888888888891</v>
      </c>
      <c r="G114" s="308">
        <v>0.30763888888888891</v>
      </c>
      <c r="H114" s="309" t="s">
        <v>38</v>
      </c>
      <c r="I114" s="303" t="s">
        <v>245</v>
      </c>
      <c r="J114" s="306"/>
      <c r="K114" s="306"/>
      <c r="L114" s="303" t="s">
        <v>241</v>
      </c>
      <c r="M114" s="318" t="s">
        <v>240</v>
      </c>
    </row>
    <row r="115" spans="1:13" ht="15.75">
      <c r="A115" s="302">
        <v>3</v>
      </c>
      <c r="B115" s="413" t="s">
        <v>239</v>
      </c>
      <c r="C115" s="303" t="s">
        <v>71</v>
      </c>
      <c r="D115" s="303" t="s">
        <v>174</v>
      </c>
      <c r="E115" s="303" t="s">
        <v>174</v>
      </c>
      <c r="F115" s="308">
        <v>0.30763888888888891</v>
      </c>
      <c r="G115" s="308">
        <v>0.30972222222222223</v>
      </c>
      <c r="H115" s="309" t="s">
        <v>33</v>
      </c>
      <c r="I115" s="303" t="s">
        <v>246</v>
      </c>
      <c r="J115" s="306"/>
      <c r="K115" s="306"/>
      <c r="L115" s="303" t="s">
        <v>241</v>
      </c>
      <c r="M115" s="318" t="s">
        <v>240</v>
      </c>
    </row>
    <row r="116" spans="1:13" ht="15.75">
      <c r="A116" s="302">
        <v>3</v>
      </c>
      <c r="B116" s="413" t="s">
        <v>239</v>
      </c>
      <c r="C116" s="303" t="s">
        <v>226</v>
      </c>
      <c r="D116" s="303" t="s">
        <v>174</v>
      </c>
      <c r="E116" s="303" t="s">
        <v>174</v>
      </c>
      <c r="F116" s="308">
        <v>0.30972222222222223</v>
      </c>
      <c r="G116" s="308">
        <v>0.31319444444444444</v>
      </c>
      <c r="H116" s="309" t="s">
        <v>59</v>
      </c>
      <c r="I116" s="303" t="s">
        <v>247</v>
      </c>
      <c r="J116" s="306"/>
      <c r="K116" s="306"/>
      <c r="L116" s="303" t="s">
        <v>241</v>
      </c>
      <c r="M116" s="318" t="s">
        <v>240</v>
      </c>
    </row>
    <row r="117" spans="1:13" ht="15.75">
      <c r="A117" s="302">
        <v>3</v>
      </c>
      <c r="B117" s="413" t="s">
        <v>239</v>
      </c>
      <c r="C117" s="303" t="s">
        <v>32</v>
      </c>
      <c r="D117" s="303" t="s">
        <v>248</v>
      </c>
      <c r="E117" s="309">
        <v>6</v>
      </c>
      <c r="F117" s="308">
        <v>0.31388888888888888</v>
      </c>
      <c r="G117" s="308">
        <v>0.31458333333333333</v>
      </c>
      <c r="H117" s="309" t="s">
        <v>52</v>
      </c>
      <c r="I117" s="303" t="s">
        <v>249</v>
      </c>
      <c r="J117" s="306"/>
      <c r="K117" s="306"/>
      <c r="L117" s="303" t="s">
        <v>241</v>
      </c>
      <c r="M117" s="318" t="s">
        <v>240</v>
      </c>
    </row>
    <row r="118" spans="1:13" ht="15.75">
      <c r="A118" s="302">
        <v>3</v>
      </c>
      <c r="B118" s="413" t="s">
        <v>239</v>
      </c>
      <c r="C118" s="303" t="s">
        <v>66</v>
      </c>
      <c r="D118" s="303" t="s">
        <v>248</v>
      </c>
      <c r="E118" s="309">
        <v>6</v>
      </c>
      <c r="F118" s="308">
        <v>0.31597222222222221</v>
      </c>
      <c r="G118" s="308">
        <v>0.31805555555555554</v>
      </c>
      <c r="H118" s="309" t="s">
        <v>33</v>
      </c>
      <c r="I118" s="303" t="s">
        <v>250</v>
      </c>
      <c r="J118" s="306"/>
      <c r="K118" s="306"/>
      <c r="L118" s="303" t="s">
        <v>241</v>
      </c>
      <c r="M118" s="318" t="s">
        <v>240</v>
      </c>
    </row>
    <row r="119" spans="1:13" ht="15.75">
      <c r="A119" s="302">
        <v>3</v>
      </c>
      <c r="B119" s="413" t="s">
        <v>239</v>
      </c>
      <c r="C119" s="303" t="s">
        <v>41</v>
      </c>
      <c r="D119" s="303" t="s">
        <v>248</v>
      </c>
      <c r="E119" s="309">
        <v>6</v>
      </c>
      <c r="F119" s="308">
        <v>0.31805555555555554</v>
      </c>
      <c r="G119" s="308">
        <v>0.31944444444444442</v>
      </c>
      <c r="H119" s="309" t="s">
        <v>42</v>
      </c>
      <c r="I119" s="303" t="s">
        <v>251</v>
      </c>
      <c r="J119" s="306"/>
      <c r="K119" s="306"/>
      <c r="L119" s="303" t="s">
        <v>241</v>
      </c>
      <c r="M119" s="318" t="s">
        <v>240</v>
      </c>
    </row>
    <row r="120" spans="1:13" ht="15.75">
      <c r="A120" s="302">
        <v>3</v>
      </c>
      <c r="B120" s="413" t="s">
        <v>239</v>
      </c>
      <c r="C120" s="303" t="s">
        <v>83</v>
      </c>
      <c r="D120" s="303" t="s">
        <v>248</v>
      </c>
      <c r="E120" s="303">
        <v>6</v>
      </c>
      <c r="F120" s="308">
        <v>0.32013888888888886</v>
      </c>
      <c r="G120" s="308">
        <v>0.32083333333333336</v>
      </c>
      <c r="H120" s="309" t="s">
        <v>52</v>
      </c>
      <c r="I120" s="303" t="s">
        <v>252</v>
      </c>
      <c r="J120" s="306"/>
      <c r="K120" s="306"/>
      <c r="L120" s="303" t="s">
        <v>241</v>
      </c>
      <c r="M120" s="318" t="s">
        <v>240</v>
      </c>
    </row>
    <row r="121" spans="1:13" ht="15.75">
      <c r="A121" s="302">
        <v>3</v>
      </c>
      <c r="B121" s="413" t="s">
        <v>239</v>
      </c>
      <c r="C121" s="303" t="s">
        <v>85</v>
      </c>
      <c r="D121" s="303" t="s">
        <v>174</v>
      </c>
      <c r="E121" s="303" t="s">
        <v>174</v>
      </c>
      <c r="F121" s="308">
        <v>0.3215277777777778</v>
      </c>
      <c r="G121" s="308">
        <v>0.32430555555555557</v>
      </c>
      <c r="H121" s="309" t="s">
        <v>68</v>
      </c>
      <c r="I121" s="303" t="s">
        <v>253</v>
      </c>
      <c r="J121" s="306"/>
      <c r="K121" s="306"/>
      <c r="L121" s="303" t="s">
        <v>241</v>
      </c>
      <c r="M121" s="318" t="s">
        <v>240</v>
      </c>
    </row>
    <row r="122" spans="1:13" ht="15.75">
      <c r="A122" s="302">
        <v>3</v>
      </c>
      <c r="B122" s="413" t="s">
        <v>239</v>
      </c>
      <c r="C122" s="303" t="s">
        <v>254</v>
      </c>
      <c r="D122" s="303" t="s">
        <v>255</v>
      </c>
      <c r="E122" s="303">
        <v>9</v>
      </c>
      <c r="F122" s="308">
        <v>0.32500000000000001</v>
      </c>
      <c r="G122" s="308">
        <v>0.3298611111111111</v>
      </c>
      <c r="H122" s="309" t="s">
        <v>126</v>
      </c>
      <c r="I122" s="303" t="s">
        <v>256</v>
      </c>
      <c r="J122" s="306"/>
      <c r="K122" s="306"/>
      <c r="L122" s="303" t="s">
        <v>241</v>
      </c>
      <c r="M122" s="318" t="s">
        <v>240</v>
      </c>
    </row>
    <row r="123" spans="1:13" ht="15.75">
      <c r="A123" s="302">
        <v>3</v>
      </c>
      <c r="B123" s="413" t="s">
        <v>239</v>
      </c>
      <c r="C123" s="303" t="s">
        <v>83</v>
      </c>
      <c r="D123" s="303" t="s">
        <v>248</v>
      </c>
      <c r="E123" s="303">
        <v>6</v>
      </c>
      <c r="F123" s="308">
        <v>0.33055555555555555</v>
      </c>
      <c r="G123" s="308">
        <v>0.33680555555555558</v>
      </c>
      <c r="H123" s="309" t="s">
        <v>201</v>
      </c>
      <c r="I123" s="303" t="s">
        <v>257</v>
      </c>
      <c r="J123" s="306"/>
      <c r="K123" s="306"/>
      <c r="L123" s="303" t="s">
        <v>241</v>
      </c>
      <c r="M123" s="318" t="s">
        <v>240</v>
      </c>
    </row>
    <row r="124" spans="1:13" ht="15.75">
      <c r="A124" s="302">
        <v>3</v>
      </c>
      <c r="B124" s="413" t="s">
        <v>239</v>
      </c>
      <c r="C124" s="303" t="s">
        <v>71</v>
      </c>
      <c r="D124" s="303" t="s">
        <v>248</v>
      </c>
      <c r="E124" s="303">
        <v>6</v>
      </c>
      <c r="F124" s="308">
        <v>0.33750000000000002</v>
      </c>
      <c r="G124" s="308">
        <v>0.36041666666666666</v>
      </c>
      <c r="H124" s="309" t="s">
        <v>135</v>
      </c>
      <c r="I124" s="303" t="s">
        <v>258</v>
      </c>
      <c r="J124" s="306"/>
      <c r="K124" s="306"/>
      <c r="L124" s="303" t="s">
        <v>241</v>
      </c>
      <c r="M124" s="318" t="s">
        <v>240</v>
      </c>
    </row>
    <row r="125" spans="1:13" ht="15.75">
      <c r="A125" s="302">
        <v>3</v>
      </c>
      <c r="B125" s="413" t="s">
        <v>239</v>
      </c>
      <c r="C125" s="303" t="s">
        <v>71</v>
      </c>
      <c r="D125" s="303" t="s">
        <v>248</v>
      </c>
      <c r="E125" s="303">
        <v>6</v>
      </c>
      <c r="F125" s="308">
        <v>0.36180555555555555</v>
      </c>
      <c r="G125" s="308">
        <v>0.37777777777777777</v>
      </c>
      <c r="H125" s="309" t="s">
        <v>142</v>
      </c>
      <c r="I125" s="303" t="s">
        <v>259</v>
      </c>
      <c r="J125" s="306"/>
      <c r="K125" s="306"/>
      <c r="L125" s="303" t="s">
        <v>241</v>
      </c>
      <c r="M125" s="318" t="s">
        <v>240</v>
      </c>
    </row>
    <row r="126" spans="1:13" ht="15.75">
      <c r="A126" s="302">
        <v>3</v>
      </c>
      <c r="B126" s="413" t="s">
        <v>239</v>
      </c>
      <c r="C126" s="303" t="s">
        <v>110</v>
      </c>
      <c r="D126" s="303" t="s">
        <v>248</v>
      </c>
      <c r="E126" s="303">
        <v>6</v>
      </c>
      <c r="F126" s="308">
        <v>0.37916666666666665</v>
      </c>
      <c r="G126" s="308">
        <v>0.38263888888888886</v>
      </c>
      <c r="H126" s="309" t="s">
        <v>59</v>
      </c>
      <c r="I126" s="303" t="s">
        <v>260</v>
      </c>
      <c r="J126" s="306"/>
      <c r="K126" s="306"/>
      <c r="L126" s="303" t="s">
        <v>241</v>
      </c>
      <c r="M126" s="318" t="s">
        <v>240</v>
      </c>
    </row>
    <row r="127" spans="1:13" ht="15.75">
      <c r="A127" s="302">
        <v>3</v>
      </c>
      <c r="B127" s="413" t="s">
        <v>239</v>
      </c>
      <c r="C127" s="303" t="s">
        <v>71</v>
      </c>
      <c r="D127" s="303" t="s">
        <v>248</v>
      </c>
      <c r="E127" s="303">
        <v>6</v>
      </c>
      <c r="F127" s="308">
        <v>0.38541666666666669</v>
      </c>
      <c r="G127" s="308">
        <v>0.3923611111111111</v>
      </c>
      <c r="H127" s="309" t="s">
        <v>261</v>
      </c>
      <c r="I127" s="303" t="s">
        <v>262</v>
      </c>
      <c r="J127" s="306"/>
      <c r="K127" s="306"/>
      <c r="L127" s="303" t="s">
        <v>241</v>
      </c>
      <c r="M127" s="318" t="s">
        <v>240</v>
      </c>
    </row>
    <row r="128" spans="1:13" ht="15.75">
      <c r="A128" s="302">
        <v>3</v>
      </c>
      <c r="B128" s="413" t="s">
        <v>239</v>
      </c>
      <c r="C128" s="303" t="s">
        <v>41</v>
      </c>
      <c r="D128" s="303" t="s">
        <v>248</v>
      </c>
      <c r="E128" s="303">
        <v>6</v>
      </c>
      <c r="F128" s="308">
        <v>0.39305555555555555</v>
      </c>
      <c r="G128" s="308">
        <v>0.39444444444444443</v>
      </c>
      <c r="H128" s="309" t="s">
        <v>42</v>
      </c>
      <c r="I128" s="303" t="s">
        <v>263</v>
      </c>
      <c r="J128" s="306"/>
      <c r="K128" s="306"/>
      <c r="L128" s="303" t="s">
        <v>241</v>
      </c>
      <c r="M128" s="318" t="s">
        <v>240</v>
      </c>
    </row>
    <row r="129" spans="1:13" ht="15.75">
      <c r="A129" s="302">
        <v>3</v>
      </c>
      <c r="B129" s="413" t="s">
        <v>239</v>
      </c>
      <c r="C129" s="303" t="s">
        <v>71</v>
      </c>
      <c r="D129" s="303"/>
      <c r="E129" s="303" t="s">
        <v>174</v>
      </c>
      <c r="F129" s="308">
        <v>0.39583333333333331</v>
      </c>
      <c r="G129" s="308">
        <v>0.40416666666666667</v>
      </c>
      <c r="H129" s="309" t="s">
        <v>235</v>
      </c>
      <c r="I129" s="303" t="s">
        <v>264</v>
      </c>
      <c r="J129" s="306"/>
      <c r="K129" s="306"/>
      <c r="L129" s="303" t="s">
        <v>241</v>
      </c>
      <c r="M129" s="318" t="s">
        <v>240</v>
      </c>
    </row>
    <row r="130" spans="1:13" ht="15.75">
      <c r="A130" s="302">
        <v>3</v>
      </c>
      <c r="B130" s="413" t="s">
        <v>239</v>
      </c>
      <c r="C130" s="303" t="s">
        <v>110</v>
      </c>
      <c r="D130" s="303" t="s">
        <v>248</v>
      </c>
      <c r="E130" s="303">
        <v>6</v>
      </c>
      <c r="F130" s="308">
        <v>0.40486111111111112</v>
      </c>
      <c r="G130" s="308">
        <v>0.37083333333333335</v>
      </c>
      <c r="H130" s="309" t="s">
        <v>265</v>
      </c>
      <c r="I130" s="303" t="s">
        <v>266</v>
      </c>
      <c r="J130" s="306"/>
      <c r="K130" s="306"/>
      <c r="L130" s="303" t="s">
        <v>241</v>
      </c>
      <c r="M130" s="318" t="s">
        <v>240</v>
      </c>
    </row>
    <row r="131" spans="1:13" ht="15.75">
      <c r="A131" s="302">
        <v>3</v>
      </c>
      <c r="B131" s="413" t="s">
        <v>239</v>
      </c>
      <c r="C131" s="303" t="s">
        <v>83</v>
      </c>
      <c r="D131" s="303" t="s">
        <v>248</v>
      </c>
      <c r="E131" s="303">
        <v>6</v>
      </c>
      <c r="F131" s="308">
        <v>0.37152777777777779</v>
      </c>
      <c r="G131" s="308">
        <v>0.37361111111111112</v>
      </c>
      <c r="H131" s="309" t="s">
        <v>33</v>
      </c>
      <c r="I131" s="303" t="s">
        <v>267</v>
      </c>
      <c r="J131" s="306"/>
      <c r="K131" s="306"/>
      <c r="L131" s="303" t="s">
        <v>241</v>
      </c>
      <c r="M131" s="318" t="s">
        <v>240</v>
      </c>
    </row>
    <row r="132" spans="1:13" ht="15.75">
      <c r="A132" s="302">
        <v>3</v>
      </c>
      <c r="B132" s="413" t="s">
        <v>239</v>
      </c>
      <c r="C132" s="303" t="s">
        <v>32</v>
      </c>
      <c r="D132" s="303" t="s">
        <v>174</v>
      </c>
      <c r="E132" s="303" t="s">
        <v>174</v>
      </c>
      <c r="F132" s="308">
        <v>0.41597222222222224</v>
      </c>
      <c r="G132" s="308">
        <v>0.41666666666666669</v>
      </c>
      <c r="H132" s="309" t="s">
        <v>52</v>
      </c>
      <c r="I132" s="303" t="s">
        <v>268</v>
      </c>
      <c r="J132" s="306"/>
      <c r="K132" s="306"/>
      <c r="L132" s="303" t="s">
        <v>241</v>
      </c>
      <c r="M132" s="318" t="s">
        <v>240</v>
      </c>
    </row>
    <row r="133" spans="1:13" ht="15.75">
      <c r="A133" s="302">
        <v>3</v>
      </c>
      <c r="B133" s="413" t="s">
        <v>239</v>
      </c>
      <c r="C133" s="303" t="s">
        <v>128</v>
      </c>
      <c r="D133" s="303" t="s">
        <v>174</v>
      </c>
      <c r="E133" s="303" t="s">
        <v>174</v>
      </c>
      <c r="F133" s="308">
        <v>0.41736111111111113</v>
      </c>
      <c r="G133" s="308">
        <v>0.44166666666666665</v>
      </c>
      <c r="H133" s="309" t="s">
        <v>269</v>
      </c>
      <c r="I133" s="303" t="s">
        <v>270</v>
      </c>
      <c r="J133" s="306"/>
      <c r="K133" s="306"/>
      <c r="L133" s="303" t="s">
        <v>241</v>
      </c>
      <c r="M133" s="318" t="s">
        <v>240</v>
      </c>
    </row>
    <row r="134" spans="1:13" ht="15.75">
      <c r="A134" s="302">
        <v>3</v>
      </c>
      <c r="B134" s="413" t="s">
        <v>239</v>
      </c>
      <c r="C134" s="303" t="s">
        <v>71</v>
      </c>
      <c r="D134" s="303" t="s">
        <v>248</v>
      </c>
      <c r="E134" s="309">
        <v>6</v>
      </c>
      <c r="F134" s="308">
        <v>0.44305555555555554</v>
      </c>
      <c r="G134" s="308">
        <v>0.45416666666666666</v>
      </c>
      <c r="H134" s="309" t="s">
        <v>47</v>
      </c>
      <c r="I134" s="303" t="s">
        <v>271</v>
      </c>
      <c r="J134" s="306"/>
      <c r="K134" s="306"/>
      <c r="L134" s="303" t="s">
        <v>241</v>
      </c>
      <c r="M134" s="318" t="s">
        <v>240</v>
      </c>
    </row>
    <row r="135" spans="1:13" ht="15.75">
      <c r="A135" s="302">
        <v>3</v>
      </c>
      <c r="B135" s="413" t="s">
        <v>239</v>
      </c>
      <c r="C135" s="303" t="s">
        <v>110</v>
      </c>
      <c r="D135" s="303" t="s">
        <v>272</v>
      </c>
      <c r="E135" s="309">
        <v>1</v>
      </c>
      <c r="F135" s="308">
        <v>0.4548611111111111</v>
      </c>
      <c r="G135" s="308">
        <v>0.46111111111111114</v>
      </c>
      <c r="H135" s="309" t="s">
        <v>201</v>
      </c>
      <c r="I135" s="303" t="s">
        <v>273</v>
      </c>
      <c r="J135" s="306"/>
      <c r="K135" s="306"/>
      <c r="L135" s="303" t="s">
        <v>241</v>
      </c>
      <c r="M135" s="318" t="s">
        <v>240</v>
      </c>
    </row>
    <row r="136" spans="1:13" ht="15.75">
      <c r="A136" s="302">
        <v>3</v>
      </c>
      <c r="B136" s="413" t="s">
        <v>239</v>
      </c>
      <c r="C136" s="303" t="s">
        <v>71</v>
      </c>
      <c r="D136" s="303" t="s">
        <v>248</v>
      </c>
      <c r="E136" s="303">
        <v>6</v>
      </c>
      <c r="F136" s="308">
        <v>0.46180555555555558</v>
      </c>
      <c r="G136" s="308">
        <v>0.50069444444444444</v>
      </c>
      <c r="H136" s="309" t="s">
        <v>274</v>
      </c>
      <c r="I136" s="303" t="s">
        <v>275</v>
      </c>
      <c r="J136" s="306"/>
      <c r="K136" s="306"/>
      <c r="L136" s="303" t="s">
        <v>241</v>
      </c>
      <c r="M136" s="318" t="s">
        <v>240</v>
      </c>
    </row>
    <row r="137" spans="1:13" ht="15.75">
      <c r="A137" s="302">
        <v>3</v>
      </c>
      <c r="B137" s="413" t="s">
        <v>239</v>
      </c>
      <c r="C137" s="303" t="s">
        <v>71</v>
      </c>
      <c r="D137" s="303" t="s">
        <v>248</v>
      </c>
      <c r="E137" s="303">
        <v>6</v>
      </c>
      <c r="F137" s="308">
        <v>0.50069444444444444</v>
      </c>
      <c r="G137" s="308">
        <v>0.51180555555555551</v>
      </c>
      <c r="H137" s="309" t="s">
        <v>47</v>
      </c>
      <c r="I137" s="303" t="s">
        <v>276</v>
      </c>
      <c r="J137" s="306"/>
      <c r="K137" s="306"/>
      <c r="L137" s="303" t="s">
        <v>241</v>
      </c>
      <c r="M137" s="318" t="s">
        <v>240</v>
      </c>
    </row>
    <row r="138" spans="1:13" ht="15.75">
      <c r="A138" s="302">
        <v>3</v>
      </c>
      <c r="B138" s="413" t="s">
        <v>239</v>
      </c>
      <c r="C138" s="303" t="s">
        <v>146</v>
      </c>
      <c r="D138" s="303" t="s">
        <v>174</v>
      </c>
      <c r="E138" s="303" t="s">
        <v>174</v>
      </c>
      <c r="F138" s="308">
        <v>0.51388888888888884</v>
      </c>
      <c r="G138" s="308">
        <v>0.5444444444444444</v>
      </c>
      <c r="H138" s="309" t="s">
        <v>207</v>
      </c>
      <c r="I138" s="303" t="s">
        <v>277</v>
      </c>
      <c r="J138" s="306"/>
      <c r="K138" s="303" t="s">
        <v>278</v>
      </c>
      <c r="L138" s="303" t="s">
        <v>241</v>
      </c>
      <c r="M138" s="318" t="s">
        <v>240</v>
      </c>
    </row>
    <row r="139" spans="1:13" ht="15.75">
      <c r="A139" s="302">
        <v>3</v>
      </c>
      <c r="B139" s="413" t="s">
        <v>239</v>
      </c>
      <c r="C139" s="303" t="s">
        <v>183</v>
      </c>
      <c r="D139" s="303" t="s">
        <v>272</v>
      </c>
      <c r="E139" s="303">
        <v>1</v>
      </c>
      <c r="F139" s="308">
        <v>0.54513888888888884</v>
      </c>
      <c r="G139" s="308">
        <v>0.55486111111111114</v>
      </c>
      <c r="H139" s="309" t="s">
        <v>279</v>
      </c>
      <c r="I139" s="303" t="s">
        <v>280</v>
      </c>
      <c r="J139" s="303" t="s">
        <v>281</v>
      </c>
      <c r="K139" s="306"/>
      <c r="L139" s="303" t="s">
        <v>241</v>
      </c>
      <c r="M139" s="318" t="s">
        <v>240</v>
      </c>
    </row>
    <row r="140" spans="1:13" ht="15.75">
      <c r="A140" s="302">
        <v>3</v>
      </c>
      <c r="B140" s="413" t="s">
        <v>239</v>
      </c>
      <c r="C140" s="303" t="s">
        <v>226</v>
      </c>
      <c r="D140" s="303" t="s">
        <v>248</v>
      </c>
      <c r="E140" s="303">
        <v>6</v>
      </c>
      <c r="F140" s="308">
        <v>0.55555555555555558</v>
      </c>
      <c r="G140" s="308">
        <v>0.55694444444444446</v>
      </c>
      <c r="H140" s="309" t="s">
        <v>42</v>
      </c>
      <c r="I140" s="303" t="s">
        <v>282</v>
      </c>
      <c r="J140" s="306"/>
      <c r="K140" s="303" t="s">
        <v>283</v>
      </c>
      <c r="L140" s="303" t="s">
        <v>241</v>
      </c>
      <c r="M140" s="318" t="s">
        <v>240</v>
      </c>
    </row>
    <row r="141" spans="1:13" ht="15.75">
      <c r="A141" s="302">
        <v>3</v>
      </c>
      <c r="B141" s="413" t="s">
        <v>239</v>
      </c>
      <c r="C141" s="303" t="s">
        <v>83</v>
      </c>
      <c r="D141" s="303" t="s">
        <v>248</v>
      </c>
      <c r="E141" s="303">
        <v>6</v>
      </c>
      <c r="F141" s="308">
        <v>0.55763888888888891</v>
      </c>
      <c r="G141" s="308">
        <v>0.55833333333333335</v>
      </c>
      <c r="H141" s="309" t="s">
        <v>52</v>
      </c>
      <c r="I141" s="303" t="s">
        <v>284</v>
      </c>
      <c r="J141" s="306"/>
      <c r="K141" s="303" t="s">
        <v>285</v>
      </c>
      <c r="L141" s="303" t="s">
        <v>241</v>
      </c>
      <c r="M141" s="318" t="s">
        <v>240</v>
      </c>
    </row>
    <row r="142" spans="1:13" ht="15.75">
      <c r="A142" s="302">
        <v>3</v>
      </c>
      <c r="B142" s="413" t="s">
        <v>239</v>
      </c>
      <c r="C142" s="303" t="s">
        <v>232</v>
      </c>
      <c r="D142" s="303" t="s">
        <v>248</v>
      </c>
      <c r="E142" s="303">
        <v>6</v>
      </c>
      <c r="F142" s="308">
        <v>0.55902777777777779</v>
      </c>
      <c r="G142" s="308">
        <v>0.56319444444444444</v>
      </c>
      <c r="H142" s="309" t="s">
        <v>121</v>
      </c>
      <c r="I142" s="303" t="s">
        <v>286</v>
      </c>
      <c r="J142" s="306"/>
      <c r="K142" s="303" t="s">
        <v>287</v>
      </c>
      <c r="L142" s="303" t="s">
        <v>241</v>
      </c>
      <c r="M142" s="318" t="s">
        <v>240</v>
      </c>
    </row>
    <row r="143" spans="1:13" ht="15.75">
      <c r="A143" s="302">
        <v>3</v>
      </c>
      <c r="B143" s="413" t="s">
        <v>239</v>
      </c>
      <c r="C143" s="303" t="s">
        <v>66</v>
      </c>
      <c r="D143" s="303" t="s">
        <v>248</v>
      </c>
      <c r="E143" s="309">
        <v>6</v>
      </c>
      <c r="F143" s="308">
        <v>0.55972222222222223</v>
      </c>
      <c r="G143" s="308">
        <v>0.56111111111111112</v>
      </c>
      <c r="H143" s="309" t="s">
        <v>42</v>
      </c>
      <c r="I143" s="303" t="s">
        <v>288</v>
      </c>
      <c r="J143" s="303" t="s">
        <v>289</v>
      </c>
      <c r="K143" s="303" t="s">
        <v>290</v>
      </c>
      <c r="L143" s="303" t="s">
        <v>241</v>
      </c>
      <c r="M143" s="318" t="s">
        <v>240</v>
      </c>
    </row>
    <row r="144" spans="1:13" ht="15.75">
      <c r="A144" s="302">
        <v>3</v>
      </c>
      <c r="B144" s="413" t="s">
        <v>239</v>
      </c>
      <c r="C144" s="303" t="s">
        <v>85</v>
      </c>
      <c r="D144" s="303" t="s">
        <v>174</v>
      </c>
      <c r="E144" s="303" t="s">
        <v>174</v>
      </c>
      <c r="F144" s="308">
        <v>0.56388888888888888</v>
      </c>
      <c r="G144" s="308">
        <v>0.56388888888888888</v>
      </c>
      <c r="H144" s="309" t="s">
        <v>38</v>
      </c>
      <c r="I144" s="303" t="s">
        <v>291</v>
      </c>
      <c r="J144" s="306"/>
      <c r="K144" s="303" t="s">
        <v>292</v>
      </c>
      <c r="L144" s="303" t="s">
        <v>241</v>
      </c>
      <c r="M144" s="318" t="s">
        <v>240</v>
      </c>
    </row>
    <row r="145" spans="1:13" ht="15.75">
      <c r="A145" s="302">
        <v>3</v>
      </c>
      <c r="B145" s="413" t="s">
        <v>239</v>
      </c>
      <c r="C145" s="303" t="s">
        <v>32</v>
      </c>
      <c r="D145" s="303" t="s">
        <v>248</v>
      </c>
      <c r="E145" s="303">
        <v>6</v>
      </c>
      <c r="F145" s="308">
        <v>0.56388888888888888</v>
      </c>
      <c r="G145" s="308">
        <v>0.56527777777777777</v>
      </c>
      <c r="H145" s="309" t="s">
        <v>42</v>
      </c>
      <c r="I145" s="303" t="s">
        <v>293</v>
      </c>
      <c r="J145" s="306"/>
      <c r="K145" s="303" t="s">
        <v>294</v>
      </c>
      <c r="L145" s="303" t="s">
        <v>241</v>
      </c>
      <c r="M145" s="318" t="s">
        <v>240</v>
      </c>
    </row>
    <row r="146" spans="1:13" ht="15.75">
      <c r="A146" s="302">
        <v>3</v>
      </c>
      <c r="B146" s="413" t="s">
        <v>239</v>
      </c>
      <c r="C146" s="303" t="s">
        <v>32</v>
      </c>
      <c r="D146" s="303" t="s">
        <v>174</v>
      </c>
      <c r="E146" s="303" t="s">
        <v>174</v>
      </c>
      <c r="F146" s="308">
        <v>0.56805555555555554</v>
      </c>
      <c r="G146" s="308">
        <v>0.56874999999999998</v>
      </c>
      <c r="H146" s="309" t="s">
        <v>52</v>
      </c>
      <c r="I146" s="303" t="s">
        <v>295</v>
      </c>
      <c r="J146" s="306"/>
      <c r="K146" s="306"/>
      <c r="L146" s="303" t="s">
        <v>241</v>
      </c>
      <c r="M146" s="318" t="s">
        <v>240</v>
      </c>
    </row>
    <row r="147" spans="1:13" ht="15.75">
      <c r="A147" s="302">
        <v>3</v>
      </c>
      <c r="B147" s="413" t="s">
        <v>239</v>
      </c>
      <c r="C147" s="303" t="s">
        <v>85</v>
      </c>
      <c r="D147" s="303" t="s">
        <v>174</v>
      </c>
      <c r="E147" s="303" t="s">
        <v>174</v>
      </c>
      <c r="F147" s="308">
        <v>0.56944444444444442</v>
      </c>
      <c r="G147" s="308">
        <v>0.57499999999999996</v>
      </c>
      <c r="H147" s="309" t="s">
        <v>30</v>
      </c>
      <c r="I147" s="303" t="s">
        <v>296</v>
      </c>
      <c r="J147" s="306"/>
      <c r="K147" s="306"/>
      <c r="L147" s="303" t="s">
        <v>241</v>
      </c>
      <c r="M147" s="318" t="s">
        <v>240</v>
      </c>
    </row>
    <row r="148" spans="1:13" ht="15.75">
      <c r="A148" s="302">
        <v>3</v>
      </c>
      <c r="B148" s="413" t="s">
        <v>239</v>
      </c>
      <c r="C148" s="303" t="s">
        <v>297</v>
      </c>
      <c r="D148" s="303" t="s">
        <v>174</v>
      </c>
      <c r="E148" s="303" t="s">
        <v>174</v>
      </c>
      <c r="F148" s="308">
        <v>0.57986111111111116</v>
      </c>
      <c r="G148" s="308">
        <v>0.625</v>
      </c>
      <c r="H148" s="309" t="s">
        <v>298</v>
      </c>
      <c r="I148" s="303" t="s">
        <v>299</v>
      </c>
      <c r="J148" s="306"/>
      <c r="K148" s="306"/>
      <c r="L148" s="303" t="s">
        <v>241</v>
      </c>
      <c r="M148" s="318" t="s">
        <v>240</v>
      </c>
    </row>
    <row r="149" spans="1:13" ht="15.75">
      <c r="A149" s="3"/>
      <c r="B149" s="410"/>
      <c r="C149" s="3"/>
      <c r="D149" s="3"/>
      <c r="E149" s="3"/>
      <c r="F149" s="3"/>
      <c r="G149" s="3"/>
      <c r="H149" s="3"/>
      <c r="I149" s="3"/>
      <c r="J149" s="3"/>
      <c r="K149" s="3"/>
      <c r="L149" s="3"/>
      <c r="M149" s="3"/>
    </row>
    <row r="150" spans="1:13" ht="15.75">
      <c r="A150" s="3"/>
      <c r="B150" s="410"/>
      <c r="C150" s="3"/>
      <c r="D150" s="3"/>
      <c r="E150" s="3"/>
      <c r="F150" s="3"/>
      <c r="G150" s="3"/>
      <c r="H150" s="3"/>
      <c r="I150" s="3"/>
      <c r="J150" s="3"/>
      <c r="K150" s="3"/>
      <c r="L150" s="3"/>
      <c r="M150" s="3"/>
    </row>
    <row r="151" spans="1:13" ht="15.75">
      <c r="A151" s="3"/>
      <c r="B151" s="410"/>
      <c r="C151" s="3"/>
      <c r="D151" s="3"/>
      <c r="E151" s="3"/>
      <c r="F151" s="3"/>
      <c r="G151" s="3"/>
      <c r="H151" s="3"/>
      <c r="I151" s="3"/>
      <c r="J151" s="3"/>
      <c r="K151" s="3"/>
      <c r="L151" s="3"/>
      <c r="M151" s="3"/>
    </row>
    <row r="152" spans="1:13" ht="15.75">
      <c r="A152" s="302" t="s">
        <v>2780</v>
      </c>
      <c r="B152" s="408" t="s">
        <v>9</v>
      </c>
      <c r="C152" s="303" t="s">
        <v>15</v>
      </c>
      <c r="D152" s="303" t="s">
        <v>16</v>
      </c>
      <c r="E152" s="303" t="s">
        <v>17</v>
      </c>
      <c r="F152" s="303" t="s">
        <v>18</v>
      </c>
      <c r="G152" s="303" t="s">
        <v>19</v>
      </c>
      <c r="H152" s="303" t="s">
        <v>20</v>
      </c>
      <c r="I152" s="303" t="s">
        <v>21</v>
      </c>
      <c r="J152" s="303" t="s">
        <v>22</v>
      </c>
      <c r="K152" s="303" t="s">
        <v>23</v>
      </c>
      <c r="L152" s="303" t="s">
        <v>12</v>
      </c>
      <c r="M152" s="303" t="s">
        <v>10</v>
      </c>
    </row>
    <row r="153" spans="1:13" ht="15.75">
      <c r="A153" s="302">
        <v>4</v>
      </c>
      <c r="B153" s="413" t="s">
        <v>303</v>
      </c>
      <c r="C153" s="303" t="s">
        <v>25</v>
      </c>
      <c r="D153" s="303" t="s">
        <v>174</v>
      </c>
      <c r="E153" s="303" t="s">
        <v>174</v>
      </c>
      <c r="F153" s="308">
        <v>0.27916666666666667</v>
      </c>
      <c r="G153" s="308">
        <v>0.3125</v>
      </c>
      <c r="H153" s="309" t="s">
        <v>304</v>
      </c>
      <c r="I153" s="303" t="s">
        <v>305</v>
      </c>
      <c r="J153" s="306"/>
      <c r="K153" s="306"/>
      <c r="L153" s="303" t="s">
        <v>302</v>
      </c>
      <c r="M153" s="303" t="s">
        <v>301</v>
      </c>
    </row>
    <row r="154" spans="1:13" ht="15.75">
      <c r="A154" s="302">
        <v>4</v>
      </c>
      <c r="B154" s="413" t="s">
        <v>303</v>
      </c>
      <c r="C154" s="303" t="s">
        <v>29</v>
      </c>
      <c r="D154" s="303" t="s">
        <v>306</v>
      </c>
      <c r="E154" s="303" t="s">
        <v>174</v>
      </c>
      <c r="F154" s="308">
        <v>0.31458333333333333</v>
      </c>
      <c r="G154" s="308">
        <v>0.31944444444444442</v>
      </c>
      <c r="H154" s="309" t="s">
        <v>126</v>
      </c>
      <c r="I154" s="303" t="s">
        <v>307</v>
      </c>
      <c r="J154" s="306"/>
      <c r="K154" s="306"/>
      <c r="L154" s="303" t="s">
        <v>302</v>
      </c>
      <c r="M154" s="303" t="s">
        <v>301</v>
      </c>
    </row>
    <row r="155" spans="1:13" ht="15.75">
      <c r="A155" s="302">
        <v>4</v>
      </c>
      <c r="B155" s="413" t="s">
        <v>303</v>
      </c>
      <c r="C155" s="303" t="s">
        <v>41</v>
      </c>
      <c r="D155" s="303" t="s">
        <v>188</v>
      </c>
      <c r="E155" s="309">
        <v>9</v>
      </c>
      <c r="F155" s="308">
        <v>0.3215277777777778</v>
      </c>
      <c r="G155" s="308">
        <v>0.32847222222222222</v>
      </c>
      <c r="H155" s="309" t="s">
        <v>261</v>
      </c>
      <c r="I155" s="303" t="s">
        <v>308</v>
      </c>
      <c r="J155" s="306"/>
      <c r="K155" s="306"/>
      <c r="L155" s="303" t="s">
        <v>302</v>
      </c>
      <c r="M155" s="303" t="s">
        <v>301</v>
      </c>
    </row>
    <row r="156" spans="1:13" ht="15.75">
      <c r="A156" s="302">
        <v>4</v>
      </c>
      <c r="B156" s="413" t="s">
        <v>303</v>
      </c>
      <c r="C156" s="303" t="s">
        <v>41</v>
      </c>
      <c r="D156" s="303" t="s">
        <v>188</v>
      </c>
      <c r="E156" s="303" t="s">
        <v>174</v>
      </c>
      <c r="F156" s="308">
        <v>0.32916666666666666</v>
      </c>
      <c r="G156" s="308">
        <v>0.33194444444444443</v>
      </c>
      <c r="H156" s="309" t="s">
        <v>68</v>
      </c>
      <c r="I156" s="303" t="s">
        <v>309</v>
      </c>
      <c r="J156" s="306"/>
      <c r="K156" s="306"/>
      <c r="L156" s="303" t="s">
        <v>302</v>
      </c>
      <c r="M156" s="303" t="s">
        <v>301</v>
      </c>
    </row>
    <row r="157" spans="1:13" ht="15.75">
      <c r="A157" s="302">
        <v>4</v>
      </c>
      <c r="B157" s="413" t="s">
        <v>303</v>
      </c>
      <c r="C157" s="303" t="s">
        <v>85</v>
      </c>
      <c r="D157" s="303" t="s">
        <v>188</v>
      </c>
      <c r="E157" s="303" t="s">
        <v>174</v>
      </c>
      <c r="F157" s="308">
        <v>0.33333333333333331</v>
      </c>
      <c r="G157" s="308">
        <v>0.33402777777777776</v>
      </c>
      <c r="H157" s="309" t="s">
        <v>52</v>
      </c>
      <c r="I157" s="303" t="s">
        <v>310</v>
      </c>
      <c r="J157" s="306"/>
      <c r="K157" s="306"/>
      <c r="L157" s="303" t="s">
        <v>302</v>
      </c>
      <c r="M157" s="303" t="s">
        <v>301</v>
      </c>
    </row>
    <row r="158" spans="1:13" ht="15.75">
      <c r="A158" s="302">
        <v>4</v>
      </c>
      <c r="B158" s="413" t="s">
        <v>303</v>
      </c>
      <c r="C158" s="303" t="s">
        <v>183</v>
      </c>
      <c r="D158" s="303" t="s">
        <v>193</v>
      </c>
      <c r="E158" s="303" t="s">
        <v>174</v>
      </c>
      <c r="F158" s="308">
        <v>0.3347222222222222</v>
      </c>
      <c r="G158" s="308">
        <v>0.33888888888888891</v>
      </c>
      <c r="H158" s="309" t="s">
        <v>121</v>
      </c>
      <c r="I158" s="303" t="s">
        <v>311</v>
      </c>
      <c r="J158" s="306"/>
      <c r="K158" s="306"/>
      <c r="L158" s="303" t="s">
        <v>302</v>
      </c>
      <c r="M158" s="303" t="s">
        <v>301</v>
      </c>
    </row>
    <row r="159" spans="1:13" ht="15.75">
      <c r="A159" s="302">
        <v>4</v>
      </c>
      <c r="B159" s="413" t="s">
        <v>303</v>
      </c>
      <c r="C159" s="303" t="s">
        <v>71</v>
      </c>
      <c r="D159" s="303" t="s">
        <v>188</v>
      </c>
      <c r="E159" s="303" t="s">
        <v>174</v>
      </c>
      <c r="F159" s="308">
        <v>0.34583333333333333</v>
      </c>
      <c r="G159" s="308">
        <v>0.36041666666666666</v>
      </c>
      <c r="H159" s="309" t="s">
        <v>312</v>
      </c>
      <c r="I159" s="303" t="s">
        <v>313</v>
      </c>
      <c r="J159" s="306"/>
      <c r="K159" s="306"/>
      <c r="L159" s="303" t="s">
        <v>302</v>
      </c>
      <c r="M159" s="303" t="s">
        <v>301</v>
      </c>
    </row>
    <row r="160" spans="1:13" ht="15.75">
      <c r="A160" s="302">
        <v>4</v>
      </c>
      <c r="B160" s="413" t="s">
        <v>303</v>
      </c>
      <c r="C160" s="303" t="s">
        <v>71</v>
      </c>
      <c r="D160" s="303" t="s">
        <v>188</v>
      </c>
      <c r="E160" s="303" t="s">
        <v>174</v>
      </c>
      <c r="F160" s="308">
        <v>0.36319444444444443</v>
      </c>
      <c r="G160" s="308">
        <v>0.37291666666666667</v>
      </c>
      <c r="H160" s="309" t="s">
        <v>279</v>
      </c>
      <c r="I160" s="303" t="s">
        <v>314</v>
      </c>
      <c r="J160" s="306"/>
      <c r="K160" s="306"/>
      <c r="L160" s="303" t="s">
        <v>302</v>
      </c>
      <c r="M160" s="303" t="s">
        <v>301</v>
      </c>
    </row>
    <row r="161" spans="1:13" ht="15.75">
      <c r="A161" s="302">
        <v>4</v>
      </c>
      <c r="B161" s="413" t="s">
        <v>303</v>
      </c>
      <c r="C161" s="303" t="s">
        <v>226</v>
      </c>
      <c r="D161" s="303" t="s">
        <v>174</v>
      </c>
      <c r="E161" s="303" t="s">
        <v>174</v>
      </c>
      <c r="F161" s="308">
        <v>0.37361111111111112</v>
      </c>
      <c r="G161" s="308">
        <v>0.37569444444444444</v>
      </c>
      <c r="H161" s="309" t="s">
        <v>33</v>
      </c>
      <c r="I161" s="303" t="s">
        <v>315</v>
      </c>
      <c r="J161" s="306"/>
      <c r="K161" s="306"/>
      <c r="L161" s="303" t="s">
        <v>302</v>
      </c>
      <c r="M161" s="303" t="s">
        <v>301</v>
      </c>
    </row>
    <row r="162" spans="1:13" ht="15.75">
      <c r="A162" s="302">
        <v>4</v>
      </c>
      <c r="B162" s="413" t="s">
        <v>303</v>
      </c>
      <c r="C162" s="303" t="s">
        <v>316</v>
      </c>
      <c r="D162" s="303" t="s">
        <v>188</v>
      </c>
      <c r="E162" s="309">
        <v>9</v>
      </c>
      <c r="F162" s="308">
        <v>0.37569444444444444</v>
      </c>
      <c r="G162" s="308">
        <v>0.38333333333333336</v>
      </c>
      <c r="H162" s="309" t="s">
        <v>317</v>
      </c>
      <c r="I162" s="303" t="s">
        <v>318</v>
      </c>
      <c r="J162" s="306"/>
      <c r="K162" s="306"/>
      <c r="L162" s="303" t="s">
        <v>302</v>
      </c>
      <c r="M162" s="303" t="s">
        <v>301</v>
      </c>
    </row>
    <row r="163" spans="1:13" ht="15.75">
      <c r="A163" s="302">
        <v>4</v>
      </c>
      <c r="B163" s="413" t="s">
        <v>303</v>
      </c>
      <c r="C163" s="303" t="s">
        <v>83</v>
      </c>
      <c r="D163" s="303" t="s">
        <v>188</v>
      </c>
      <c r="E163" s="303" t="s">
        <v>174</v>
      </c>
      <c r="F163" s="308">
        <v>0.3840277777777778</v>
      </c>
      <c r="G163" s="308">
        <v>0.38819444444444445</v>
      </c>
      <c r="H163" s="309" t="s">
        <v>121</v>
      </c>
      <c r="I163" s="303" t="s">
        <v>319</v>
      </c>
      <c r="J163" s="306"/>
      <c r="K163" s="306"/>
      <c r="L163" s="303" t="s">
        <v>302</v>
      </c>
      <c r="M163" s="303" t="s">
        <v>301</v>
      </c>
    </row>
    <row r="164" spans="1:13" ht="15.75">
      <c r="A164" s="302">
        <v>4</v>
      </c>
      <c r="B164" s="413" t="s">
        <v>303</v>
      </c>
      <c r="C164" s="303" t="s">
        <v>110</v>
      </c>
      <c r="D164" s="303" t="s">
        <v>188</v>
      </c>
      <c r="E164" s="303" t="s">
        <v>174</v>
      </c>
      <c r="F164" s="308">
        <v>0.3888888888888889</v>
      </c>
      <c r="G164" s="308">
        <v>0.3923611111111111</v>
      </c>
      <c r="H164" s="309" t="s">
        <v>59</v>
      </c>
      <c r="I164" s="303" t="s">
        <v>320</v>
      </c>
      <c r="J164" s="306"/>
      <c r="K164" s="306"/>
      <c r="L164" s="303" t="s">
        <v>302</v>
      </c>
      <c r="M164" s="303" t="s">
        <v>301</v>
      </c>
    </row>
    <row r="165" spans="1:13" ht="15.75">
      <c r="A165" s="302">
        <v>4</v>
      </c>
      <c r="B165" s="413" t="s">
        <v>303</v>
      </c>
      <c r="C165" s="303" t="s">
        <v>183</v>
      </c>
      <c r="D165" s="303" t="s">
        <v>193</v>
      </c>
      <c r="E165" s="303" t="s">
        <v>174</v>
      </c>
      <c r="F165" s="308">
        <v>0.39374999999999999</v>
      </c>
      <c r="G165" s="308">
        <v>0.40486111111111112</v>
      </c>
      <c r="H165" s="309" t="s">
        <v>47</v>
      </c>
      <c r="I165" s="303" t="s">
        <v>321</v>
      </c>
      <c r="J165" s="306"/>
      <c r="K165" s="306"/>
      <c r="L165" s="303" t="s">
        <v>302</v>
      </c>
      <c r="M165" s="303" t="s">
        <v>301</v>
      </c>
    </row>
    <row r="166" spans="1:13" ht="15.75">
      <c r="A166" s="302">
        <v>4</v>
      </c>
      <c r="B166" s="413" t="s">
        <v>303</v>
      </c>
      <c r="C166" s="303" t="s">
        <v>32</v>
      </c>
      <c r="D166" s="303" t="s">
        <v>184</v>
      </c>
      <c r="E166" s="303" t="s">
        <v>174</v>
      </c>
      <c r="F166" s="308">
        <v>0.40555555555555556</v>
      </c>
      <c r="G166" s="308">
        <v>0.40902777777777777</v>
      </c>
      <c r="H166" s="309" t="s">
        <v>59</v>
      </c>
      <c r="I166" s="303" t="s">
        <v>322</v>
      </c>
      <c r="J166" s="306"/>
      <c r="K166" s="306"/>
      <c r="L166" s="303" t="s">
        <v>302</v>
      </c>
      <c r="M166" s="303" t="s">
        <v>301</v>
      </c>
    </row>
    <row r="167" spans="1:13" ht="15.75">
      <c r="A167" s="302">
        <v>4</v>
      </c>
      <c r="B167" s="413" t="s">
        <v>303</v>
      </c>
      <c r="C167" s="303" t="s">
        <v>71</v>
      </c>
      <c r="D167" s="303" t="s">
        <v>184</v>
      </c>
      <c r="E167" s="309">
        <v>2</v>
      </c>
      <c r="F167" s="308">
        <v>0.40972222222222221</v>
      </c>
      <c r="G167" s="308">
        <v>0.41597222222222224</v>
      </c>
      <c r="H167" s="309" t="s">
        <v>201</v>
      </c>
      <c r="I167" s="303" t="s">
        <v>323</v>
      </c>
      <c r="J167" s="306"/>
      <c r="K167" s="306"/>
      <c r="L167" s="303" t="s">
        <v>302</v>
      </c>
      <c r="M167" s="303" t="s">
        <v>301</v>
      </c>
    </row>
    <row r="168" spans="1:13" ht="15.75">
      <c r="A168" s="302">
        <v>4</v>
      </c>
      <c r="B168" s="413" t="s">
        <v>303</v>
      </c>
      <c r="C168" s="303" t="s">
        <v>128</v>
      </c>
      <c r="D168" s="303" t="s">
        <v>174</v>
      </c>
      <c r="E168" s="303" t="s">
        <v>174</v>
      </c>
      <c r="F168" s="308">
        <v>0.41736111111111113</v>
      </c>
      <c r="G168" s="308">
        <v>0.4375</v>
      </c>
      <c r="H168" s="309" t="s">
        <v>215</v>
      </c>
      <c r="I168" s="303" t="s">
        <v>324</v>
      </c>
      <c r="J168" s="306"/>
      <c r="K168" s="306"/>
      <c r="L168" s="303" t="s">
        <v>302</v>
      </c>
      <c r="M168" s="303" t="s">
        <v>301</v>
      </c>
    </row>
    <row r="169" spans="1:13" ht="15.75">
      <c r="A169" s="302">
        <v>4</v>
      </c>
      <c r="B169" s="413" t="s">
        <v>303</v>
      </c>
      <c r="C169" s="303" t="s">
        <v>25</v>
      </c>
      <c r="D169" s="303" t="s">
        <v>174</v>
      </c>
      <c r="E169" s="303" t="s">
        <v>174</v>
      </c>
      <c r="F169" s="308">
        <v>0.4375</v>
      </c>
      <c r="G169" s="308">
        <v>0.44374999999999998</v>
      </c>
      <c r="H169" s="309" t="s">
        <v>201</v>
      </c>
      <c r="I169" s="303" t="s">
        <v>325</v>
      </c>
      <c r="J169" s="306"/>
      <c r="K169" s="306"/>
      <c r="L169" s="303" t="s">
        <v>302</v>
      </c>
      <c r="M169" s="303" t="s">
        <v>301</v>
      </c>
    </row>
    <row r="170" spans="1:13" ht="15.75">
      <c r="A170" s="302">
        <v>4</v>
      </c>
      <c r="B170" s="413" t="s">
        <v>303</v>
      </c>
      <c r="C170" s="303" t="s">
        <v>71</v>
      </c>
      <c r="D170" s="303" t="s">
        <v>184</v>
      </c>
      <c r="E170" s="309">
        <v>2</v>
      </c>
      <c r="F170" s="308">
        <v>0.44444444444444442</v>
      </c>
      <c r="G170" s="308">
        <v>0.45555555555555555</v>
      </c>
      <c r="H170" s="309" t="s">
        <v>47</v>
      </c>
      <c r="I170" s="303" t="s">
        <v>326</v>
      </c>
      <c r="J170" s="306"/>
      <c r="K170" s="306"/>
      <c r="L170" s="303" t="s">
        <v>302</v>
      </c>
      <c r="M170" s="303" t="s">
        <v>301</v>
      </c>
    </row>
    <row r="171" spans="1:13" ht="15.75">
      <c r="A171" s="302">
        <v>4</v>
      </c>
      <c r="B171" s="413" t="s">
        <v>303</v>
      </c>
      <c r="C171" s="303" t="s">
        <v>71</v>
      </c>
      <c r="D171" s="303" t="s">
        <v>174</v>
      </c>
      <c r="E171" s="303" t="s">
        <v>174</v>
      </c>
      <c r="F171" s="308">
        <v>0.45694444444444443</v>
      </c>
      <c r="G171" s="308">
        <v>0.45763888888888887</v>
      </c>
      <c r="H171" s="309" t="s">
        <v>52</v>
      </c>
      <c r="I171" s="303" t="s">
        <v>327</v>
      </c>
      <c r="J171" s="306"/>
      <c r="K171" s="306"/>
      <c r="L171" s="303" t="s">
        <v>302</v>
      </c>
      <c r="M171" s="303" t="s">
        <v>301</v>
      </c>
    </row>
    <row r="172" spans="1:13" ht="15.75">
      <c r="A172" s="302">
        <v>4</v>
      </c>
      <c r="B172" s="413" t="s">
        <v>303</v>
      </c>
      <c r="C172" s="303" t="s">
        <v>71</v>
      </c>
      <c r="D172" s="303" t="s">
        <v>188</v>
      </c>
      <c r="E172" s="303" t="s">
        <v>174</v>
      </c>
      <c r="F172" s="308">
        <v>0.45902777777777776</v>
      </c>
      <c r="G172" s="308">
        <v>0.4777777777777778</v>
      </c>
      <c r="H172" s="309" t="s">
        <v>328</v>
      </c>
      <c r="I172" s="303" t="s">
        <v>329</v>
      </c>
      <c r="J172" s="306"/>
      <c r="K172" s="306"/>
      <c r="L172" s="303" t="s">
        <v>302</v>
      </c>
      <c r="M172" s="303" t="s">
        <v>301</v>
      </c>
    </row>
    <row r="173" spans="1:13" ht="15.75">
      <c r="A173" s="302">
        <v>4</v>
      </c>
      <c r="B173" s="413" t="s">
        <v>303</v>
      </c>
      <c r="C173" s="303" t="s">
        <v>330</v>
      </c>
      <c r="D173" s="303" t="s">
        <v>188</v>
      </c>
      <c r="E173" s="303" t="s">
        <v>174</v>
      </c>
      <c r="F173" s="308">
        <v>0.47847222222222224</v>
      </c>
      <c r="G173" s="308">
        <v>0.48888888888888887</v>
      </c>
      <c r="H173" s="309" t="s">
        <v>160</v>
      </c>
      <c r="I173" s="303" t="s">
        <v>331</v>
      </c>
      <c r="J173" s="306"/>
      <c r="K173" s="306"/>
      <c r="L173" s="303" t="s">
        <v>302</v>
      </c>
      <c r="M173" s="303" t="s">
        <v>301</v>
      </c>
    </row>
    <row r="174" spans="1:13" ht="15.75">
      <c r="A174" s="302">
        <v>4</v>
      </c>
      <c r="B174" s="413" t="s">
        <v>303</v>
      </c>
      <c r="C174" s="303" t="s">
        <v>83</v>
      </c>
      <c r="D174" s="303" t="s">
        <v>188</v>
      </c>
      <c r="E174" s="303" t="s">
        <v>174</v>
      </c>
      <c r="F174" s="308">
        <v>0.48888888888888887</v>
      </c>
      <c r="G174" s="308">
        <v>0.48958333333333331</v>
      </c>
      <c r="H174" s="309" t="s">
        <v>52</v>
      </c>
      <c r="I174" s="303" t="s">
        <v>332</v>
      </c>
      <c r="J174" s="306"/>
      <c r="K174" s="306"/>
      <c r="L174" s="303" t="s">
        <v>302</v>
      </c>
      <c r="M174" s="303" t="s">
        <v>301</v>
      </c>
    </row>
    <row r="175" spans="1:13" ht="15.75">
      <c r="A175" s="302">
        <v>4</v>
      </c>
      <c r="B175" s="413" t="s">
        <v>303</v>
      </c>
      <c r="C175" s="303" t="s">
        <v>71</v>
      </c>
      <c r="D175" s="303" t="s">
        <v>188</v>
      </c>
      <c r="E175" s="303" t="s">
        <v>174</v>
      </c>
      <c r="F175" s="308">
        <v>0.4909722222222222</v>
      </c>
      <c r="G175" s="308">
        <v>0.49930555555555556</v>
      </c>
      <c r="H175" s="309" t="s">
        <v>235</v>
      </c>
      <c r="I175" s="303" t="s">
        <v>333</v>
      </c>
      <c r="J175" s="306"/>
      <c r="K175" s="306"/>
      <c r="L175" s="303" t="s">
        <v>302</v>
      </c>
      <c r="M175" s="303" t="s">
        <v>301</v>
      </c>
    </row>
    <row r="176" spans="1:13" ht="15.75">
      <c r="A176" s="302">
        <v>4</v>
      </c>
      <c r="B176" s="413" t="s">
        <v>303</v>
      </c>
      <c r="C176" s="303" t="s">
        <v>226</v>
      </c>
      <c r="D176" s="303" t="s">
        <v>188</v>
      </c>
      <c r="E176" s="303" t="s">
        <v>174</v>
      </c>
      <c r="F176" s="308">
        <v>0.50069444444444444</v>
      </c>
      <c r="G176" s="308">
        <v>0.50347222222222221</v>
      </c>
      <c r="H176" s="309" t="s">
        <v>68</v>
      </c>
      <c r="I176" s="303" t="s">
        <v>334</v>
      </c>
      <c r="J176" s="306"/>
      <c r="K176" s="306"/>
      <c r="L176" s="303" t="s">
        <v>302</v>
      </c>
      <c r="M176" s="303" t="s">
        <v>301</v>
      </c>
    </row>
    <row r="177" spans="1:13" ht="15.75">
      <c r="A177" s="302">
        <v>4</v>
      </c>
      <c r="B177" s="413" t="s">
        <v>303</v>
      </c>
      <c r="C177" s="303" t="s">
        <v>316</v>
      </c>
      <c r="D177" s="303" t="s">
        <v>188</v>
      </c>
      <c r="E177" s="303" t="s">
        <v>174</v>
      </c>
      <c r="F177" s="308">
        <v>0.50347222222222221</v>
      </c>
      <c r="G177" s="308">
        <v>0.50555555555555554</v>
      </c>
      <c r="H177" s="309" t="s">
        <v>33</v>
      </c>
      <c r="I177" s="303" t="s">
        <v>335</v>
      </c>
      <c r="J177" s="306"/>
      <c r="K177" s="306"/>
      <c r="L177" s="303" t="s">
        <v>302</v>
      </c>
      <c r="M177" s="303" t="s">
        <v>301</v>
      </c>
    </row>
    <row r="178" spans="1:13" ht="15.75">
      <c r="A178" s="302">
        <v>4</v>
      </c>
      <c r="B178" s="413" t="s">
        <v>303</v>
      </c>
      <c r="C178" s="303" t="s">
        <v>32</v>
      </c>
      <c r="D178" s="303" t="s">
        <v>174</v>
      </c>
      <c r="E178" s="303" t="s">
        <v>174</v>
      </c>
      <c r="F178" s="308">
        <v>0.50624999999999998</v>
      </c>
      <c r="G178" s="308">
        <v>0.50902777777777775</v>
      </c>
      <c r="H178" s="309" t="s">
        <v>68</v>
      </c>
      <c r="I178" s="303" t="s">
        <v>336</v>
      </c>
      <c r="J178" s="306"/>
      <c r="K178" s="306"/>
      <c r="L178" s="303" t="s">
        <v>302</v>
      </c>
      <c r="M178" s="303" t="s">
        <v>301</v>
      </c>
    </row>
    <row r="179" spans="1:13" ht="15.75">
      <c r="A179" s="302">
        <v>4</v>
      </c>
      <c r="B179" s="413" t="s">
        <v>303</v>
      </c>
      <c r="C179" s="303" t="s">
        <v>146</v>
      </c>
      <c r="D179" s="303" t="s">
        <v>174</v>
      </c>
      <c r="E179" s="303" t="s">
        <v>174</v>
      </c>
      <c r="F179" s="308">
        <v>0.50902777777777775</v>
      </c>
      <c r="G179" s="308">
        <v>0.54166666666666663</v>
      </c>
      <c r="H179" s="309" t="s">
        <v>337</v>
      </c>
      <c r="I179" s="303" t="s">
        <v>338</v>
      </c>
      <c r="J179" s="306"/>
      <c r="K179" s="306"/>
      <c r="L179" s="303" t="s">
        <v>302</v>
      </c>
      <c r="M179" s="303" t="s">
        <v>301</v>
      </c>
    </row>
    <row r="180" spans="1:13" ht="15.75">
      <c r="A180" s="302">
        <v>4</v>
      </c>
      <c r="B180" s="413" t="s">
        <v>303</v>
      </c>
      <c r="C180" s="303" t="s">
        <v>183</v>
      </c>
      <c r="D180" s="303" t="s">
        <v>339</v>
      </c>
      <c r="E180" s="303" t="s">
        <v>174</v>
      </c>
      <c r="F180" s="308">
        <v>0.54166666666666663</v>
      </c>
      <c r="G180" s="308">
        <v>0.54791666666666672</v>
      </c>
      <c r="H180" s="309" t="s">
        <v>201</v>
      </c>
      <c r="I180" s="303" t="s">
        <v>340</v>
      </c>
      <c r="J180" s="306"/>
      <c r="K180" s="306"/>
      <c r="L180" s="303" t="s">
        <v>302</v>
      </c>
      <c r="M180" s="303" t="s">
        <v>301</v>
      </c>
    </row>
    <row r="181" spans="1:13" ht="15.75">
      <c r="A181" s="302">
        <v>4</v>
      </c>
      <c r="B181" s="413" t="s">
        <v>303</v>
      </c>
      <c r="C181" s="303" t="s">
        <v>36</v>
      </c>
      <c r="D181" s="303" t="s">
        <v>174</v>
      </c>
      <c r="E181" s="303" t="s">
        <v>174</v>
      </c>
      <c r="F181" s="308">
        <v>0.54861111111111116</v>
      </c>
      <c r="G181" s="308">
        <v>0.55000000000000004</v>
      </c>
      <c r="H181" s="309" t="s">
        <v>42</v>
      </c>
      <c r="I181" s="303" t="s">
        <v>341</v>
      </c>
      <c r="J181" s="306"/>
      <c r="K181" s="306"/>
      <c r="L181" s="303" t="s">
        <v>302</v>
      </c>
      <c r="M181" s="303" t="s">
        <v>301</v>
      </c>
    </row>
    <row r="182" spans="1:13" ht="15.75">
      <c r="A182" s="302">
        <v>4</v>
      </c>
      <c r="B182" s="413" t="s">
        <v>303</v>
      </c>
      <c r="C182" s="303" t="s">
        <v>85</v>
      </c>
      <c r="D182" s="303" t="s">
        <v>174</v>
      </c>
      <c r="E182" s="303" t="s">
        <v>174</v>
      </c>
      <c r="F182" s="308">
        <v>0.55069444444444449</v>
      </c>
      <c r="G182" s="308">
        <v>0.55486111111111114</v>
      </c>
      <c r="H182" s="309" t="s">
        <v>121</v>
      </c>
      <c r="I182" s="303" t="s">
        <v>342</v>
      </c>
      <c r="J182" s="306"/>
      <c r="K182" s="306"/>
      <c r="L182" s="303" t="s">
        <v>302</v>
      </c>
      <c r="M182" s="303" t="s">
        <v>301</v>
      </c>
    </row>
    <row r="183" spans="1:13" ht="15.75">
      <c r="A183" s="302">
        <v>4</v>
      </c>
      <c r="B183" s="413" t="s">
        <v>303</v>
      </c>
      <c r="C183" s="303" t="s">
        <v>343</v>
      </c>
      <c r="D183" s="303" t="s">
        <v>174</v>
      </c>
      <c r="E183" s="303" t="s">
        <v>174</v>
      </c>
      <c r="F183" s="308">
        <v>0.55555555555555558</v>
      </c>
      <c r="G183" s="308">
        <v>0.55625000000000002</v>
      </c>
      <c r="H183" s="309" t="s">
        <v>52</v>
      </c>
      <c r="I183" s="303" t="s">
        <v>344</v>
      </c>
      <c r="J183" s="306"/>
      <c r="K183" s="306"/>
      <c r="L183" s="303" t="s">
        <v>302</v>
      </c>
      <c r="M183" s="303" t="s">
        <v>301</v>
      </c>
    </row>
    <row r="184" spans="1:13" ht="15.75">
      <c r="A184" s="302">
        <v>4</v>
      </c>
      <c r="B184" s="413" t="s">
        <v>303</v>
      </c>
      <c r="C184" s="303" t="s">
        <v>343</v>
      </c>
      <c r="D184" s="303" t="s">
        <v>174</v>
      </c>
      <c r="E184" s="303" t="s">
        <v>174</v>
      </c>
      <c r="F184" s="308">
        <v>0.55625000000000002</v>
      </c>
      <c r="G184" s="308">
        <v>0.55763888888888891</v>
      </c>
      <c r="H184" s="309" t="s">
        <v>42</v>
      </c>
      <c r="I184" s="303" t="s">
        <v>345</v>
      </c>
      <c r="J184" s="306"/>
      <c r="K184" s="306"/>
      <c r="L184" s="303" t="s">
        <v>302</v>
      </c>
      <c r="M184" s="303" t="s">
        <v>301</v>
      </c>
    </row>
    <row r="185" spans="1:13" ht="15.75">
      <c r="A185" s="302">
        <v>4</v>
      </c>
      <c r="B185" s="413" t="s">
        <v>303</v>
      </c>
      <c r="C185" s="303" t="s">
        <v>156</v>
      </c>
      <c r="D185" s="303" t="s">
        <v>346</v>
      </c>
      <c r="E185" s="303" t="s">
        <v>174</v>
      </c>
      <c r="F185" s="308">
        <v>0.55763888888888891</v>
      </c>
      <c r="G185" s="308">
        <v>0.56388888888888888</v>
      </c>
      <c r="H185" s="309" t="s">
        <v>201</v>
      </c>
      <c r="I185" s="303" t="s">
        <v>347</v>
      </c>
      <c r="J185" s="306"/>
      <c r="K185" s="306"/>
      <c r="L185" s="303" t="s">
        <v>302</v>
      </c>
      <c r="M185" s="303" t="s">
        <v>301</v>
      </c>
    </row>
    <row r="186" spans="1:13" ht="15.75">
      <c r="A186" s="302">
        <v>4</v>
      </c>
      <c r="B186" s="413" t="s">
        <v>303</v>
      </c>
      <c r="C186" s="303" t="s">
        <v>32</v>
      </c>
      <c r="D186" s="303" t="s">
        <v>184</v>
      </c>
      <c r="E186" s="303" t="s">
        <v>174</v>
      </c>
      <c r="F186" s="308">
        <v>0.56458333333333333</v>
      </c>
      <c r="G186" s="308">
        <v>0.56597222222222221</v>
      </c>
      <c r="H186" s="309" t="s">
        <v>42</v>
      </c>
      <c r="I186" s="303" t="s">
        <v>348</v>
      </c>
      <c r="J186" s="306"/>
      <c r="K186" s="306"/>
      <c r="L186" s="303" t="s">
        <v>302</v>
      </c>
      <c r="M186" s="303" t="s">
        <v>301</v>
      </c>
    </row>
    <row r="187" spans="1:13" ht="15.75">
      <c r="A187" s="302">
        <v>4</v>
      </c>
      <c r="B187" s="413" t="s">
        <v>303</v>
      </c>
      <c r="C187" s="303" t="s">
        <v>349</v>
      </c>
      <c r="D187" s="303" t="s">
        <v>184</v>
      </c>
      <c r="E187" s="309">
        <v>2</v>
      </c>
      <c r="F187" s="308">
        <v>0.56666666666666665</v>
      </c>
      <c r="G187" s="308">
        <v>0.56874999999999998</v>
      </c>
      <c r="H187" s="309" t="s">
        <v>33</v>
      </c>
      <c r="I187" s="303" t="s">
        <v>350</v>
      </c>
      <c r="J187" s="306"/>
      <c r="K187" s="306"/>
      <c r="L187" s="303" t="s">
        <v>302</v>
      </c>
      <c r="M187" s="303" t="s">
        <v>301</v>
      </c>
    </row>
    <row r="188" spans="1:13" ht="15.75">
      <c r="A188" s="302">
        <v>4</v>
      </c>
      <c r="B188" s="413" t="s">
        <v>303</v>
      </c>
      <c r="C188" s="303" t="s">
        <v>71</v>
      </c>
      <c r="D188" s="303" t="s">
        <v>184</v>
      </c>
      <c r="E188" s="309">
        <v>2</v>
      </c>
      <c r="F188" s="308">
        <v>0.57152777777777775</v>
      </c>
      <c r="G188" s="308">
        <v>0.57361111111111107</v>
      </c>
      <c r="H188" s="309" t="s">
        <v>33</v>
      </c>
      <c r="I188" s="303" t="s">
        <v>351</v>
      </c>
      <c r="J188" s="306"/>
      <c r="K188" s="306"/>
      <c r="L188" s="303" t="s">
        <v>302</v>
      </c>
      <c r="M188" s="303" t="s">
        <v>301</v>
      </c>
    </row>
    <row r="189" spans="1:13" ht="15.75">
      <c r="A189" s="302">
        <v>4</v>
      </c>
      <c r="B189" s="413" t="s">
        <v>303</v>
      </c>
      <c r="C189" s="303" t="s">
        <v>32</v>
      </c>
      <c r="D189" s="303" t="s">
        <v>188</v>
      </c>
      <c r="E189" s="303" t="s">
        <v>174</v>
      </c>
      <c r="F189" s="308">
        <v>0.57430555555555551</v>
      </c>
      <c r="G189" s="308">
        <v>0.5756944444444444</v>
      </c>
      <c r="H189" s="309" t="s">
        <v>42</v>
      </c>
      <c r="I189" s="303" t="s">
        <v>352</v>
      </c>
      <c r="J189" s="306"/>
      <c r="K189" s="306"/>
      <c r="L189" s="303" t="s">
        <v>302</v>
      </c>
      <c r="M189" s="303" t="s">
        <v>301</v>
      </c>
    </row>
    <row r="190" spans="1:13" ht="15.75">
      <c r="A190" s="302">
        <v>4</v>
      </c>
      <c r="B190" s="413" t="s">
        <v>303</v>
      </c>
      <c r="C190" s="303" t="s">
        <v>316</v>
      </c>
      <c r="D190" s="303" t="s">
        <v>188</v>
      </c>
      <c r="E190" s="303" t="s">
        <v>174</v>
      </c>
      <c r="F190" s="308">
        <v>0.57638888888888884</v>
      </c>
      <c r="G190" s="308">
        <v>0.57986111111111116</v>
      </c>
      <c r="H190" s="309" t="s">
        <v>59</v>
      </c>
      <c r="I190" s="303" t="s">
        <v>353</v>
      </c>
      <c r="J190" s="306"/>
      <c r="K190" s="306"/>
      <c r="L190" s="303" t="s">
        <v>302</v>
      </c>
      <c r="M190" s="303" t="s">
        <v>301</v>
      </c>
    </row>
    <row r="191" spans="1:13" ht="15.75">
      <c r="A191" s="302">
        <v>4</v>
      </c>
      <c r="B191" s="413" t="s">
        <v>303</v>
      </c>
      <c r="C191" s="303" t="s">
        <v>232</v>
      </c>
      <c r="D191" s="303" t="s">
        <v>188</v>
      </c>
      <c r="E191" s="303" t="s">
        <v>174</v>
      </c>
      <c r="F191" s="308">
        <v>0.5805555555555556</v>
      </c>
      <c r="G191" s="308">
        <v>0.58750000000000002</v>
      </c>
      <c r="H191" s="309" t="s">
        <v>261</v>
      </c>
      <c r="I191" s="303" t="s">
        <v>354</v>
      </c>
      <c r="J191" s="306"/>
      <c r="K191" s="306"/>
      <c r="L191" s="303" t="s">
        <v>302</v>
      </c>
      <c r="M191" s="303" t="s">
        <v>301</v>
      </c>
    </row>
    <row r="192" spans="1:13" ht="15.75">
      <c r="A192" s="302">
        <v>4</v>
      </c>
      <c r="B192" s="413" t="s">
        <v>303</v>
      </c>
      <c r="C192" s="303" t="s">
        <v>83</v>
      </c>
      <c r="D192" s="303" t="s">
        <v>188</v>
      </c>
      <c r="E192" s="303" t="s">
        <v>174</v>
      </c>
      <c r="F192" s="308">
        <v>0.58888888888888891</v>
      </c>
      <c r="G192" s="308">
        <v>0.59236111111111112</v>
      </c>
      <c r="H192" s="309" t="s">
        <v>59</v>
      </c>
      <c r="I192" s="303" t="s">
        <v>355</v>
      </c>
      <c r="J192" s="306"/>
      <c r="K192" s="306"/>
      <c r="L192" s="303" t="s">
        <v>302</v>
      </c>
      <c r="M192" s="303" t="s">
        <v>301</v>
      </c>
    </row>
    <row r="193" spans="1:13" ht="15.75">
      <c r="A193" s="302">
        <v>4</v>
      </c>
      <c r="B193" s="413" t="s">
        <v>303</v>
      </c>
      <c r="C193" s="303" t="s">
        <v>183</v>
      </c>
      <c r="D193" s="303" t="s">
        <v>356</v>
      </c>
      <c r="E193" s="303" t="s">
        <v>174</v>
      </c>
      <c r="F193" s="308">
        <v>0.59444444444444444</v>
      </c>
      <c r="G193" s="308">
        <v>0.60486111111111107</v>
      </c>
      <c r="H193" s="309" t="s">
        <v>160</v>
      </c>
      <c r="I193" s="303" t="s">
        <v>357</v>
      </c>
      <c r="J193" s="306"/>
      <c r="K193" s="306"/>
      <c r="L193" s="303" t="s">
        <v>302</v>
      </c>
      <c r="M193" s="303" t="s">
        <v>301</v>
      </c>
    </row>
    <row r="194" spans="1:13" ht="15.75">
      <c r="A194" s="302">
        <v>4</v>
      </c>
      <c r="B194" s="413" t="s">
        <v>303</v>
      </c>
      <c r="C194" s="303" t="s">
        <v>32</v>
      </c>
      <c r="D194" s="303" t="s">
        <v>174</v>
      </c>
      <c r="E194" s="303" t="s">
        <v>174</v>
      </c>
      <c r="F194" s="308">
        <v>0.60555555555555551</v>
      </c>
      <c r="G194" s="308">
        <v>0.60972222222222228</v>
      </c>
      <c r="H194" s="309" t="s">
        <v>121</v>
      </c>
      <c r="I194" s="303" t="s">
        <v>358</v>
      </c>
      <c r="J194" s="306"/>
      <c r="K194" s="306"/>
      <c r="L194" s="303" t="s">
        <v>302</v>
      </c>
      <c r="M194" s="303" t="s">
        <v>301</v>
      </c>
    </row>
    <row r="195" spans="1:13" ht="15.75">
      <c r="A195" s="302">
        <v>4</v>
      </c>
      <c r="B195" s="413" t="s">
        <v>303</v>
      </c>
      <c r="C195" s="303" t="s">
        <v>71</v>
      </c>
      <c r="D195" s="303" t="s">
        <v>174</v>
      </c>
      <c r="E195" s="303" t="s">
        <v>174</v>
      </c>
      <c r="F195" s="308">
        <v>0.61111111111111116</v>
      </c>
      <c r="G195" s="308">
        <v>0.61458333333333337</v>
      </c>
      <c r="H195" s="309" t="s">
        <v>59</v>
      </c>
      <c r="I195" s="303" t="s">
        <v>359</v>
      </c>
      <c r="J195" s="306"/>
      <c r="K195" s="306"/>
      <c r="L195" s="303" t="s">
        <v>302</v>
      </c>
      <c r="M195" s="303" t="s">
        <v>301</v>
      </c>
    </row>
    <row r="196" spans="1:13" ht="15.75">
      <c r="A196" s="302">
        <v>4</v>
      </c>
      <c r="B196" s="413" t="s">
        <v>303</v>
      </c>
      <c r="C196" s="303" t="s">
        <v>85</v>
      </c>
      <c r="D196" s="303" t="s">
        <v>174</v>
      </c>
      <c r="E196" s="303" t="s">
        <v>174</v>
      </c>
      <c r="F196" s="308">
        <v>0.61458333333333337</v>
      </c>
      <c r="G196" s="308">
        <v>0.62569444444444444</v>
      </c>
      <c r="H196" s="309" t="s">
        <v>47</v>
      </c>
      <c r="I196" s="303" t="s">
        <v>360</v>
      </c>
      <c r="J196" s="306"/>
      <c r="K196" s="306"/>
      <c r="L196" s="303" t="s">
        <v>302</v>
      </c>
      <c r="M196" s="303" t="s">
        <v>301</v>
      </c>
    </row>
    <row r="197" spans="1:13" ht="15.75">
      <c r="A197" s="3"/>
      <c r="B197" s="410"/>
      <c r="C197" s="3"/>
      <c r="D197" s="3"/>
      <c r="E197" s="3"/>
      <c r="F197" s="3"/>
      <c r="G197" s="3"/>
      <c r="H197" s="3"/>
      <c r="I197" s="3"/>
      <c r="J197" s="3"/>
      <c r="K197" s="3"/>
      <c r="L197" s="3"/>
      <c r="M197" s="3"/>
    </row>
    <row r="198" spans="1:13" ht="15.75">
      <c r="A198" s="3"/>
      <c r="B198" s="410"/>
      <c r="C198" s="3"/>
      <c r="D198" s="3"/>
      <c r="E198" s="3"/>
      <c r="F198" s="3"/>
      <c r="G198" s="3"/>
      <c r="H198" s="3"/>
      <c r="I198" s="3"/>
      <c r="J198" s="3"/>
      <c r="K198" s="3"/>
      <c r="L198" s="3"/>
      <c r="M198" s="3"/>
    </row>
    <row r="199" spans="1:13" ht="15.75">
      <c r="A199" s="3"/>
      <c r="B199" s="410"/>
      <c r="C199" s="3"/>
      <c r="D199" s="3"/>
      <c r="E199" s="3"/>
      <c r="F199" s="3"/>
      <c r="G199" s="3"/>
      <c r="H199" s="3"/>
      <c r="I199" s="3"/>
      <c r="J199" s="3"/>
      <c r="K199" s="3"/>
      <c r="L199" s="3"/>
      <c r="M199" s="3"/>
    </row>
    <row r="200" spans="1:13" ht="26.25">
      <c r="A200" s="3"/>
      <c r="B200" s="414" t="s">
        <v>361</v>
      </c>
      <c r="C200" s="3"/>
      <c r="D200" s="3"/>
      <c r="E200" s="3"/>
      <c r="F200" s="3"/>
      <c r="G200" s="3"/>
      <c r="H200" s="3"/>
      <c r="I200" s="3"/>
      <c r="J200" s="3"/>
      <c r="K200" s="3"/>
      <c r="L200" s="3"/>
      <c r="M200" s="3"/>
    </row>
    <row r="201" spans="1:13" ht="15.75">
      <c r="A201" s="3"/>
      <c r="B201" s="410"/>
      <c r="C201" s="3"/>
      <c r="D201" s="3"/>
      <c r="E201" s="3"/>
      <c r="F201" s="3"/>
      <c r="G201" s="3"/>
      <c r="H201" s="3"/>
      <c r="I201" s="3"/>
      <c r="J201" s="3"/>
      <c r="K201" s="3"/>
      <c r="L201" s="3"/>
      <c r="M201" s="3"/>
    </row>
    <row r="202" spans="1:13" ht="15.75">
      <c r="A202" s="3"/>
      <c r="B202" s="415" t="s">
        <v>9</v>
      </c>
      <c r="C202" s="5" t="s">
        <v>10</v>
      </c>
      <c r="D202" s="6" t="s">
        <v>11</v>
      </c>
      <c r="E202" s="5" t="s">
        <v>12</v>
      </c>
      <c r="F202" s="3"/>
      <c r="G202" s="3"/>
      <c r="H202" s="3"/>
      <c r="I202" s="3"/>
      <c r="J202" s="3"/>
      <c r="K202" s="3"/>
      <c r="L202" s="3"/>
      <c r="M202" s="3"/>
    </row>
    <row r="203" spans="1:13" ht="15.75">
      <c r="A203" s="3"/>
      <c r="B203" s="416">
        <v>45750</v>
      </c>
      <c r="C203" s="11" t="s">
        <v>362</v>
      </c>
      <c r="D203" s="8">
        <v>0</v>
      </c>
      <c r="E203" s="11" t="s">
        <v>363</v>
      </c>
      <c r="F203" s="3"/>
      <c r="G203" s="3"/>
      <c r="H203" s="3"/>
      <c r="I203" s="3"/>
      <c r="J203" s="3"/>
      <c r="K203" s="3"/>
      <c r="L203" s="3"/>
      <c r="M203" s="3"/>
    </row>
    <row r="204" spans="1:13" ht="15.75">
      <c r="A204" s="3"/>
      <c r="B204" s="410"/>
      <c r="C204" s="3"/>
      <c r="D204" s="3"/>
      <c r="E204" s="3"/>
      <c r="F204" s="3"/>
      <c r="G204" s="3"/>
      <c r="H204" s="3"/>
      <c r="I204" s="3"/>
      <c r="J204" s="3"/>
      <c r="K204" s="3"/>
      <c r="L204" s="3"/>
      <c r="M204" s="3"/>
    </row>
    <row r="205" spans="1:13" ht="15.75">
      <c r="A205" s="302" t="s">
        <v>2780</v>
      </c>
      <c r="B205" s="408" t="s">
        <v>9</v>
      </c>
      <c r="C205" s="303" t="s">
        <v>15</v>
      </c>
      <c r="D205" s="303" t="s">
        <v>16</v>
      </c>
      <c r="E205" s="303" t="s">
        <v>17</v>
      </c>
      <c r="F205" s="303" t="s">
        <v>18</v>
      </c>
      <c r="G205" s="303" t="s">
        <v>19</v>
      </c>
      <c r="H205" s="303" t="s">
        <v>20</v>
      </c>
      <c r="I205" s="303" t="s">
        <v>21</v>
      </c>
      <c r="J205" s="303" t="s">
        <v>22</v>
      </c>
      <c r="K205" s="303" t="s">
        <v>23</v>
      </c>
      <c r="L205" s="303" t="s">
        <v>12</v>
      </c>
      <c r="M205" s="303" t="s">
        <v>10</v>
      </c>
    </row>
    <row r="206" spans="1:13" ht="15.75">
      <c r="A206" s="302">
        <v>5</v>
      </c>
      <c r="B206" s="413">
        <v>45750</v>
      </c>
      <c r="C206" s="303" t="s">
        <v>183</v>
      </c>
      <c r="D206" s="303" t="s">
        <v>248</v>
      </c>
      <c r="E206" s="303" t="s">
        <v>174</v>
      </c>
      <c r="F206" s="308">
        <v>0.3611111111111111</v>
      </c>
      <c r="G206" s="308">
        <v>0.39374999999999999</v>
      </c>
      <c r="H206" s="309" t="s">
        <v>337</v>
      </c>
      <c r="I206" s="303" t="s">
        <v>364</v>
      </c>
      <c r="J206" s="306"/>
      <c r="K206" s="306"/>
      <c r="L206" s="303" t="s">
        <v>365</v>
      </c>
      <c r="M206" s="303" t="s">
        <v>362</v>
      </c>
    </row>
    <row r="207" spans="1:13" ht="15.75">
      <c r="A207" s="302">
        <v>5</v>
      </c>
      <c r="B207" s="413">
        <v>45750</v>
      </c>
      <c r="C207" s="303" t="s">
        <v>29</v>
      </c>
      <c r="D207" s="303" t="s">
        <v>174</v>
      </c>
      <c r="E207" s="303" t="s">
        <v>174</v>
      </c>
      <c r="F207" s="308">
        <v>0.39583333333333331</v>
      </c>
      <c r="G207" s="308">
        <v>0.40277777777777779</v>
      </c>
      <c r="H207" s="309" t="s">
        <v>261</v>
      </c>
      <c r="I207" s="303" t="s">
        <v>366</v>
      </c>
      <c r="J207" s="306"/>
      <c r="K207" s="306"/>
      <c r="L207" s="303" t="s">
        <v>365</v>
      </c>
      <c r="M207" s="303" t="s">
        <v>362</v>
      </c>
    </row>
    <row r="208" spans="1:13" ht="15.75">
      <c r="A208" s="302">
        <v>5</v>
      </c>
      <c r="B208" s="413">
        <v>45750</v>
      </c>
      <c r="C208" s="303" t="s">
        <v>156</v>
      </c>
      <c r="D208" s="303" t="s">
        <v>248</v>
      </c>
      <c r="E208" s="303" t="s">
        <v>174</v>
      </c>
      <c r="F208" s="308">
        <v>0.40277777777777779</v>
      </c>
      <c r="G208" s="308">
        <v>0.40902777777777777</v>
      </c>
      <c r="H208" s="309" t="s">
        <v>201</v>
      </c>
      <c r="I208" s="303" t="s">
        <v>367</v>
      </c>
      <c r="J208" s="306"/>
      <c r="K208" s="306"/>
      <c r="L208" s="303" t="s">
        <v>365</v>
      </c>
      <c r="M208" s="303" t="s">
        <v>362</v>
      </c>
    </row>
    <row r="209" spans="1:13" ht="15.75">
      <c r="A209" s="302">
        <v>5</v>
      </c>
      <c r="B209" s="413">
        <v>45750</v>
      </c>
      <c r="C209" s="303" t="s">
        <v>110</v>
      </c>
      <c r="D209" s="303" t="s">
        <v>248</v>
      </c>
      <c r="E209" s="303" t="s">
        <v>174</v>
      </c>
      <c r="F209" s="308">
        <v>0.40972222222222221</v>
      </c>
      <c r="G209" s="308">
        <v>0.41180555555555554</v>
      </c>
      <c r="H209" s="309" t="s">
        <v>33</v>
      </c>
      <c r="I209" s="303" t="s">
        <v>368</v>
      </c>
      <c r="J209" s="306"/>
      <c r="K209" s="306"/>
      <c r="L209" s="303" t="s">
        <v>365</v>
      </c>
      <c r="M209" s="303" t="s">
        <v>362</v>
      </c>
    </row>
    <row r="210" spans="1:13" ht="15.75">
      <c r="A210" s="302">
        <v>5</v>
      </c>
      <c r="B210" s="413">
        <v>45750</v>
      </c>
      <c r="C210" s="303" t="s">
        <v>83</v>
      </c>
      <c r="D210" s="303" t="s">
        <v>248</v>
      </c>
      <c r="E210" s="303" t="s">
        <v>174</v>
      </c>
      <c r="F210" s="308">
        <v>0.41180555555555554</v>
      </c>
      <c r="G210" s="308">
        <v>0.41458333333333336</v>
      </c>
      <c r="H210" s="309" t="s">
        <v>68</v>
      </c>
      <c r="I210" s="303" t="s">
        <v>369</v>
      </c>
      <c r="J210" s="306"/>
      <c r="K210" s="306"/>
      <c r="L210" s="303" t="s">
        <v>365</v>
      </c>
      <c r="M210" s="303" t="s">
        <v>362</v>
      </c>
    </row>
    <row r="211" spans="1:13" ht="15.75">
      <c r="A211" s="302">
        <v>5</v>
      </c>
      <c r="B211" s="413">
        <v>45750</v>
      </c>
      <c r="C211" s="303" t="s">
        <v>36</v>
      </c>
      <c r="D211" s="303" t="s">
        <v>370</v>
      </c>
      <c r="E211" s="303" t="s">
        <v>174</v>
      </c>
      <c r="F211" s="308">
        <v>0.4152777777777778</v>
      </c>
      <c r="G211" s="308">
        <v>0.4201388888888889</v>
      </c>
      <c r="H211" s="309" t="s">
        <v>126</v>
      </c>
      <c r="I211" s="303" t="s">
        <v>371</v>
      </c>
      <c r="J211" s="306"/>
      <c r="K211" s="306"/>
      <c r="L211" s="303" t="s">
        <v>365</v>
      </c>
      <c r="M211" s="303" t="s">
        <v>362</v>
      </c>
    </row>
    <row r="212" spans="1:13" ht="15.75">
      <c r="A212" s="302">
        <v>5</v>
      </c>
      <c r="B212" s="413">
        <v>45750</v>
      </c>
      <c r="C212" s="303" t="s">
        <v>85</v>
      </c>
      <c r="D212" s="303" t="s">
        <v>174</v>
      </c>
      <c r="E212" s="303" t="s">
        <v>174</v>
      </c>
      <c r="F212" s="308">
        <v>0.4201388888888889</v>
      </c>
      <c r="G212" s="308">
        <v>0.44097222222222221</v>
      </c>
      <c r="H212" s="309" t="s">
        <v>372</v>
      </c>
      <c r="I212" s="303" t="s">
        <v>373</v>
      </c>
      <c r="J212" s="306"/>
      <c r="K212" s="306"/>
      <c r="L212" s="303" t="s">
        <v>365</v>
      </c>
      <c r="M212" s="303" t="s">
        <v>362</v>
      </c>
    </row>
    <row r="213" spans="1:13" ht="15.75">
      <c r="A213" s="302">
        <v>5</v>
      </c>
      <c r="B213" s="413">
        <v>45750</v>
      </c>
      <c r="C213" s="303" t="s">
        <v>71</v>
      </c>
      <c r="D213" s="303" t="s">
        <v>37</v>
      </c>
      <c r="E213" s="303" t="s">
        <v>174</v>
      </c>
      <c r="F213" s="308">
        <v>0.44097222222222221</v>
      </c>
      <c r="G213" s="308">
        <v>0.46111111111111114</v>
      </c>
      <c r="H213" s="309" t="s">
        <v>215</v>
      </c>
      <c r="I213" s="303" t="s">
        <v>374</v>
      </c>
      <c r="J213" s="306"/>
      <c r="K213" s="306"/>
      <c r="L213" s="303" t="s">
        <v>365</v>
      </c>
      <c r="M213" s="303" t="s">
        <v>362</v>
      </c>
    </row>
    <row r="214" spans="1:13" ht="15.75">
      <c r="A214" s="302">
        <v>5</v>
      </c>
      <c r="B214" s="413">
        <v>45750</v>
      </c>
      <c r="C214" s="303" t="s">
        <v>36</v>
      </c>
      <c r="D214" s="303" t="s">
        <v>174</v>
      </c>
      <c r="E214" s="303" t="s">
        <v>174</v>
      </c>
      <c r="F214" s="308">
        <v>0.46319444444444446</v>
      </c>
      <c r="G214" s="308">
        <v>0.47499999999999998</v>
      </c>
      <c r="H214" s="309" t="s">
        <v>375</v>
      </c>
      <c r="I214" s="303" t="s">
        <v>376</v>
      </c>
      <c r="J214" s="306"/>
      <c r="K214" s="306"/>
      <c r="L214" s="303" t="s">
        <v>365</v>
      </c>
      <c r="M214" s="303" t="s">
        <v>362</v>
      </c>
    </row>
    <row r="215" spans="1:13" ht="15.75">
      <c r="A215" s="302">
        <v>5</v>
      </c>
      <c r="B215" s="413">
        <v>45750</v>
      </c>
      <c r="C215" s="303" t="s">
        <v>32</v>
      </c>
      <c r="D215" s="303" t="s">
        <v>174</v>
      </c>
      <c r="E215" s="303" t="s">
        <v>174</v>
      </c>
      <c r="F215" s="308">
        <v>0.47638888888888886</v>
      </c>
      <c r="G215" s="308">
        <v>0.4826388888888889</v>
      </c>
      <c r="H215" s="309" t="s">
        <v>201</v>
      </c>
      <c r="I215" s="303" t="s">
        <v>377</v>
      </c>
      <c r="J215" s="306"/>
      <c r="K215" s="306"/>
      <c r="L215" s="303" t="s">
        <v>365</v>
      </c>
      <c r="M215" s="303" t="s">
        <v>362</v>
      </c>
    </row>
    <row r="216" spans="1:13" ht="15.75">
      <c r="A216" s="302">
        <v>5</v>
      </c>
      <c r="B216" s="413">
        <v>45750</v>
      </c>
      <c r="C216" s="303" t="s">
        <v>29</v>
      </c>
      <c r="D216" s="303" t="s">
        <v>378</v>
      </c>
      <c r="E216" s="303" t="s">
        <v>174</v>
      </c>
      <c r="F216" s="308">
        <v>0.48402777777777778</v>
      </c>
      <c r="G216" s="308">
        <v>0.51666666666666672</v>
      </c>
      <c r="H216" s="309" t="s">
        <v>337</v>
      </c>
      <c r="I216" s="303" t="s">
        <v>379</v>
      </c>
      <c r="J216" s="306"/>
      <c r="K216" s="306"/>
      <c r="L216" s="303" t="s">
        <v>365</v>
      </c>
      <c r="M216" s="303" t="s">
        <v>362</v>
      </c>
    </row>
    <row r="217" spans="1:13" ht="15.75">
      <c r="A217" s="302">
        <v>5</v>
      </c>
      <c r="B217" s="413">
        <v>45750</v>
      </c>
      <c r="C217" s="303" t="s">
        <v>380</v>
      </c>
      <c r="D217" s="303" t="s">
        <v>306</v>
      </c>
      <c r="E217" s="303" t="s">
        <v>174</v>
      </c>
      <c r="F217" s="308">
        <v>0.51736111111111116</v>
      </c>
      <c r="G217" s="308">
        <v>0.51875000000000004</v>
      </c>
      <c r="H217" s="309" t="s">
        <v>42</v>
      </c>
      <c r="I217" s="303" t="s">
        <v>381</v>
      </c>
      <c r="J217" s="306"/>
      <c r="K217" s="306"/>
      <c r="L217" s="303" t="s">
        <v>365</v>
      </c>
      <c r="M217" s="303" t="s">
        <v>362</v>
      </c>
    </row>
    <row r="218" spans="1:13" ht="15.75">
      <c r="A218" s="302">
        <v>5</v>
      </c>
      <c r="B218" s="413">
        <v>45750</v>
      </c>
      <c r="C218" s="303" t="s">
        <v>146</v>
      </c>
      <c r="D218" s="303" t="s">
        <v>174</v>
      </c>
      <c r="E218" s="303" t="s">
        <v>174</v>
      </c>
      <c r="F218" s="308">
        <v>0.51875000000000004</v>
      </c>
      <c r="G218" s="308">
        <v>0.54236111111111107</v>
      </c>
      <c r="H218" s="309" t="s">
        <v>382</v>
      </c>
      <c r="I218" s="303" t="s">
        <v>383</v>
      </c>
      <c r="J218" s="306"/>
      <c r="K218" s="306"/>
      <c r="L218" s="303" t="s">
        <v>365</v>
      </c>
      <c r="M218" s="303" t="s">
        <v>362</v>
      </c>
    </row>
    <row r="219" spans="1:13" ht="15.75">
      <c r="A219" s="302">
        <v>5</v>
      </c>
      <c r="B219" s="413">
        <v>45750</v>
      </c>
      <c r="C219" s="303" t="s">
        <v>25</v>
      </c>
      <c r="D219" s="303" t="s">
        <v>384</v>
      </c>
      <c r="E219" s="303" t="s">
        <v>174</v>
      </c>
      <c r="F219" s="308">
        <v>0.55069444444444449</v>
      </c>
      <c r="G219" s="308">
        <v>0.55833333333333335</v>
      </c>
      <c r="H219" s="309" t="s">
        <v>317</v>
      </c>
      <c r="I219" s="303" t="s">
        <v>385</v>
      </c>
      <c r="J219" s="306"/>
      <c r="K219" s="306"/>
      <c r="L219" s="303" t="s">
        <v>365</v>
      </c>
      <c r="M219" s="303" t="s">
        <v>362</v>
      </c>
    </row>
    <row r="220" spans="1:13" ht="15.75">
      <c r="A220" s="302">
        <v>5</v>
      </c>
      <c r="B220" s="413">
        <v>45750</v>
      </c>
      <c r="C220" s="303" t="s">
        <v>386</v>
      </c>
      <c r="D220" s="303" t="s">
        <v>37</v>
      </c>
      <c r="E220" s="303" t="s">
        <v>174</v>
      </c>
      <c r="F220" s="308">
        <v>0.55902777777777779</v>
      </c>
      <c r="G220" s="308">
        <v>0.59444444444444444</v>
      </c>
      <c r="H220" s="309" t="s">
        <v>387</v>
      </c>
      <c r="I220" s="303" t="s">
        <v>388</v>
      </c>
      <c r="J220" s="306"/>
      <c r="K220" s="306"/>
      <c r="L220" s="303" t="s">
        <v>365</v>
      </c>
      <c r="M220" s="303" t="s">
        <v>362</v>
      </c>
    </row>
    <row r="221" spans="1:13" ht="15.75">
      <c r="A221" s="302">
        <v>5</v>
      </c>
      <c r="B221" s="413">
        <v>45750</v>
      </c>
      <c r="C221" s="303" t="s">
        <v>36</v>
      </c>
      <c r="D221" s="303" t="s">
        <v>389</v>
      </c>
      <c r="E221" s="303" t="s">
        <v>174</v>
      </c>
      <c r="F221" s="308">
        <v>0.59444444444444444</v>
      </c>
      <c r="G221" s="308">
        <v>0.61458333333333337</v>
      </c>
      <c r="H221" s="309" t="s">
        <v>215</v>
      </c>
      <c r="I221" s="303" t="s">
        <v>390</v>
      </c>
      <c r="J221" s="306"/>
      <c r="K221" s="306"/>
      <c r="L221" s="303" t="s">
        <v>365</v>
      </c>
      <c r="M221" s="303" t="s">
        <v>362</v>
      </c>
    </row>
    <row r="222" spans="1:13" ht="15.75">
      <c r="A222" s="302">
        <v>5</v>
      </c>
      <c r="B222" s="413">
        <v>45750</v>
      </c>
      <c r="C222" s="303" t="s">
        <v>156</v>
      </c>
      <c r="D222" s="303" t="s">
        <v>306</v>
      </c>
      <c r="E222" s="303" t="s">
        <v>174</v>
      </c>
      <c r="F222" s="308">
        <v>0.62291666666666667</v>
      </c>
      <c r="G222" s="308">
        <v>0.63124999999999998</v>
      </c>
      <c r="H222" s="309" t="s">
        <v>235</v>
      </c>
      <c r="I222" s="303" t="s">
        <v>391</v>
      </c>
      <c r="J222" s="306"/>
      <c r="K222" s="306"/>
      <c r="L222" s="303" t="s">
        <v>365</v>
      </c>
      <c r="M222" s="303" t="s">
        <v>362</v>
      </c>
    </row>
    <row r="223" spans="1:13" ht="15.75">
      <c r="A223" s="302">
        <v>5</v>
      </c>
      <c r="B223" s="413">
        <v>45750</v>
      </c>
      <c r="C223" s="303" t="s">
        <v>254</v>
      </c>
      <c r="D223" s="303" t="s">
        <v>392</v>
      </c>
      <c r="E223" s="303" t="s">
        <v>174</v>
      </c>
      <c r="F223" s="308">
        <v>0.63194444444444442</v>
      </c>
      <c r="G223" s="308">
        <v>0.63680555555555551</v>
      </c>
      <c r="H223" s="309" t="s">
        <v>126</v>
      </c>
      <c r="I223" s="303" t="s">
        <v>393</v>
      </c>
      <c r="J223" s="306"/>
      <c r="K223" s="306"/>
      <c r="L223" s="303" t="s">
        <v>365</v>
      </c>
      <c r="M223" s="303" t="s">
        <v>362</v>
      </c>
    </row>
    <row r="224" spans="1:13" ht="15.75">
      <c r="A224" s="302">
        <v>5</v>
      </c>
      <c r="B224" s="413">
        <v>45750</v>
      </c>
      <c r="C224" s="303" t="s">
        <v>394</v>
      </c>
      <c r="D224" s="303" t="s">
        <v>248</v>
      </c>
      <c r="E224" s="303" t="s">
        <v>174</v>
      </c>
      <c r="F224" s="308">
        <v>0.63749999999999996</v>
      </c>
      <c r="G224" s="308">
        <v>0.63888888888888884</v>
      </c>
      <c r="H224" s="309" t="s">
        <v>42</v>
      </c>
      <c r="I224" s="303" t="s">
        <v>395</v>
      </c>
      <c r="J224" s="306"/>
      <c r="K224" s="306"/>
      <c r="L224" s="303" t="s">
        <v>365</v>
      </c>
      <c r="M224" s="303" t="s">
        <v>362</v>
      </c>
    </row>
    <row r="225" spans="1:13" ht="15.75">
      <c r="A225" s="302">
        <v>5</v>
      </c>
      <c r="B225" s="413">
        <v>45750</v>
      </c>
      <c r="C225" s="303" t="s">
        <v>85</v>
      </c>
      <c r="D225" s="303" t="s">
        <v>306</v>
      </c>
      <c r="E225" s="303" t="s">
        <v>174</v>
      </c>
      <c r="F225" s="308">
        <v>0.63958333333333328</v>
      </c>
      <c r="G225" s="308">
        <v>0.64166666666666672</v>
      </c>
      <c r="H225" s="309" t="s">
        <v>33</v>
      </c>
      <c r="I225" s="303" t="s">
        <v>396</v>
      </c>
      <c r="J225" s="306"/>
      <c r="K225" s="306"/>
      <c r="L225" s="303" t="s">
        <v>365</v>
      </c>
      <c r="M225" s="303" t="s">
        <v>362</v>
      </c>
    </row>
    <row r="226" spans="1:13" ht="15.75">
      <c r="A226" s="302">
        <v>5</v>
      </c>
      <c r="B226" s="413">
        <v>45750</v>
      </c>
      <c r="C226" s="303" t="s">
        <v>85</v>
      </c>
      <c r="D226" s="303" t="s">
        <v>174</v>
      </c>
      <c r="E226" s="303" t="s">
        <v>174</v>
      </c>
      <c r="F226" s="308">
        <v>0.64166666666666672</v>
      </c>
      <c r="G226" s="308">
        <v>0.65347222222222223</v>
      </c>
      <c r="H226" s="309" t="s">
        <v>375</v>
      </c>
      <c r="I226" s="303" t="s">
        <v>397</v>
      </c>
      <c r="J226" s="306"/>
      <c r="K226" s="306"/>
      <c r="L226" s="303" t="s">
        <v>365</v>
      </c>
      <c r="M226" s="303" t="s">
        <v>362</v>
      </c>
    </row>
    <row r="227" spans="1:13" ht="15.75">
      <c r="A227" s="302">
        <v>5</v>
      </c>
      <c r="B227" s="413">
        <v>45750</v>
      </c>
      <c r="C227" s="303" t="s">
        <v>71</v>
      </c>
      <c r="D227" s="303" t="s">
        <v>174</v>
      </c>
      <c r="E227" s="303" t="s">
        <v>174</v>
      </c>
      <c r="F227" s="308">
        <v>0.65416666666666667</v>
      </c>
      <c r="G227" s="308">
        <v>0.66041666666666665</v>
      </c>
      <c r="H227" s="309" t="s">
        <v>201</v>
      </c>
      <c r="I227" s="303" t="s">
        <v>398</v>
      </c>
      <c r="J227" s="306"/>
      <c r="K227" s="306"/>
      <c r="L227" s="303" t="s">
        <v>365</v>
      </c>
      <c r="M227" s="303" t="s">
        <v>362</v>
      </c>
    </row>
    <row r="228" spans="1:13" ht="15.75">
      <c r="A228" s="302">
        <v>5</v>
      </c>
      <c r="B228" s="413">
        <v>45750</v>
      </c>
      <c r="C228" s="303" t="s">
        <v>29</v>
      </c>
      <c r="D228" s="303" t="s">
        <v>399</v>
      </c>
      <c r="E228" s="303" t="s">
        <v>174</v>
      </c>
      <c r="F228" s="308">
        <v>0.66249999999999998</v>
      </c>
      <c r="G228" s="308">
        <v>0.66736111111111107</v>
      </c>
      <c r="H228" s="309" t="s">
        <v>126</v>
      </c>
      <c r="I228" s="303" t="s">
        <v>400</v>
      </c>
      <c r="J228" s="306"/>
      <c r="K228" s="306"/>
      <c r="L228" s="303" t="s">
        <v>365</v>
      </c>
      <c r="M228" s="303" t="s">
        <v>362</v>
      </c>
    </row>
    <row r="229" spans="1:13" ht="15.75">
      <c r="A229" s="302">
        <v>5</v>
      </c>
      <c r="B229" s="413">
        <v>45750</v>
      </c>
      <c r="C229" s="303" t="s">
        <v>80</v>
      </c>
      <c r="D229" s="303" t="s">
        <v>174</v>
      </c>
      <c r="E229" s="303" t="s">
        <v>174</v>
      </c>
      <c r="F229" s="308">
        <v>0.67013888888888884</v>
      </c>
      <c r="G229" s="308">
        <v>0.67083333333333328</v>
      </c>
      <c r="H229" s="309" t="s">
        <v>52</v>
      </c>
      <c r="I229" s="303" t="s">
        <v>401</v>
      </c>
      <c r="J229" s="306"/>
      <c r="K229" s="306"/>
      <c r="L229" s="303" t="s">
        <v>365</v>
      </c>
      <c r="M229" s="303" t="s">
        <v>362</v>
      </c>
    </row>
    <row r="230" spans="1:13" ht="15.75">
      <c r="A230" s="302">
        <v>5</v>
      </c>
      <c r="B230" s="413">
        <v>45750</v>
      </c>
      <c r="C230" s="303" t="s">
        <v>156</v>
      </c>
      <c r="D230" s="303" t="s">
        <v>272</v>
      </c>
      <c r="E230" s="309">
        <v>1</v>
      </c>
      <c r="F230" s="308">
        <v>0.67083333333333328</v>
      </c>
      <c r="G230" s="308">
        <v>0.67152777777777772</v>
      </c>
      <c r="H230" s="309" t="s">
        <v>52</v>
      </c>
      <c r="I230" s="303" t="s">
        <v>402</v>
      </c>
      <c r="J230" s="306"/>
      <c r="K230" s="306"/>
      <c r="L230" s="303" t="s">
        <v>365</v>
      </c>
      <c r="M230" s="303" t="s">
        <v>362</v>
      </c>
    </row>
    <row r="231" spans="1:13" ht="15.75">
      <c r="A231" s="302">
        <v>5</v>
      </c>
      <c r="B231" s="413">
        <v>45750</v>
      </c>
      <c r="C231" s="303" t="s">
        <v>156</v>
      </c>
      <c r="D231" s="303" t="s">
        <v>188</v>
      </c>
      <c r="E231" s="303" t="s">
        <v>174</v>
      </c>
      <c r="F231" s="308">
        <v>0.67222222222222228</v>
      </c>
      <c r="G231" s="308">
        <v>0.68055555555555558</v>
      </c>
      <c r="H231" s="309" t="s">
        <v>235</v>
      </c>
      <c r="I231" s="303" t="s">
        <v>403</v>
      </c>
      <c r="J231" s="306"/>
      <c r="K231" s="306"/>
      <c r="L231" s="303" t="s">
        <v>365</v>
      </c>
      <c r="M231" s="303" t="s">
        <v>362</v>
      </c>
    </row>
    <row r="232" spans="1:13" ht="15.75">
      <c r="A232" s="302">
        <v>5</v>
      </c>
      <c r="B232" s="413">
        <v>45750</v>
      </c>
      <c r="C232" s="303" t="s">
        <v>32</v>
      </c>
      <c r="D232" s="303" t="s">
        <v>174</v>
      </c>
      <c r="E232" s="303" t="s">
        <v>174</v>
      </c>
      <c r="F232" s="308">
        <v>0.68125000000000002</v>
      </c>
      <c r="G232" s="308">
        <v>0.68263888888888891</v>
      </c>
      <c r="H232" s="309" t="s">
        <v>42</v>
      </c>
      <c r="I232" s="303" t="s">
        <v>404</v>
      </c>
      <c r="J232" s="306"/>
      <c r="K232" s="306"/>
      <c r="L232" s="303" t="s">
        <v>365</v>
      </c>
      <c r="M232" s="303" t="s">
        <v>362</v>
      </c>
    </row>
    <row r="233" spans="1:13" ht="15.75">
      <c r="A233" s="302">
        <v>5</v>
      </c>
      <c r="B233" s="413">
        <v>45750</v>
      </c>
      <c r="C233" s="303" t="s">
        <v>41</v>
      </c>
      <c r="D233" s="303" t="s">
        <v>399</v>
      </c>
      <c r="E233" s="303" t="s">
        <v>174</v>
      </c>
      <c r="F233" s="308">
        <v>0.68611111111111112</v>
      </c>
      <c r="G233" s="308">
        <v>0.68819444444444444</v>
      </c>
      <c r="H233" s="309" t="s">
        <v>33</v>
      </c>
      <c r="I233" s="303" t="s">
        <v>405</v>
      </c>
      <c r="J233" s="306"/>
      <c r="K233" s="306"/>
      <c r="L233" s="303" t="s">
        <v>365</v>
      </c>
      <c r="M233" s="303" t="s">
        <v>362</v>
      </c>
    </row>
    <row r="234" spans="1:13" ht="15.75">
      <c r="A234" s="302">
        <v>5</v>
      </c>
      <c r="B234" s="413">
        <v>45750</v>
      </c>
      <c r="C234" s="303" t="s">
        <v>83</v>
      </c>
      <c r="D234" s="303" t="s">
        <v>272</v>
      </c>
      <c r="E234" s="303" t="s">
        <v>174</v>
      </c>
      <c r="F234" s="308">
        <v>0.68819444444444444</v>
      </c>
      <c r="G234" s="308">
        <v>0.68958333333333333</v>
      </c>
      <c r="H234" s="309" t="s">
        <v>42</v>
      </c>
      <c r="I234" s="303" t="s">
        <v>406</v>
      </c>
      <c r="J234" s="306"/>
      <c r="K234" s="306"/>
      <c r="L234" s="303" t="s">
        <v>365</v>
      </c>
      <c r="M234" s="303" t="s">
        <v>362</v>
      </c>
    </row>
    <row r="235" spans="1:13" ht="15.75">
      <c r="A235" s="302">
        <v>5</v>
      </c>
      <c r="B235" s="413">
        <v>45750</v>
      </c>
      <c r="C235" s="303" t="s">
        <v>156</v>
      </c>
      <c r="D235" s="303" t="s">
        <v>184</v>
      </c>
      <c r="E235" s="303" t="s">
        <v>174</v>
      </c>
      <c r="F235" s="308">
        <v>0.69027777777777777</v>
      </c>
      <c r="G235" s="308">
        <v>0.69236111111111109</v>
      </c>
      <c r="H235" s="309" t="s">
        <v>33</v>
      </c>
      <c r="I235" s="303" t="s">
        <v>407</v>
      </c>
      <c r="J235" s="306"/>
      <c r="K235" s="306"/>
      <c r="L235" s="303" t="s">
        <v>365</v>
      </c>
      <c r="M235" s="303" t="s">
        <v>362</v>
      </c>
    </row>
    <row r="236" spans="1:13" ht="15.75">
      <c r="A236" s="302">
        <v>5</v>
      </c>
      <c r="B236" s="413">
        <v>45750</v>
      </c>
      <c r="C236" s="303" t="s">
        <v>71</v>
      </c>
      <c r="D236" s="303" t="s">
        <v>174</v>
      </c>
      <c r="E236" s="303" t="s">
        <v>174</v>
      </c>
      <c r="F236" s="308">
        <v>0.69305555555555554</v>
      </c>
      <c r="G236" s="308">
        <v>0.69513888888888886</v>
      </c>
      <c r="H236" s="309" t="s">
        <v>33</v>
      </c>
      <c r="I236" s="303" t="s">
        <v>408</v>
      </c>
      <c r="J236" s="306"/>
      <c r="K236" s="306"/>
      <c r="L236" s="303" t="s">
        <v>365</v>
      </c>
      <c r="M236" s="303" t="s">
        <v>362</v>
      </c>
    </row>
    <row r="237" spans="1:13" ht="15.75">
      <c r="A237" s="302">
        <v>5</v>
      </c>
      <c r="B237" s="413">
        <v>45750</v>
      </c>
      <c r="C237" s="303" t="s">
        <v>36</v>
      </c>
      <c r="D237" s="303" t="s">
        <v>51</v>
      </c>
      <c r="E237" s="303" t="s">
        <v>174</v>
      </c>
      <c r="F237" s="308">
        <v>0.6958333333333333</v>
      </c>
      <c r="G237" s="308">
        <v>0.69722222222222219</v>
      </c>
      <c r="H237" s="309" t="s">
        <v>42</v>
      </c>
      <c r="I237" s="303" t="s">
        <v>409</v>
      </c>
      <c r="J237" s="306"/>
      <c r="K237" s="306"/>
      <c r="L237" s="303" t="s">
        <v>365</v>
      </c>
      <c r="M237" s="303" t="s">
        <v>362</v>
      </c>
    </row>
    <row r="238" spans="1:13" ht="15.75">
      <c r="A238" s="302">
        <v>5</v>
      </c>
      <c r="B238" s="413">
        <v>45750</v>
      </c>
      <c r="C238" s="303" t="s">
        <v>71</v>
      </c>
      <c r="D238" s="303" t="s">
        <v>255</v>
      </c>
      <c r="E238" s="303" t="s">
        <v>174</v>
      </c>
      <c r="F238" s="308">
        <v>0.69722222222222219</v>
      </c>
      <c r="G238" s="308">
        <v>0.69861111111111107</v>
      </c>
      <c r="H238" s="309" t="s">
        <v>42</v>
      </c>
      <c r="I238" s="303" t="s">
        <v>410</v>
      </c>
      <c r="J238" s="306"/>
      <c r="K238" s="306"/>
      <c r="L238" s="303" t="s">
        <v>365</v>
      </c>
      <c r="M238" s="303" t="s">
        <v>362</v>
      </c>
    </row>
    <row r="239" spans="1:13" ht="15.75">
      <c r="A239" s="302">
        <v>5</v>
      </c>
      <c r="B239" s="413">
        <v>45750</v>
      </c>
      <c r="C239" s="303" t="s">
        <v>217</v>
      </c>
      <c r="D239" s="303" t="s">
        <v>174</v>
      </c>
      <c r="E239" s="303" t="s">
        <v>174</v>
      </c>
      <c r="F239" s="308">
        <v>0.69861111111111107</v>
      </c>
      <c r="G239" s="308">
        <v>0.7006944444444444</v>
      </c>
      <c r="H239" s="309" t="s">
        <v>33</v>
      </c>
      <c r="I239" s="303" t="s">
        <v>411</v>
      </c>
      <c r="J239" s="306"/>
      <c r="K239" s="306"/>
      <c r="L239" s="303" t="s">
        <v>365</v>
      </c>
      <c r="M239" s="303" t="s">
        <v>362</v>
      </c>
    </row>
    <row r="240" spans="1:13" ht="15.75">
      <c r="A240" s="302">
        <v>5</v>
      </c>
      <c r="B240" s="413">
        <v>45750</v>
      </c>
      <c r="C240" s="303" t="s">
        <v>110</v>
      </c>
      <c r="D240" s="303" t="s">
        <v>193</v>
      </c>
      <c r="E240" s="303" t="s">
        <v>174</v>
      </c>
      <c r="F240" s="308">
        <v>0.70138888888888884</v>
      </c>
      <c r="G240" s="308">
        <v>0.70208333333333328</v>
      </c>
      <c r="H240" s="309" t="s">
        <v>52</v>
      </c>
      <c r="I240" s="303" t="s">
        <v>412</v>
      </c>
      <c r="J240" s="306"/>
      <c r="K240" s="306"/>
      <c r="L240" s="303" t="s">
        <v>365</v>
      </c>
      <c r="M240" s="303" t="s">
        <v>362</v>
      </c>
    </row>
    <row r="241" spans="1:13" ht="15.75">
      <c r="A241" s="302">
        <v>5</v>
      </c>
      <c r="B241" s="413">
        <v>45750</v>
      </c>
      <c r="C241" s="303" t="s">
        <v>32</v>
      </c>
      <c r="D241" s="303" t="s">
        <v>193</v>
      </c>
      <c r="E241" s="303" t="s">
        <v>174</v>
      </c>
      <c r="F241" s="308">
        <v>0.70277777777777772</v>
      </c>
      <c r="G241" s="308">
        <v>0.70347222222222228</v>
      </c>
      <c r="H241" s="309" t="s">
        <v>52</v>
      </c>
      <c r="I241" s="303" t="s">
        <v>413</v>
      </c>
      <c r="J241" s="306"/>
      <c r="K241" s="306"/>
      <c r="L241" s="303" t="s">
        <v>365</v>
      </c>
      <c r="M241" s="303" t="s">
        <v>362</v>
      </c>
    </row>
    <row r="242" spans="1:13" ht="15.75">
      <c r="A242" s="302">
        <v>5</v>
      </c>
      <c r="B242" s="413">
        <v>45750</v>
      </c>
      <c r="C242" s="303" t="s">
        <v>232</v>
      </c>
      <c r="D242" s="303" t="s">
        <v>414</v>
      </c>
      <c r="E242" s="303" t="s">
        <v>174</v>
      </c>
      <c r="F242" s="308">
        <v>0.70347222222222228</v>
      </c>
      <c r="G242" s="308">
        <v>0.70833333333333337</v>
      </c>
      <c r="H242" s="309" t="s">
        <v>126</v>
      </c>
      <c r="I242" s="303" t="s">
        <v>415</v>
      </c>
      <c r="J242" s="306"/>
      <c r="K242" s="303" t="s">
        <v>416</v>
      </c>
      <c r="L242" s="303" t="s">
        <v>365</v>
      </c>
      <c r="M242" s="303" t="s">
        <v>362</v>
      </c>
    </row>
    <row r="243" spans="1:13" ht="15.75">
      <c r="A243" s="3"/>
      <c r="B243" s="410"/>
      <c r="C243" s="3"/>
      <c r="D243" s="3"/>
      <c r="E243" s="3"/>
      <c r="F243" s="3"/>
      <c r="G243" s="3"/>
      <c r="H243" s="3"/>
      <c r="I243" s="3"/>
      <c r="J243" s="3"/>
      <c r="K243" s="3"/>
      <c r="L243" s="3"/>
      <c r="M243" s="3"/>
    </row>
    <row r="244" spans="1:13" ht="15.75">
      <c r="A244" s="3"/>
      <c r="B244" s="410"/>
      <c r="C244" s="3"/>
      <c r="D244" s="3"/>
      <c r="E244" s="3"/>
      <c r="F244" s="3"/>
      <c r="G244" s="3"/>
      <c r="H244" s="3"/>
      <c r="I244" s="3"/>
      <c r="J244" s="3"/>
      <c r="K244" s="3"/>
      <c r="L244" s="3"/>
      <c r="M244" s="3"/>
    </row>
    <row r="245" spans="1:13" ht="15.75">
      <c r="A245" s="3"/>
      <c r="B245" s="410"/>
      <c r="C245" s="3"/>
      <c r="D245" s="3"/>
      <c r="E245" s="3"/>
      <c r="F245" s="3"/>
      <c r="G245" s="3"/>
      <c r="H245" s="3"/>
      <c r="I245" s="3"/>
      <c r="J245" s="3"/>
      <c r="K245" s="3"/>
      <c r="L245" s="3"/>
      <c r="M245" s="3"/>
    </row>
    <row r="246" spans="1:13" ht="15.75">
      <c r="A246" s="3"/>
      <c r="B246" s="415" t="s">
        <v>9</v>
      </c>
      <c r="C246" s="5" t="s">
        <v>10</v>
      </c>
      <c r="D246" s="6" t="s">
        <v>11</v>
      </c>
      <c r="E246" s="5" t="s">
        <v>12</v>
      </c>
      <c r="F246" s="3"/>
      <c r="G246" s="3"/>
      <c r="H246" s="3"/>
      <c r="I246" s="3"/>
      <c r="J246" s="3"/>
      <c r="K246" s="3"/>
      <c r="L246" s="3"/>
      <c r="M246" s="3"/>
    </row>
    <row r="247" spans="1:13" ht="26.25">
      <c r="A247" s="3"/>
      <c r="B247" s="417">
        <v>45752</v>
      </c>
      <c r="C247" s="11" t="s">
        <v>418</v>
      </c>
      <c r="D247" s="8">
        <v>0</v>
      </c>
      <c r="E247" s="11" t="s">
        <v>419</v>
      </c>
      <c r="F247" s="3"/>
      <c r="G247" s="3"/>
      <c r="H247" s="3"/>
      <c r="I247" s="3"/>
      <c r="J247" s="3"/>
      <c r="K247" s="3"/>
      <c r="L247" s="3"/>
      <c r="M247" s="3"/>
    </row>
    <row r="248" spans="1:13" ht="15.75">
      <c r="A248" s="3"/>
      <c r="B248" s="418"/>
      <c r="C248" s="16"/>
      <c r="D248" s="16"/>
      <c r="E248" s="16"/>
      <c r="F248" s="17"/>
      <c r="G248" s="17"/>
      <c r="H248" s="17"/>
      <c r="I248" s="17"/>
      <c r="J248" s="17"/>
      <c r="K248" s="17"/>
      <c r="L248" s="17"/>
      <c r="M248" s="3"/>
    </row>
    <row r="249" spans="1:13" ht="15.75">
      <c r="A249" s="3" t="s">
        <v>2780</v>
      </c>
      <c r="B249" s="419" t="s">
        <v>9</v>
      </c>
      <c r="C249" s="12" t="s">
        <v>15</v>
      </c>
      <c r="D249" s="12" t="s">
        <v>16</v>
      </c>
      <c r="E249" s="12" t="s">
        <v>17</v>
      </c>
      <c r="F249" s="12" t="s">
        <v>18</v>
      </c>
      <c r="G249" s="12" t="s">
        <v>19</v>
      </c>
      <c r="H249" s="12" t="s">
        <v>20</v>
      </c>
      <c r="I249" s="12" t="s">
        <v>21</v>
      </c>
      <c r="J249" s="12" t="s">
        <v>22</v>
      </c>
      <c r="K249" s="12" t="s">
        <v>23</v>
      </c>
      <c r="L249" s="12" t="s">
        <v>12</v>
      </c>
      <c r="M249" s="12" t="s">
        <v>10</v>
      </c>
    </row>
    <row r="250" spans="1:13" ht="15.75">
      <c r="A250" s="3">
        <v>6</v>
      </c>
      <c r="B250" s="420">
        <v>45752</v>
      </c>
      <c r="C250" s="18" t="s">
        <v>25</v>
      </c>
      <c r="D250" s="18" t="s">
        <v>174</v>
      </c>
      <c r="E250" s="18" t="s">
        <v>174</v>
      </c>
      <c r="F250" s="19">
        <v>0.28263888888888888</v>
      </c>
      <c r="G250" s="19">
        <v>0.30208333333333331</v>
      </c>
      <c r="H250" s="20" t="s">
        <v>113</v>
      </c>
      <c r="I250" s="18" t="s">
        <v>420</v>
      </c>
      <c r="J250" s="21"/>
      <c r="K250" s="21"/>
      <c r="L250" s="18" t="s">
        <v>419</v>
      </c>
      <c r="M250" s="9" t="s">
        <v>418</v>
      </c>
    </row>
    <row r="251" spans="1:13" ht="15.75">
      <c r="A251" s="3">
        <v>6</v>
      </c>
      <c r="B251" s="420">
        <v>45752</v>
      </c>
      <c r="C251" s="22" t="s">
        <v>29</v>
      </c>
      <c r="D251" s="22" t="s">
        <v>174</v>
      </c>
      <c r="E251" s="22" t="s">
        <v>174</v>
      </c>
      <c r="F251" s="23">
        <v>0.30486111111111114</v>
      </c>
      <c r="G251" s="23">
        <v>0.30763888888888891</v>
      </c>
      <c r="H251" s="24" t="s">
        <v>68</v>
      </c>
      <c r="I251" s="22" t="s">
        <v>421</v>
      </c>
      <c r="J251" s="25"/>
      <c r="K251" s="25"/>
      <c r="L251" s="22" t="s">
        <v>419</v>
      </c>
      <c r="M251" s="9" t="s">
        <v>418</v>
      </c>
    </row>
    <row r="252" spans="1:13" ht="15.75">
      <c r="A252" s="3">
        <v>6</v>
      </c>
      <c r="B252" s="420">
        <v>45752</v>
      </c>
      <c r="C252" s="18" t="s">
        <v>29</v>
      </c>
      <c r="D252" s="18" t="s">
        <v>174</v>
      </c>
      <c r="E252" s="18" t="s">
        <v>174</v>
      </c>
      <c r="F252" s="19">
        <v>0.30763888888888891</v>
      </c>
      <c r="G252" s="19">
        <v>0.30902777777777779</v>
      </c>
      <c r="H252" s="20" t="s">
        <v>42</v>
      </c>
      <c r="I252" s="18" t="s">
        <v>422</v>
      </c>
      <c r="J252" s="21"/>
      <c r="K252" s="21"/>
      <c r="L252" s="18" t="s">
        <v>419</v>
      </c>
      <c r="M252" s="9" t="s">
        <v>418</v>
      </c>
    </row>
    <row r="253" spans="1:13" ht="15.75">
      <c r="A253" s="3">
        <v>6</v>
      </c>
      <c r="B253" s="420">
        <v>45752</v>
      </c>
      <c r="C253" s="22" t="s">
        <v>36</v>
      </c>
      <c r="D253" s="22" t="s">
        <v>174</v>
      </c>
      <c r="E253" s="22" t="s">
        <v>174</v>
      </c>
      <c r="F253" s="23">
        <v>0.30972222222222223</v>
      </c>
      <c r="G253" s="23">
        <v>0.31388888888888888</v>
      </c>
      <c r="H253" s="24" t="s">
        <v>121</v>
      </c>
      <c r="I253" s="22" t="s">
        <v>423</v>
      </c>
      <c r="J253" s="25"/>
      <c r="K253" s="25"/>
      <c r="L253" s="22" t="s">
        <v>419</v>
      </c>
      <c r="M253" s="9" t="s">
        <v>418</v>
      </c>
    </row>
    <row r="254" spans="1:13" ht="15.75">
      <c r="A254" s="3">
        <v>6</v>
      </c>
      <c r="B254" s="420">
        <v>45752</v>
      </c>
      <c r="C254" s="18" t="s">
        <v>156</v>
      </c>
      <c r="D254" s="18" t="s">
        <v>174</v>
      </c>
      <c r="E254" s="18" t="s">
        <v>174</v>
      </c>
      <c r="F254" s="19">
        <v>0.31458333333333333</v>
      </c>
      <c r="G254" s="19">
        <v>0.31597222222222221</v>
      </c>
      <c r="H254" s="20" t="s">
        <v>42</v>
      </c>
      <c r="I254" s="18" t="s">
        <v>424</v>
      </c>
      <c r="J254" s="21"/>
      <c r="K254" s="21"/>
      <c r="L254" s="18" t="s">
        <v>419</v>
      </c>
      <c r="M254" s="9" t="s">
        <v>418</v>
      </c>
    </row>
    <row r="255" spans="1:13" ht="15.75">
      <c r="A255" s="3">
        <v>6</v>
      </c>
      <c r="B255" s="420">
        <v>45752</v>
      </c>
      <c r="C255" s="22" t="s">
        <v>183</v>
      </c>
      <c r="D255" s="22" t="s">
        <v>248</v>
      </c>
      <c r="E255" s="22" t="s">
        <v>174</v>
      </c>
      <c r="F255" s="23">
        <v>0.31666666666666665</v>
      </c>
      <c r="G255" s="23">
        <v>0.32847222222222222</v>
      </c>
      <c r="H255" s="24" t="s">
        <v>375</v>
      </c>
      <c r="I255" s="22" t="s">
        <v>425</v>
      </c>
      <c r="J255" s="25"/>
      <c r="K255" s="25"/>
      <c r="L255" s="22" t="s">
        <v>419</v>
      </c>
      <c r="M255" s="9" t="s">
        <v>418</v>
      </c>
    </row>
    <row r="256" spans="1:13" ht="15.75">
      <c r="A256" s="3">
        <v>6</v>
      </c>
      <c r="B256" s="420">
        <v>45752</v>
      </c>
      <c r="C256" s="18" t="s">
        <v>32</v>
      </c>
      <c r="D256" s="18" t="s">
        <v>174</v>
      </c>
      <c r="E256" s="18" t="s">
        <v>174</v>
      </c>
      <c r="F256" s="19">
        <v>0.32916666666666666</v>
      </c>
      <c r="G256" s="19">
        <v>0.33055555555555555</v>
      </c>
      <c r="H256" s="20" t="s">
        <v>42</v>
      </c>
      <c r="I256" s="18" t="s">
        <v>426</v>
      </c>
      <c r="J256" s="21"/>
      <c r="K256" s="21"/>
      <c r="L256" s="18" t="s">
        <v>419</v>
      </c>
      <c r="M256" s="9" t="s">
        <v>418</v>
      </c>
    </row>
    <row r="257" spans="1:13" ht="15.75">
      <c r="A257" s="3">
        <v>6</v>
      </c>
      <c r="B257" s="420">
        <v>45752</v>
      </c>
      <c r="C257" s="22" t="s">
        <v>41</v>
      </c>
      <c r="D257" s="22" t="s">
        <v>272</v>
      </c>
      <c r="E257" s="24">
        <v>1</v>
      </c>
      <c r="F257" s="23">
        <v>0.33055555555555555</v>
      </c>
      <c r="G257" s="23">
        <v>0.33055555555555555</v>
      </c>
      <c r="H257" s="24" t="s">
        <v>38</v>
      </c>
      <c r="I257" s="22" t="s">
        <v>427</v>
      </c>
      <c r="J257" s="25"/>
      <c r="K257" s="25"/>
      <c r="L257" s="22" t="s">
        <v>419</v>
      </c>
      <c r="M257" s="9" t="s">
        <v>418</v>
      </c>
    </row>
    <row r="258" spans="1:13" ht="15.75">
      <c r="A258" s="3">
        <v>6</v>
      </c>
      <c r="B258" s="420">
        <v>45752</v>
      </c>
      <c r="C258" s="18" t="s">
        <v>41</v>
      </c>
      <c r="D258" s="18" t="s">
        <v>37</v>
      </c>
      <c r="E258" s="20">
        <v>2</v>
      </c>
      <c r="F258" s="19">
        <v>0.33055555555555555</v>
      </c>
      <c r="G258" s="19">
        <v>0.33263888888888887</v>
      </c>
      <c r="H258" s="20" t="s">
        <v>33</v>
      </c>
      <c r="I258" s="18" t="s">
        <v>428</v>
      </c>
      <c r="J258" s="21"/>
      <c r="K258" s="21"/>
      <c r="L258" s="18" t="s">
        <v>419</v>
      </c>
      <c r="M258" s="9" t="s">
        <v>418</v>
      </c>
    </row>
    <row r="259" spans="1:13" ht="15.75">
      <c r="A259" s="3">
        <v>6</v>
      </c>
      <c r="B259" s="420">
        <v>45752</v>
      </c>
      <c r="C259" s="22" t="s">
        <v>83</v>
      </c>
      <c r="D259" s="22" t="s">
        <v>429</v>
      </c>
      <c r="E259" s="24">
        <v>3</v>
      </c>
      <c r="F259" s="23">
        <v>0.33263888888888887</v>
      </c>
      <c r="G259" s="23">
        <v>0.33402777777777776</v>
      </c>
      <c r="H259" s="24" t="s">
        <v>42</v>
      </c>
      <c r="I259" s="22" t="s">
        <v>430</v>
      </c>
      <c r="J259" s="25"/>
      <c r="K259" s="25"/>
      <c r="L259" s="22" t="s">
        <v>419</v>
      </c>
      <c r="M259" s="9" t="s">
        <v>418</v>
      </c>
    </row>
    <row r="260" spans="1:13" ht="15.75">
      <c r="A260" s="3">
        <v>6</v>
      </c>
      <c r="B260" s="420">
        <v>45752</v>
      </c>
      <c r="C260" s="18" t="s">
        <v>41</v>
      </c>
      <c r="D260" s="18" t="s">
        <v>255</v>
      </c>
      <c r="E260" s="18" t="s">
        <v>174</v>
      </c>
      <c r="F260" s="19">
        <v>0.3347222222222222</v>
      </c>
      <c r="G260" s="19">
        <v>0.33680555555555558</v>
      </c>
      <c r="H260" s="20" t="s">
        <v>33</v>
      </c>
      <c r="I260" s="18" t="s">
        <v>431</v>
      </c>
      <c r="J260" s="21"/>
      <c r="K260" s="21"/>
      <c r="L260" s="18" t="s">
        <v>419</v>
      </c>
      <c r="M260" s="9" t="s">
        <v>418</v>
      </c>
    </row>
    <row r="261" spans="1:13" ht="15.75">
      <c r="A261" s="3">
        <v>6</v>
      </c>
      <c r="B261" s="420">
        <v>45752</v>
      </c>
      <c r="C261" s="22" t="s">
        <v>85</v>
      </c>
      <c r="D261" s="22" t="s">
        <v>255</v>
      </c>
      <c r="E261" s="22" t="s">
        <v>174</v>
      </c>
      <c r="F261" s="23">
        <v>0.33750000000000002</v>
      </c>
      <c r="G261" s="23">
        <v>0.34097222222222223</v>
      </c>
      <c r="H261" s="24" t="s">
        <v>59</v>
      </c>
      <c r="I261" s="22" t="s">
        <v>432</v>
      </c>
      <c r="J261" s="25"/>
      <c r="K261" s="25"/>
      <c r="L261" s="22" t="s">
        <v>419</v>
      </c>
      <c r="M261" s="9" t="s">
        <v>418</v>
      </c>
    </row>
    <row r="262" spans="1:13" ht="15.75">
      <c r="A262" s="3">
        <v>6</v>
      </c>
      <c r="B262" s="420">
        <v>45752</v>
      </c>
      <c r="C262" s="18" t="s">
        <v>183</v>
      </c>
      <c r="D262" s="18" t="s">
        <v>248</v>
      </c>
      <c r="E262" s="18" t="s">
        <v>174</v>
      </c>
      <c r="F262" s="19">
        <v>0.34097222222222223</v>
      </c>
      <c r="G262" s="19">
        <v>0.35</v>
      </c>
      <c r="H262" s="20" t="s">
        <v>219</v>
      </c>
      <c r="I262" s="18" t="s">
        <v>433</v>
      </c>
      <c r="J262" s="21"/>
      <c r="K262" s="21"/>
      <c r="L262" s="18" t="s">
        <v>419</v>
      </c>
      <c r="M262" s="9" t="s">
        <v>418</v>
      </c>
    </row>
    <row r="263" spans="1:13" ht="15.75">
      <c r="A263" s="3">
        <v>6</v>
      </c>
      <c r="B263" s="420">
        <v>45752</v>
      </c>
      <c r="C263" s="22" t="s">
        <v>209</v>
      </c>
      <c r="D263" s="22" t="s">
        <v>255</v>
      </c>
      <c r="E263" s="22" t="s">
        <v>174</v>
      </c>
      <c r="F263" s="23">
        <v>0.35</v>
      </c>
      <c r="G263" s="23">
        <v>0.3527777777777778</v>
      </c>
      <c r="H263" s="24" t="s">
        <v>68</v>
      </c>
      <c r="I263" s="22" t="s">
        <v>434</v>
      </c>
      <c r="J263" s="25"/>
      <c r="K263" s="25"/>
      <c r="L263" s="22" t="s">
        <v>419</v>
      </c>
      <c r="M263" s="9" t="s">
        <v>418</v>
      </c>
    </row>
    <row r="264" spans="1:13" ht="15.75">
      <c r="A264" s="3">
        <v>6</v>
      </c>
      <c r="B264" s="420">
        <v>45752</v>
      </c>
      <c r="C264" s="18" t="s">
        <v>32</v>
      </c>
      <c r="D264" s="18" t="s">
        <v>174</v>
      </c>
      <c r="E264" s="18" t="s">
        <v>174</v>
      </c>
      <c r="F264" s="19">
        <v>0.3527777777777778</v>
      </c>
      <c r="G264" s="19">
        <v>0.35347222222222224</v>
      </c>
      <c r="H264" s="20" t="s">
        <v>52</v>
      </c>
      <c r="I264" s="18" t="s">
        <v>435</v>
      </c>
      <c r="J264" s="21"/>
      <c r="K264" s="21"/>
      <c r="L264" s="18" t="s">
        <v>419</v>
      </c>
      <c r="M264" s="9" t="s">
        <v>418</v>
      </c>
    </row>
    <row r="265" spans="1:13" ht="15.75">
      <c r="A265" s="3">
        <v>6</v>
      </c>
      <c r="B265" s="420">
        <v>45752</v>
      </c>
      <c r="C265" s="22" t="s">
        <v>71</v>
      </c>
      <c r="D265" s="22" t="s">
        <v>272</v>
      </c>
      <c r="E265" s="24">
        <v>1</v>
      </c>
      <c r="F265" s="23">
        <v>0.35416666666666669</v>
      </c>
      <c r="G265" s="23">
        <v>0.36249999999999999</v>
      </c>
      <c r="H265" s="24" t="s">
        <v>235</v>
      </c>
      <c r="I265" s="22" t="s">
        <v>436</v>
      </c>
      <c r="J265" s="25"/>
      <c r="K265" s="25"/>
      <c r="L265" s="22" t="s">
        <v>419</v>
      </c>
      <c r="M265" s="9" t="s">
        <v>418</v>
      </c>
    </row>
    <row r="266" spans="1:13" ht="15.75">
      <c r="A266" s="3">
        <v>6</v>
      </c>
      <c r="B266" s="420">
        <v>45752</v>
      </c>
      <c r="C266" s="18" t="s">
        <v>71</v>
      </c>
      <c r="D266" s="18" t="s">
        <v>272</v>
      </c>
      <c r="E266" s="20">
        <v>1</v>
      </c>
      <c r="F266" s="19">
        <v>0.36249999999999999</v>
      </c>
      <c r="G266" s="19">
        <v>0.36249999999999999</v>
      </c>
      <c r="H266" s="20" t="s">
        <v>38</v>
      </c>
      <c r="I266" s="18" t="s">
        <v>437</v>
      </c>
      <c r="J266" s="21"/>
      <c r="K266" s="21"/>
      <c r="L266" s="18" t="s">
        <v>419</v>
      </c>
      <c r="M266" s="9" t="s">
        <v>418</v>
      </c>
    </row>
    <row r="267" spans="1:13" ht="15.75">
      <c r="A267" s="3">
        <v>6</v>
      </c>
      <c r="B267" s="420">
        <v>45752</v>
      </c>
      <c r="C267" s="22" t="s">
        <v>156</v>
      </c>
      <c r="D267" s="22" t="s">
        <v>272</v>
      </c>
      <c r="E267" s="24">
        <v>1</v>
      </c>
      <c r="F267" s="23">
        <v>0.36319444444444443</v>
      </c>
      <c r="G267" s="23">
        <v>0.36666666666666664</v>
      </c>
      <c r="H267" s="24" t="s">
        <v>59</v>
      </c>
      <c r="I267" s="22" t="s">
        <v>438</v>
      </c>
      <c r="J267" s="25"/>
      <c r="K267" s="25"/>
      <c r="L267" s="22" t="s">
        <v>419</v>
      </c>
      <c r="M267" s="9" t="s">
        <v>418</v>
      </c>
    </row>
    <row r="268" spans="1:13" ht="15.75">
      <c r="A268" s="3">
        <v>6</v>
      </c>
      <c r="B268" s="420">
        <v>45752</v>
      </c>
      <c r="C268" s="18" t="s">
        <v>83</v>
      </c>
      <c r="D268" s="18" t="s">
        <v>272</v>
      </c>
      <c r="E268" s="20">
        <v>1</v>
      </c>
      <c r="F268" s="19">
        <v>0.36736111111111114</v>
      </c>
      <c r="G268" s="19">
        <v>0.36805555555555558</v>
      </c>
      <c r="H268" s="20" t="s">
        <v>52</v>
      </c>
      <c r="I268" s="18" t="s">
        <v>439</v>
      </c>
      <c r="J268" s="21"/>
      <c r="K268" s="21"/>
      <c r="L268" s="18" t="s">
        <v>419</v>
      </c>
      <c r="M268" s="9" t="s">
        <v>418</v>
      </c>
    </row>
    <row r="269" spans="1:13" ht="15.75">
      <c r="A269" s="3">
        <v>6</v>
      </c>
      <c r="B269" s="420">
        <v>45752</v>
      </c>
      <c r="C269" s="22" t="s">
        <v>440</v>
      </c>
      <c r="D269" s="22" t="s">
        <v>174</v>
      </c>
      <c r="E269" s="22" t="s">
        <v>174</v>
      </c>
      <c r="F269" s="23">
        <v>0.36944444444444446</v>
      </c>
      <c r="G269" s="23">
        <v>0.37152777777777779</v>
      </c>
      <c r="H269" s="24" t="s">
        <v>33</v>
      </c>
      <c r="I269" s="22" t="s">
        <v>441</v>
      </c>
      <c r="J269" s="25"/>
      <c r="K269" s="25"/>
      <c r="L269" s="22" t="s">
        <v>419</v>
      </c>
      <c r="M269" s="9" t="s">
        <v>418</v>
      </c>
    </row>
    <row r="270" spans="1:13" ht="15.75">
      <c r="A270" s="3">
        <v>6</v>
      </c>
      <c r="B270" s="420">
        <v>45752</v>
      </c>
      <c r="C270" s="18" t="s">
        <v>29</v>
      </c>
      <c r="D270" s="18" t="s">
        <v>442</v>
      </c>
      <c r="E270" s="20">
        <v>2</v>
      </c>
      <c r="F270" s="19">
        <v>0.37152777777777779</v>
      </c>
      <c r="G270" s="19">
        <v>0.37708333333333333</v>
      </c>
      <c r="H270" s="20" t="s">
        <v>30</v>
      </c>
      <c r="I270" s="18" t="s">
        <v>443</v>
      </c>
      <c r="J270" s="21"/>
      <c r="K270" s="21"/>
      <c r="L270" s="18" t="s">
        <v>419</v>
      </c>
      <c r="M270" s="9" t="s">
        <v>418</v>
      </c>
    </row>
    <row r="271" spans="1:13" ht="15.75">
      <c r="A271" s="3">
        <v>6</v>
      </c>
      <c r="B271" s="420">
        <v>45752</v>
      </c>
      <c r="C271" s="22" t="s">
        <v>71</v>
      </c>
      <c r="D271" s="22" t="s">
        <v>442</v>
      </c>
      <c r="E271" s="22" t="s">
        <v>174</v>
      </c>
      <c r="F271" s="23">
        <v>0.37777777777777777</v>
      </c>
      <c r="G271" s="23">
        <v>0.37986111111111109</v>
      </c>
      <c r="H271" s="24" t="s">
        <v>33</v>
      </c>
      <c r="I271" s="22" t="s">
        <v>444</v>
      </c>
      <c r="J271" s="25"/>
      <c r="K271" s="25"/>
      <c r="L271" s="22" t="s">
        <v>419</v>
      </c>
      <c r="M271" s="9" t="s">
        <v>418</v>
      </c>
    </row>
    <row r="272" spans="1:13" ht="15.75">
      <c r="A272" s="3">
        <v>6</v>
      </c>
      <c r="B272" s="420">
        <v>45752</v>
      </c>
      <c r="C272" s="18" t="s">
        <v>41</v>
      </c>
      <c r="D272" s="18" t="s">
        <v>442</v>
      </c>
      <c r="E272" s="20">
        <v>2</v>
      </c>
      <c r="F272" s="19">
        <v>0.38055555555555554</v>
      </c>
      <c r="G272" s="19">
        <v>0.38472222222222224</v>
      </c>
      <c r="H272" s="20" t="s">
        <v>121</v>
      </c>
      <c r="I272" s="18" t="s">
        <v>445</v>
      </c>
      <c r="J272" s="21"/>
      <c r="K272" s="21"/>
      <c r="L272" s="18" t="s">
        <v>419</v>
      </c>
      <c r="M272" s="9" t="s">
        <v>418</v>
      </c>
    </row>
    <row r="273" spans="1:13" ht="15.75">
      <c r="A273" s="3">
        <v>6</v>
      </c>
      <c r="B273" s="420">
        <v>45752</v>
      </c>
      <c r="C273" s="22" t="s">
        <v>83</v>
      </c>
      <c r="D273" s="22" t="s">
        <v>272</v>
      </c>
      <c r="E273" s="24">
        <v>1</v>
      </c>
      <c r="F273" s="23">
        <v>0.3923611111111111</v>
      </c>
      <c r="G273" s="23">
        <v>0.39374999999999999</v>
      </c>
      <c r="H273" s="24" t="s">
        <v>42</v>
      </c>
      <c r="I273" s="22" t="s">
        <v>446</v>
      </c>
      <c r="J273" s="25"/>
      <c r="K273" s="25"/>
      <c r="L273" s="22" t="s">
        <v>419</v>
      </c>
      <c r="M273" s="9" t="s">
        <v>418</v>
      </c>
    </row>
    <row r="274" spans="1:13" ht="15.75">
      <c r="A274" s="3">
        <v>6</v>
      </c>
      <c r="B274" s="420">
        <v>45752</v>
      </c>
      <c r="C274" s="18" t="s">
        <v>110</v>
      </c>
      <c r="D274" s="18" t="s">
        <v>272</v>
      </c>
      <c r="E274" s="20">
        <v>1</v>
      </c>
      <c r="F274" s="19">
        <v>0.39444444444444443</v>
      </c>
      <c r="G274" s="19">
        <v>0.39513888888888887</v>
      </c>
      <c r="H274" s="20" t="s">
        <v>52</v>
      </c>
      <c r="I274" s="18" t="s">
        <v>447</v>
      </c>
      <c r="J274" s="26"/>
      <c r="K274" s="27" t="s">
        <v>278</v>
      </c>
      <c r="L274" s="18" t="s">
        <v>419</v>
      </c>
      <c r="M274" s="9" t="s">
        <v>418</v>
      </c>
    </row>
    <row r="275" spans="1:13" ht="15.75">
      <c r="A275" s="3">
        <v>6</v>
      </c>
      <c r="B275" s="420">
        <v>45752</v>
      </c>
      <c r="C275" s="22" t="s">
        <v>71</v>
      </c>
      <c r="D275" s="22" t="s">
        <v>442</v>
      </c>
      <c r="E275" s="24">
        <v>2</v>
      </c>
      <c r="F275" s="23">
        <v>0.39583333333333331</v>
      </c>
      <c r="G275" s="23">
        <v>0.4</v>
      </c>
      <c r="H275" s="24" t="s">
        <v>121</v>
      </c>
      <c r="I275" s="22" t="s">
        <v>448</v>
      </c>
      <c r="J275" s="28"/>
      <c r="K275" s="29" t="s">
        <v>152</v>
      </c>
      <c r="L275" s="22" t="s">
        <v>419</v>
      </c>
      <c r="M275" s="9" t="s">
        <v>418</v>
      </c>
    </row>
    <row r="276" spans="1:13" ht="15.75">
      <c r="A276" s="3">
        <v>6</v>
      </c>
      <c r="B276" s="420">
        <v>45752</v>
      </c>
      <c r="C276" s="18" t="s">
        <v>156</v>
      </c>
      <c r="D276" s="18" t="s">
        <v>442</v>
      </c>
      <c r="E276" s="20">
        <v>2</v>
      </c>
      <c r="F276" s="19">
        <v>0.40138888888888891</v>
      </c>
      <c r="G276" s="19">
        <v>0.40208333333333335</v>
      </c>
      <c r="H276" s="20" t="s">
        <v>52</v>
      </c>
      <c r="I276" s="18" t="s">
        <v>449</v>
      </c>
      <c r="J276" s="30"/>
      <c r="K276" s="30"/>
      <c r="L276" s="18" t="s">
        <v>419</v>
      </c>
      <c r="M276" s="9" t="s">
        <v>418</v>
      </c>
    </row>
    <row r="277" spans="1:13" ht="15.75">
      <c r="A277" s="3">
        <v>6</v>
      </c>
      <c r="B277" s="420">
        <v>45752</v>
      </c>
      <c r="C277" s="22" t="s">
        <v>71</v>
      </c>
      <c r="D277" s="22" t="s">
        <v>442</v>
      </c>
      <c r="E277" s="24">
        <v>1</v>
      </c>
      <c r="F277" s="23">
        <v>0.40416666666666667</v>
      </c>
      <c r="G277" s="23">
        <v>0.40972222222222221</v>
      </c>
      <c r="H277" s="24" t="s">
        <v>30</v>
      </c>
      <c r="I277" s="22" t="s">
        <v>450</v>
      </c>
      <c r="J277" s="28"/>
      <c r="K277" s="29" t="s">
        <v>451</v>
      </c>
      <c r="L277" s="22" t="s">
        <v>419</v>
      </c>
      <c r="M277" s="9" t="s">
        <v>418</v>
      </c>
    </row>
    <row r="278" spans="1:13" ht="15.75">
      <c r="A278" s="3">
        <v>6</v>
      </c>
      <c r="B278" s="420">
        <v>45752</v>
      </c>
      <c r="C278" s="18" t="s">
        <v>156</v>
      </c>
      <c r="D278" s="18" t="s">
        <v>442</v>
      </c>
      <c r="E278" s="20">
        <v>1</v>
      </c>
      <c r="F278" s="19">
        <v>0.41041666666666665</v>
      </c>
      <c r="G278" s="19">
        <v>0.41249999999999998</v>
      </c>
      <c r="H278" s="20" t="s">
        <v>33</v>
      </c>
      <c r="I278" s="18" t="s">
        <v>452</v>
      </c>
      <c r="J278" s="26"/>
      <c r="K278" s="27" t="s">
        <v>453</v>
      </c>
      <c r="L278" s="18" t="s">
        <v>419</v>
      </c>
      <c r="M278" s="9" t="s">
        <v>418</v>
      </c>
    </row>
    <row r="279" spans="1:13" ht="15.75">
      <c r="A279" s="3">
        <v>6</v>
      </c>
      <c r="B279" s="420">
        <v>45752</v>
      </c>
      <c r="C279" s="22" t="s">
        <v>316</v>
      </c>
      <c r="D279" s="22" t="s">
        <v>442</v>
      </c>
      <c r="E279" s="24">
        <v>2</v>
      </c>
      <c r="F279" s="23">
        <v>0.41249999999999998</v>
      </c>
      <c r="G279" s="23">
        <v>0.41319444444444442</v>
      </c>
      <c r="H279" s="24" t="s">
        <v>52</v>
      </c>
      <c r="I279" s="22" t="s">
        <v>454</v>
      </c>
      <c r="J279" s="31"/>
      <c r="K279" s="31"/>
      <c r="L279" s="22" t="s">
        <v>419</v>
      </c>
      <c r="M279" s="9" t="s">
        <v>418</v>
      </c>
    </row>
    <row r="280" spans="1:13" ht="15.75">
      <c r="A280" s="3">
        <v>6</v>
      </c>
      <c r="B280" s="420">
        <v>45752</v>
      </c>
      <c r="C280" s="18" t="s">
        <v>71</v>
      </c>
      <c r="D280" s="18" t="s">
        <v>442</v>
      </c>
      <c r="E280" s="20">
        <v>1</v>
      </c>
      <c r="F280" s="19">
        <v>0.41319444444444442</v>
      </c>
      <c r="G280" s="19">
        <v>0.41875000000000001</v>
      </c>
      <c r="H280" s="20" t="s">
        <v>30</v>
      </c>
      <c r="I280" s="18" t="s">
        <v>455</v>
      </c>
      <c r="J280" s="30"/>
      <c r="K280" s="30"/>
      <c r="L280" s="18" t="s">
        <v>419</v>
      </c>
      <c r="M280" s="9" t="s">
        <v>418</v>
      </c>
    </row>
    <row r="281" spans="1:13" ht="15.75">
      <c r="A281" s="3">
        <v>6</v>
      </c>
      <c r="B281" s="420">
        <v>45752</v>
      </c>
      <c r="C281" s="22" t="s">
        <v>156</v>
      </c>
      <c r="D281" s="22" t="s">
        <v>442</v>
      </c>
      <c r="E281" s="24">
        <v>1</v>
      </c>
      <c r="F281" s="23">
        <v>0.41875000000000001</v>
      </c>
      <c r="G281" s="23">
        <v>0.41944444444444445</v>
      </c>
      <c r="H281" s="24" t="s">
        <v>52</v>
      </c>
      <c r="I281" s="22" t="s">
        <v>456</v>
      </c>
      <c r="J281" s="28"/>
      <c r="K281" s="29" t="s">
        <v>123</v>
      </c>
      <c r="L281" s="22" t="s">
        <v>419</v>
      </c>
      <c r="M281" s="9" t="s">
        <v>418</v>
      </c>
    </row>
    <row r="282" spans="1:13" ht="15.75">
      <c r="A282" s="3">
        <v>6</v>
      </c>
      <c r="B282" s="420">
        <v>45752</v>
      </c>
      <c r="C282" s="18" t="s">
        <v>316</v>
      </c>
      <c r="D282" s="18" t="s">
        <v>174</v>
      </c>
      <c r="E282" s="18" t="s">
        <v>174</v>
      </c>
      <c r="F282" s="19">
        <v>0.41944444444444445</v>
      </c>
      <c r="G282" s="19">
        <v>0.4201388888888889</v>
      </c>
      <c r="H282" s="20" t="s">
        <v>52</v>
      </c>
      <c r="I282" s="18" t="s">
        <v>457</v>
      </c>
      <c r="J282" s="30"/>
      <c r="K282" s="30"/>
      <c r="L282" s="18" t="s">
        <v>419</v>
      </c>
      <c r="M282" s="9" t="s">
        <v>418</v>
      </c>
    </row>
    <row r="283" spans="1:13" ht="15.75">
      <c r="A283" s="3">
        <v>6</v>
      </c>
      <c r="B283" s="420">
        <v>45752</v>
      </c>
      <c r="C283" s="22" t="s">
        <v>110</v>
      </c>
      <c r="D283" s="22" t="s">
        <v>442</v>
      </c>
      <c r="E283" s="24">
        <v>1</v>
      </c>
      <c r="F283" s="23">
        <v>0.4201388888888889</v>
      </c>
      <c r="G283" s="23">
        <v>0.42083333333333334</v>
      </c>
      <c r="H283" s="24" t="s">
        <v>52</v>
      </c>
      <c r="I283" s="22" t="s">
        <v>458</v>
      </c>
      <c r="J283" s="31"/>
      <c r="K283" s="31"/>
      <c r="L283" s="22" t="s">
        <v>419</v>
      </c>
      <c r="M283" s="9" t="s">
        <v>418</v>
      </c>
    </row>
    <row r="284" spans="1:13" ht="15.75">
      <c r="A284" s="3">
        <v>6</v>
      </c>
      <c r="B284" s="420">
        <v>45752</v>
      </c>
      <c r="C284" s="18" t="s">
        <v>128</v>
      </c>
      <c r="D284" s="18" t="s">
        <v>174</v>
      </c>
      <c r="E284" s="18" t="s">
        <v>174</v>
      </c>
      <c r="F284" s="19">
        <v>0.42083333333333334</v>
      </c>
      <c r="G284" s="19">
        <v>0.44583333333333336</v>
      </c>
      <c r="H284" s="20" t="s">
        <v>130</v>
      </c>
      <c r="I284" s="18" t="s">
        <v>459</v>
      </c>
      <c r="J284" s="30"/>
      <c r="K284" s="30"/>
      <c r="L284" s="18" t="s">
        <v>419</v>
      </c>
      <c r="M284" s="9" t="s">
        <v>418</v>
      </c>
    </row>
    <row r="285" spans="1:13" ht="15.75">
      <c r="A285" s="3">
        <v>6</v>
      </c>
      <c r="B285" s="420">
        <v>45752</v>
      </c>
      <c r="C285" s="22" t="s">
        <v>71</v>
      </c>
      <c r="D285" s="22" t="s">
        <v>272</v>
      </c>
      <c r="E285" s="24">
        <v>1</v>
      </c>
      <c r="F285" s="23">
        <v>0.4465277777777778</v>
      </c>
      <c r="G285" s="23">
        <v>0.45277777777777778</v>
      </c>
      <c r="H285" s="24" t="s">
        <v>201</v>
      </c>
      <c r="I285" s="22" t="s">
        <v>460</v>
      </c>
      <c r="J285" s="29" t="s">
        <v>461</v>
      </c>
      <c r="K285" s="29" t="s">
        <v>462</v>
      </c>
      <c r="L285" s="22" t="s">
        <v>419</v>
      </c>
      <c r="M285" s="9" t="s">
        <v>418</v>
      </c>
    </row>
    <row r="286" spans="1:13" ht="15.75">
      <c r="A286" s="3">
        <v>6</v>
      </c>
      <c r="B286" s="420">
        <v>45752</v>
      </c>
      <c r="C286" s="18" t="s">
        <v>316</v>
      </c>
      <c r="D286" s="18" t="s">
        <v>442</v>
      </c>
      <c r="E286" s="20">
        <v>2</v>
      </c>
      <c r="F286" s="19">
        <v>0.45277777777777778</v>
      </c>
      <c r="G286" s="19">
        <v>0.4548611111111111</v>
      </c>
      <c r="H286" s="20" t="s">
        <v>33</v>
      </c>
      <c r="I286" s="18" t="s">
        <v>463</v>
      </c>
      <c r="J286" s="30"/>
      <c r="K286" s="27" t="s">
        <v>44</v>
      </c>
      <c r="L286" s="18" t="s">
        <v>419</v>
      </c>
      <c r="M286" s="9" t="s">
        <v>418</v>
      </c>
    </row>
    <row r="287" spans="1:13" ht="15.75">
      <c r="A287" s="3">
        <v>6</v>
      </c>
      <c r="B287" s="420">
        <v>45752</v>
      </c>
      <c r="C287" s="22" t="s">
        <v>71</v>
      </c>
      <c r="D287" s="22" t="s">
        <v>272</v>
      </c>
      <c r="E287" s="24">
        <v>1</v>
      </c>
      <c r="F287" s="23">
        <v>0.45624999999999999</v>
      </c>
      <c r="G287" s="23">
        <v>0.46388888888888891</v>
      </c>
      <c r="H287" s="24" t="s">
        <v>317</v>
      </c>
      <c r="I287" s="22" t="s">
        <v>464</v>
      </c>
      <c r="J287" s="31"/>
      <c r="K287" s="31"/>
      <c r="L287" s="22" t="s">
        <v>419</v>
      </c>
      <c r="M287" s="9" t="s">
        <v>418</v>
      </c>
    </row>
    <row r="288" spans="1:13" ht="15.75">
      <c r="A288" s="3">
        <v>6</v>
      </c>
      <c r="B288" s="420">
        <v>45752</v>
      </c>
      <c r="C288" s="18" t="s">
        <v>71</v>
      </c>
      <c r="D288" s="18" t="s">
        <v>174</v>
      </c>
      <c r="E288" s="18" t="s">
        <v>174</v>
      </c>
      <c r="F288" s="19">
        <v>0.46388888888888891</v>
      </c>
      <c r="G288" s="19">
        <v>0.46944444444444444</v>
      </c>
      <c r="H288" s="20" t="s">
        <v>30</v>
      </c>
      <c r="I288" s="18" t="s">
        <v>465</v>
      </c>
      <c r="J288" s="30"/>
      <c r="K288" s="30"/>
      <c r="L288" s="18" t="s">
        <v>419</v>
      </c>
      <c r="M288" s="9" t="s">
        <v>418</v>
      </c>
    </row>
    <row r="289" spans="1:13" ht="15.75">
      <c r="A289" s="3">
        <v>6</v>
      </c>
      <c r="B289" s="420">
        <v>45752</v>
      </c>
      <c r="C289" s="22" t="s">
        <v>71</v>
      </c>
      <c r="D289" s="22" t="s">
        <v>442</v>
      </c>
      <c r="E289" s="22" t="s">
        <v>174</v>
      </c>
      <c r="F289" s="23">
        <v>0.47013888888888888</v>
      </c>
      <c r="G289" s="23">
        <v>0.47569444444444442</v>
      </c>
      <c r="H289" s="24" t="s">
        <v>30</v>
      </c>
      <c r="I289" s="22" t="s">
        <v>466</v>
      </c>
      <c r="J289" s="28"/>
      <c r="K289" s="29" t="s">
        <v>416</v>
      </c>
      <c r="L289" s="22" t="s">
        <v>419</v>
      </c>
      <c r="M289" s="9" t="s">
        <v>418</v>
      </c>
    </row>
    <row r="290" spans="1:13" ht="15.75">
      <c r="A290" s="3">
        <v>6</v>
      </c>
      <c r="B290" s="420">
        <v>45752</v>
      </c>
      <c r="C290" s="18" t="s">
        <v>80</v>
      </c>
      <c r="D290" s="18" t="s">
        <v>174</v>
      </c>
      <c r="E290" s="18" t="s">
        <v>174</v>
      </c>
      <c r="F290" s="19">
        <v>0.47569444444444442</v>
      </c>
      <c r="G290" s="19">
        <v>0.47638888888888886</v>
      </c>
      <c r="H290" s="20" t="s">
        <v>52</v>
      </c>
      <c r="I290" s="18" t="s">
        <v>467</v>
      </c>
      <c r="J290" s="26"/>
      <c r="K290" s="27" t="s">
        <v>468</v>
      </c>
      <c r="L290" s="18" t="s">
        <v>419</v>
      </c>
      <c r="M290" s="9" t="s">
        <v>418</v>
      </c>
    </row>
    <row r="291" spans="1:13" ht="15.75">
      <c r="A291" s="3">
        <v>6</v>
      </c>
      <c r="B291" s="420">
        <v>45752</v>
      </c>
      <c r="C291" s="22" t="s">
        <v>83</v>
      </c>
      <c r="D291" s="22" t="s">
        <v>442</v>
      </c>
      <c r="E291" s="22" t="s">
        <v>174</v>
      </c>
      <c r="F291" s="23">
        <v>0.47708333333333336</v>
      </c>
      <c r="G291" s="23">
        <v>0.47916666666666669</v>
      </c>
      <c r="H291" s="24" t="s">
        <v>33</v>
      </c>
      <c r="I291" s="22" t="s">
        <v>469</v>
      </c>
      <c r="J291" s="31"/>
      <c r="K291" s="31"/>
      <c r="L291" s="22" t="s">
        <v>419</v>
      </c>
      <c r="M291" s="9" t="s">
        <v>418</v>
      </c>
    </row>
    <row r="292" spans="1:13" ht="15.75">
      <c r="A292" s="3">
        <v>6</v>
      </c>
      <c r="B292" s="420">
        <v>45752</v>
      </c>
      <c r="C292" s="18" t="s">
        <v>83</v>
      </c>
      <c r="D292" s="18" t="s">
        <v>272</v>
      </c>
      <c r="E292" s="20">
        <v>1</v>
      </c>
      <c r="F292" s="19">
        <v>0.47916666666666669</v>
      </c>
      <c r="G292" s="19">
        <v>0.47986111111111113</v>
      </c>
      <c r="H292" s="20" t="s">
        <v>52</v>
      </c>
      <c r="I292" s="18" t="s">
        <v>470</v>
      </c>
      <c r="J292" s="30"/>
      <c r="K292" s="30"/>
      <c r="L292" s="18" t="s">
        <v>419</v>
      </c>
      <c r="M292" s="9" t="s">
        <v>418</v>
      </c>
    </row>
    <row r="293" spans="1:13" ht="15.75">
      <c r="A293" s="3">
        <v>6</v>
      </c>
      <c r="B293" s="420">
        <v>45752</v>
      </c>
      <c r="C293" s="22" t="s">
        <v>471</v>
      </c>
      <c r="D293" s="22" t="s">
        <v>442</v>
      </c>
      <c r="E293" s="24">
        <v>2</v>
      </c>
      <c r="F293" s="23">
        <v>0.48125000000000001</v>
      </c>
      <c r="G293" s="23">
        <v>0.48333333333333334</v>
      </c>
      <c r="H293" s="24" t="s">
        <v>33</v>
      </c>
      <c r="I293" s="22" t="s">
        <v>472</v>
      </c>
      <c r="J293" s="29" t="s">
        <v>473</v>
      </c>
      <c r="K293" s="31"/>
      <c r="L293" s="22" t="s">
        <v>419</v>
      </c>
      <c r="M293" s="9" t="s">
        <v>418</v>
      </c>
    </row>
    <row r="294" spans="1:13" ht="15.75">
      <c r="A294" s="3">
        <v>6</v>
      </c>
      <c r="B294" s="420">
        <v>45752</v>
      </c>
      <c r="C294" s="18" t="s">
        <v>183</v>
      </c>
      <c r="D294" s="18" t="s">
        <v>248</v>
      </c>
      <c r="E294" s="18" t="s">
        <v>174</v>
      </c>
      <c r="F294" s="19">
        <v>0.4861111111111111</v>
      </c>
      <c r="G294" s="19">
        <v>0.50138888888888888</v>
      </c>
      <c r="H294" s="20" t="s">
        <v>474</v>
      </c>
      <c r="I294" s="18" t="s">
        <v>475</v>
      </c>
      <c r="J294" s="26"/>
      <c r="K294" s="27" t="s">
        <v>152</v>
      </c>
      <c r="L294" s="18" t="s">
        <v>419</v>
      </c>
      <c r="M294" s="9" t="s">
        <v>418</v>
      </c>
    </row>
    <row r="295" spans="1:13" ht="15.75">
      <c r="A295" s="3">
        <v>6</v>
      </c>
      <c r="B295" s="420">
        <v>45752</v>
      </c>
      <c r="C295" s="22" t="s">
        <v>183</v>
      </c>
      <c r="D295" s="22" t="s">
        <v>248</v>
      </c>
      <c r="E295" s="22" t="s">
        <v>174</v>
      </c>
      <c r="F295" s="23">
        <v>0.50138888888888888</v>
      </c>
      <c r="G295" s="23">
        <v>0.50347222222222221</v>
      </c>
      <c r="H295" s="24" t="s">
        <v>33</v>
      </c>
      <c r="I295" s="22" t="s">
        <v>476</v>
      </c>
      <c r="J295" s="31"/>
      <c r="K295" s="31"/>
      <c r="L295" s="22" t="s">
        <v>419</v>
      </c>
      <c r="M295" s="9" t="s">
        <v>418</v>
      </c>
    </row>
    <row r="296" spans="1:13" ht="15.75">
      <c r="A296" s="3">
        <v>6</v>
      </c>
      <c r="B296" s="420">
        <v>45752</v>
      </c>
      <c r="C296" s="18" t="s">
        <v>146</v>
      </c>
      <c r="D296" s="18" t="s">
        <v>174</v>
      </c>
      <c r="E296" s="18" t="s">
        <v>174</v>
      </c>
      <c r="F296" s="19">
        <v>0.50347222222222221</v>
      </c>
      <c r="G296" s="19">
        <v>0.54166666666666663</v>
      </c>
      <c r="H296" s="20" t="s">
        <v>477</v>
      </c>
      <c r="I296" s="18" t="s">
        <v>148</v>
      </c>
      <c r="J296" s="27" t="s">
        <v>478</v>
      </c>
      <c r="K296" s="27" t="s">
        <v>479</v>
      </c>
      <c r="L296" s="18" t="s">
        <v>419</v>
      </c>
      <c r="M296" s="9" t="s">
        <v>418</v>
      </c>
    </row>
    <row r="297" spans="1:13" ht="15.75">
      <c r="A297" s="3">
        <v>6</v>
      </c>
      <c r="B297" s="420">
        <v>45752</v>
      </c>
      <c r="C297" s="22" t="s">
        <v>156</v>
      </c>
      <c r="D297" s="22" t="s">
        <v>442</v>
      </c>
      <c r="E297" s="22" t="s">
        <v>174</v>
      </c>
      <c r="F297" s="23">
        <v>0.54166666666666663</v>
      </c>
      <c r="G297" s="23">
        <v>0.57361111111111107</v>
      </c>
      <c r="H297" s="24" t="s">
        <v>480</v>
      </c>
      <c r="I297" s="22" t="s">
        <v>481</v>
      </c>
      <c r="J297" s="28"/>
      <c r="K297" s="31"/>
      <c r="L297" s="22" t="s">
        <v>419</v>
      </c>
      <c r="M297" s="9" t="s">
        <v>418</v>
      </c>
    </row>
    <row r="298" spans="1:13" ht="15.75">
      <c r="A298" s="3">
        <v>6</v>
      </c>
      <c r="B298" s="420">
        <v>45752</v>
      </c>
      <c r="C298" s="18" t="s">
        <v>156</v>
      </c>
      <c r="D298" s="18" t="s">
        <v>272</v>
      </c>
      <c r="E298" s="20">
        <v>1</v>
      </c>
      <c r="F298" s="19">
        <v>0.57430555555555551</v>
      </c>
      <c r="G298" s="19">
        <v>0.58125000000000004</v>
      </c>
      <c r="H298" s="20" t="s">
        <v>261</v>
      </c>
      <c r="I298" s="18" t="s">
        <v>482</v>
      </c>
      <c r="J298" s="26"/>
      <c r="K298" s="27" t="s">
        <v>483</v>
      </c>
      <c r="L298" s="18" t="s">
        <v>419</v>
      </c>
      <c r="M298" s="9" t="s">
        <v>418</v>
      </c>
    </row>
    <row r="299" spans="1:13" ht="15.75">
      <c r="A299" s="3">
        <v>6</v>
      </c>
      <c r="B299" s="420">
        <v>45752</v>
      </c>
      <c r="C299" s="22" t="s">
        <v>226</v>
      </c>
      <c r="D299" s="22" t="s">
        <v>272</v>
      </c>
      <c r="E299" s="24">
        <v>1</v>
      </c>
      <c r="F299" s="23">
        <v>0.58194444444444449</v>
      </c>
      <c r="G299" s="23">
        <v>0.58333333333333337</v>
      </c>
      <c r="H299" s="24" t="s">
        <v>42</v>
      </c>
      <c r="I299" s="22" t="s">
        <v>484</v>
      </c>
      <c r="J299" s="28"/>
      <c r="K299" s="29" t="s">
        <v>485</v>
      </c>
      <c r="L299" s="22" t="s">
        <v>419</v>
      </c>
      <c r="M299" s="9" t="s">
        <v>418</v>
      </c>
    </row>
    <row r="300" spans="1:13" ht="15.75">
      <c r="A300" s="3">
        <v>6</v>
      </c>
      <c r="B300" s="420">
        <v>45752</v>
      </c>
      <c r="C300" s="18" t="s">
        <v>226</v>
      </c>
      <c r="D300" s="18" t="s">
        <v>272</v>
      </c>
      <c r="E300" s="20">
        <v>1</v>
      </c>
      <c r="F300" s="19">
        <v>0.58333333333333337</v>
      </c>
      <c r="G300" s="19">
        <v>0.58472222222222225</v>
      </c>
      <c r="H300" s="20" t="s">
        <v>42</v>
      </c>
      <c r="I300" s="18" t="s">
        <v>486</v>
      </c>
      <c r="J300" s="26"/>
      <c r="K300" s="27" t="s">
        <v>487</v>
      </c>
      <c r="L300" s="18" t="s">
        <v>419</v>
      </c>
      <c r="M300" s="9" t="s">
        <v>418</v>
      </c>
    </row>
    <row r="301" spans="1:13" ht="15.75">
      <c r="A301" s="3">
        <v>6</v>
      </c>
      <c r="B301" s="420">
        <v>45752</v>
      </c>
      <c r="C301" s="22" t="s">
        <v>156</v>
      </c>
      <c r="D301" s="22" t="s">
        <v>272</v>
      </c>
      <c r="E301" s="24">
        <v>1</v>
      </c>
      <c r="F301" s="23">
        <v>0.5854166666666667</v>
      </c>
      <c r="G301" s="23">
        <v>0.58819444444444446</v>
      </c>
      <c r="H301" s="24" t="s">
        <v>68</v>
      </c>
      <c r="I301" s="22" t="s">
        <v>488</v>
      </c>
      <c r="J301" s="28"/>
      <c r="K301" s="29" t="s">
        <v>489</v>
      </c>
      <c r="L301" s="22" t="s">
        <v>419</v>
      </c>
      <c r="M301" s="9" t="s">
        <v>418</v>
      </c>
    </row>
    <row r="302" spans="1:13" ht="15.75">
      <c r="A302" s="3">
        <v>6</v>
      </c>
      <c r="B302" s="420">
        <v>45752</v>
      </c>
      <c r="C302" s="18" t="s">
        <v>490</v>
      </c>
      <c r="D302" s="18" t="s">
        <v>272</v>
      </c>
      <c r="E302" s="18" t="s">
        <v>174</v>
      </c>
      <c r="F302" s="19">
        <v>0.58958333333333335</v>
      </c>
      <c r="G302" s="19">
        <v>0.59166666666666667</v>
      </c>
      <c r="H302" s="20" t="s">
        <v>33</v>
      </c>
      <c r="I302" s="18" t="s">
        <v>491</v>
      </c>
      <c r="J302" s="26"/>
      <c r="K302" s="30"/>
      <c r="L302" s="18" t="s">
        <v>419</v>
      </c>
      <c r="M302" s="9" t="s">
        <v>418</v>
      </c>
    </row>
    <row r="303" spans="1:13" ht="15.75">
      <c r="A303" s="3">
        <v>6</v>
      </c>
      <c r="B303" s="420">
        <v>45752</v>
      </c>
      <c r="C303" s="22" t="s">
        <v>41</v>
      </c>
      <c r="D303" s="22" t="s">
        <v>255</v>
      </c>
      <c r="E303" s="24">
        <v>9</v>
      </c>
      <c r="F303" s="23">
        <v>0.59166666666666667</v>
      </c>
      <c r="G303" s="23">
        <v>0.59513888888888888</v>
      </c>
      <c r="H303" s="24" t="s">
        <v>59</v>
      </c>
      <c r="I303" s="22" t="s">
        <v>492</v>
      </c>
      <c r="J303" s="28"/>
      <c r="K303" s="29" t="s">
        <v>493</v>
      </c>
      <c r="L303" s="22" t="s">
        <v>419</v>
      </c>
      <c r="M303" s="9" t="s">
        <v>418</v>
      </c>
    </row>
    <row r="304" spans="1:13" ht="15.75">
      <c r="A304" s="3">
        <v>6</v>
      </c>
      <c r="B304" s="420">
        <v>45752</v>
      </c>
      <c r="C304" s="18" t="s">
        <v>85</v>
      </c>
      <c r="D304" s="18" t="s">
        <v>174</v>
      </c>
      <c r="E304" s="18" t="s">
        <v>174</v>
      </c>
      <c r="F304" s="19">
        <v>0.59861111111111109</v>
      </c>
      <c r="G304" s="19">
        <v>0.59930555555555554</v>
      </c>
      <c r="H304" s="20" t="s">
        <v>52</v>
      </c>
      <c r="I304" s="18" t="s">
        <v>494</v>
      </c>
      <c r="J304" s="26"/>
      <c r="K304" s="27" t="s">
        <v>495</v>
      </c>
      <c r="L304" s="18" t="s">
        <v>419</v>
      </c>
      <c r="M304" s="9" t="s">
        <v>418</v>
      </c>
    </row>
    <row r="305" spans="1:13" ht="15.75">
      <c r="A305" s="3">
        <v>6</v>
      </c>
      <c r="B305" s="420">
        <v>45752</v>
      </c>
      <c r="C305" s="22" t="s">
        <v>36</v>
      </c>
      <c r="D305" s="25"/>
      <c r="E305" s="22" t="s">
        <v>174</v>
      </c>
      <c r="F305" s="23">
        <v>0.6</v>
      </c>
      <c r="G305" s="23">
        <v>0.60069444444444442</v>
      </c>
      <c r="H305" s="24" t="s">
        <v>52</v>
      </c>
      <c r="I305" s="22" t="s">
        <v>496</v>
      </c>
      <c r="J305" s="28"/>
      <c r="K305" s="29" t="s">
        <v>497</v>
      </c>
      <c r="L305" s="22" t="s">
        <v>419</v>
      </c>
      <c r="M305" s="9" t="s">
        <v>418</v>
      </c>
    </row>
    <row r="306" spans="1:13" ht="15.75">
      <c r="A306" s="3">
        <v>6</v>
      </c>
      <c r="B306" s="420">
        <v>45752</v>
      </c>
      <c r="C306" s="18" t="s">
        <v>29</v>
      </c>
      <c r="D306" s="18" t="s">
        <v>442</v>
      </c>
      <c r="E306" s="18" t="s">
        <v>174</v>
      </c>
      <c r="F306" s="19">
        <v>0.60138888888888886</v>
      </c>
      <c r="G306" s="19">
        <v>0.6020833333333333</v>
      </c>
      <c r="H306" s="20" t="s">
        <v>52</v>
      </c>
      <c r="I306" s="18" t="s">
        <v>498</v>
      </c>
      <c r="J306" s="26"/>
      <c r="K306" s="27" t="s">
        <v>499</v>
      </c>
      <c r="L306" s="18" t="s">
        <v>419</v>
      </c>
      <c r="M306" s="9" t="s">
        <v>418</v>
      </c>
    </row>
    <row r="307" spans="1:13" ht="15.75">
      <c r="A307" s="3">
        <v>6</v>
      </c>
      <c r="B307" s="420">
        <v>45752</v>
      </c>
      <c r="C307" s="22" t="s">
        <v>386</v>
      </c>
      <c r="D307" s="22" t="s">
        <v>442</v>
      </c>
      <c r="E307" s="24">
        <v>2</v>
      </c>
      <c r="F307" s="23">
        <v>0.6020833333333333</v>
      </c>
      <c r="G307" s="23">
        <v>0.60416666666666663</v>
      </c>
      <c r="H307" s="24" t="s">
        <v>33</v>
      </c>
      <c r="I307" s="22" t="s">
        <v>500</v>
      </c>
      <c r="J307" s="28"/>
      <c r="K307" s="29" t="s">
        <v>501</v>
      </c>
      <c r="L307" s="22" t="s">
        <v>419</v>
      </c>
      <c r="M307" s="9" t="s">
        <v>418</v>
      </c>
    </row>
    <row r="308" spans="1:13" ht="15.75">
      <c r="A308" s="3">
        <v>6</v>
      </c>
      <c r="B308" s="420">
        <v>45752</v>
      </c>
      <c r="C308" s="18" t="s">
        <v>226</v>
      </c>
      <c r="D308" s="18" t="s">
        <v>174</v>
      </c>
      <c r="E308" s="18" t="s">
        <v>174</v>
      </c>
      <c r="F308" s="19">
        <v>0.60416666666666663</v>
      </c>
      <c r="G308" s="19">
        <v>0.60486111111111107</v>
      </c>
      <c r="H308" s="20" t="s">
        <v>52</v>
      </c>
      <c r="I308" s="18" t="s">
        <v>502</v>
      </c>
      <c r="J308" s="26"/>
      <c r="K308" s="27" t="s">
        <v>493</v>
      </c>
      <c r="L308" s="18" t="s">
        <v>419</v>
      </c>
      <c r="M308" s="9" t="s">
        <v>418</v>
      </c>
    </row>
    <row r="309" spans="1:13" ht="15.75">
      <c r="A309" s="3">
        <v>6</v>
      </c>
      <c r="B309" s="420">
        <v>45752</v>
      </c>
      <c r="C309" s="22" t="s">
        <v>85</v>
      </c>
      <c r="D309" s="22" t="s">
        <v>174</v>
      </c>
      <c r="E309" s="22" t="s">
        <v>174</v>
      </c>
      <c r="F309" s="23">
        <v>0.6069444444444444</v>
      </c>
      <c r="G309" s="23">
        <v>0.6166666666666667</v>
      </c>
      <c r="H309" s="24" t="s">
        <v>279</v>
      </c>
      <c r="I309" s="22" t="s">
        <v>503</v>
      </c>
      <c r="J309" s="29" t="s">
        <v>504</v>
      </c>
      <c r="K309" s="29" t="s">
        <v>505</v>
      </c>
      <c r="L309" s="22" t="s">
        <v>419</v>
      </c>
      <c r="M309" s="9" t="s">
        <v>418</v>
      </c>
    </row>
    <row r="310" spans="1:13" ht="15.75">
      <c r="A310" s="3">
        <v>6</v>
      </c>
      <c r="B310" s="420">
        <v>45752</v>
      </c>
      <c r="C310" s="18" t="s">
        <v>490</v>
      </c>
      <c r="D310" s="18" t="s">
        <v>272</v>
      </c>
      <c r="E310" s="20">
        <v>1</v>
      </c>
      <c r="F310" s="19">
        <v>0.61736111111111114</v>
      </c>
      <c r="G310" s="19">
        <v>0.62152777777777779</v>
      </c>
      <c r="H310" s="20" t="s">
        <v>121</v>
      </c>
      <c r="I310" s="18" t="s">
        <v>506</v>
      </c>
      <c r="J310" s="26"/>
      <c r="K310" s="27" t="s">
        <v>507</v>
      </c>
      <c r="L310" s="18" t="s">
        <v>419</v>
      </c>
      <c r="M310" s="9" t="s">
        <v>418</v>
      </c>
    </row>
    <row r="311" spans="1:13" ht="15.75">
      <c r="A311" s="3">
        <v>6</v>
      </c>
      <c r="B311" s="420">
        <v>45752</v>
      </c>
      <c r="C311" s="22" t="s">
        <v>83</v>
      </c>
      <c r="D311" s="22" t="s">
        <v>272</v>
      </c>
      <c r="E311" s="24">
        <v>1</v>
      </c>
      <c r="F311" s="23">
        <v>0.62361111111111112</v>
      </c>
      <c r="G311" s="23">
        <v>0.62430555555555556</v>
      </c>
      <c r="H311" s="24" t="s">
        <v>52</v>
      </c>
      <c r="I311" s="22" t="s">
        <v>508</v>
      </c>
      <c r="J311" s="25"/>
      <c r="K311" s="22" t="s">
        <v>509</v>
      </c>
      <c r="L311" s="22" t="s">
        <v>419</v>
      </c>
      <c r="M311" s="9" t="s">
        <v>418</v>
      </c>
    </row>
    <row r="312" spans="1:13" ht="15.75">
      <c r="A312" s="3">
        <v>6</v>
      </c>
      <c r="B312" s="420">
        <v>45752</v>
      </c>
      <c r="C312" s="32" t="s">
        <v>110</v>
      </c>
      <c r="D312" s="32" t="s">
        <v>272</v>
      </c>
      <c r="E312" s="33">
        <v>1</v>
      </c>
      <c r="F312" s="34">
        <v>0.62430555555555556</v>
      </c>
      <c r="G312" s="34">
        <v>0.625</v>
      </c>
      <c r="H312" s="33" t="s">
        <v>52</v>
      </c>
      <c r="I312" s="32" t="s">
        <v>510</v>
      </c>
      <c r="J312" s="3"/>
      <c r="K312" s="3"/>
      <c r="L312" s="22" t="s">
        <v>419</v>
      </c>
      <c r="M312" s="9" t="s">
        <v>418</v>
      </c>
    </row>
    <row r="313" spans="1:13" ht="15.75">
      <c r="A313" s="3"/>
      <c r="B313" s="410"/>
      <c r="C313" s="3"/>
      <c r="D313" s="3"/>
      <c r="E313" s="3"/>
      <c r="F313" s="3"/>
      <c r="G313" s="3"/>
      <c r="H313" s="3"/>
      <c r="I313" s="3"/>
      <c r="J313" s="3"/>
      <c r="K313" s="3"/>
      <c r="L313" s="3"/>
      <c r="M313" s="3"/>
    </row>
    <row r="314" spans="1:13" ht="15.75">
      <c r="A314" s="3"/>
      <c r="B314" s="410"/>
      <c r="C314" s="3"/>
      <c r="D314" s="3"/>
      <c r="E314" s="3"/>
      <c r="F314" s="3"/>
      <c r="G314" s="3"/>
      <c r="H314" s="3"/>
      <c r="I314" s="3"/>
      <c r="J314" s="3"/>
      <c r="K314" s="3"/>
      <c r="L314" s="3"/>
      <c r="M314" s="3"/>
    </row>
    <row r="315" spans="1:13" ht="26.25">
      <c r="A315" s="3"/>
      <c r="B315" s="414" t="s">
        <v>511</v>
      </c>
      <c r="C315" s="3"/>
      <c r="D315" s="3"/>
      <c r="E315" s="3"/>
      <c r="F315" s="3"/>
      <c r="G315" s="3"/>
      <c r="H315" s="3"/>
      <c r="I315" s="3"/>
      <c r="J315" s="3"/>
      <c r="K315" s="3"/>
      <c r="L315" s="3"/>
      <c r="M315" s="3"/>
    </row>
    <row r="316" spans="1:13" ht="15.75">
      <c r="A316" s="3"/>
      <c r="B316" s="410"/>
      <c r="C316" s="3"/>
      <c r="D316" s="3"/>
      <c r="E316" s="3"/>
      <c r="F316" s="3"/>
      <c r="G316" s="3"/>
      <c r="H316" s="3"/>
      <c r="I316" s="3"/>
      <c r="J316" s="3"/>
      <c r="K316" s="3"/>
      <c r="L316" s="3"/>
      <c r="M316" s="3"/>
    </row>
    <row r="317" spans="1:13" ht="15.75">
      <c r="B317" s="415" t="s">
        <v>9</v>
      </c>
      <c r="C317" s="5" t="s">
        <v>10</v>
      </c>
      <c r="D317" s="6" t="s">
        <v>11</v>
      </c>
      <c r="E317" s="5" t="s">
        <v>12</v>
      </c>
      <c r="F317" s="3"/>
      <c r="G317" s="3"/>
      <c r="H317" s="3"/>
      <c r="I317" s="3"/>
      <c r="J317" s="3"/>
      <c r="K317" s="3"/>
      <c r="L317" s="3"/>
      <c r="M317" s="3"/>
    </row>
    <row r="318" spans="1:13" ht="26.25">
      <c r="B318" s="417">
        <v>45759</v>
      </c>
      <c r="C318" s="11" t="s">
        <v>362</v>
      </c>
      <c r="D318" s="8">
        <v>0</v>
      </c>
      <c r="E318" s="11" t="s">
        <v>419</v>
      </c>
      <c r="F318" s="3"/>
      <c r="G318" s="3"/>
      <c r="H318" s="3"/>
      <c r="I318" s="3"/>
      <c r="J318" s="3"/>
      <c r="K318" s="3"/>
      <c r="L318" s="3"/>
      <c r="M318" s="3"/>
    </row>
    <row r="319" spans="1:13" ht="15.75">
      <c r="A319" s="3"/>
      <c r="B319" s="418"/>
      <c r="C319" s="16"/>
      <c r="D319" s="16"/>
      <c r="E319" s="16"/>
      <c r="F319" s="17"/>
      <c r="G319" s="17"/>
      <c r="H319" s="17"/>
      <c r="I319" s="17"/>
      <c r="J319" s="17"/>
      <c r="K319" s="17"/>
      <c r="L319" s="17"/>
      <c r="M319" s="3"/>
    </row>
    <row r="320" spans="1:13" ht="15.75">
      <c r="A320" s="3" t="s">
        <v>2781</v>
      </c>
      <c r="B320" s="422" t="s">
        <v>9</v>
      </c>
      <c r="C320" s="9" t="s">
        <v>15</v>
      </c>
      <c r="D320" s="9" t="s">
        <v>16</v>
      </c>
      <c r="E320" s="9" t="s">
        <v>17</v>
      </c>
      <c r="F320" s="9" t="s">
        <v>18</v>
      </c>
      <c r="G320" s="9" t="s">
        <v>19</v>
      </c>
      <c r="H320" s="9" t="s">
        <v>20</v>
      </c>
      <c r="I320" s="9" t="s">
        <v>21</v>
      </c>
      <c r="J320" s="9" t="s">
        <v>22</v>
      </c>
      <c r="K320" s="9" t="s">
        <v>23</v>
      </c>
      <c r="L320" s="9" t="s">
        <v>12</v>
      </c>
      <c r="M320" s="9" t="s">
        <v>10</v>
      </c>
    </row>
    <row r="321" spans="1:13" ht="15.75">
      <c r="A321" s="3">
        <v>7</v>
      </c>
      <c r="B321" s="421">
        <v>45759</v>
      </c>
      <c r="C321" s="7" t="s">
        <v>25</v>
      </c>
      <c r="D321" s="7" t="s">
        <v>174</v>
      </c>
      <c r="E321" s="7" t="s">
        <v>174</v>
      </c>
      <c r="F321" s="13">
        <v>0.27777777777777779</v>
      </c>
      <c r="G321" s="13">
        <v>0.3</v>
      </c>
      <c r="H321" s="8" t="s">
        <v>149</v>
      </c>
      <c r="I321" s="7" t="s">
        <v>512</v>
      </c>
      <c r="J321" s="35" t="s">
        <v>513</v>
      </c>
      <c r="K321" s="36"/>
      <c r="L321" s="35" t="s">
        <v>419</v>
      </c>
      <c r="M321" s="37" t="s">
        <v>362</v>
      </c>
    </row>
    <row r="322" spans="1:13" ht="15.75">
      <c r="A322" s="3">
        <v>7</v>
      </c>
      <c r="B322" s="421">
        <v>45759</v>
      </c>
      <c r="C322" s="7" t="s">
        <v>36</v>
      </c>
      <c r="D322" s="7" t="s">
        <v>174</v>
      </c>
      <c r="E322" s="7" t="s">
        <v>174</v>
      </c>
      <c r="F322" s="13">
        <v>0.3034722222222222</v>
      </c>
      <c r="G322" s="13">
        <v>0.30486111111111114</v>
      </c>
      <c r="H322" s="8" t="s">
        <v>42</v>
      </c>
      <c r="I322" s="7" t="s">
        <v>514</v>
      </c>
      <c r="J322" s="38"/>
      <c r="K322" s="38"/>
      <c r="L322" s="35" t="s">
        <v>419</v>
      </c>
      <c r="M322" s="37" t="s">
        <v>362</v>
      </c>
    </row>
    <row r="323" spans="1:13" ht="15.75">
      <c r="A323" s="3">
        <v>7</v>
      </c>
      <c r="B323" s="421">
        <v>45759</v>
      </c>
      <c r="C323" s="7" t="s">
        <v>29</v>
      </c>
      <c r="D323" s="7" t="s">
        <v>174</v>
      </c>
      <c r="E323" s="7" t="s">
        <v>174</v>
      </c>
      <c r="F323" s="13">
        <v>0.30486111111111114</v>
      </c>
      <c r="G323" s="13">
        <v>0.30763888888888891</v>
      </c>
      <c r="H323" s="8" t="s">
        <v>68</v>
      </c>
      <c r="I323" s="7" t="s">
        <v>515</v>
      </c>
      <c r="J323" s="36"/>
      <c r="K323" s="36"/>
      <c r="L323" s="35" t="s">
        <v>419</v>
      </c>
      <c r="M323" s="37" t="s">
        <v>362</v>
      </c>
    </row>
    <row r="324" spans="1:13" ht="15.75">
      <c r="A324" s="3">
        <v>7</v>
      </c>
      <c r="B324" s="421">
        <v>45759</v>
      </c>
      <c r="C324" s="7" t="s">
        <v>32</v>
      </c>
      <c r="D324" s="7" t="s">
        <v>174</v>
      </c>
      <c r="E324" s="7" t="s">
        <v>174</v>
      </c>
      <c r="F324" s="13">
        <v>0.30763888888888891</v>
      </c>
      <c r="G324" s="13">
        <v>0.30902777777777779</v>
      </c>
      <c r="H324" s="8" t="s">
        <v>42</v>
      </c>
      <c r="I324" s="7" t="s">
        <v>516</v>
      </c>
      <c r="J324" s="38"/>
      <c r="K324" s="38"/>
      <c r="L324" s="35" t="s">
        <v>419</v>
      </c>
      <c r="M324" s="37" t="s">
        <v>362</v>
      </c>
    </row>
    <row r="325" spans="1:13" ht="15.75">
      <c r="A325" s="3">
        <v>7</v>
      </c>
      <c r="B325" s="421">
        <v>45759</v>
      </c>
      <c r="C325" s="7" t="s">
        <v>209</v>
      </c>
      <c r="D325" s="7" t="s">
        <v>272</v>
      </c>
      <c r="E325" s="8">
        <v>1</v>
      </c>
      <c r="F325" s="13">
        <v>0.30902777777777779</v>
      </c>
      <c r="G325" s="13">
        <v>0.30972222222222223</v>
      </c>
      <c r="H325" s="8" t="s">
        <v>52</v>
      </c>
      <c r="I325" s="7" t="s">
        <v>517</v>
      </c>
      <c r="J325" s="36"/>
      <c r="K325" s="36"/>
      <c r="L325" s="35" t="s">
        <v>419</v>
      </c>
      <c r="M325" s="37" t="s">
        <v>362</v>
      </c>
    </row>
    <row r="326" spans="1:13" ht="15.75">
      <c r="A326" s="3">
        <v>7</v>
      </c>
      <c r="B326" s="421">
        <v>45759</v>
      </c>
      <c r="C326" s="7" t="s">
        <v>41</v>
      </c>
      <c r="D326" s="7" t="s">
        <v>272</v>
      </c>
      <c r="E326" s="8">
        <v>1</v>
      </c>
      <c r="F326" s="13">
        <v>0.30972222222222223</v>
      </c>
      <c r="G326" s="13">
        <v>0.31041666666666667</v>
      </c>
      <c r="H326" s="8" t="s">
        <v>52</v>
      </c>
      <c r="I326" s="7" t="s">
        <v>518</v>
      </c>
      <c r="J326" s="38"/>
      <c r="K326" s="38"/>
      <c r="L326" s="35" t="s">
        <v>419</v>
      </c>
      <c r="M326" s="37" t="s">
        <v>362</v>
      </c>
    </row>
    <row r="327" spans="1:13" ht="15.75">
      <c r="A327" s="3">
        <v>7</v>
      </c>
      <c r="B327" s="421">
        <v>45759</v>
      </c>
      <c r="C327" s="7" t="s">
        <v>519</v>
      </c>
      <c r="D327" s="7" t="s">
        <v>442</v>
      </c>
      <c r="E327" s="8">
        <v>2</v>
      </c>
      <c r="F327" s="13">
        <v>0.31041666666666667</v>
      </c>
      <c r="G327" s="13">
        <v>0.3125</v>
      </c>
      <c r="H327" s="8" t="s">
        <v>33</v>
      </c>
      <c r="I327" s="7" t="s">
        <v>520</v>
      </c>
      <c r="J327" s="36"/>
      <c r="K327" s="36"/>
      <c r="L327" s="35" t="s">
        <v>419</v>
      </c>
      <c r="M327" s="37" t="s">
        <v>362</v>
      </c>
    </row>
    <row r="328" spans="1:13" ht="15.75">
      <c r="A328" s="3">
        <v>7</v>
      </c>
      <c r="B328" s="421">
        <v>45759</v>
      </c>
      <c r="C328" s="7" t="s">
        <v>226</v>
      </c>
      <c r="D328" s="7" t="s">
        <v>272</v>
      </c>
      <c r="E328" s="8">
        <v>1</v>
      </c>
      <c r="F328" s="13">
        <v>0.3125</v>
      </c>
      <c r="G328" s="13">
        <v>0.31319444444444444</v>
      </c>
      <c r="H328" s="8" t="s">
        <v>52</v>
      </c>
      <c r="I328" s="7" t="s">
        <v>521</v>
      </c>
      <c r="J328" s="38"/>
      <c r="K328" s="38"/>
      <c r="L328" s="35" t="s">
        <v>419</v>
      </c>
      <c r="M328" s="37" t="s">
        <v>362</v>
      </c>
    </row>
    <row r="329" spans="1:13" ht="15.75">
      <c r="A329" s="3">
        <v>7</v>
      </c>
      <c r="B329" s="421">
        <v>45759</v>
      </c>
      <c r="C329" s="7" t="s">
        <v>471</v>
      </c>
      <c r="D329" s="7" t="s">
        <v>272</v>
      </c>
      <c r="E329" s="8">
        <v>1</v>
      </c>
      <c r="F329" s="13">
        <v>0.31319444444444444</v>
      </c>
      <c r="G329" s="13">
        <v>0.31458333333333333</v>
      </c>
      <c r="H329" s="8" t="s">
        <v>42</v>
      </c>
      <c r="I329" s="7" t="s">
        <v>522</v>
      </c>
      <c r="J329" s="36"/>
      <c r="K329" s="36"/>
      <c r="L329" s="35" t="s">
        <v>419</v>
      </c>
      <c r="M329" s="37" t="s">
        <v>362</v>
      </c>
    </row>
    <row r="330" spans="1:13" ht="15.75">
      <c r="A330" s="3">
        <v>7</v>
      </c>
      <c r="B330" s="421">
        <v>45759</v>
      </c>
      <c r="C330" s="7" t="s">
        <v>183</v>
      </c>
      <c r="D330" s="7" t="s">
        <v>248</v>
      </c>
      <c r="E330" s="7" t="s">
        <v>174</v>
      </c>
      <c r="F330" s="13">
        <v>0.31458333333333333</v>
      </c>
      <c r="G330" s="13">
        <v>0.32361111111111113</v>
      </c>
      <c r="H330" s="8" t="s">
        <v>219</v>
      </c>
      <c r="I330" s="7" t="s">
        <v>523</v>
      </c>
      <c r="J330" s="38"/>
      <c r="K330" s="38"/>
      <c r="L330" s="35" t="s">
        <v>419</v>
      </c>
      <c r="M330" s="37" t="s">
        <v>362</v>
      </c>
    </row>
    <row r="331" spans="1:13" ht="15.75">
      <c r="A331" s="3">
        <v>7</v>
      </c>
      <c r="B331" s="421">
        <v>45759</v>
      </c>
      <c r="C331" s="7" t="s">
        <v>41</v>
      </c>
      <c r="D331" s="7" t="s">
        <v>248</v>
      </c>
      <c r="E331" s="7" t="s">
        <v>174</v>
      </c>
      <c r="F331" s="13">
        <v>0.32361111111111113</v>
      </c>
      <c r="G331" s="13">
        <v>0.32569444444444445</v>
      </c>
      <c r="H331" s="8" t="s">
        <v>33</v>
      </c>
      <c r="I331" s="7" t="s">
        <v>524</v>
      </c>
      <c r="J331" s="36"/>
      <c r="K331" s="36"/>
      <c r="L331" s="35" t="s">
        <v>419</v>
      </c>
      <c r="M331" s="37" t="s">
        <v>362</v>
      </c>
    </row>
    <row r="332" spans="1:13" ht="15.75">
      <c r="A332" s="3">
        <v>7</v>
      </c>
      <c r="B332" s="421">
        <v>45759</v>
      </c>
      <c r="C332" s="7" t="s">
        <v>83</v>
      </c>
      <c r="D332" s="7" t="s">
        <v>248</v>
      </c>
      <c r="E332" s="7" t="s">
        <v>174</v>
      </c>
      <c r="F332" s="13">
        <v>0.32569444444444445</v>
      </c>
      <c r="G332" s="13">
        <v>0.32847222222222222</v>
      </c>
      <c r="H332" s="8" t="s">
        <v>68</v>
      </c>
      <c r="I332" s="7" t="s">
        <v>525</v>
      </c>
      <c r="J332" s="38"/>
      <c r="K332" s="38"/>
      <c r="L332" s="35" t="s">
        <v>419</v>
      </c>
      <c r="M332" s="37" t="s">
        <v>362</v>
      </c>
    </row>
    <row r="333" spans="1:13" ht="15.75">
      <c r="A333" s="3">
        <v>7</v>
      </c>
      <c r="B333" s="421">
        <v>45759</v>
      </c>
      <c r="C333" s="7" t="s">
        <v>71</v>
      </c>
      <c r="D333" s="7" t="s">
        <v>255</v>
      </c>
      <c r="E333" s="7" t="s">
        <v>174</v>
      </c>
      <c r="F333" s="13">
        <v>0.32847222222222222</v>
      </c>
      <c r="G333" s="13">
        <v>0.33055555555555555</v>
      </c>
      <c r="H333" s="8" t="s">
        <v>33</v>
      </c>
      <c r="I333" s="7" t="s">
        <v>526</v>
      </c>
      <c r="J333" s="36"/>
      <c r="K333" s="36"/>
      <c r="L333" s="35" t="s">
        <v>419</v>
      </c>
      <c r="M333" s="37" t="s">
        <v>362</v>
      </c>
    </row>
    <row r="334" spans="1:13" ht="15.75">
      <c r="A334" s="3">
        <v>7</v>
      </c>
      <c r="B334" s="421">
        <v>45759</v>
      </c>
      <c r="C334" s="7" t="s">
        <v>183</v>
      </c>
      <c r="D334" s="7" t="s">
        <v>248</v>
      </c>
      <c r="E334" s="7" t="s">
        <v>174</v>
      </c>
      <c r="F334" s="13">
        <v>0.33055555555555555</v>
      </c>
      <c r="G334" s="13">
        <v>0.3347222222222222</v>
      </c>
      <c r="H334" s="8" t="s">
        <v>121</v>
      </c>
      <c r="I334" s="7" t="s">
        <v>527</v>
      </c>
      <c r="J334" s="38"/>
      <c r="K334" s="38"/>
      <c r="L334" s="35" t="s">
        <v>419</v>
      </c>
      <c r="M334" s="37" t="s">
        <v>362</v>
      </c>
    </row>
    <row r="335" spans="1:13" ht="15.75">
      <c r="A335" s="3">
        <v>7</v>
      </c>
      <c r="B335" s="421">
        <v>45759</v>
      </c>
      <c r="C335" s="7" t="s">
        <v>36</v>
      </c>
      <c r="D335" s="7" t="s">
        <v>174</v>
      </c>
      <c r="E335" s="7" t="s">
        <v>174</v>
      </c>
      <c r="F335" s="13">
        <v>0.3347222222222222</v>
      </c>
      <c r="G335" s="13">
        <v>0.33541666666666664</v>
      </c>
      <c r="H335" s="8" t="s">
        <v>52</v>
      </c>
      <c r="I335" s="7" t="s">
        <v>528</v>
      </c>
      <c r="J335" s="38"/>
      <c r="K335" s="38"/>
      <c r="L335" s="35" t="s">
        <v>419</v>
      </c>
      <c r="M335" s="37" t="s">
        <v>362</v>
      </c>
    </row>
    <row r="336" spans="1:13" ht="15.75">
      <c r="A336" s="3">
        <v>7</v>
      </c>
      <c r="B336" s="421">
        <v>45759</v>
      </c>
      <c r="C336" s="7" t="s">
        <v>32</v>
      </c>
      <c r="D336" s="7" t="s">
        <v>174</v>
      </c>
      <c r="E336" s="7" t="s">
        <v>174</v>
      </c>
      <c r="F336" s="13">
        <v>0.33541666666666664</v>
      </c>
      <c r="G336" s="13">
        <v>0.33680555555555558</v>
      </c>
      <c r="H336" s="8" t="s">
        <v>42</v>
      </c>
      <c r="I336" s="7" t="s">
        <v>529</v>
      </c>
      <c r="J336" s="38"/>
      <c r="K336" s="38"/>
      <c r="L336" s="35" t="s">
        <v>419</v>
      </c>
      <c r="M336" s="37" t="s">
        <v>362</v>
      </c>
    </row>
    <row r="337" spans="1:13" ht="15.75">
      <c r="A337" s="3">
        <v>7</v>
      </c>
      <c r="B337" s="421">
        <v>45759</v>
      </c>
      <c r="C337" s="7" t="s">
        <v>254</v>
      </c>
      <c r="D337" s="7" t="s">
        <v>272</v>
      </c>
      <c r="E337" s="8">
        <v>1</v>
      </c>
      <c r="F337" s="13">
        <v>0.33680555555555558</v>
      </c>
      <c r="G337" s="13">
        <v>0.33888888888888891</v>
      </c>
      <c r="H337" s="8" t="s">
        <v>33</v>
      </c>
      <c r="I337" s="7" t="s">
        <v>530</v>
      </c>
      <c r="J337" s="38"/>
      <c r="K337" s="38"/>
      <c r="L337" s="35" t="s">
        <v>419</v>
      </c>
      <c r="M337" s="37" t="s">
        <v>362</v>
      </c>
    </row>
    <row r="338" spans="1:13" ht="15.75">
      <c r="A338" s="3">
        <v>7</v>
      </c>
      <c r="B338" s="421">
        <v>45759</v>
      </c>
      <c r="C338" s="7" t="s">
        <v>29</v>
      </c>
      <c r="D338" s="7" t="s">
        <v>272</v>
      </c>
      <c r="E338" s="8">
        <v>1</v>
      </c>
      <c r="F338" s="13">
        <v>0.33819444444444446</v>
      </c>
      <c r="G338" s="13">
        <v>0.34375</v>
      </c>
      <c r="H338" s="8" t="s">
        <v>30</v>
      </c>
      <c r="I338" s="7" t="s">
        <v>531</v>
      </c>
      <c r="J338" s="38"/>
      <c r="K338" s="38"/>
      <c r="L338" s="35" t="s">
        <v>419</v>
      </c>
      <c r="M338" s="37" t="s">
        <v>362</v>
      </c>
    </row>
    <row r="339" spans="1:13" ht="15.75">
      <c r="A339" s="3">
        <v>7</v>
      </c>
      <c r="B339" s="421">
        <v>45759</v>
      </c>
      <c r="C339" s="7" t="s">
        <v>32</v>
      </c>
      <c r="D339" s="7" t="s">
        <v>272</v>
      </c>
      <c r="E339" s="8">
        <v>1</v>
      </c>
      <c r="F339" s="13">
        <v>0.34375</v>
      </c>
      <c r="G339" s="13">
        <v>0.34444444444444444</v>
      </c>
      <c r="H339" s="8" t="s">
        <v>52</v>
      </c>
      <c r="I339" s="7" t="s">
        <v>532</v>
      </c>
      <c r="J339" s="38"/>
      <c r="K339" s="38"/>
      <c r="L339" s="35" t="s">
        <v>419</v>
      </c>
      <c r="M339" s="37" t="s">
        <v>362</v>
      </c>
    </row>
    <row r="340" spans="1:13" ht="15.75">
      <c r="A340" s="3">
        <v>7</v>
      </c>
      <c r="B340" s="421">
        <v>45759</v>
      </c>
      <c r="C340" s="7" t="s">
        <v>41</v>
      </c>
      <c r="D340" s="7" t="s">
        <v>272</v>
      </c>
      <c r="E340" s="8">
        <v>1</v>
      </c>
      <c r="F340" s="13">
        <v>0.34513888888888888</v>
      </c>
      <c r="G340" s="13">
        <v>0.34791666666666665</v>
      </c>
      <c r="H340" s="8" t="s">
        <v>68</v>
      </c>
      <c r="I340" s="7" t="s">
        <v>533</v>
      </c>
      <c r="J340" s="38"/>
      <c r="K340" s="38"/>
      <c r="L340" s="35" t="s">
        <v>419</v>
      </c>
      <c r="M340" s="37" t="s">
        <v>362</v>
      </c>
    </row>
    <row r="341" spans="1:13" ht="15.75">
      <c r="A341" s="3">
        <v>7</v>
      </c>
      <c r="B341" s="421">
        <v>45759</v>
      </c>
      <c r="C341" s="7" t="s">
        <v>83</v>
      </c>
      <c r="D341" s="7" t="s">
        <v>272</v>
      </c>
      <c r="E341" s="8">
        <v>1</v>
      </c>
      <c r="F341" s="13">
        <v>0.34791666666666665</v>
      </c>
      <c r="G341" s="13">
        <v>0.34930555555555554</v>
      </c>
      <c r="H341" s="8" t="s">
        <v>42</v>
      </c>
      <c r="I341" s="7" t="s">
        <v>534</v>
      </c>
      <c r="J341" s="38"/>
      <c r="K341" s="38"/>
      <c r="L341" s="35" t="s">
        <v>419</v>
      </c>
      <c r="M341" s="37" t="s">
        <v>362</v>
      </c>
    </row>
    <row r="342" spans="1:13" ht="15.75">
      <c r="A342" s="3">
        <v>7</v>
      </c>
      <c r="B342" s="421">
        <v>45759</v>
      </c>
      <c r="C342" s="7" t="s">
        <v>36</v>
      </c>
      <c r="D342" s="7" t="s">
        <v>174</v>
      </c>
      <c r="E342" s="7" t="s">
        <v>174</v>
      </c>
      <c r="F342" s="13">
        <v>0.35</v>
      </c>
      <c r="G342" s="13">
        <v>0.35</v>
      </c>
      <c r="H342" s="8" t="s">
        <v>38</v>
      </c>
      <c r="I342" s="7" t="s">
        <v>535</v>
      </c>
      <c r="J342" s="38"/>
      <c r="K342" s="38"/>
      <c r="L342" s="35" t="s">
        <v>419</v>
      </c>
      <c r="M342" s="37" t="s">
        <v>362</v>
      </c>
    </row>
    <row r="343" spans="1:13" ht="15.75">
      <c r="A343" s="3">
        <v>7</v>
      </c>
      <c r="B343" s="421">
        <v>45759</v>
      </c>
      <c r="C343" s="7" t="s">
        <v>110</v>
      </c>
      <c r="D343" s="7" t="s">
        <v>272</v>
      </c>
      <c r="E343" s="8">
        <v>1</v>
      </c>
      <c r="F343" s="13">
        <v>0.35</v>
      </c>
      <c r="G343" s="13">
        <v>0.35069444444444442</v>
      </c>
      <c r="H343" s="8" t="s">
        <v>52</v>
      </c>
      <c r="I343" s="7" t="s">
        <v>536</v>
      </c>
      <c r="J343" s="38"/>
      <c r="K343" s="38"/>
      <c r="L343" s="35" t="s">
        <v>419</v>
      </c>
      <c r="M343" s="37" t="s">
        <v>362</v>
      </c>
    </row>
    <row r="344" spans="1:13" ht="15.75">
      <c r="A344" s="3">
        <v>7</v>
      </c>
      <c r="B344" s="421">
        <v>45759</v>
      </c>
      <c r="C344" s="7" t="s">
        <v>83</v>
      </c>
      <c r="D344" s="7" t="s">
        <v>272</v>
      </c>
      <c r="E344" s="8">
        <v>1</v>
      </c>
      <c r="F344" s="13">
        <v>0.35069444444444442</v>
      </c>
      <c r="G344" s="13">
        <v>0.35138888888888886</v>
      </c>
      <c r="H344" s="8" t="s">
        <v>52</v>
      </c>
      <c r="I344" s="7" t="s">
        <v>537</v>
      </c>
      <c r="J344" s="38"/>
      <c r="K344" s="38"/>
      <c r="L344" s="35" t="s">
        <v>419</v>
      </c>
      <c r="M344" s="37" t="s">
        <v>362</v>
      </c>
    </row>
    <row r="345" spans="1:13" ht="15.75">
      <c r="A345" s="3">
        <v>7</v>
      </c>
      <c r="B345" s="421">
        <v>45759</v>
      </c>
      <c r="C345" s="7" t="s">
        <v>105</v>
      </c>
      <c r="D345" s="7" t="s">
        <v>174</v>
      </c>
      <c r="E345" s="7" t="s">
        <v>174</v>
      </c>
      <c r="F345" s="13">
        <v>0.35138888888888886</v>
      </c>
      <c r="G345" s="13">
        <v>0.35347222222222224</v>
      </c>
      <c r="H345" s="8" t="s">
        <v>33</v>
      </c>
      <c r="I345" s="7" t="s">
        <v>538</v>
      </c>
      <c r="J345" s="38"/>
      <c r="K345" s="38"/>
      <c r="L345" s="35" t="s">
        <v>419</v>
      </c>
      <c r="M345" s="37" t="s">
        <v>362</v>
      </c>
    </row>
    <row r="346" spans="1:13" ht="15.75">
      <c r="A346" s="3">
        <v>7</v>
      </c>
      <c r="B346" s="421">
        <v>45759</v>
      </c>
      <c r="C346" s="7" t="s">
        <v>71</v>
      </c>
      <c r="D346" s="7" t="s">
        <v>37</v>
      </c>
      <c r="E346" s="8">
        <v>2</v>
      </c>
      <c r="F346" s="13">
        <v>0.35347222222222224</v>
      </c>
      <c r="G346" s="13">
        <v>0.35833333333333334</v>
      </c>
      <c r="H346" s="8" t="s">
        <v>126</v>
      </c>
      <c r="I346" s="7" t="s">
        <v>539</v>
      </c>
      <c r="J346" s="38"/>
      <c r="K346" s="38"/>
      <c r="L346" s="35" t="s">
        <v>419</v>
      </c>
      <c r="M346" s="37" t="s">
        <v>362</v>
      </c>
    </row>
    <row r="347" spans="1:13" ht="15.75">
      <c r="A347" s="3">
        <v>7</v>
      </c>
      <c r="B347" s="421">
        <v>45759</v>
      </c>
      <c r="C347" s="7" t="s">
        <v>156</v>
      </c>
      <c r="D347" s="7" t="s">
        <v>37</v>
      </c>
      <c r="E347" s="8">
        <v>2</v>
      </c>
      <c r="F347" s="13">
        <v>0.35833333333333334</v>
      </c>
      <c r="G347" s="13">
        <v>0.35902777777777778</v>
      </c>
      <c r="H347" s="8" t="s">
        <v>52</v>
      </c>
      <c r="I347" s="7" t="s">
        <v>540</v>
      </c>
      <c r="J347" s="38"/>
      <c r="K347" s="38"/>
      <c r="L347" s="35" t="s">
        <v>419</v>
      </c>
      <c r="M347" s="37" t="s">
        <v>362</v>
      </c>
    </row>
    <row r="348" spans="1:13" ht="15.75">
      <c r="A348" s="3">
        <v>7</v>
      </c>
      <c r="B348" s="421">
        <v>45759</v>
      </c>
      <c r="C348" s="7" t="s">
        <v>71</v>
      </c>
      <c r="D348" s="7" t="s">
        <v>272</v>
      </c>
      <c r="E348" s="8">
        <v>1</v>
      </c>
      <c r="F348" s="13">
        <v>0.35972222222222222</v>
      </c>
      <c r="G348" s="13">
        <v>0.36805555555555558</v>
      </c>
      <c r="H348" s="8" t="s">
        <v>235</v>
      </c>
      <c r="I348" s="7" t="s">
        <v>541</v>
      </c>
      <c r="J348" s="38"/>
      <c r="K348" s="38"/>
      <c r="L348" s="35" t="s">
        <v>419</v>
      </c>
      <c r="M348" s="37" t="s">
        <v>362</v>
      </c>
    </row>
    <row r="349" spans="1:13" ht="15.75">
      <c r="A349" s="3">
        <v>7</v>
      </c>
      <c r="B349" s="421">
        <v>45759</v>
      </c>
      <c r="C349" s="7" t="s">
        <v>110</v>
      </c>
      <c r="D349" s="7" t="s">
        <v>37</v>
      </c>
      <c r="E349" s="8">
        <v>1</v>
      </c>
      <c r="F349" s="13">
        <v>0.36875000000000002</v>
      </c>
      <c r="G349" s="13">
        <v>0.36875000000000002</v>
      </c>
      <c r="H349" s="8" t="s">
        <v>38</v>
      </c>
      <c r="I349" s="7" t="s">
        <v>542</v>
      </c>
      <c r="J349" s="38"/>
      <c r="K349" s="38"/>
      <c r="L349" s="35" t="s">
        <v>419</v>
      </c>
      <c r="M349" s="37" t="s">
        <v>362</v>
      </c>
    </row>
    <row r="350" spans="1:13" ht="15.75">
      <c r="A350" s="3">
        <v>7</v>
      </c>
      <c r="B350" s="421">
        <v>45759</v>
      </c>
      <c r="C350" s="7" t="s">
        <v>254</v>
      </c>
      <c r="D350" s="7" t="s">
        <v>272</v>
      </c>
      <c r="E350" s="8">
        <v>1</v>
      </c>
      <c r="F350" s="13">
        <v>0.36944444444444446</v>
      </c>
      <c r="G350" s="13">
        <v>0.37916666666666665</v>
      </c>
      <c r="H350" s="8" t="s">
        <v>279</v>
      </c>
      <c r="I350" s="7" t="s">
        <v>543</v>
      </c>
      <c r="J350" s="38"/>
      <c r="K350" s="38"/>
      <c r="L350" s="35" t="s">
        <v>419</v>
      </c>
      <c r="M350" s="37" t="s">
        <v>362</v>
      </c>
    </row>
    <row r="351" spans="1:13" ht="15.75">
      <c r="A351" s="3">
        <v>7</v>
      </c>
      <c r="B351" s="421">
        <v>45759</v>
      </c>
      <c r="C351" s="7" t="s">
        <v>71</v>
      </c>
      <c r="D351" s="7" t="s">
        <v>37</v>
      </c>
      <c r="E351" s="8">
        <v>1</v>
      </c>
      <c r="F351" s="13">
        <v>0.36944444444444446</v>
      </c>
      <c r="G351" s="13">
        <v>0.37777777777777777</v>
      </c>
      <c r="H351" s="8" t="s">
        <v>235</v>
      </c>
      <c r="I351" s="7" t="s">
        <v>544</v>
      </c>
      <c r="J351" s="38"/>
      <c r="K351" s="38"/>
      <c r="L351" s="35" t="s">
        <v>419</v>
      </c>
      <c r="M351" s="37" t="s">
        <v>362</v>
      </c>
    </row>
    <row r="352" spans="1:13" ht="15.75">
      <c r="A352" s="3">
        <v>7</v>
      </c>
      <c r="B352" s="421">
        <v>45759</v>
      </c>
      <c r="C352" s="7" t="s">
        <v>41</v>
      </c>
      <c r="D352" s="7" t="s">
        <v>37</v>
      </c>
      <c r="E352" s="8">
        <v>1</v>
      </c>
      <c r="F352" s="13">
        <v>0.37847222222222221</v>
      </c>
      <c r="G352" s="13">
        <v>0.37847222222222221</v>
      </c>
      <c r="H352" s="8" t="s">
        <v>38</v>
      </c>
      <c r="I352" s="7" t="s">
        <v>545</v>
      </c>
      <c r="J352" s="38"/>
      <c r="K352" s="38"/>
      <c r="L352" s="35" t="s">
        <v>419</v>
      </c>
      <c r="M352" s="37" t="s">
        <v>362</v>
      </c>
    </row>
    <row r="353" spans="1:13" ht="15.75">
      <c r="A353" s="3">
        <v>7</v>
      </c>
      <c r="B353" s="421">
        <v>45759</v>
      </c>
      <c r="C353" s="7" t="s">
        <v>83</v>
      </c>
      <c r="D353" s="7" t="s">
        <v>37</v>
      </c>
      <c r="E353" s="8">
        <v>1</v>
      </c>
      <c r="F353" s="13">
        <v>0.37847222222222221</v>
      </c>
      <c r="G353" s="13">
        <v>0.37916666666666665</v>
      </c>
      <c r="H353" s="8" t="s">
        <v>52</v>
      </c>
      <c r="I353" s="7" t="s">
        <v>546</v>
      </c>
      <c r="J353" s="36"/>
      <c r="K353" s="36"/>
      <c r="L353" s="35" t="s">
        <v>419</v>
      </c>
      <c r="M353" s="37" t="s">
        <v>362</v>
      </c>
    </row>
    <row r="354" spans="1:13" ht="15.75">
      <c r="A354" s="3">
        <v>7</v>
      </c>
      <c r="B354" s="421">
        <v>45759</v>
      </c>
      <c r="C354" s="7" t="s">
        <v>316</v>
      </c>
      <c r="D354" s="7" t="s">
        <v>37</v>
      </c>
      <c r="E354" s="8">
        <v>1</v>
      </c>
      <c r="F354" s="13">
        <v>0.37916666666666665</v>
      </c>
      <c r="G354" s="13">
        <v>0.37916666666666665</v>
      </c>
      <c r="H354" s="8" t="s">
        <v>38</v>
      </c>
      <c r="I354" s="7" t="s">
        <v>547</v>
      </c>
      <c r="J354" s="38"/>
      <c r="K354" s="38"/>
      <c r="L354" s="35" t="s">
        <v>419</v>
      </c>
      <c r="M354" s="37" t="s">
        <v>362</v>
      </c>
    </row>
    <row r="355" spans="1:13" ht="15.75">
      <c r="A355" s="3">
        <v>7</v>
      </c>
      <c r="B355" s="421">
        <v>45759</v>
      </c>
      <c r="C355" s="7" t="s">
        <v>71</v>
      </c>
      <c r="D355" s="7" t="s">
        <v>37</v>
      </c>
      <c r="E355" s="8">
        <v>1</v>
      </c>
      <c r="F355" s="13">
        <v>0.37916666666666665</v>
      </c>
      <c r="G355" s="13">
        <v>0.38750000000000001</v>
      </c>
      <c r="H355" s="8" t="s">
        <v>235</v>
      </c>
      <c r="I355" s="7" t="s">
        <v>548</v>
      </c>
      <c r="J355" s="38"/>
      <c r="K355" s="38"/>
      <c r="L355" s="35" t="s">
        <v>419</v>
      </c>
      <c r="M355" s="37" t="s">
        <v>362</v>
      </c>
    </row>
    <row r="356" spans="1:13" ht="15.75">
      <c r="A356" s="3">
        <v>7</v>
      </c>
      <c r="B356" s="421">
        <v>45759</v>
      </c>
      <c r="C356" s="7" t="s">
        <v>156</v>
      </c>
      <c r="D356" s="7" t="s">
        <v>37</v>
      </c>
      <c r="E356" s="8">
        <v>1</v>
      </c>
      <c r="F356" s="13">
        <v>0.38819444444444445</v>
      </c>
      <c r="G356" s="13">
        <v>0.3888888888888889</v>
      </c>
      <c r="H356" s="8" t="s">
        <v>52</v>
      </c>
      <c r="I356" s="7" t="s">
        <v>549</v>
      </c>
      <c r="J356" s="38"/>
      <c r="K356" s="38"/>
      <c r="L356" s="35" t="s">
        <v>419</v>
      </c>
      <c r="M356" s="37" t="s">
        <v>362</v>
      </c>
    </row>
    <row r="357" spans="1:13" ht="15.75">
      <c r="A357" s="3">
        <v>7</v>
      </c>
      <c r="B357" s="421">
        <v>45759</v>
      </c>
      <c r="C357" s="7" t="s">
        <v>316</v>
      </c>
      <c r="D357" s="7" t="s">
        <v>37</v>
      </c>
      <c r="E357" s="8">
        <v>2</v>
      </c>
      <c r="F357" s="13">
        <v>0.3888888888888889</v>
      </c>
      <c r="G357" s="13">
        <v>0.3888888888888889</v>
      </c>
      <c r="H357" s="8" t="s">
        <v>38</v>
      </c>
      <c r="I357" s="7" t="s">
        <v>550</v>
      </c>
      <c r="J357" s="38"/>
      <c r="K357" s="38"/>
      <c r="L357" s="35" t="s">
        <v>419</v>
      </c>
      <c r="M357" s="37" t="s">
        <v>362</v>
      </c>
    </row>
    <row r="358" spans="1:13" ht="15.75">
      <c r="A358" s="3">
        <v>7</v>
      </c>
      <c r="B358" s="421">
        <v>45759</v>
      </c>
      <c r="C358" s="7" t="s">
        <v>71</v>
      </c>
      <c r="D358" s="7" t="s">
        <v>174</v>
      </c>
      <c r="E358" s="7" t="s">
        <v>174</v>
      </c>
      <c r="F358" s="13">
        <v>0.37986111111111109</v>
      </c>
      <c r="G358" s="13">
        <v>0.38680555555555557</v>
      </c>
      <c r="H358" s="8" t="s">
        <v>261</v>
      </c>
      <c r="I358" s="7" t="s">
        <v>551</v>
      </c>
      <c r="J358" s="38"/>
      <c r="K358" s="38"/>
      <c r="L358" s="35" t="s">
        <v>419</v>
      </c>
      <c r="M358" s="37" t="s">
        <v>362</v>
      </c>
    </row>
    <row r="359" spans="1:13" ht="15.75">
      <c r="A359" s="3">
        <v>7</v>
      </c>
      <c r="B359" s="421">
        <v>45759</v>
      </c>
      <c r="C359" s="7" t="s">
        <v>95</v>
      </c>
      <c r="D359" s="7" t="s">
        <v>174</v>
      </c>
      <c r="E359" s="7" t="s">
        <v>174</v>
      </c>
      <c r="F359" s="13">
        <v>0.3888888888888889</v>
      </c>
      <c r="G359" s="13">
        <v>0.39027777777777778</v>
      </c>
      <c r="H359" s="8" t="s">
        <v>42</v>
      </c>
      <c r="I359" s="7" t="s">
        <v>552</v>
      </c>
      <c r="J359" s="38"/>
      <c r="K359" s="38"/>
      <c r="L359" s="35" t="s">
        <v>419</v>
      </c>
      <c r="M359" s="37" t="s">
        <v>362</v>
      </c>
    </row>
    <row r="360" spans="1:13" ht="15.75">
      <c r="A360" s="3">
        <v>7</v>
      </c>
      <c r="B360" s="421">
        <v>45759</v>
      </c>
      <c r="C360" s="7" t="s">
        <v>36</v>
      </c>
      <c r="D360" s="7" t="s">
        <v>174</v>
      </c>
      <c r="E360" s="7" t="s">
        <v>174</v>
      </c>
      <c r="F360" s="13">
        <v>0.38958333333333334</v>
      </c>
      <c r="G360" s="13">
        <v>0.39027777777777778</v>
      </c>
      <c r="H360" s="8" t="s">
        <v>52</v>
      </c>
      <c r="I360" s="7" t="s">
        <v>553</v>
      </c>
      <c r="J360" s="38"/>
      <c r="K360" s="38"/>
      <c r="L360" s="35" t="s">
        <v>419</v>
      </c>
      <c r="M360" s="37" t="s">
        <v>362</v>
      </c>
    </row>
    <row r="361" spans="1:13" ht="15.75">
      <c r="A361" s="3">
        <v>7</v>
      </c>
      <c r="B361" s="421">
        <v>45759</v>
      </c>
      <c r="C361" s="7" t="s">
        <v>71</v>
      </c>
      <c r="D361" s="7" t="s">
        <v>37</v>
      </c>
      <c r="E361" s="7" t="s">
        <v>174</v>
      </c>
      <c r="F361" s="13">
        <v>0.39097222222222222</v>
      </c>
      <c r="G361" s="13">
        <v>0.39583333333333331</v>
      </c>
      <c r="H361" s="8" t="s">
        <v>126</v>
      </c>
      <c r="I361" s="7" t="s">
        <v>554</v>
      </c>
      <c r="J361" s="38"/>
      <c r="K361" s="38"/>
      <c r="L361" s="35" t="s">
        <v>419</v>
      </c>
      <c r="M361" s="37" t="s">
        <v>362</v>
      </c>
    </row>
    <row r="362" spans="1:13" ht="15.75">
      <c r="A362" s="3">
        <v>7</v>
      </c>
      <c r="B362" s="421">
        <v>45759</v>
      </c>
      <c r="C362" s="7" t="s">
        <v>519</v>
      </c>
      <c r="D362" s="7" t="s">
        <v>37</v>
      </c>
      <c r="E362" s="8">
        <v>1</v>
      </c>
      <c r="F362" s="13">
        <v>0.39097222222222222</v>
      </c>
      <c r="G362" s="13">
        <v>0.39097222222222222</v>
      </c>
      <c r="H362" s="8" t="s">
        <v>38</v>
      </c>
      <c r="I362" s="7" t="s">
        <v>555</v>
      </c>
      <c r="J362" s="38"/>
      <c r="K362" s="38"/>
      <c r="L362" s="35" t="s">
        <v>419</v>
      </c>
      <c r="M362" s="37" t="s">
        <v>362</v>
      </c>
    </row>
    <row r="363" spans="1:13" ht="15.75">
      <c r="A363" s="3">
        <v>7</v>
      </c>
      <c r="B363" s="421">
        <v>45759</v>
      </c>
      <c r="C363" s="7" t="s">
        <v>226</v>
      </c>
      <c r="D363" s="7" t="s">
        <v>174</v>
      </c>
      <c r="E363" s="7" t="s">
        <v>174</v>
      </c>
      <c r="F363" s="13">
        <v>0.39652777777777776</v>
      </c>
      <c r="G363" s="13">
        <v>0.3972222222222222</v>
      </c>
      <c r="H363" s="8" t="s">
        <v>52</v>
      </c>
      <c r="I363" s="7" t="s">
        <v>556</v>
      </c>
      <c r="J363" s="38"/>
      <c r="K363" s="38"/>
      <c r="L363" s="35" t="s">
        <v>419</v>
      </c>
      <c r="M363" s="37" t="s">
        <v>362</v>
      </c>
    </row>
    <row r="364" spans="1:13" ht="15.75">
      <c r="A364" s="3">
        <v>7</v>
      </c>
      <c r="B364" s="421">
        <v>45759</v>
      </c>
      <c r="C364" s="7" t="s">
        <v>71</v>
      </c>
      <c r="D364" s="7" t="s">
        <v>272</v>
      </c>
      <c r="E364" s="8">
        <v>1</v>
      </c>
      <c r="F364" s="13">
        <v>0.3972222222222222</v>
      </c>
      <c r="G364" s="13">
        <v>0.39791666666666664</v>
      </c>
      <c r="H364" s="8" t="s">
        <v>52</v>
      </c>
      <c r="I364" s="7" t="s">
        <v>557</v>
      </c>
      <c r="J364" s="38"/>
      <c r="K364" s="38"/>
      <c r="L364" s="35" t="s">
        <v>419</v>
      </c>
      <c r="M364" s="37" t="s">
        <v>362</v>
      </c>
    </row>
    <row r="365" spans="1:13" ht="15.75">
      <c r="A365" s="3">
        <v>7</v>
      </c>
      <c r="B365" s="421">
        <v>45759</v>
      </c>
      <c r="C365" s="7" t="s">
        <v>32</v>
      </c>
      <c r="D365" s="7" t="s">
        <v>174</v>
      </c>
      <c r="E365" s="7" t="s">
        <v>174</v>
      </c>
      <c r="F365" s="13">
        <v>0.39861111111111114</v>
      </c>
      <c r="G365" s="13">
        <v>0.39930555555555558</v>
      </c>
      <c r="H365" s="8" t="s">
        <v>52</v>
      </c>
      <c r="I365" s="7" t="s">
        <v>558</v>
      </c>
      <c r="J365" s="38"/>
      <c r="K365" s="38"/>
      <c r="L365" s="35" t="s">
        <v>419</v>
      </c>
      <c r="M365" s="37" t="s">
        <v>362</v>
      </c>
    </row>
    <row r="366" spans="1:13" ht="15.75">
      <c r="A366" s="3">
        <v>7</v>
      </c>
      <c r="B366" s="421">
        <v>45759</v>
      </c>
      <c r="C366" s="7" t="s">
        <v>36</v>
      </c>
      <c r="D366" s="7" t="s">
        <v>174</v>
      </c>
      <c r="E366" s="7" t="s">
        <v>174</v>
      </c>
      <c r="F366" s="13">
        <v>0.39930555555555558</v>
      </c>
      <c r="G366" s="13">
        <v>0.4</v>
      </c>
      <c r="H366" s="8" t="s">
        <v>52</v>
      </c>
      <c r="I366" s="7" t="s">
        <v>559</v>
      </c>
      <c r="J366" s="38"/>
      <c r="K366" s="38"/>
      <c r="L366" s="35" t="s">
        <v>419</v>
      </c>
      <c r="M366" s="37" t="s">
        <v>362</v>
      </c>
    </row>
    <row r="367" spans="1:13" ht="15.75">
      <c r="A367" s="3">
        <v>7</v>
      </c>
      <c r="B367" s="421">
        <v>45759</v>
      </c>
      <c r="C367" s="7" t="s">
        <v>183</v>
      </c>
      <c r="D367" s="7" t="s">
        <v>248</v>
      </c>
      <c r="E367" s="7" t="s">
        <v>174</v>
      </c>
      <c r="F367" s="13">
        <v>0.4</v>
      </c>
      <c r="G367" s="13">
        <v>0.40694444444444444</v>
      </c>
      <c r="H367" s="8" t="s">
        <v>261</v>
      </c>
      <c r="I367" s="7" t="s">
        <v>560</v>
      </c>
      <c r="J367" s="38"/>
      <c r="K367" s="38"/>
      <c r="L367" s="35" t="s">
        <v>419</v>
      </c>
      <c r="M367" s="37" t="s">
        <v>362</v>
      </c>
    </row>
    <row r="368" spans="1:13" ht="15.75">
      <c r="A368" s="3">
        <v>7</v>
      </c>
      <c r="B368" s="421">
        <v>45759</v>
      </c>
      <c r="C368" s="7" t="s">
        <v>183</v>
      </c>
      <c r="D368" s="7" t="s">
        <v>248</v>
      </c>
      <c r="E368" s="7" t="s">
        <v>174</v>
      </c>
      <c r="F368" s="13">
        <v>0.40763888888888888</v>
      </c>
      <c r="G368" s="13">
        <v>0.42569444444444443</v>
      </c>
      <c r="H368" s="8" t="s">
        <v>242</v>
      </c>
      <c r="I368" s="7" t="s">
        <v>561</v>
      </c>
      <c r="J368" s="38"/>
      <c r="K368" s="38"/>
      <c r="L368" s="35" t="s">
        <v>419</v>
      </c>
      <c r="M368" s="37" t="s">
        <v>362</v>
      </c>
    </row>
    <row r="369" spans="1:13" ht="15.75">
      <c r="A369" s="3">
        <v>7</v>
      </c>
      <c r="B369" s="421">
        <v>45759</v>
      </c>
      <c r="C369" s="7" t="s">
        <v>128</v>
      </c>
      <c r="D369" s="7" t="s">
        <v>174</v>
      </c>
      <c r="E369" s="7" t="s">
        <v>174</v>
      </c>
      <c r="F369" s="13">
        <v>0.42708333333333331</v>
      </c>
      <c r="G369" s="13">
        <v>0.44097222222222221</v>
      </c>
      <c r="H369" s="8" t="s">
        <v>562</v>
      </c>
      <c r="I369" s="7" t="s">
        <v>324</v>
      </c>
      <c r="J369" s="38"/>
      <c r="K369" s="38"/>
      <c r="L369" s="35" t="s">
        <v>419</v>
      </c>
      <c r="M369" s="37" t="s">
        <v>362</v>
      </c>
    </row>
    <row r="370" spans="1:13" ht="15.75">
      <c r="A370" s="3">
        <v>7</v>
      </c>
      <c r="B370" s="421">
        <v>45759</v>
      </c>
      <c r="C370" s="7" t="s">
        <v>254</v>
      </c>
      <c r="D370" s="7" t="s">
        <v>563</v>
      </c>
      <c r="E370" s="7" t="s">
        <v>174</v>
      </c>
      <c r="F370" s="13">
        <v>0.44097222222222221</v>
      </c>
      <c r="G370" s="13">
        <v>0.44236111111111109</v>
      </c>
      <c r="H370" s="8" t="s">
        <v>42</v>
      </c>
      <c r="I370" s="7" t="s">
        <v>564</v>
      </c>
      <c r="J370" s="38"/>
      <c r="K370" s="38"/>
      <c r="L370" s="35" t="s">
        <v>419</v>
      </c>
      <c r="M370" s="37" t="s">
        <v>362</v>
      </c>
    </row>
    <row r="371" spans="1:13" ht="15.75">
      <c r="A371" s="3">
        <v>7</v>
      </c>
      <c r="B371" s="421">
        <v>45759</v>
      </c>
      <c r="C371" s="7" t="s">
        <v>386</v>
      </c>
      <c r="D371" s="7" t="s">
        <v>37</v>
      </c>
      <c r="E371" s="8">
        <v>2</v>
      </c>
      <c r="F371" s="13">
        <v>0.44236111111111109</v>
      </c>
      <c r="G371" s="13">
        <v>0.50694444444444442</v>
      </c>
      <c r="H371" s="8" t="s">
        <v>565</v>
      </c>
      <c r="I371" s="7" t="s">
        <v>566</v>
      </c>
      <c r="J371" s="38"/>
      <c r="K371" s="38"/>
      <c r="L371" s="35" t="s">
        <v>419</v>
      </c>
      <c r="M371" s="37" t="s">
        <v>362</v>
      </c>
    </row>
    <row r="372" spans="1:13" ht="15.75">
      <c r="A372" s="3">
        <v>7</v>
      </c>
      <c r="B372" s="421">
        <v>45759</v>
      </c>
      <c r="C372" s="7" t="s">
        <v>71</v>
      </c>
      <c r="D372" s="7" t="s">
        <v>174</v>
      </c>
      <c r="E372" s="7" t="s">
        <v>174</v>
      </c>
      <c r="F372" s="13">
        <v>0.50902777777777775</v>
      </c>
      <c r="G372" s="13">
        <v>0.55000000000000004</v>
      </c>
      <c r="H372" s="8" t="s">
        <v>567</v>
      </c>
      <c r="I372" s="7" t="s">
        <v>568</v>
      </c>
      <c r="J372" s="38"/>
      <c r="K372" s="38"/>
      <c r="L372" s="35" t="s">
        <v>419</v>
      </c>
      <c r="M372" s="37" t="s">
        <v>362</v>
      </c>
    </row>
    <row r="373" spans="1:13" ht="15.75">
      <c r="A373" s="3">
        <v>7</v>
      </c>
      <c r="B373" s="421">
        <v>45759</v>
      </c>
      <c r="C373" s="7" t="s">
        <v>254</v>
      </c>
      <c r="D373" s="7" t="s">
        <v>563</v>
      </c>
      <c r="E373" s="7" t="s">
        <v>174</v>
      </c>
      <c r="F373" s="13">
        <v>0.55000000000000004</v>
      </c>
      <c r="G373" s="13">
        <v>0.55069444444444449</v>
      </c>
      <c r="H373" s="8" t="s">
        <v>52</v>
      </c>
      <c r="I373" s="7" t="s">
        <v>569</v>
      </c>
      <c r="J373" s="38"/>
      <c r="K373" s="38"/>
      <c r="L373" s="35" t="s">
        <v>419</v>
      </c>
      <c r="M373" s="37" t="s">
        <v>362</v>
      </c>
    </row>
    <row r="374" spans="1:13" ht="15.75">
      <c r="A374" s="3">
        <v>7</v>
      </c>
      <c r="B374" s="421">
        <v>45759</v>
      </c>
      <c r="C374" s="7" t="s">
        <v>386</v>
      </c>
      <c r="D374" s="7" t="s">
        <v>570</v>
      </c>
      <c r="E374" s="7" t="s">
        <v>174</v>
      </c>
      <c r="F374" s="13">
        <v>0.55069444444444449</v>
      </c>
      <c r="G374" s="13">
        <v>0.55694444444444446</v>
      </c>
      <c r="H374" s="8" t="s">
        <v>201</v>
      </c>
      <c r="I374" s="7" t="s">
        <v>571</v>
      </c>
      <c r="J374" s="38"/>
      <c r="K374" s="38"/>
      <c r="L374" s="35" t="s">
        <v>419</v>
      </c>
      <c r="M374" s="37" t="s">
        <v>362</v>
      </c>
    </row>
    <row r="375" spans="1:13" ht="15.75">
      <c r="A375" s="3">
        <v>7</v>
      </c>
      <c r="B375" s="421">
        <v>45759</v>
      </c>
      <c r="C375" s="7" t="s">
        <v>572</v>
      </c>
      <c r="D375" s="7" t="s">
        <v>37</v>
      </c>
      <c r="E375" s="8">
        <v>2</v>
      </c>
      <c r="F375" s="13">
        <v>0.55694444444444446</v>
      </c>
      <c r="G375" s="13">
        <v>0.56041666666666667</v>
      </c>
      <c r="H375" s="8" t="s">
        <v>59</v>
      </c>
      <c r="I375" s="7" t="s">
        <v>573</v>
      </c>
      <c r="J375" s="38"/>
      <c r="K375" s="38"/>
      <c r="L375" s="35" t="s">
        <v>419</v>
      </c>
      <c r="M375" s="37" t="s">
        <v>362</v>
      </c>
    </row>
    <row r="376" spans="1:13" ht="15.75">
      <c r="A376" s="3">
        <v>7</v>
      </c>
      <c r="B376" s="421">
        <v>45759</v>
      </c>
      <c r="C376" s="7" t="s">
        <v>156</v>
      </c>
      <c r="D376" s="7" t="s">
        <v>570</v>
      </c>
      <c r="E376" s="7" t="s">
        <v>174</v>
      </c>
      <c r="F376" s="13">
        <v>0.56180555555555556</v>
      </c>
      <c r="G376" s="13">
        <v>0.56388888888888888</v>
      </c>
      <c r="H376" s="8" t="s">
        <v>33</v>
      </c>
      <c r="I376" s="7" t="s">
        <v>574</v>
      </c>
      <c r="J376" s="38"/>
      <c r="K376" s="38"/>
      <c r="L376" s="35" t="s">
        <v>419</v>
      </c>
      <c r="M376" s="37" t="s">
        <v>362</v>
      </c>
    </row>
    <row r="377" spans="1:13" ht="15.75">
      <c r="A377" s="3">
        <v>7</v>
      </c>
      <c r="B377" s="421">
        <v>45759</v>
      </c>
      <c r="C377" s="7" t="s">
        <v>519</v>
      </c>
      <c r="D377" s="7" t="s">
        <v>272</v>
      </c>
      <c r="E377" s="8">
        <v>1</v>
      </c>
      <c r="F377" s="13">
        <v>0.56388888888888888</v>
      </c>
      <c r="G377" s="13">
        <v>0.56597222222222221</v>
      </c>
      <c r="H377" s="8" t="s">
        <v>33</v>
      </c>
      <c r="I377" s="7" t="s">
        <v>575</v>
      </c>
      <c r="J377" s="38"/>
      <c r="K377" s="38"/>
      <c r="L377" s="35" t="s">
        <v>419</v>
      </c>
      <c r="M377" s="37" t="s">
        <v>362</v>
      </c>
    </row>
    <row r="378" spans="1:13" ht="15.75">
      <c r="A378" s="3">
        <v>7</v>
      </c>
      <c r="B378" s="421">
        <v>45759</v>
      </c>
      <c r="C378" s="7" t="s">
        <v>254</v>
      </c>
      <c r="D378" s="7" t="s">
        <v>570</v>
      </c>
      <c r="E378" s="7" t="s">
        <v>174</v>
      </c>
      <c r="F378" s="13">
        <v>0.56666666666666665</v>
      </c>
      <c r="G378" s="13">
        <v>0.56736111111111109</v>
      </c>
      <c r="H378" s="8" t="s">
        <v>52</v>
      </c>
      <c r="I378" s="7" t="s">
        <v>576</v>
      </c>
      <c r="J378" s="38"/>
      <c r="K378" s="38"/>
      <c r="L378" s="35" t="s">
        <v>419</v>
      </c>
      <c r="M378" s="37" t="s">
        <v>362</v>
      </c>
    </row>
    <row r="379" spans="1:13" ht="15.75">
      <c r="A379" s="3">
        <v>7</v>
      </c>
      <c r="B379" s="421">
        <v>45759</v>
      </c>
      <c r="C379" s="7" t="s">
        <v>71</v>
      </c>
      <c r="D379" s="7" t="s">
        <v>272</v>
      </c>
      <c r="E379" s="8">
        <v>1</v>
      </c>
      <c r="F379" s="13">
        <v>0.57291666666666663</v>
      </c>
      <c r="G379" s="13">
        <v>0.57499999999999996</v>
      </c>
      <c r="H379" s="8" t="s">
        <v>33</v>
      </c>
      <c r="I379" s="7" t="s">
        <v>577</v>
      </c>
      <c r="J379" s="38"/>
      <c r="K379" s="38"/>
      <c r="L379" s="35" t="s">
        <v>419</v>
      </c>
      <c r="M379" s="37" t="s">
        <v>362</v>
      </c>
    </row>
    <row r="380" spans="1:13" ht="15.75">
      <c r="A380" s="3">
        <v>7</v>
      </c>
      <c r="B380" s="421">
        <v>45759</v>
      </c>
      <c r="C380" s="7" t="s">
        <v>110</v>
      </c>
      <c r="D380" s="7" t="s">
        <v>272</v>
      </c>
      <c r="E380" s="8">
        <v>1</v>
      </c>
      <c r="F380" s="13">
        <v>0.57499999999999996</v>
      </c>
      <c r="G380" s="13">
        <v>0.57638888888888884</v>
      </c>
      <c r="H380" s="8" t="s">
        <v>42</v>
      </c>
      <c r="I380" s="7" t="s">
        <v>536</v>
      </c>
      <c r="J380" s="38"/>
      <c r="K380" s="38"/>
      <c r="L380" s="35" t="s">
        <v>419</v>
      </c>
      <c r="M380" s="37" t="s">
        <v>362</v>
      </c>
    </row>
    <row r="381" spans="1:13" ht="15.75">
      <c r="A381" s="3">
        <v>7</v>
      </c>
      <c r="B381" s="421">
        <v>45759</v>
      </c>
      <c r="C381" s="7" t="s">
        <v>36</v>
      </c>
      <c r="D381" s="7" t="s">
        <v>174</v>
      </c>
      <c r="E381" s="7" t="s">
        <v>174</v>
      </c>
      <c r="F381" s="13">
        <v>0.57847222222222228</v>
      </c>
      <c r="G381" s="13">
        <v>0.57986111111111116</v>
      </c>
      <c r="H381" s="8" t="s">
        <v>42</v>
      </c>
      <c r="I381" s="7" t="s">
        <v>578</v>
      </c>
      <c r="J381" s="38"/>
      <c r="K381" s="38"/>
      <c r="L381" s="35" t="s">
        <v>419</v>
      </c>
      <c r="M381" s="37" t="s">
        <v>362</v>
      </c>
    </row>
    <row r="382" spans="1:13" ht="15.75">
      <c r="A382" s="3">
        <v>7</v>
      </c>
      <c r="B382" s="421">
        <v>45759</v>
      </c>
      <c r="C382" s="7" t="s">
        <v>83</v>
      </c>
      <c r="D382" s="7" t="s">
        <v>255</v>
      </c>
      <c r="E382" s="7" t="s">
        <v>174</v>
      </c>
      <c r="F382" s="13">
        <v>0.58819444444444446</v>
      </c>
      <c r="G382" s="13">
        <v>0.58819444444444446</v>
      </c>
      <c r="H382" s="8" t="s">
        <v>38</v>
      </c>
      <c r="I382" s="7" t="s">
        <v>579</v>
      </c>
      <c r="J382" s="38"/>
      <c r="K382" s="38"/>
      <c r="L382" s="35" t="s">
        <v>419</v>
      </c>
      <c r="M382" s="37" t="s">
        <v>362</v>
      </c>
    </row>
    <row r="383" spans="1:13" ht="15.75">
      <c r="A383" s="3">
        <v>7</v>
      </c>
      <c r="B383" s="421">
        <v>45759</v>
      </c>
      <c r="C383" s="7" t="s">
        <v>183</v>
      </c>
      <c r="D383" s="7" t="s">
        <v>248</v>
      </c>
      <c r="E383" s="7" t="s">
        <v>174</v>
      </c>
      <c r="F383" s="13">
        <v>0.59375</v>
      </c>
      <c r="G383" s="13">
        <v>0.60416666666666663</v>
      </c>
      <c r="H383" s="8" t="s">
        <v>160</v>
      </c>
      <c r="I383" s="7" t="s">
        <v>580</v>
      </c>
      <c r="J383" s="38"/>
      <c r="K383" s="38"/>
      <c r="L383" s="35" t="s">
        <v>419</v>
      </c>
      <c r="M383" s="37" t="s">
        <v>362</v>
      </c>
    </row>
    <row r="384" spans="1:13" ht="15.75">
      <c r="A384" s="3">
        <v>7</v>
      </c>
      <c r="B384" s="421">
        <v>45759</v>
      </c>
      <c r="C384" s="7" t="s">
        <v>32</v>
      </c>
      <c r="D384" s="7" t="s">
        <v>174</v>
      </c>
      <c r="E384" s="7" t="s">
        <v>174</v>
      </c>
      <c r="F384" s="13">
        <v>0.60416666666666663</v>
      </c>
      <c r="G384" s="13">
        <v>0.60555555555555551</v>
      </c>
      <c r="H384" s="8" t="s">
        <v>42</v>
      </c>
      <c r="I384" s="7" t="s">
        <v>581</v>
      </c>
      <c r="J384" s="38"/>
      <c r="K384" s="38"/>
      <c r="L384" s="35" t="s">
        <v>419</v>
      </c>
      <c r="M384" s="37" t="s">
        <v>362</v>
      </c>
    </row>
    <row r="385" spans="1:13" ht="15.75">
      <c r="A385" s="3">
        <v>7</v>
      </c>
      <c r="B385" s="421">
        <v>45759</v>
      </c>
      <c r="C385" s="7" t="s">
        <v>183</v>
      </c>
      <c r="D385" s="7" t="s">
        <v>174</v>
      </c>
      <c r="E385" s="7" t="s">
        <v>174</v>
      </c>
      <c r="F385" s="13">
        <v>0.60555555555555551</v>
      </c>
      <c r="G385" s="13">
        <v>0.62152777777777779</v>
      </c>
      <c r="H385" s="8" t="s">
        <v>142</v>
      </c>
      <c r="I385" s="7" t="s">
        <v>582</v>
      </c>
      <c r="J385" s="38"/>
      <c r="K385" s="38"/>
      <c r="L385" s="35" t="s">
        <v>419</v>
      </c>
      <c r="M385" s="37" t="s">
        <v>362</v>
      </c>
    </row>
    <row r="386" spans="1:13" ht="15.75">
      <c r="A386" s="3">
        <v>7</v>
      </c>
      <c r="B386" s="421">
        <v>45759</v>
      </c>
      <c r="C386" s="7" t="s">
        <v>29</v>
      </c>
      <c r="D386" s="7" t="s">
        <v>255</v>
      </c>
      <c r="E386" s="7" t="s">
        <v>174</v>
      </c>
      <c r="F386" s="13">
        <v>0.62222222222222223</v>
      </c>
      <c r="G386" s="13">
        <v>0.62291666666666667</v>
      </c>
      <c r="H386" s="8" t="s">
        <v>52</v>
      </c>
      <c r="I386" s="7" t="s">
        <v>583</v>
      </c>
      <c r="J386" s="38"/>
      <c r="K386" s="38"/>
      <c r="L386" s="35" t="s">
        <v>419</v>
      </c>
      <c r="M386" s="37" t="s">
        <v>362</v>
      </c>
    </row>
    <row r="387" spans="1:13" ht="15.75">
      <c r="A387" s="3">
        <v>7</v>
      </c>
      <c r="B387" s="421">
        <v>45759</v>
      </c>
      <c r="C387" s="7" t="s">
        <v>41</v>
      </c>
      <c r="D387" s="7" t="s">
        <v>255</v>
      </c>
      <c r="E387" s="7" t="s">
        <v>174</v>
      </c>
      <c r="F387" s="13">
        <v>0.62291666666666667</v>
      </c>
      <c r="G387" s="13">
        <v>0.62361111111111112</v>
      </c>
      <c r="H387" s="8" t="s">
        <v>52</v>
      </c>
      <c r="I387" s="7" t="s">
        <v>431</v>
      </c>
      <c r="J387" s="38"/>
      <c r="K387" s="38"/>
      <c r="L387" s="35" t="s">
        <v>419</v>
      </c>
      <c r="M387" s="37" t="s">
        <v>362</v>
      </c>
    </row>
    <row r="388" spans="1:13" ht="15.75">
      <c r="A388" s="3">
        <v>7</v>
      </c>
      <c r="B388" s="421">
        <v>45759</v>
      </c>
      <c r="C388" s="7" t="s">
        <v>209</v>
      </c>
      <c r="D388" s="7" t="s">
        <v>255</v>
      </c>
      <c r="E388" s="7" t="s">
        <v>174</v>
      </c>
      <c r="F388" s="13">
        <v>0.62361111111111112</v>
      </c>
      <c r="G388" s="13">
        <v>0.62430555555555556</v>
      </c>
      <c r="H388" s="8" t="s">
        <v>52</v>
      </c>
      <c r="I388" s="7" t="s">
        <v>584</v>
      </c>
      <c r="J388" s="38"/>
      <c r="K388" s="38"/>
      <c r="L388" s="35" t="s">
        <v>419</v>
      </c>
      <c r="M388" s="37" t="s">
        <v>362</v>
      </c>
    </row>
    <row r="389" spans="1:13" ht="15.75">
      <c r="A389" s="3">
        <v>7</v>
      </c>
      <c r="B389" s="421">
        <v>45759</v>
      </c>
      <c r="C389" s="7" t="s">
        <v>32</v>
      </c>
      <c r="D389" s="7" t="s">
        <v>174</v>
      </c>
      <c r="E389" s="7" t="s">
        <v>174</v>
      </c>
      <c r="F389" s="13">
        <v>0.625</v>
      </c>
      <c r="G389" s="13">
        <v>0.62569444444444444</v>
      </c>
      <c r="H389" s="8" t="s">
        <v>52</v>
      </c>
      <c r="I389" s="7" t="s">
        <v>585</v>
      </c>
      <c r="J389" s="38"/>
      <c r="K389" s="38"/>
      <c r="L389" s="35" t="s">
        <v>419</v>
      </c>
      <c r="M389" s="37" t="s">
        <v>362</v>
      </c>
    </row>
    <row r="390" spans="1:13" ht="15.75">
      <c r="A390" s="3">
        <v>7</v>
      </c>
      <c r="B390" s="421">
        <v>45759</v>
      </c>
      <c r="C390" s="7" t="s">
        <v>41</v>
      </c>
      <c r="D390" s="7" t="s">
        <v>37</v>
      </c>
      <c r="E390" s="7" t="s">
        <v>174</v>
      </c>
      <c r="F390" s="13">
        <v>0.62569444444444444</v>
      </c>
      <c r="G390" s="13">
        <v>0.62638888888888888</v>
      </c>
      <c r="H390" s="8" t="s">
        <v>52</v>
      </c>
      <c r="I390" s="7" t="s">
        <v>586</v>
      </c>
      <c r="J390" s="38"/>
      <c r="K390" s="38"/>
      <c r="L390" s="35" t="s">
        <v>419</v>
      </c>
      <c r="M390" s="37" t="s">
        <v>362</v>
      </c>
    </row>
    <row r="391" spans="1:13" ht="15.75">
      <c r="A391" s="3">
        <v>7</v>
      </c>
      <c r="B391" s="421">
        <v>45759</v>
      </c>
      <c r="C391" s="7" t="s">
        <v>36</v>
      </c>
      <c r="D391" s="7" t="s">
        <v>37</v>
      </c>
      <c r="E391" s="7" t="s">
        <v>174</v>
      </c>
      <c r="F391" s="13">
        <v>0.62638888888888888</v>
      </c>
      <c r="G391" s="13">
        <v>0.62916666666666665</v>
      </c>
      <c r="H391" s="8" t="s">
        <v>68</v>
      </c>
      <c r="I391" s="7" t="s">
        <v>587</v>
      </c>
      <c r="J391" s="38"/>
      <c r="K391" s="38"/>
      <c r="L391" s="35" t="s">
        <v>419</v>
      </c>
      <c r="M391" s="37" t="s">
        <v>362</v>
      </c>
    </row>
    <row r="392" spans="1:13" ht="15.75">
      <c r="A392" s="3">
        <v>7</v>
      </c>
      <c r="B392" s="421">
        <v>45759</v>
      </c>
      <c r="C392" s="7" t="s">
        <v>83</v>
      </c>
      <c r="D392" s="7" t="s">
        <v>37</v>
      </c>
      <c r="E392" s="7" t="s">
        <v>174</v>
      </c>
      <c r="F392" s="13">
        <v>0.62916666666666665</v>
      </c>
      <c r="G392" s="13">
        <v>0.62986111111111109</v>
      </c>
      <c r="H392" s="8" t="s">
        <v>52</v>
      </c>
      <c r="I392" s="7" t="s">
        <v>588</v>
      </c>
      <c r="J392" s="38"/>
      <c r="K392" s="38"/>
      <c r="L392" s="35" t="s">
        <v>419</v>
      </c>
      <c r="M392" s="37" t="s">
        <v>362</v>
      </c>
    </row>
    <row r="393" spans="1:13" ht="15.75">
      <c r="A393" s="3">
        <v>7</v>
      </c>
      <c r="B393" s="421">
        <v>45759</v>
      </c>
      <c r="C393" s="7" t="s">
        <v>316</v>
      </c>
      <c r="D393" s="7" t="s">
        <v>37</v>
      </c>
      <c r="E393" s="7" t="s">
        <v>174</v>
      </c>
      <c r="F393" s="13">
        <v>0.62986111111111109</v>
      </c>
      <c r="G393" s="13">
        <v>0.63055555555555554</v>
      </c>
      <c r="H393" s="8" t="s">
        <v>52</v>
      </c>
      <c r="I393" s="7" t="s">
        <v>589</v>
      </c>
      <c r="J393" s="38"/>
      <c r="K393" s="38"/>
      <c r="L393" s="35" t="s">
        <v>419</v>
      </c>
      <c r="M393" s="37" t="s">
        <v>362</v>
      </c>
    </row>
    <row r="394" spans="1:13" ht="15.75">
      <c r="A394" s="3">
        <v>7</v>
      </c>
      <c r="B394" s="421">
        <v>45759</v>
      </c>
      <c r="C394" s="7" t="s">
        <v>71</v>
      </c>
      <c r="D394" s="7" t="s">
        <v>37</v>
      </c>
      <c r="E394" s="7" t="s">
        <v>174</v>
      </c>
      <c r="F394" s="13">
        <v>0.63055555555555554</v>
      </c>
      <c r="G394" s="13">
        <v>0.63124999999999998</v>
      </c>
      <c r="H394" s="8" t="s">
        <v>52</v>
      </c>
      <c r="I394" s="7" t="s">
        <v>590</v>
      </c>
      <c r="J394" s="38"/>
      <c r="K394" s="38"/>
      <c r="L394" s="35" t="s">
        <v>419</v>
      </c>
      <c r="M394" s="37" t="s">
        <v>362</v>
      </c>
    </row>
    <row r="395" spans="1:13" ht="15.75">
      <c r="A395" s="3">
        <v>7</v>
      </c>
      <c r="B395" s="421">
        <v>45759</v>
      </c>
      <c r="C395" s="7" t="s">
        <v>71</v>
      </c>
      <c r="D395" s="7" t="s">
        <v>37</v>
      </c>
      <c r="E395" s="7" t="s">
        <v>174</v>
      </c>
      <c r="F395" s="13">
        <v>0.63124999999999998</v>
      </c>
      <c r="G395" s="13">
        <v>0.63402777777777775</v>
      </c>
      <c r="H395" s="8" t="s">
        <v>68</v>
      </c>
      <c r="I395" s="7" t="s">
        <v>591</v>
      </c>
      <c r="J395" s="36"/>
      <c r="K395" s="36"/>
      <c r="L395" s="35" t="s">
        <v>419</v>
      </c>
      <c r="M395" s="37" t="s">
        <v>362</v>
      </c>
    </row>
    <row r="396" spans="1:13" ht="15.75">
      <c r="A396" s="3">
        <v>7</v>
      </c>
      <c r="B396" s="421">
        <v>45759</v>
      </c>
      <c r="C396" s="7" t="s">
        <v>316</v>
      </c>
      <c r="D396" s="7" t="s">
        <v>37</v>
      </c>
      <c r="E396" s="7" t="s">
        <v>174</v>
      </c>
      <c r="F396" s="13">
        <v>0.63472222222222219</v>
      </c>
      <c r="G396" s="13">
        <v>0.63541666666666663</v>
      </c>
      <c r="H396" s="8" t="s">
        <v>52</v>
      </c>
      <c r="I396" s="7" t="s">
        <v>592</v>
      </c>
      <c r="J396" s="38"/>
      <c r="K396" s="38"/>
      <c r="L396" s="35" t="s">
        <v>419</v>
      </c>
      <c r="M396" s="37" t="s">
        <v>362</v>
      </c>
    </row>
    <row r="397" spans="1:13" ht="15.75">
      <c r="A397" s="3">
        <v>7</v>
      </c>
      <c r="B397" s="421">
        <v>45759</v>
      </c>
      <c r="C397" s="7" t="s">
        <v>41</v>
      </c>
      <c r="D397" s="7" t="s">
        <v>37</v>
      </c>
      <c r="E397" s="7" t="s">
        <v>174</v>
      </c>
      <c r="F397" s="13">
        <v>0.63541666666666663</v>
      </c>
      <c r="G397" s="13">
        <v>0.63611111111111107</v>
      </c>
      <c r="H397" s="8" t="s">
        <v>52</v>
      </c>
      <c r="I397" s="7" t="s">
        <v>593</v>
      </c>
      <c r="J397" s="36"/>
      <c r="K397" s="36"/>
      <c r="L397" s="35" t="s">
        <v>419</v>
      </c>
      <c r="M397" s="37" t="s">
        <v>362</v>
      </c>
    </row>
    <row r="398" spans="1:13" ht="15.75">
      <c r="A398" s="3">
        <v>7</v>
      </c>
      <c r="B398" s="421">
        <v>45759</v>
      </c>
      <c r="C398" s="7" t="s">
        <v>83</v>
      </c>
      <c r="D398" s="7" t="s">
        <v>37</v>
      </c>
      <c r="E398" s="7" t="s">
        <v>174</v>
      </c>
      <c r="F398" s="13">
        <v>0.63611111111111107</v>
      </c>
      <c r="G398" s="13">
        <v>0.63749999999999996</v>
      </c>
      <c r="H398" s="8" t="s">
        <v>42</v>
      </c>
      <c r="I398" s="7" t="s">
        <v>594</v>
      </c>
      <c r="J398" s="38"/>
      <c r="K398" s="38"/>
      <c r="L398" s="35" t="s">
        <v>419</v>
      </c>
      <c r="M398" s="37" t="s">
        <v>362</v>
      </c>
    </row>
    <row r="399" spans="1:13" ht="15.75">
      <c r="A399" s="3">
        <v>7</v>
      </c>
      <c r="B399" s="421">
        <v>45759</v>
      </c>
      <c r="C399" s="22" t="s">
        <v>85</v>
      </c>
      <c r="D399" s="22" t="s">
        <v>174</v>
      </c>
      <c r="E399" s="22" t="s">
        <v>174</v>
      </c>
      <c r="F399" s="23">
        <v>0.63749999999999996</v>
      </c>
      <c r="G399" s="23">
        <v>0.6479166666666667</v>
      </c>
      <c r="H399" s="24" t="s">
        <v>160</v>
      </c>
      <c r="I399" s="22" t="s">
        <v>595</v>
      </c>
      <c r="J399" s="39"/>
      <c r="K399" s="39"/>
      <c r="L399" s="37" t="s">
        <v>419</v>
      </c>
      <c r="M399" s="37" t="s">
        <v>362</v>
      </c>
    </row>
    <row r="400" spans="1:13" ht="15.75">
      <c r="A400" s="3"/>
      <c r="B400" s="410"/>
      <c r="C400" s="3"/>
      <c r="D400" s="3"/>
      <c r="E400" s="3"/>
      <c r="F400" s="3"/>
      <c r="G400" s="3"/>
      <c r="H400" s="3"/>
      <c r="I400" s="3"/>
      <c r="J400" s="3"/>
      <c r="K400" s="3"/>
      <c r="L400" s="3"/>
      <c r="M400" s="3"/>
    </row>
    <row r="401" spans="1:13" ht="15.75">
      <c r="A401" s="3"/>
      <c r="B401" s="410"/>
      <c r="C401" s="3"/>
      <c r="D401" s="3"/>
      <c r="E401" s="3"/>
      <c r="F401" s="3"/>
      <c r="G401" s="3"/>
      <c r="H401" s="3"/>
      <c r="I401" s="3"/>
      <c r="J401" s="3"/>
      <c r="K401" s="3"/>
      <c r="L401" s="3"/>
      <c r="M401" s="3"/>
    </row>
    <row r="402" spans="1:13" ht="15.75">
      <c r="A402" s="3"/>
      <c r="B402" s="410"/>
      <c r="C402" s="3"/>
      <c r="D402" s="3"/>
      <c r="E402" s="3"/>
      <c r="F402" s="3"/>
      <c r="G402" s="3"/>
      <c r="H402" s="3"/>
      <c r="I402" s="3"/>
      <c r="J402" s="3"/>
      <c r="K402" s="3"/>
      <c r="L402" s="3"/>
      <c r="M402" s="3"/>
    </row>
    <row r="403" spans="1:13" ht="26.25">
      <c r="A403" s="3"/>
      <c r="B403" s="414" t="s">
        <v>596</v>
      </c>
      <c r="C403" s="3"/>
      <c r="D403" s="3"/>
      <c r="E403" s="3"/>
      <c r="F403" s="3"/>
      <c r="G403" s="3"/>
      <c r="H403" s="3"/>
      <c r="I403" s="3"/>
      <c r="J403" s="3"/>
      <c r="K403" s="3"/>
      <c r="L403" s="3"/>
      <c r="M403" s="3"/>
    </row>
    <row r="404" spans="1:13" ht="15.75">
      <c r="A404" s="3"/>
      <c r="B404" s="410"/>
      <c r="C404" s="3"/>
      <c r="D404" s="3"/>
      <c r="E404" s="3"/>
      <c r="F404" s="3"/>
      <c r="G404" s="3"/>
      <c r="H404" s="3"/>
      <c r="I404" s="3"/>
      <c r="J404" s="3"/>
      <c r="K404" s="3"/>
      <c r="L404" s="3"/>
      <c r="M404" s="3"/>
    </row>
    <row r="405" spans="1:13" ht="15.75">
      <c r="A405" s="3"/>
      <c r="B405" s="415" t="s">
        <v>9</v>
      </c>
      <c r="C405" s="5" t="s">
        <v>10</v>
      </c>
      <c r="D405" s="6" t="s">
        <v>11</v>
      </c>
      <c r="E405" s="5" t="s">
        <v>12</v>
      </c>
      <c r="F405" s="3"/>
      <c r="G405" s="3"/>
      <c r="H405" s="3"/>
      <c r="I405" s="3"/>
      <c r="J405" s="3"/>
      <c r="K405" s="3"/>
      <c r="L405" s="3"/>
      <c r="M405" s="3"/>
    </row>
    <row r="406" spans="1:13" ht="26.25">
      <c r="A406" s="3"/>
      <c r="B406" s="417">
        <v>45765</v>
      </c>
      <c r="C406" s="11" t="s">
        <v>597</v>
      </c>
      <c r="D406" s="8">
        <v>0</v>
      </c>
      <c r="E406" s="11" t="s">
        <v>302</v>
      </c>
      <c r="F406" s="3"/>
      <c r="G406" s="3"/>
      <c r="H406" s="3"/>
      <c r="I406" s="3"/>
      <c r="J406" s="3"/>
      <c r="K406" s="3"/>
      <c r="L406" s="3"/>
      <c r="M406" s="3"/>
    </row>
    <row r="407" spans="1:13" ht="15.75">
      <c r="A407" s="3"/>
      <c r="B407" s="418"/>
      <c r="C407" s="16"/>
      <c r="D407" s="16"/>
      <c r="E407" s="16"/>
      <c r="F407" s="17"/>
      <c r="G407" s="17"/>
      <c r="H407" s="17"/>
      <c r="I407" s="17"/>
      <c r="J407" s="17"/>
      <c r="K407" s="17"/>
      <c r="L407" s="17"/>
      <c r="M407" s="3"/>
    </row>
    <row r="408" spans="1:13" ht="15.75">
      <c r="A408" s="3" t="s">
        <v>2780</v>
      </c>
      <c r="B408" s="423" t="s">
        <v>9</v>
      </c>
      <c r="C408" s="4" t="s">
        <v>15</v>
      </c>
      <c r="D408" s="4" t="s">
        <v>16</v>
      </c>
      <c r="E408" s="4" t="s">
        <v>17</v>
      </c>
      <c r="F408" s="4" t="s">
        <v>18</v>
      </c>
      <c r="G408" s="4" t="s">
        <v>19</v>
      </c>
      <c r="H408" s="4" t="s">
        <v>20</v>
      </c>
      <c r="I408" s="4" t="s">
        <v>21</v>
      </c>
      <c r="J408" s="4" t="s">
        <v>22</v>
      </c>
      <c r="K408" s="4" t="s">
        <v>23</v>
      </c>
      <c r="L408" s="4" t="s">
        <v>12</v>
      </c>
      <c r="M408" s="4" t="s">
        <v>10</v>
      </c>
    </row>
    <row r="409" spans="1:13" ht="15.75">
      <c r="A409" s="3">
        <v>8</v>
      </c>
      <c r="B409" s="420" t="s">
        <v>598</v>
      </c>
      <c r="C409" s="18" t="s">
        <v>25</v>
      </c>
      <c r="D409" s="18" t="s">
        <v>174</v>
      </c>
      <c r="E409" s="18" t="s">
        <v>174</v>
      </c>
      <c r="F409" s="19">
        <v>0.28055555555555556</v>
      </c>
      <c r="G409" s="19">
        <v>0.3125</v>
      </c>
      <c r="H409" s="20" t="s">
        <v>480</v>
      </c>
      <c r="I409" s="18" t="s">
        <v>599</v>
      </c>
      <c r="J409" s="21"/>
      <c r="K409" s="21"/>
      <c r="L409" s="27" t="s">
        <v>302</v>
      </c>
      <c r="M409" s="27" t="s">
        <v>600</v>
      </c>
    </row>
    <row r="410" spans="1:13" ht="15.75">
      <c r="A410" s="3">
        <v>8</v>
      </c>
      <c r="B410" s="421" t="s">
        <v>598</v>
      </c>
      <c r="C410" s="22" t="s">
        <v>29</v>
      </c>
      <c r="D410" s="22" t="s">
        <v>174</v>
      </c>
      <c r="E410" s="22" t="s">
        <v>174</v>
      </c>
      <c r="F410" s="23">
        <v>0.31527777777777777</v>
      </c>
      <c r="G410" s="23">
        <v>0.31874999999999998</v>
      </c>
      <c r="H410" s="24" t="s">
        <v>59</v>
      </c>
      <c r="I410" s="22" t="s">
        <v>601</v>
      </c>
      <c r="J410" s="25"/>
      <c r="K410" s="25"/>
      <c r="L410" s="29" t="s">
        <v>302</v>
      </c>
      <c r="M410" s="29" t="s">
        <v>600</v>
      </c>
    </row>
    <row r="411" spans="1:13" ht="15.75">
      <c r="A411" s="3">
        <v>8</v>
      </c>
      <c r="B411" s="420" t="s">
        <v>598</v>
      </c>
      <c r="C411" s="18" t="s">
        <v>156</v>
      </c>
      <c r="D411" s="18" t="s">
        <v>602</v>
      </c>
      <c r="E411" s="18" t="s">
        <v>174</v>
      </c>
      <c r="F411" s="19">
        <v>0.31874999999999998</v>
      </c>
      <c r="G411" s="19">
        <v>0.32013888888888886</v>
      </c>
      <c r="H411" s="20" t="s">
        <v>42</v>
      </c>
      <c r="I411" s="18" t="s">
        <v>603</v>
      </c>
      <c r="J411" s="21"/>
      <c r="K411" s="21"/>
      <c r="L411" s="27" t="s">
        <v>302</v>
      </c>
      <c r="M411" s="27" t="s">
        <v>600</v>
      </c>
    </row>
    <row r="412" spans="1:13" ht="15.75">
      <c r="A412" s="3">
        <v>8</v>
      </c>
      <c r="B412" s="421" t="s">
        <v>598</v>
      </c>
      <c r="C412" s="22" t="s">
        <v>29</v>
      </c>
      <c r="D412" s="22" t="s">
        <v>174</v>
      </c>
      <c r="E412" s="22" t="s">
        <v>174</v>
      </c>
      <c r="F412" s="23">
        <v>0.32013888888888886</v>
      </c>
      <c r="G412" s="23">
        <v>0.32291666666666669</v>
      </c>
      <c r="H412" s="24" t="s">
        <v>68</v>
      </c>
      <c r="I412" s="22" t="s">
        <v>604</v>
      </c>
      <c r="J412" s="25"/>
      <c r="K412" s="25"/>
      <c r="L412" s="29" t="s">
        <v>302</v>
      </c>
      <c r="M412" s="29" t="s">
        <v>600</v>
      </c>
    </row>
    <row r="413" spans="1:13" ht="15.75">
      <c r="A413" s="3">
        <v>8</v>
      </c>
      <c r="B413" s="420" t="s">
        <v>598</v>
      </c>
      <c r="C413" s="18" t="s">
        <v>32</v>
      </c>
      <c r="D413" s="18" t="s">
        <v>174</v>
      </c>
      <c r="E413" s="18" t="s">
        <v>174</v>
      </c>
      <c r="F413" s="19">
        <v>0.32291666666666669</v>
      </c>
      <c r="G413" s="19">
        <v>0.32430555555555557</v>
      </c>
      <c r="H413" s="20" t="s">
        <v>42</v>
      </c>
      <c r="I413" s="18" t="s">
        <v>605</v>
      </c>
      <c r="J413" s="21"/>
      <c r="K413" s="21"/>
      <c r="L413" s="27" t="s">
        <v>302</v>
      </c>
      <c r="M413" s="27" t="s">
        <v>600</v>
      </c>
    </row>
    <row r="414" spans="1:13" ht="15.75">
      <c r="A414" s="3">
        <v>8</v>
      </c>
      <c r="B414" s="421" t="s">
        <v>598</v>
      </c>
      <c r="C414" s="22" t="s">
        <v>519</v>
      </c>
      <c r="D414" s="22" t="s">
        <v>188</v>
      </c>
      <c r="E414" s="24">
        <v>9</v>
      </c>
      <c r="F414" s="23">
        <v>0.32500000000000001</v>
      </c>
      <c r="G414" s="23">
        <v>0.32708333333333334</v>
      </c>
      <c r="H414" s="24" t="s">
        <v>33</v>
      </c>
      <c r="I414" s="22" t="s">
        <v>606</v>
      </c>
      <c r="J414" s="25"/>
      <c r="K414" s="25"/>
      <c r="L414" s="29" t="s">
        <v>302</v>
      </c>
      <c r="M414" s="29" t="s">
        <v>600</v>
      </c>
    </row>
    <row r="415" spans="1:13" ht="15.75">
      <c r="A415" s="3">
        <v>8</v>
      </c>
      <c r="B415" s="420" t="s">
        <v>598</v>
      </c>
      <c r="C415" s="18" t="s">
        <v>41</v>
      </c>
      <c r="D415" s="18" t="s">
        <v>188</v>
      </c>
      <c r="E415" s="20">
        <v>9</v>
      </c>
      <c r="F415" s="19">
        <v>0.32708333333333334</v>
      </c>
      <c r="G415" s="19">
        <v>0.32777777777777778</v>
      </c>
      <c r="H415" s="20" t="s">
        <v>52</v>
      </c>
      <c r="I415" s="18" t="s">
        <v>607</v>
      </c>
      <c r="J415" s="21"/>
      <c r="K415" s="21"/>
      <c r="L415" s="27" t="s">
        <v>302</v>
      </c>
      <c r="M415" s="27" t="s">
        <v>600</v>
      </c>
    </row>
    <row r="416" spans="1:13" ht="15.75">
      <c r="A416" s="3">
        <v>8</v>
      </c>
      <c r="B416" s="421" t="s">
        <v>598</v>
      </c>
      <c r="C416" s="22" t="s">
        <v>85</v>
      </c>
      <c r="D416" s="22" t="s">
        <v>188</v>
      </c>
      <c r="E416" s="24">
        <v>9</v>
      </c>
      <c r="F416" s="23">
        <v>0.32777777777777778</v>
      </c>
      <c r="G416" s="23">
        <v>0.32847222222222222</v>
      </c>
      <c r="H416" s="24" t="s">
        <v>52</v>
      </c>
      <c r="I416" s="22" t="s">
        <v>608</v>
      </c>
      <c r="J416" s="25"/>
      <c r="K416" s="25"/>
      <c r="L416" s="29" t="s">
        <v>302</v>
      </c>
      <c r="M416" s="29" t="s">
        <v>600</v>
      </c>
    </row>
    <row r="417" spans="1:13" ht="15.75">
      <c r="A417" s="3">
        <v>8</v>
      </c>
      <c r="B417" s="420" t="s">
        <v>598</v>
      </c>
      <c r="C417" s="18" t="s">
        <v>209</v>
      </c>
      <c r="D417" s="18" t="s">
        <v>188</v>
      </c>
      <c r="E417" s="20">
        <v>9</v>
      </c>
      <c r="F417" s="19">
        <v>0.32847222222222222</v>
      </c>
      <c r="G417" s="19">
        <v>0.33055555555555555</v>
      </c>
      <c r="H417" s="20" t="s">
        <v>33</v>
      </c>
      <c r="I417" s="18" t="s">
        <v>609</v>
      </c>
      <c r="J417" s="21"/>
      <c r="K417" s="21"/>
      <c r="L417" s="27" t="s">
        <v>302</v>
      </c>
      <c r="M417" s="27" t="s">
        <v>600</v>
      </c>
    </row>
    <row r="418" spans="1:13" ht="15.75">
      <c r="A418" s="3">
        <v>8</v>
      </c>
      <c r="B418" s="421" t="s">
        <v>598</v>
      </c>
      <c r="C418" s="22" t="s">
        <v>105</v>
      </c>
      <c r="D418" s="22" t="s">
        <v>188</v>
      </c>
      <c r="E418" s="24">
        <v>9</v>
      </c>
      <c r="F418" s="23">
        <v>0.33055555555555555</v>
      </c>
      <c r="G418" s="23">
        <v>0.33124999999999999</v>
      </c>
      <c r="H418" s="24" t="s">
        <v>52</v>
      </c>
      <c r="I418" s="22" t="s">
        <v>610</v>
      </c>
      <c r="J418" s="25"/>
      <c r="K418" s="25"/>
      <c r="L418" s="29" t="s">
        <v>302</v>
      </c>
      <c r="M418" s="29" t="s">
        <v>600</v>
      </c>
    </row>
    <row r="419" spans="1:13" ht="15.75">
      <c r="A419" s="3">
        <v>8</v>
      </c>
      <c r="B419" s="420" t="s">
        <v>598</v>
      </c>
      <c r="C419" s="18" t="s">
        <v>71</v>
      </c>
      <c r="D419" s="18" t="s">
        <v>188</v>
      </c>
      <c r="E419" s="20">
        <v>9</v>
      </c>
      <c r="F419" s="19">
        <v>0.33124999999999999</v>
      </c>
      <c r="G419" s="19">
        <v>0.33333333333333331</v>
      </c>
      <c r="H419" s="20" t="s">
        <v>33</v>
      </c>
      <c r="I419" s="18" t="s">
        <v>611</v>
      </c>
      <c r="J419" s="21"/>
      <c r="K419" s="21"/>
      <c r="L419" s="27" t="s">
        <v>302</v>
      </c>
      <c r="M419" s="27" t="s">
        <v>600</v>
      </c>
    </row>
    <row r="420" spans="1:13" ht="15.75">
      <c r="A420" s="3">
        <v>8</v>
      </c>
      <c r="B420" s="421" t="s">
        <v>598</v>
      </c>
      <c r="C420" s="22" t="s">
        <v>316</v>
      </c>
      <c r="D420" s="22" t="s">
        <v>188</v>
      </c>
      <c r="E420" s="24">
        <v>9</v>
      </c>
      <c r="F420" s="23">
        <v>0.33333333333333331</v>
      </c>
      <c r="G420" s="23">
        <v>0.33541666666666664</v>
      </c>
      <c r="H420" s="24" t="s">
        <v>33</v>
      </c>
      <c r="I420" s="22" t="s">
        <v>612</v>
      </c>
      <c r="J420" s="25"/>
      <c r="K420" s="25"/>
      <c r="L420" s="29" t="s">
        <v>302</v>
      </c>
      <c r="M420" s="29" t="s">
        <v>600</v>
      </c>
    </row>
    <row r="421" spans="1:13" ht="15.75">
      <c r="A421" s="3">
        <v>8</v>
      </c>
      <c r="B421" s="420" t="s">
        <v>598</v>
      </c>
      <c r="C421" s="18" t="s">
        <v>41</v>
      </c>
      <c r="D421" s="18" t="s">
        <v>188</v>
      </c>
      <c r="E421" s="20">
        <v>9</v>
      </c>
      <c r="F421" s="19">
        <v>0.33611111111111114</v>
      </c>
      <c r="G421" s="19">
        <v>0.33680555555555558</v>
      </c>
      <c r="H421" s="20" t="s">
        <v>52</v>
      </c>
      <c r="I421" s="18" t="s">
        <v>613</v>
      </c>
      <c r="J421" s="21"/>
      <c r="K421" s="21"/>
      <c r="L421" s="27" t="s">
        <v>302</v>
      </c>
      <c r="M421" s="27" t="s">
        <v>600</v>
      </c>
    </row>
    <row r="422" spans="1:13" ht="15.75">
      <c r="A422" s="3">
        <v>8</v>
      </c>
      <c r="B422" s="421" t="s">
        <v>598</v>
      </c>
      <c r="C422" s="22" t="s">
        <v>71</v>
      </c>
      <c r="D422" s="22" t="s">
        <v>188</v>
      </c>
      <c r="E422" s="24">
        <v>9</v>
      </c>
      <c r="F422" s="23">
        <v>0.33750000000000002</v>
      </c>
      <c r="G422" s="23">
        <v>0.34652777777777777</v>
      </c>
      <c r="H422" s="24" t="s">
        <v>219</v>
      </c>
      <c r="I422" s="22" t="s">
        <v>614</v>
      </c>
      <c r="J422" s="25"/>
      <c r="K422" s="25"/>
      <c r="L422" s="29" t="s">
        <v>302</v>
      </c>
      <c r="M422" s="29" t="s">
        <v>600</v>
      </c>
    </row>
    <row r="423" spans="1:13" ht="15.75">
      <c r="A423" s="3">
        <v>8</v>
      </c>
      <c r="B423" s="420" t="s">
        <v>598</v>
      </c>
      <c r="C423" s="18" t="s">
        <v>183</v>
      </c>
      <c r="D423" s="18" t="s">
        <v>193</v>
      </c>
      <c r="E423" s="18" t="s">
        <v>174</v>
      </c>
      <c r="F423" s="19">
        <v>0.34722222222222221</v>
      </c>
      <c r="G423" s="19">
        <v>0.3576388888888889</v>
      </c>
      <c r="H423" s="20" t="s">
        <v>160</v>
      </c>
      <c r="I423" s="18" t="s">
        <v>615</v>
      </c>
      <c r="J423" s="21"/>
      <c r="K423" s="21"/>
      <c r="L423" s="27" t="s">
        <v>302</v>
      </c>
      <c r="M423" s="27" t="s">
        <v>600</v>
      </c>
    </row>
    <row r="424" spans="1:13" ht="15.75">
      <c r="A424" s="3">
        <v>8</v>
      </c>
      <c r="B424" s="421" t="s">
        <v>598</v>
      </c>
      <c r="C424" s="22" t="s">
        <v>71</v>
      </c>
      <c r="D424" s="22" t="s">
        <v>188</v>
      </c>
      <c r="E424" s="24">
        <v>9</v>
      </c>
      <c r="F424" s="23">
        <v>0.36041666666666666</v>
      </c>
      <c r="G424" s="23">
        <v>0.37291666666666667</v>
      </c>
      <c r="H424" s="24" t="s">
        <v>185</v>
      </c>
      <c r="I424" s="22" t="s">
        <v>616</v>
      </c>
      <c r="J424" s="25"/>
      <c r="K424" s="25"/>
      <c r="L424" s="29" t="s">
        <v>302</v>
      </c>
      <c r="M424" s="29" t="s">
        <v>600</v>
      </c>
    </row>
    <row r="425" spans="1:13" ht="15.75">
      <c r="A425" s="3">
        <v>8</v>
      </c>
      <c r="B425" s="420" t="s">
        <v>598</v>
      </c>
      <c r="C425" s="18" t="s">
        <v>156</v>
      </c>
      <c r="D425" s="18" t="s">
        <v>188</v>
      </c>
      <c r="E425" s="20">
        <v>9</v>
      </c>
      <c r="F425" s="19">
        <v>0.37430555555555556</v>
      </c>
      <c r="G425" s="19">
        <v>0.37569444444444444</v>
      </c>
      <c r="H425" s="20" t="s">
        <v>42</v>
      </c>
      <c r="I425" s="18" t="s">
        <v>617</v>
      </c>
      <c r="J425" s="21"/>
      <c r="K425" s="21"/>
      <c r="L425" s="27" t="s">
        <v>302</v>
      </c>
      <c r="M425" s="27" t="s">
        <v>600</v>
      </c>
    </row>
    <row r="426" spans="1:13" ht="15.75">
      <c r="A426" s="3">
        <v>8</v>
      </c>
      <c r="B426" s="421" t="s">
        <v>598</v>
      </c>
      <c r="C426" s="22" t="s">
        <v>316</v>
      </c>
      <c r="D426" s="22" t="s">
        <v>188</v>
      </c>
      <c r="E426" s="24">
        <v>9</v>
      </c>
      <c r="F426" s="23">
        <v>0.37777777777777777</v>
      </c>
      <c r="G426" s="23">
        <v>0.38541666666666669</v>
      </c>
      <c r="H426" s="24" t="s">
        <v>317</v>
      </c>
      <c r="I426" s="22" t="s">
        <v>618</v>
      </c>
      <c r="J426" s="25"/>
      <c r="K426" s="25"/>
      <c r="L426" s="29" t="s">
        <v>302</v>
      </c>
      <c r="M426" s="29" t="s">
        <v>600</v>
      </c>
    </row>
    <row r="427" spans="1:13" ht="15.75">
      <c r="A427" s="3">
        <v>8</v>
      </c>
      <c r="B427" s="420" t="s">
        <v>598</v>
      </c>
      <c r="C427" s="18" t="s">
        <v>41</v>
      </c>
      <c r="D427" s="18" t="s">
        <v>188</v>
      </c>
      <c r="E427" s="20">
        <v>9</v>
      </c>
      <c r="F427" s="21"/>
      <c r="G427" s="21"/>
      <c r="H427" s="20" t="s">
        <v>38</v>
      </c>
      <c r="I427" s="18" t="s">
        <v>618</v>
      </c>
      <c r="J427" s="21"/>
      <c r="K427" s="21"/>
      <c r="L427" s="29" t="s">
        <v>302</v>
      </c>
      <c r="M427" s="29" t="s">
        <v>600</v>
      </c>
    </row>
    <row r="428" spans="1:13" ht="15.75">
      <c r="A428" s="3">
        <v>8</v>
      </c>
      <c r="B428" s="421" t="s">
        <v>598</v>
      </c>
      <c r="C428" s="22" t="s">
        <v>71</v>
      </c>
      <c r="D428" s="22" t="s">
        <v>184</v>
      </c>
      <c r="E428" s="24">
        <v>2</v>
      </c>
      <c r="F428" s="23">
        <v>0.38680555555555557</v>
      </c>
      <c r="G428" s="23">
        <v>0.3923611111111111</v>
      </c>
      <c r="H428" s="24" t="s">
        <v>30</v>
      </c>
      <c r="I428" s="22" t="s">
        <v>619</v>
      </c>
      <c r="J428" s="25"/>
      <c r="K428" s="25"/>
      <c r="L428" s="29" t="s">
        <v>302</v>
      </c>
      <c r="M428" s="29" t="s">
        <v>600</v>
      </c>
    </row>
    <row r="429" spans="1:13" ht="15.75">
      <c r="A429" s="3">
        <v>8</v>
      </c>
      <c r="B429" s="420" t="s">
        <v>598</v>
      </c>
      <c r="C429" s="18" t="s">
        <v>41</v>
      </c>
      <c r="D429" s="18" t="s">
        <v>184</v>
      </c>
      <c r="E429" s="20">
        <v>2</v>
      </c>
      <c r="F429" s="19">
        <v>0.3923611111111111</v>
      </c>
      <c r="G429" s="19">
        <v>0.39652777777777776</v>
      </c>
      <c r="H429" s="20" t="s">
        <v>121</v>
      </c>
      <c r="I429" s="18" t="s">
        <v>620</v>
      </c>
      <c r="J429" s="21"/>
      <c r="K429" s="21"/>
      <c r="L429" s="27" t="s">
        <v>302</v>
      </c>
      <c r="M429" s="27" t="s">
        <v>600</v>
      </c>
    </row>
    <row r="430" spans="1:13" ht="15.75">
      <c r="A430" s="3">
        <v>8</v>
      </c>
      <c r="B430" s="421" t="s">
        <v>598</v>
      </c>
      <c r="C430" s="22" t="s">
        <v>183</v>
      </c>
      <c r="D430" s="22" t="s">
        <v>193</v>
      </c>
      <c r="E430" s="22" t="s">
        <v>174</v>
      </c>
      <c r="F430" s="23">
        <v>0.39652777777777776</v>
      </c>
      <c r="G430" s="23">
        <v>0.41597222222222224</v>
      </c>
      <c r="H430" s="24" t="s">
        <v>113</v>
      </c>
      <c r="I430" s="22" t="s">
        <v>621</v>
      </c>
      <c r="J430" s="25"/>
      <c r="K430" s="25"/>
      <c r="L430" s="29" t="s">
        <v>302</v>
      </c>
      <c r="M430" s="29" t="s">
        <v>600</v>
      </c>
    </row>
    <row r="431" spans="1:13" ht="15.75">
      <c r="A431" s="3">
        <v>8</v>
      </c>
      <c r="B431" s="420" t="s">
        <v>598</v>
      </c>
      <c r="C431" s="18" t="s">
        <v>622</v>
      </c>
      <c r="D431" s="18" t="s">
        <v>174</v>
      </c>
      <c r="E431" s="18" t="s">
        <v>174</v>
      </c>
      <c r="F431" s="19">
        <v>0.41736111111111113</v>
      </c>
      <c r="G431" s="19">
        <v>0.44722222222222224</v>
      </c>
      <c r="H431" s="20" t="s">
        <v>623</v>
      </c>
      <c r="I431" s="18" t="s">
        <v>624</v>
      </c>
      <c r="J431" s="21"/>
      <c r="K431" s="30"/>
      <c r="L431" s="27" t="s">
        <v>302</v>
      </c>
      <c r="M431" s="27" t="s">
        <v>600</v>
      </c>
    </row>
    <row r="432" spans="1:13" ht="15.75">
      <c r="A432" s="3">
        <v>8</v>
      </c>
      <c r="B432" s="421" t="s">
        <v>598</v>
      </c>
      <c r="C432" s="22" t="s">
        <v>29</v>
      </c>
      <c r="D432" s="22" t="s">
        <v>174</v>
      </c>
      <c r="E432" s="22" t="s">
        <v>174</v>
      </c>
      <c r="F432" s="23">
        <v>0.44930555555555557</v>
      </c>
      <c r="G432" s="23">
        <v>0.45069444444444445</v>
      </c>
      <c r="H432" s="24" t="s">
        <v>42</v>
      </c>
      <c r="I432" s="22" t="s">
        <v>625</v>
      </c>
      <c r="J432" s="25"/>
      <c r="K432" s="25"/>
      <c r="L432" s="29" t="s">
        <v>302</v>
      </c>
      <c r="M432" s="29" t="s">
        <v>600</v>
      </c>
    </row>
    <row r="433" spans="1:13" ht="15.75">
      <c r="A433" s="3">
        <v>8</v>
      </c>
      <c r="B433" s="420" t="s">
        <v>598</v>
      </c>
      <c r="C433" s="18" t="s">
        <v>626</v>
      </c>
      <c r="D433" s="18" t="s">
        <v>188</v>
      </c>
      <c r="E433" s="20">
        <v>9</v>
      </c>
      <c r="F433" s="19">
        <v>0.45347222222222222</v>
      </c>
      <c r="G433" s="19">
        <v>0.46597222222222223</v>
      </c>
      <c r="H433" s="20" t="s">
        <v>185</v>
      </c>
      <c r="I433" s="18" t="s">
        <v>627</v>
      </c>
      <c r="J433" s="21"/>
      <c r="K433" s="21"/>
      <c r="L433" s="27" t="s">
        <v>302</v>
      </c>
      <c r="M433" s="27" t="s">
        <v>600</v>
      </c>
    </row>
    <row r="434" spans="1:13" ht="15.75">
      <c r="A434" s="3">
        <v>8</v>
      </c>
      <c r="B434" s="421" t="s">
        <v>598</v>
      </c>
      <c r="C434" s="22" t="s">
        <v>572</v>
      </c>
      <c r="D434" s="22" t="s">
        <v>188</v>
      </c>
      <c r="E434" s="24">
        <v>9</v>
      </c>
      <c r="F434" s="23">
        <v>0.46875</v>
      </c>
      <c r="G434" s="23">
        <v>0.47013888888888888</v>
      </c>
      <c r="H434" s="24" t="s">
        <v>42</v>
      </c>
      <c r="I434" s="22" t="s">
        <v>628</v>
      </c>
      <c r="J434" s="25"/>
      <c r="K434" s="25"/>
      <c r="L434" s="29" t="s">
        <v>302</v>
      </c>
      <c r="M434" s="29" t="s">
        <v>600</v>
      </c>
    </row>
    <row r="435" spans="1:13" ht="15.75">
      <c r="A435" s="3">
        <v>8</v>
      </c>
      <c r="B435" s="420" t="s">
        <v>598</v>
      </c>
      <c r="C435" s="18" t="s">
        <v>85</v>
      </c>
      <c r="D435" s="18" t="s">
        <v>188</v>
      </c>
      <c r="E435" s="20">
        <v>9</v>
      </c>
      <c r="F435" s="19">
        <v>0.47083333333333333</v>
      </c>
      <c r="G435" s="19">
        <v>0.47083333333333333</v>
      </c>
      <c r="H435" s="20" t="s">
        <v>38</v>
      </c>
      <c r="I435" s="18" t="s">
        <v>629</v>
      </c>
      <c r="J435" s="21"/>
      <c r="K435" s="21"/>
      <c r="L435" s="27" t="s">
        <v>302</v>
      </c>
      <c r="M435" s="27" t="s">
        <v>600</v>
      </c>
    </row>
    <row r="436" spans="1:13" ht="15.75">
      <c r="A436" s="3">
        <v>8</v>
      </c>
      <c r="B436" s="421" t="s">
        <v>598</v>
      </c>
      <c r="C436" s="22" t="s">
        <v>71</v>
      </c>
      <c r="D436" s="22" t="s">
        <v>188</v>
      </c>
      <c r="E436" s="24">
        <v>9</v>
      </c>
      <c r="F436" s="23">
        <v>0.47083333333333333</v>
      </c>
      <c r="G436" s="23">
        <v>0.47708333333333336</v>
      </c>
      <c r="H436" s="24" t="s">
        <v>201</v>
      </c>
      <c r="I436" s="22" t="s">
        <v>630</v>
      </c>
      <c r="J436" s="25"/>
      <c r="K436" s="25"/>
      <c r="L436" s="29" t="s">
        <v>302</v>
      </c>
      <c r="M436" s="29" t="s">
        <v>600</v>
      </c>
    </row>
    <row r="437" spans="1:13" ht="15.75">
      <c r="A437" s="3">
        <v>8</v>
      </c>
      <c r="B437" s="420" t="s">
        <v>598</v>
      </c>
      <c r="C437" s="18" t="s">
        <v>330</v>
      </c>
      <c r="D437" s="18" t="s">
        <v>188</v>
      </c>
      <c r="E437" s="20">
        <v>9</v>
      </c>
      <c r="F437" s="19">
        <v>0.4777777777777778</v>
      </c>
      <c r="G437" s="19">
        <v>0.48680555555555555</v>
      </c>
      <c r="H437" s="20" t="s">
        <v>219</v>
      </c>
      <c r="I437" s="18" t="s">
        <v>631</v>
      </c>
      <c r="J437" s="21"/>
      <c r="K437" s="21"/>
      <c r="L437" s="27" t="s">
        <v>302</v>
      </c>
      <c r="M437" s="27" t="s">
        <v>600</v>
      </c>
    </row>
    <row r="438" spans="1:13" ht="15.75">
      <c r="A438" s="3">
        <v>8</v>
      </c>
      <c r="B438" s="421" t="s">
        <v>598</v>
      </c>
      <c r="C438" s="22" t="s">
        <v>41</v>
      </c>
      <c r="D438" s="22" t="s">
        <v>188</v>
      </c>
      <c r="E438" s="24">
        <v>9</v>
      </c>
      <c r="F438" s="23">
        <v>0.48749999999999999</v>
      </c>
      <c r="G438" s="23">
        <v>0.48819444444444443</v>
      </c>
      <c r="H438" s="24" t="s">
        <v>52</v>
      </c>
      <c r="I438" s="22" t="s">
        <v>632</v>
      </c>
      <c r="J438" s="25"/>
      <c r="K438" s="25"/>
      <c r="L438" s="29" t="s">
        <v>302</v>
      </c>
      <c r="M438" s="29" t="s">
        <v>600</v>
      </c>
    </row>
    <row r="439" spans="1:13" ht="15.75">
      <c r="A439" s="3">
        <v>8</v>
      </c>
      <c r="B439" s="420" t="s">
        <v>598</v>
      </c>
      <c r="C439" s="18" t="s">
        <v>83</v>
      </c>
      <c r="D439" s="18" t="s">
        <v>188</v>
      </c>
      <c r="E439" s="20">
        <v>9</v>
      </c>
      <c r="F439" s="19">
        <v>0.48819444444444443</v>
      </c>
      <c r="G439" s="19">
        <v>0.48958333333333331</v>
      </c>
      <c r="H439" s="20" t="s">
        <v>42</v>
      </c>
      <c r="I439" s="18" t="s">
        <v>633</v>
      </c>
      <c r="J439" s="21"/>
      <c r="K439" s="30"/>
      <c r="L439" s="27" t="s">
        <v>302</v>
      </c>
      <c r="M439" s="27" t="s">
        <v>600</v>
      </c>
    </row>
    <row r="440" spans="1:13" ht="15.75">
      <c r="A440" s="3">
        <v>8</v>
      </c>
      <c r="B440" s="421" t="s">
        <v>598</v>
      </c>
      <c r="C440" s="22" t="s">
        <v>71</v>
      </c>
      <c r="D440" s="22" t="s">
        <v>188</v>
      </c>
      <c r="E440" s="24">
        <v>9</v>
      </c>
      <c r="F440" s="23">
        <v>0.48958333333333331</v>
      </c>
      <c r="G440" s="23">
        <v>0.49791666666666667</v>
      </c>
      <c r="H440" s="24" t="s">
        <v>235</v>
      </c>
      <c r="I440" s="22" t="s">
        <v>634</v>
      </c>
      <c r="J440" s="25"/>
      <c r="K440" s="25"/>
      <c r="L440" s="29" t="s">
        <v>302</v>
      </c>
      <c r="M440" s="29" t="s">
        <v>600</v>
      </c>
    </row>
    <row r="441" spans="1:13" ht="15.75">
      <c r="A441" s="3">
        <v>8</v>
      </c>
      <c r="B441" s="420" t="s">
        <v>598</v>
      </c>
      <c r="C441" s="18" t="s">
        <v>226</v>
      </c>
      <c r="D441" s="18" t="s">
        <v>174</v>
      </c>
      <c r="E441" s="18" t="s">
        <v>174</v>
      </c>
      <c r="F441" s="19">
        <v>0.49791666666666667</v>
      </c>
      <c r="G441" s="19">
        <v>0.49861111111111112</v>
      </c>
      <c r="H441" s="20" t="s">
        <v>52</v>
      </c>
      <c r="I441" s="18" t="s">
        <v>635</v>
      </c>
      <c r="J441" s="21"/>
      <c r="K441" s="21"/>
      <c r="L441" s="27" t="s">
        <v>302</v>
      </c>
      <c r="M441" s="27" t="s">
        <v>600</v>
      </c>
    </row>
    <row r="442" spans="1:13" ht="15.75">
      <c r="A442" s="3">
        <v>8</v>
      </c>
      <c r="B442" s="421" t="s">
        <v>598</v>
      </c>
      <c r="C442" s="22" t="s">
        <v>183</v>
      </c>
      <c r="D442" s="22" t="s">
        <v>193</v>
      </c>
      <c r="E442" s="22" t="s">
        <v>174</v>
      </c>
      <c r="F442" s="23">
        <v>0.49861111111111112</v>
      </c>
      <c r="G442" s="23">
        <v>0.51041666666666663</v>
      </c>
      <c r="H442" s="24" t="s">
        <v>375</v>
      </c>
      <c r="I442" s="22" t="s">
        <v>636</v>
      </c>
      <c r="J442" s="25"/>
      <c r="K442" s="25"/>
      <c r="L442" s="29" t="s">
        <v>302</v>
      </c>
      <c r="M442" s="29" t="s">
        <v>600</v>
      </c>
    </row>
    <row r="443" spans="1:13" ht="15.75">
      <c r="A443" s="3">
        <v>8</v>
      </c>
      <c r="B443" s="420" t="s">
        <v>598</v>
      </c>
      <c r="C443" s="18" t="s">
        <v>156</v>
      </c>
      <c r="D443" s="18" t="s">
        <v>188</v>
      </c>
      <c r="E443" s="20">
        <v>9</v>
      </c>
      <c r="F443" s="19">
        <v>0.5131944444444444</v>
      </c>
      <c r="G443" s="19">
        <v>0.51388888888888884</v>
      </c>
      <c r="H443" s="20" t="s">
        <v>52</v>
      </c>
      <c r="I443" s="18" t="s">
        <v>637</v>
      </c>
      <c r="J443" s="21"/>
      <c r="K443" s="21"/>
      <c r="L443" s="27" t="s">
        <v>302</v>
      </c>
      <c r="M443" s="27" t="s">
        <v>600</v>
      </c>
    </row>
    <row r="444" spans="1:13" ht="15.75">
      <c r="A444" s="3">
        <v>8</v>
      </c>
      <c r="B444" s="421" t="s">
        <v>598</v>
      </c>
      <c r="C444" s="22" t="s">
        <v>32</v>
      </c>
      <c r="D444" s="22" t="s">
        <v>174</v>
      </c>
      <c r="E444" s="22" t="s">
        <v>174</v>
      </c>
      <c r="F444" s="23">
        <v>0.51458333333333328</v>
      </c>
      <c r="G444" s="23">
        <v>0.51597222222222228</v>
      </c>
      <c r="H444" s="24" t="s">
        <v>42</v>
      </c>
      <c r="I444" s="22" t="s">
        <v>638</v>
      </c>
      <c r="J444" s="31"/>
      <c r="K444" s="31"/>
      <c r="L444" s="29" t="s">
        <v>302</v>
      </c>
      <c r="M444" s="29" t="s">
        <v>600</v>
      </c>
    </row>
    <row r="445" spans="1:13" ht="15.75">
      <c r="A445" s="3">
        <v>8</v>
      </c>
      <c r="B445" s="420" t="s">
        <v>598</v>
      </c>
      <c r="C445" s="18" t="s">
        <v>146</v>
      </c>
      <c r="D445" s="18" t="s">
        <v>174</v>
      </c>
      <c r="E445" s="18" t="s">
        <v>174</v>
      </c>
      <c r="F445" s="19">
        <v>0.51597222222222228</v>
      </c>
      <c r="G445" s="19">
        <v>0.54166666666666663</v>
      </c>
      <c r="H445" s="20" t="s">
        <v>175</v>
      </c>
      <c r="I445" s="18" t="s">
        <v>383</v>
      </c>
      <c r="J445" s="26"/>
      <c r="K445" s="26"/>
      <c r="L445" s="27" t="s">
        <v>302</v>
      </c>
      <c r="M445" s="27" t="s">
        <v>600</v>
      </c>
    </row>
    <row r="446" spans="1:13" ht="15.75">
      <c r="A446" s="3">
        <v>8</v>
      </c>
      <c r="B446" s="421" t="s">
        <v>598</v>
      </c>
      <c r="C446" s="22" t="s">
        <v>85</v>
      </c>
      <c r="D446" s="22" t="s">
        <v>174</v>
      </c>
      <c r="E446" s="22" t="s">
        <v>174</v>
      </c>
      <c r="F446" s="23">
        <v>0.54166666666666663</v>
      </c>
      <c r="G446" s="23">
        <v>0.55763888888888891</v>
      </c>
      <c r="H446" s="24" t="s">
        <v>142</v>
      </c>
      <c r="I446" s="22" t="s">
        <v>639</v>
      </c>
      <c r="J446" s="28"/>
      <c r="K446" s="31"/>
      <c r="L446" s="29" t="s">
        <v>302</v>
      </c>
      <c r="M446" s="29" t="s">
        <v>600</v>
      </c>
    </row>
    <row r="447" spans="1:13" ht="15.75">
      <c r="A447" s="3">
        <v>8</v>
      </c>
      <c r="B447" s="420" t="s">
        <v>598</v>
      </c>
      <c r="C447" s="18" t="s">
        <v>29</v>
      </c>
      <c r="D447" s="18" t="s">
        <v>602</v>
      </c>
      <c r="E447" s="18" t="s">
        <v>174</v>
      </c>
      <c r="F447" s="19">
        <v>0.55833333333333335</v>
      </c>
      <c r="G447" s="19">
        <v>0.56111111111111112</v>
      </c>
      <c r="H447" s="20" t="s">
        <v>68</v>
      </c>
      <c r="I447" s="18" t="s">
        <v>640</v>
      </c>
      <c r="J447" s="26"/>
      <c r="K447" s="26"/>
      <c r="L447" s="27" t="s">
        <v>302</v>
      </c>
      <c r="M447" s="27" t="s">
        <v>600</v>
      </c>
    </row>
    <row r="448" spans="1:13" ht="15.75">
      <c r="A448" s="3">
        <v>8</v>
      </c>
      <c r="B448" s="421" t="s">
        <v>598</v>
      </c>
      <c r="C448" s="22" t="s">
        <v>29</v>
      </c>
      <c r="D448" s="22" t="s">
        <v>174</v>
      </c>
      <c r="E448" s="22" t="s">
        <v>174</v>
      </c>
      <c r="F448" s="23">
        <v>0.56111111111111112</v>
      </c>
      <c r="G448" s="23">
        <v>0.5625</v>
      </c>
      <c r="H448" s="24" t="s">
        <v>42</v>
      </c>
      <c r="I448" s="22" t="s">
        <v>641</v>
      </c>
      <c r="J448" s="28"/>
      <c r="K448" s="28"/>
      <c r="L448" s="29" t="s">
        <v>302</v>
      </c>
      <c r="M448" s="29" t="s">
        <v>600</v>
      </c>
    </row>
    <row r="449" spans="1:13" ht="15.75">
      <c r="A449" s="3">
        <v>8</v>
      </c>
      <c r="B449" s="420" t="s">
        <v>598</v>
      </c>
      <c r="C449" s="18" t="s">
        <v>156</v>
      </c>
      <c r="D449" s="18" t="s">
        <v>174</v>
      </c>
      <c r="E449" s="18" t="s">
        <v>174</v>
      </c>
      <c r="F449" s="19">
        <v>0.5625</v>
      </c>
      <c r="G449" s="19">
        <v>0.56666666666666665</v>
      </c>
      <c r="H449" s="20" t="s">
        <v>121</v>
      </c>
      <c r="I449" s="18" t="s">
        <v>642</v>
      </c>
      <c r="J449" s="26"/>
      <c r="K449" s="26"/>
      <c r="L449" s="27" t="s">
        <v>302</v>
      </c>
      <c r="M449" s="27" t="s">
        <v>600</v>
      </c>
    </row>
    <row r="450" spans="1:13" ht="15.75">
      <c r="A450" s="3">
        <v>8</v>
      </c>
      <c r="B450" s="421" t="s">
        <v>598</v>
      </c>
      <c r="C450" s="22" t="s">
        <v>32</v>
      </c>
      <c r="D450" s="22" t="s">
        <v>174</v>
      </c>
      <c r="E450" s="22" t="s">
        <v>174</v>
      </c>
      <c r="F450" s="23">
        <v>0.56666666666666665</v>
      </c>
      <c r="G450" s="23">
        <v>0.56805555555555554</v>
      </c>
      <c r="H450" s="24" t="s">
        <v>42</v>
      </c>
      <c r="I450" s="22" t="s">
        <v>643</v>
      </c>
      <c r="J450" s="28"/>
      <c r="K450" s="28"/>
      <c r="L450" s="29" t="s">
        <v>302</v>
      </c>
      <c r="M450" s="29" t="s">
        <v>600</v>
      </c>
    </row>
    <row r="451" spans="1:13" ht="15.75">
      <c r="A451" s="3">
        <v>8</v>
      </c>
      <c r="B451" s="420" t="s">
        <v>598</v>
      </c>
      <c r="C451" s="18" t="s">
        <v>105</v>
      </c>
      <c r="D451" s="18" t="s">
        <v>184</v>
      </c>
      <c r="E451" s="20">
        <v>2</v>
      </c>
      <c r="F451" s="19">
        <v>0.56874999999999998</v>
      </c>
      <c r="G451" s="19">
        <v>0.57013888888888886</v>
      </c>
      <c r="H451" s="20" t="s">
        <v>42</v>
      </c>
      <c r="I451" s="18" t="s">
        <v>644</v>
      </c>
      <c r="J451" s="26"/>
      <c r="K451" s="26"/>
      <c r="L451" s="27" t="s">
        <v>302</v>
      </c>
      <c r="M451" s="27" t="s">
        <v>600</v>
      </c>
    </row>
    <row r="452" spans="1:13" ht="15.75">
      <c r="A452" s="3">
        <v>8</v>
      </c>
      <c r="B452" s="421" t="s">
        <v>598</v>
      </c>
      <c r="C452" s="22" t="s">
        <v>71</v>
      </c>
      <c r="D452" s="22" t="s">
        <v>184</v>
      </c>
      <c r="E452" s="24">
        <v>2</v>
      </c>
      <c r="F452" s="23">
        <v>0.57013888888888886</v>
      </c>
      <c r="G452" s="23">
        <v>0.57222222222222219</v>
      </c>
      <c r="H452" s="24" t="s">
        <v>33</v>
      </c>
      <c r="I452" s="22" t="s">
        <v>645</v>
      </c>
      <c r="J452" s="28"/>
      <c r="K452" s="28"/>
      <c r="L452" s="29" t="s">
        <v>302</v>
      </c>
      <c r="M452" s="29" t="s">
        <v>600</v>
      </c>
    </row>
    <row r="453" spans="1:13" ht="15.75">
      <c r="A453" s="3">
        <v>8</v>
      </c>
      <c r="B453" s="420" t="s">
        <v>598</v>
      </c>
      <c r="C453" s="18" t="s">
        <v>41</v>
      </c>
      <c r="D453" s="18" t="s">
        <v>184</v>
      </c>
      <c r="E453" s="20">
        <v>2</v>
      </c>
      <c r="F453" s="19">
        <v>0.57222222222222219</v>
      </c>
      <c r="G453" s="19">
        <v>0.57361111111111107</v>
      </c>
      <c r="H453" s="20" t="s">
        <v>42</v>
      </c>
      <c r="I453" s="18" t="s">
        <v>646</v>
      </c>
      <c r="J453" s="26"/>
      <c r="K453" s="26"/>
      <c r="L453" s="27" t="s">
        <v>302</v>
      </c>
      <c r="M453" s="27" t="s">
        <v>600</v>
      </c>
    </row>
    <row r="454" spans="1:13" ht="15.75">
      <c r="A454" s="3">
        <v>8</v>
      </c>
      <c r="B454" s="421" t="s">
        <v>598</v>
      </c>
      <c r="C454" s="22" t="s">
        <v>71</v>
      </c>
      <c r="D454" s="22" t="s">
        <v>184</v>
      </c>
      <c r="E454" s="24">
        <v>2</v>
      </c>
      <c r="F454" s="23">
        <v>0.57361111111111107</v>
      </c>
      <c r="G454" s="23">
        <v>0.5756944444444444</v>
      </c>
      <c r="H454" s="24" t="s">
        <v>33</v>
      </c>
      <c r="I454" s="22" t="s">
        <v>647</v>
      </c>
      <c r="J454" s="28"/>
      <c r="K454" s="28"/>
      <c r="L454" s="29" t="s">
        <v>302</v>
      </c>
      <c r="M454" s="29" t="s">
        <v>600</v>
      </c>
    </row>
    <row r="455" spans="1:13" ht="15.75">
      <c r="A455" s="3">
        <v>8</v>
      </c>
      <c r="B455" s="420" t="s">
        <v>598</v>
      </c>
      <c r="C455" s="18" t="s">
        <v>83</v>
      </c>
      <c r="D455" s="18" t="s">
        <v>184</v>
      </c>
      <c r="E455" s="20">
        <v>2</v>
      </c>
      <c r="F455" s="19">
        <v>0.5756944444444444</v>
      </c>
      <c r="G455" s="19">
        <v>0.57638888888888884</v>
      </c>
      <c r="H455" s="20" t="s">
        <v>52</v>
      </c>
      <c r="I455" s="18" t="s">
        <v>648</v>
      </c>
      <c r="J455" s="26"/>
      <c r="K455" s="26"/>
      <c r="L455" s="27" t="s">
        <v>302</v>
      </c>
      <c r="M455" s="27" t="s">
        <v>600</v>
      </c>
    </row>
    <row r="456" spans="1:13" ht="15.75">
      <c r="A456" s="3">
        <v>8</v>
      </c>
      <c r="B456" s="421" t="s">
        <v>598</v>
      </c>
      <c r="C456" s="22" t="s">
        <v>80</v>
      </c>
      <c r="D456" s="22" t="s">
        <v>174</v>
      </c>
      <c r="E456" s="22" t="s">
        <v>174</v>
      </c>
      <c r="F456" s="23">
        <v>0.57638888888888884</v>
      </c>
      <c r="G456" s="23">
        <v>0.57708333333333328</v>
      </c>
      <c r="H456" s="24" t="s">
        <v>52</v>
      </c>
      <c r="I456" s="22" t="s">
        <v>649</v>
      </c>
      <c r="J456" s="28"/>
      <c r="K456" s="28"/>
      <c r="L456" s="29" t="s">
        <v>302</v>
      </c>
      <c r="M456" s="29" t="s">
        <v>600</v>
      </c>
    </row>
    <row r="457" spans="1:13" ht="15.75">
      <c r="A457" s="3">
        <v>8</v>
      </c>
      <c r="B457" s="420" t="s">
        <v>598</v>
      </c>
      <c r="C457" s="18" t="s">
        <v>71</v>
      </c>
      <c r="D457" s="18" t="s">
        <v>184</v>
      </c>
      <c r="E457" s="20">
        <v>2</v>
      </c>
      <c r="F457" s="19">
        <v>0.57708333333333328</v>
      </c>
      <c r="G457" s="19">
        <v>0.57777777777777772</v>
      </c>
      <c r="H457" s="20" t="s">
        <v>52</v>
      </c>
      <c r="I457" s="18" t="s">
        <v>650</v>
      </c>
      <c r="J457" s="26"/>
      <c r="K457" s="26"/>
      <c r="L457" s="27" t="s">
        <v>302</v>
      </c>
      <c r="M457" s="27" t="s">
        <v>600</v>
      </c>
    </row>
    <row r="458" spans="1:13" ht="15.75">
      <c r="A458" s="3">
        <v>8</v>
      </c>
      <c r="B458" s="421" t="s">
        <v>598</v>
      </c>
      <c r="C458" s="22" t="s">
        <v>41</v>
      </c>
      <c r="D458" s="22" t="s">
        <v>184</v>
      </c>
      <c r="E458" s="24">
        <v>2</v>
      </c>
      <c r="F458" s="23">
        <v>0.57777777777777772</v>
      </c>
      <c r="G458" s="23">
        <v>0.57986111111111116</v>
      </c>
      <c r="H458" s="24" t="s">
        <v>33</v>
      </c>
      <c r="I458" s="22" t="s">
        <v>651</v>
      </c>
      <c r="J458" s="28"/>
      <c r="K458" s="28"/>
      <c r="L458" s="29" t="s">
        <v>302</v>
      </c>
      <c r="M458" s="29" t="s">
        <v>600</v>
      </c>
    </row>
    <row r="459" spans="1:13" ht="15.75">
      <c r="A459" s="3">
        <v>8</v>
      </c>
      <c r="B459" s="420" t="s">
        <v>598</v>
      </c>
      <c r="C459" s="18" t="s">
        <v>32</v>
      </c>
      <c r="D459" s="18" t="s">
        <v>174</v>
      </c>
      <c r="E459" s="18" t="s">
        <v>174</v>
      </c>
      <c r="F459" s="19">
        <v>0.5805555555555556</v>
      </c>
      <c r="G459" s="19">
        <v>0.58194444444444449</v>
      </c>
      <c r="H459" s="20" t="s">
        <v>42</v>
      </c>
      <c r="I459" s="18" t="s">
        <v>652</v>
      </c>
      <c r="J459" s="26"/>
      <c r="K459" s="26"/>
      <c r="L459" s="27" t="s">
        <v>302</v>
      </c>
      <c r="M459" s="27" t="s">
        <v>600</v>
      </c>
    </row>
    <row r="460" spans="1:13" ht="15.75">
      <c r="A460" s="3">
        <v>8</v>
      </c>
      <c r="B460" s="421" t="s">
        <v>598</v>
      </c>
      <c r="C460" s="22" t="s">
        <v>572</v>
      </c>
      <c r="D460" s="22" t="s">
        <v>188</v>
      </c>
      <c r="E460" s="24">
        <v>9</v>
      </c>
      <c r="F460" s="23">
        <v>0.58194444444444449</v>
      </c>
      <c r="G460" s="23">
        <v>0.5854166666666667</v>
      </c>
      <c r="H460" s="24" t="s">
        <v>59</v>
      </c>
      <c r="I460" s="22" t="s">
        <v>653</v>
      </c>
      <c r="J460" s="28"/>
      <c r="K460" s="28"/>
      <c r="L460" s="29" t="s">
        <v>302</v>
      </c>
      <c r="M460" s="29" t="s">
        <v>600</v>
      </c>
    </row>
    <row r="461" spans="1:13" ht="15.75">
      <c r="A461" s="3">
        <v>8</v>
      </c>
      <c r="B461" s="420" t="s">
        <v>598</v>
      </c>
      <c r="C461" s="18" t="s">
        <v>156</v>
      </c>
      <c r="D461" s="18" t="s">
        <v>188</v>
      </c>
      <c r="E461" s="20">
        <v>9</v>
      </c>
      <c r="F461" s="19">
        <v>0.5854166666666667</v>
      </c>
      <c r="G461" s="19">
        <v>0.58611111111111114</v>
      </c>
      <c r="H461" s="20" t="s">
        <v>52</v>
      </c>
      <c r="I461" s="18" t="s">
        <v>654</v>
      </c>
      <c r="J461" s="26"/>
      <c r="K461" s="26"/>
      <c r="L461" s="27" t="s">
        <v>302</v>
      </c>
      <c r="M461" s="27" t="s">
        <v>600</v>
      </c>
    </row>
    <row r="462" spans="1:13" ht="15.75">
      <c r="A462" s="3">
        <v>8</v>
      </c>
      <c r="B462" s="421" t="s">
        <v>598</v>
      </c>
      <c r="C462" s="22" t="s">
        <v>156</v>
      </c>
      <c r="D462" s="22" t="s">
        <v>188</v>
      </c>
      <c r="E462" s="24">
        <v>9</v>
      </c>
      <c r="F462" s="23">
        <v>0.58611111111111114</v>
      </c>
      <c r="G462" s="23">
        <v>0.58750000000000002</v>
      </c>
      <c r="H462" s="24" t="s">
        <v>42</v>
      </c>
      <c r="I462" s="22" t="s">
        <v>655</v>
      </c>
      <c r="J462" s="28"/>
      <c r="K462" s="28"/>
      <c r="L462" s="29" t="s">
        <v>302</v>
      </c>
      <c r="M462" s="29" t="s">
        <v>600</v>
      </c>
    </row>
    <row r="463" spans="1:13" ht="15.75">
      <c r="A463" s="3">
        <v>8</v>
      </c>
      <c r="B463" s="420" t="s">
        <v>598</v>
      </c>
      <c r="C463" s="18" t="s">
        <v>110</v>
      </c>
      <c r="D463" s="18" t="s">
        <v>188</v>
      </c>
      <c r="E463" s="20">
        <v>9</v>
      </c>
      <c r="F463" s="19">
        <v>0.58750000000000002</v>
      </c>
      <c r="G463" s="19">
        <v>0.58819444444444446</v>
      </c>
      <c r="H463" s="20" t="s">
        <v>52</v>
      </c>
      <c r="I463" s="18" t="s">
        <v>656</v>
      </c>
      <c r="J463" s="26"/>
      <c r="K463" s="26"/>
      <c r="L463" s="27" t="s">
        <v>302</v>
      </c>
      <c r="M463" s="27" t="s">
        <v>600</v>
      </c>
    </row>
    <row r="464" spans="1:13" ht="15.75">
      <c r="A464" s="3">
        <v>8</v>
      </c>
      <c r="B464" s="421" t="s">
        <v>598</v>
      </c>
      <c r="C464" s="22" t="s">
        <v>156</v>
      </c>
      <c r="D464" s="22" t="s">
        <v>188</v>
      </c>
      <c r="E464" s="24">
        <v>9</v>
      </c>
      <c r="F464" s="23">
        <v>0.58819444444444446</v>
      </c>
      <c r="G464" s="23">
        <v>0.58888888888888891</v>
      </c>
      <c r="H464" s="24" t="s">
        <v>52</v>
      </c>
      <c r="I464" s="22" t="s">
        <v>657</v>
      </c>
      <c r="J464" s="28"/>
      <c r="K464" s="28"/>
      <c r="L464" s="29" t="s">
        <v>302</v>
      </c>
      <c r="M464" s="29" t="s">
        <v>600</v>
      </c>
    </row>
    <row r="465" spans="1:13" ht="15.75">
      <c r="A465" s="3">
        <v>8</v>
      </c>
      <c r="B465" s="420" t="s">
        <v>598</v>
      </c>
      <c r="C465" s="18" t="s">
        <v>156</v>
      </c>
      <c r="D465" s="18" t="s">
        <v>188</v>
      </c>
      <c r="E465" s="20">
        <v>9</v>
      </c>
      <c r="F465" s="19">
        <v>0.58888888888888891</v>
      </c>
      <c r="G465" s="19">
        <v>0.59027777777777779</v>
      </c>
      <c r="H465" s="20" t="s">
        <v>42</v>
      </c>
      <c r="I465" s="18" t="s">
        <v>658</v>
      </c>
      <c r="J465" s="26"/>
      <c r="K465" s="26"/>
      <c r="L465" s="27" t="s">
        <v>302</v>
      </c>
      <c r="M465" s="27" t="s">
        <v>600</v>
      </c>
    </row>
    <row r="466" spans="1:13" ht="15.75">
      <c r="A466" s="3">
        <v>8</v>
      </c>
      <c r="B466" s="421" t="s">
        <v>598</v>
      </c>
      <c r="C466" s="22" t="s">
        <v>110</v>
      </c>
      <c r="D466" s="22" t="s">
        <v>188</v>
      </c>
      <c r="E466" s="24">
        <v>9</v>
      </c>
      <c r="F466" s="23">
        <v>0.59097222222222223</v>
      </c>
      <c r="G466" s="23">
        <v>0.59166666666666667</v>
      </c>
      <c r="H466" s="24" t="s">
        <v>52</v>
      </c>
      <c r="I466" s="22" t="s">
        <v>659</v>
      </c>
      <c r="J466" s="28"/>
      <c r="K466" s="28"/>
      <c r="L466" s="29" t="s">
        <v>302</v>
      </c>
      <c r="M466" s="29" t="s">
        <v>600</v>
      </c>
    </row>
    <row r="467" spans="1:13" ht="15.75">
      <c r="A467" s="3">
        <v>8</v>
      </c>
      <c r="B467" s="420" t="s">
        <v>598</v>
      </c>
      <c r="C467" s="18" t="s">
        <v>85</v>
      </c>
      <c r="D467" s="18" t="s">
        <v>188</v>
      </c>
      <c r="E467" s="20">
        <v>9</v>
      </c>
      <c r="F467" s="19">
        <v>0.59166666666666667</v>
      </c>
      <c r="G467" s="19">
        <v>0.59166666666666667</v>
      </c>
      <c r="H467" s="20" t="s">
        <v>38</v>
      </c>
      <c r="I467" s="18" t="s">
        <v>660</v>
      </c>
      <c r="J467" s="26"/>
      <c r="K467" s="26"/>
      <c r="L467" s="27" t="s">
        <v>302</v>
      </c>
      <c r="M467" s="27" t="s">
        <v>600</v>
      </c>
    </row>
    <row r="468" spans="1:13" ht="15.75">
      <c r="A468" s="3">
        <v>8</v>
      </c>
      <c r="B468" s="421" t="s">
        <v>598</v>
      </c>
      <c r="C468" s="22" t="s">
        <v>71</v>
      </c>
      <c r="D468" s="22" t="s">
        <v>174</v>
      </c>
      <c r="E468" s="22" t="s">
        <v>174</v>
      </c>
      <c r="F468" s="23">
        <v>0.59166666666666667</v>
      </c>
      <c r="G468" s="23">
        <v>0.59375</v>
      </c>
      <c r="H468" s="24" t="s">
        <v>33</v>
      </c>
      <c r="I468" s="22" t="s">
        <v>661</v>
      </c>
      <c r="J468" s="28"/>
      <c r="K468" s="28"/>
      <c r="L468" s="29" t="s">
        <v>302</v>
      </c>
      <c r="M468" s="29" t="s">
        <v>600</v>
      </c>
    </row>
    <row r="469" spans="1:13" ht="15.75">
      <c r="A469" s="3">
        <v>8</v>
      </c>
      <c r="B469" s="420" t="s">
        <v>598</v>
      </c>
      <c r="C469" s="18" t="s">
        <v>32</v>
      </c>
      <c r="D469" s="18" t="s">
        <v>174</v>
      </c>
      <c r="E469" s="18" t="s">
        <v>174</v>
      </c>
      <c r="F469" s="19">
        <v>0.59444444444444444</v>
      </c>
      <c r="G469" s="19">
        <v>0.59652777777777777</v>
      </c>
      <c r="H469" s="20" t="s">
        <v>33</v>
      </c>
      <c r="I469" s="18" t="s">
        <v>662</v>
      </c>
      <c r="J469" s="26"/>
      <c r="K469" s="26"/>
      <c r="L469" s="27" t="s">
        <v>302</v>
      </c>
      <c r="M469" s="27" t="s">
        <v>600</v>
      </c>
    </row>
    <row r="470" spans="1:13" ht="15.75">
      <c r="A470" s="3">
        <v>8</v>
      </c>
      <c r="B470" s="421" t="s">
        <v>598</v>
      </c>
      <c r="C470" s="22" t="s">
        <v>183</v>
      </c>
      <c r="D470" s="22" t="s">
        <v>193</v>
      </c>
      <c r="E470" s="22" t="s">
        <v>174</v>
      </c>
      <c r="F470" s="23">
        <v>0.59722222222222221</v>
      </c>
      <c r="G470" s="23">
        <v>0.62361111111111112</v>
      </c>
      <c r="H470" s="24" t="s">
        <v>663</v>
      </c>
      <c r="I470" s="22" t="s">
        <v>664</v>
      </c>
      <c r="J470" s="28"/>
      <c r="K470" s="28"/>
      <c r="L470" s="29" t="s">
        <v>302</v>
      </c>
      <c r="M470" s="29" t="s">
        <v>600</v>
      </c>
    </row>
    <row r="471" spans="1:13" ht="15.75">
      <c r="A471" s="3">
        <v>8</v>
      </c>
      <c r="B471" s="420" t="s">
        <v>598</v>
      </c>
      <c r="C471" s="18" t="s">
        <v>83</v>
      </c>
      <c r="D471" s="18" t="s">
        <v>188</v>
      </c>
      <c r="E471" s="20">
        <v>9</v>
      </c>
      <c r="F471" s="19">
        <v>0.62777777777777777</v>
      </c>
      <c r="G471" s="19">
        <v>0.62986111111111109</v>
      </c>
      <c r="H471" s="20" t="s">
        <v>33</v>
      </c>
      <c r="I471" s="18" t="s">
        <v>665</v>
      </c>
      <c r="J471" s="26"/>
      <c r="K471" s="26"/>
      <c r="L471" s="27" t="s">
        <v>302</v>
      </c>
      <c r="M471" s="27" t="s">
        <v>600</v>
      </c>
    </row>
    <row r="472" spans="1:13" ht="15.75">
      <c r="A472" s="3">
        <v>8</v>
      </c>
      <c r="B472" s="421" t="s">
        <v>598</v>
      </c>
      <c r="C472" s="22" t="s">
        <v>41</v>
      </c>
      <c r="D472" s="22" t="s">
        <v>184</v>
      </c>
      <c r="E472" s="24">
        <v>2</v>
      </c>
      <c r="F472" s="23">
        <v>0.63055555555555554</v>
      </c>
      <c r="G472" s="23">
        <v>0.63402777777777775</v>
      </c>
      <c r="H472" s="24" t="s">
        <v>59</v>
      </c>
      <c r="I472" s="22" t="s">
        <v>620</v>
      </c>
      <c r="J472" s="28"/>
      <c r="K472" s="28"/>
      <c r="L472" s="29" t="s">
        <v>302</v>
      </c>
      <c r="M472" s="29" t="s">
        <v>600</v>
      </c>
    </row>
    <row r="473" spans="1:13" ht="15.75">
      <c r="A473" s="3">
        <v>8</v>
      </c>
      <c r="B473" s="420" t="s">
        <v>598</v>
      </c>
      <c r="C473" s="18" t="s">
        <v>71</v>
      </c>
      <c r="D473" s="18" t="s">
        <v>174</v>
      </c>
      <c r="E473" s="18" t="s">
        <v>174</v>
      </c>
      <c r="F473" s="19">
        <v>0.63472222222222219</v>
      </c>
      <c r="G473" s="19">
        <v>0.63888888888888884</v>
      </c>
      <c r="H473" s="20" t="s">
        <v>121</v>
      </c>
      <c r="I473" s="18" t="s">
        <v>666</v>
      </c>
      <c r="J473" s="26"/>
      <c r="K473" s="26"/>
      <c r="L473" s="27" t="s">
        <v>302</v>
      </c>
      <c r="M473" s="27" t="s">
        <v>600</v>
      </c>
    </row>
    <row r="474" spans="1:13" ht="15.75">
      <c r="A474" s="3"/>
      <c r="B474" s="410"/>
      <c r="C474" s="3"/>
      <c r="D474" s="3"/>
      <c r="E474" s="3"/>
      <c r="F474" s="3"/>
      <c r="G474" s="3"/>
      <c r="H474" s="3"/>
      <c r="I474" s="3"/>
      <c r="J474" s="3"/>
      <c r="K474" s="3"/>
      <c r="L474" s="3"/>
      <c r="M474" s="3"/>
    </row>
    <row r="475" spans="1:13" ht="15.75">
      <c r="A475" s="3"/>
      <c r="B475" s="410"/>
      <c r="C475" s="3"/>
      <c r="D475" s="3"/>
      <c r="E475" s="3"/>
      <c r="F475" s="3"/>
      <c r="G475" s="3"/>
      <c r="H475" s="3"/>
      <c r="I475" s="3"/>
      <c r="J475" s="3"/>
      <c r="K475" s="3"/>
      <c r="L475" s="3"/>
      <c r="M475" s="3"/>
    </row>
    <row r="476" spans="1:13" ht="26.25">
      <c r="A476" s="3"/>
      <c r="B476" s="414" t="s">
        <v>667</v>
      </c>
      <c r="C476" s="3"/>
      <c r="D476" s="3"/>
      <c r="E476" s="3"/>
      <c r="F476" s="3"/>
      <c r="G476" s="3"/>
      <c r="H476" s="3"/>
      <c r="I476" s="3"/>
      <c r="J476" s="3"/>
      <c r="K476" s="3"/>
      <c r="L476" s="3"/>
      <c r="M476" s="3"/>
    </row>
    <row r="477" spans="1:13" ht="15.75">
      <c r="A477" s="3"/>
      <c r="B477" s="410"/>
      <c r="C477" s="3"/>
      <c r="D477" s="3"/>
      <c r="E477" s="3"/>
      <c r="F477" s="3"/>
      <c r="G477" s="3"/>
      <c r="H477" s="3"/>
      <c r="I477" s="3"/>
      <c r="J477" s="3"/>
      <c r="K477" s="3"/>
      <c r="L477" s="3"/>
      <c r="M477" s="3"/>
    </row>
    <row r="478" spans="1:13" ht="15.75">
      <c r="A478" s="3"/>
      <c r="B478" s="415" t="s">
        <v>9</v>
      </c>
      <c r="C478" s="5" t="s">
        <v>10</v>
      </c>
      <c r="D478" s="6" t="s">
        <v>11</v>
      </c>
      <c r="E478" s="5" t="s">
        <v>12</v>
      </c>
      <c r="F478" s="3"/>
      <c r="G478" s="3"/>
      <c r="H478" s="3"/>
      <c r="I478" s="3"/>
      <c r="J478" s="3"/>
      <c r="K478" s="3"/>
      <c r="L478" s="3"/>
      <c r="M478" s="3"/>
    </row>
    <row r="479" spans="1:13" ht="26.25">
      <c r="A479" s="3"/>
      <c r="B479" s="417">
        <v>45766</v>
      </c>
      <c r="C479" s="11" t="s">
        <v>668</v>
      </c>
      <c r="D479" s="8">
        <v>0</v>
      </c>
      <c r="E479" s="11" t="s">
        <v>241</v>
      </c>
      <c r="F479" s="3"/>
      <c r="G479" s="3"/>
      <c r="H479" s="3"/>
      <c r="I479" s="3"/>
      <c r="J479" s="3"/>
      <c r="K479" s="3"/>
      <c r="L479" s="3"/>
      <c r="M479" s="3"/>
    </row>
    <row r="480" spans="1:13" ht="15.75">
      <c r="A480" s="3"/>
      <c r="B480" s="418"/>
      <c r="C480" s="16"/>
      <c r="D480" s="16"/>
      <c r="E480" s="16"/>
      <c r="F480" s="17"/>
      <c r="G480" s="17"/>
      <c r="H480" s="17"/>
      <c r="I480" s="17"/>
      <c r="J480" s="17"/>
      <c r="K480" s="17"/>
      <c r="L480" s="17"/>
      <c r="M480" s="3"/>
    </row>
    <row r="481" spans="1:13" ht="15.75">
      <c r="A481" s="3" t="s">
        <v>2781</v>
      </c>
      <c r="B481" s="422" t="s">
        <v>9</v>
      </c>
      <c r="C481" s="9" t="s">
        <v>15</v>
      </c>
      <c r="D481" s="9" t="s">
        <v>16</v>
      </c>
      <c r="E481" s="9" t="s">
        <v>17</v>
      </c>
      <c r="F481" s="9" t="s">
        <v>18</v>
      </c>
      <c r="G481" s="9" t="s">
        <v>19</v>
      </c>
      <c r="H481" s="9" t="s">
        <v>20</v>
      </c>
      <c r="I481" s="9" t="s">
        <v>21</v>
      </c>
      <c r="J481" s="9" t="s">
        <v>22</v>
      </c>
      <c r="K481" s="9" t="s">
        <v>23</v>
      </c>
      <c r="L481" s="9" t="s">
        <v>12</v>
      </c>
      <c r="M481" s="9" t="s">
        <v>10</v>
      </c>
    </row>
    <row r="482" spans="1:13" ht="15.75">
      <c r="A482" s="3">
        <v>9</v>
      </c>
      <c r="B482" s="421" t="s">
        <v>669</v>
      </c>
      <c r="C482" s="7" t="s">
        <v>25</v>
      </c>
      <c r="D482" s="7" t="s">
        <v>174</v>
      </c>
      <c r="E482" s="7" t="s">
        <v>174</v>
      </c>
      <c r="F482" s="13">
        <v>0.27777777777777779</v>
      </c>
      <c r="G482" s="13">
        <v>0.30555555555555558</v>
      </c>
      <c r="H482" s="40" t="s">
        <v>147</v>
      </c>
      <c r="I482" s="7" t="s">
        <v>670</v>
      </c>
      <c r="J482" s="41"/>
      <c r="K482" s="41"/>
      <c r="L482" s="35" t="s">
        <v>241</v>
      </c>
      <c r="M482" s="37" t="s">
        <v>668</v>
      </c>
    </row>
    <row r="483" spans="1:13" ht="15.75">
      <c r="A483" s="3">
        <v>9</v>
      </c>
      <c r="B483" s="421" t="s">
        <v>669</v>
      </c>
      <c r="C483" s="7" t="s">
        <v>29</v>
      </c>
      <c r="D483" s="7" t="s">
        <v>174</v>
      </c>
      <c r="E483" s="7" t="s">
        <v>174</v>
      </c>
      <c r="F483" s="13">
        <v>0.30902777777777779</v>
      </c>
      <c r="G483" s="13">
        <v>0.31458333333333333</v>
      </c>
      <c r="H483" s="40" t="s">
        <v>30</v>
      </c>
      <c r="I483" s="7" t="s">
        <v>671</v>
      </c>
      <c r="J483" s="41"/>
      <c r="K483" s="41"/>
      <c r="L483" s="35" t="s">
        <v>241</v>
      </c>
      <c r="M483" s="37" t="s">
        <v>668</v>
      </c>
    </row>
    <row r="484" spans="1:13" ht="15.75">
      <c r="A484" s="3">
        <v>9</v>
      </c>
      <c r="B484" s="421" t="s">
        <v>669</v>
      </c>
      <c r="C484" s="7" t="s">
        <v>183</v>
      </c>
      <c r="D484" s="7" t="s">
        <v>272</v>
      </c>
      <c r="E484" s="8">
        <v>1</v>
      </c>
      <c r="F484" s="13">
        <v>0.31805555555555554</v>
      </c>
      <c r="G484" s="13">
        <v>0.32569444444444445</v>
      </c>
      <c r="H484" s="40" t="s">
        <v>317</v>
      </c>
      <c r="I484" s="7" t="s">
        <v>672</v>
      </c>
      <c r="J484" s="41"/>
      <c r="K484" s="41"/>
      <c r="L484" s="35" t="s">
        <v>241</v>
      </c>
      <c r="M484" s="37" t="s">
        <v>668</v>
      </c>
    </row>
    <row r="485" spans="1:13" ht="15.75">
      <c r="A485" s="3">
        <v>9</v>
      </c>
      <c r="B485" s="421" t="s">
        <v>669</v>
      </c>
      <c r="C485" s="7" t="s">
        <v>519</v>
      </c>
      <c r="D485" s="7" t="s">
        <v>248</v>
      </c>
      <c r="E485" s="8">
        <v>6</v>
      </c>
      <c r="F485" s="13">
        <v>0.32569444444444445</v>
      </c>
      <c r="G485" s="13">
        <v>0.32777777777777778</v>
      </c>
      <c r="H485" s="40" t="s">
        <v>33</v>
      </c>
      <c r="I485" s="7" t="s">
        <v>673</v>
      </c>
      <c r="J485" s="41"/>
      <c r="K485" s="41"/>
      <c r="L485" s="35" t="s">
        <v>241</v>
      </c>
      <c r="M485" s="37" t="s">
        <v>668</v>
      </c>
    </row>
    <row r="486" spans="1:13" ht="15.75">
      <c r="A486" s="3">
        <v>9</v>
      </c>
      <c r="B486" s="421" t="s">
        <v>669</v>
      </c>
      <c r="C486" s="7" t="s">
        <v>41</v>
      </c>
      <c r="D486" s="7" t="s">
        <v>248</v>
      </c>
      <c r="E486" s="8">
        <v>6</v>
      </c>
      <c r="F486" s="13">
        <v>0.32777777777777778</v>
      </c>
      <c r="G486" s="13">
        <v>0.32847222222222222</v>
      </c>
      <c r="H486" s="40" t="s">
        <v>52</v>
      </c>
      <c r="I486" s="7" t="s">
        <v>674</v>
      </c>
      <c r="J486" s="41"/>
      <c r="K486" s="41"/>
      <c r="L486" s="35" t="s">
        <v>241</v>
      </c>
      <c r="M486" s="37" t="s">
        <v>668</v>
      </c>
    </row>
    <row r="487" spans="1:13" ht="15.75">
      <c r="A487" s="3">
        <v>9</v>
      </c>
      <c r="B487" s="421" t="s">
        <v>669</v>
      </c>
      <c r="C487" s="7" t="s">
        <v>471</v>
      </c>
      <c r="D487" s="7" t="s">
        <v>248</v>
      </c>
      <c r="E487" s="8">
        <v>6</v>
      </c>
      <c r="F487" s="13">
        <v>0.32847222222222222</v>
      </c>
      <c r="G487" s="13">
        <v>0.32916666666666666</v>
      </c>
      <c r="H487" s="40" t="s">
        <v>52</v>
      </c>
      <c r="I487" s="7" t="s">
        <v>675</v>
      </c>
      <c r="J487" s="41"/>
      <c r="K487" s="41"/>
      <c r="L487" s="35" t="s">
        <v>241</v>
      </c>
      <c r="M487" s="37" t="s">
        <v>668</v>
      </c>
    </row>
    <row r="488" spans="1:13" ht="15.75">
      <c r="A488" s="3">
        <v>9</v>
      </c>
      <c r="B488" s="421" t="s">
        <v>669</v>
      </c>
      <c r="C488" s="7" t="s">
        <v>41</v>
      </c>
      <c r="D488" s="7" t="s">
        <v>248</v>
      </c>
      <c r="E488" s="8">
        <v>6</v>
      </c>
      <c r="F488" s="13">
        <v>0.32916666666666666</v>
      </c>
      <c r="G488" s="13">
        <v>0.3298611111111111</v>
      </c>
      <c r="H488" s="40" t="s">
        <v>52</v>
      </c>
      <c r="I488" s="7" t="s">
        <v>676</v>
      </c>
      <c r="J488" s="41"/>
      <c r="K488" s="41"/>
      <c r="L488" s="35" t="s">
        <v>241</v>
      </c>
      <c r="M488" s="37" t="s">
        <v>668</v>
      </c>
    </row>
    <row r="489" spans="1:13" ht="15.75">
      <c r="A489" s="3">
        <v>9</v>
      </c>
      <c r="B489" s="421" t="s">
        <v>669</v>
      </c>
      <c r="C489" s="7" t="s">
        <v>83</v>
      </c>
      <c r="D489" s="7" t="s">
        <v>248</v>
      </c>
      <c r="E489" s="8">
        <v>6</v>
      </c>
      <c r="F489" s="13">
        <v>0.3298611111111111</v>
      </c>
      <c r="G489" s="13">
        <v>0.33055555555555555</v>
      </c>
      <c r="H489" s="40" t="s">
        <v>52</v>
      </c>
      <c r="I489" s="7" t="s">
        <v>677</v>
      </c>
      <c r="J489" s="41"/>
      <c r="K489" s="41"/>
      <c r="L489" s="35" t="s">
        <v>241</v>
      </c>
      <c r="M489" s="37" t="s">
        <v>668</v>
      </c>
    </row>
    <row r="490" spans="1:13" ht="15.75">
      <c r="A490" s="3">
        <v>9</v>
      </c>
      <c r="B490" s="421" t="s">
        <v>669</v>
      </c>
      <c r="C490" s="7" t="s">
        <v>471</v>
      </c>
      <c r="D490" s="7" t="s">
        <v>248</v>
      </c>
      <c r="E490" s="8">
        <v>6</v>
      </c>
      <c r="F490" s="13">
        <v>0.33055555555555555</v>
      </c>
      <c r="G490" s="13">
        <v>0.33194444444444443</v>
      </c>
      <c r="H490" s="40" t="s">
        <v>42</v>
      </c>
      <c r="I490" s="7" t="s">
        <v>678</v>
      </c>
      <c r="J490" s="41"/>
      <c r="K490" s="41"/>
      <c r="L490" s="35" t="s">
        <v>241</v>
      </c>
      <c r="M490" s="37" t="s">
        <v>668</v>
      </c>
    </row>
    <row r="491" spans="1:13" ht="15.75">
      <c r="A491" s="3">
        <v>9</v>
      </c>
      <c r="B491" s="421" t="s">
        <v>669</v>
      </c>
      <c r="C491" s="7" t="s">
        <v>471</v>
      </c>
      <c r="D491" s="7" t="s">
        <v>248</v>
      </c>
      <c r="E491" s="8">
        <v>6</v>
      </c>
      <c r="F491" s="13">
        <v>0.33194444444444443</v>
      </c>
      <c r="G491" s="13">
        <v>0.33333333333333331</v>
      </c>
      <c r="H491" s="40" t="s">
        <v>42</v>
      </c>
      <c r="I491" s="7" t="s">
        <v>679</v>
      </c>
      <c r="J491" s="41"/>
      <c r="K491" s="41"/>
      <c r="L491" s="35" t="s">
        <v>241</v>
      </c>
      <c r="M491" s="37" t="s">
        <v>668</v>
      </c>
    </row>
    <row r="492" spans="1:13" ht="15.75">
      <c r="A492" s="3">
        <v>9</v>
      </c>
      <c r="B492" s="421" t="s">
        <v>669</v>
      </c>
      <c r="C492" s="7" t="s">
        <v>83</v>
      </c>
      <c r="D492" s="7" t="s">
        <v>248</v>
      </c>
      <c r="E492" s="8">
        <v>6</v>
      </c>
      <c r="F492" s="13">
        <v>0.33402777777777776</v>
      </c>
      <c r="G492" s="13">
        <v>0.33541666666666664</v>
      </c>
      <c r="H492" s="40" t="s">
        <v>42</v>
      </c>
      <c r="I492" s="7" t="s">
        <v>680</v>
      </c>
      <c r="J492" s="41"/>
      <c r="K492" s="41"/>
      <c r="L492" s="35" t="s">
        <v>241</v>
      </c>
      <c r="M492" s="37" t="s">
        <v>668</v>
      </c>
    </row>
    <row r="493" spans="1:13" ht="15.75">
      <c r="A493" s="3">
        <v>9</v>
      </c>
      <c r="B493" s="421" t="s">
        <v>669</v>
      </c>
      <c r="C493" s="7" t="s">
        <v>85</v>
      </c>
      <c r="D493" s="7" t="s">
        <v>248</v>
      </c>
      <c r="E493" s="8">
        <v>6</v>
      </c>
      <c r="F493" s="13">
        <v>0.33611111111111114</v>
      </c>
      <c r="G493" s="13">
        <v>0.33680555555555558</v>
      </c>
      <c r="H493" s="40" t="s">
        <v>52</v>
      </c>
      <c r="I493" s="7" t="s">
        <v>681</v>
      </c>
      <c r="J493" s="41"/>
      <c r="K493" s="41"/>
      <c r="L493" s="35" t="s">
        <v>241</v>
      </c>
      <c r="M493" s="37" t="s">
        <v>668</v>
      </c>
    </row>
    <row r="494" spans="1:13" ht="15.75">
      <c r="A494" s="3">
        <v>9</v>
      </c>
      <c r="B494" s="421" t="s">
        <v>669</v>
      </c>
      <c r="C494" s="7" t="s">
        <v>110</v>
      </c>
      <c r="D494" s="7" t="s">
        <v>174</v>
      </c>
      <c r="E494" s="7" t="s">
        <v>174</v>
      </c>
      <c r="F494" s="13">
        <v>0.33680555555555558</v>
      </c>
      <c r="G494" s="13">
        <v>0.33750000000000002</v>
      </c>
      <c r="H494" s="40" t="s">
        <v>52</v>
      </c>
      <c r="I494" s="7" t="s">
        <v>682</v>
      </c>
      <c r="J494" s="41"/>
      <c r="K494" s="41"/>
      <c r="L494" s="35" t="s">
        <v>241</v>
      </c>
      <c r="M494" s="37" t="s">
        <v>668</v>
      </c>
    </row>
    <row r="495" spans="1:13" ht="15.75">
      <c r="A495" s="3">
        <v>9</v>
      </c>
      <c r="B495" s="421" t="s">
        <v>669</v>
      </c>
      <c r="C495" s="7" t="s">
        <v>183</v>
      </c>
      <c r="D495" s="7" t="s">
        <v>255</v>
      </c>
      <c r="E495" s="7" t="s">
        <v>174</v>
      </c>
      <c r="F495" s="13">
        <v>0.33750000000000002</v>
      </c>
      <c r="G495" s="13">
        <v>0.34097222222222223</v>
      </c>
      <c r="H495" s="40" t="s">
        <v>59</v>
      </c>
      <c r="I495" s="7" t="s">
        <v>683</v>
      </c>
      <c r="J495" s="41"/>
      <c r="K495" s="41"/>
      <c r="L495" s="35" t="s">
        <v>241</v>
      </c>
      <c r="M495" s="37" t="s">
        <v>668</v>
      </c>
    </row>
    <row r="496" spans="1:13" ht="15.75">
      <c r="A496" s="3">
        <v>9</v>
      </c>
      <c r="B496" s="421" t="s">
        <v>669</v>
      </c>
      <c r="C496" s="7" t="s">
        <v>32</v>
      </c>
      <c r="D496" s="7" t="s">
        <v>174</v>
      </c>
      <c r="E496" s="7" t="s">
        <v>174</v>
      </c>
      <c r="F496" s="13">
        <v>0.34097222222222223</v>
      </c>
      <c r="G496" s="13">
        <v>0.34166666666666667</v>
      </c>
      <c r="H496" s="40" t="s">
        <v>52</v>
      </c>
      <c r="I496" s="7" t="s">
        <v>684</v>
      </c>
      <c r="J496" s="14"/>
      <c r="K496" s="14"/>
      <c r="L496" s="35" t="s">
        <v>241</v>
      </c>
      <c r="M496" s="37" t="s">
        <v>668</v>
      </c>
    </row>
    <row r="497" spans="1:13" ht="15.75">
      <c r="A497" s="3">
        <v>9</v>
      </c>
      <c r="B497" s="421" t="s">
        <v>669</v>
      </c>
      <c r="C497" s="7" t="s">
        <v>83</v>
      </c>
      <c r="D497" s="7" t="s">
        <v>248</v>
      </c>
      <c r="E497" s="8">
        <v>6</v>
      </c>
      <c r="F497" s="13">
        <v>0.34166666666666667</v>
      </c>
      <c r="G497" s="13">
        <v>0.34236111111111112</v>
      </c>
      <c r="H497" s="40" t="s">
        <v>52</v>
      </c>
      <c r="I497" s="7" t="s">
        <v>685</v>
      </c>
      <c r="J497" s="14"/>
      <c r="K497" s="14"/>
      <c r="L497" s="35" t="s">
        <v>241</v>
      </c>
      <c r="M497" s="37" t="s">
        <v>668</v>
      </c>
    </row>
    <row r="498" spans="1:13" ht="15.75">
      <c r="A498" s="3">
        <v>9</v>
      </c>
      <c r="B498" s="421" t="s">
        <v>669</v>
      </c>
      <c r="C498" s="7" t="s">
        <v>71</v>
      </c>
      <c r="D498" s="7" t="s">
        <v>248</v>
      </c>
      <c r="E498" s="8">
        <v>6</v>
      </c>
      <c r="F498" s="13">
        <v>0.34444444444444444</v>
      </c>
      <c r="G498" s="13">
        <v>0.35208333333333336</v>
      </c>
      <c r="H498" s="40" t="s">
        <v>317</v>
      </c>
      <c r="I498" s="7" t="s">
        <v>686</v>
      </c>
      <c r="J498" s="14"/>
      <c r="K498" s="14"/>
      <c r="L498" s="35" t="s">
        <v>241</v>
      </c>
      <c r="M498" s="37" t="s">
        <v>668</v>
      </c>
    </row>
    <row r="499" spans="1:13" ht="15.75">
      <c r="A499" s="3">
        <v>9</v>
      </c>
      <c r="B499" s="421" t="s">
        <v>669</v>
      </c>
      <c r="C499" s="7" t="s">
        <v>71</v>
      </c>
      <c r="D499" s="7" t="s">
        <v>248</v>
      </c>
      <c r="E499" s="8">
        <v>6</v>
      </c>
      <c r="F499" s="13">
        <v>0.35347222222222224</v>
      </c>
      <c r="G499" s="13">
        <v>0.36666666666666664</v>
      </c>
      <c r="H499" s="40" t="s">
        <v>687</v>
      </c>
      <c r="I499" s="7" t="s">
        <v>688</v>
      </c>
      <c r="J499" s="14"/>
      <c r="K499" s="14"/>
      <c r="L499" s="35" t="s">
        <v>241</v>
      </c>
      <c r="M499" s="37" t="s">
        <v>668</v>
      </c>
    </row>
    <row r="500" spans="1:13" ht="15.75">
      <c r="A500" s="3">
        <v>9</v>
      </c>
      <c r="B500" s="421" t="s">
        <v>669</v>
      </c>
      <c r="C500" s="7" t="s">
        <v>156</v>
      </c>
      <c r="D500" s="7" t="s">
        <v>248</v>
      </c>
      <c r="E500" s="8">
        <v>6</v>
      </c>
      <c r="F500" s="13">
        <v>0.36319444444444443</v>
      </c>
      <c r="G500" s="13">
        <v>0.36666666666666664</v>
      </c>
      <c r="H500" s="40" t="s">
        <v>59</v>
      </c>
      <c r="I500" s="7" t="s">
        <v>689</v>
      </c>
      <c r="J500" s="14"/>
      <c r="K500" s="14"/>
      <c r="L500" s="35" t="s">
        <v>241</v>
      </c>
      <c r="M500" s="37" t="s">
        <v>668</v>
      </c>
    </row>
    <row r="501" spans="1:13" ht="15.75">
      <c r="A501" s="3">
        <v>9</v>
      </c>
      <c r="B501" s="421" t="s">
        <v>669</v>
      </c>
      <c r="C501" s="7" t="s">
        <v>110</v>
      </c>
      <c r="D501" s="7" t="s">
        <v>248</v>
      </c>
      <c r="E501" s="8">
        <v>6</v>
      </c>
      <c r="F501" s="13">
        <v>0.36666666666666664</v>
      </c>
      <c r="G501" s="13">
        <v>0.36666666666666664</v>
      </c>
      <c r="H501" s="40" t="s">
        <v>38</v>
      </c>
      <c r="I501" s="7" t="s">
        <v>690</v>
      </c>
      <c r="J501" s="14"/>
      <c r="K501" s="14"/>
      <c r="L501" s="35" t="s">
        <v>241</v>
      </c>
      <c r="M501" s="37" t="s">
        <v>668</v>
      </c>
    </row>
    <row r="502" spans="1:13" ht="15.75">
      <c r="A502" s="3">
        <v>9</v>
      </c>
      <c r="B502" s="421" t="s">
        <v>669</v>
      </c>
      <c r="C502" s="7" t="s">
        <v>156</v>
      </c>
      <c r="D502" s="7" t="s">
        <v>248</v>
      </c>
      <c r="E502" s="8">
        <v>6</v>
      </c>
      <c r="F502" s="13">
        <v>0.36736111111111114</v>
      </c>
      <c r="G502" s="13">
        <v>0.36875000000000002</v>
      </c>
      <c r="H502" s="40" t="s">
        <v>42</v>
      </c>
      <c r="I502" s="7" t="s">
        <v>691</v>
      </c>
      <c r="J502" s="14"/>
      <c r="K502" s="14"/>
      <c r="L502" s="35" t="s">
        <v>241</v>
      </c>
      <c r="M502" s="37" t="s">
        <v>668</v>
      </c>
    </row>
    <row r="503" spans="1:13" ht="15.75">
      <c r="A503" s="3">
        <v>9</v>
      </c>
      <c r="B503" s="421" t="s">
        <v>669</v>
      </c>
      <c r="C503" s="7" t="s">
        <v>83</v>
      </c>
      <c r="D503" s="7" t="s">
        <v>248</v>
      </c>
      <c r="E503" s="8">
        <v>6</v>
      </c>
      <c r="F503" s="13">
        <v>0.36875000000000002</v>
      </c>
      <c r="G503" s="13">
        <v>0.36944444444444446</v>
      </c>
      <c r="H503" s="40" t="s">
        <v>52</v>
      </c>
      <c r="I503" s="7" t="s">
        <v>692</v>
      </c>
      <c r="J503" s="14"/>
      <c r="K503" s="14"/>
      <c r="L503" s="35" t="s">
        <v>241</v>
      </c>
      <c r="M503" s="37" t="s">
        <v>668</v>
      </c>
    </row>
    <row r="504" spans="1:13" ht="15.75">
      <c r="A504" s="3">
        <v>9</v>
      </c>
      <c r="B504" s="421" t="s">
        <v>669</v>
      </c>
      <c r="C504" s="7" t="s">
        <v>85</v>
      </c>
      <c r="D504" s="7" t="s">
        <v>248</v>
      </c>
      <c r="E504" s="8">
        <v>6</v>
      </c>
      <c r="F504" s="13">
        <v>0.37013888888888891</v>
      </c>
      <c r="G504" s="13">
        <v>0.37083333333333335</v>
      </c>
      <c r="H504" s="40" t="s">
        <v>52</v>
      </c>
      <c r="I504" s="7" t="s">
        <v>693</v>
      </c>
      <c r="J504" s="14"/>
      <c r="K504" s="14"/>
      <c r="L504" s="35" t="s">
        <v>241</v>
      </c>
      <c r="M504" s="37" t="s">
        <v>668</v>
      </c>
    </row>
    <row r="505" spans="1:13" ht="15.75">
      <c r="A505" s="3">
        <v>9</v>
      </c>
      <c r="B505" s="421" t="s">
        <v>669</v>
      </c>
      <c r="C505" s="7" t="s">
        <v>32</v>
      </c>
      <c r="D505" s="7" t="s">
        <v>174</v>
      </c>
      <c r="E505" s="7" t="s">
        <v>174</v>
      </c>
      <c r="F505" s="13">
        <v>0.37083333333333335</v>
      </c>
      <c r="G505" s="13">
        <v>0.37152777777777779</v>
      </c>
      <c r="H505" s="40" t="s">
        <v>52</v>
      </c>
      <c r="I505" s="7" t="s">
        <v>694</v>
      </c>
      <c r="J505" s="14"/>
      <c r="K505" s="14"/>
      <c r="L505" s="35" t="s">
        <v>241</v>
      </c>
      <c r="M505" s="37" t="s">
        <v>668</v>
      </c>
    </row>
    <row r="506" spans="1:13" ht="15.75">
      <c r="A506" s="3">
        <v>9</v>
      </c>
      <c r="B506" s="421" t="s">
        <v>669</v>
      </c>
      <c r="C506" s="7" t="s">
        <v>183</v>
      </c>
      <c r="D506" s="7" t="s">
        <v>272</v>
      </c>
      <c r="E506" s="8">
        <v>1</v>
      </c>
      <c r="F506" s="13">
        <v>0.37152777777777779</v>
      </c>
      <c r="G506" s="13">
        <v>0.375</v>
      </c>
      <c r="H506" s="40" t="s">
        <v>59</v>
      </c>
      <c r="I506" s="7" t="s">
        <v>695</v>
      </c>
      <c r="J506" s="14"/>
      <c r="K506" s="14"/>
      <c r="L506" s="35" t="s">
        <v>241</v>
      </c>
      <c r="M506" s="37" t="s">
        <v>668</v>
      </c>
    </row>
    <row r="507" spans="1:13" ht="15.75">
      <c r="A507" s="3">
        <v>9</v>
      </c>
      <c r="B507" s="421" t="s">
        <v>669</v>
      </c>
      <c r="C507" s="7" t="s">
        <v>183</v>
      </c>
      <c r="D507" s="7" t="s">
        <v>272</v>
      </c>
      <c r="E507" s="8">
        <v>1</v>
      </c>
      <c r="F507" s="13">
        <v>0.37638888888888888</v>
      </c>
      <c r="G507" s="13">
        <v>0.38194444444444442</v>
      </c>
      <c r="H507" s="40" t="s">
        <v>30</v>
      </c>
      <c r="I507" s="7" t="s">
        <v>696</v>
      </c>
      <c r="J507" s="14"/>
      <c r="K507" s="14"/>
      <c r="L507" s="35" t="s">
        <v>241</v>
      </c>
      <c r="M507" s="37" t="s">
        <v>668</v>
      </c>
    </row>
    <row r="508" spans="1:13" ht="15.75">
      <c r="A508" s="3">
        <v>9</v>
      </c>
      <c r="B508" s="421" t="s">
        <v>669</v>
      </c>
      <c r="C508" s="7" t="s">
        <v>183</v>
      </c>
      <c r="D508" s="7" t="s">
        <v>272</v>
      </c>
      <c r="E508" s="8">
        <v>1</v>
      </c>
      <c r="F508" s="13">
        <v>0.38263888888888886</v>
      </c>
      <c r="G508" s="13">
        <v>0.38263888888888886</v>
      </c>
      <c r="H508" s="40" t="s">
        <v>38</v>
      </c>
      <c r="I508" s="7" t="s">
        <v>697</v>
      </c>
      <c r="J508" s="14"/>
      <c r="K508" s="14"/>
      <c r="L508" s="35" t="s">
        <v>241</v>
      </c>
      <c r="M508" s="37" t="s">
        <v>668</v>
      </c>
    </row>
    <row r="509" spans="1:13" ht="15.75">
      <c r="A509" s="3">
        <v>9</v>
      </c>
      <c r="B509" s="421" t="s">
        <v>669</v>
      </c>
      <c r="C509" s="7" t="s">
        <v>71</v>
      </c>
      <c r="D509" s="7" t="s">
        <v>248</v>
      </c>
      <c r="E509" s="8">
        <v>6</v>
      </c>
      <c r="F509" s="13">
        <v>0.3840277777777778</v>
      </c>
      <c r="G509" s="13">
        <v>0.39166666666666666</v>
      </c>
      <c r="H509" s="40" t="s">
        <v>317</v>
      </c>
      <c r="I509" s="7" t="s">
        <v>698</v>
      </c>
      <c r="J509" s="14"/>
      <c r="K509" s="14"/>
      <c r="L509" s="35" t="s">
        <v>241</v>
      </c>
      <c r="M509" s="37" t="s">
        <v>668</v>
      </c>
    </row>
    <row r="510" spans="1:13" ht="15.75">
      <c r="A510" s="3">
        <v>9</v>
      </c>
      <c r="B510" s="421" t="s">
        <v>669</v>
      </c>
      <c r="C510" s="7" t="s">
        <v>83</v>
      </c>
      <c r="D510" s="7" t="s">
        <v>248</v>
      </c>
      <c r="E510" s="8">
        <v>6</v>
      </c>
      <c r="F510" s="13">
        <v>0.39166666666666666</v>
      </c>
      <c r="G510" s="13">
        <v>0.3923611111111111</v>
      </c>
      <c r="H510" s="40" t="s">
        <v>52</v>
      </c>
      <c r="I510" s="7" t="s">
        <v>699</v>
      </c>
      <c r="J510" s="14"/>
      <c r="K510" s="14"/>
      <c r="L510" s="35" t="s">
        <v>241</v>
      </c>
      <c r="M510" s="37" t="s">
        <v>668</v>
      </c>
    </row>
    <row r="511" spans="1:13" ht="15.75">
      <c r="A511" s="3">
        <v>9</v>
      </c>
      <c r="B511" s="421" t="s">
        <v>669</v>
      </c>
      <c r="C511" s="7" t="s">
        <v>110</v>
      </c>
      <c r="D511" s="7" t="s">
        <v>248</v>
      </c>
      <c r="E511" s="8">
        <v>6</v>
      </c>
      <c r="F511" s="13">
        <v>0.39374999999999999</v>
      </c>
      <c r="G511" s="13">
        <v>0.39513888888888887</v>
      </c>
      <c r="H511" s="40" t="s">
        <v>42</v>
      </c>
      <c r="I511" s="7" t="s">
        <v>700</v>
      </c>
      <c r="J511" s="14"/>
      <c r="K511" s="38"/>
      <c r="L511" s="35" t="s">
        <v>241</v>
      </c>
      <c r="M511" s="37" t="s">
        <v>668</v>
      </c>
    </row>
    <row r="512" spans="1:13" ht="15.75">
      <c r="A512" s="3">
        <v>9</v>
      </c>
      <c r="B512" s="421" t="s">
        <v>669</v>
      </c>
      <c r="C512" s="7" t="s">
        <v>226</v>
      </c>
      <c r="D512" s="7" t="s">
        <v>248</v>
      </c>
      <c r="E512" s="8">
        <v>6</v>
      </c>
      <c r="F512" s="13">
        <v>0.39513888888888887</v>
      </c>
      <c r="G512" s="13">
        <v>0.39583333333333331</v>
      </c>
      <c r="H512" s="40" t="s">
        <v>52</v>
      </c>
      <c r="I512" s="7" t="s">
        <v>701</v>
      </c>
      <c r="J512" s="14"/>
      <c r="K512" s="14"/>
      <c r="L512" s="35" t="s">
        <v>241</v>
      </c>
      <c r="M512" s="37" t="s">
        <v>668</v>
      </c>
    </row>
    <row r="513" spans="1:13" ht="15.75">
      <c r="A513" s="3">
        <v>9</v>
      </c>
      <c r="B513" s="421" t="s">
        <v>669</v>
      </c>
      <c r="C513" s="7" t="s">
        <v>316</v>
      </c>
      <c r="D513" s="7" t="s">
        <v>248</v>
      </c>
      <c r="E513" s="8">
        <v>6</v>
      </c>
      <c r="F513" s="13">
        <v>0.39652777777777776</v>
      </c>
      <c r="G513" s="13">
        <v>0.3972222222222222</v>
      </c>
      <c r="H513" s="40" t="s">
        <v>52</v>
      </c>
      <c r="I513" s="7" t="s">
        <v>702</v>
      </c>
      <c r="J513" s="14"/>
      <c r="K513" s="14"/>
      <c r="L513" s="35" t="s">
        <v>241</v>
      </c>
      <c r="M513" s="37" t="s">
        <v>668</v>
      </c>
    </row>
    <row r="514" spans="1:13" ht="15.75">
      <c r="A514" s="3">
        <v>9</v>
      </c>
      <c r="B514" s="421" t="s">
        <v>669</v>
      </c>
      <c r="C514" s="7" t="s">
        <v>471</v>
      </c>
      <c r="D514" s="7" t="s">
        <v>248</v>
      </c>
      <c r="E514" s="8">
        <v>6</v>
      </c>
      <c r="F514" s="13">
        <v>0.3972222222222222</v>
      </c>
      <c r="G514" s="13">
        <v>0.39791666666666664</v>
      </c>
      <c r="H514" s="40" t="s">
        <v>52</v>
      </c>
      <c r="I514" s="7" t="s">
        <v>703</v>
      </c>
      <c r="J514" s="14"/>
      <c r="K514" s="14"/>
      <c r="L514" s="35" t="s">
        <v>241</v>
      </c>
      <c r="M514" s="37" t="s">
        <v>668</v>
      </c>
    </row>
    <row r="515" spans="1:13" ht="15.75">
      <c r="A515" s="3">
        <v>9</v>
      </c>
      <c r="B515" s="421" t="s">
        <v>669</v>
      </c>
      <c r="C515" s="7" t="s">
        <v>124</v>
      </c>
      <c r="D515" s="7" t="s">
        <v>248</v>
      </c>
      <c r="E515" s="8">
        <v>6</v>
      </c>
      <c r="F515" s="13">
        <v>0.39861111111111114</v>
      </c>
      <c r="G515" s="13">
        <v>0.39861111111111114</v>
      </c>
      <c r="H515" s="40" t="s">
        <v>38</v>
      </c>
      <c r="I515" s="7" t="s">
        <v>704</v>
      </c>
      <c r="J515" s="14"/>
      <c r="K515" s="14"/>
      <c r="L515" s="35" t="s">
        <v>241</v>
      </c>
      <c r="M515" s="37" t="s">
        <v>668</v>
      </c>
    </row>
    <row r="516" spans="1:13" ht="15.75">
      <c r="A516" s="3">
        <v>9</v>
      </c>
      <c r="B516" s="421" t="s">
        <v>669</v>
      </c>
      <c r="C516" s="7" t="s">
        <v>110</v>
      </c>
      <c r="D516" s="7" t="s">
        <v>248</v>
      </c>
      <c r="E516" s="8">
        <v>6</v>
      </c>
      <c r="F516" s="13">
        <v>0.39861111111111114</v>
      </c>
      <c r="G516" s="13">
        <v>0.39861111111111114</v>
      </c>
      <c r="H516" s="40" t="s">
        <v>38</v>
      </c>
      <c r="I516" s="7" t="s">
        <v>705</v>
      </c>
      <c r="J516" s="14"/>
      <c r="K516" s="14"/>
      <c r="L516" s="35" t="s">
        <v>241</v>
      </c>
      <c r="M516" s="37" t="s">
        <v>668</v>
      </c>
    </row>
    <row r="517" spans="1:13" ht="15.75">
      <c r="A517" s="3">
        <v>9</v>
      </c>
      <c r="B517" s="421" t="s">
        <v>669</v>
      </c>
      <c r="C517" s="7" t="s">
        <v>85</v>
      </c>
      <c r="D517" s="7" t="s">
        <v>248</v>
      </c>
      <c r="E517" s="8">
        <v>6</v>
      </c>
      <c r="F517" s="13">
        <v>0.39930555555555558</v>
      </c>
      <c r="G517" s="13">
        <v>0.39930555555555558</v>
      </c>
      <c r="H517" s="40" t="s">
        <v>38</v>
      </c>
      <c r="I517" s="7" t="s">
        <v>706</v>
      </c>
      <c r="J517" s="14"/>
      <c r="K517" s="14"/>
      <c r="L517" s="35" t="s">
        <v>241</v>
      </c>
      <c r="M517" s="37" t="s">
        <v>668</v>
      </c>
    </row>
    <row r="518" spans="1:13" ht="15.75">
      <c r="A518" s="3">
        <v>9</v>
      </c>
      <c r="B518" s="421" t="s">
        <v>669</v>
      </c>
      <c r="C518" s="7" t="s">
        <v>83</v>
      </c>
      <c r="D518" s="7" t="s">
        <v>248</v>
      </c>
      <c r="E518" s="8">
        <v>6</v>
      </c>
      <c r="F518" s="13">
        <v>0.4</v>
      </c>
      <c r="G518" s="13">
        <v>0.40069444444444446</v>
      </c>
      <c r="H518" s="40" t="s">
        <v>52</v>
      </c>
      <c r="I518" s="7" t="s">
        <v>707</v>
      </c>
      <c r="J518" s="14"/>
      <c r="K518" s="14"/>
      <c r="L518" s="35" t="s">
        <v>241</v>
      </c>
      <c r="M518" s="37" t="s">
        <v>668</v>
      </c>
    </row>
    <row r="519" spans="1:13" ht="15.75">
      <c r="A519" s="3">
        <v>9</v>
      </c>
      <c r="B519" s="421" t="s">
        <v>669</v>
      </c>
      <c r="C519" s="7" t="s">
        <v>36</v>
      </c>
      <c r="D519" s="14"/>
      <c r="E519" s="7" t="s">
        <v>174</v>
      </c>
      <c r="F519" s="13">
        <v>0.40069444444444446</v>
      </c>
      <c r="G519" s="13">
        <v>0.40138888888888891</v>
      </c>
      <c r="H519" s="40" t="s">
        <v>52</v>
      </c>
      <c r="I519" s="7" t="s">
        <v>708</v>
      </c>
      <c r="J519" s="14"/>
      <c r="K519" s="14"/>
      <c r="L519" s="35" t="s">
        <v>241</v>
      </c>
      <c r="M519" s="37" t="s">
        <v>668</v>
      </c>
    </row>
    <row r="520" spans="1:13" ht="15.75">
      <c r="A520" s="3">
        <v>9</v>
      </c>
      <c r="B520" s="421" t="s">
        <v>669</v>
      </c>
      <c r="C520" s="7" t="s">
        <v>183</v>
      </c>
      <c r="D520" s="7" t="s">
        <v>37</v>
      </c>
      <c r="E520" s="8">
        <v>2</v>
      </c>
      <c r="F520" s="13">
        <v>0.40138888888888891</v>
      </c>
      <c r="G520" s="13">
        <v>0.42083333333333334</v>
      </c>
      <c r="H520" s="40" t="s">
        <v>113</v>
      </c>
      <c r="I520" s="7" t="s">
        <v>709</v>
      </c>
      <c r="J520" s="14"/>
      <c r="K520" s="14"/>
      <c r="L520" s="35" t="s">
        <v>241</v>
      </c>
      <c r="M520" s="37" t="s">
        <v>668</v>
      </c>
    </row>
    <row r="521" spans="1:13" ht="15.75">
      <c r="A521" s="3">
        <v>9</v>
      </c>
      <c r="B521" s="421" t="s">
        <v>669</v>
      </c>
      <c r="C521" s="7" t="s">
        <v>36</v>
      </c>
      <c r="D521" s="14"/>
      <c r="E521" s="7" t="s">
        <v>174</v>
      </c>
      <c r="F521" s="13">
        <v>0.42152777777777778</v>
      </c>
      <c r="G521" s="13">
        <v>0.42222222222222222</v>
      </c>
      <c r="H521" s="40" t="s">
        <v>52</v>
      </c>
      <c r="I521" s="7" t="s">
        <v>710</v>
      </c>
      <c r="J521" s="14"/>
      <c r="K521" s="14"/>
      <c r="L521" s="35" t="s">
        <v>241</v>
      </c>
      <c r="M521" s="37" t="s">
        <v>668</v>
      </c>
    </row>
    <row r="522" spans="1:13" ht="15.75">
      <c r="A522" s="3">
        <v>9</v>
      </c>
      <c r="B522" s="421" t="s">
        <v>669</v>
      </c>
      <c r="C522" s="7" t="s">
        <v>622</v>
      </c>
      <c r="D522" s="7" t="s">
        <v>174</v>
      </c>
      <c r="E522" s="7" t="s">
        <v>174</v>
      </c>
      <c r="F522" s="13">
        <v>0.42222222222222222</v>
      </c>
      <c r="G522" s="13">
        <v>0.44444444444444442</v>
      </c>
      <c r="H522" s="40" t="s">
        <v>149</v>
      </c>
      <c r="I522" s="7" t="s">
        <v>270</v>
      </c>
      <c r="J522" s="14"/>
      <c r="K522" s="14"/>
      <c r="L522" s="35" t="s">
        <v>241</v>
      </c>
      <c r="M522" s="37" t="s">
        <v>668</v>
      </c>
    </row>
    <row r="523" spans="1:13" ht="15.75">
      <c r="A523" s="3">
        <v>9</v>
      </c>
      <c r="B523" s="421" t="s">
        <v>669</v>
      </c>
      <c r="C523" s="7" t="s">
        <v>71</v>
      </c>
      <c r="D523" s="7" t="s">
        <v>248</v>
      </c>
      <c r="E523" s="8">
        <v>6</v>
      </c>
      <c r="F523" s="13">
        <v>0.44513888888888886</v>
      </c>
      <c r="G523" s="13">
        <v>0.46944444444444444</v>
      </c>
      <c r="H523" s="40" t="s">
        <v>269</v>
      </c>
      <c r="I523" s="7" t="s">
        <v>711</v>
      </c>
      <c r="J523" s="14"/>
      <c r="K523" s="14"/>
      <c r="L523" s="35" t="s">
        <v>241</v>
      </c>
      <c r="M523" s="37" t="s">
        <v>668</v>
      </c>
    </row>
    <row r="524" spans="1:13" ht="15.75">
      <c r="A524" s="3">
        <v>9</v>
      </c>
      <c r="B524" s="421" t="s">
        <v>669</v>
      </c>
      <c r="C524" s="7" t="s">
        <v>36</v>
      </c>
      <c r="D524" s="14"/>
      <c r="E524" s="7" t="s">
        <v>174</v>
      </c>
      <c r="F524" s="13">
        <v>0.47013888888888888</v>
      </c>
      <c r="G524" s="13">
        <v>0.47291666666666665</v>
      </c>
      <c r="H524" s="40" t="s">
        <v>68</v>
      </c>
      <c r="I524" s="7" t="s">
        <v>712</v>
      </c>
      <c r="J524" s="14"/>
      <c r="K524" s="14"/>
      <c r="L524" s="35" t="s">
        <v>241</v>
      </c>
      <c r="M524" s="37" t="s">
        <v>668</v>
      </c>
    </row>
    <row r="525" spans="1:13" ht="15.75">
      <c r="A525" s="3">
        <v>9</v>
      </c>
      <c r="B525" s="421" t="s">
        <v>669</v>
      </c>
      <c r="C525" s="7" t="s">
        <v>71</v>
      </c>
      <c r="D525" s="7" t="s">
        <v>248</v>
      </c>
      <c r="E525" s="8">
        <v>6</v>
      </c>
      <c r="F525" s="13">
        <v>0.47361111111111109</v>
      </c>
      <c r="G525" s="13">
        <v>0.4861111111111111</v>
      </c>
      <c r="H525" s="40" t="s">
        <v>185</v>
      </c>
      <c r="I525" s="7" t="s">
        <v>713</v>
      </c>
      <c r="J525" s="14"/>
      <c r="K525" s="38"/>
      <c r="L525" s="35" t="s">
        <v>241</v>
      </c>
      <c r="M525" s="37" t="s">
        <v>668</v>
      </c>
    </row>
    <row r="526" spans="1:13" ht="15.75">
      <c r="A526" s="3">
        <v>9</v>
      </c>
      <c r="B526" s="421" t="s">
        <v>669</v>
      </c>
      <c r="C526" s="7" t="s">
        <v>32</v>
      </c>
      <c r="D526" s="7" t="s">
        <v>174</v>
      </c>
      <c r="E526" s="7" t="s">
        <v>174</v>
      </c>
      <c r="F526" s="13">
        <v>0.48680555555555555</v>
      </c>
      <c r="G526" s="13">
        <v>0.48749999999999999</v>
      </c>
      <c r="H526" s="40" t="s">
        <v>52</v>
      </c>
      <c r="I526" s="7" t="s">
        <v>714</v>
      </c>
      <c r="J526" s="14"/>
      <c r="K526" s="14"/>
      <c r="L526" s="35" t="s">
        <v>241</v>
      </c>
      <c r="M526" s="37" t="s">
        <v>668</v>
      </c>
    </row>
    <row r="527" spans="1:13" ht="15.75">
      <c r="A527" s="3">
        <v>9</v>
      </c>
      <c r="B527" s="421" t="s">
        <v>669</v>
      </c>
      <c r="C527" s="7" t="s">
        <v>71</v>
      </c>
      <c r="D527" s="7" t="s">
        <v>248</v>
      </c>
      <c r="E527" s="8">
        <v>6</v>
      </c>
      <c r="F527" s="13">
        <v>0.48819444444444443</v>
      </c>
      <c r="G527" s="13">
        <v>0.50624999999999998</v>
      </c>
      <c r="H527" s="40" t="s">
        <v>242</v>
      </c>
      <c r="I527" s="7" t="s">
        <v>715</v>
      </c>
      <c r="J527" s="14"/>
      <c r="K527" s="38"/>
      <c r="L527" s="35" t="s">
        <v>241</v>
      </c>
      <c r="M527" s="37" t="s">
        <v>668</v>
      </c>
    </row>
    <row r="528" spans="1:13" ht="15.75">
      <c r="A528" s="3">
        <v>9</v>
      </c>
      <c r="B528" s="421" t="s">
        <v>669</v>
      </c>
      <c r="C528" s="7" t="s">
        <v>80</v>
      </c>
      <c r="D528" s="7" t="s">
        <v>174</v>
      </c>
      <c r="E528" s="7" t="s">
        <v>174</v>
      </c>
      <c r="F528" s="13">
        <v>0.50694444444444442</v>
      </c>
      <c r="G528" s="13">
        <v>0.50694444444444442</v>
      </c>
      <c r="H528" s="40" t="s">
        <v>38</v>
      </c>
      <c r="I528" s="7" t="s">
        <v>716</v>
      </c>
      <c r="J528" s="14"/>
      <c r="K528" s="14"/>
      <c r="L528" s="35" t="s">
        <v>241</v>
      </c>
      <c r="M528" s="37" t="s">
        <v>668</v>
      </c>
    </row>
    <row r="529" spans="1:13" ht="15.75">
      <c r="A529" s="3">
        <v>9</v>
      </c>
      <c r="B529" s="421" t="s">
        <v>669</v>
      </c>
      <c r="C529" s="7" t="s">
        <v>146</v>
      </c>
      <c r="D529" s="7" t="s">
        <v>174</v>
      </c>
      <c r="E529" s="7" t="s">
        <v>174</v>
      </c>
      <c r="F529" s="13">
        <v>0.5083333333333333</v>
      </c>
      <c r="G529" s="13">
        <v>0.5493055555555556</v>
      </c>
      <c r="H529" s="40" t="s">
        <v>567</v>
      </c>
      <c r="I529" s="7" t="s">
        <v>717</v>
      </c>
      <c r="J529" s="14"/>
      <c r="K529" s="14"/>
      <c r="L529" s="35" t="s">
        <v>241</v>
      </c>
      <c r="M529" s="37" t="s">
        <v>668</v>
      </c>
    </row>
    <row r="530" spans="1:13" ht="15.75">
      <c r="A530" s="3">
        <v>9</v>
      </c>
      <c r="B530" s="421" t="s">
        <v>669</v>
      </c>
      <c r="C530" s="7" t="s">
        <v>85</v>
      </c>
      <c r="D530" s="7" t="s">
        <v>174</v>
      </c>
      <c r="E530" s="7" t="s">
        <v>174</v>
      </c>
      <c r="F530" s="13">
        <v>0.55000000000000004</v>
      </c>
      <c r="G530" s="13">
        <v>0.55555555555555558</v>
      </c>
      <c r="H530" s="40" t="s">
        <v>30</v>
      </c>
      <c r="I530" s="7" t="s">
        <v>718</v>
      </c>
      <c r="J530" s="14"/>
      <c r="K530" s="14"/>
      <c r="L530" s="35" t="s">
        <v>241</v>
      </c>
      <c r="M530" s="37" t="s">
        <v>668</v>
      </c>
    </row>
    <row r="531" spans="1:13" ht="15.75">
      <c r="A531" s="3">
        <v>9</v>
      </c>
      <c r="B531" s="421" t="s">
        <v>669</v>
      </c>
      <c r="C531" s="7" t="s">
        <v>183</v>
      </c>
      <c r="D531" s="7" t="s">
        <v>272</v>
      </c>
      <c r="E531" s="8">
        <v>1</v>
      </c>
      <c r="F531" s="13">
        <v>0.55555555555555558</v>
      </c>
      <c r="G531" s="13">
        <v>0.5756944444444444</v>
      </c>
      <c r="H531" s="40" t="s">
        <v>215</v>
      </c>
      <c r="I531" s="7" t="s">
        <v>719</v>
      </c>
      <c r="J531" s="14"/>
      <c r="K531" s="14"/>
      <c r="L531" s="35" t="s">
        <v>241</v>
      </c>
      <c r="M531" s="37" t="s">
        <v>668</v>
      </c>
    </row>
    <row r="532" spans="1:13" ht="15.75">
      <c r="A532" s="3">
        <v>9</v>
      </c>
      <c r="B532" s="421" t="s">
        <v>669</v>
      </c>
      <c r="C532" s="7" t="s">
        <v>85</v>
      </c>
      <c r="D532" s="7" t="s">
        <v>174</v>
      </c>
      <c r="E532" s="7" t="s">
        <v>174</v>
      </c>
      <c r="F532" s="13">
        <v>0.5756944444444444</v>
      </c>
      <c r="G532" s="13">
        <v>0.57986111111111116</v>
      </c>
      <c r="H532" s="40" t="s">
        <v>121</v>
      </c>
      <c r="I532" s="7" t="s">
        <v>720</v>
      </c>
      <c r="J532" s="14"/>
      <c r="K532" s="14"/>
      <c r="L532" s="35" t="s">
        <v>241</v>
      </c>
      <c r="M532" s="37" t="s">
        <v>668</v>
      </c>
    </row>
    <row r="533" spans="1:13" ht="15.75">
      <c r="A533" s="3">
        <v>9</v>
      </c>
      <c r="B533" s="421" t="s">
        <v>669</v>
      </c>
      <c r="C533" s="7" t="s">
        <v>36</v>
      </c>
      <c r="D533" s="7" t="s">
        <v>174</v>
      </c>
      <c r="E533" s="7" t="s">
        <v>174</v>
      </c>
      <c r="F533" s="13">
        <v>0.57986111111111116</v>
      </c>
      <c r="G533" s="13">
        <v>0.5805555555555556</v>
      </c>
      <c r="H533" s="40" t="s">
        <v>52</v>
      </c>
      <c r="I533" s="7" t="s">
        <v>721</v>
      </c>
      <c r="J533" s="14"/>
      <c r="K533" s="14"/>
      <c r="L533" s="35" t="s">
        <v>241</v>
      </c>
      <c r="M533" s="37" t="s">
        <v>668</v>
      </c>
    </row>
    <row r="534" spans="1:13" ht="15.75">
      <c r="A534" s="3">
        <v>9</v>
      </c>
      <c r="B534" s="421" t="s">
        <v>669</v>
      </c>
      <c r="C534" s="7" t="s">
        <v>85</v>
      </c>
      <c r="D534" s="7" t="s">
        <v>174</v>
      </c>
      <c r="E534" s="7" t="s">
        <v>174</v>
      </c>
      <c r="F534" s="13">
        <v>0.58125000000000004</v>
      </c>
      <c r="G534" s="13">
        <v>0.58194444444444449</v>
      </c>
      <c r="H534" s="40" t="s">
        <v>52</v>
      </c>
      <c r="I534" s="7" t="s">
        <v>722</v>
      </c>
      <c r="J534" s="14"/>
      <c r="K534" s="14"/>
      <c r="L534" s="35" t="s">
        <v>241</v>
      </c>
      <c r="M534" s="37" t="s">
        <v>668</v>
      </c>
    </row>
    <row r="535" spans="1:13" ht="15.75">
      <c r="A535" s="3">
        <v>9</v>
      </c>
      <c r="B535" s="421" t="s">
        <v>669</v>
      </c>
      <c r="C535" s="7" t="s">
        <v>156</v>
      </c>
      <c r="D535" s="7" t="s">
        <v>248</v>
      </c>
      <c r="E535" s="8">
        <v>6</v>
      </c>
      <c r="F535" s="13">
        <v>0.58333333333333337</v>
      </c>
      <c r="G535" s="13">
        <v>0.5854166666666667</v>
      </c>
      <c r="H535" s="40" t="s">
        <v>33</v>
      </c>
      <c r="I535" s="7" t="s">
        <v>723</v>
      </c>
      <c r="J535" s="42"/>
      <c r="K535" s="42"/>
      <c r="L535" s="35" t="s">
        <v>241</v>
      </c>
      <c r="M535" s="37" t="s">
        <v>668</v>
      </c>
    </row>
    <row r="536" spans="1:13" ht="15.75">
      <c r="A536" s="3">
        <v>9</v>
      </c>
      <c r="B536" s="421" t="s">
        <v>669</v>
      </c>
      <c r="C536" s="7" t="s">
        <v>349</v>
      </c>
      <c r="D536" s="7" t="s">
        <v>248</v>
      </c>
      <c r="E536" s="8">
        <v>6</v>
      </c>
      <c r="F536" s="13">
        <v>0.58611111111111114</v>
      </c>
      <c r="G536" s="13">
        <v>0.58819444444444446</v>
      </c>
      <c r="H536" s="40" t="s">
        <v>33</v>
      </c>
      <c r="I536" s="7" t="s">
        <v>724</v>
      </c>
      <c r="J536" s="43"/>
      <c r="K536" s="36"/>
      <c r="L536" s="35" t="s">
        <v>241</v>
      </c>
      <c r="M536" s="37" t="s">
        <v>668</v>
      </c>
    </row>
    <row r="537" spans="1:13" ht="15.75">
      <c r="A537" s="3">
        <v>9</v>
      </c>
      <c r="B537" s="421" t="s">
        <v>669</v>
      </c>
      <c r="C537" s="7" t="s">
        <v>83</v>
      </c>
      <c r="D537" s="7" t="s">
        <v>248</v>
      </c>
      <c r="E537" s="8">
        <v>6</v>
      </c>
      <c r="F537" s="13">
        <v>0.58819444444444446</v>
      </c>
      <c r="G537" s="13">
        <v>0.58958333333333335</v>
      </c>
      <c r="H537" s="40" t="s">
        <v>42</v>
      </c>
      <c r="I537" s="7" t="s">
        <v>725</v>
      </c>
      <c r="J537" s="42"/>
      <c r="K537" s="38"/>
      <c r="L537" s="35" t="s">
        <v>241</v>
      </c>
      <c r="M537" s="37" t="s">
        <v>668</v>
      </c>
    </row>
    <row r="538" spans="1:13" ht="15.75">
      <c r="A538" s="3">
        <v>9</v>
      </c>
      <c r="B538" s="421" t="s">
        <v>669</v>
      </c>
      <c r="C538" s="7" t="s">
        <v>471</v>
      </c>
      <c r="D538" s="7" t="s">
        <v>248</v>
      </c>
      <c r="E538" s="8">
        <v>6</v>
      </c>
      <c r="F538" s="13">
        <v>0.59027777777777779</v>
      </c>
      <c r="G538" s="13">
        <v>0.59166666666666667</v>
      </c>
      <c r="H538" s="40" t="s">
        <v>42</v>
      </c>
      <c r="I538" s="7" t="s">
        <v>726</v>
      </c>
      <c r="J538" s="43"/>
      <c r="K538" s="43"/>
      <c r="L538" s="35" t="s">
        <v>241</v>
      </c>
      <c r="M538" s="37" t="s">
        <v>668</v>
      </c>
    </row>
    <row r="539" spans="1:13" ht="15.75">
      <c r="A539" s="3">
        <v>9</v>
      </c>
      <c r="B539" s="421" t="s">
        <v>669</v>
      </c>
      <c r="C539" s="7" t="s">
        <v>83</v>
      </c>
      <c r="D539" s="7" t="s">
        <v>248</v>
      </c>
      <c r="E539" s="8">
        <v>6</v>
      </c>
      <c r="F539" s="13">
        <v>0.59236111111111112</v>
      </c>
      <c r="G539" s="13">
        <v>0.59305555555555556</v>
      </c>
      <c r="H539" s="40" t="s">
        <v>52</v>
      </c>
      <c r="I539" s="7" t="s">
        <v>727</v>
      </c>
      <c r="J539" s="42"/>
      <c r="K539" s="42"/>
      <c r="L539" s="35" t="s">
        <v>241</v>
      </c>
      <c r="M539" s="37" t="s">
        <v>668</v>
      </c>
    </row>
    <row r="540" spans="1:13" ht="15.75">
      <c r="A540" s="3">
        <v>9</v>
      </c>
      <c r="B540" s="421" t="s">
        <v>669</v>
      </c>
      <c r="C540" s="7" t="s">
        <v>316</v>
      </c>
      <c r="D540" s="7" t="s">
        <v>248</v>
      </c>
      <c r="E540" s="8">
        <v>6</v>
      </c>
      <c r="F540" s="13">
        <v>0.59305555555555556</v>
      </c>
      <c r="G540" s="13">
        <v>0.59861111111111109</v>
      </c>
      <c r="H540" s="40" t="s">
        <v>30</v>
      </c>
      <c r="I540" s="7" t="s">
        <v>728</v>
      </c>
      <c r="J540" s="43"/>
      <c r="K540" s="43"/>
      <c r="L540" s="35" t="s">
        <v>241</v>
      </c>
      <c r="M540" s="37" t="s">
        <v>668</v>
      </c>
    </row>
    <row r="541" spans="1:13" ht="15.75">
      <c r="A541" s="3">
        <v>9</v>
      </c>
      <c r="B541" s="421" t="s">
        <v>669</v>
      </c>
      <c r="C541" s="7" t="s">
        <v>83</v>
      </c>
      <c r="D541" s="7" t="s">
        <v>248</v>
      </c>
      <c r="E541" s="8">
        <v>6</v>
      </c>
      <c r="F541" s="13">
        <v>0.59861111111111109</v>
      </c>
      <c r="G541" s="13">
        <v>0.6</v>
      </c>
      <c r="H541" s="40" t="s">
        <v>42</v>
      </c>
      <c r="I541" s="7" t="s">
        <v>729</v>
      </c>
      <c r="J541" s="42"/>
      <c r="K541" s="38"/>
      <c r="L541" s="35" t="s">
        <v>241</v>
      </c>
      <c r="M541" s="37" t="s">
        <v>668</v>
      </c>
    </row>
    <row r="542" spans="1:13" ht="15.75">
      <c r="A542" s="3">
        <v>9</v>
      </c>
      <c r="B542" s="421" t="s">
        <v>669</v>
      </c>
      <c r="C542" s="7" t="s">
        <v>156</v>
      </c>
      <c r="D542" s="7" t="s">
        <v>248</v>
      </c>
      <c r="E542" s="8">
        <v>6</v>
      </c>
      <c r="F542" s="13">
        <v>0.6</v>
      </c>
      <c r="G542" s="13">
        <v>0.60138888888888886</v>
      </c>
      <c r="H542" s="40" t="s">
        <v>42</v>
      </c>
      <c r="I542" s="7" t="s">
        <v>730</v>
      </c>
      <c r="J542" s="43"/>
      <c r="K542" s="43"/>
      <c r="L542" s="35" t="s">
        <v>241</v>
      </c>
      <c r="M542" s="37" t="s">
        <v>668</v>
      </c>
    </row>
    <row r="543" spans="1:13" ht="15.75">
      <c r="A543" s="3">
        <v>9</v>
      </c>
      <c r="B543" s="421" t="s">
        <v>669</v>
      </c>
      <c r="C543" s="7" t="s">
        <v>83</v>
      </c>
      <c r="D543" s="7" t="s">
        <v>248</v>
      </c>
      <c r="E543" s="8">
        <v>6</v>
      </c>
      <c r="F543" s="13">
        <v>0.60138888888888886</v>
      </c>
      <c r="G543" s="13">
        <v>0.6020833333333333</v>
      </c>
      <c r="H543" s="40" t="s">
        <v>52</v>
      </c>
      <c r="I543" s="7" t="s">
        <v>731</v>
      </c>
      <c r="J543" s="14"/>
      <c r="K543" s="14"/>
      <c r="L543" s="35" t="s">
        <v>241</v>
      </c>
      <c r="M543" s="37" t="s">
        <v>668</v>
      </c>
    </row>
    <row r="544" spans="1:13" ht="15.75">
      <c r="A544" s="3">
        <v>9</v>
      </c>
      <c r="B544" s="421" t="s">
        <v>669</v>
      </c>
      <c r="C544" s="7" t="s">
        <v>110</v>
      </c>
      <c r="D544" s="7" t="s">
        <v>248</v>
      </c>
      <c r="E544" s="8">
        <v>6</v>
      </c>
      <c r="F544" s="13">
        <v>0.6020833333333333</v>
      </c>
      <c r="G544" s="13">
        <v>0.60277777777777775</v>
      </c>
      <c r="H544" s="40" t="s">
        <v>52</v>
      </c>
      <c r="I544" s="7" t="s">
        <v>732</v>
      </c>
      <c r="J544" s="14"/>
      <c r="K544" s="14"/>
      <c r="L544" s="35" t="s">
        <v>241</v>
      </c>
      <c r="M544" s="37" t="s">
        <v>668</v>
      </c>
    </row>
    <row r="545" spans="1:13" ht="15.75">
      <c r="A545" s="3">
        <v>9</v>
      </c>
      <c r="B545" s="421" t="s">
        <v>669</v>
      </c>
      <c r="C545" s="7" t="s">
        <v>349</v>
      </c>
      <c r="D545" s="7" t="s">
        <v>248</v>
      </c>
      <c r="E545" s="8">
        <v>6</v>
      </c>
      <c r="F545" s="13">
        <v>0.60277777777777775</v>
      </c>
      <c r="G545" s="13">
        <v>0.60347222222222219</v>
      </c>
      <c r="H545" s="40" t="s">
        <v>52</v>
      </c>
      <c r="I545" s="7" t="s">
        <v>733</v>
      </c>
      <c r="J545" s="14"/>
      <c r="K545" s="14"/>
      <c r="L545" s="35" t="s">
        <v>241</v>
      </c>
      <c r="M545" s="37" t="s">
        <v>668</v>
      </c>
    </row>
    <row r="546" spans="1:13" ht="15.75">
      <c r="A546" s="3">
        <v>9</v>
      </c>
      <c r="B546" s="421" t="s">
        <v>669</v>
      </c>
      <c r="C546" s="7" t="s">
        <v>349</v>
      </c>
      <c r="D546" s="7" t="s">
        <v>248</v>
      </c>
      <c r="E546" s="8">
        <v>6</v>
      </c>
      <c r="F546" s="13">
        <v>0.60347222222222219</v>
      </c>
      <c r="G546" s="13">
        <v>0.60486111111111107</v>
      </c>
      <c r="H546" s="40" t="s">
        <v>42</v>
      </c>
      <c r="I546" s="7" t="s">
        <v>734</v>
      </c>
      <c r="J546" s="14"/>
      <c r="K546" s="36"/>
      <c r="L546" s="35" t="s">
        <v>241</v>
      </c>
      <c r="M546" s="37" t="s">
        <v>668</v>
      </c>
    </row>
    <row r="547" spans="1:13" ht="15.75">
      <c r="A547" s="3">
        <v>9</v>
      </c>
      <c r="B547" s="421" t="s">
        <v>669</v>
      </c>
      <c r="C547" s="7" t="s">
        <v>83</v>
      </c>
      <c r="D547" s="7" t="s">
        <v>248</v>
      </c>
      <c r="E547" s="8">
        <v>6</v>
      </c>
      <c r="F547" s="13">
        <v>0.60486111111111107</v>
      </c>
      <c r="G547" s="13">
        <v>0.60555555555555551</v>
      </c>
      <c r="H547" s="40" t="s">
        <v>52</v>
      </c>
      <c r="I547" s="7" t="s">
        <v>735</v>
      </c>
      <c r="J547" s="14"/>
      <c r="K547" s="14"/>
      <c r="L547" s="35" t="s">
        <v>241</v>
      </c>
      <c r="M547" s="37" t="s">
        <v>668</v>
      </c>
    </row>
    <row r="548" spans="1:13" ht="15.75">
      <c r="A548" s="3">
        <v>9</v>
      </c>
      <c r="B548" s="421" t="s">
        <v>669</v>
      </c>
      <c r="C548" s="7" t="s">
        <v>110</v>
      </c>
      <c r="D548" s="7" t="s">
        <v>248</v>
      </c>
      <c r="E548" s="8">
        <v>6</v>
      </c>
      <c r="F548" s="13">
        <v>0.60555555555555551</v>
      </c>
      <c r="G548" s="13">
        <v>0.60624999999999996</v>
      </c>
      <c r="H548" s="40" t="s">
        <v>52</v>
      </c>
      <c r="I548" s="7" t="s">
        <v>736</v>
      </c>
      <c r="J548" s="14"/>
      <c r="K548" s="14"/>
      <c r="L548" s="35" t="s">
        <v>241</v>
      </c>
      <c r="M548" s="37" t="s">
        <v>668</v>
      </c>
    </row>
    <row r="549" spans="1:13" ht="15.75">
      <c r="A549" s="3">
        <v>9</v>
      </c>
      <c r="B549" s="421" t="s">
        <v>669</v>
      </c>
      <c r="C549" s="7" t="s">
        <v>83</v>
      </c>
      <c r="D549" s="7" t="s">
        <v>248</v>
      </c>
      <c r="E549" s="8">
        <v>6</v>
      </c>
      <c r="F549" s="13">
        <v>0.60624999999999996</v>
      </c>
      <c r="G549" s="13">
        <v>0.6069444444444444</v>
      </c>
      <c r="H549" s="40" t="s">
        <v>52</v>
      </c>
      <c r="I549" s="7" t="s">
        <v>737</v>
      </c>
      <c r="J549" s="14"/>
      <c r="K549" s="14"/>
      <c r="L549" s="35" t="s">
        <v>241</v>
      </c>
      <c r="M549" s="37" t="s">
        <v>668</v>
      </c>
    </row>
    <row r="550" spans="1:13" ht="15.75">
      <c r="A550" s="3">
        <v>9</v>
      </c>
      <c r="B550" s="421" t="s">
        <v>669</v>
      </c>
      <c r="C550" s="7" t="s">
        <v>471</v>
      </c>
      <c r="D550" s="7" t="s">
        <v>248</v>
      </c>
      <c r="E550" s="8">
        <v>6</v>
      </c>
      <c r="F550" s="13">
        <v>0.60763888888888884</v>
      </c>
      <c r="G550" s="13">
        <v>0.60833333333333328</v>
      </c>
      <c r="H550" s="40" t="s">
        <v>52</v>
      </c>
      <c r="I550" s="7" t="s">
        <v>738</v>
      </c>
      <c r="J550" s="14"/>
      <c r="K550" s="14"/>
      <c r="L550" s="35" t="s">
        <v>241</v>
      </c>
      <c r="M550" s="37" t="s">
        <v>668</v>
      </c>
    </row>
    <row r="551" spans="1:13" ht="15.75">
      <c r="A551" s="3">
        <v>9</v>
      </c>
      <c r="B551" s="421" t="s">
        <v>669</v>
      </c>
      <c r="C551" s="7" t="s">
        <v>83</v>
      </c>
      <c r="D551" s="7" t="s">
        <v>248</v>
      </c>
      <c r="E551" s="8">
        <v>6</v>
      </c>
      <c r="F551" s="13">
        <v>0.60833333333333328</v>
      </c>
      <c r="G551" s="13">
        <v>0.60972222222222228</v>
      </c>
      <c r="H551" s="40" t="s">
        <v>42</v>
      </c>
      <c r="I551" s="7" t="s">
        <v>739</v>
      </c>
      <c r="J551" s="14"/>
      <c r="K551" s="14"/>
      <c r="L551" s="35" t="s">
        <v>241</v>
      </c>
      <c r="M551" s="37" t="s">
        <v>668</v>
      </c>
    </row>
    <row r="552" spans="1:13" ht="15.75">
      <c r="A552" s="3">
        <v>9</v>
      </c>
      <c r="B552" s="421" t="s">
        <v>669</v>
      </c>
      <c r="C552" s="7" t="s">
        <v>316</v>
      </c>
      <c r="D552" s="7" t="s">
        <v>248</v>
      </c>
      <c r="E552" s="8">
        <v>6</v>
      </c>
      <c r="F552" s="13">
        <v>0.60972222222222228</v>
      </c>
      <c r="G552" s="13">
        <v>0.61041666666666672</v>
      </c>
      <c r="H552" s="40" t="s">
        <v>52</v>
      </c>
      <c r="I552" s="7" t="s">
        <v>740</v>
      </c>
      <c r="J552" s="14"/>
      <c r="K552" s="14"/>
      <c r="L552" s="35" t="s">
        <v>241</v>
      </c>
      <c r="M552" s="37" t="s">
        <v>668</v>
      </c>
    </row>
    <row r="553" spans="1:13" ht="15.75">
      <c r="A553" s="3">
        <v>9</v>
      </c>
      <c r="B553" s="421" t="s">
        <v>669</v>
      </c>
      <c r="C553" s="7" t="s">
        <v>110</v>
      </c>
      <c r="D553" s="7" t="s">
        <v>174</v>
      </c>
      <c r="E553" s="7" t="s">
        <v>174</v>
      </c>
      <c r="F553" s="13">
        <v>0.61041666666666672</v>
      </c>
      <c r="G553" s="13">
        <v>0.61111111111111116</v>
      </c>
      <c r="H553" s="40" t="s">
        <v>52</v>
      </c>
      <c r="I553" s="7" t="s">
        <v>741</v>
      </c>
      <c r="J553" s="14"/>
      <c r="K553" s="14"/>
      <c r="L553" s="35" t="s">
        <v>241</v>
      </c>
      <c r="M553" s="37" t="s">
        <v>668</v>
      </c>
    </row>
    <row r="554" spans="1:13" ht="15.75">
      <c r="A554" s="3">
        <v>9</v>
      </c>
      <c r="B554" s="421" t="s">
        <v>669</v>
      </c>
      <c r="C554" s="7" t="s">
        <v>32</v>
      </c>
      <c r="D554" s="7" t="s">
        <v>174</v>
      </c>
      <c r="E554" s="7" t="s">
        <v>174</v>
      </c>
      <c r="F554" s="13">
        <v>0.61111111111111116</v>
      </c>
      <c r="G554" s="13">
        <v>0.61250000000000004</v>
      </c>
      <c r="H554" s="40" t="s">
        <v>42</v>
      </c>
      <c r="I554" s="7" t="s">
        <v>742</v>
      </c>
      <c r="J554" s="14"/>
      <c r="K554" s="14"/>
      <c r="L554" s="35" t="s">
        <v>241</v>
      </c>
      <c r="M554" s="37" t="s">
        <v>668</v>
      </c>
    </row>
    <row r="555" spans="1:13" ht="15.75">
      <c r="A555" s="3">
        <v>9</v>
      </c>
      <c r="B555" s="421" t="s">
        <v>669</v>
      </c>
      <c r="C555" s="7" t="s">
        <v>349</v>
      </c>
      <c r="D555" s="7" t="s">
        <v>248</v>
      </c>
      <c r="E555" s="8">
        <v>6</v>
      </c>
      <c r="F555" s="13">
        <v>0.61250000000000004</v>
      </c>
      <c r="G555" s="13">
        <v>0.6166666666666667</v>
      </c>
      <c r="H555" s="40" t="s">
        <v>121</v>
      </c>
      <c r="I555" s="7" t="s">
        <v>743</v>
      </c>
      <c r="J555" s="14"/>
      <c r="K555" s="14"/>
      <c r="L555" s="35" t="s">
        <v>241</v>
      </c>
      <c r="M555" s="37" t="s">
        <v>668</v>
      </c>
    </row>
    <row r="556" spans="1:13" ht="15.75">
      <c r="A556" s="3">
        <v>9</v>
      </c>
      <c r="B556" s="421" t="s">
        <v>669</v>
      </c>
      <c r="C556" s="7" t="s">
        <v>110</v>
      </c>
      <c r="D556" s="7" t="s">
        <v>174</v>
      </c>
      <c r="E556" s="7" t="s">
        <v>174</v>
      </c>
      <c r="F556" s="13">
        <v>0.6166666666666667</v>
      </c>
      <c r="G556" s="13">
        <v>0.61805555555555558</v>
      </c>
      <c r="H556" s="40" t="s">
        <v>42</v>
      </c>
      <c r="I556" s="7" t="s">
        <v>744</v>
      </c>
      <c r="J556" s="14"/>
      <c r="K556" s="14"/>
      <c r="L556" s="35" t="s">
        <v>241</v>
      </c>
      <c r="M556" s="37" t="s">
        <v>668</v>
      </c>
    </row>
    <row r="557" spans="1:13" ht="15.75">
      <c r="A557" s="3">
        <v>9</v>
      </c>
      <c r="B557" s="421" t="s">
        <v>669</v>
      </c>
      <c r="C557" s="44" t="s">
        <v>80</v>
      </c>
      <c r="D557" s="44" t="s">
        <v>174</v>
      </c>
      <c r="E557" s="44" t="s">
        <v>174</v>
      </c>
      <c r="F557" s="45">
        <v>0.61805555555555558</v>
      </c>
      <c r="G557" s="45">
        <v>0.61944444444444446</v>
      </c>
      <c r="H557" s="46" t="s">
        <v>42</v>
      </c>
      <c r="I557" s="44" t="s">
        <v>745</v>
      </c>
      <c r="J557" s="16"/>
      <c r="K557" s="16"/>
      <c r="L557" s="35" t="s">
        <v>241</v>
      </c>
      <c r="M557" s="37" t="s">
        <v>668</v>
      </c>
    </row>
    <row r="558" spans="1:13" ht="15.75">
      <c r="A558" s="3">
        <v>9</v>
      </c>
      <c r="B558" s="421" t="s">
        <v>669</v>
      </c>
      <c r="C558" s="22" t="s">
        <v>85</v>
      </c>
      <c r="D558" s="25"/>
      <c r="E558" s="25"/>
      <c r="F558" s="23">
        <v>0.61944444444444446</v>
      </c>
      <c r="G558" s="23">
        <v>0.625</v>
      </c>
      <c r="H558" s="47" t="s">
        <v>30</v>
      </c>
      <c r="I558" s="22" t="s">
        <v>746</v>
      </c>
      <c r="J558" s="25"/>
      <c r="K558" s="25"/>
      <c r="L558" s="35" t="s">
        <v>241</v>
      </c>
      <c r="M558" s="37" t="s">
        <v>668</v>
      </c>
    </row>
    <row r="559" spans="1:13" ht="15.75">
      <c r="A559" s="3"/>
      <c r="B559" s="410"/>
      <c r="C559" s="3"/>
      <c r="D559" s="3"/>
      <c r="E559" s="3"/>
      <c r="F559" s="3"/>
      <c r="G559" s="3"/>
      <c r="H559" s="3"/>
      <c r="I559" s="3"/>
      <c r="J559" s="3"/>
      <c r="K559" s="3"/>
      <c r="L559" s="3"/>
      <c r="M559" s="3"/>
    </row>
    <row r="560" spans="1:13" ht="15.75">
      <c r="A560" s="3"/>
      <c r="B560" s="410"/>
      <c r="C560" s="3"/>
      <c r="D560" s="3"/>
      <c r="E560" s="3"/>
      <c r="F560" s="3"/>
      <c r="G560" s="3"/>
      <c r="H560" s="3"/>
      <c r="I560" s="3"/>
      <c r="J560" s="3"/>
      <c r="K560" s="3"/>
      <c r="L560" s="3"/>
      <c r="M560" s="3"/>
    </row>
    <row r="561" spans="1:13" ht="26.25">
      <c r="A561" s="3"/>
      <c r="B561" s="414" t="s">
        <v>747</v>
      </c>
      <c r="C561" s="3"/>
      <c r="D561" s="3"/>
      <c r="E561" s="3"/>
      <c r="F561" s="3"/>
      <c r="G561" s="3"/>
      <c r="H561" s="3"/>
      <c r="I561" s="3"/>
      <c r="J561" s="3"/>
      <c r="K561" s="3"/>
      <c r="L561" s="3"/>
      <c r="M561" s="3"/>
    </row>
    <row r="562" spans="1:13" ht="15.75">
      <c r="A562" s="3"/>
      <c r="B562" s="410"/>
      <c r="C562" s="3"/>
      <c r="D562" s="3"/>
      <c r="E562" s="3"/>
      <c r="F562" s="3"/>
      <c r="G562" s="3"/>
      <c r="H562" s="3"/>
      <c r="I562" s="3"/>
      <c r="J562" s="3"/>
      <c r="K562" s="3"/>
      <c r="L562" s="3"/>
      <c r="M562" s="3"/>
    </row>
    <row r="563" spans="1:13" ht="15.75">
      <c r="A563" s="3"/>
      <c r="B563" s="415" t="s">
        <v>9</v>
      </c>
      <c r="C563" s="5" t="s">
        <v>10</v>
      </c>
      <c r="D563" s="6" t="s">
        <v>11</v>
      </c>
      <c r="E563" s="5" t="s">
        <v>12</v>
      </c>
      <c r="F563" s="3"/>
      <c r="G563" s="3"/>
      <c r="H563" s="3"/>
      <c r="I563" s="3"/>
      <c r="J563" s="3"/>
      <c r="K563" s="3"/>
      <c r="L563" s="3"/>
      <c r="M563" s="3"/>
    </row>
    <row r="564" spans="1:13" ht="26.25">
      <c r="A564" s="3"/>
      <c r="B564" s="417">
        <v>45772</v>
      </c>
      <c r="C564" s="11" t="s">
        <v>301</v>
      </c>
      <c r="D564" s="8">
        <v>0</v>
      </c>
      <c r="E564" s="11" t="s">
        <v>748</v>
      </c>
      <c r="F564" s="3"/>
      <c r="G564" s="3"/>
      <c r="H564" s="3"/>
      <c r="I564" s="3"/>
      <c r="J564" s="3"/>
      <c r="K564" s="3"/>
      <c r="L564" s="3"/>
      <c r="M564" s="3"/>
    </row>
    <row r="565" spans="1:13" ht="15.75">
      <c r="A565" s="3"/>
      <c r="B565" s="418"/>
      <c r="C565" s="16"/>
      <c r="D565" s="16"/>
      <c r="E565" s="16"/>
      <c r="F565" s="17"/>
      <c r="G565" s="17"/>
      <c r="H565" s="17"/>
      <c r="I565" s="17"/>
      <c r="J565" s="17"/>
      <c r="K565" s="17"/>
      <c r="L565" s="17"/>
      <c r="M565" s="3"/>
    </row>
    <row r="566" spans="1:13" ht="15.75">
      <c r="A566" s="3" t="s">
        <v>2781</v>
      </c>
      <c r="B566" s="419" t="s">
        <v>9</v>
      </c>
      <c r="C566" s="48" t="s">
        <v>15</v>
      </c>
      <c r="D566" s="48" t="s">
        <v>16</v>
      </c>
      <c r="E566" s="48" t="s">
        <v>17</v>
      </c>
      <c r="F566" s="48" t="s">
        <v>18</v>
      </c>
      <c r="G566" s="48" t="s">
        <v>19</v>
      </c>
      <c r="H566" s="48" t="s">
        <v>20</v>
      </c>
      <c r="I566" s="48" t="s">
        <v>21</v>
      </c>
      <c r="J566" s="48" t="s">
        <v>22</v>
      </c>
      <c r="K566" s="48" t="s">
        <v>23</v>
      </c>
      <c r="L566" s="48" t="s">
        <v>12</v>
      </c>
      <c r="M566" s="48" t="s">
        <v>10</v>
      </c>
    </row>
    <row r="567" spans="1:13" ht="15.75">
      <c r="A567" s="3">
        <v>10</v>
      </c>
      <c r="B567" s="424" t="s">
        <v>749</v>
      </c>
      <c r="C567" s="7" t="s">
        <v>25</v>
      </c>
      <c r="D567" s="7" t="s">
        <v>174</v>
      </c>
      <c r="E567" s="7" t="s">
        <v>174</v>
      </c>
      <c r="F567" s="13">
        <v>0.28055555555555556</v>
      </c>
      <c r="G567" s="13">
        <v>0.30694444444444446</v>
      </c>
      <c r="H567" s="40" t="s">
        <v>663</v>
      </c>
      <c r="I567" s="7" t="s">
        <v>750</v>
      </c>
      <c r="J567" s="14"/>
      <c r="K567" s="14"/>
      <c r="L567" s="35" t="s">
        <v>14</v>
      </c>
      <c r="M567" s="35" t="s">
        <v>301</v>
      </c>
    </row>
    <row r="568" spans="1:13" ht="15.75">
      <c r="A568" s="3">
        <v>10</v>
      </c>
      <c r="B568" s="424" t="s">
        <v>749</v>
      </c>
      <c r="C568" s="7" t="s">
        <v>32</v>
      </c>
      <c r="D568" s="7" t="s">
        <v>174</v>
      </c>
      <c r="E568" s="7" t="s">
        <v>174</v>
      </c>
      <c r="F568" s="13">
        <v>0.31319444444444444</v>
      </c>
      <c r="G568" s="13">
        <v>0.31527777777777777</v>
      </c>
      <c r="H568" s="40" t="s">
        <v>33</v>
      </c>
      <c r="I568" s="7" t="s">
        <v>751</v>
      </c>
      <c r="J568" s="14"/>
      <c r="K568" s="14"/>
      <c r="L568" s="35" t="s">
        <v>14</v>
      </c>
      <c r="M568" s="35" t="s">
        <v>301</v>
      </c>
    </row>
    <row r="569" spans="1:13" ht="15.75">
      <c r="A569" s="3">
        <v>10</v>
      </c>
      <c r="B569" s="424" t="s">
        <v>749</v>
      </c>
      <c r="C569" s="7" t="s">
        <v>41</v>
      </c>
      <c r="D569" s="7" t="s">
        <v>37</v>
      </c>
      <c r="E569" s="8">
        <v>2</v>
      </c>
      <c r="F569" s="13">
        <v>0.31597222222222221</v>
      </c>
      <c r="G569" s="13">
        <v>0.31666666666666665</v>
      </c>
      <c r="H569" s="40" t="s">
        <v>52</v>
      </c>
      <c r="I569" s="7" t="s">
        <v>752</v>
      </c>
      <c r="J569" s="14"/>
      <c r="K569" s="14"/>
      <c r="L569" s="35" t="s">
        <v>14</v>
      </c>
      <c r="M569" s="35" t="s">
        <v>301</v>
      </c>
    </row>
    <row r="570" spans="1:13" ht="15.75">
      <c r="A570" s="3">
        <v>10</v>
      </c>
      <c r="B570" s="424" t="s">
        <v>749</v>
      </c>
      <c r="C570" s="7" t="s">
        <v>124</v>
      </c>
      <c r="D570" s="7" t="s">
        <v>37</v>
      </c>
      <c r="E570" s="8">
        <v>2</v>
      </c>
      <c r="F570" s="13">
        <v>0.31666666666666665</v>
      </c>
      <c r="G570" s="13">
        <v>0.31736111111111109</v>
      </c>
      <c r="H570" s="40" t="s">
        <v>52</v>
      </c>
      <c r="I570" s="7" t="s">
        <v>753</v>
      </c>
      <c r="J570" s="14"/>
      <c r="K570" s="14"/>
      <c r="L570" s="35" t="s">
        <v>14</v>
      </c>
      <c r="M570" s="35" t="s">
        <v>301</v>
      </c>
    </row>
    <row r="571" spans="1:13" ht="15.75">
      <c r="A571" s="3">
        <v>10</v>
      </c>
      <c r="B571" s="424" t="s">
        <v>749</v>
      </c>
      <c r="C571" s="7" t="s">
        <v>349</v>
      </c>
      <c r="D571" s="7" t="s">
        <v>117</v>
      </c>
      <c r="E571" s="8">
        <v>1</v>
      </c>
      <c r="F571" s="13">
        <v>0.31736111111111109</v>
      </c>
      <c r="G571" s="13">
        <v>0.31874999999999998</v>
      </c>
      <c r="H571" s="40" t="s">
        <v>42</v>
      </c>
      <c r="I571" s="7" t="s">
        <v>754</v>
      </c>
      <c r="J571" s="14"/>
      <c r="K571" s="36"/>
      <c r="L571" s="35" t="s">
        <v>14</v>
      </c>
      <c r="M571" s="35" t="s">
        <v>301</v>
      </c>
    </row>
    <row r="572" spans="1:13" ht="15.75">
      <c r="A572" s="3">
        <v>10</v>
      </c>
      <c r="B572" s="424" t="s">
        <v>749</v>
      </c>
      <c r="C572" s="7" t="s">
        <v>71</v>
      </c>
      <c r="D572" s="7" t="s">
        <v>174</v>
      </c>
      <c r="E572" s="7" t="s">
        <v>174</v>
      </c>
      <c r="F572" s="13">
        <v>0.31874999999999998</v>
      </c>
      <c r="G572" s="13">
        <v>0.31944444444444442</v>
      </c>
      <c r="H572" s="40" t="s">
        <v>52</v>
      </c>
      <c r="I572" s="7" t="s">
        <v>755</v>
      </c>
      <c r="J572" s="14"/>
      <c r="K572" s="14"/>
      <c r="L572" s="35" t="s">
        <v>14</v>
      </c>
      <c r="M572" s="35" t="s">
        <v>301</v>
      </c>
    </row>
    <row r="573" spans="1:13" ht="15.75">
      <c r="A573" s="3">
        <v>10</v>
      </c>
      <c r="B573" s="424" t="s">
        <v>749</v>
      </c>
      <c r="C573" s="7" t="s">
        <v>41</v>
      </c>
      <c r="D573" s="7" t="s">
        <v>37</v>
      </c>
      <c r="E573" s="8">
        <v>2</v>
      </c>
      <c r="F573" s="13">
        <v>0.32013888888888886</v>
      </c>
      <c r="G573" s="13">
        <v>0.32013888888888886</v>
      </c>
      <c r="H573" s="40" t="s">
        <v>38</v>
      </c>
      <c r="I573" s="7" t="s">
        <v>756</v>
      </c>
      <c r="J573" s="14"/>
      <c r="K573" s="14"/>
      <c r="L573" s="35" t="s">
        <v>14</v>
      </c>
      <c r="M573" s="35" t="s">
        <v>301</v>
      </c>
    </row>
    <row r="574" spans="1:13" ht="15.75">
      <c r="A574" s="3">
        <v>10</v>
      </c>
      <c r="B574" s="424" t="s">
        <v>749</v>
      </c>
      <c r="C574" s="7" t="s">
        <v>71</v>
      </c>
      <c r="D574" s="7" t="s">
        <v>117</v>
      </c>
      <c r="E574" s="8">
        <v>1</v>
      </c>
      <c r="F574" s="13">
        <v>0.32013888888888886</v>
      </c>
      <c r="G574" s="13">
        <v>0.32222222222222224</v>
      </c>
      <c r="H574" s="40" t="s">
        <v>33</v>
      </c>
      <c r="I574" s="7" t="s">
        <v>757</v>
      </c>
      <c r="J574" s="14"/>
      <c r="K574" s="14"/>
      <c r="L574" s="35" t="s">
        <v>14</v>
      </c>
      <c r="M574" s="35" t="s">
        <v>301</v>
      </c>
    </row>
    <row r="575" spans="1:13" ht="15.75">
      <c r="A575" s="3">
        <v>10</v>
      </c>
      <c r="B575" s="424" t="s">
        <v>749</v>
      </c>
      <c r="C575" s="7" t="s">
        <v>519</v>
      </c>
      <c r="D575" s="7" t="s">
        <v>37</v>
      </c>
      <c r="E575" s="8">
        <v>2</v>
      </c>
      <c r="F575" s="13">
        <v>0.32222222222222224</v>
      </c>
      <c r="G575" s="13">
        <v>0.32222222222222224</v>
      </c>
      <c r="H575" s="40" t="s">
        <v>38</v>
      </c>
      <c r="I575" s="7" t="s">
        <v>758</v>
      </c>
      <c r="J575" s="14"/>
      <c r="K575" s="36"/>
      <c r="L575" s="35" t="s">
        <v>14</v>
      </c>
      <c r="M575" s="35" t="s">
        <v>301</v>
      </c>
    </row>
    <row r="576" spans="1:13" ht="15.75">
      <c r="A576" s="3">
        <v>10</v>
      </c>
      <c r="B576" s="424" t="s">
        <v>749</v>
      </c>
      <c r="C576" s="7" t="s">
        <v>32</v>
      </c>
      <c r="D576" s="7" t="s">
        <v>174</v>
      </c>
      <c r="E576" s="7" t="s">
        <v>174</v>
      </c>
      <c r="F576" s="13">
        <v>0.32222222222222224</v>
      </c>
      <c r="G576" s="13">
        <v>0.32291666666666669</v>
      </c>
      <c r="H576" s="40" t="s">
        <v>52</v>
      </c>
      <c r="I576" s="7" t="s">
        <v>759</v>
      </c>
      <c r="J576" s="14"/>
      <c r="K576" s="14"/>
      <c r="L576" s="35" t="s">
        <v>14</v>
      </c>
      <c r="M576" s="35" t="s">
        <v>301</v>
      </c>
    </row>
    <row r="577" spans="1:13" ht="15.75">
      <c r="A577" s="3">
        <v>10</v>
      </c>
      <c r="B577" s="424" t="s">
        <v>749</v>
      </c>
      <c r="C577" s="7" t="s">
        <v>41</v>
      </c>
      <c r="D577" s="7" t="s">
        <v>45</v>
      </c>
      <c r="E577" s="8">
        <v>1</v>
      </c>
      <c r="F577" s="13">
        <v>0.32291666666666669</v>
      </c>
      <c r="G577" s="13">
        <v>0.33333333333333331</v>
      </c>
      <c r="H577" s="40" t="s">
        <v>160</v>
      </c>
      <c r="I577" s="7" t="s">
        <v>760</v>
      </c>
      <c r="J577" s="14"/>
      <c r="K577" s="14"/>
      <c r="L577" s="35" t="s">
        <v>14</v>
      </c>
      <c r="M577" s="35" t="s">
        <v>301</v>
      </c>
    </row>
    <row r="578" spans="1:13" ht="15.75">
      <c r="A578" s="3">
        <v>10</v>
      </c>
      <c r="B578" s="424" t="s">
        <v>749</v>
      </c>
      <c r="C578" s="7" t="s">
        <v>761</v>
      </c>
      <c r="D578" s="7" t="s">
        <v>51</v>
      </c>
      <c r="E578" s="8">
        <v>2</v>
      </c>
      <c r="F578" s="13">
        <v>0.33541666666666664</v>
      </c>
      <c r="G578" s="13">
        <v>0.33680555555555558</v>
      </c>
      <c r="H578" s="40" t="s">
        <v>42</v>
      </c>
      <c r="I578" s="7" t="s">
        <v>762</v>
      </c>
      <c r="J578" s="14"/>
      <c r="K578" s="14"/>
      <c r="L578" s="35" t="s">
        <v>14</v>
      </c>
      <c r="M578" s="35" t="s">
        <v>301</v>
      </c>
    </row>
    <row r="579" spans="1:13" ht="15.75">
      <c r="A579" s="3">
        <v>10</v>
      </c>
      <c r="B579" s="424" t="s">
        <v>749</v>
      </c>
      <c r="C579" s="7" t="s">
        <v>41</v>
      </c>
      <c r="D579" s="7" t="s">
        <v>51</v>
      </c>
      <c r="E579" s="8">
        <v>2</v>
      </c>
      <c r="F579" s="13">
        <v>0.33680555555555558</v>
      </c>
      <c r="G579" s="13">
        <v>0.34097222222222223</v>
      </c>
      <c r="H579" s="40" t="s">
        <v>121</v>
      </c>
      <c r="I579" s="7" t="s">
        <v>763</v>
      </c>
      <c r="J579" s="14"/>
      <c r="K579" s="14"/>
      <c r="L579" s="35" t="s">
        <v>14</v>
      </c>
      <c r="M579" s="35" t="s">
        <v>301</v>
      </c>
    </row>
    <row r="580" spans="1:13" ht="15.75">
      <c r="A580" s="3">
        <v>10</v>
      </c>
      <c r="B580" s="424" t="s">
        <v>749</v>
      </c>
      <c r="C580" s="7" t="s">
        <v>55</v>
      </c>
      <c r="D580" s="7" t="s">
        <v>51</v>
      </c>
      <c r="E580" s="8">
        <v>2</v>
      </c>
      <c r="F580" s="13">
        <v>0.34097222222222223</v>
      </c>
      <c r="G580" s="13">
        <v>0.34652777777777777</v>
      </c>
      <c r="H580" s="40" t="s">
        <v>30</v>
      </c>
      <c r="I580" s="7" t="s">
        <v>764</v>
      </c>
      <c r="J580" s="14"/>
      <c r="K580" s="14"/>
      <c r="L580" s="35" t="s">
        <v>14</v>
      </c>
      <c r="M580" s="35" t="s">
        <v>301</v>
      </c>
    </row>
    <row r="581" spans="1:13" ht="15.75">
      <c r="A581" s="3">
        <v>10</v>
      </c>
      <c r="B581" s="424" t="s">
        <v>749</v>
      </c>
      <c r="C581" s="7" t="s">
        <v>80</v>
      </c>
      <c r="D581" s="7" t="s">
        <v>51</v>
      </c>
      <c r="E581" s="8">
        <v>2</v>
      </c>
      <c r="F581" s="13">
        <v>0.34652777777777777</v>
      </c>
      <c r="G581" s="13">
        <v>0.34722222222222221</v>
      </c>
      <c r="H581" s="40" t="s">
        <v>52</v>
      </c>
      <c r="I581" s="7" t="s">
        <v>765</v>
      </c>
      <c r="J581" s="14"/>
      <c r="K581" s="14"/>
      <c r="L581" s="35" t="s">
        <v>14</v>
      </c>
      <c r="M581" s="35" t="s">
        <v>301</v>
      </c>
    </row>
    <row r="582" spans="1:13" ht="15.75">
      <c r="A582" s="3">
        <v>10</v>
      </c>
      <c r="B582" s="424" t="s">
        <v>749</v>
      </c>
      <c r="C582" s="7" t="s">
        <v>55</v>
      </c>
      <c r="D582" s="7" t="s">
        <v>51</v>
      </c>
      <c r="E582" s="8">
        <v>2</v>
      </c>
      <c r="F582" s="13">
        <v>0.34722222222222221</v>
      </c>
      <c r="G582" s="13">
        <v>0.34930555555555554</v>
      </c>
      <c r="H582" s="40" t="s">
        <v>33</v>
      </c>
      <c r="I582" s="7" t="s">
        <v>766</v>
      </c>
      <c r="J582" s="14"/>
      <c r="K582" s="14"/>
      <c r="L582" s="35" t="s">
        <v>14</v>
      </c>
      <c r="M582" s="35" t="s">
        <v>301</v>
      </c>
    </row>
    <row r="583" spans="1:13" ht="15.75">
      <c r="A583" s="3">
        <v>10</v>
      </c>
      <c r="B583" s="424" t="s">
        <v>749</v>
      </c>
      <c r="C583" s="7" t="s">
        <v>73</v>
      </c>
      <c r="D583" s="7" t="s">
        <v>51</v>
      </c>
      <c r="E583" s="8">
        <v>2</v>
      </c>
      <c r="F583" s="13">
        <v>0.34930555555555554</v>
      </c>
      <c r="G583" s="13">
        <v>0.35208333333333336</v>
      </c>
      <c r="H583" s="40" t="s">
        <v>68</v>
      </c>
      <c r="I583" s="7" t="s">
        <v>767</v>
      </c>
      <c r="J583" s="14"/>
      <c r="K583" s="14"/>
      <c r="L583" s="35" t="s">
        <v>14</v>
      </c>
      <c r="M583" s="35" t="s">
        <v>301</v>
      </c>
    </row>
    <row r="584" spans="1:13" ht="15.75">
      <c r="A584" s="3">
        <v>10</v>
      </c>
      <c r="B584" s="424" t="s">
        <v>749</v>
      </c>
      <c r="C584" s="7" t="s">
        <v>768</v>
      </c>
      <c r="D584" s="7" t="s">
        <v>51</v>
      </c>
      <c r="E584" s="8">
        <v>2</v>
      </c>
      <c r="F584" s="13">
        <v>0.35208333333333336</v>
      </c>
      <c r="G584" s="13">
        <v>0.35347222222222224</v>
      </c>
      <c r="H584" s="40" t="s">
        <v>42</v>
      </c>
      <c r="I584" s="7" t="s">
        <v>769</v>
      </c>
      <c r="J584" s="14"/>
      <c r="K584" s="14"/>
      <c r="L584" s="35" t="s">
        <v>14</v>
      </c>
      <c r="M584" s="35" t="s">
        <v>301</v>
      </c>
    </row>
    <row r="585" spans="1:13" ht="15.75">
      <c r="A585" s="3">
        <v>10</v>
      </c>
      <c r="B585" s="424" t="s">
        <v>749</v>
      </c>
      <c r="C585" s="7" t="s">
        <v>71</v>
      </c>
      <c r="D585" s="7" t="s">
        <v>51</v>
      </c>
      <c r="E585" s="8">
        <v>2</v>
      </c>
      <c r="F585" s="13">
        <v>0.35347222222222224</v>
      </c>
      <c r="G585" s="13">
        <v>0.35486111111111113</v>
      </c>
      <c r="H585" s="40" t="s">
        <v>42</v>
      </c>
      <c r="I585" s="7" t="s">
        <v>770</v>
      </c>
      <c r="J585" s="14"/>
      <c r="K585" s="14"/>
      <c r="L585" s="35" t="s">
        <v>14</v>
      </c>
      <c r="M585" s="35" t="s">
        <v>301</v>
      </c>
    </row>
    <row r="586" spans="1:13" ht="15.75">
      <c r="A586" s="3">
        <v>10</v>
      </c>
      <c r="B586" s="424" t="s">
        <v>749</v>
      </c>
      <c r="C586" s="7" t="s">
        <v>124</v>
      </c>
      <c r="D586" s="7" t="s">
        <v>51</v>
      </c>
      <c r="E586" s="8">
        <v>2</v>
      </c>
      <c r="F586" s="13">
        <v>0.35486111111111113</v>
      </c>
      <c r="G586" s="13">
        <v>0.35555555555555557</v>
      </c>
      <c r="H586" s="40" t="s">
        <v>52</v>
      </c>
      <c r="I586" s="7" t="s">
        <v>771</v>
      </c>
      <c r="J586" s="14"/>
      <c r="K586" s="14"/>
      <c r="L586" s="35" t="s">
        <v>14</v>
      </c>
      <c r="M586" s="35" t="s">
        <v>301</v>
      </c>
    </row>
    <row r="587" spans="1:13" ht="15.75">
      <c r="A587" s="3">
        <v>10</v>
      </c>
      <c r="B587" s="424" t="s">
        <v>749</v>
      </c>
      <c r="C587" s="7" t="s">
        <v>41</v>
      </c>
      <c r="D587" s="7" t="s">
        <v>51</v>
      </c>
      <c r="E587" s="8">
        <v>1</v>
      </c>
      <c r="F587" s="13">
        <v>0.35555555555555557</v>
      </c>
      <c r="G587" s="13">
        <v>0.3576388888888889</v>
      </c>
      <c r="H587" s="40" t="s">
        <v>33</v>
      </c>
      <c r="I587" s="7" t="s">
        <v>772</v>
      </c>
      <c r="J587" s="14"/>
      <c r="K587" s="14"/>
      <c r="L587" s="35" t="s">
        <v>14</v>
      </c>
      <c r="M587" s="35" t="s">
        <v>301</v>
      </c>
    </row>
    <row r="588" spans="1:13" ht="15.75">
      <c r="A588" s="3">
        <v>10</v>
      </c>
      <c r="B588" s="424" t="s">
        <v>749</v>
      </c>
      <c r="C588" s="7" t="s">
        <v>71</v>
      </c>
      <c r="D588" s="7" t="s">
        <v>51</v>
      </c>
      <c r="E588" s="8">
        <v>1</v>
      </c>
      <c r="F588" s="13">
        <v>0.3576388888888889</v>
      </c>
      <c r="G588" s="13">
        <v>0.35972222222222222</v>
      </c>
      <c r="H588" s="40" t="s">
        <v>33</v>
      </c>
      <c r="I588" s="7" t="s">
        <v>773</v>
      </c>
      <c r="J588" s="14"/>
      <c r="K588" s="14"/>
      <c r="L588" s="35" t="s">
        <v>14</v>
      </c>
      <c r="M588" s="35" t="s">
        <v>301</v>
      </c>
    </row>
    <row r="589" spans="1:13" ht="15.75">
      <c r="A589" s="3">
        <v>10</v>
      </c>
      <c r="B589" s="424" t="s">
        <v>749</v>
      </c>
      <c r="C589" s="7" t="s">
        <v>71</v>
      </c>
      <c r="D589" s="7" t="s">
        <v>174</v>
      </c>
      <c r="E589" s="7" t="s">
        <v>174</v>
      </c>
      <c r="F589" s="13">
        <v>0.3611111111111111</v>
      </c>
      <c r="G589" s="13">
        <v>0.36666666666666664</v>
      </c>
      <c r="H589" s="40" t="s">
        <v>30</v>
      </c>
      <c r="I589" s="7" t="s">
        <v>774</v>
      </c>
      <c r="J589" s="14"/>
      <c r="K589" s="14"/>
      <c r="L589" s="35" t="s">
        <v>14</v>
      </c>
      <c r="M589" s="35" t="s">
        <v>301</v>
      </c>
    </row>
    <row r="590" spans="1:13" ht="15.75">
      <c r="A590" s="3">
        <v>10</v>
      </c>
      <c r="B590" s="424" t="s">
        <v>749</v>
      </c>
      <c r="C590" s="7" t="s">
        <v>32</v>
      </c>
      <c r="D590" s="7" t="s">
        <v>174</v>
      </c>
      <c r="E590" s="7" t="s">
        <v>174</v>
      </c>
      <c r="F590" s="13">
        <v>0.36736111111111114</v>
      </c>
      <c r="G590" s="13">
        <v>0.36944444444444446</v>
      </c>
      <c r="H590" s="40" t="s">
        <v>33</v>
      </c>
      <c r="I590" s="7" t="s">
        <v>775</v>
      </c>
      <c r="J590" s="14"/>
      <c r="K590" s="14"/>
      <c r="L590" s="35" t="s">
        <v>14</v>
      </c>
      <c r="M590" s="35" t="s">
        <v>301</v>
      </c>
    </row>
    <row r="591" spans="1:13" ht="15.75">
      <c r="A591" s="3">
        <v>10</v>
      </c>
      <c r="B591" s="424" t="s">
        <v>749</v>
      </c>
      <c r="C591" s="7" t="s">
        <v>71</v>
      </c>
      <c r="D591" s="7" t="s">
        <v>45</v>
      </c>
      <c r="E591" s="8">
        <v>1</v>
      </c>
      <c r="F591" s="13">
        <v>0.36944444444444446</v>
      </c>
      <c r="G591" s="13">
        <v>0.37916666666666665</v>
      </c>
      <c r="H591" s="40" t="s">
        <v>279</v>
      </c>
      <c r="I591" s="7" t="s">
        <v>776</v>
      </c>
      <c r="J591" s="14"/>
      <c r="K591" s="14"/>
      <c r="L591" s="35" t="s">
        <v>14</v>
      </c>
      <c r="M591" s="35" t="s">
        <v>301</v>
      </c>
    </row>
    <row r="592" spans="1:13" ht="15.75">
      <c r="A592" s="3">
        <v>10</v>
      </c>
      <c r="B592" s="424" t="s">
        <v>749</v>
      </c>
      <c r="C592" s="7" t="s">
        <v>32</v>
      </c>
      <c r="D592" s="7" t="s">
        <v>174</v>
      </c>
      <c r="E592" s="7" t="s">
        <v>174</v>
      </c>
      <c r="F592" s="13">
        <v>0.37916666666666665</v>
      </c>
      <c r="G592" s="13">
        <v>0.37986111111111109</v>
      </c>
      <c r="H592" s="40" t="s">
        <v>52</v>
      </c>
      <c r="I592" s="7" t="s">
        <v>777</v>
      </c>
      <c r="J592" s="14"/>
      <c r="K592" s="14"/>
      <c r="L592" s="35" t="s">
        <v>14</v>
      </c>
      <c r="M592" s="35" t="s">
        <v>301</v>
      </c>
    </row>
    <row r="593" spans="1:13" ht="15.75">
      <c r="A593" s="3">
        <v>10</v>
      </c>
      <c r="B593" s="424" t="s">
        <v>749</v>
      </c>
      <c r="C593" s="7" t="s">
        <v>71</v>
      </c>
      <c r="D593" s="7" t="s">
        <v>37</v>
      </c>
      <c r="E593" s="8">
        <v>2</v>
      </c>
      <c r="F593" s="13">
        <v>0.38124999999999998</v>
      </c>
      <c r="G593" s="13">
        <v>0.39027777777777778</v>
      </c>
      <c r="H593" s="40" t="s">
        <v>219</v>
      </c>
      <c r="I593" s="7" t="s">
        <v>778</v>
      </c>
      <c r="J593" s="14"/>
      <c r="K593" s="14"/>
      <c r="L593" s="35" t="s">
        <v>14</v>
      </c>
      <c r="M593" s="35" t="s">
        <v>301</v>
      </c>
    </row>
    <row r="594" spans="1:13" ht="15.75">
      <c r="A594" s="3">
        <v>10</v>
      </c>
      <c r="B594" s="424" t="s">
        <v>749</v>
      </c>
      <c r="C594" s="7" t="s">
        <v>29</v>
      </c>
      <c r="D594" s="7" t="s">
        <v>37</v>
      </c>
      <c r="E594" s="8">
        <v>2</v>
      </c>
      <c r="F594" s="13">
        <v>0.39097222222222222</v>
      </c>
      <c r="G594" s="13">
        <v>0.39166666666666666</v>
      </c>
      <c r="H594" s="40" t="s">
        <v>52</v>
      </c>
      <c r="I594" s="7" t="s">
        <v>779</v>
      </c>
      <c r="J594" s="14"/>
      <c r="K594" s="14"/>
      <c r="L594" s="35" t="s">
        <v>14</v>
      </c>
      <c r="M594" s="35" t="s">
        <v>301</v>
      </c>
    </row>
    <row r="595" spans="1:13" ht="15.75">
      <c r="A595" s="3">
        <v>10</v>
      </c>
      <c r="B595" s="424" t="s">
        <v>749</v>
      </c>
      <c r="C595" s="7" t="s">
        <v>156</v>
      </c>
      <c r="D595" s="7" t="s">
        <v>37</v>
      </c>
      <c r="E595" s="8">
        <v>2</v>
      </c>
      <c r="F595" s="13">
        <v>0.39166666666666666</v>
      </c>
      <c r="G595" s="13">
        <v>0.39374999999999999</v>
      </c>
      <c r="H595" s="40" t="s">
        <v>33</v>
      </c>
      <c r="I595" s="7" t="s">
        <v>780</v>
      </c>
      <c r="J595" s="14"/>
      <c r="K595" s="38"/>
      <c r="L595" s="35" t="s">
        <v>14</v>
      </c>
      <c r="M595" s="35" t="s">
        <v>301</v>
      </c>
    </row>
    <row r="596" spans="1:13" ht="15.75">
      <c r="A596" s="3">
        <v>10</v>
      </c>
      <c r="B596" s="424" t="s">
        <v>749</v>
      </c>
      <c r="C596" s="7" t="s">
        <v>110</v>
      </c>
      <c r="D596" s="7" t="s">
        <v>37</v>
      </c>
      <c r="E596" s="8">
        <v>2</v>
      </c>
      <c r="F596" s="13">
        <v>0.39374999999999999</v>
      </c>
      <c r="G596" s="13">
        <v>0.39444444444444443</v>
      </c>
      <c r="H596" s="40" t="s">
        <v>52</v>
      </c>
      <c r="I596" s="7" t="s">
        <v>781</v>
      </c>
      <c r="J596" s="14"/>
      <c r="K596" s="14"/>
      <c r="L596" s="35" t="s">
        <v>14</v>
      </c>
      <c r="M596" s="35" t="s">
        <v>301</v>
      </c>
    </row>
    <row r="597" spans="1:13" ht="15.75">
      <c r="A597" s="3">
        <v>10</v>
      </c>
      <c r="B597" s="424" t="s">
        <v>749</v>
      </c>
      <c r="C597" s="7" t="s">
        <v>782</v>
      </c>
      <c r="D597" s="7" t="s">
        <v>37</v>
      </c>
      <c r="E597" s="8">
        <v>2</v>
      </c>
      <c r="F597" s="13">
        <v>0.39444444444444443</v>
      </c>
      <c r="G597" s="13">
        <v>0.39791666666666664</v>
      </c>
      <c r="H597" s="40" t="s">
        <v>59</v>
      </c>
      <c r="I597" s="7" t="s">
        <v>783</v>
      </c>
      <c r="J597" s="14"/>
      <c r="K597" s="14"/>
      <c r="L597" s="35" t="s">
        <v>14</v>
      </c>
      <c r="M597" s="35" t="s">
        <v>301</v>
      </c>
    </row>
    <row r="598" spans="1:13" ht="15.75">
      <c r="A598" s="3">
        <v>10</v>
      </c>
      <c r="B598" s="424" t="s">
        <v>749</v>
      </c>
      <c r="C598" s="7" t="s">
        <v>71</v>
      </c>
      <c r="D598" s="7" t="s">
        <v>174</v>
      </c>
      <c r="E598" s="7" t="s">
        <v>174</v>
      </c>
      <c r="F598" s="13">
        <v>0.39791666666666664</v>
      </c>
      <c r="G598" s="13">
        <v>0.39930555555555558</v>
      </c>
      <c r="H598" s="40" t="s">
        <v>42</v>
      </c>
      <c r="I598" s="7" t="s">
        <v>774</v>
      </c>
      <c r="J598" s="14"/>
      <c r="K598" s="36"/>
      <c r="L598" s="35" t="s">
        <v>14</v>
      </c>
      <c r="M598" s="35" t="s">
        <v>301</v>
      </c>
    </row>
    <row r="599" spans="1:13" ht="15.75">
      <c r="A599" s="3">
        <v>10</v>
      </c>
      <c r="B599" s="424" t="s">
        <v>749</v>
      </c>
      <c r="C599" s="7" t="s">
        <v>156</v>
      </c>
      <c r="D599" s="7" t="s">
        <v>117</v>
      </c>
      <c r="E599" s="8">
        <v>1</v>
      </c>
      <c r="F599" s="13">
        <v>0.39930555555555558</v>
      </c>
      <c r="G599" s="13">
        <v>0.40208333333333335</v>
      </c>
      <c r="H599" s="40" t="s">
        <v>68</v>
      </c>
      <c r="I599" s="7" t="s">
        <v>784</v>
      </c>
      <c r="J599" s="14"/>
      <c r="K599" s="14"/>
      <c r="L599" s="35" t="s">
        <v>14</v>
      </c>
      <c r="M599" s="35" t="s">
        <v>301</v>
      </c>
    </row>
    <row r="600" spans="1:13" ht="15.75">
      <c r="A600" s="3">
        <v>10</v>
      </c>
      <c r="B600" s="424" t="s">
        <v>749</v>
      </c>
      <c r="C600" s="7" t="s">
        <v>156</v>
      </c>
      <c r="D600" s="7" t="s">
        <v>117</v>
      </c>
      <c r="E600" s="8">
        <v>1</v>
      </c>
      <c r="F600" s="13">
        <v>0.40416666666666667</v>
      </c>
      <c r="G600" s="13">
        <v>0.40694444444444444</v>
      </c>
      <c r="H600" s="40" t="s">
        <v>68</v>
      </c>
      <c r="I600" s="7" t="s">
        <v>785</v>
      </c>
      <c r="J600" s="14"/>
      <c r="K600" s="14"/>
      <c r="L600" s="35" t="s">
        <v>14</v>
      </c>
      <c r="M600" s="35" t="s">
        <v>301</v>
      </c>
    </row>
    <row r="601" spans="1:13" ht="15.75">
      <c r="A601" s="3">
        <v>10</v>
      </c>
      <c r="B601" s="424" t="s">
        <v>749</v>
      </c>
      <c r="C601" s="7" t="s">
        <v>71</v>
      </c>
      <c r="D601" s="7" t="s">
        <v>117</v>
      </c>
      <c r="E601" s="8">
        <v>1</v>
      </c>
      <c r="F601" s="13">
        <v>0.40694444444444444</v>
      </c>
      <c r="G601" s="13">
        <v>0.40902777777777777</v>
      </c>
      <c r="H601" s="40" t="s">
        <v>33</v>
      </c>
      <c r="I601" s="7" t="s">
        <v>786</v>
      </c>
      <c r="J601" s="14"/>
      <c r="K601" s="14"/>
      <c r="L601" s="35" t="s">
        <v>14</v>
      </c>
      <c r="M601" s="35" t="s">
        <v>301</v>
      </c>
    </row>
    <row r="602" spans="1:13" ht="15.75">
      <c r="A602" s="3">
        <v>10</v>
      </c>
      <c r="B602" s="424" t="s">
        <v>749</v>
      </c>
      <c r="C602" s="7" t="s">
        <v>110</v>
      </c>
      <c r="D602" s="7" t="s">
        <v>117</v>
      </c>
      <c r="E602" s="8">
        <v>1</v>
      </c>
      <c r="F602" s="13">
        <v>0.40972222222222221</v>
      </c>
      <c r="G602" s="13">
        <v>0.41041666666666665</v>
      </c>
      <c r="H602" s="40" t="s">
        <v>52</v>
      </c>
      <c r="I602" s="7" t="s">
        <v>787</v>
      </c>
      <c r="J602" s="14"/>
      <c r="K602" s="36"/>
      <c r="L602" s="35" t="s">
        <v>14</v>
      </c>
      <c r="M602" s="35" t="s">
        <v>301</v>
      </c>
    </row>
    <row r="603" spans="1:13" ht="15.75">
      <c r="A603" s="3">
        <v>10</v>
      </c>
      <c r="B603" s="424" t="s">
        <v>749</v>
      </c>
      <c r="C603" s="7" t="s">
        <v>71</v>
      </c>
      <c r="D603" s="7" t="s">
        <v>174</v>
      </c>
      <c r="E603" s="7" t="s">
        <v>174</v>
      </c>
      <c r="F603" s="13">
        <v>0.41111111111111109</v>
      </c>
      <c r="G603" s="13">
        <v>0.41249999999999998</v>
      </c>
      <c r="H603" s="40" t="s">
        <v>42</v>
      </c>
      <c r="I603" s="7" t="s">
        <v>788</v>
      </c>
      <c r="J603" s="14"/>
      <c r="K603" s="14"/>
      <c r="L603" s="35" t="s">
        <v>14</v>
      </c>
      <c r="M603" s="35" t="s">
        <v>301</v>
      </c>
    </row>
    <row r="604" spans="1:13" ht="15.75">
      <c r="A604" s="3">
        <v>10</v>
      </c>
      <c r="B604" s="424" t="s">
        <v>749</v>
      </c>
      <c r="C604" s="7" t="s">
        <v>71</v>
      </c>
      <c r="D604" s="7" t="s">
        <v>117</v>
      </c>
      <c r="E604" s="8">
        <v>1</v>
      </c>
      <c r="F604" s="13">
        <v>0.41319444444444442</v>
      </c>
      <c r="G604" s="13">
        <v>0.41319444444444442</v>
      </c>
      <c r="H604" s="40" t="s">
        <v>38</v>
      </c>
      <c r="I604" s="7" t="s">
        <v>789</v>
      </c>
      <c r="J604" s="14"/>
      <c r="K604" s="14"/>
      <c r="L604" s="35" t="s">
        <v>14</v>
      </c>
      <c r="M604" s="35" t="s">
        <v>301</v>
      </c>
    </row>
    <row r="605" spans="1:13" ht="15.75">
      <c r="A605" s="3">
        <v>10</v>
      </c>
      <c r="B605" s="424" t="s">
        <v>749</v>
      </c>
      <c r="C605" s="7" t="s">
        <v>80</v>
      </c>
      <c r="D605" s="7" t="s">
        <v>174</v>
      </c>
      <c r="E605" s="7" t="s">
        <v>174</v>
      </c>
      <c r="F605" s="13">
        <v>0.41319444444444442</v>
      </c>
      <c r="G605" s="13">
        <v>0.41388888888888886</v>
      </c>
      <c r="H605" s="40" t="s">
        <v>52</v>
      </c>
      <c r="I605" s="7" t="s">
        <v>790</v>
      </c>
      <c r="J605" s="14"/>
      <c r="K605" s="14"/>
      <c r="L605" s="35" t="s">
        <v>14</v>
      </c>
      <c r="M605" s="35" t="s">
        <v>301</v>
      </c>
    </row>
    <row r="606" spans="1:13" ht="15.75">
      <c r="A606" s="3">
        <v>10</v>
      </c>
      <c r="B606" s="424" t="s">
        <v>749</v>
      </c>
      <c r="C606" s="7" t="s">
        <v>71</v>
      </c>
      <c r="D606" s="7" t="s">
        <v>37</v>
      </c>
      <c r="E606" s="8">
        <v>2</v>
      </c>
      <c r="F606" s="13">
        <v>0.41388888888888886</v>
      </c>
      <c r="G606" s="13">
        <v>0.41597222222222224</v>
      </c>
      <c r="H606" s="40" t="s">
        <v>33</v>
      </c>
      <c r="I606" s="7" t="s">
        <v>791</v>
      </c>
      <c r="J606" s="14"/>
      <c r="K606" s="14"/>
      <c r="L606" s="35" t="s">
        <v>14</v>
      </c>
      <c r="M606" s="35" t="s">
        <v>301</v>
      </c>
    </row>
    <row r="607" spans="1:13" ht="15.75">
      <c r="A607" s="3">
        <v>10</v>
      </c>
      <c r="B607" s="424" t="s">
        <v>749</v>
      </c>
      <c r="C607" s="7" t="s">
        <v>71</v>
      </c>
      <c r="D607" s="7" t="s">
        <v>174</v>
      </c>
      <c r="E607" s="7" t="s">
        <v>174</v>
      </c>
      <c r="F607" s="13">
        <v>0.41736111111111113</v>
      </c>
      <c r="G607" s="13">
        <v>0.41805555555555557</v>
      </c>
      <c r="H607" s="40" t="s">
        <v>52</v>
      </c>
      <c r="I607" s="7" t="s">
        <v>792</v>
      </c>
      <c r="J607" s="14"/>
      <c r="K607" s="38"/>
      <c r="L607" s="35" t="s">
        <v>14</v>
      </c>
      <c r="M607" s="35" t="s">
        <v>301</v>
      </c>
    </row>
    <row r="608" spans="1:13" ht="15.75">
      <c r="A608" s="3">
        <v>10</v>
      </c>
      <c r="B608" s="424" t="s">
        <v>749</v>
      </c>
      <c r="C608" s="7" t="s">
        <v>71</v>
      </c>
      <c r="D608" s="7" t="s">
        <v>174</v>
      </c>
      <c r="E608" s="7" t="s">
        <v>174</v>
      </c>
      <c r="F608" s="13">
        <v>0.41805555555555557</v>
      </c>
      <c r="G608" s="13">
        <v>0.41875000000000001</v>
      </c>
      <c r="H608" s="40" t="s">
        <v>52</v>
      </c>
      <c r="I608" s="7" t="s">
        <v>793</v>
      </c>
      <c r="J608" s="14"/>
      <c r="K608" s="14"/>
      <c r="L608" s="35" t="s">
        <v>14</v>
      </c>
      <c r="M608" s="35" t="s">
        <v>301</v>
      </c>
    </row>
    <row r="609" spans="1:13" ht="15.75">
      <c r="A609" s="3">
        <v>10</v>
      </c>
      <c r="B609" s="424" t="s">
        <v>749</v>
      </c>
      <c r="C609" s="7" t="s">
        <v>32</v>
      </c>
      <c r="D609" s="7" t="s">
        <v>174</v>
      </c>
      <c r="E609" s="7" t="s">
        <v>174</v>
      </c>
      <c r="F609" s="13">
        <v>0.41875000000000001</v>
      </c>
      <c r="G609" s="13">
        <v>0.42083333333333334</v>
      </c>
      <c r="H609" s="40" t="s">
        <v>33</v>
      </c>
      <c r="I609" s="7" t="s">
        <v>794</v>
      </c>
      <c r="J609" s="42"/>
      <c r="K609" s="42"/>
      <c r="L609" s="35" t="s">
        <v>14</v>
      </c>
      <c r="M609" s="35" t="s">
        <v>301</v>
      </c>
    </row>
    <row r="610" spans="1:13" ht="15.75">
      <c r="A610" s="3">
        <v>10</v>
      </c>
      <c r="B610" s="424" t="s">
        <v>749</v>
      </c>
      <c r="C610" s="7" t="s">
        <v>226</v>
      </c>
      <c r="D610" s="7" t="s">
        <v>174</v>
      </c>
      <c r="E610" s="7" t="s">
        <v>174</v>
      </c>
      <c r="F610" s="13">
        <v>0.42083333333333334</v>
      </c>
      <c r="G610" s="13">
        <v>0.42222222222222222</v>
      </c>
      <c r="H610" s="40" t="s">
        <v>42</v>
      </c>
      <c r="I610" s="7" t="s">
        <v>795</v>
      </c>
      <c r="J610" s="14"/>
      <c r="K610" s="14"/>
      <c r="L610" s="35" t="s">
        <v>14</v>
      </c>
      <c r="M610" s="35" t="s">
        <v>301</v>
      </c>
    </row>
    <row r="611" spans="1:13" ht="15.75">
      <c r="A611" s="3">
        <v>10</v>
      </c>
      <c r="B611" s="424" t="s">
        <v>749</v>
      </c>
      <c r="C611" s="7" t="s">
        <v>622</v>
      </c>
      <c r="D611" s="7" t="s">
        <v>174</v>
      </c>
      <c r="E611" s="7" t="s">
        <v>174</v>
      </c>
      <c r="F611" s="13">
        <v>0.42222222222222222</v>
      </c>
      <c r="G611" s="13">
        <v>0.44791666666666669</v>
      </c>
      <c r="H611" s="40" t="s">
        <v>175</v>
      </c>
      <c r="I611" s="7" t="s">
        <v>459</v>
      </c>
      <c r="J611" s="14"/>
      <c r="K611" s="14"/>
      <c r="L611" s="35" t="s">
        <v>14</v>
      </c>
      <c r="M611" s="35" t="s">
        <v>301</v>
      </c>
    </row>
    <row r="612" spans="1:13" ht="15.75">
      <c r="A612" s="3">
        <v>10</v>
      </c>
      <c r="B612" s="424" t="s">
        <v>749</v>
      </c>
      <c r="C612" s="7" t="s">
        <v>796</v>
      </c>
      <c r="D612" s="7" t="s">
        <v>174</v>
      </c>
      <c r="E612" s="7" t="s">
        <v>174</v>
      </c>
      <c r="F612" s="13">
        <v>0.44791666666666669</v>
      </c>
      <c r="G612" s="13">
        <v>0.45694444444444443</v>
      </c>
      <c r="H612" s="40" t="s">
        <v>219</v>
      </c>
      <c r="I612" s="7" t="s">
        <v>797</v>
      </c>
      <c r="J612" s="14"/>
      <c r="K612" s="14"/>
      <c r="L612" s="35" t="s">
        <v>14</v>
      </c>
      <c r="M612" s="35" t="s">
        <v>301</v>
      </c>
    </row>
    <row r="613" spans="1:13" ht="15.75">
      <c r="A613" s="3">
        <v>10</v>
      </c>
      <c r="B613" s="424" t="s">
        <v>749</v>
      </c>
      <c r="C613" s="7" t="s">
        <v>105</v>
      </c>
      <c r="D613" s="7" t="s">
        <v>174</v>
      </c>
      <c r="E613" s="7" t="s">
        <v>174</v>
      </c>
      <c r="F613" s="13">
        <v>0.45763888888888887</v>
      </c>
      <c r="G613" s="13">
        <v>0.46041666666666664</v>
      </c>
      <c r="H613" s="40" t="s">
        <v>68</v>
      </c>
      <c r="I613" s="7" t="s">
        <v>798</v>
      </c>
      <c r="J613" s="14"/>
      <c r="K613" s="14"/>
      <c r="L613" s="35" t="s">
        <v>14</v>
      </c>
      <c r="M613" s="35" t="s">
        <v>301</v>
      </c>
    </row>
    <row r="614" spans="1:13" ht="15.75">
      <c r="A614" s="3">
        <v>10</v>
      </c>
      <c r="B614" s="424" t="s">
        <v>749</v>
      </c>
      <c r="C614" s="7" t="s">
        <v>226</v>
      </c>
      <c r="D614" s="7" t="s">
        <v>37</v>
      </c>
      <c r="E614" s="8">
        <v>2</v>
      </c>
      <c r="F614" s="13">
        <v>0.46041666666666664</v>
      </c>
      <c r="G614" s="13">
        <v>0.46041666666666664</v>
      </c>
      <c r="H614" s="40" t="s">
        <v>38</v>
      </c>
      <c r="I614" s="7" t="s">
        <v>799</v>
      </c>
      <c r="J614" s="14"/>
      <c r="K614" s="14"/>
      <c r="L614" s="35" t="s">
        <v>14</v>
      </c>
      <c r="M614" s="35" t="s">
        <v>301</v>
      </c>
    </row>
    <row r="615" spans="1:13" ht="15.75">
      <c r="A615" s="3">
        <v>10</v>
      </c>
      <c r="B615" s="424" t="s">
        <v>749</v>
      </c>
      <c r="C615" s="7" t="s">
        <v>55</v>
      </c>
      <c r="D615" s="7" t="s">
        <v>51</v>
      </c>
      <c r="E615" s="8">
        <v>2</v>
      </c>
      <c r="F615" s="13">
        <v>0.46319444444444446</v>
      </c>
      <c r="G615" s="13">
        <v>0.46388888888888891</v>
      </c>
      <c r="H615" s="40" t="s">
        <v>52</v>
      </c>
      <c r="I615" s="7" t="s">
        <v>800</v>
      </c>
      <c r="J615" s="14"/>
      <c r="K615" s="14"/>
      <c r="L615" s="35" t="s">
        <v>14</v>
      </c>
      <c r="M615" s="35" t="s">
        <v>301</v>
      </c>
    </row>
    <row r="616" spans="1:13" ht="15.75">
      <c r="A616" s="3">
        <v>10</v>
      </c>
      <c r="B616" s="424" t="s">
        <v>749</v>
      </c>
      <c r="C616" s="7" t="s">
        <v>801</v>
      </c>
      <c r="D616" s="7" t="s">
        <v>51</v>
      </c>
      <c r="E616" s="8">
        <v>2</v>
      </c>
      <c r="F616" s="13">
        <v>0.46458333333333335</v>
      </c>
      <c r="G616" s="13">
        <v>0.46597222222222223</v>
      </c>
      <c r="H616" s="40" t="s">
        <v>42</v>
      </c>
      <c r="I616" s="7" t="s">
        <v>802</v>
      </c>
      <c r="J616" s="14"/>
      <c r="K616" s="14"/>
      <c r="L616" s="35" t="s">
        <v>14</v>
      </c>
      <c r="M616" s="35" t="s">
        <v>301</v>
      </c>
    </row>
    <row r="617" spans="1:13" ht="15.75">
      <c r="A617" s="3">
        <v>10</v>
      </c>
      <c r="B617" s="424" t="s">
        <v>749</v>
      </c>
      <c r="C617" s="7" t="s">
        <v>209</v>
      </c>
      <c r="D617" s="7" t="s">
        <v>51</v>
      </c>
      <c r="E617" s="8">
        <v>2</v>
      </c>
      <c r="F617" s="13">
        <v>0.46597222222222223</v>
      </c>
      <c r="G617" s="13">
        <v>0.46805555555555556</v>
      </c>
      <c r="H617" s="40" t="s">
        <v>33</v>
      </c>
      <c r="I617" s="7" t="s">
        <v>803</v>
      </c>
      <c r="J617" s="14"/>
      <c r="K617" s="14"/>
      <c r="L617" s="35" t="s">
        <v>14</v>
      </c>
      <c r="M617" s="35" t="s">
        <v>301</v>
      </c>
    </row>
    <row r="618" spans="1:13" ht="15.75">
      <c r="A618" s="3">
        <v>10</v>
      </c>
      <c r="B618" s="424" t="s">
        <v>749</v>
      </c>
      <c r="C618" s="7" t="s">
        <v>71</v>
      </c>
      <c r="D618" s="7" t="s">
        <v>51</v>
      </c>
      <c r="E618" s="8">
        <v>1</v>
      </c>
      <c r="F618" s="13">
        <v>0.46805555555555556</v>
      </c>
      <c r="G618" s="13">
        <v>0.47152777777777777</v>
      </c>
      <c r="H618" s="40" t="s">
        <v>59</v>
      </c>
      <c r="I618" s="7" t="s">
        <v>804</v>
      </c>
      <c r="J618" s="14"/>
      <c r="K618" s="14"/>
      <c r="L618" s="35" t="s">
        <v>14</v>
      </c>
      <c r="M618" s="35" t="s">
        <v>301</v>
      </c>
    </row>
    <row r="619" spans="1:13" ht="15.75">
      <c r="A619" s="3">
        <v>10</v>
      </c>
      <c r="B619" s="424" t="s">
        <v>749</v>
      </c>
      <c r="C619" s="7" t="s">
        <v>71</v>
      </c>
      <c r="D619" s="7" t="s">
        <v>51</v>
      </c>
      <c r="E619" s="8">
        <v>1</v>
      </c>
      <c r="F619" s="13">
        <v>0.47222222222222221</v>
      </c>
      <c r="G619" s="13">
        <v>0.48680555555555555</v>
      </c>
      <c r="H619" s="40" t="s">
        <v>312</v>
      </c>
      <c r="I619" s="7" t="s">
        <v>805</v>
      </c>
      <c r="J619" s="14"/>
      <c r="K619" s="14"/>
      <c r="L619" s="35" t="s">
        <v>14</v>
      </c>
      <c r="M619" s="35" t="s">
        <v>301</v>
      </c>
    </row>
    <row r="620" spans="1:13" ht="15.75">
      <c r="A620" s="3">
        <v>10</v>
      </c>
      <c r="B620" s="424" t="s">
        <v>749</v>
      </c>
      <c r="C620" s="7" t="s">
        <v>80</v>
      </c>
      <c r="D620" s="7" t="s">
        <v>51</v>
      </c>
      <c r="E620" s="8">
        <v>1</v>
      </c>
      <c r="F620" s="13">
        <v>0.48680555555555555</v>
      </c>
      <c r="G620" s="13">
        <v>0.48749999999999999</v>
      </c>
      <c r="H620" s="40" t="s">
        <v>52</v>
      </c>
      <c r="I620" s="7" t="s">
        <v>806</v>
      </c>
      <c r="J620" s="14"/>
      <c r="K620" s="14"/>
      <c r="L620" s="35" t="s">
        <v>14</v>
      </c>
      <c r="M620" s="35" t="s">
        <v>301</v>
      </c>
    </row>
    <row r="621" spans="1:13" ht="15.75">
      <c r="A621" s="3">
        <v>10</v>
      </c>
      <c r="B621" s="424" t="s">
        <v>749</v>
      </c>
      <c r="C621" s="7" t="s">
        <v>71</v>
      </c>
      <c r="D621" s="7" t="s">
        <v>174</v>
      </c>
      <c r="E621" s="7" t="s">
        <v>174</v>
      </c>
      <c r="F621" s="13">
        <v>0.48819444444444443</v>
      </c>
      <c r="G621" s="13">
        <v>0.48888888888888887</v>
      </c>
      <c r="H621" s="40" t="s">
        <v>52</v>
      </c>
      <c r="I621" s="7" t="s">
        <v>807</v>
      </c>
      <c r="J621" s="14"/>
      <c r="K621" s="14"/>
      <c r="L621" s="35" t="s">
        <v>14</v>
      </c>
      <c r="M621" s="35" t="s">
        <v>301</v>
      </c>
    </row>
    <row r="622" spans="1:13" ht="15.75">
      <c r="A622" s="3">
        <v>10</v>
      </c>
      <c r="B622" s="424" t="s">
        <v>749</v>
      </c>
      <c r="C622" s="7" t="s">
        <v>209</v>
      </c>
      <c r="D622" s="7" t="s">
        <v>51</v>
      </c>
      <c r="E622" s="8">
        <v>2</v>
      </c>
      <c r="F622" s="13">
        <v>0.48888888888888887</v>
      </c>
      <c r="G622" s="13">
        <v>0.48958333333333331</v>
      </c>
      <c r="H622" s="40" t="s">
        <v>52</v>
      </c>
      <c r="I622" s="7" t="s">
        <v>808</v>
      </c>
      <c r="J622" s="14"/>
      <c r="K622" s="14"/>
      <c r="L622" s="35" t="s">
        <v>14</v>
      </c>
      <c r="M622" s="35" t="s">
        <v>301</v>
      </c>
    </row>
    <row r="623" spans="1:13" ht="15.75">
      <c r="A623" s="3">
        <v>10</v>
      </c>
      <c r="B623" s="424" t="s">
        <v>749</v>
      </c>
      <c r="C623" s="7" t="s">
        <v>32</v>
      </c>
      <c r="D623" s="7" t="s">
        <v>174</v>
      </c>
      <c r="E623" s="7" t="s">
        <v>174</v>
      </c>
      <c r="F623" s="13">
        <v>0.49027777777777776</v>
      </c>
      <c r="G623" s="13">
        <v>0.4909722222222222</v>
      </c>
      <c r="H623" s="40" t="s">
        <v>52</v>
      </c>
      <c r="I623" s="7" t="s">
        <v>809</v>
      </c>
      <c r="J623" s="14"/>
      <c r="K623" s="14"/>
      <c r="L623" s="35" t="s">
        <v>14</v>
      </c>
      <c r="M623" s="35" t="s">
        <v>301</v>
      </c>
    </row>
    <row r="624" spans="1:13" ht="15.75">
      <c r="A624" s="3">
        <v>10</v>
      </c>
      <c r="B624" s="424" t="s">
        <v>749</v>
      </c>
      <c r="C624" s="7" t="s">
        <v>71</v>
      </c>
      <c r="D624" s="7" t="s">
        <v>45</v>
      </c>
      <c r="E624" s="8">
        <v>1</v>
      </c>
      <c r="F624" s="13">
        <v>0.49166666666666664</v>
      </c>
      <c r="G624" s="13">
        <v>0.5</v>
      </c>
      <c r="H624" s="40" t="s">
        <v>235</v>
      </c>
      <c r="I624" s="7" t="s">
        <v>810</v>
      </c>
      <c r="J624" s="14"/>
      <c r="K624" s="14"/>
      <c r="L624" s="35" t="s">
        <v>14</v>
      </c>
      <c r="M624" s="35" t="s">
        <v>301</v>
      </c>
    </row>
    <row r="625" spans="1:13" ht="15.75">
      <c r="A625" s="3">
        <v>10</v>
      </c>
      <c r="B625" s="424" t="s">
        <v>749</v>
      </c>
      <c r="C625" s="7" t="s">
        <v>41</v>
      </c>
      <c r="D625" s="7" t="s">
        <v>37</v>
      </c>
      <c r="E625" s="8">
        <v>2</v>
      </c>
      <c r="F625" s="13">
        <v>0.5</v>
      </c>
      <c r="G625" s="13">
        <v>0.50208333333333333</v>
      </c>
      <c r="H625" s="40" t="s">
        <v>33</v>
      </c>
      <c r="I625" s="7" t="s">
        <v>811</v>
      </c>
      <c r="J625" s="14"/>
      <c r="K625" s="14"/>
      <c r="L625" s="35" t="s">
        <v>14</v>
      </c>
      <c r="M625" s="35" t="s">
        <v>301</v>
      </c>
    </row>
    <row r="626" spans="1:13" ht="15.75">
      <c r="A626" s="3">
        <v>10</v>
      </c>
      <c r="B626" s="424" t="s">
        <v>749</v>
      </c>
      <c r="C626" s="7" t="s">
        <v>32</v>
      </c>
      <c r="D626" s="7" t="s">
        <v>174</v>
      </c>
      <c r="E626" s="7" t="s">
        <v>174</v>
      </c>
      <c r="F626" s="13">
        <v>0.50208333333333333</v>
      </c>
      <c r="G626" s="13">
        <v>0.50416666666666665</v>
      </c>
      <c r="H626" s="40" t="s">
        <v>33</v>
      </c>
      <c r="I626" s="7" t="s">
        <v>581</v>
      </c>
      <c r="J626" s="14"/>
      <c r="K626" s="14"/>
      <c r="L626" s="35" t="s">
        <v>14</v>
      </c>
      <c r="M626" s="35" t="s">
        <v>301</v>
      </c>
    </row>
    <row r="627" spans="1:13" ht="15.75">
      <c r="A627" s="3">
        <v>10</v>
      </c>
      <c r="B627" s="424" t="s">
        <v>749</v>
      </c>
      <c r="C627" s="7" t="s">
        <v>85</v>
      </c>
      <c r="D627" s="7" t="s">
        <v>174</v>
      </c>
      <c r="E627" s="7" t="s">
        <v>174</v>
      </c>
      <c r="F627" s="13">
        <v>0.50486111111111109</v>
      </c>
      <c r="G627" s="13">
        <v>0.51180555555555551</v>
      </c>
      <c r="H627" s="40" t="s">
        <v>261</v>
      </c>
      <c r="I627" s="7" t="s">
        <v>812</v>
      </c>
      <c r="J627" s="14"/>
      <c r="K627" s="14"/>
      <c r="L627" s="35" t="s">
        <v>14</v>
      </c>
      <c r="M627" s="35" t="s">
        <v>301</v>
      </c>
    </row>
    <row r="628" spans="1:13" ht="15.75">
      <c r="A628" s="3">
        <v>10</v>
      </c>
      <c r="B628" s="424" t="s">
        <v>749</v>
      </c>
      <c r="C628" s="7" t="s">
        <v>146</v>
      </c>
      <c r="D628" s="7" t="s">
        <v>174</v>
      </c>
      <c r="E628" s="7" t="s">
        <v>174</v>
      </c>
      <c r="F628" s="13">
        <v>0.51249999999999996</v>
      </c>
      <c r="G628" s="13">
        <v>0.54652777777777772</v>
      </c>
      <c r="H628" s="40" t="s">
        <v>813</v>
      </c>
      <c r="I628" s="7" t="s">
        <v>338</v>
      </c>
      <c r="J628" s="14"/>
      <c r="K628" s="14"/>
      <c r="L628" s="35" t="s">
        <v>14</v>
      </c>
      <c r="M628" s="35" t="s">
        <v>301</v>
      </c>
    </row>
    <row r="629" spans="1:13" ht="15.75">
      <c r="A629" s="3">
        <v>10</v>
      </c>
      <c r="B629" s="424" t="s">
        <v>749</v>
      </c>
      <c r="C629" s="7" t="s">
        <v>85</v>
      </c>
      <c r="D629" s="7" t="s">
        <v>174</v>
      </c>
      <c r="E629" s="7" t="s">
        <v>174</v>
      </c>
      <c r="F629" s="13">
        <v>0.54722222222222228</v>
      </c>
      <c r="G629" s="13">
        <v>0.55625000000000002</v>
      </c>
      <c r="H629" s="40" t="s">
        <v>219</v>
      </c>
      <c r="I629" s="7" t="s">
        <v>814</v>
      </c>
      <c r="J629" s="43"/>
      <c r="K629" s="43"/>
      <c r="L629" s="35" t="s">
        <v>14</v>
      </c>
      <c r="M629" s="35" t="s">
        <v>301</v>
      </c>
    </row>
    <row r="630" spans="1:13" ht="15.75">
      <c r="A630" s="3">
        <v>10</v>
      </c>
      <c r="B630" s="424" t="s">
        <v>749</v>
      </c>
      <c r="C630" s="7" t="s">
        <v>29</v>
      </c>
      <c r="D630" s="7" t="s">
        <v>174</v>
      </c>
      <c r="E630" s="7" t="s">
        <v>174</v>
      </c>
      <c r="F630" s="13">
        <v>0.56041666666666667</v>
      </c>
      <c r="G630" s="13">
        <v>0.56180555555555556</v>
      </c>
      <c r="H630" s="40" t="s">
        <v>42</v>
      </c>
      <c r="I630" s="7" t="s">
        <v>815</v>
      </c>
      <c r="J630" s="43"/>
      <c r="K630" s="43"/>
      <c r="L630" s="35" t="s">
        <v>14</v>
      </c>
      <c r="M630" s="35" t="s">
        <v>301</v>
      </c>
    </row>
    <row r="631" spans="1:13" ht="15.75">
      <c r="A631" s="3">
        <v>10</v>
      </c>
      <c r="B631" s="424" t="s">
        <v>749</v>
      </c>
      <c r="C631" s="7" t="s">
        <v>85</v>
      </c>
      <c r="D631" s="7" t="s">
        <v>174</v>
      </c>
      <c r="E631" s="7" t="s">
        <v>174</v>
      </c>
      <c r="F631" s="13">
        <v>0.56180555555555556</v>
      </c>
      <c r="G631" s="13">
        <v>0.5625</v>
      </c>
      <c r="H631" s="40" t="s">
        <v>52</v>
      </c>
      <c r="I631" s="7" t="s">
        <v>816</v>
      </c>
      <c r="J631" s="43"/>
      <c r="K631" s="43"/>
      <c r="L631" s="35" t="s">
        <v>14</v>
      </c>
      <c r="M631" s="35" t="s">
        <v>301</v>
      </c>
    </row>
    <row r="632" spans="1:13" ht="15.75">
      <c r="A632" s="3">
        <v>10</v>
      </c>
      <c r="B632" s="424" t="s">
        <v>749</v>
      </c>
      <c r="C632" s="7" t="s">
        <v>36</v>
      </c>
      <c r="D632" s="7" t="s">
        <v>174</v>
      </c>
      <c r="E632" s="7" t="s">
        <v>174</v>
      </c>
      <c r="F632" s="13">
        <v>0.5625</v>
      </c>
      <c r="G632" s="13">
        <v>0.56527777777777777</v>
      </c>
      <c r="H632" s="40" t="s">
        <v>68</v>
      </c>
      <c r="I632" s="7" t="s">
        <v>528</v>
      </c>
      <c r="J632" s="43"/>
      <c r="K632" s="43"/>
      <c r="L632" s="35" t="s">
        <v>14</v>
      </c>
      <c r="M632" s="35" t="s">
        <v>301</v>
      </c>
    </row>
    <row r="633" spans="1:13" ht="15.75">
      <c r="A633" s="3">
        <v>10</v>
      </c>
      <c r="B633" s="424" t="s">
        <v>749</v>
      </c>
      <c r="C633" s="7" t="s">
        <v>32</v>
      </c>
      <c r="D633" s="7" t="s">
        <v>174</v>
      </c>
      <c r="E633" s="7" t="s">
        <v>174</v>
      </c>
      <c r="F633" s="13">
        <v>0.56597222222222221</v>
      </c>
      <c r="G633" s="13">
        <v>0.56874999999999998</v>
      </c>
      <c r="H633" s="40" t="s">
        <v>68</v>
      </c>
      <c r="I633" s="7" t="s">
        <v>817</v>
      </c>
      <c r="J633" s="43"/>
      <c r="K633" s="43"/>
      <c r="L633" s="35" t="s">
        <v>14</v>
      </c>
      <c r="M633" s="35" t="s">
        <v>301</v>
      </c>
    </row>
    <row r="634" spans="1:13" ht="15.75">
      <c r="A634" s="3">
        <v>10</v>
      </c>
      <c r="B634" s="424" t="s">
        <v>749</v>
      </c>
      <c r="C634" s="7" t="s">
        <v>32</v>
      </c>
      <c r="D634" s="7" t="s">
        <v>174</v>
      </c>
      <c r="E634" s="7" t="s">
        <v>174</v>
      </c>
      <c r="F634" s="13">
        <v>0.56944444444444442</v>
      </c>
      <c r="G634" s="13">
        <v>0.57013888888888886</v>
      </c>
      <c r="H634" s="40" t="s">
        <v>52</v>
      </c>
      <c r="I634" s="7" t="s">
        <v>818</v>
      </c>
      <c r="J634" s="43"/>
      <c r="K634" s="43"/>
      <c r="L634" s="35" t="s">
        <v>14</v>
      </c>
      <c r="M634" s="35" t="s">
        <v>301</v>
      </c>
    </row>
    <row r="635" spans="1:13" ht="15.75">
      <c r="A635" s="3">
        <v>10</v>
      </c>
      <c r="B635" s="424" t="s">
        <v>749</v>
      </c>
      <c r="C635" s="7" t="s">
        <v>41</v>
      </c>
      <c r="D635" s="7" t="s">
        <v>45</v>
      </c>
      <c r="E635" s="8">
        <v>1</v>
      </c>
      <c r="F635" s="13">
        <v>0.5708333333333333</v>
      </c>
      <c r="G635" s="13">
        <v>0.5708333333333333</v>
      </c>
      <c r="H635" s="40" t="s">
        <v>38</v>
      </c>
      <c r="I635" s="7" t="s">
        <v>819</v>
      </c>
      <c r="J635" s="43"/>
      <c r="K635" s="43"/>
      <c r="L635" s="35" t="s">
        <v>14</v>
      </c>
      <c r="M635" s="35" t="s">
        <v>301</v>
      </c>
    </row>
    <row r="636" spans="1:13" ht="15.75">
      <c r="A636" s="3">
        <v>10</v>
      </c>
      <c r="B636" s="424" t="s">
        <v>749</v>
      </c>
      <c r="C636" s="7" t="s">
        <v>32</v>
      </c>
      <c r="D636" s="7" t="s">
        <v>174</v>
      </c>
      <c r="E636" s="7" t="s">
        <v>174</v>
      </c>
      <c r="F636" s="13">
        <v>0.5708333333333333</v>
      </c>
      <c r="G636" s="13">
        <v>0.57222222222222219</v>
      </c>
      <c r="H636" s="40" t="s">
        <v>42</v>
      </c>
      <c r="I636" s="7" t="s">
        <v>820</v>
      </c>
      <c r="J636" s="43"/>
      <c r="K636" s="43"/>
      <c r="L636" s="35" t="s">
        <v>14</v>
      </c>
      <c r="M636" s="35" t="s">
        <v>301</v>
      </c>
    </row>
    <row r="637" spans="1:13" ht="15.75">
      <c r="A637" s="3">
        <v>10</v>
      </c>
      <c r="B637" s="424" t="s">
        <v>749</v>
      </c>
      <c r="C637" s="7" t="s">
        <v>209</v>
      </c>
      <c r="D637" s="7" t="s">
        <v>51</v>
      </c>
      <c r="E637" s="8">
        <v>2</v>
      </c>
      <c r="F637" s="13">
        <v>0.57291666666666663</v>
      </c>
      <c r="G637" s="13">
        <v>0.57430555555555551</v>
      </c>
      <c r="H637" s="40" t="s">
        <v>42</v>
      </c>
      <c r="I637" s="7" t="s">
        <v>821</v>
      </c>
      <c r="J637" s="43"/>
      <c r="K637" s="43"/>
      <c r="L637" s="35" t="s">
        <v>14</v>
      </c>
      <c r="M637" s="35" t="s">
        <v>301</v>
      </c>
    </row>
    <row r="638" spans="1:13" ht="15.75">
      <c r="A638" s="3">
        <v>10</v>
      </c>
      <c r="B638" s="424" t="s">
        <v>749</v>
      </c>
      <c r="C638" s="7" t="s">
        <v>55</v>
      </c>
      <c r="D638" s="7" t="s">
        <v>51</v>
      </c>
      <c r="E638" s="8">
        <v>2</v>
      </c>
      <c r="F638" s="13">
        <v>0.57430555555555551</v>
      </c>
      <c r="G638" s="13">
        <v>0.57499999999999996</v>
      </c>
      <c r="H638" s="40" t="s">
        <v>52</v>
      </c>
      <c r="I638" s="7" t="s">
        <v>822</v>
      </c>
      <c r="J638" s="43"/>
      <c r="K638" s="43"/>
      <c r="L638" s="35" t="s">
        <v>14</v>
      </c>
      <c r="M638" s="35" t="s">
        <v>301</v>
      </c>
    </row>
    <row r="639" spans="1:13" ht="15.75">
      <c r="A639" s="3">
        <v>10</v>
      </c>
      <c r="B639" s="424" t="s">
        <v>749</v>
      </c>
      <c r="C639" s="7" t="s">
        <v>41</v>
      </c>
      <c r="D639" s="7" t="s">
        <v>51</v>
      </c>
      <c r="E639" s="8">
        <v>2</v>
      </c>
      <c r="F639" s="13">
        <v>0.5756944444444444</v>
      </c>
      <c r="G639" s="13">
        <v>0.57916666666666672</v>
      </c>
      <c r="H639" s="40" t="s">
        <v>59</v>
      </c>
      <c r="I639" s="7" t="s">
        <v>823</v>
      </c>
      <c r="J639" s="43"/>
      <c r="K639" s="43"/>
      <c r="L639" s="35" t="s">
        <v>14</v>
      </c>
      <c r="M639" s="35" t="s">
        <v>301</v>
      </c>
    </row>
    <row r="640" spans="1:13" ht="15.75">
      <c r="A640" s="3">
        <v>10</v>
      </c>
      <c r="B640" s="424" t="s">
        <v>749</v>
      </c>
      <c r="C640" s="7" t="s">
        <v>41</v>
      </c>
      <c r="D640" s="7" t="s">
        <v>51</v>
      </c>
      <c r="E640" s="8">
        <v>1</v>
      </c>
      <c r="F640" s="13">
        <v>0.58125000000000004</v>
      </c>
      <c r="G640" s="13">
        <v>0.58194444444444449</v>
      </c>
      <c r="H640" s="40" t="s">
        <v>52</v>
      </c>
      <c r="I640" s="7" t="s">
        <v>824</v>
      </c>
      <c r="J640" s="43"/>
      <c r="K640" s="43"/>
      <c r="L640" s="35" t="s">
        <v>14</v>
      </c>
      <c r="M640" s="35" t="s">
        <v>301</v>
      </c>
    </row>
    <row r="641" spans="1:13" ht="15.75">
      <c r="A641" s="3">
        <v>10</v>
      </c>
      <c r="B641" s="424" t="s">
        <v>749</v>
      </c>
      <c r="C641" s="7" t="s">
        <v>41</v>
      </c>
      <c r="D641" s="7" t="s">
        <v>51</v>
      </c>
      <c r="E641" s="8">
        <v>1</v>
      </c>
      <c r="F641" s="13">
        <v>0.58263888888888893</v>
      </c>
      <c r="G641" s="13">
        <v>0.58333333333333337</v>
      </c>
      <c r="H641" s="40" t="s">
        <v>52</v>
      </c>
      <c r="I641" s="7" t="s">
        <v>825</v>
      </c>
      <c r="J641" s="43"/>
      <c r="K641" s="43"/>
      <c r="L641" s="35" t="s">
        <v>14</v>
      </c>
      <c r="M641" s="35" t="s">
        <v>301</v>
      </c>
    </row>
    <row r="642" spans="1:13" ht="15.75">
      <c r="A642" s="3">
        <v>10</v>
      </c>
      <c r="B642" s="424" t="s">
        <v>749</v>
      </c>
      <c r="C642" s="7" t="s">
        <v>71</v>
      </c>
      <c r="D642" s="7" t="s">
        <v>174</v>
      </c>
      <c r="E642" s="7" t="s">
        <v>174</v>
      </c>
      <c r="F642" s="13">
        <v>0.58402777777777781</v>
      </c>
      <c r="G642" s="13">
        <v>0.58472222222222225</v>
      </c>
      <c r="H642" s="40" t="s">
        <v>52</v>
      </c>
      <c r="I642" s="7" t="s">
        <v>826</v>
      </c>
      <c r="J642" s="43"/>
      <c r="K642" s="43"/>
      <c r="L642" s="35" t="s">
        <v>14</v>
      </c>
      <c r="M642" s="35" t="s">
        <v>301</v>
      </c>
    </row>
    <row r="643" spans="1:13" ht="15.75">
      <c r="A643" s="3">
        <v>10</v>
      </c>
      <c r="B643" s="424" t="s">
        <v>749</v>
      </c>
      <c r="C643" s="7" t="s">
        <v>83</v>
      </c>
      <c r="D643" s="7" t="s">
        <v>174</v>
      </c>
      <c r="E643" s="7" t="s">
        <v>174</v>
      </c>
      <c r="F643" s="13">
        <v>0.58472222222222225</v>
      </c>
      <c r="G643" s="13">
        <v>0.58611111111111114</v>
      </c>
      <c r="H643" s="40" t="s">
        <v>42</v>
      </c>
      <c r="I643" s="7" t="s">
        <v>827</v>
      </c>
      <c r="J643" s="43"/>
      <c r="K643" s="43"/>
      <c r="L643" s="35" t="s">
        <v>14</v>
      </c>
      <c r="M643" s="35" t="s">
        <v>301</v>
      </c>
    </row>
    <row r="644" spans="1:13" ht="15.75">
      <c r="A644" s="3">
        <v>10</v>
      </c>
      <c r="B644" s="424" t="s">
        <v>749</v>
      </c>
      <c r="C644" s="7" t="s">
        <v>32</v>
      </c>
      <c r="D644" s="7" t="s">
        <v>174</v>
      </c>
      <c r="E644" s="7" t="s">
        <v>174</v>
      </c>
      <c r="F644" s="13">
        <v>0.58611111111111114</v>
      </c>
      <c r="G644" s="13">
        <v>0.58750000000000002</v>
      </c>
      <c r="H644" s="40" t="s">
        <v>42</v>
      </c>
      <c r="I644" s="7" t="s">
        <v>828</v>
      </c>
      <c r="J644" s="43"/>
      <c r="K644" s="43"/>
      <c r="L644" s="35" t="s">
        <v>14</v>
      </c>
      <c r="M644" s="35" t="s">
        <v>301</v>
      </c>
    </row>
    <row r="645" spans="1:13" ht="15.75">
      <c r="A645" s="3">
        <v>10</v>
      </c>
      <c r="B645" s="424" t="s">
        <v>749</v>
      </c>
      <c r="C645" s="7" t="s">
        <v>829</v>
      </c>
      <c r="D645" s="7" t="s">
        <v>45</v>
      </c>
      <c r="E645" s="8">
        <v>1</v>
      </c>
      <c r="F645" s="13">
        <v>0.58819444444444446</v>
      </c>
      <c r="G645" s="13">
        <v>0.59861111111111109</v>
      </c>
      <c r="H645" s="40" t="s">
        <v>160</v>
      </c>
      <c r="I645" s="7" t="s">
        <v>830</v>
      </c>
      <c r="J645" s="43"/>
      <c r="K645" s="43"/>
      <c r="L645" s="35" t="s">
        <v>14</v>
      </c>
      <c r="M645" s="35" t="s">
        <v>301</v>
      </c>
    </row>
    <row r="646" spans="1:13" ht="15.75">
      <c r="A646" s="3">
        <v>10</v>
      </c>
      <c r="B646" s="424" t="s">
        <v>749</v>
      </c>
      <c r="C646" s="7" t="s">
        <v>32</v>
      </c>
      <c r="D646" s="7" t="s">
        <v>174</v>
      </c>
      <c r="E646" s="7" t="s">
        <v>174</v>
      </c>
      <c r="F646" s="13">
        <v>0.59861111111111109</v>
      </c>
      <c r="G646" s="13">
        <v>0.6</v>
      </c>
      <c r="H646" s="40" t="s">
        <v>42</v>
      </c>
      <c r="I646" s="7" t="s">
        <v>831</v>
      </c>
      <c r="J646" s="43"/>
      <c r="K646" s="43"/>
      <c r="L646" s="35" t="s">
        <v>14</v>
      </c>
      <c r="M646" s="35" t="s">
        <v>301</v>
      </c>
    </row>
    <row r="647" spans="1:13" ht="15.75">
      <c r="A647" s="3">
        <v>10</v>
      </c>
      <c r="B647" s="424" t="s">
        <v>749</v>
      </c>
      <c r="C647" s="7" t="s">
        <v>29</v>
      </c>
      <c r="D647" s="7" t="s">
        <v>37</v>
      </c>
      <c r="E647" s="8">
        <v>2</v>
      </c>
      <c r="F647" s="13">
        <v>0.60069444444444442</v>
      </c>
      <c r="G647" s="13">
        <v>0.60138888888888886</v>
      </c>
      <c r="H647" s="40" t="s">
        <v>52</v>
      </c>
      <c r="I647" s="7" t="s">
        <v>832</v>
      </c>
      <c r="J647" s="43"/>
      <c r="K647" s="43"/>
      <c r="L647" s="35" t="s">
        <v>14</v>
      </c>
      <c r="M647" s="35" t="s">
        <v>301</v>
      </c>
    </row>
    <row r="648" spans="1:13" ht="15.75">
      <c r="A648" s="3">
        <v>10</v>
      </c>
      <c r="B648" s="424" t="s">
        <v>749</v>
      </c>
      <c r="C648" s="7" t="s">
        <v>83</v>
      </c>
      <c r="D648" s="7" t="s">
        <v>37</v>
      </c>
      <c r="E648" s="8">
        <v>2</v>
      </c>
      <c r="F648" s="13">
        <v>0.60138888888888886</v>
      </c>
      <c r="G648" s="13">
        <v>0.6020833333333333</v>
      </c>
      <c r="H648" s="40" t="s">
        <v>52</v>
      </c>
      <c r="I648" s="7" t="s">
        <v>833</v>
      </c>
      <c r="J648" s="43"/>
      <c r="K648" s="43"/>
      <c r="L648" s="35" t="s">
        <v>14</v>
      </c>
      <c r="M648" s="35" t="s">
        <v>301</v>
      </c>
    </row>
    <row r="649" spans="1:13" ht="15.75">
      <c r="A649" s="3">
        <v>10</v>
      </c>
      <c r="B649" s="424" t="s">
        <v>749</v>
      </c>
      <c r="C649" s="7" t="s">
        <v>829</v>
      </c>
      <c r="D649" s="7" t="s">
        <v>37</v>
      </c>
      <c r="E649" s="8">
        <v>2</v>
      </c>
      <c r="F649" s="13">
        <v>0.6020833333333333</v>
      </c>
      <c r="G649" s="13">
        <v>0.60347222222222219</v>
      </c>
      <c r="H649" s="40" t="s">
        <v>42</v>
      </c>
      <c r="I649" s="7" t="s">
        <v>834</v>
      </c>
      <c r="J649" s="43"/>
      <c r="K649" s="43"/>
      <c r="L649" s="35" t="s">
        <v>14</v>
      </c>
      <c r="M649" s="35" t="s">
        <v>301</v>
      </c>
    </row>
    <row r="650" spans="1:13" ht="15.75">
      <c r="A650" s="3">
        <v>10</v>
      </c>
      <c r="B650" s="424" t="s">
        <v>749</v>
      </c>
      <c r="C650" s="7" t="s">
        <v>110</v>
      </c>
      <c r="D650" s="7" t="s">
        <v>37</v>
      </c>
      <c r="E650" s="8">
        <v>2</v>
      </c>
      <c r="F650" s="13">
        <v>0.60416666666666663</v>
      </c>
      <c r="G650" s="13">
        <v>0.60416666666666663</v>
      </c>
      <c r="H650" s="40" t="s">
        <v>38</v>
      </c>
      <c r="I650" s="7" t="s">
        <v>835</v>
      </c>
      <c r="J650" s="43"/>
      <c r="K650" s="43"/>
      <c r="L650" s="35" t="s">
        <v>14</v>
      </c>
      <c r="M650" s="35" t="s">
        <v>301</v>
      </c>
    </row>
    <row r="651" spans="1:13" ht="15.75">
      <c r="A651" s="3">
        <v>10</v>
      </c>
      <c r="B651" s="424" t="s">
        <v>749</v>
      </c>
      <c r="C651" s="7" t="s">
        <v>29</v>
      </c>
      <c r="D651" s="7" t="s">
        <v>117</v>
      </c>
      <c r="E651" s="8">
        <v>1</v>
      </c>
      <c r="F651" s="13">
        <v>0.60486111111111107</v>
      </c>
      <c r="G651" s="13">
        <v>0.60555555555555551</v>
      </c>
      <c r="H651" s="40" t="s">
        <v>52</v>
      </c>
      <c r="I651" s="7" t="s">
        <v>836</v>
      </c>
      <c r="J651" s="43"/>
      <c r="K651" s="43"/>
      <c r="L651" s="35" t="s">
        <v>14</v>
      </c>
      <c r="M651" s="35" t="s">
        <v>301</v>
      </c>
    </row>
    <row r="652" spans="1:13" ht="15.75">
      <c r="A652" s="3">
        <v>10</v>
      </c>
      <c r="B652" s="424" t="s">
        <v>749</v>
      </c>
      <c r="C652" s="7" t="s">
        <v>41</v>
      </c>
      <c r="D652" s="7" t="s">
        <v>117</v>
      </c>
      <c r="E652" s="8">
        <v>1</v>
      </c>
      <c r="F652" s="13">
        <v>0.60555555555555551</v>
      </c>
      <c r="G652" s="13">
        <v>0.60763888888888884</v>
      </c>
      <c r="H652" s="40" t="s">
        <v>33</v>
      </c>
      <c r="I652" s="7" t="s">
        <v>837</v>
      </c>
      <c r="J652" s="43"/>
      <c r="K652" s="43"/>
      <c r="L652" s="35" t="s">
        <v>14</v>
      </c>
      <c r="M652" s="35" t="s">
        <v>301</v>
      </c>
    </row>
    <row r="653" spans="1:13" ht="15.75">
      <c r="A653" s="3">
        <v>10</v>
      </c>
      <c r="B653" s="424" t="s">
        <v>749</v>
      </c>
      <c r="C653" s="7" t="s">
        <v>71</v>
      </c>
      <c r="D653" s="7" t="s">
        <v>174</v>
      </c>
      <c r="E653" s="7" t="s">
        <v>174</v>
      </c>
      <c r="F653" s="13">
        <v>0.60833333333333328</v>
      </c>
      <c r="G653" s="13">
        <v>0.60902777777777772</v>
      </c>
      <c r="H653" s="40" t="s">
        <v>52</v>
      </c>
      <c r="I653" s="7" t="s">
        <v>793</v>
      </c>
      <c r="J653" s="43"/>
      <c r="K653" s="43"/>
      <c r="L653" s="35" t="s">
        <v>14</v>
      </c>
      <c r="M653" s="35" t="s">
        <v>301</v>
      </c>
    </row>
    <row r="654" spans="1:13" ht="15.75">
      <c r="A654" s="3">
        <v>10</v>
      </c>
      <c r="B654" s="424" t="s">
        <v>749</v>
      </c>
      <c r="C654" s="7" t="s">
        <v>83</v>
      </c>
      <c r="D654" s="7" t="s">
        <v>117</v>
      </c>
      <c r="E654" s="8">
        <v>1</v>
      </c>
      <c r="F654" s="13">
        <v>0.60902777777777772</v>
      </c>
      <c r="G654" s="13">
        <v>0.60972222222222228</v>
      </c>
      <c r="H654" s="40" t="s">
        <v>52</v>
      </c>
      <c r="I654" s="7" t="s">
        <v>838</v>
      </c>
      <c r="J654" s="43"/>
      <c r="K654" s="43"/>
      <c r="L654" s="35" t="s">
        <v>14</v>
      </c>
      <c r="M654" s="35" t="s">
        <v>301</v>
      </c>
    </row>
    <row r="655" spans="1:13" ht="15.75">
      <c r="A655" s="3">
        <v>10</v>
      </c>
      <c r="B655" s="424" t="s">
        <v>749</v>
      </c>
      <c r="C655" s="7" t="s">
        <v>839</v>
      </c>
      <c r="D655" s="7" t="s">
        <v>37</v>
      </c>
      <c r="E655" s="8">
        <v>2</v>
      </c>
      <c r="F655" s="13">
        <v>0.61041666666666672</v>
      </c>
      <c r="G655" s="13">
        <v>0.61041666666666672</v>
      </c>
      <c r="H655" s="40" t="s">
        <v>38</v>
      </c>
      <c r="I655" s="7" t="s">
        <v>840</v>
      </c>
      <c r="J655" s="43"/>
      <c r="K655" s="43"/>
      <c r="L655" s="35" t="s">
        <v>14</v>
      </c>
      <c r="M655" s="35" t="s">
        <v>301</v>
      </c>
    </row>
    <row r="656" spans="1:13" ht="15.75">
      <c r="A656" s="3">
        <v>10</v>
      </c>
      <c r="B656" s="424" t="s">
        <v>749</v>
      </c>
      <c r="C656" s="7" t="s">
        <v>32</v>
      </c>
      <c r="D656" s="7" t="s">
        <v>174</v>
      </c>
      <c r="E656" s="7" t="s">
        <v>174</v>
      </c>
      <c r="F656" s="13">
        <v>0.61111111111111116</v>
      </c>
      <c r="G656" s="13">
        <v>0.61319444444444449</v>
      </c>
      <c r="H656" s="40" t="s">
        <v>33</v>
      </c>
      <c r="I656" s="7" t="s">
        <v>841</v>
      </c>
      <c r="J656" s="43"/>
      <c r="K656" s="43"/>
      <c r="L656" s="35" t="s">
        <v>14</v>
      </c>
      <c r="M656" s="35" t="s">
        <v>301</v>
      </c>
    </row>
    <row r="657" spans="1:13" ht="15.75">
      <c r="A657" s="3">
        <v>10</v>
      </c>
      <c r="B657" s="424" t="s">
        <v>749</v>
      </c>
      <c r="C657" s="7" t="s">
        <v>85</v>
      </c>
      <c r="D657" s="7" t="s">
        <v>174</v>
      </c>
      <c r="E657" s="7" t="s">
        <v>174</v>
      </c>
      <c r="F657" s="13">
        <v>0.61388888888888893</v>
      </c>
      <c r="G657" s="13">
        <v>0.625</v>
      </c>
      <c r="H657" s="40" t="s">
        <v>47</v>
      </c>
      <c r="I657" s="7" t="s">
        <v>842</v>
      </c>
      <c r="J657" s="42"/>
      <c r="K657" s="42"/>
      <c r="L657" s="35" t="s">
        <v>14</v>
      </c>
      <c r="M657" s="35" t="s">
        <v>301</v>
      </c>
    </row>
    <row r="658" spans="1:13" ht="15.75">
      <c r="A658" s="3"/>
      <c r="B658" s="410"/>
      <c r="C658" s="3"/>
      <c r="D658" s="3"/>
      <c r="E658" s="3"/>
      <c r="F658" s="3"/>
      <c r="G658" s="3"/>
      <c r="H658" s="3"/>
      <c r="I658" s="3"/>
      <c r="J658" s="3"/>
      <c r="K658" s="3"/>
      <c r="L658" s="3"/>
      <c r="M658" s="3"/>
    </row>
    <row r="659" spans="1:13" ht="15.75">
      <c r="A659" s="3"/>
      <c r="B659" s="410"/>
      <c r="C659" s="3"/>
      <c r="D659" s="3"/>
      <c r="E659" s="3"/>
      <c r="F659" s="3"/>
      <c r="G659" s="3"/>
      <c r="H659" s="3"/>
      <c r="I659" s="3"/>
      <c r="J659" s="3"/>
      <c r="K659" s="3"/>
      <c r="L659" s="3"/>
      <c r="M659" s="3"/>
    </row>
    <row r="660" spans="1:13" ht="15.75">
      <c r="A660" s="3"/>
      <c r="B660" s="410"/>
      <c r="C660" s="3"/>
      <c r="D660" s="3"/>
      <c r="E660" s="3"/>
      <c r="F660" s="3"/>
      <c r="G660" s="3"/>
      <c r="H660" s="3"/>
      <c r="I660" s="3"/>
      <c r="J660" s="3"/>
      <c r="K660" s="3"/>
      <c r="L660" s="3"/>
      <c r="M660" s="3"/>
    </row>
    <row r="661" spans="1:13" ht="26.25">
      <c r="A661" s="3"/>
      <c r="B661" s="414" t="s">
        <v>843</v>
      </c>
      <c r="C661" s="3"/>
      <c r="D661" s="3"/>
      <c r="E661" s="3"/>
      <c r="F661" s="3"/>
      <c r="G661" s="3"/>
      <c r="H661" s="3"/>
      <c r="I661" s="3"/>
      <c r="J661" s="3"/>
      <c r="K661" s="3"/>
      <c r="L661" s="3"/>
      <c r="M661" s="3"/>
    </row>
    <row r="662" spans="1:13" ht="15.75">
      <c r="A662" s="3"/>
      <c r="B662" s="410"/>
      <c r="C662" s="3"/>
      <c r="D662" s="3"/>
      <c r="E662" s="3"/>
      <c r="F662" s="3"/>
      <c r="G662" s="3"/>
      <c r="H662" s="3"/>
      <c r="I662" s="3"/>
      <c r="J662" s="3"/>
      <c r="K662" s="3"/>
      <c r="L662" s="3"/>
      <c r="M662" s="3"/>
    </row>
    <row r="663" spans="1:13" ht="15.75">
      <c r="A663" s="3"/>
      <c r="B663" s="415" t="s">
        <v>9</v>
      </c>
      <c r="C663" s="5" t="s">
        <v>10</v>
      </c>
      <c r="D663" s="6" t="s">
        <v>11</v>
      </c>
      <c r="E663" s="5" t="s">
        <v>12</v>
      </c>
      <c r="F663" s="3"/>
      <c r="G663" s="3"/>
      <c r="H663" s="3"/>
      <c r="I663" s="3"/>
      <c r="J663" s="3"/>
      <c r="K663" s="3"/>
      <c r="L663" s="3"/>
      <c r="M663" s="3"/>
    </row>
    <row r="664" spans="1:13" ht="34.5">
      <c r="A664" s="3"/>
      <c r="B664" s="425">
        <v>45780</v>
      </c>
      <c r="C664" s="11" t="s">
        <v>844</v>
      </c>
      <c r="D664" s="8">
        <v>0</v>
      </c>
      <c r="E664" s="11" t="s">
        <v>365</v>
      </c>
      <c r="F664" s="3"/>
      <c r="G664" s="3"/>
      <c r="H664" s="3"/>
      <c r="I664" s="3"/>
      <c r="J664" s="3"/>
      <c r="K664" s="3"/>
      <c r="L664" s="3"/>
      <c r="M664" s="3"/>
    </row>
    <row r="665" spans="1:13" ht="15.75">
      <c r="A665" s="3"/>
      <c r="B665" s="418"/>
      <c r="C665" s="16"/>
      <c r="D665" s="16"/>
      <c r="E665" s="16"/>
      <c r="F665" s="17"/>
      <c r="G665" s="17"/>
      <c r="H665" s="17"/>
      <c r="I665" s="17"/>
      <c r="J665" s="17"/>
      <c r="K665" s="17"/>
      <c r="L665" s="17"/>
      <c r="M665" s="3"/>
    </row>
    <row r="666" spans="1:13" ht="15.75">
      <c r="A666" s="3" t="s">
        <v>2780</v>
      </c>
      <c r="B666" s="419" t="s">
        <v>9</v>
      </c>
      <c r="C666" s="12" t="s">
        <v>15</v>
      </c>
      <c r="D666" s="12" t="s">
        <v>16</v>
      </c>
      <c r="E666" s="12" t="s">
        <v>17</v>
      </c>
      <c r="F666" s="12" t="s">
        <v>18</v>
      </c>
      <c r="G666" s="12" t="s">
        <v>19</v>
      </c>
      <c r="H666" s="12" t="s">
        <v>20</v>
      </c>
      <c r="I666" s="12" t="s">
        <v>21</v>
      </c>
      <c r="J666" s="12" t="s">
        <v>22</v>
      </c>
      <c r="K666" s="12" t="s">
        <v>23</v>
      </c>
      <c r="L666" s="12" t="s">
        <v>12</v>
      </c>
      <c r="M666" s="12" t="s">
        <v>10</v>
      </c>
    </row>
    <row r="667" spans="1:13" ht="15.75">
      <c r="A667" s="3">
        <v>11</v>
      </c>
      <c r="B667" s="426">
        <v>45780</v>
      </c>
      <c r="C667" s="49" t="s">
        <v>29</v>
      </c>
      <c r="D667" s="50"/>
      <c r="E667" s="51">
        <v>0</v>
      </c>
      <c r="F667" s="52">
        <v>0.34027777777777779</v>
      </c>
      <c r="G667" s="52">
        <v>0.35138888888888886</v>
      </c>
      <c r="H667" s="47" t="s">
        <v>47</v>
      </c>
      <c r="I667" s="49" t="s">
        <v>845</v>
      </c>
      <c r="J667" s="10"/>
      <c r="K667" s="10"/>
      <c r="L667" s="49" t="s">
        <v>365</v>
      </c>
      <c r="M667" s="49" t="s">
        <v>844</v>
      </c>
    </row>
    <row r="668" spans="1:13" ht="15.75">
      <c r="A668" s="3">
        <v>11</v>
      </c>
      <c r="B668" s="426">
        <v>45780</v>
      </c>
      <c r="C668" s="49" t="s">
        <v>29</v>
      </c>
      <c r="D668" s="49" t="s">
        <v>188</v>
      </c>
      <c r="E668" s="51">
        <v>6</v>
      </c>
      <c r="F668" s="52">
        <v>0.3527777777777778</v>
      </c>
      <c r="G668" s="52">
        <v>0.35486111111111113</v>
      </c>
      <c r="H668" s="47" t="s">
        <v>33</v>
      </c>
      <c r="I668" s="49" t="s">
        <v>846</v>
      </c>
      <c r="J668" s="10"/>
      <c r="K668" s="10"/>
      <c r="L668" s="49" t="s">
        <v>365</v>
      </c>
      <c r="M668" s="49" t="s">
        <v>844</v>
      </c>
    </row>
    <row r="669" spans="1:13" ht="15.75">
      <c r="A669" s="3">
        <v>11</v>
      </c>
      <c r="B669" s="426">
        <v>45780</v>
      </c>
      <c r="C669" s="49" t="s">
        <v>36</v>
      </c>
      <c r="D669" s="50"/>
      <c r="E669" s="51">
        <v>0</v>
      </c>
      <c r="F669" s="52">
        <v>0.35555555555555557</v>
      </c>
      <c r="G669" s="53">
        <v>0.35833333333333334</v>
      </c>
      <c r="H669" s="47" t="s">
        <v>68</v>
      </c>
      <c r="I669" s="49" t="s">
        <v>847</v>
      </c>
      <c r="J669" s="10"/>
      <c r="K669" s="10"/>
      <c r="L669" s="49" t="s">
        <v>365</v>
      </c>
      <c r="M669" s="49" t="s">
        <v>844</v>
      </c>
    </row>
    <row r="670" spans="1:13" ht="15.75">
      <c r="A670" s="3">
        <v>11</v>
      </c>
      <c r="B670" s="426">
        <v>45780</v>
      </c>
      <c r="C670" s="49" t="s">
        <v>29</v>
      </c>
      <c r="D670" s="50"/>
      <c r="E670" s="51">
        <v>0</v>
      </c>
      <c r="F670" s="52">
        <v>0.35833333333333334</v>
      </c>
      <c r="G670" s="53">
        <v>0.36180555555555555</v>
      </c>
      <c r="H670" s="47" t="s">
        <v>59</v>
      </c>
      <c r="I670" s="49" t="s">
        <v>848</v>
      </c>
      <c r="J670" s="10"/>
      <c r="K670" s="10"/>
      <c r="L670" s="49" t="s">
        <v>365</v>
      </c>
      <c r="M670" s="49" t="s">
        <v>844</v>
      </c>
    </row>
    <row r="671" spans="1:13" ht="15.75">
      <c r="A671" s="3">
        <v>11</v>
      </c>
      <c r="B671" s="426">
        <v>45780</v>
      </c>
      <c r="C671" s="49" t="s">
        <v>183</v>
      </c>
      <c r="D671" s="49" t="s">
        <v>248</v>
      </c>
      <c r="E671" s="51">
        <v>4</v>
      </c>
      <c r="F671" s="52">
        <v>0.36319444444444443</v>
      </c>
      <c r="G671" s="52">
        <v>0.37152777777777779</v>
      </c>
      <c r="H671" s="47" t="s">
        <v>235</v>
      </c>
      <c r="I671" s="49" t="s">
        <v>849</v>
      </c>
      <c r="J671" s="10"/>
      <c r="K671" s="10"/>
      <c r="L671" s="49" t="s">
        <v>365</v>
      </c>
      <c r="M671" s="49" t="s">
        <v>844</v>
      </c>
    </row>
    <row r="672" spans="1:13" ht="15.75">
      <c r="A672" s="3">
        <v>11</v>
      </c>
      <c r="B672" s="426">
        <v>45780</v>
      </c>
      <c r="C672" s="49" t="s">
        <v>71</v>
      </c>
      <c r="D672" s="49" t="s">
        <v>248</v>
      </c>
      <c r="E672" s="51">
        <v>4</v>
      </c>
      <c r="F672" s="52">
        <v>0.37152777777777779</v>
      </c>
      <c r="G672" s="52">
        <v>0.3840277777777778</v>
      </c>
      <c r="H672" s="47" t="s">
        <v>185</v>
      </c>
      <c r="I672" s="49" t="s">
        <v>850</v>
      </c>
      <c r="J672" s="10"/>
      <c r="K672" s="50"/>
      <c r="L672" s="49" t="s">
        <v>365</v>
      </c>
      <c r="M672" s="49" t="s">
        <v>844</v>
      </c>
    </row>
    <row r="673" spans="1:13" ht="15.75">
      <c r="A673" s="3">
        <v>11</v>
      </c>
      <c r="B673" s="426">
        <v>45780</v>
      </c>
      <c r="C673" s="49" t="s">
        <v>71</v>
      </c>
      <c r="D673" s="49" t="s">
        <v>248</v>
      </c>
      <c r="E673" s="51">
        <v>4</v>
      </c>
      <c r="F673" s="52">
        <v>0.38541666666666669</v>
      </c>
      <c r="G673" s="52">
        <v>0.39444444444444443</v>
      </c>
      <c r="H673" s="47" t="s">
        <v>219</v>
      </c>
      <c r="I673" s="49" t="s">
        <v>851</v>
      </c>
      <c r="J673" s="10"/>
      <c r="K673" s="10"/>
      <c r="L673" s="49" t="s">
        <v>365</v>
      </c>
      <c r="M673" s="49" t="s">
        <v>844</v>
      </c>
    </row>
    <row r="674" spans="1:13" ht="15.75">
      <c r="A674" s="3">
        <v>11</v>
      </c>
      <c r="B674" s="426">
        <v>45780</v>
      </c>
      <c r="C674" s="49" t="s">
        <v>71</v>
      </c>
      <c r="D674" s="49" t="s">
        <v>248</v>
      </c>
      <c r="E674" s="51">
        <v>4</v>
      </c>
      <c r="F674" s="52">
        <v>0.39583333333333331</v>
      </c>
      <c r="G674" s="52">
        <v>0.40138888888888891</v>
      </c>
      <c r="H674" s="47" t="s">
        <v>30</v>
      </c>
      <c r="I674" s="49" t="s">
        <v>852</v>
      </c>
      <c r="J674" s="10"/>
      <c r="K674" s="10"/>
      <c r="L674" s="49" t="s">
        <v>365</v>
      </c>
      <c r="M674" s="49" t="s">
        <v>844</v>
      </c>
    </row>
    <row r="675" spans="1:13" ht="15.75">
      <c r="A675" s="3">
        <v>11</v>
      </c>
      <c r="B675" s="426">
        <v>45780</v>
      </c>
      <c r="C675" s="49" t="s">
        <v>83</v>
      </c>
      <c r="D675" s="49" t="s">
        <v>248</v>
      </c>
      <c r="E675" s="51">
        <v>4</v>
      </c>
      <c r="F675" s="52">
        <v>0.40416666666666667</v>
      </c>
      <c r="G675" s="52">
        <v>0.41249999999999998</v>
      </c>
      <c r="H675" s="47" t="s">
        <v>235</v>
      </c>
      <c r="I675" s="49" t="s">
        <v>853</v>
      </c>
      <c r="J675" s="10"/>
      <c r="K675" s="10"/>
      <c r="L675" s="49" t="s">
        <v>365</v>
      </c>
      <c r="M675" s="49" t="s">
        <v>844</v>
      </c>
    </row>
    <row r="676" spans="1:13" ht="15.75">
      <c r="A676" s="3">
        <v>11</v>
      </c>
      <c r="B676" s="426">
        <v>45780</v>
      </c>
      <c r="C676" s="49" t="s">
        <v>128</v>
      </c>
      <c r="D676" s="50"/>
      <c r="E676" s="51">
        <v>0</v>
      </c>
      <c r="F676" s="52">
        <v>0.41805555555555557</v>
      </c>
      <c r="G676" s="52">
        <v>0.44444444444444442</v>
      </c>
      <c r="H676" s="47" t="s">
        <v>663</v>
      </c>
      <c r="I676" s="49" t="s">
        <v>148</v>
      </c>
      <c r="J676" s="50"/>
      <c r="K676" s="50"/>
      <c r="L676" s="49" t="s">
        <v>365</v>
      </c>
      <c r="M676" s="49" t="s">
        <v>844</v>
      </c>
    </row>
    <row r="677" spans="1:13" ht="15.75">
      <c r="A677" s="3">
        <v>11</v>
      </c>
      <c r="B677" s="426">
        <v>45780</v>
      </c>
      <c r="C677" s="49" t="s">
        <v>71</v>
      </c>
      <c r="D677" s="49" t="s">
        <v>117</v>
      </c>
      <c r="E677" s="51">
        <v>1</v>
      </c>
      <c r="F677" s="52">
        <v>0.44930555555555557</v>
      </c>
      <c r="G677" s="52">
        <v>0.46041666666666664</v>
      </c>
      <c r="H677" s="47" t="s">
        <v>47</v>
      </c>
      <c r="I677" s="49" t="s">
        <v>854</v>
      </c>
      <c r="J677" s="10"/>
      <c r="K677" s="10"/>
      <c r="L677" s="49" t="s">
        <v>365</v>
      </c>
      <c r="M677" s="49" t="s">
        <v>844</v>
      </c>
    </row>
    <row r="678" spans="1:13" ht="15.75">
      <c r="A678" s="3">
        <v>11</v>
      </c>
      <c r="B678" s="426">
        <v>45780</v>
      </c>
      <c r="C678" s="49" t="s">
        <v>71</v>
      </c>
      <c r="D678" s="49" t="s">
        <v>37</v>
      </c>
      <c r="E678" s="51">
        <v>2</v>
      </c>
      <c r="F678" s="52">
        <v>0.46111111111111114</v>
      </c>
      <c r="G678" s="52">
        <v>0.47916666666666669</v>
      </c>
      <c r="H678" s="47" t="s">
        <v>242</v>
      </c>
      <c r="I678" s="49" t="s">
        <v>855</v>
      </c>
      <c r="J678" s="10"/>
      <c r="K678" s="50"/>
      <c r="L678" s="49" t="s">
        <v>365</v>
      </c>
      <c r="M678" s="49" t="s">
        <v>844</v>
      </c>
    </row>
    <row r="679" spans="1:13" ht="15.75">
      <c r="A679" s="3">
        <v>11</v>
      </c>
      <c r="B679" s="426">
        <v>45780</v>
      </c>
      <c r="C679" s="49" t="s">
        <v>95</v>
      </c>
      <c r="D679" s="50"/>
      <c r="E679" s="51">
        <v>0</v>
      </c>
      <c r="F679" s="52">
        <v>0.47916666666666669</v>
      </c>
      <c r="G679" s="52">
        <v>0.48125000000000001</v>
      </c>
      <c r="H679" s="47" t="s">
        <v>33</v>
      </c>
      <c r="I679" s="49" t="s">
        <v>856</v>
      </c>
      <c r="J679" s="10"/>
      <c r="K679" s="10"/>
      <c r="L679" s="49" t="s">
        <v>365</v>
      </c>
      <c r="M679" s="49" t="s">
        <v>844</v>
      </c>
    </row>
    <row r="680" spans="1:13" ht="15.75">
      <c r="A680" s="3">
        <v>11</v>
      </c>
      <c r="B680" s="426">
        <v>45780</v>
      </c>
      <c r="C680" s="49" t="s">
        <v>29</v>
      </c>
      <c r="D680" s="50"/>
      <c r="E680" s="51">
        <v>0</v>
      </c>
      <c r="F680" s="52">
        <v>0.48333333333333334</v>
      </c>
      <c r="G680" s="52">
        <v>0.50902777777777775</v>
      </c>
      <c r="H680" s="47" t="s">
        <v>175</v>
      </c>
      <c r="I680" s="49" t="s">
        <v>857</v>
      </c>
      <c r="J680" s="10"/>
      <c r="K680" s="10"/>
      <c r="L680" s="49" t="s">
        <v>365</v>
      </c>
      <c r="M680" s="49" t="s">
        <v>844</v>
      </c>
    </row>
    <row r="681" spans="1:13" ht="15.75">
      <c r="A681" s="3">
        <v>11</v>
      </c>
      <c r="B681" s="426">
        <v>45780</v>
      </c>
      <c r="C681" s="49" t="s">
        <v>29</v>
      </c>
      <c r="D681" s="50"/>
      <c r="E681" s="51">
        <v>0</v>
      </c>
      <c r="F681" s="52">
        <v>0.50972222222222219</v>
      </c>
      <c r="G681" s="52">
        <v>0.51666666666666672</v>
      </c>
      <c r="H681" s="47" t="s">
        <v>261</v>
      </c>
      <c r="I681" s="49" t="s">
        <v>858</v>
      </c>
      <c r="J681" s="10"/>
      <c r="K681" s="10"/>
      <c r="L681" s="49" t="s">
        <v>365</v>
      </c>
      <c r="M681" s="49" t="s">
        <v>844</v>
      </c>
    </row>
    <row r="682" spans="1:13" ht="15.75">
      <c r="A682" s="3">
        <v>11</v>
      </c>
      <c r="B682" s="426">
        <v>45780</v>
      </c>
      <c r="C682" s="49" t="s">
        <v>146</v>
      </c>
      <c r="D682" s="50"/>
      <c r="E682" s="51">
        <v>0</v>
      </c>
      <c r="F682" s="52">
        <v>0.51666666666666672</v>
      </c>
      <c r="G682" s="52">
        <v>0.54652777777777772</v>
      </c>
      <c r="H682" s="47" t="s">
        <v>623</v>
      </c>
      <c r="I682" s="49" t="s">
        <v>148</v>
      </c>
      <c r="J682" s="50"/>
      <c r="K682" s="50"/>
      <c r="L682" s="49" t="s">
        <v>365</v>
      </c>
      <c r="M682" s="49" t="s">
        <v>844</v>
      </c>
    </row>
    <row r="683" spans="1:13" ht="15.75">
      <c r="A683" s="3">
        <v>11</v>
      </c>
      <c r="B683" s="426">
        <v>45780</v>
      </c>
      <c r="C683" s="49" t="s">
        <v>29</v>
      </c>
      <c r="D683" s="49" t="s">
        <v>188</v>
      </c>
      <c r="E683" s="51">
        <v>6</v>
      </c>
      <c r="F683" s="52">
        <v>0.54861111111111116</v>
      </c>
      <c r="G683" s="52">
        <v>0.55694444444444446</v>
      </c>
      <c r="H683" s="47" t="s">
        <v>235</v>
      </c>
      <c r="I683" s="49" t="s">
        <v>859</v>
      </c>
      <c r="J683" s="10"/>
      <c r="K683" s="10"/>
      <c r="L683" s="49" t="s">
        <v>365</v>
      </c>
      <c r="M683" s="49" t="s">
        <v>844</v>
      </c>
    </row>
    <row r="684" spans="1:13" ht="15.75">
      <c r="A684" s="3">
        <v>11</v>
      </c>
      <c r="B684" s="426">
        <v>45780</v>
      </c>
      <c r="C684" s="49" t="s">
        <v>29</v>
      </c>
      <c r="D684" s="49" t="s">
        <v>248</v>
      </c>
      <c r="E684" s="51">
        <v>4</v>
      </c>
      <c r="F684" s="52">
        <v>0.55763888888888891</v>
      </c>
      <c r="G684" s="52">
        <v>0.56180555555555556</v>
      </c>
      <c r="H684" s="47" t="s">
        <v>121</v>
      </c>
      <c r="I684" s="49" t="s">
        <v>860</v>
      </c>
      <c r="J684" s="10"/>
      <c r="K684" s="10"/>
      <c r="L684" s="49" t="s">
        <v>365</v>
      </c>
      <c r="M684" s="49" t="s">
        <v>844</v>
      </c>
    </row>
    <row r="685" spans="1:13" ht="15.75">
      <c r="A685" s="3">
        <v>11</v>
      </c>
      <c r="B685" s="426">
        <v>45780</v>
      </c>
      <c r="C685" s="49" t="s">
        <v>71</v>
      </c>
      <c r="D685" s="50"/>
      <c r="E685" s="51">
        <v>0</v>
      </c>
      <c r="F685" s="52">
        <v>0.56666666666666665</v>
      </c>
      <c r="G685" s="52">
        <v>0.56666666666666665</v>
      </c>
      <c r="H685" s="47" t="s">
        <v>38</v>
      </c>
      <c r="I685" s="49" t="s">
        <v>861</v>
      </c>
      <c r="J685" s="10"/>
      <c r="K685" s="10"/>
      <c r="L685" s="49" t="s">
        <v>365</v>
      </c>
      <c r="M685" s="49" t="s">
        <v>844</v>
      </c>
    </row>
    <row r="686" spans="1:13" ht="15.75">
      <c r="A686" s="3">
        <v>11</v>
      </c>
      <c r="B686" s="426">
        <v>45780</v>
      </c>
      <c r="C686" s="49" t="s">
        <v>394</v>
      </c>
      <c r="D686" s="49" t="s">
        <v>188</v>
      </c>
      <c r="E686" s="51">
        <v>6</v>
      </c>
      <c r="F686" s="52">
        <v>0.56944444444444442</v>
      </c>
      <c r="G686" s="52">
        <v>0.57986111111111116</v>
      </c>
      <c r="H686" s="47" t="s">
        <v>160</v>
      </c>
      <c r="I686" s="49" t="s">
        <v>862</v>
      </c>
      <c r="J686" s="10"/>
      <c r="K686" s="10"/>
      <c r="L686" s="49" t="s">
        <v>365</v>
      </c>
      <c r="M686" s="49" t="s">
        <v>844</v>
      </c>
    </row>
    <row r="687" spans="1:13" ht="15.75">
      <c r="A687" s="3">
        <v>11</v>
      </c>
      <c r="B687" s="426">
        <v>45780</v>
      </c>
      <c r="C687" s="49" t="s">
        <v>343</v>
      </c>
      <c r="D687" s="50"/>
      <c r="E687" s="51">
        <v>0</v>
      </c>
      <c r="F687" s="52">
        <v>0.58194444444444449</v>
      </c>
      <c r="G687" s="52">
        <v>0.5854166666666667</v>
      </c>
      <c r="H687" s="47" t="s">
        <v>59</v>
      </c>
      <c r="I687" s="49" t="s">
        <v>863</v>
      </c>
      <c r="J687" s="10"/>
      <c r="K687" s="10"/>
      <c r="L687" s="49" t="s">
        <v>365</v>
      </c>
      <c r="M687" s="49" t="s">
        <v>844</v>
      </c>
    </row>
    <row r="688" spans="1:13" ht="15.75">
      <c r="A688" s="3">
        <v>11</v>
      </c>
      <c r="B688" s="426">
        <v>45780</v>
      </c>
      <c r="C688" s="49" t="s">
        <v>471</v>
      </c>
      <c r="D688" s="49" t="s">
        <v>248</v>
      </c>
      <c r="E688" s="51">
        <v>4</v>
      </c>
      <c r="F688" s="52">
        <v>0.59097222222222223</v>
      </c>
      <c r="G688" s="52">
        <v>0.6020833333333333</v>
      </c>
      <c r="H688" s="47" t="s">
        <v>47</v>
      </c>
      <c r="I688" s="49" t="s">
        <v>864</v>
      </c>
      <c r="J688" s="10"/>
      <c r="K688" s="10"/>
      <c r="L688" s="49" t="s">
        <v>365</v>
      </c>
      <c r="M688" s="49" t="s">
        <v>844</v>
      </c>
    </row>
    <row r="689" spans="1:13" ht="15.75">
      <c r="A689" s="3">
        <v>11</v>
      </c>
      <c r="B689" s="426">
        <v>45780</v>
      </c>
      <c r="C689" s="49" t="s">
        <v>83</v>
      </c>
      <c r="D689" s="49" t="s">
        <v>248</v>
      </c>
      <c r="E689" s="51">
        <v>4</v>
      </c>
      <c r="F689" s="52">
        <v>0.6020833333333333</v>
      </c>
      <c r="G689" s="52">
        <v>0.60416666666666663</v>
      </c>
      <c r="H689" s="47" t="s">
        <v>33</v>
      </c>
      <c r="I689" s="49" t="s">
        <v>865</v>
      </c>
      <c r="J689" s="10"/>
      <c r="K689" s="10"/>
      <c r="L689" s="49" t="s">
        <v>365</v>
      </c>
      <c r="M689" s="49" t="s">
        <v>844</v>
      </c>
    </row>
    <row r="690" spans="1:13" ht="15.75">
      <c r="A690" s="3">
        <v>11</v>
      </c>
      <c r="B690" s="426">
        <v>45780</v>
      </c>
      <c r="C690" s="49" t="s">
        <v>85</v>
      </c>
      <c r="D690" s="49" t="s">
        <v>248</v>
      </c>
      <c r="E690" s="51">
        <v>4</v>
      </c>
      <c r="F690" s="52">
        <v>0.60416666666666663</v>
      </c>
      <c r="G690" s="52">
        <v>0.6069444444444444</v>
      </c>
      <c r="H690" s="47" t="s">
        <v>68</v>
      </c>
      <c r="I690" s="49" t="s">
        <v>866</v>
      </c>
      <c r="J690" s="10"/>
      <c r="K690" s="10"/>
      <c r="L690" s="49" t="s">
        <v>365</v>
      </c>
      <c r="M690" s="49" t="s">
        <v>844</v>
      </c>
    </row>
    <row r="691" spans="1:13" ht="15.75">
      <c r="A691" s="3">
        <v>11</v>
      </c>
      <c r="B691" s="426">
        <v>45780</v>
      </c>
      <c r="C691" s="49" t="s">
        <v>183</v>
      </c>
      <c r="D691" s="49" t="s">
        <v>248</v>
      </c>
      <c r="E691" s="51">
        <v>4</v>
      </c>
      <c r="F691" s="52">
        <v>0.6069444444444444</v>
      </c>
      <c r="G691" s="52">
        <v>0.61319444444444449</v>
      </c>
      <c r="H691" s="47" t="s">
        <v>201</v>
      </c>
      <c r="I691" s="49" t="s">
        <v>867</v>
      </c>
      <c r="J691" s="10"/>
      <c r="K691" s="10"/>
      <c r="L691" s="49" t="s">
        <v>365</v>
      </c>
      <c r="M691" s="49" t="s">
        <v>844</v>
      </c>
    </row>
    <row r="692" spans="1:13" ht="15.75">
      <c r="A692" s="3">
        <v>11</v>
      </c>
      <c r="B692" s="426">
        <v>45780</v>
      </c>
      <c r="C692" s="49" t="s">
        <v>85</v>
      </c>
      <c r="D692" s="50"/>
      <c r="E692" s="51">
        <v>0</v>
      </c>
      <c r="F692" s="52">
        <v>0.61736111111111114</v>
      </c>
      <c r="G692" s="52">
        <v>0.61805555555555558</v>
      </c>
      <c r="H692" s="47" t="s">
        <v>52</v>
      </c>
      <c r="I692" s="49" t="s">
        <v>868</v>
      </c>
      <c r="J692" s="10"/>
      <c r="K692" s="10"/>
      <c r="L692" s="49" t="s">
        <v>365</v>
      </c>
      <c r="M692" s="49" t="s">
        <v>844</v>
      </c>
    </row>
    <row r="693" spans="1:13" ht="15.75">
      <c r="A693" s="3">
        <v>11</v>
      </c>
      <c r="B693" s="426">
        <v>45780</v>
      </c>
      <c r="C693" s="49" t="s">
        <v>41</v>
      </c>
      <c r="D693" s="50"/>
      <c r="E693" s="51">
        <v>0</v>
      </c>
      <c r="F693" s="52">
        <v>0.61805555555555558</v>
      </c>
      <c r="G693" s="52">
        <v>0.62083333333333335</v>
      </c>
      <c r="H693" s="47" t="s">
        <v>68</v>
      </c>
      <c r="I693" s="49" t="s">
        <v>869</v>
      </c>
      <c r="J693" s="10"/>
      <c r="K693" s="10"/>
      <c r="L693" s="49" t="s">
        <v>365</v>
      </c>
      <c r="M693" s="49" t="s">
        <v>844</v>
      </c>
    </row>
    <row r="694" spans="1:13" ht="15.75">
      <c r="A694" s="3">
        <v>11</v>
      </c>
      <c r="B694" s="426">
        <v>45780</v>
      </c>
      <c r="C694" s="49" t="s">
        <v>343</v>
      </c>
      <c r="D694" s="50"/>
      <c r="E694" s="51">
        <v>0</v>
      </c>
      <c r="F694" s="52">
        <v>0.62152777777777779</v>
      </c>
      <c r="G694" s="52">
        <v>0.62430555555555556</v>
      </c>
      <c r="H694" s="47" t="s">
        <v>68</v>
      </c>
      <c r="I694" s="49" t="s">
        <v>870</v>
      </c>
      <c r="J694" s="10"/>
      <c r="K694" s="50"/>
      <c r="L694" s="49" t="s">
        <v>365</v>
      </c>
      <c r="M694" s="49" t="s">
        <v>844</v>
      </c>
    </row>
    <row r="695" spans="1:13" ht="15.75">
      <c r="A695" s="3">
        <v>11</v>
      </c>
      <c r="B695" s="426">
        <v>45780</v>
      </c>
      <c r="C695" s="49" t="s">
        <v>183</v>
      </c>
      <c r="D695" s="50"/>
      <c r="E695" s="51">
        <v>0</v>
      </c>
      <c r="F695" s="52">
        <v>0.625</v>
      </c>
      <c r="G695" s="52">
        <v>0.63194444444444442</v>
      </c>
      <c r="H695" s="47" t="s">
        <v>261</v>
      </c>
      <c r="I695" s="49" t="s">
        <v>871</v>
      </c>
      <c r="J695" s="10"/>
      <c r="K695" s="10"/>
      <c r="L695" s="49" t="s">
        <v>365</v>
      </c>
      <c r="M695" s="49" t="s">
        <v>844</v>
      </c>
    </row>
    <row r="696" spans="1:13" ht="15.75">
      <c r="A696" s="3">
        <v>11</v>
      </c>
      <c r="B696" s="426">
        <v>45780</v>
      </c>
      <c r="C696" s="49" t="s">
        <v>71</v>
      </c>
      <c r="D696" s="50"/>
      <c r="E696" s="51">
        <v>0</v>
      </c>
      <c r="F696" s="52">
        <v>0.63194444444444442</v>
      </c>
      <c r="G696" s="52">
        <v>0.63472222222222219</v>
      </c>
      <c r="H696" s="47" t="s">
        <v>68</v>
      </c>
      <c r="I696" s="49" t="s">
        <v>872</v>
      </c>
      <c r="J696" s="54"/>
      <c r="K696" s="54"/>
      <c r="L696" s="49" t="s">
        <v>365</v>
      </c>
      <c r="M696" s="49" t="s">
        <v>844</v>
      </c>
    </row>
    <row r="697" spans="1:13" ht="15.75">
      <c r="A697" s="3">
        <v>11</v>
      </c>
      <c r="B697" s="426">
        <v>45780</v>
      </c>
      <c r="C697" s="49" t="s">
        <v>36</v>
      </c>
      <c r="D697" s="50"/>
      <c r="E697" s="51">
        <v>0</v>
      </c>
      <c r="F697" s="52">
        <v>0.63541666666666663</v>
      </c>
      <c r="G697" s="52">
        <v>0.63749999999999996</v>
      </c>
      <c r="H697" s="47" t="s">
        <v>33</v>
      </c>
      <c r="I697" s="49" t="s">
        <v>873</v>
      </c>
      <c r="J697" s="10"/>
      <c r="K697" s="10"/>
      <c r="L697" s="49" t="s">
        <v>365</v>
      </c>
      <c r="M697" s="49" t="s">
        <v>844</v>
      </c>
    </row>
    <row r="698" spans="1:13" ht="15.75">
      <c r="A698" s="3">
        <v>11</v>
      </c>
      <c r="B698" s="426">
        <v>45780</v>
      </c>
      <c r="C698" s="49" t="s">
        <v>41</v>
      </c>
      <c r="D698" s="49" t="s">
        <v>188</v>
      </c>
      <c r="E698" s="51">
        <v>6</v>
      </c>
      <c r="F698" s="52">
        <v>0.63888888888888884</v>
      </c>
      <c r="G698" s="52">
        <v>0.64166666666666672</v>
      </c>
      <c r="H698" s="47" t="s">
        <v>68</v>
      </c>
      <c r="I698" s="49" t="s">
        <v>874</v>
      </c>
      <c r="J698" s="10"/>
      <c r="K698" s="10"/>
      <c r="L698" s="49" t="s">
        <v>365</v>
      </c>
      <c r="M698" s="49" t="s">
        <v>844</v>
      </c>
    </row>
    <row r="699" spans="1:13" ht="15.75">
      <c r="A699" s="3">
        <v>11</v>
      </c>
      <c r="B699" s="426">
        <v>45780</v>
      </c>
      <c r="C699" s="49" t="s">
        <v>41</v>
      </c>
      <c r="D699" s="49" t="s">
        <v>184</v>
      </c>
      <c r="E699" s="51">
        <v>1</v>
      </c>
      <c r="F699" s="52">
        <v>0.64375000000000004</v>
      </c>
      <c r="G699" s="52">
        <v>0.64583333333333337</v>
      </c>
      <c r="H699" s="47" t="s">
        <v>33</v>
      </c>
      <c r="I699" s="49" t="s">
        <v>875</v>
      </c>
      <c r="J699" s="54"/>
      <c r="K699" s="54"/>
      <c r="L699" s="49" t="s">
        <v>365</v>
      </c>
      <c r="M699" s="49" t="s">
        <v>844</v>
      </c>
    </row>
    <row r="700" spans="1:13" ht="15.75">
      <c r="A700" s="3">
        <v>11</v>
      </c>
      <c r="B700" s="426">
        <v>45780</v>
      </c>
      <c r="C700" s="49" t="s">
        <v>83</v>
      </c>
      <c r="D700" s="49" t="s">
        <v>184</v>
      </c>
      <c r="E700" s="51">
        <v>1</v>
      </c>
      <c r="F700" s="52">
        <v>0.64583333333333337</v>
      </c>
      <c r="G700" s="52">
        <v>0.64722222222222225</v>
      </c>
      <c r="H700" s="47" t="s">
        <v>42</v>
      </c>
      <c r="I700" s="49" t="s">
        <v>876</v>
      </c>
      <c r="J700" s="54"/>
      <c r="K700" s="54"/>
      <c r="L700" s="49" t="s">
        <v>365</v>
      </c>
      <c r="M700" s="49" t="s">
        <v>844</v>
      </c>
    </row>
    <row r="701" spans="1:13" ht="15.75">
      <c r="A701" s="3">
        <v>11</v>
      </c>
      <c r="B701" s="426">
        <v>45780</v>
      </c>
      <c r="C701" s="49" t="s">
        <v>41</v>
      </c>
      <c r="D701" s="49" t="s">
        <v>272</v>
      </c>
      <c r="E701" s="51">
        <v>1</v>
      </c>
      <c r="F701" s="52">
        <v>0.64930555555555558</v>
      </c>
      <c r="G701" s="52">
        <v>0.65</v>
      </c>
      <c r="H701" s="47" t="s">
        <v>52</v>
      </c>
      <c r="I701" s="49" t="s">
        <v>877</v>
      </c>
      <c r="J701" s="54"/>
      <c r="K701" s="50"/>
      <c r="L701" s="49" t="s">
        <v>365</v>
      </c>
      <c r="M701" s="49" t="s">
        <v>844</v>
      </c>
    </row>
    <row r="702" spans="1:13" ht="15.75">
      <c r="A702" s="3">
        <v>11</v>
      </c>
      <c r="B702" s="426">
        <v>45780</v>
      </c>
      <c r="C702" s="49" t="s">
        <v>41</v>
      </c>
      <c r="D702" s="49" t="s">
        <v>37</v>
      </c>
      <c r="E702" s="51">
        <v>2</v>
      </c>
      <c r="F702" s="52">
        <v>0.65138888888888891</v>
      </c>
      <c r="G702" s="52">
        <v>0.65347222222222223</v>
      </c>
      <c r="H702" s="47" t="s">
        <v>33</v>
      </c>
      <c r="I702" s="49" t="s">
        <v>878</v>
      </c>
      <c r="J702" s="10"/>
      <c r="K702" s="10"/>
      <c r="L702" s="49" t="s">
        <v>365</v>
      </c>
      <c r="M702" s="49" t="s">
        <v>844</v>
      </c>
    </row>
    <row r="703" spans="1:13" ht="15.75">
      <c r="A703" s="3">
        <v>11</v>
      </c>
      <c r="B703" s="426">
        <v>45780</v>
      </c>
      <c r="C703" s="49" t="s">
        <v>209</v>
      </c>
      <c r="D703" s="49" t="s">
        <v>37</v>
      </c>
      <c r="E703" s="51">
        <v>2</v>
      </c>
      <c r="F703" s="52">
        <v>0.65416666666666667</v>
      </c>
      <c r="G703" s="52">
        <v>0.65486111111111112</v>
      </c>
      <c r="H703" s="47" t="s">
        <v>52</v>
      </c>
      <c r="I703" s="49" t="s">
        <v>879</v>
      </c>
      <c r="J703" s="10"/>
      <c r="K703" s="10"/>
      <c r="L703" s="49" t="s">
        <v>365</v>
      </c>
      <c r="M703" s="49" t="s">
        <v>844</v>
      </c>
    </row>
    <row r="704" spans="1:13" ht="15.75">
      <c r="A704" s="3">
        <v>11</v>
      </c>
      <c r="B704" s="426">
        <v>45780</v>
      </c>
      <c r="C704" s="49" t="s">
        <v>83</v>
      </c>
      <c r="D704" s="49" t="s">
        <v>37</v>
      </c>
      <c r="E704" s="51">
        <v>2</v>
      </c>
      <c r="F704" s="52">
        <v>0.65486111111111112</v>
      </c>
      <c r="G704" s="52">
        <v>0.65625</v>
      </c>
      <c r="H704" s="47" t="s">
        <v>42</v>
      </c>
      <c r="I704" s="49" t="s">
        <v>880</v>
      </c>
      <c r="J704" s="10"/>
      <c r="K704" s="10"/>
      <c r="L704" s="49" t="s">
        <v>365</v>
      </c>
      <c r="M704" s="49" t="s">
        <v>844</v>
      </c>
    </row>
    <row r="705" spans="1:13" ht="15.75">
      <c r="A705" s="3">
        <v>11</v>
      </c>
      <c r="B705" s="426">
        <v>45780</v>
      </c>
      <c r="C705" s="49" t="s">
        <v>71</v>
      </c>
      <c r="D705" s="50"/>
      <c r="E705" s="51">
        <v>0</v>
      </c>
      <c r="F705" s="53">
        <v>0.65972222222222221</v>
      </c>
      <c r="G705" s="53">
        <v>0.66041666666666665</v>
      </c>
      <c r="H705" s="47" t="s">
        <v>52</v>
      </c>
      <c r="I705" s="49" t="s">
        <v>881</v>
      </c>
      <c r="J705" s="10"/>
      <c r="K705" s="10"/>
      <c r="L705" s="49" t="s">
        <v>365</v>
      </c>
      <c r="M705" s="49" t="s">
        <v>844</v>
      </c>
    </row>
    <row r="706" spans="1:13" ht="15.75">
      <c r="A706" s="3">
        <v>11</v>
      </c>
      <c r="B706" s="426">
        <v>45780</v>
      </c>
      <c r="C706" s="49" t="s">
        <v>80</v>
      </c>
      <c r="D706" s="50"/>
      <c r="E706" s="51"/>
      <c r="F706" s="53">
        <v>0.66041666666666665</v>
      </c>
      <c r="G706" s="53">
        <v>0.66180555555555554</v>
      </c>
      <c r="H706" s="49" t="s">
        <v>42</v>
      </c>
      <c r="I706" s="49" t="s">
        <v>882</v>
      </c>
      <c r="J706" s="10"/>
      <c r="K706" s="50"/>
      <c r="L706" s="49" t="s">
        <v>365</v>
      </c>
      <c r="M706" s="49" t="s">
        <v>844</v>
      </c>
    </row>
    <row r="707" spans="1:13" ht="15.75">
      <c r="A707" s="3">
        <v>11</v>
      </c>
      <c r="B707" s="426">
        <v>45780</v>
      </c>
      <c r="C707" s="49" t="s">
        <v>226</v>
      </c>
      <c r="D707" s="49" t="s">
        <v>883</v>
      </c>
      <c r="E707" s="51"/>
      <c r="F707" s="53">
        <v>0.66180555555555554</v>
      </c>
      <c r="G707" s="53">
        <v>0.66249999999999998</v>
      </c>
      <c r="H707" s="49" t="s">
        <v>52</v>
      </c>
      <c r="I707" s="49" t="s">
        <v>884</v>
      </c>
      <c r="J707" s="50"/>
      <c r="K707" s="50"/>
      <c r="L707" s="49" t="s">
        <v>365</v>
      </c>
      <c r="M707" s="49" t="s">
        <v>844</v>
      </c>
    </row>
    <row r="708" spans="1:13" ht="15.75">
      <c r="A708" s="3">
        <v>11</v>
      </c>
      <c r="B708" s="426">
        <v>45780</v>
      </c>
      <c r="C708" s="49" t="s">
        <v>71</v>
      </c>
      <c r="D708" s="49" t="s">
        <v>883</v>
      </c>
      <c r="E708" s="51"/>
      <c r="F708" s="53">
        <v>0.66249999999999998</v>
      </c>
      <c r="G708" s="53">
        <v>0.66319444444444442</v>
      </c>
      <c r="H708" s="49" t="s">
        <v>52</v>
      </c>
      <c r="I708" s="49" t="s">
        <v>885</v>
      </c>
      <c r="J708" s="10"/>
      <c r="K708" s="10"/>
      <c r="L708" s="49" t="s">
        <v>365</v>
      </c>
      <c r="M708" s="49" t="s">
        <v>844</v>
      </c>
    </row>
    <row r="709" spans="1:13" ht="15.75">
      <c r="A709" s="3">
        <v>11</v>
      </c>
      <c r="B709" s="426">
        <v>45780</v>
      </c>
      <c r="C709" s="49" t="s">
        <v>29</v>
      </c>
      <c r="D709" s="49" t="s">
        <v>886</v>
      </c>
      <c r="E709" s="51"/>
      <c r="F709" s="53">
        <v>0.66319444444444442</v>
      </c>
      <c r="G709" s="53">
        <v>0.66388888888888886</v>
      </c>
      <c r="H709" s="49" t="s">
        <v>52</v>
      </c>
      <c r="I709" s="49" t="s">
        <v>887</v>
      </c>
      <c r="J709" s="10"/>
      <c r="K709" s="10"/>
      <c r="L709" s="49" t="s">
        <v>365</v>
      </c>
      <c r="M709" s="49" t="s">
        <v>844</v>
      </c>
    </row>
    <row r="710" spans="1:13" ht="15.75">
      <c r="A710" s="3">
        <v>11</v>
      </c>
      <c r="B710" s="426">
        <v>45780</v>
      </c>
      <c r="C710" s="49" t="s">
        <v>156</v>
      </c>
      <c r="D710" s="49" t="s">
        <v>272</v>
      </c>
      <c r="E710" s="51"/>
      <c r="F710" s="53">
        <v>0.66388888888888886</v>
      </c>
      <c r="G710" s="53">
        <v>0.66527777777777775</v>
      </c>
      <c r="H710" s="49" t="s">
        <v>42</v>
      </c>
      <c r="I710" s="49" t="s">
        <v>888</v>
      </c>
      <c r="J710" s="10"/>
      <c r="K710" s="10"/>
      <c r="L710" s="49" t="s">
        <v>365</v>
      </c>
      <c r="M710" s="49" t="s">
        <v>844</v>
      </c>
    </row>
    <row r="711" spans="1:13" ht="15.75">
      <c r="A711" s="3">
        <v>11</v>
      </c>
      <c r="B711" s="426">
        <v>45780</v>
      </c>
      <c r="C711" s="49" t="s">
        <v>80</v>
      </c>
      <c r="D711" s="50"/>
      <c r="E711" s="51"/>
      <c r="F711" s="53">
        <v>0.66527777777777775</v>
      </c>
      <c r="G711" s="53">
        <v>0.66736111111111107</v>
      </c>
      <c r="H711" s="49" t="s">
        <v>33</v>
      </c>
      <c r="I711" s="49" t="s">
        <v>882</v>
      </c>
      <c r="J711" s="10"/>
      <c r="K711" s="10"/>
      <c r="L711" s="49" t="s">
        <v>365</v>
      </c>
      <c r="M711" s="49" t="s">
        <v>844</v>
      </c>
    </row>
    <row r="712" spans="1:13" ht="15.75">
      <c r="A712" s="3">
        <v>11</v>
      </c>
      <c r="B712" s="426">
        <v>45780</v>
      </c>
      <c r="C712" s="49" t="s">
        <v>32</v>
      </c>
      <c r="D712" s="49" t="s">
        <v>37</v>
      </c>
      <c r="E712" s="51"/>
      <c r="F712" s="53">
        <v>0.66736111111111107</v>
      </c>
      <c r="G712" s="53">
        <v>0.66874999999999996</v>
      </c>
      <c r="H712" s="49" t="s">
        <v>42</v>
      </c>
      <c r="I712" s="49" t="s">
        <v>889</v>
      </c>
      <c r="J712" s="10"/>
      <c r="K712" s="50"/>
      <c r="L712" s="49" t="s">
        <v>365</v>
      </c>
      <c r="M712" s="49" t="s">
        <v>844</v>
      </c>
    </row>
    <row r="713" spans="1:13" ht="15.75">
      <c r="A713" s="3">
        <v>11</v>
      </c>
      <c r="B713" s="426">
        <v>45780</v>
      </c>
      <c r="C713" s="49" t="s">
        <v>41</v>
      </c>
      <c r="D713" s="49" t="s">
        <v>37</v>
      </c>
      <c r="E713" s="51"/>
      <c r="F713" s="53">
        <v>0.66874999999999996</v>
      </c>
      <c r="G713" s="53">
        <v>0.67152777777777772</v>
      </c>
      <c r="H713" s="49" t="s">
        <v>68</v>
      </c>
      <c r="I713" s="49" t="s">
        <v>878</v>
      </c>
      <c r="J713" s="10"/>
      <c r="K713" s="10"/>
      <c r="L713" s="49" t="s">
        <v>365</v>
      </c>
      <c r="M713" s="49" t="s">
        <v>844</v>
      </c>
    </row>
    <row r="714" spans="1:13" ht="15.75">
      <c r="A714" s="3">
        <v>11</v>
      </c>
      <c r="B714" s="426">
        <v>45780</v>
      </c>
      <c r="C714" s="49" t="s">
        <v>41</v>
      </c>
      <c r="D714" s="49" t="s">
        <v>272</v>
      </c>
      <c r="E714" s="51"/>
      <c r="F714" s="53">
        <v>0.67152777777777772</v>
      </c>
      <c r="G714" s="53">
        <v>0.67222222222222228</v>
      </c>
      <c r="H714" s="49" t="s">
        <v>52</v>
      </c>
      <c r="I714" s="49" t="s">
        <v>890</v>
      </c>
      <c r="J714" s="10"/>
      <c r="K714" s="10"/>
      <c r="L714" s="49" t="s">
        <v>365</v>
      </c>
      <c r="M714" s="49" t="s">
        <v>844</v>
      </c>
    </row>
    <row r="715" spans="1:13" ht="15.75">
      <c r="A715" s="3">
        <v>11</v>
      </c>
      <c r="B715" s="426">
        <v>45780</v>
      </c>
      <c r="C715" s="49" t="s">
        <v>83</v>
      </c>
      <c r="D715" s="49" t="s">
        <v>272</v>
      </c>
      <c r="E715" s="51"/>
      <c r="F715" s="53">
        <v>0.67222222222222228</v>
      </c>
      <c r="G715" s="53">
        <v>0.67291666666666672</v>
      </c>
      <c r="H715" s="49" t="s">
        <v>52</v>
      </c>
      <c r="I715" s="49" t="s">
        <v>891</v>
      </c>
      <c r="J715" s="10"/>
      <c r="K715" s="10"/>
      <c r="L715" s="49" t="s">
        <v>365</v>
      </c>
      <c r="M715" s="49" t="s">
        <v>844</v>
      </c>
    </row>
    <row r="716" spans="1:13" ht="15.75">
      <c r="A716" s="3">
        <v>11</v>
      </c>
      <c r="B716" s="426">
        <v>45780</v>
      </c>
      <c r="C716" s="49" t="s">
        <v>71</v>
      </c>
      <c r="D716" s="50"/>
      <c r="E716" s="51"/>
      <c r="F716" s="53">
        <v>0.67291666666666672</v>
      </c>
      <c r="G716" s="53">
        <v>0.67361111111111116</v>
      </c>
      <c r="H716" s="49" t="s">
        <v>52</v>
      </c>
      <c r="I716" s="49" t="s">
        <v>892</v>
      </c>
      <c r="J716" s="10"/>
      <c r="K716" s="10"/>
      <c r="L716" s="49" t="s">
        <v>365</v>
      </c>
      <c r="M716" s="49" t="s">
        <v>844</v>
      </c>
    </row>
    <row r="717" spans="1:13" ht="15.75">
      <c r="A717" s="3">
        <v>11</v>
      </c>
      <c r="B717" s="426">
        <v>45780</v>
      </c>
      <c r="C717" s="49" t="s">
        <v>32</v>
      </c>
      <c r="D717" s="49" t="s">
        <v>248</v>
      </c>
      <c r="E717" s="51"/>
      <c r="F717" s="53">
        <v>0.67361111111111116</v>
      </c>
      <c r="G717" s="53">
        <v>0.6743055555555556</v>
      </c>
      <c r="H717" s="49" t="s">
        <v>52</v>
      </c>
      <c r="I717" s="49" t="s">
        <v>893</v>
      </c>
      <c r="J717" s="10"/>
      <c r="K717" s="50"/>
      <c r="L717" s="49" t="s">
        <v>365</v>
      </c>
      <c r="M717" s="49" t="s">
        <v>844</v>
      </c>
    </row>
    <row r="718" spans="1:13" ht="15.75">
      <c r="A718" s="3">
        <v>11</v>
      </c>
      <c r="B718" s="426">
        <v>45780</v>
      </c>
      <c r="C718" s="49" t="s">
        <v>232</v>
      </c>
      <c r="D718" s="49" t="s">
        <v>248</v>
      </c>
      <c r="E718" s="51"/>
      <c r="F718" s="53">
        <v>0.6743055555555556</v>
      </c>
      <c r="G718" s="53">
        <v>0.67569444444444449</v>
      </c>
      <c r="H718" s="49" t="s">
        <v>42</v>
      </c>
      <c r="I718" s="49" t="s">
        <v>894</v>
      </c>
      <c r="J718" s="10"/>
      <c r="K718" s="50"/>
      <c r="L718" s="49" t="s">
        <v>365</v>
      </c>
      <c r="M718" s="49" t="s">
        <v>844</v>
      </c>
    </row>
    <row r="719" spans="1:13" ht="15.75">
      <c r="A719" s="3">
        <v>11</v>
      </c>
      <c r="B719" s="426">
        <v>45780</v>
      </c>
      <c r="C719" s="49" t="s">
        <v>83</v>
      </c>
      <c r="D719" s="49" t="s">
        <v>248</v>
      </c>
      <c r="E719" s="51"/>
      <c r="F719" s="53">
        <v>0.67569444444444449</v>
      </c>
      <c r="G719" s="53">
        <v>0.67708333333333337</v>
      </c>
      <c r="H719" s="49" t="s">
        <v>42</v>
      </c>
      <c r="I719" s="49" t="s">
        <v>895</v>
      </c>
      <c r="J719" s="10"/>
      <c r="K719" s="10"/>
      <c r="L719" s="49" t="s">
        <v>365</v>
      </c>
      <c r="M719" s="49" t="s">
        <v>844</v>
      </c>
    </row>
    <row r="720" spans="1:13" ht="15.75">
      <c r="A720" s="3"/>
      <c r="B720" s="410"/>
      <c r="C720" s="3"/>
      <c r="D720" s="3"/>
      <c r="E720" s="3"/>
      <c r="F720" s="3"/>
      <c r="G720" s="3"/>
      <c r="H720" s="3"/>
      <c r="I720" s="3"/>
      <c r="J720" s="3"/>
      <c r="K720" s="3"/>
      <c r="L720" s="3"/>
      <c r="M720" s="3"/>
    </row>
    <row r="721" spans="1:13" ht="15.75">
      <c r="A721" s="3"/>
      <c r="B721" s="410"/>
      <c r="C721" s="3"/>
      <c r="D721" s="3"/>
      <c r="E721" s="3"/>
      <c r="F721" s="3"/>
      <c r="G721" s="3"/>
      <c r="H721" s="3"/>
      <c r="I721" s="3"/>
      <c r="J721" s="3"/>
      <c r="K721" s="3"/>
      <c r="L721" s="3"/>
      <c r="M721" s="3"/>
    </row>
    <row r="722" spans="1:13" ht="26.25">
      <c r="A722" s="3"/>
      <c r="B722" s="414" t="s">
        <v>896</v>
      </c>
      <c r="C722" s="3"/>
      <c r="D722" s="3"/>
      <c r="E722" s="3"/>
      <c r="F722" s="3"/>
      <c r="G722" s="3"/>
      <c r="H722" s="3"/>
      <c r="I722" s="3"/>
      <c r="J722" s="3"/>
      <c r="K722" s="3"/>
      <c r="L722" s="3"/>
      <c r="M722" s="3"/>
    </row>
    <row r="723" spans="1:13" ht="15.75">
      <c r="A723" s="3"/>
      <c r="B723" s="410"/>
      <c r="C723" s="3"/>
      <c r="D723" s="3"/>
      <c r="E723" s="3"/>
      <c r="F723" s="3"/>
      <c r="G723" s="3"/>
      <c r="H723" s="3"/>
      <c r="I723" s="3"/>
      <c r="J723" s="3"/>
      <c r="K723" s="3"/>
      <c r="L723" s="3"/>
      <c r="M723" s="3"/>
    </row>
    <row r="724" spans="1:13" ht="15.75">
      <c r="A724" s="3"/>
      <c r="B724" s="415" t="s">
        <v>9</v>
      </c>
      <c r="C724" s="5" t="s">
        <v>10</v>
      </c>
      <c r="D724" s="6" t="s">
        <v>11</v>
      </c>
      <c r="E724" s="5" t="s">
        <v>12</v>
      </c>
      <c r="F724" s="3"/>
      <c r="G724" s="3"/>
      <c r="H724" s="3"/>
      <c r="I724" s="3"/>
      <c r="J724" s="3"/>
      <c r="K724" s="3"/>
      <c r="L724" s="3"/>
      <c r="M724" s="3"/>
    </row>
    <row r="725" spans="1:13" ht="40.5">
      <c r="A725" s="3"/>
      <c r="B725" s="427">
        <v>45781</v>
      </c>
      <c r="C725" s="11" t="s">
        <v>897</v>
      </c>
      <c r="D725" s="8">
        <v>0</v>
      </c>
      <c r="E725" s="11" t="s">
        <v>419</v>
      </c>
      <c r="F725" s="3"/>
      <c r="G725" s="3"/>
      <c r="H725" s="3"/>
      <c r="I725" s="3"/>
      <c r="J725" s="3"/>
      <c r="K725" s="3"/>
      <c r="L725" s="3"/>
      <c r="M725" s="3"/>
    </row>
    <row r="726" spans="1:13" ht="15.75">
      <c r="A726" s="3"/>
      <c r="B726" s="418"/>
      <c r="C726" s="16"/>
      <c r="D726" s="16"/>
      <c r="E726" s="16"/>
      <c r="F726" s="17"/>
      <c r="G726" s="17"/>
      <c r="H726" s="17"/>
      <c r="I726" s="17"/>
      <c r="J726" s="17"/>
      <c r="K726" s="17"/>
      <c r="L726" s="17"/>
      <c r="M726" s="3"/>
    </row>
    <row r="727" spans="1:13" ht="15.75">
      <c r="A727" s="3" t="s">
        <v>2780</v>
      </c>
      <c r="B727" s="423" t="s">
        <v>9</v>
      </c>
      <c r="C727" s="4" t="s">
        <v>15</v>
      </c>
      <c r="D727" s="4" t="s">
        <v>16</v>
      </c>
      <c r="E727" s="4" t="s">
        <v>17</v>
      </c>
      <c r="F727" s="4" t="s">
        <v>18</v>
      </c>
      <c r="G727" s="4" t="s">
        <v>19</v>
      </c>
      <c r="H727" s="4" t="s">
        <v>20</v>
      </c>
      <c r="I727" s="4" t="s">
        <v>21</v>
      </c>
      <c r="J727" s="4" t="s">
        <v>22</v>
      </c>
      <c r="K727" s="4" t="s">
        <v>23</v>
      </c>
      <c r="L727" s="4" t="s">
        <v>12</v>
      </c>
      <c r="M727" s="4" t="s">
        <v>10</v>
      </c>
    </row>
    <row r="728" spans="1:13" ht="15.75">
      <c r="A728" s="3">
        <v>12</v>
      </c>
      <c r="B728" s="428">
        <v>45781</v>
      </c>
      <c r="C728" s="27" t="s">
        <v>25</v>
      </c>
      <c r="D728" s="30"/>
      <c r="E728" s="55"/>
      <c r="F728" s="56">
        <v>0.27777777777777779</v>
      </c>
      <c r="G728" s="56">
        <v>0.31944444444444442</v>
      </c>
      <c r="H728" s="20" t="s">
        <v>898</v>
      </c>
      <c r="I728" s="27" t="s">
        <v>25</v>
      </c>
      <c r="J728" s="30"/>
      <c r="K728" s="30"/>
      <c r="L728" s="27" t="s">
        <v>419</v>
      </c>
      <c r="M728" s="57" t="s">
        <v>897</v>
      </c>
    </row>
    <row r="729" spans="1:13" ht="15.75">
      <c r="A729" s="3">
        <v>12</v>
      </c>
      <c r="B729" s="428">
        <v>45781</v>
      </c>
      <c r="C729" s="29" t="s">
        <v>209</v>
      </c>
      <c r="D729" s="29" t="s">
        <v>37</v>
      </c>
      <c r="E729" s="58">
        <v>2</v>
      </c>
      <c r="F729" s="59">
        <v>0.37013888888888891</v>
      </c>
      <c r="G729" s="60">
        <v>0.37222222222222223</v>
      </c>
      <c r="H729" s="24" t="s">
        <v>33</v>
      </c>
      <c r="I729" s="29" t="s">
        <v>899</v>
      </c>
      <c r="J729" s="25"/>
      <c r="K729" s="25"/>
      <c r="L729" s="29" t="s">
        <v>419</v>
      </c>
      <c r="M729" s="61" t="s">
        <v>897</v>
      </c>
    </row>
    <row r="730" spans="1:13" ht="15.75">
      <c r="A730" s="3">
        <v>12</v>
      </c>
      <c r="B730" s="428">
        <v>45781</v>
      </c>
      <c r="C730" s="27" t="s">
        <v>32</v>
      </c>
      <c r="D730" s="30"/>
      <c r="E730" s="55"/>
      <c r="F730" s="56">
        <v>0.37222222222222223</v>
      </c>
      <c r="G730" s="62">
        <v>0.375</v>
      </c>
      <c r="H730" s="20" t="s">
        <v>68</v>
      </c>
      <c r="I730" s="27" t="s">
        <v>32</v>
      </c>
      <c r="J730" s="21"/>
      <c r="K730" s="21"/>
      <c r="L730" s="27" t="s">
        <v>419</v>
      </c>
      <c r="M730" s="57" t="s">
        <v>897</v>
      </c>
    </row>
    <row r="731" spans="1:13" ht="15.75">
      <c r="A731" s="3">
        <v>12</v>
      </c>
      <c r="B731" s="428">
        <v>45781</v>
      </c>
      <c r="C731" s="29" t="s">
        <v>440</v>
      </c>
      <c r="D731" s="29" t="s">
        <v>272</v>
      </c>
      <c r="E731" s="58">
        <v>1</v>
      </c>
      <c r="F731" s="59">
        <v>0.375</v>
      </c>
      <c r="G731" s="59">
        <v>0.37708333333333333</v>
      </c>
      <c r="H731" s="24" t="s">
        <v>33</v>
      </c>
      <c r="I731" s="29" t="s">
        <v>900</v>
      </c>
      <c r="J731" s="25"/>
      <c r="K731" s="25"/>
      <c r="L731" s="29" t="s">
        <v>419</v>
      </c>
      <c r="M731" s="61" t="s">
        <v>897</v>
      </c>
    </row>
    <row r="732" spans="1:13" ht="15.75">
      <c r="A732" s="3">
        <v>12</v>
      </c>
      <c r="B732" s="428">
        <v>45781</v>
      </c>
      <c r="C732" s="27" t="s">
        <v>224</v>
      </c>
      <c r="D732" s="27" t="s">
        <v>272</v>
      </c>
      <c r="E732" s="55">
        <v>1</v>
      </c>
      <c r="F732" s="56">
        <v>0.37708333333333333</v>
      </c>
      <c r="G732" s="56">
        <v>0.3840277777777778</v>
      </c>
      <c r="H732" s="20" t="s">
        <v>261</v>
      </c>
      <c r="I732" s="18" t="s">
        <v>901</v>
      </c>
      <c r="J732" s="21"/>
      <c r="K732" s="21"/>
      <c r="L732" s="27" t="s">
        <v>419</v>
      </c>
      <c r="M732" s="57" t="s">
        <v>897</v>
      </c>
    </row>
    <row r="733" spans="1:13" ht="15.75">
      <c r="A733" s="3">
        <v>12</v>
      </c>
      <c r="B733" s="428">
        <v>45781</v>
      </c>
      <c r="C733" s="29" t="s">
        <v>224</v>
      </c>
      <c r="D733" s="29" t="s">
        <v>272</v>
      </c>
      <c r="E733" s="58">
        <v>1</v>
      </c>
      <c r="F733" s="59">
        <v>0.3840277777777778</v>
      </c>
      <c r="G733" s="59">
        <v>0.38819444444444445</v>
      </c>
      <c r="H733" s="24" t="s">
        <v>121</v>
      </c>
      <c r="I733" s="22" t="s">
        <v>902</v>
      </c>
      <c r="J733" s="25"/>
      <c r="K733" s="25"/>
      <c r="L733" s="29" t="s">
        <v>419</v>
      </c>
      <c r="M733" s="61" t="s">
        <v>897</v>
      </c>
    </row>
    <row r="734" spans="1:13" ht="15.75">
      <c r="A734" s="3">
        <v>12</v>
      </c>
      <c r="B734" s="428">
        <v>45781</v>
      </c>
      <c r="C734" s="27" t="s">
        <v>224</v>
      </c>
      <c r="D734" s="18" t="s">
        <v>272</v>
      </c>
      <c r="E734" s="20">
        <v>1</v>
      </c>
      <c r="F734" s="19">
        <v>0.38819444444444445</v>
      </c>
      <c r="G734" s="19">
        <v>0.38958333333333334</v>
      </c>
      <c r="H734" s="20" t="s">
        <v>42</v>
      </c>
      <c r="I734" s="18" t="s">
        <v>903</v>
      </c>
      <c r="J734" s="21"/>
      <c r="K734" s="21"/>
      <c r="L734" s="27" t="s">
        <v>419</v>
      </c>
      <c r="M734" s="57" t="s">
        <v>897</v>
      </c>
    </row>
    <row r="735" spans="1:13" ht="15.75">
      <c r="A735" s="3">
        <v>12</v>
      </c>
      <c r="B735" s="428">
        <v>45781</v>
      </c>
      <c r="C735" s="29" t="s">
        <v>224</v>
      </c>
      <c r="D735" s="22" t="s">
        <v>272</v>
      </c>
      <c r="E735" s="24">
        <v>1</v>
      </c>
      <c r="F735" s="23">
        <v>0.38958333333333334</v>
      </c>
      <c r="G735" s="23">
        <v>0.39097222222222222</v>
      </c>
      <c r="H735" s="24" t="s">
        <v>42</v>
      </c>
      <c r="I735" s="22" t="s">
        <v>904</v>
      </c>
      <c r="J735" s="25"/>
      <c r="K735" s="25"/>
      <c r="L735" s="29" t="s">
        <v>419</v>
      </c>
      <c r="M735" s="61" t="s">
        <v>897</v>
      </c>
    </row>
    <row r="736" spans="1:13" ht="15.75">
      <c r="A736" s="3">
        <v>12</v>
      </c>
      <c r="B736" s="428">
        <v>45781</v>
      </c>
      <c r="C736" s="18" t="s">
        <v>83</v>
      </c>
      <c r="D736" s="18" t="s">
        <v>272</v>
      </c>
      <c r="E736" s="20">
        <v>1</v>
      </c>
      <c r="F736" s="19">
        <v>0.39097222222222222</v>
      </c>
      <c r="G736" s="19">
        <v>0.39166666666666666</v>
      </c>
      <c r="H736" s="20" t="s">
        <v>52</v>
      </c>
      <c r="I736" s="18" t="s">
        <v>905</v>
      </c>
      <c r="J736" s="21"/>
      <c r="K736" s="21"/>
      <c r="L736" s="27" t="s">
        <v>419</v>
      </c>
      <c r="M736" s="57" t="s">
        <v>897</v>
      </c>
    </row>
    <row r="737" spans="1:13" ht="15.75">
      <c r="A737" s="3">
        <v>12</v>
      </c>
      <c r="B737" s="428">
        <v>45781</v>
      </c>
      <c r="C737" s="22" t="s">
        <v>110</v>
      </c>
      <c r="D737" s="22" t="s">
        <v>272</v>
      </c>
      <c r="E737" s="24">
        <v>1</v>
      </c>
      <c r="F737" s="23">
        <v>0.3923611111111111</v>
      </c>
      <c r="G737" s="23">
        <v>0.39305555555555555</v>
      </c>
      <c r="H737" s="24" t="s">
        <v>52</v>
      </c>
      <c r="I737" s="22" t="s">
        <v>906</v>
      </c>
      <c r="J737" s="25"/>
      <c r="K737" s="25"/>
      <c r="L737" s="29" t="s">
        <v>419</v>
      </c>
      <c r="M737" s="61" t="s">
        <v>897</v>
      </c>
    </row>
    <row r="738" spans="1:13" ht="15.75">
      <c r="A738" s="3">
        <v>12</v>
      </c>
      <c r="B738" s="428">
        <v>45781</v>
      </c>
      <c r="C738" s="18" t="s">
        <v>83</v>
      </c>
      <c r="D738" s="18" t="s">
        <v>272</v>
      </c>
      <c r="E738" s="20">
        <v>1</v>
      </c>
      <c r="F738" s="19">
        <v>0.39305555555555555</v>
      </c>
      <c r="G738" s="19">
        <v>0.39374999999999999</v>
      </c>
      <c r="H738" s="20" t="s">
        <v>52</v>
      </c>
      <c r="I738" s="18" t="s">
        <v>907</v>
      </c>
      <c r="J738" s="21"/>
      <c r="K738" s="21"/>
      <c r="L738" s="27" t="s">
        <v>419</v>
      </c>
      <c r="M738" s="57" t="s">
        <v>897</v>
      </c>
    </row>
    <row r="739" spans="1:13" ht="15.75">
      <c r="A739" s="3">
        <v>12</v>
      </c>
      <c r="B739" s="428">
        <v>45781</v>
      </c>
      <c r="C739" s="22" t="s">
        <v>83</v>
      </c>
      <c r="D739" s="22" t="s">
        <v>272</v>
      </c>
      <c r="E739" s="24">
        <v>1</v>
      </c>
      <c r="F739" s="23">
        <v>0.39374999999999999</v>
      </c>
      <c r="G739" s="23">
        <v>0.39513888888888887</v>
      </c>
      <c r="H739" s="24" t="s">
        <v>42</v>
      </c>
      <c r="I739" s="22" t="s">
        <v>908</v>
      </c>
      <c r="J739" s="25"/>
      <c r="K739" s="25"/>
      <c r="L739" s="29" t="s">
        <v>419</v>
      </c>
      <c r="M739" s="61" t="s">
        <v>897</v>
      </c>
    </row>
    <row r="740" spans="1:13" ht="15.75">
      <c r="A740" s="3">
        <v>12</v>
      </c>
      <c r="B740" s="428">
        <v>45781</v>
      </c>
      <c r="C740" s="18" t="s">
        <v>95</v>
      </c>
      <c r="D740" s="18" t="s">
        <v>272</v>
      </c>
      <c r="E740" s="20">
        <v>1</v>
      </c>
      <c r="F740" s="19">
        <v>0.39513888888888887</v>
      </c>
      <c r="G740" s="19">
        <v>0.39583333333333331</v>
      </c>
      <c r="H740" s="20" t="s">
        <v>52</v>
      </c>
      <c r="I740" s="18" t="s">
        <v>909</v>
      </c>
      <c r="J740" s="21"/>
      <c r="K740" s="21"/>
      <c r="L740" s="27" t="s">
        <v>419</v>
      </c>
      <c r="M740" s="57" t="s">
        <v>897</v>
      </c>
    </row>
    <row r="741" spans="1:13" ht="15.75">
      <c r="A741" s="3">
        <v>12</v>
      </c>
      <c r="B741" s="428">
        <v>45781</v>
      </c>
      <c r="C741" s="29" t="s">
        <v>71</v>
      </c>
      <c r="D741" s="22" t="s">
        <v>272</v>
      </c>
      <c r="E741" s="24">
        <v>1</v>
      </c>
      <c r="F741" s="59">
        <v>0.3972222222222222</v>
      </c>
      <c r="G741" s="59">
        <v>0.41111111111111109</v>
      </c>
      <c r="H741" s="24" t="s">
        <v>562</v>
      </c>
      <c r="I741" s="22" t="s">
        <v>910</v>
      </c>
      <c r="J741" s="25"/>
      <c r="K741" s="25"/>
      <c r="L741" s="29" t="s">
        <v>419</v>
      </c>
      <c r="M741" s="61" t="s">
        <v>897</v>
      </c>
    </row>
    <row r="742" spans="1:13" ht="15.75">
      <c r="A742" s="3">
        <v>12</v>
      </c>
      <c r="B742" s="428">
        <v>45781</v>
      </c>
      <c r="C742" s="27" t="s">
        <v>80</v>
      </c>
      <c r="D742" s="18" t="s">
        <v>272</v>
      </c>
      <c r="E742" s="20">
        <v>1</v>
      </c>
      <c r="F742" s="19">
        <v>0.41180555555555554</v>
      </c>
      <c r="G742" s="19">
        <v>0.41388888888888886</v>
      </c>
      <c r="H742" s="20" t="s">
        <v>33</v>
      </c>
      <c r="I742" s="18" t="s">
        <v>911</v>
      </c>
      <c r="J742" s="21"/>
      <c r="K742" s="21"/>
      <c r="L742" s="27" t="s">
        <v>419</v>
      </c>
      <c r="M742" s="57" t="s">
        <v>897</v>
      </c>
    </row>
    <row r="743" spans="1:13" ht="15.75">
      <c r="A743" s="3">
        <v>12</v>
      </c>
      <c r="B743" s="428">
        <v>45781</v>
      </c>
      <c r="C743" s="29" t="s">
        <v>71</v>
      </c>
      <c r="D743" s="22" t="s">
        <v>37</v>
      </c>
      <c r="E743" s="24">
        <v>2</v>
      </c>
      <c r="F743" s="23">
        <v>0.41388888888888886</v>
      </c>
      <c r="G743" s="23">
        <v>0.4152777777777778</v>
      </c>
      <c r="H743" s="24" t="s">
        <v>42</v>
      </c>
      <c r="I743" s="22" t="s">
        <v>912</v>
      </c>
      <c r="J743" s="25"/>
      <c r="K743" s="25"/>
      <c r="L743" s="29" t="s">
        <v>419</v>
      </c>
      <c r="M743" s="61" t="s">
        <v>897</v>
      </c>
    </row>
    <row r="744" spans="1:13" ht="15.75">
      <c r="A744" s="3">
        <v>12</v>
      </c>
      <c r="B744" s="428">
        <v>45781</v>
      </c>
      <c r="C744" s="27" t="s">
        <v>839</v>
      </c>
      <c r="D744" s="18" t="s">
        <v>272</v>
      </c>
      <c r="E744" s="20">
        <v>1</v>
      </c>
      <c r="F744" s="19">
        <v>0.4152777777777778</v>
      </c>
      <c r="G744" s="19">
        <v>0.41597222222222224</v>
      </c>
      <c r="H744" s="20" t="s">
        <v>52</v>
      </c>
      <c r="I744" s="18" t="s">
        <v>913</v>
      </c>
      <c r="J744" s="21"/>
      <c r="K744" s="21"/>
      <c r="L744" s="27" t="s">
        <v>419</v>
      </c>
      <c r="M744" s="57" t="s">
        <v>897</v>
      </c>
    </row>
    <row r="745" spans="1:13" ht="15.75">
      <c r="A745" s="3">
        <v>12</v>
      </c>
      <c r="B745" s="428">
        <v>45781</v>
      </c>
      <c r="C745" s="29" t="s">
        <v>226</v>
      </c>
      <c r="D745" s="22" t="s">
        <v>174</v>
      </c>
      <c r="E745" s="22" t="s">
        <v>174</v>
      </c>
      <c r="F745" s="23">
        <v>0.41666666666666669</v>
      </c>
      <c r="G745" s="23">
        <v>0.41736111111111113</v>
      </c>
      <c r="H745" s="24" t="s">
        <v>52</v>
      </c>
      <c r="I745" s="22" t="s">
        <v>914</v>
      </c>
      <c r="J745" s="25"/>
      <c r="K745" s="25"/>
      <c r="L745" s="29" t="s">
        <v>419</v>
      </c>
      <c r="M745" s="61" t="s">
        <v>897</v>
      </c>
    </row>
    <row r="746" spans="1:13" ht="15.75">
      <c r="A746" s="3">
        <v>12</v>
      </c>
      <c r="B746" s="428">
        <v>45781</v>
      </c>
      <c r="C746" s="27" t="s">
        <v>156</v>
      </c>
      <c r="D746" s="18" t="s">
        <v>37</v>
      </c>
      <c r="E746" s="20">
        <v>2</v>
      </c>
      <c r="F746" s="19">
        <v>0.41736111111111113</v>
      </c>
      <c r="G746" s="19">
        <v>0.41875000000000001</v>
      </c>
      <c r="H746" s="20" t="s">
        <v>42</v>
      </c>
      <c r="I746" s="18" t="s">
        <v>915</v>
      </c>
      <c r="J746" s="21"/>
      <c r="K746" s="21"/>
      <c r="L746" s="27" t="s">
        <v>419</v>
      </c>
      <c r="M746" s="57" t="s">
        <v>897</v>
      </c>
    </row>
    <row r="747" spans="1:13" ht="15.75">
      <c r="A747" s="3">
        <v>12</v>
      </c>
      <c r="B747" s="428">
        <v>45781</v>
      </c>
      <c r="C747" s="29" t="s">
        <v>128</v>
      </c>
      <c r="D747" s="22" t="s">
        <v>174</v>
      </c>
      <c r="E747" s="22" t="s">
        <v>174</v>
      </c>
      <c r="F747" s="23">
        <v>0.41875000000000001</v>
      </c>
      <c r="G747" s="23">
        <v>0.44583333333333336</v>
      </c>
      <c r="H747" s="24" t="s">
        <v>916</v>
      </c>
      <c r="I747" s="22" t="s">
        <v>338</v>
      </c>
      <c r="J747" s="25"/>
      <c r="K747" s="25"/>
      <c r="L747" s="29" t="s">
        <v>419</v>
      </c>
      <c r="M747" s="61" t="s">
        <v>897</v>
      </c>
    </row>
    <row r="748" spans="1:13" ht="15.75">
      <c r="A748" s="3">
        <v>12</v>
      </c>
      <c r="B748" s="428">
        <v>45781</v>
      </c>
      <c r="C748" s="27" t="s">
        <v>29</v>
      </c>
      <c r="D748" s="18" t="s">
        <v>174</v>
      </c>
      <c r="E748" s="18" t="s">
        <v>174</v>
      </c>
      <c r="F748" s="19">
        <v>0.4465277777777778</v>
      </c>
      <c r="G748" s="19">
        <v>0.44722222222222224</v>
      </c>
      <c r="H748" s="20" t="s">
        <v>52</v>
      </c>
      <c r="I748" s="18" t="s">
        <v>917</v>
      </c>
      <c r="J748" s="21"/>
      <c r="K748" s="21"/>
      <c r="L748" s="27" t="s">
        <v>419</v>
      </c>
      <c r="M748" s="57" t="s">
        <v>897</v>
      </c>
    </row>
    <row r="749" spans="1:13" ht="15.75">
      <c r="A749" s="3">
        <v>12</v>
      </c>
      <c r="B749" s="428">
        <v>45781</v>
      </c>
      <c r="C749" s="22" t="s">
        <v>156</v>
      </c>
      <c r="D749" s="22" t="s">
        <v>272</v>
      </c>
      <c r="E749" s="24">
        <v>1</v>
      </c>
      <c r="F749" s="23">
        <v>0.44722222222222224</v>
      </c>
      <c r="G749" s="23">
        <v>0.44791666666666669</v>
      </c>
      <c r="H749" s="24" t="s">
        <v>52</v>
      </c>
      <c r="I749" s="22" t="s">
        <v>918</v>
      </c>
      <c r="J749" s="25"/>
      <c r="K749" s="25"/>
      <c r="L749" s="29" t="s">
        <v>419</v>
      </c>
      <c r="M749" s="61" t="s">
        <v>897</v>
      </c>
    </row>
    <row r="750" spans="1:13" ht="15.75">
      <c r="A750" s="3">
        <v>12</v>
      </c>
      <c r="B750" s="428">
        <v>45781</v>
      </c>
      <c r="C750" s="18" t="s">
        <v>156</v>
      </c>
      <c r="D750" s="18" t="s">
        <v>37</v>
      </c>
      <c r="E750" s="20">
        <v>2</v>
      </c>
      <c r="F750" s="19">
        <v>0.44791666666666669</v>
      </c>
      <c r="G750" s="19">
        <v>0.4513888888888889</v>
      </c>
      <c r="H750" s="20" t="s">
        <v>59</v>
      </c>
      <c r="I750" s="18" t="s">
        <v>919</v>
      </c>
      <c r="J750" s="21"/>
      <c r="K750" s="21"/>
      <c r="L750" s="27" t="s">
        <v>419</v>
      </c>
      <c r="M750" s="57" t="s">
        <v>897</v>
      </c>
    </row>
    <row r="751" spans="1:13" ht="15.75">
      <c r="A751" s="3">
        <v>12</v>
      </c>
      <c r="B751" s="428">
        <v>45781</v>
      </c>
      <c r="C751" s="29" t="s">
        <v>349</v>
      </c>
      <c r="D751" s="22" t="s">
        <v>272</v>
      </c>
      <c r="E751" s="24">
        <v>1</v>
      </c>
      <c r="F751" s="23">
        <v>0.4513888888888889</v>
      </c>
      <c r="G751" s="23">
        <v>0.45416666666666666</v>
      </c>
      <c r="H751" s="24" t="s">
        <v>68</v>
      </c>
      <c r="I751" s="22" t="s">
        <v>920</v>
      </c>
      <c r="J751" s="25"/>
      <c r="K751" s="25"/>
      <c r="L751" s="29" t="s">
        <v>419</v>
      </c>
      <c r="M751" s="61" t="s">
        <v>897</v>
      </c>
    </row>
    <row r="752" spans="1:13" ht="15.75">
      <c r="A752" s="3">
        <v>12</v>
      </c>
      <c r="B752" s="428">
        <v>45781</v>
      </c>
      <c r="C752" s="18" t="s">
        <v>349</v>
      </c>
      <c r="D752" s="18" t="s">
        <v>37</v>
      </c>
      <c r="E752" s="20">
        <v>2</v>
      </c>
      <c r="F752" s="19">
        <v>0.4548611111111111</v>
      </c>
      <c r="G752" s="19">
        <v>0.45624999999999999</v>
      </c>
      <c r="H752" s="20" t="s">
        <v>42</v>
      </c>
      <c r="I752" s="18" t="s">
        <v>921</v>
      </c>
      <c r="J752" s="21"/>
      <c r="K752" s="21"/>
      <c r="L752" s="27" t="s">
        <v>419</v>
      </c>
      <c r="M752" s="57" t="s">
        <v>897</v>
      </c>
    </row>
    <row r="753" spans="1:13" ht="15.75">
      <c r="A753" s="3">
        <v>12</v>
      </c>
      <c r="B753" s="428">
        <v>45781</v>
      </c>
      <c r="C753" s="22" t="s">
        <v>71</v>
      </c>
      <c r="D753" s="22" t="s">
        <v>37</v>
      </c>
      <c r="E753" s="24">
        <v>2</v>
      </c>
      <c r="F753" s="23">
        <v>0.45624999999999999</v>
      </c>
      <c r="G753" s="23">
        <v>0.46458333333333335</v>
      </c>
      <c r="H753" s="24" t="s">
        <v>235</v>
      </c>
      <c r="I753" s="22" t="s">
        <v>922</v>
      </c>
      <c r="J753" s="25"/>
      <c r="K753" s="25"/>
      <c r="L753" s="29" t="s">
        <v>419</v>
      </c>
      <c r="M753" s="61" t="s">
        <v>897</v>
      </c>
    </row>
    <row r="754" spans="1:13" ht="15.75">
      <c r="A754" s="3">
        <v>12</v>
      </c>
      <c r="B754" s="428">
        <v>45781</v>
      </c>
      <c r="C754" s="27" t="s">
        <v>349</v>
      </c>
      <c r="D754" s="18" t="s">
        <v>37</v>
      </c>
      <c r="E754" s="20">
        <v>2</v>
      </c>
      <c r="F754" s="19">
        <v>0.46527777777777779</v>
      </c>
      <c r="G754" s="19">
        <v>0.46527777777777779</v>
      </c>
      <c r="H754" s="20" t="s">
        <v>38</v>
      </c>
      <c r="I754" s="18" t="s">
        <v>923</v>
      </c>
      <c r="J754" s="21"/>
      <c r="K754" s="21"/>
      <c r="L754" s="27" t="s">
        <v>419</v>
      </c>
      <c r="M754" s="57" t="s">
        <v>897</v>
      </c>
    </row>
    <row r="755" spans="1:13" ht="15.75">
      <c r="A755" s="3">
        <v>12</v>
      </c>
      <c r="B755" s="428">
        <v>45781</v>
      </c>
      <c r="C755" s="22" t="s">
        <v>83</v>
      </c>
      <c r="D755" s="22" t="s">
        <v>37</v>
      </c>
      <c r="E755" s="24">
        <v>2</v>
      </c>
      <c r="F755" s="23">
        <v>0.46527777777777779</v>
      </c>
      <c r="G755" s="23">
        <v>0.46597222222222223</v>
      </c>
      <c r="H755" s="24" t="s">
        <v>52</v>
      </c>
      <c r="I755" s="22" t="s">
        <v>924</v>
      </c>
      <c r="J755" s="25"/>
      <c r="K755" s="25"/>
      <c r="L755" s="29" t="s">
        <v>419</v>
      </c>
      <c r="M755" s="61" t="s">
        <v>897</v>
      </c>
    </row>
    <row r="756" spans="1:13" ht="15.75">
      <c r="A756" s="3">
        <v>12</v>
      </c>
      <c r="B756" s="428">
        <v>45781</v>
      </c>
      <c r="C756" s="27" t="s">
        <v>316</v>
      </c>
      <c r="D756" s="18" t="s">
        <v>37</v>
      </c>
      <c r="E756" s="20">
        <v>2</v>
      </c>
      <c r="F756" s="19">
        <v>0.46597222222222223</v>
      </c>
      <c r="G756" s="19">
        <v>0.46597222222222223</v>
      </c>
      <c r="H756" s="20" t="s">
        <v>38</v>
      </c>
      <c r="I756" s="18" t="s">
        <v>925</v>
      </c>
      <c r="J756" s="21"/>
      <c r="K756" s="21"/>
      <c r="L756" s="27" t="s">
        <v>419</v>
      </c>
      <c r="M756" s="57" t="s">
        <v>897</v>
      </c>
    </row>
    <row r="757" spans="1:13" ht="15.75">
      <c r="A757" s="3">
        <v>12</v>
      </c>
      <c r="B757" s="428">
        <v>45781</v>
      </c>
      <c r="C757" s="22" t="s">
        <v>41</v>
      </c>
      <c r="D757" s="22" t="s">
        <v>37</v>
      </c>
      <c r="E757" s="24">
        <v>2</v>
      </c>
      <c r="F757" s="23">
        <v>0.46597222222222223</v>
      </c>
      <c r="G757" s="23">
        <v>0.46666666666666667</v>
      </c>
      <c r="H757" s="24" t="s">
        <v>52</v>
      </c>
      <c r="I757" s="22" t="s">
        <v>926</v>
      </c>
      <c r="J757" s="25"/>
      <c r="K757" s="25"/>
      <c r="L757" s="29" t="s">
        <v>419</v>
      </c>
      <c r="M757" s="61" t="s">
        <v>897</v>
      </c>
    </row>
    <row r="758" spans="1:13" ht="15.75">
      <c r="A758" s="3">
        <v>12</v>
      </c>
      <c r="B758" s="428">
        <v>45781</v>
      </c>
      <c r="C758" s="18" t="s">
        <v>349</v>
      </c>
      <c r="D758" s="18" t="s">
        <v>37</v>
      </c>
      <c r="E758" s="20">
        <v>2</v>
      </c>
      <c r="F758" s="19">
        <v>0.46666666666666667</v>
      </c>
      <c r="G758" s="19">
        <v>0.46805555555555556</v>
      </c>
      <c r="H758" s="20" t="s">
        <v>42</v>
      </c>
      <c r="I758" s="18" t="s">
        <v>927</v>
      </c>
      <c r="J758" s="21"/>
      <c r="K758" s="21"/>
      <c r="L758" s="27" t="s">
        <v>419</v>
      </c>
      <c r="M758" s="57" t="s">
        <v>897</v>
      </c>
    </row>
    <row r="759" spans="1:13" ht="15.75">
      <c r="A759" s="3">
        <v>12</v>
      </c>
      <c r="B759" s="428">
        <v>45781</v>
      </c>
      <c r="C759" s="22" t="s">
        <v>83</v>
      </c>
      <c r="D759" s="22" t="s">
        <v>37</v>
      </c>
      <c r="E759" s="24">
        <v>2</v>
      </c>
      <c r="F759" s="23">
        <v>0.46805555555555556</v>
      </c>
      <c r="G759" s="23">
        <v>0.46805555555555556</v>
      </c>
      <c r="H759" s="24" t="s">
        <v>38</v>
      </c>
      <c r="I759" s="22" t="s">
        <v>928</v>
      </c>
      <c r="J759" s="25"/>
      <c r="K759" s="25"/>
      <c r="L759" s="29" t="s">
        <v>419</v>
      </c>
      <c r="M759" s="61" t="s">
        <v>897</v>
      </c>
    </row>
    <row r="760" spans="1:13" ht="15.75">
      <c r="A760" s="3">
        <v>12</v>
      </c>
      <c r="B760" s="428">
        <v>45781</v>
      </c>
      <c r="C760" s="18" t="s">
        <v>110</v>
      </c>
      <c r="D760" s="18" t="s">
        <v>37</v>
      </c>
      <c r="E760" s="20">
        <v>2</v>
      </c>
      <c r="F760" s="19">
        <v>0.46805555555555556</v>
      </c>
      <c r="G760" s="19">
        <v>0.46875</v>
      </c>
      <c r="H760" s="20" t="s">
        <v>52</v>
      </c>
      <c r="I760" s="18" t="s">
        <v>929</v>
      </c>
      <c r="J760" s="30"/>
      <c r="K760" s="30"/>
      <c r="L760" s="27" t="s">
        <v>419</v>
      </c>
      <c r="M760" s="57" t="s">
        <v>897</v>
      </c>
    </row>
    <row r="761" spans="1:13" ht="15.75">
      <c r="A761" s="3">
        <v>12</v>
      </c>
      <c r="B761" s="428">
        <v>45781</v>
      </c>
      <c r="C761" s="22" t="s">
        <v>71</v>
      </c>
      <c r="D761" s="22" t="s">
        <v>37</v>
      </c>
      <c r="E761" s="24">
        <v>2</v>
      </c>
      <c r="F761" s="23">
        <v>0.46944444444444444</v>
      </c>
      <c r="G761" s="23">
        <v>0.47847222222222224</v>
      </c>
      <c r="H761" s="24" t="s">
        <v>219</v>
      </c>
      <c r="I761" s="22" t="s">
        <v>930</v>
      </c>
      <c r="J761" s="31"/>
      <c r="K761" s="31"/>
      <c r="L761" s="29" t="s">
        <v>419</v>
      </c>
      <c r="M761" s="61" t="s">
        <v>897</v>
      </c>
    </row>
    <row r="762" spans="1:13" ht="15.75">
      <c r="A762" s="3">
        <v>12</v>
      </c>
      <c r="B762" s="428">
        <v>45781</v>
      </c>
      <c r="C762" s="18" t="s">
        <v>80</v>
      </c>
      <c r="D762" s="18" t="s">
        <v>37</v>
      </c>
      <c r="E762" s="20">
        <v>2</v>
      </c>
      <c r="F762" s="19">
        <v>0.47916666666666669</v>
      </c>
      <c r="G762" s="19">
        <v>0.47916666666666669</v>
      </c>
      <c r="H762" s="20" t="s">
        <v>38</v>
      </c>
      <c r="I762" s="18" t="s">
        <v>467</v>
      </c>
      <c r="J762" s="30"/>
      <c r="K762" s="30"/>
      <c r="L762" s="27" t="s">
        <v>419</v>
      </c>
      <c r="M762" s="57" t="s">
        <v>897</v>
      </c>
    </row>
    <row r="763" spans="1:13" ht="15.75">
      <c r="A763" s="3">
        <v>12</v>
      </c>
      <c r="B763" s="428">
        <v>45781</v>
      </c>
      <c r="C763" s="22" t="s">
        <v>71</v>
      </c>
      <c r="D763" s="22" t="s">
        <v>37</v>
      </c>
      <c r="E763" s="24">
        <v>2</v>
      </c>
      <c r="F763" s="23">
        <v>0.47916666666666669</v>
      </c>
      <c r="G763" s="23">
        <v>0.48055555555555557</v>
      </c>
      <c r="H763" s="24" t="s">
        <v>42</v>
      </c>
      <c r="I763" s="22" t="s">
        <v>931</v>
      </c>
      <c r="J763" s="31"/>
      <c r="K763" s="31"/>
      <c r="L763" s="29" t="s">
        <v>419</v>
      </c>
      <c r="M763" s="61" t="s">
        <v>897</v>
      </c>
    </row>
    <row r="764" spans="1:13" ht="15.75">
      <c r="A764" s="3">
        <v>12</v>
      </c>
      <c r="B764" s="428">
        <v>45781</v>
      </c>
      <c r="C764" s="18" t="s">
        <v>105</v>
      </c>
      <c r="D764" s="18" t="s">
        <v>37</v>
      </c>
      <c r="E764" s="20">
        <v>2</v>
      </c>
      <c r="F764" s="19">
        <v>0.48055555555555557</v>
      </c>
      <c r="G764" s="19">
        <v>0.48194444444444445</v>
      </c>
      <c r="H764" s="20" t="s">
        <v>42</v>
      </c>
      <c r="I764" s="18" t="s">
        <v>932</v>
      </c>
      <c r="J764" s="30"/>
      <c r="K764" s="30"/>
      <c r="L764" s="27" t="s">
        <v>419</v>
      </c>
      <c r="M764" s="57" t="s">
        <v>897</v>
      </c>
    </row>
    <row r="765" spans="1:13" ht="15.75">
      <c r="A765" s="3">
        <v>12</v>
      </c>
      <c r="B765" s="428">
        <v>45781</v>
      </c>
      <c r="C765" s="22" t="s">
        <v>519</v>
      </c>
      <c r="D765" s="22" t="s">
        <v>37</v>
      </c>
      <c r="E765" s="24">
        <v>2</v>
      </c>
      <c r="F765" s="23">
        <v>0.48194444444444445</v>
      </c>
      <c r="G765" s="23">
        <v>0.4826388888888889</v>
      </c>
      <c r="H765" s="24" t="s">
        <v>52</v>
      </c>
      <c r="I765" s="22" t="s">
        <v>933</v>
      </c>
      <c r="J765" s="31"/>
      <c r="K765" s="31"/>
      <c r="L765" s="29" t="s">
        <v>419</v>
      </c>
      <c r="M765" s="61" t="s">
        <v>897</v>
      </c>
    </row>
    <row r="766" spans="1:13" ht="15.75">
      <c r="A766" s="3">
        <v>12</v>
      </c>
      <c r="B766" s="428">
        <v>45781</v>
      </c>
      <c r="C766" s="18" t="s">
        <v>226</v>
      </c>
      <c r="D766" s="18" t="s">
        <v>174</v>
      </c>
      <c r="E766" s="18" t="s">
        <v>174</v>
      </c>
      <c r="F766" s="19">
        <v>0.4826388888888889</v>
      </c>
      <c r="G766" s="19">
        <v>0.48402777777777778</v>
      </c>
      <c r="H766" s="20" t="s">
        <v>42</v>
      </c>
      <c r="I766" s="18" t="s">
        <v>934</v>
      </c>
      <c r="J766" s="21"/>
      <c r="K766" s="21"/>
      <c r="L766" s="27" t="s">
        <v>419</v>
      </c>
      <c r="M766" s="57" t="s">
        <v>897</v>
      </c>
    </row>
    <row r="767" spans="1:13" ht="15.75">
      <c r="A767" s="3">
        <v>12</v>
      </c>
      <c r="B767" s="428">
        <v>45781</v>
      </c>
      <c r="C767" s="22" t="s">
        <v>83</v>
      </c>
      <c r="D767" s="22" t="s">
        <v>174</v>
      </c>
      <c r="E767" s="22" t="s">
        <v>174</v>
      </c>
      <c r="F767" s="23">
        <v>0.48472222222222222</v>
      </c>
      <c r="G767" s="23">
        <v>0.48541666666666666</v>
      </c>
      <c r="H767" s="24" t="s">
        <v>52</v>
      </c>
      <c r="I767" s="22" t="s">
        <v>935</v>
      </c>
      <c r="J767" s="25"/>
      <c r="K767" s="25"/>
      <c r="L767" s="29" t="s">
        <v>419</v>
      </c>
      <c r="M767" s="61" t="s">
        <v>897</v>
      </c>
    </row>
    <row r="768" spans="1:13" ht="15.75">
      <c r="A768" s="3">
        <v>12</v>
      </c>
      <c r="B768" s="428">
        <v>45781</v>
      </c>
      <c r="C768" s="27" t="s">
        <v>105</v>
      </c>
      <c r="D768" s="18" t="s">
        <v>272</v>
      </c>
      <c r="E768" s="20">
        <v>1</v>
      </c>
      <c r="F768" s="19">
        <v>0.48888888888888887</v>
      </c>
      <c r="G768" s="19">
        <v>0.48958333333333331</v>
      </c>
      <c r="H768" s="20" t="s">
        <v>52</v>
      </c>
      <c r="I768" s="18" t="s">
        <v>936</v>
      </c>
      <c r="J768" s="21"/>
      <c r="K768" s="21"/>
      <c r="L768" s="27" t="s">
        <v>419</v>
      </c>
      <c r="M768" s="57" t="s">
        <v>897</v>
      </c>
    </row>
    <row r="769" spans="1:13" ht="15.75">
      <c r="A769" s="3">
        <v>12</v>
      </c>
      <c r="B769" s="428">
        <v>45781</v>
      </c>
      <c r="C769" s="22" t="s">
        <v>471</v>
      </c>
      <c r="D769" s="22" t="s">
        <v>272</v>
      </c>
      <c r="E769" s="24">
        <v>1</v>
      </c>
      <c r="F769" s="23">
        <v>0.48958333333333331</v>
      </c>
      <c r="G769" s="23">
        <v>0.4909722222222222</v>
      </c>
      <c r="H769" s="24" t="s">
        <v>42</v>
      </c>
      <c r="I769" s="22" t="s">
        <v>937</v>
      </c>
      <c r="J769" s="25"/>
      <c r="K769" s="25"/>
      <c r="L769" s="29" t="s">
        <v>419</v>
      </c>
      <c r="M769" s="61" t="s">
        <v>897</v>
      </c>
    </row>
    <row r="770" spans="1:13" ht="15.75">
      <c r="A770" s="3">
        <v>12</v>
      </c>
      <c r="B770" s="428">
        <v>45781</v>
      </c>
      <c r="C770" s="18" t="s">
        <v>83</v>
      </c>
      <c r="D770" s="18" t="s">
        <v>272</v>
      </c>
      <c r="E770" s="20">
        <v>1</v>
      </c>
      <c r="F770" s="19">
        <v>0.4909722222222222</v>
      </c>
      <c r="G770" s="19">
        <v>0.49166666666666664</v>
      </c>
      <c r="H770" s="20" t="s">
        <v>52</v>
      </c>
      <c r="I770" s="18" t="s">
        <v>938</v>
      </c>
      <c r="J770" s="21"/>
      <c r="K770" s="21"/>
      <c r="L770" s="27" t="s">
        <v>419</v>
      </c>
      <c r="M770" s="57" t="s">
        <v>897</v>
      </c>
    </row>
    <row r="771" spans="1:13" ht="15.75">
      <c r="A771" s="3">
        <v>12</v>
      </c>
      <c r="B771" s="428">
        <v>45781</v>
      </c>
      <c r="C771" s="22" t="s">
        <v>519</v>
      </c>
      <c r="D771" s="22" t="s">
        <v>272</v>
      </c>
      <c r="E771" s="24">
        <v>1</v>
      </c>
      <c r="F771" s="23">
        <v>0.49166666666666664</v>
      </c>
      <c r="G771" s="23">
        <v>0.49166666666666664</v>
      </c>
      <c r="H771" s="24" t="s">
        <v>38</v>
      </c>
      <c r="I771" s="22" t="s">
        <v>939</v>
      </c>
      <c r="J771" s="25"/>
      <c r="K771" s="25"/>
      <c r="L771" s="29" t="s">
        <v>419</v>
      </c>
      <c r="M771" s="61" t="s">
        <v>897</v>
      </c>
    </row>
    <row r="772" spans="1:13" ht="15.75">
      <c r="A772" s="3">
        <v>12</v>
      </c>
      <c r="B772" s="428">
        <v>45781</v>
      </c>
      <c r="C772" s="18" t="s">
        <v>471</v>
      </c>
      <c r="D772" s="18" t="s">
        <v>272</v>
      </c>
      <c r="E772" s="20">
        <v>1</v>
      </c>
      <c r="F772" s="19">
        <v>0.49236111111111114</v>
      </c>
      <c r="G772" s="19">
        <v>0.49375000000000002</v>
      </c>
      <c r="H772" s="20" t="s">
        <v>42</v>
      </c>
      <c r="I772" s="18" t="s">
        <v>940</v>
      </c>
      <c r="J772" s="21"/>
      <c r="K772" s="30"/>
      <c r="L772" s="27" t="s">
        <v>419</v>
      </c>
      <c r="M772" s="57" t="s">
        <v>897</v>
      </c>
    </row>
    <row r="773" spans="1:13" ht="15.75">
      <c r="A773" s="3">
        <v>12</v>
      </c>
      <c r="B773" s="428">
        <v>45781</v>
      </c>
      <c r="C773" s="22" t="s">
        <v>471</v>
      </c>
      <c r="D773" s="22" t="s">
        <v>272</v>
      </c>
      <c r="E773" s="24">
        <v>1</v>
      </c>
      <c r="F773" s="23">
        <v>0.49375000000000002</v>
      </c>
      <c r="G773" s="23">
        <v>0.49652777777777779</v>
      </c>
      <c r="H773" s="24" t="s">
        <v>68</v>
      </c>
      <c r="I773" s="22" t="s">
        <v>941</v>
      </c>
      <c r="J773" s="25"/>
      <c r="K773" s="31"/>
      <c r="L773" s="29" t="s">
        <v>419</v>
      </c>
      <c r="M773" s="61" t="s">
        <v>897</v>
      </c>
    </row>
    <row r="774" spans="1:13" ht="15.75">
      <c r="A774" s="3">
        <v>12</v>
      </c>
      <c r="B774" s="428">
        <v>45781</v>
      </c>
      <c r="C774" s="18" t="s">
        <v>942</v>
      </c>
      <c r="D774" s="18" t="s">
        <v>272</v>
      </c>
      <c r="E774" s="20">
        <v>1</v>
      </c>
      <c r="F774" s="19">
        <v>0.49722222222222223</v>
      </c>
      <c r="G774" s="19">
        <v>0.49791666666666667</v>
      </c>
      <c r="H774" s="20" t="s">
        <v>52</v>
      </c>
      <c r="I774" s="18" t="s">
        <v>943</v>
      </c>
      <c r="J774" s="21"/>
      <c r="K774" s="30"/>
      <c r="L774" s="27" t="s">
        <v>419</v>
      </c>
      <c r="M774" s="57" t="s">
        <v>897</v>
      </c>
    </row>
    <row r="775" spans="1:13" ht="15.75">
      <c r="A775" s="3">
        <v>12</v>
      </c>
      <c r="B775" s="428">
        <v>45781</v>
      </c>
      <c r="C775" s="22" t="s">
        <v>110</v>
      </c>
      <c r="D775" s="22" t="s">
        <v>272</v>
      </c>
      <c r="E775" s="24">
        <v>1</v>
      </c>
      <c r="F775" s="23">
        <v>0.49861111111111112</v>
      </c>
      <c r="G775" s="23">
        <v>0.50138888888888888</v>
      </c>
      <c r="H775" s="24" t="s">
        <v>68</v>
      </c>
      <c r="I775" s="22" t="s">
        <v>944</v>
      </c>
      <c r="J775" s="25"/>
      <c r="K775" s="31"/>
      <c r="L775" s="29" t="s">
        <v>419</v>
      </c>
      <c r="M775" s="61" t="s">
        <v>897</v>
      </c>
    </row>
    <row r="776" spans="1:13" ht="15.75">
      <c r="A776" s="3">
        <v>12</v>
      </c>
      <c r="B776" s="428">
        <v>45781</v>
      </c>
      <c r="C776" s="18" t="s">
        <v>83</v>
      </c>
      <c r="D776" s="18" t="s">
        <v>174</v>
      </c>
      <c r="E776" s="18" t="s">
        <v>174</v>
      </c>
      <c r="F776" s="19">
        <v>0.50277777777777777</v>
      </c>
      <c r="G776" s="19">
        <v>0.50347222222222221</v>
      </c>
      <c r="H776" s="20" t="s">
        <v>52</v>
      </c>
      <c r="I776" s="18" t="s">
        <v>945</v>
      </c>
      <c r="J776" s="30"/>
      <c r="K776" s="30"/>
      <c r="L776" s="27" t="s">
        <v>419</v>
      </c>
      <c r="M776" s="57" t="s">
        <v>897</v>
      </c>
    </row>
    <row r="777" spans="1:13" ht="15.75">
      <c r="A777" s="3">
        <v>12</v>
      </c>
      <c r="B777" s="428">
        <v>45781</v>
      </c>
      <c r="C777" s="22" t="s">
        <v>85</v>
      </c>
      <c r="D777" s="22" t="s">
        <v>174</v>
      </c>
      <c r="E777" s="22" t="s">
        <v>174</v>
      </c>
      <c r="F777" s="23">
        <v>0.50347222222222221</v>
      </c>
      <c r="G777" s="23">
        <v>0.50486111111111109</v>
      </c>
      <c r="H777" s="24" t="s">
        <v>42</v>
      </c>
      <c r="I777" s="22" t="s">
        <v>946</v>
      </c>
      <c r="J777" s="25"/>
      <c r="K777" s="25"/>
      <c r="L777" s="29" t="s">
        <v>419</v>
      </c>
      <c r="M777" s="61" t="s">
        <v>897</v>
      </c>
    </row>
    <row r="778" spans="1:13" ht="15.75">
      <c r="A778" s="3">
        <v>12</v>
      </c>
      <c r="B778" s="428">
        <v>45781</v>
      </c>
      <c r="C778" s="18" t="s">
        <v>80</v>
      </c>
      <c r="D778" s="18" t="s">
        <v>174</v>
      </c>
      <c r="E778" s="18" t="s">
        <v>174</v>
      </c>
      <c r="F778" s="19">
        <v>0.50486111111111109</v>
      </c>
      <c r="G778" s="19">
        <v>0.50694444444444442</v>
      </c>
      <c r="H778" s="20" t="s">
        <v>33</v>
      </c>
      <c r="I778" s="18" t="s">
        <v>947</v>
      </c>
      <c r="J778" s="21"/>
      <c r="K778" s="21"/>
      <c r="L778" s="27" t="s">
        <v>419</v>
      </c>
      <c r="M778" s="57" t="s">
        <v>897</v>
      </c>
    </row>
    <row r="779" spans="1:13" ht="15.75">
      <c r="A779" s="3">
        <v>12</v>
      </c>
      <c r="B779" s="428">
        <v>45781</v>
      </c>
      <c r="C779" s="22" t="s">
        <v>71</v>
      </c>
      <c r="D779" s="22" t="s">
        <v>255</v>
      </c>
      <c r="E779" s="24">
        <v>9</v>
      </c>
      <c r="F779" s="23">
        <v>0.50763888888888886</v>
      </c>
      <c r="G779" s="23">
        <v>0.51041666666666663</v>
      </c>
      <c r="H779" s="24" t="s">
        <v>68</v>
      </c>
      <c r="I779" s="22" t="s">
        <v>948</v>
      </c>
      <c r="J779" s="25"/>
      <c r="K779" s="25"/>
      <c r="L779" s="29" t="s">
        <v>419</v>
      </c>
      <c r="M779" s="61" t="s">
        <v>897</v>
      </c>
    </row>
    <row r="780" spans="1:13" ht="15.75">
      <c r="A780" s="3">
        <v>12</v>
      </c>
      <c r="B780" s="428">
        <v>45781</v>
      </c>
      <c r="C780" s="18" t="s">
        <v>146</v>
      </c>
      <c r="D780" s="18" t="s">
        <v>174</v>
      </c>
      <c r="E780" s="18" t="s">
        <v>174</v>
      </c>
      <c r="F780" s="19">
        <v>0.51041666666666663</v>
      </c>
      <c r="G780" s="19">
        <v>0.54513888888888884</v>
      </c>
      <c r="H780" s="20" t="s">
        <v>949</v>
      </c>
      <c r="I780" s="18" t="s">
        <v>338</v>
      </c>
      <c r="J780" s="21"/>
      <c r="K780" s="21"/>
      <c r="L780" s="27" t="s">
        <v>419</v>
      </c>
      <c r="M780" s="57" t="s">
        <v>897</v>
      </c>
    </row>
    <row r="781" spans="1:13" ht="15.75">
      <c r="A781" s="3">
        <v>12</v>
      </c>
      <c r="B781" s="428">
        <v>45781</v>
      </c>
      <c r="C781" s="22" t="s">
        <v>41</v>
      </c>
      <c r="D781" s="22" t="s">
        <v>255</v>
      </c>
      <c r="E781" s="22" t="s">
        <v>174</v>
      </c>
      <c r="F781" s="23">
        <v>0.54861111111111116</v>
      </c>
      <c r="G781" s="23">
        <v>0.5493055555555556</v>
      </c>
      <c r="H781" s="24" t="s">
        <v>52</v>
      </c>
      <c r="I781" s="22" t="s">
        <v>950</v>
      </c>
      <c r="J781" s="25"/>
      <c r="K781" s="31"/>
      <c r="L781" s="29" t="s">
        <v>419</v>
      </c>
      <c r="M781" s="61" t="s">
        <v>897</v>
      </c>
    </row>
    <row r="782" spans="1:13" ht="15.75">
      <c r="A782" s="3">
        <v>12</v>
      </c>
      <c r="B782" s="428">
        <v>45781</v>
      </c>
      <c r="C782" s="18" t="s">
        <v>36</v>
      </c>
      <c r="D782" s="18" t="s">
        <v>174</v>
      </c>
      <c r="E782" s="18" t="s">
        <v>174</v>
      </c>
      <c r="F782" s="19">
        <v>0.5493055555555556</v>
      </c>
      <c r="G782" s="19">
        <v>0.55069444444444449</v>
      </c>
      <c r="H782" s="20" t="s">
        <v>42</v>
      </c>
      <c r="I782" s="18" t="s">
        <v>528</v>
      </c>
      <c r="J782" s="21"/>
      <c r="K782" s="21"/>
      <c r="L782" s="27" t="s">
        <v>419</v>
      </c>
      <c r="M782" s="57" t="s">
        <v>897</v>
      </c>
    </row>
    <row r="783" spans="1:13" ht="15.75">
      <c r="A783" s="3">
        <v>12</v>
      </c>
      <c r="B783" s="428">
        <v>45781</v>
      </c>
      <c r="C783" s="22" t="s">
        <v>29</v>
      </c>
      <c r="D783" s="22" t="s">
        <v>174</v>
      </c>
      <c r="E783" s="22" t="s">
        <v>174</v>
      </c>
      <c r="F783" s="23">
        <v>0.55069444444444449</v>
      </c>
      <c r="G783" s="23">
        <v>0.5541666666666667</v>
      </c>
      <c r="H783" s="24" t="s">
        <v>59</v>
      </c>
      <c r="I783" s="22" t="s">
        <v>951</v>
      </c>
      <c r="J783" s="25"/>
      <c r="K783" s="25"/>
      <c r="L783" s="29" t="s">
        <v>419</v>
      </c>
      <c r="M783" s="61" t="s">
        <v>897</v>
      </c>
    </row>
    <row r="784" spans="1:13" ht="15.75">
      <c r="A784" s="3">
        <v>12</v>
      </c>
      <c r="B784" s="428">
        <v>45781</v>
      </c>
      <c r="C784" s="18" t="s">
        <v>156</v>
      </c>
      <c r="D784" s="18" t="s">
        <v>174</v>
      </c>
      <c r="E784" s="18" t="s">
        <v>174</v>
      </c>
      <c r="F784" s="19">
        <v>0.5541666666666667</v>
      </c>
      <c r="G784" s="19">
        <v>0.55694444444444446</v>
      </c>
      <c r="H784" s="20" t="s">
        <v>68</v>
      </c>
      <c r="I784" s="18" t="s">
        <v>952</v>
      </c>
      <c r="J784" s="21"/>
      <c r="K784" s="21"/>
      <c r="L784" s="27" t="s">
        <v>419</v>
      </c>
      <c r="M784" s="57" t="s">
        <v>897</v>
      </c>
    </row>
    <row r="785" spans="1:13" ht="15.75">
      <c r="A785" s="3">
        <v>12</v>
      </c>
      <c r="B785" s="428">
        <v>45781</v>
      </c>
      <c r="C785" s="22" t="s">
        <v>519</v>
      </c>
      <c r="D785" s="22" t="s">
        <v>272</v>
      </c>
      <c r="E785" s="24">
        <v>1</v>
      </c>
      <c r="F785" s="23">
        <v>0.55694444444444446</v>
      </c>
      <c r="G785" s="23">
        <v>0.55763888888888891</v>
      </c>
      <c r="H785" s="24" t="s">
        <v>52</v>
      </c>
      <c r="I785" s="22" t="s">
        <v>953</v>
      </c>
      <c r="J785" s="25"/>
      <c r="K785" s="25"/>
      <c r="L785" s="29" t="s">
        <v>419</v>
      </c>
      <c r="M785" s="61" t="s">
        <v>897</v>
      </c>
    </row>
    <row r="786" spans="1:13" ht="15.75">
      <c r="A786" s="3">
        <v>12</v>
      </c>
      <c r="B786" s="428">
        <v>45781</v>
      </c>
      <c r="C786" s="18" t="s">
        <v>226</v>
      </c>
      <c r="D786" s="18" t="s">
        <v>272</v>
      </c>
      <c r="E786" s="20">
        <v>1</v>
      </c>
      <c r="F786" s="19">
        <v>0.55833333333333335</v>
      </c>
      <c r="G786" s="19">
        <v>0.55902777777777779</v>
      </c>
      <c r="H786" s="20" t="s">
        <v>52</v>
      </c>
      <c r="I786" s="18" t="s">
        <v>954</v>
      </c>
      <c r="J786" s="21"/>
      <c r="K786" s="30"/>
      <c r="L786" s="27" t="s">
        <v>419</v>
      </c>
      <c r="M786" s="57" t="s">
        <v>897</v>
      </c>
    </row>
    <row r="787" spans="1:13" ht="15.75">
      <c r="A787" s="3">
        <v>12</v>
      </c>
      <c r="B787" s="428">
        <v>45781</v>
      </c>
      <c r="C787" s="22" t="s">
        <v>110</v>
      </c>
      <c r="D787" s="22" t="s">
        <v>272</v>
      </c>
      <c r="E787" s="24">
        <v>1</v>
      </c>
      <c r="F787" s="23">
        <v>0.55972222222222223</v>
      </c>
      <c r="G787" s="23">
        <v>0.56041666666666667</v>
      </c>
      <c r="H787" s="24" t="s">
        <v>52</v>
      </c>
      <c r="I787" s="22" t="s">
        <v>955</v>
      </c>
      <c r="J787" s="25"/>
      <c r="K787" s="31"/>
      <c r="L787" s="29" t="s">
        <v>419</v>
      </c>
      <c r="M787" s="61" t="s">
        <v>897</v>
      </c>
    </row>
    <row r="788" spans="1:13" ht="15.75">
      <c r="A788" s="3">
        <v>12</v>
      </c>
      <c r="B788" s="428">
        <v>45781</v>
      </c>
      <c r="C788" s="18" t="s">
        <v>209</v>
      </c>
      <c r="D788" s="18" t="s">
        <v>272</v>
      </c>
      <c r="E788" s="20">
        <v>1</v>
      </c>
      <c r="F788" s="19">
        <v>0.56041666666666667</v>
      </c>
      <c r="G788" s="19">
        <v>0.56666666666666665</v>
      </c>
      <c r="H788" s="20" t="s">
        <v>201</v>
      </c>
      <c r="I788" s="18" t="s">
        <v>956</v>
      </c>
      <c r="J788" s="21"/>
      <c r="K788" s="21"/>
      <c r="L788" s="27" t="s">
        <v>419</v>
      </c>
      <c r="M788" s="57" t="s">
        <v>897</v>
      </c>
    </row>
    <row r="789" spans="1:13" ht="15.75">
      <c r="A789" s="3">
        <v>12</v>
      </c>
      <c r="B789" s="428">
        <v>45781</v>
      </c>
      <c r="C789" s="22" t="s">
        <v>36</v>
      </c>
      <c r="D789" s="22" t="s">
        <v>174</v>
      </c>
      <c r="E789" s="22" t="s">
        <v>174</v>
      </c>
      <c r="F789" s="23">
        <v>0.56736111111111109</v>
      </c>
      <c r="G789" s="23">
        <v>0.56805555555555554</v>
      </c>
      <c r="H789" s="24" t="s">
        <v>52</v>
      </c>
      <c r="I789" s="22" t="s">
        <v>957</v>
      </c>
      <c r="J789" s="25"/>
      <c r="K789" s="25"/>
      <c r="L789" s="29" t="s">
        <v>419</v>
      </c>
      <c r="M789" s="61" t="s">
        <v>897</v>
      </c>
    </row>
    <row r="790" spans="1:13" ht="15.75">
      <c r="A790" s="3">
        <v>12</v>
      </c>
      <c r="B790" s="428">
        <v>45781</v>
      </c>
      <c r="C790" s="18" t="s">
        <v>29</v>
      </c>
      <c r="D790" s="18" t="s">
        <v>174</v>
      </c>
      <c r="E790" s="18" t="s">
        <v>174</v>
      </c>
      <c r="F790" s="19">
        <v>0.5708333333333333</v>
      </c>
      <c r="G790" s="19">
        <v>0.57222222222222219</v>
      </c>
      <c r="H790" s="20" t="s">
        <v>42</v>
      </c>
      <c r="I790" s="18" t="s">
        <v>958</v>
      </c>
      <c r="J790" s="21"/>
      <c r="K790" s="30"/>
      <c r="L790" s="27" t="s">
        <v>419</v>
      </c>
      <c r="M790" s="57" t="s">
        <v>897</v>
      </c>
    </row>
    <row r="791" spans="1:13" ht="15.75">
      <c r="A791" s="3">
        <v>12</v>
      </c>
      <c r="B791" s="428">
        <v>45781</v>
      </c>
      <c r="C791" s="22" t="s">
        <v>41</v>
      </c>
      <c r="D791" s="22" t="s">
        <v>37</v>
      </c>
      <c r="E791" s="24">
        <v>2</v>
      </c>
      <c r="F791" s="23">
        <v>0.57222222222222219</v>
      </c>
      <c r="G791" s="23">
        <v>0.57361111111111107</v>
      </c>
      <c r="H791" s="24" t="s">
        <v>42</v>
      </c>
      <c r="I791" s="22" t="s">
        <v>959</v>
      </c>
      <c r="J791" s="25"/>
      <c r="K791" s="25"/>
      <c r="L791" s="29" t="s">
        <v>419</v>
      </c>
      <c r="M791" s="61" t="s">
        <v>897</v>
      </c>
    </row>
    <row r="792" spans="1:13" ht="15.75">
      <c r="A792" s="3">
        <v>12</v>
      </c>
      <c r="B792" s="428">
        <v>45781</v>
      </c>
      <c r="C792" s="18" t="s">
        <v>349</v>
      </c>
      <c r="D792" s="18" t="s">
        <v>37</v>
      </c>
      <c r="E792" s="20">
        <v>2</v>
      </c>
      <c r="F792" s="19">
        <v>0.57361111111111107</v>
      </c>
      <c r="G792" s="19">
        <v>0.57499999999999996</v>
      </c>
      <c r="H792" s="20" t="s">
        <v>42</v>
      </c>
      <c r="I792" s="18" t="s">
        <v>960</v>
      </c>
      <c r="J792" s="21"/>
      <c r="K792" s="21"/>
      <c r="L792" s="27" t="s">
        <v>419</v>
      </c>
      <c r="M792" s="57" t="s">
        <v>897</v>
      </c>
    </row>
    <row r="793" spans="1:13" ht="15.75">
      <c r="A793" s="3">
        <v>12</v>
      </c>
      <c r="B793" s="428">
        <v>45781</v>
      </c>
      <c r="C793" s="22" t="s">
        <v>41</v>
      </c>
      <c r="D793" s="22" t="s">
        <v>37</v>
      </c>
      <c r="E793" s="24">
        <v>2</v>
      </c>
      <c r="F793" s="23">
        <v>0.57499999999999996</v>
      </c>
      <c r="G793" s="23">
        <v>0.5756944444444444</v>
      </c>
      <c r="H793" s="24" t="s">
        <v>52</v>
      </c>
      <c r="I793" s="22" t="s">
        <v>961</v>
      </c>
      <c r="J793" s="25"/>
      <c r="K793" s="25"/>
      <c r="L793" s="29" t="s">
        <v>419</v>
      </c>
      <c r="M793" s="61" t="s">
        <v>897</v>
      </c>
    </row>
    <row r="794" spans="1:13" ht="15.75">
      <c r="A794" s="3">
        <v>12</v>
      </c>
      <c r="B794" s="428">
        <v>45781</v>
      </c>
      <c r="C794" s="18" t="s">
        <v>110</v>
      </c>
      <c r="D794" s="18" t="s">
        <v>37</v>
      </c>
      <c r="E794" s="20">
        <v>2</v>
      </c>
      <c r="F794" s="19">
        <v>0.5756944444444444</v>
      </c>
      <c r="G794" s="19">
        <v>0.57638888888888884</v>
      </c>
      <c r="H794" s="20" t="s">
        <v>52</v>
      </c>
      <c r="I794" s="18" t="s">
        <v>962</v>
      </c>
      <c r="J794" s="21"/>
      <c r="K794" s="21"/>
      <c r="L794" s="27" t="s">
        <v>419</v>
      </c>
      <c r="M794" s="57" t="s">
        <v>897</v>
      </c>
    </row>
    <row r="795" spans="1:13" ht="15.75">
      <c r="A795" s="3">
        <v>12</v>
      </c>
      <c r="B795" s="428">
        <v>45781</v>
      </c>
      <c r="C795" s="22" t="s">
        <v>105</v>
      </c>
      <c r="D795" s="22" t="s">
        <v>255</v>
      </c>
      <c r="E795" s="22" t="s">
        <v>174</v>
      </c>
      <c r="F795" s="23">
        <v>0.57708333333333328</v>
      </c>
      <c r="G795" s="23">
        <v>0.57847222222222228</v>
      </c>
      <c r="H795" s="24" t="s">
        <v>42</v>
      </c>
      <c r="I795" s="22" t="s">
        <v>963</v>
      </c>
      <c r="J795" s="25"/>
      <c r="K795" s="25"/>
      <c r="L795" s="29" t="s">
        <v>419</v>
      </c>
      <c r="M795" s="61" t="s">
        <v>897</v>
      </c>
    </row>
    <row r="796" spans="1:13" ht="15.75">
      <c r="A796" s="3">
        <v>12</v>
      </c>
      <c r="B796" s="428">
        <v>45781</v>
      </c>
      <c r="C796" s="18" t="s">
        <v>71</v>
      </c>
      <c r="D796" s="18" t="s">
        <v>255</v>
      </c>
      <c r="E796" s="18" t="s">
        <v>174</v>
      </c>
      <c r="F796" s="19">
        <v>0.57847222222222228</v>
      </c>
      <c r="G796" s="19">
        <v>0.58888888888888891</v>
      </c>
      <c r="H796" s="20" t="s">
        <v>160</v>
      </c>
      <c r="I796" s="18" t="s">
        <v>964</v>
      </c>
      <c r="J796" s="21"/>
      <c r="K796" s="21"/>
      <c r="L796" s="27" t="s">
        <v>419</v>
      </c>
      <c r="M796" s="57" t="s">
        <v>897</v>
      </c>
    </row>
    <row r="797" spans="1:13" ht="15.75">
      <c r="A797" s="3">
        <v>12</v>
      </c>
      <c r="B797" s="428">
        <v>45781</v>
      </c>
      <c r="C797" s="22" t="s">
        <v>41</v>
      </c>
      <c r="D797" s="22" t="s">
        <v>255</v>
      </c>
      <c r="E797" s="22" t="s">
        <v>174</v>
      </c>
      <c r="F797" s="23">
        <v>0.58888888888888891</v>
      </c>
      <c r="G797" s="23">
        <v>0.59166666666666667</v>
      </c>
      <c r="H797" s="24" t="s">
        <v>68</v>
      </c>
      <c r="I797" s="22" t="s">
        <v>965</v>
      </c>
      <c r="J797" s="25"/>
      <c r="K797" s="25"/>
      <c r="L797" s="29" t="s">
        <v>419</v>
      </c>
      <c r="M797" s="61" t="s">
        <v>897</v>
      </c>
    </row>
    <row r="798" spans="1:13" ht="15.75">
      <c r="A798" s="3">
        <v>12</v>
      </c>
      <c r="B798" s="428">
        <v>45781</v>
      </c>
      <c r="C798" s="18" t="s">
        <v>71</v>
      </c>
      <c r="D798" s="18" t="s">
        <v>255</v>
      </c>
      <c r="E798" s="18" t="s">
        <v>174</v>
      </c>
      <c r="F798" s="19">
        <v>0.59166666666666667</v>
      </c>
      <c r="G798" s="19">
        <v>0.59513888888888888</v>
      </c>
      <c r="H798" s="20" t="s">
        <v>59</v>
      </c>
      <c r="I798" s="18" t="s">
        <v>966</v>
      </c>
      <c r="J798" s="21"/>
      <c r="K798" s="21"/>
      <c r="L798" s="27" t="s">
        <v>419</v>
      </c>
      <c r="M798" s="57" t="s">
        <v>897</v>
      </c>
    </row>
    <row r="799" spans="1:13" ht="15.75">
      <c r="A799" s="3">
        <v>12</v>
      </c>
      <c r="B799" s="428">
        <v>45781</v>
      </c>
      <c r="C799" s="22" t="s">
        <v>209</v>
      </c>
      <c r="D799" s="22" t="s">
        <v>272</v>
      </c>
      <c r="E799" s="24">
        <v>1</v>
      </c>
      <c r="F799" s="23">
        <v>0.59722222222222221</v>
      </c>
      <c r="G799" s="23">
        <v>0.60416666666666663</v>
      </c>
      <c r="H799" s="24" t="s">
        <v>261</v>
      </c>
      <c r="I799" s="22" t="s">
        <v>967</v>
      </c>
      <c r="J799" s="25"/>
      <c r="K799" s="25"/>
      <c r="L799" s="29" t="s">
        <v>419</v>
      </c>
      <c r="M799" s="61" t="s">
        <v>897</v>
      </c>
    </row>
    <row r="800" spans="1:13" ht="15.75">
      <c r="A800" s="3">
        <v>12</v>
      </c>
      <c r="B800" s="428">
        <v>45781</v>
      </c>
      <c r="C800" s="18" t="s">
        <v>968</v>
      </c>
      <c r="D800" s="18" t="s">
        <v>255</v>
      </c>
      <c r="E800" s="18" t="s">
        <v>174</v>
      </c>
      <c r="F800" s="19">
        <v>0.60416666666666663</v>
      </c>
      <c r="G800" s="19">
        <v>0.60902777777777772</v>
      </c>
      <c r="H800" s="20" t="s">
        <v>126</v>
      </c>
      <c r="I800" s="18" t="s">
        <v>969</v>
      </c>
      <c r="J800" s="21"/>
      <c r="K800" s="21"/>
      <c r="L800" s="27" t="s">
        <v>419</v>
      </c>
      <c r="M800" s="57" t="s">
        <v>897</v>
      </c>
    </row>
    <row r="801" spans="1:13" ht="15.75">
      <c r="A801" s="3">
        <v>12</v>
      </c>
      <c r="B801" s="428">
        <v>45781</v>
      </c>
      <c r="C801" s="22" t="s">
        <v>519</v>
      </c>
      <c r="D801" s="22" t="s">
        <v>272</v>
      </c>
      <c r="E801" s="24">
        <v>1</v>
      </c>
      <c r="F801" s="23">
        <v>0.60972222222222228</v>
      </c>
      <c r="G801" s="23">
        <v>0.61041666666666672</v>
      </c>
      <c r="H801" s="24" t="s">
        <v>52</v>
      </c>
      <c r="I801" s="22" t="s">
        <v>970</v>
      </c>
      <c r="J801" s="25"/>
      <c r="K801" s="25"/>
      <c r="L801" s="29" t="s">
        <v>419</v>
      </c>
      <c r="M801" s="61" t="s">
        <v>897</v>
      </c>
    </row>
    <row r="802" spans="1:13" ht="15.75">
      <c r="A802" s="3">
        <v>12</v>
      </c>
      <c r="B802" s="428">
        <v>45781</v>
      </c>
      <c r="C802" s="18" t="s">
        <v>942</v>
      </c>
      <c r="D802" s="18" t="s">
        <v>272</v>
      </c>
      <c r="E802" s="20">
        <v>1</v>
      </c>
      <c r="F802" s="19">
        <v>0.61041666666666672</v>
      </c>
      <c r="G802" s="19">
        <v>0.61250000000000004</v>
      </c>
      <c r="H802" s="20" t="s">
        <v>33</v>
      </c>
      <c r="I802" s="18" t="s">
        <v>971</v>
      </c>
      <c r="J802" s="21"/>
      <c r="K802" s="21"/>
      <c r="L802" s="27" t="s">
        <v>419</v>
      </c>
      <c r="M802" s="57" t="s">
        <v>897</v>
      </c>
    </row>
    <row r="803" spans="1:13" ht="15.75">
      <c r="A803" s="3">
        <v>12</v>
      </c>
      <c r="B803" s="428">
        <v>45781</v>
      </c>
      <c r="C803" s="22" t="s">
        <v>349</v>
      </c>
      <c r="D803" s="22" t="s">
        <v>272</v>
      </c>
      <c r="E803" s="24">
        <v>1</v>
      </c>
      <c r="F803" s="23">
        <v>0.61250000000000004</v>
      </c>
      <c r="G803" s="23">
        <v>0.61527777777777781</v>
      </c>
      <c r="H803" s="24" t="s">
        <v>68</v>
      </c>
      <c r="I803" s="22" t="s">
        <v>972</v>
      </c>
      <c r="J803" s="25"/>
      <c r="K803" s="25"/>
      <c r="L803" s="29" t="s">
        <v>419</v>
      </c>
      <c r="M803" s="61" t="s">
        <v>897</v>
      </c>
    </row>
    <row r="804" spans="1:13" ht="15.75">
      <c r="A804" s="3">
        <v>12</v>
      </c>
      <c r="B804" s="428">
        <v>45781</v>
      </c>
      <c r="C804" s="18" t="s">
        <v>110</v>
      </c>
      <c r="D804" s="18" t="s">
        <v>272</v>
      </c>
      <c r="E804" s="20">
        <v>1</v>
      </c>
      <c r="F804" s="19">
        <v>0.61527777777777781</v>
      </c>
      <c r="G804" s="19">
        <v>0.61597222222222225</v>
      </c>
      <c r="H804" s="20" t="s">
        <v>52</v>
      </c>
      <c r="I804" s="18" t="s">
        <v>973</v>
      </c>
      <c r="J804" s="21"/>
      <c r="K804" s="21"/>
      <c r="L804" s="27" t="s">
        <v>419</v>
      </c>
      <c r="M804" s="57" t="s">
        <v>897</v>
      </c>
    </row>
    <row r="805" spans="1:13" ht="15.75">
      <c r="A805" s="3">
        <v>12</v>
      </c>
      <c r="B805" s="428">
        <v>45781</v>
      </c>
      <c r="C805" s="22" t="s">
        <v>209</v>
      </c>
      <c r="D805" s="22" t="s">
        <v>272</v>
      </c>
      <c r="E805" s="24">
        <v>1</v>
      </c>
      <c r="F805" s="23">
        <v>0.61597222222222225</v>
      </c>
      <c r="G805" s="23">
        <v>0.61805555555555558</v>
      </c>
      <c r="H805" s="24" t="s">
        <v>33</v>
      </c>
      <c r="I805" s="22" t="s">
        <v>974</v>
      </c>
      <c r="J805" s="25"/>
      <c r="K805" s="25"/>
      <c r="L805" s="29" t="s">
        <v>419</v>
      </c>
      <c r="M805" s="61" t="s">
        <v>897</v>
      </c>
    </row>
    <row r="806" spans="1:13" ht="15.75">
      <c r="A806" s="3">
        <v>12</v>
      </c>
      <c r="B806" s="428">
        <v>45781</v>
      </c>
      <c r="C806" s="18" t="s">
        <v>85</v>
      </c>
      <c r="D806" s="21"/>
      <c r="E806" s="21"/>
      <c r="F806" s="19">
        <v>0.61805555555555558</v>
      </c>
      <c r="G806" s="19">
        <v>0.625</v>
      </c>
      <c r="H806" s="20" t="s">
        <v>261</v>
      </c>
      <c r="I806" s="18" t="s">
        <v>150</v>
      </c>
      <c r="J806" s="21"/>
      <c r="K806" s="21"/>
      <c r="L806" s="27" t="s">
        <v>419</v>
      </c>
      <c r="M806" s="57" t="s">
        <v>897</v>
      </c>
    </row>
    <row r="807" spans="1:13" ht="15.75">
      <c r="A807" s="3"/>
      <c r="B807" s="410"/>
      <c r="C807" s="3"/>
      <c r="D807" s="3"/>
      <c r="E807" s="3"/>
      <c r="F807" s="3"/>
      <c r="G807" s="3"/>
      <c r="H807" s="3"/>
      <c r="I807" s="3"/>
      <c r="J807" s="3"/>
      <c r="K807" s="3"/>
      <c r="L807" s="3"/>
      <c r="M807" s="3"/>
    </row>
    <row r="808" spans="1:13" ht="15.75">
      <c r="A808" s="3"/>
      <c r="B808" s="410"/>
      <c r="C808" s="3"/>
      <c r="D808" s="3"/>
      <c r="E808" s="3"/>
      <c r="F808" s="3"/>
      <c r="G808" s="3"/>
      <c r="H808" s="3"/>
      <c r="I808" s="3"/>
      <c r="J808" s="3"/>
      <c r="K808" s="3"/>
      <c r="L808" s="3"/>
      <c r="M808" s="3"/>
    </row>
    <row r="809" spans="1:13" ht="15.75">
      <c r="A809" s="3"/>
      <c r="B809" s="410"/>
      <c r="C809" s="3"/>
      <c r="D809" s="3"/>
      <c r="E809" s="3"/>
      <c r="F809" s="3"/>
      <c r="G809" s="3"/>
      <c r="H809" s="3"/>
      <c r="I809" s="3"/>
      <c r="J809" s="3"/>
      <c r="K809" s="3"/>
      <c r="L809" s="3"/>
      <c r="M809" s="3"/>
    </row>
    <row r="810" spans="1:13" ht="15.75">
      <c r="A810" s="3"/>
      <c r="B810" s="410"/>
      <c r="C810" s="3"/>
      <c r="D810" s="3"/>
      <c r="E810" s="3"/>
      <c r="F810" s="3"/>
      <c r="G810" s="3"/>
      <c r="H810" s="3"/>
      <c r="I810" s="3"/>
      <c r="J810" s="3"/>
      <c r="K810" s="3"/>
      <c r="L810" s="3"/>
      <c r="M810" s="3"/>
    </row>
    <row r="811" spans="1:13" ht="15.75">
      <c r="A811" s="3"/>
      <c r="B811" s="410"/>
      <c r="C811" s="3"/>
      <c r="D811" s="3"/>
      <c r="E811" s="3"/>
      <c r="F811" s="3"/>
      <c r="G811" s="3"/>
      <c r="H811" s="3"/>
      <c r="I811" s="3"/>
      <c r="J811" s="3"/>
      <c r="K811" s="3"/>
      <c r="L811" s="3"/>
      <c r="M811" s="3"/>
    </row>
    <row r="812" spans="1:13" ht="15.75">
      <c r="A812" s="3"/>
      <c r="B812" s="410"/>
      <c r="C812" s="3"/>
      <c r="D812" s="3"/>
      <c r="E812" s="3"/>
      <c r="F812" s="3"/>
      <c r="G812" s="3"/>
      <c r="H812" s="3"/>
      <c r="I812" s="3"/>
      <c r="J812" s="3"/>
      <c r="K812" s="3"/>
      <c r="L812" s="3"/>
      <c r="M812" s="3"/>
    </row>
    <row r="813" spans="1:13" ht="15.75">
      <c r="A813" s="3"/>
      <c r="B813" s="410"/>
      <c r="C813" s="3"/>
      <c r="D813" s="3"/>
      <c r="E813" s="3"/>
      <c r="F813" s="3"/>
      <c r="G813" s="3"/>
      <c r="H813" s="3"/>
      <c r="I813" s="3"/>
      <c r="J813" s="3"/>
      <c r="K813" s="3"/>
      <c r="L813" s="3"/>
      <c r="M813" s="3"/>
    </row>
    <row r="814" spans="1:13" ht="15.75">
      <c r="A814" s="3"/>
      <c r="B814" s="410"/>
      <c r="C814" s="3"/>
      <c r="D814" s="3"/>
      <c r="E814" s="3"/>
      <c r="F814" s="3"/>
      <c r="G814" s="3"/>
      <c r="H814" s="3"/>
      <c r="I814" s="3"/>
      <c r="J814" s="3"/>
      <c r="K814" s="3"/>
      <c r="L814" s="3"/>
      <c r="M814" s="3"/>
    </row>
    <row r="815" spans="1:13" ht="15.75">
      <c r="A815" s="3"/>
      <c r="B815" s="410"/>
      <c r="C815" s="3"/>
      <c r="D815" s="3"/>
      <c r="E815" s="3"/>
      <c r="F815" s="3"/>
      <c r="G815" s="3"/>
      <c r="H815" s="3"/>
      <c r="I815" s="3"/>
      <c r="J815" s="3"/>
      <c r="K815" s="3"/>
      <c r="L815" s="3"/>
      <c r="M815" s="3"/>
    </row>
    <row r="816" spans="1:13" ht="15.75">
      <c r="A816" s="3"/>
      <c r="B816" s="410"/>
      <c r="C816" s="3"/>
      <c r="D816" s="3"/>
      <c r="E816" s="3"/>
      <c r="F816" s="3"/>
      <c r="G816" s="3"/>
      <c r="H816" s="3"/>
      <c r="I816" s="3"/>
      <c r="J816" s="3"/>
      <c r="K816" s="3"/>
      <c r="L816" s="3"/>
      <c r="M816" s="3"/>
    </row>
    <row r="817" spans="1:13" ht="15.75">
      <c r="A817" s="3"/>
      <c r="B817" s="410"/>
      <c r="C817" s="3"/>
      <c r="D817" s="3"/>
      <c r="E817" s="3"/>
      <c r="F817" s="3"/>
      <c r="G817" s="3"/>
      <c r="H817" s="3"/>
      <c r="I817" s="3"/>
      <c r="J817" s="3"/>
      <c r="K817" s="3"/>
      <c r="L817" s="3"/>
      <c r="M817" s="3"/>
    </row>
    <row r="818" spans="1:13" ht="15.75">
      <c r="A818" s="3"/>
      <c r="B818" s="410"/>
      <c r="C818" s="3"/>
      <c r="D818" s="3"/>
      <c r="E818" s="3"/>
      <c r="F818" s="3"/>
      <c r="G818" s="3"/>
      <c r="H818" s="3"/>
      <c r="I818" s="3"/>
      <c r="J818" s="3"/>
      <c r="K818" s="3"/>
      <c r="L818" s="3"/>
      <c r="M818" s="3"/>
    </row>
    <row r="819" spans="1:13" ht="15.75">
      <c r="A819" s="3"/>
      <c r="B819" s="410"/>
      <c r="C819" s="3"/>
      <c r="D819" s="3"/>
      <c r="E819" s="3"/>
      <c r="F819" s="3"/>
      <c r="G819" s="3"/>
      <c r="H819" s="3"/>
      <c r="I819" s="3"/>
      <c r="J819" s="3"/>
      <c r="K819" s="3"/>
      <c r="L819" s="3"/>
      <c r="M819" s="3"/>
    </row>
    <row r="820" spans="1:13" ht="15.75">
      <c r="A820" s="3"/>
      <c r="B820" s="410"/>
      <c r="C820" s="3"/>
      <c r="D820" s="3"/>
      <c r="E820" s="3"/>
      <c r="F820" s="3"/>
      <c r="G820" s="3"/>
      <c r="H820" s="3"/>
      <c r="I820" s="3"/>
      <c r="J820" s="3"/>
      <c r="K820" s="3"/>
      <c r="L820" s="3"/>
      <c r="M820" s="3"/>
    </row>
    <row r="821" spans="1:13" ht="15.75">
      <c r="A821" s="3"/>
      <c r="B821" s="410"/>
      <c r="C821" s="3"/>
      <c r="D821" s="3"/>
      <c r="E821" s="3"/>
      <c r="F821" s="3"/>
      <c r="G821" s="3"/>
      <c r="H821" s="3"/>
      <c r="I821" s="3"/>
      <c r="J821" s="3"/>
      <c r="K821" s="3"/>
      <c r="L821" s="3"/>
      <c r="M821" s="3"/>
    </row>
    <row r="822" spans="1:13" ht="15.75">
      <c r="A822" s="3"/>
      <c r="B822" s="410"/>
      <c r="C822" s="3"/>
      <c r="D822" s="3"/>
      <c r="E822" s="3"/>
      <c r="F822" s="3"/>
      <c r="G822" s="3"/>
      <c r="H822" s="3"/>
      <c r="I822" s="3"/>
      <c r="J822" s="3"/>
      <c r="K822" s="3"/>
      <c r="L822" s="3"/>
      <c r="M822" s="3"/>
    </row>
    <row r="823" spans="1:13" ht="15.75">
      <c r="A823" s="3"/>
      <c r="B823" s="410"/>
      <c r="C823" s="3"/>
      <c r="D823" s="3"/>
      <c r="E823" s="3"/>
      <c r="F823" s="3"/>
      <c r="G823" s="3"/>
      <c r="H823" s="3"/>
      <c r="I823" s="3"/>
      <c r="J823" s="3"/>
      <c r="K823" s="3"/>
      <c r="L823" s="3"/>
      <c r="M823" s="3"/>
    </row>
    <row r="824" spans="1:13" ht="15.75">
      <c r="A824" s="3"/>
      <c r="B824" s="410"/>
      <c r="C824" s="3"/>
      <c r="D824" s="3"/>
      <c r="E824" s="3"/>
      <c r="F824" s="3"/>
      <c r="G824" s="3"/>
      <c r="H824" s="3"/>
      <c r="I824" s="3"/>
      <c r="J824" s="3"/>
      <c r="K824" s="3"/>
      <c r="L824" s="3"/>
      <c r="M824" s="3"/>
    </row>
    <row r="825" spans="1:13" ht="15.75">
      <c r="A825" s="3"/>
      <c r="B825" s="410"/>
      <c r="C825" s="3"/>
      <c r="D825" s="3"/>
      <c r="E825" s="3"/>
      <c r="F825" s="3"/>
      <c r="G825" s="3"/>
      <c r="H825" s="3"/>
      <c r="I825" s="3"/>
      <c r="J825" s="3"/>
      <c r="K825" s="3"/>
      <c r="L825" s="3"/>
      <c r="M825" s="3"/>
    </row>
    <row r="826" spans="1:13" ht="15.75">
      <c r="A826" s="3"/>
      <c r="B826" s="410"/>
      <c r="C826" s="3"/>
      <c r="D826" s="3"/>
      <c r="E826" s="3"/>
      <c r="F826" s="3"/>
      <c r="G826" s="3"/>
      <c r="H826" s="3"/>
      <c r="I826" s="3"/>
      <c r="J826" s="3"/>
      <c r="K826" s="3"/>
      <c r="L826" s="3"/>
      <c r="M826" s="3"/>
    </row>
    <row r="827" spans="1:13" ht="15.75">
      <c r="A827" s="3"/>
      <c r="B827" s="410"/>
      <c r="C827" s="3"/>
      <c r="D827" s="3"/>
      <c r="E827" s="3"/>
      <c r="F827" s="3"/>
      <c r="G827" s="3"/>
      <c r="H827" s="3"/>
      <c r="I827" s="3"/>
      <c r="J827" s="3"/>
      <c r="K827" s="3"/>
      <c r="L827" s="3"/>
      <c r="M827" s="3"/>
    </row>
    <row r="828" spans="1:13" ht="15.75">
      <c r="A828" s="3"/>
      <c r="B828" s="410"/>
      <c r="C828" s="3"/>
      <c r="D828" s="3"/>
      <c r="E828" s="3"/>
      <c r="F828" s="3"/>
      <c r="G828" s="3"/>
      <c r="H828" s="3"/>
      <c r="I828" s="3"/>
      <c r="J828" s="3"/>
      <c r="K828" s="3"/>
      <c r="L828" s="3"/>
      <c r="M828" s="3"/>
    </row>
    <row r="829" spans="1:13" ht="15.75">
      <c r="A829" s="3"/>
      <c r="B829" s="410"/>
      <c r="C829" s="3"/>
      <c r="D829" s="3"/>
      <c r="E829" s="3"/>
      <c r="F829" s="3"/>
      <c r="G829" s="3"/>
      <c r="H829" s="3"/>
      <c r="I829" s="3"/>
      <c r="J829" s="3"/>
      <c r="K829" s="3"/>
      <c r="L829" s="3"/>
      <c r="M829" s="3"/>
    </row>
    <row r="830" spans="1:13" ht="15.75">
      <c r="A830" s="3"/>
      <c r="B830" s="410"/>
      <c r="C830" s="3"/>
      <c r="D830" s="3"/>
      <c r="E830" s="3"/>
      <c r="F830" s="3"/>
      <c r="G830" s="3"/>
      <c r="H830" s="3"/>
      <c r="I830" s="3"/>
      <c r="J830" s="3"/>
      <c r="K830" s="3"/>
      <c r="L830" s="3"/>
      <c r="M830" s="3"/>
    </row>
    <row r="831" spans="1:13" ht="15.75">
      <c r="A831" s="3"/>
      <c r="B831" s="410"/>
      <c r="C831" s="3"/>
      <c r="D831" s="3"/>
      <c r="E831" s="3"/>
      <c r="F831" s="3"/>
      <c r="G831" s="3"/>
      <c r="H831" s="3"/>
      <c r="I831" s="3"/>
      <c r="J831" s="3"/>
      <c r="K831" s="3"/>
      <c r="L831" s="3"/>
      <c r="M831" s="3"/>
    </row>
    <row r="832" spans="1:13" ht="15.75">
      <c r="A832" s="3"/>
      <c r="B832" s="410"/>
      <c r="C832" s="3"/>
      <c r="D832" s="3"/>
      <c r="E832" s="3"/>
      <c r="F832" s="3"/>
      <c r="G832" s="3"/>
      <c r="H832" s="3"/>
      <c r="I832" s="3"/>
      <c r="J832" s="3"/>
      <c r="K832" s="3"/>
      <c r="L832" s="3"/>
      <c r="M832" s="3"/>
    </row>
    <row r="833" spans="1:13" ht="15.75">
      <c r="A833" s="3"/>
      <c r="B833" s="410"/>
      <c r="C833" s="3"/>
      <c r="D833" s="3"/>
      <c r="E833" s="3"/>
      <c r="F833" s="3"/>
      <c r="G833" s="3"/>
      <c r="H833" s="3"/>
      <c r="I833" s="3"/>
      <c r="J833" s="3"/>
      <c r="K833" s="3"/>
      <c r="L833" s="3"/>
      <c r="M833" s="3"/>
    </row>
    <row r="834" spans="1:13" ht="15.75">
      <c r="A834" s="3"/>
      <c r="B834" s="410"/>
      <c r="C834" s="3"/>
      <c r="D834" s="3"/>
      <c r="E834" s="3"/>
      <c r="F834" s="3"/>
      <c r="G834" s="3"/>
      <c r="H834" s="3"/>
      <c r="I834" s="3"/>
      <c r="J834" s="3"/>
      <c r="K834" s="3"/>
      <c r="L834" s="3"/>
      <c r="M834" s="3"/>
    </row>
    <row r="835" spans="1:13" ht="15.75">
      <c r="A835" s="3"/>
      <c r="B835" s="410"/>
      <c r="C835" s="3"/>
      <c r="D835" s="3"/>
      <c r="E835" s="3"/>
      <c r="F835" s="3"/>
      <c r="G835" s="3"/>
      <c r="H835" s="3"/>
      <c r="I835" s="3"/>
      <c r="J835" s="3"/>
      <c r="K835" s="3"/>
      <c r="L835" s="3"/>
      <c r="M835" s="3"/>
    </row>
    <row r="836" spans="1:13" ht="15.75">
      <c r="A836" s="3"/>
      <c r="B836" s="410"/>
      <c r="C836" s="3"/>
      <c r="D836" s="3"/>
      <c r="E836" s="3"/>
      <c r="F836" s="3"/>
      <c r="G836" s="3"/>
      <c r="H836" s="3"/>
      <c r="I836" s="3"/>
      <c r="J836" s="3"/>
      <c r="K836" s="3"/>
      <c r="L836" s="3"/>
      <c r="M836" s="3"/>
    </row>
    <row r="837" spans="1:13" ht="15.75">
      <c r="A837" s="3"/>
      <c r="B837" s="410"/>
      <c r="C837" s="3"/>
      <c r="D837" s="3"/>
      <c r="E837" s="3"/>
      <c r="F837" s="3"/>
      <c r="G837" s="3"/>
      <c r="H837" s="3"/>
      <c r="I837" s="3"/>
      <c r="J837" s="3"/>
      <c r="K837" s="3"/>
      <c r="L837" s="3"/>
      <c r="M837" s="3"/>
    </row>
    <row r="838" spans="1:13" ht="15.75">
      <c r="A838" s="3"/>
      <c r="B838" s="410"/>
      <c r="C838" s="3"/>
      <c r="D838" s="3"/>
      <c r="E838" s="3"/>
      <c r="F838" s="3"/>
      <c r="G838" s="3"/>
      <c r="H838" s="3"/>
      <c r="I838" s="3"/>
      <c r="J838" s="3"/>
      <c r="K838" s="3"/>
      <c r="L838" s="3"/>
      <c r="M838" s="3"/>
    </row>
    <row r="839" spans="1:13" ht="15.75">
      <c r="A839" s="3"/>
      <c r="B839" s="410"/>
      <c r="C839" s="3"/>
      <c r="D839" s="3"/>
      <c r="E839" s="3"/>
      <c r="F839" s="3"/>
      <c r="G839" s="3"/>
      <c r="H839" s="3"/>
      <c r="I839" s="3"/>
      <c r="J839" s="3"/>
      <c r="K839" s="3"/>
      <c r="L839" s="3"/>
      <c r="M839" s="3"/>
    </row>
    <row r="840" spans="1:13" ht="15.75">
      <c r="A840" s="3"/>
      <c r="B840" s="410"/>
      <c r="C840" s="3"/>
      <c r="D840" s="3"/>
      <c r="E840" s="3"/>
      <c r="F840" s="3"/>
      <c r="G840" s="3"/>
      <c r="H840" s="3"/>
      <c r="I840" s="3"/>
      <c r="J840" s="3"/>
      <c r="K840" s="3"/>
      <c r="L840" s="3"/>
      <c r="M840" s="3"/>
    </row>
    <row r="841" spans="1:13" ht="15.75">
      <c r="A841" s="3"/>
      <c r="B841" s="410"/>
      <c r="C841" s="3"/>
      <c r="D841" s="3"/>
      <c r="E841" s="3"/>
      <c r="F841" s="3"/>
      <c r="G841" s="3"/>
      <c r="H841" s="3"/>
      <c r="I841" s="3"/>
      <c r="J841" s="3"/>
      <c r="K841" s="3"/>
      <c r="L841" s="3"/>
      <c r="M841" s="3"/>
    </row>
    <row r="842" spans="1:13" ht="15.75">
      <c r="A842" s="3"/>
      <c r="B842" s="410"/>
      <c r="C842" s="3"/>
      <c r="D842" s="3"/>
      <c r="E842" s="3"/>
      <c r="F842" s="3"/>
      <c r="G842" s="3"/>
      <c r="H842" s="3"/>
      <c r="I842" s="3"/>
      <c r="J842" s="3"/>
      <c r="K842" s="3"/>
      <c r="L842" s="3"/>
      <c r="M842" s="3"/>
    </row>
    <row r="843" spans="1:13" ht="15.75">
      <c r="A843" s="3"/>
      <c r="B843" s="410"/>
      <c r="C843" s="3"/>
      <c r="D843" s="3"/>
      <c r="E843" s="3"/>
      <c r="F843" s="3"/>
      <c r="G843" s="3"/>
      <c r="H843" s="3"/>
      <c r="I843" s="3"/>
      <c r="J843" s="3"/>
      <c r="K843" s="3"/>
      <c r="L843" s="3"/>
      <c r="M843" s="3"/>
    </row>
    <row r="844" spans="1:13" ht="15.75">
      <c r="A844" s="3"/>
      <c r="B844" s="410"/>
      <c r="C844" s="3"/>
      <c r="D844" s="3"/>
      <c r="E844" s="3"/>
      <c r="F844" s="3"/>
      <c r="G844" s="3"/>
      <c r="H844" s="3"/>
      <c r="I844" s="3"/>
      <c r="J844" s="3"/>
      <c r="K844" s="3"/>
      <c r="L844" s="3"/>
      <c r="M844" s="3"/>
    </row>
    <row r="845" spans="1:13" ht="15.75">
      <c r="A845" s="3"/>
      <c r="B845" s="410"/>
      <c r="C845" s="3"/>
      <c r="D845" s="3"/>
      <c r="E845" s="3"/>
      <c r="F845" s="3"/>
      <c r="G845" s="3"/>
      <c r="H845" s="3"/>
      <c r="I845" s="3"/>
      <c r="J845" s="3"/>
      <c r="K845" s="3"/>
      <c r="L845" s="3"/>
      <c r="M845" s="3"/>
    </row>
    <row r="846" spans="1:13" ht="15.75">
      <c r="A846" s="3"/>
      <c r="B846" s="410"/>
      <c r="C846" s="3"/>
      <c r="D846" s="3"/>
      <c r="E846" s="3"/>
      <c r="F846" s="3"/>
      <c r="G846" s="3"/>
      <c r="H846" s="3"/>
      <c r="I846" s="3"/>
      <c r="J846" s="3"/>
      <c r="K846" s="3"/>
      <c r="L846" s="3"/>
      <c r="M846" s="3"/>
    </row>
    <row r="847" spans="1:13" ht="15.75">
      <c r="A847" s="3"/>
      <c r="B847" s="410"/>
      <c r="C847" s="3"/>
      <c r="D847" s="3"/>
      <c r="E847" s="3"/>
      <c r="F847" s="3"/>
      <c r="G847" s="3"/>
      <c r="H847" s="3"/>
      <c r="I847" s="3"/>
      <c r="J847" s="3"/>
      <c r="K847" s="3"/>
      <c r="L847" s="3"/>
      <c r="M847" s="3"/>
    </row>
    <row r="848" spans="1:13" ht="15.75">
      <c r="A848" s="3"/>
      <c r="B848" s="410"/>
      <c r="C848" s="3"/>
      <c r="D848" s="3"/>
      <c r="E848" s="3"/>
      <c r="F848" s="3"/>
      <c r="G848" s="3"/>
      <c r="H848" s="3"/>
      <c r="I848" s="3"/>
      <c r="J848" s="3"/>
      <c r="K848" s="3"/>
      <c r="L848" s="3"/>
      <c r="M848" s="3"/>
    </row>
    <row r="849" spans="1:13" ht="15.75">
      <c r="A849" s="3"/>
      <c r="B849" s="410"/>
      <c r="C849" s="3"/>
      <c r="D849" s="3"/>
      <c r="E849" s="3"/>
      <c r="F849" s="3"/>
      <c r="G849" s="3"/>
      <c r="H849" s="3"/>
      <c r="I849" s="3"/>
      <c r="J849" s="3"/>
      <c r="K849" s="3"/>
      <c r="L849" s="3"/>
      <c r="M849" s="3"/>
    </row>
    <row r="850" spans="1:13" ht="15.75">
      <c r="A850" s="3"/>
      <c r="B850" s="410"/>
      <c r="C850" s="3"/>
      <c r="D850" s="3"/>
      <c r="E850" s="3"/>
      <c r="F850" s="3"/>
      <c r="G850" s="3"/>
      <c r="H850" s="3"/>
      <c r="I850" s="3"/>
      <c r="J850" s="3"/>
      <c r="K850" s="3"/>
      <c r="L850" s="3"/>
      <c r="M850" s="3"/>
    </row>
    <row r="851" spans="1:13" ht="15.75">
      <c r="A851" s="3"/>
      <c r="B851" s="410"/>
      <c r="C851" s="3"/>
      <c r="D851" s="3"/>
      <c r="E851" s="3"/>
      <c r="F851" s="3"/>
      <c r="G851" s="3"/>
      <c r="H851" s="3"/>
      <c r="I851" s="3"/>
      <c r="J851" s="3"/>
      <c r="K851" s="3"/>
      <c r="L851" s="3"/>
      <c r="M851" s="3"/>
    </row>
    <row r="852" spans="1:13" ht="15.75">
      <c r="A852" s="3"/>
      <c r="B852" s="410"/>
      <c r="C852" s="3"/>
      <c r="D852" s="3"/>
      <c r="E852" s="3"/>
      <c r="F852" s="3"/>
      <c r="G852" s="3"/>
      <c r="H852" s="3"/>
      <c r="I852" s="3"/>
      <c r="J852" s="3"/>
      <c r="K852" s="3"/>
      <c r="L852" s="3"/>
      <c r="M852" s="3"/>
    </row>
    <row r="853" spans="1:13" ht="15.75">
      <c r="A853" s="3"/>
      <c r="B853" s="410"/>
      <c r="C853" s="3"/>
      <c r="D853" s="3"/>
      <c r="E853" s="3"/>
      <c r="F853" s="3"/>
      <c r="G853" s="3"/>
      <c r="H853" s="3"/>
      <c r="I853" s="3"/>
      <c r="J853" s="3"/>
      <c r="K853" s="3"/>
      <c r="L853" s="3"/>
      <c r="M853" s="3"/>
    </row>
    <row r="854" spans="1:13" ht="15.75">
      <c r="A854" s="3"/>
      <c r="B854" s="410"/>
      <c r="C854" s="3"/>
      <c r="D854" s="3"/>
      <c r="E854" s="3"/>
      <c r="F854" s="3"/>
      <c r="G854" s="3"/>
      <c r="H854" s="3"/>
      <c r="I854" s="3"/>
      <c r="J854" s="3"/>
      <c r="K854" s="3"/>
      <c r="L854" s="3"/>
      <c r="M854" s="3"/>
    </row>
    <row r="855" spans="1:13" ht="15.75">
      <c r="A855" s="3"/>
      <c r="B855" s="410"/>
      <c r="C855" s="3"/>
      <c r="D855" s="3"/>
      <c r="E855" s="3"/>
      <c r="F855" s="3"/>
      <c r="G855" s="3"/>
      <c r="H855" s="3"/>
      <c r="I855" s="3"/>
      <c r="J855" s="3"/>
      <c r="K855" s="3"/>
      <c r="L855" s="3"/>
      <c r="M855" s="3"/>
    </row>
    <row r="856" spans="1:13" ht="15.75">
      <c r="A856" s="3"/>
      <c r="B856" s="410"/>
      <c r="C856" s="3"/>
      <c r="D856" s="3"/>
      <c r="E856" s="3"/>
      <c r="F856" s="3"/>
      <c r="G856" s="3"/>
      <c r="H856" s="3"/>
      <c r="I856" s="3"/>
      <c r="J856" s="3"/>
      <c r="K856" s="3"/>
      <c r="L856" s="3"/>
      <c r="M856" s="3"/>
    </row>
    <row r="857" spans="1:13" ht="15.75">
      <c r="A857" s="3"/>
      <c r="B857" s="410"/>
      <c r="C857" s="3"/>
      <c r="D857" s="3"/>
      <c r="E857" s="3"/>
      <c r="F857" s="3"/>
      <c r="G857" s="3"/>
      <c r="H857" s="3"/>
      <c r="I857" s="3"/>
      <c r="J857" s="3"/>
      <c r="K857" s="3"/>
      <c r="L857" s="3"/>
      <c r="M857" s="3"/>
    </row>
    <row r="858" spans="1:13" ht="15.75">
      <c r="A858" s="3"/>
      <c r="B858" s="410"/>
      <c r="C858" s="3"/>
      <c r="D858" s="3"/>
      <c r="E858" s="3"/>
      <c r="F858" s="3"/>
      <c r="G858" s="3"/>
      <c r="H858" s="3"/>
      <c r="I858" s="3"/>
      <c r="J858" s="3"/>
      <c r="K858" s="3"/>
      <c r="L858" s="3"/>
      <c r="M858" s="3"/>
    </row>
    <row r="859" spans="1:13" ht="15.75">
      <c r="A859" s="3"/>
      <c r="B859" s="410"/>
      <c r="C859" s="3"/>
      <c r="D859" s="3"/>
      <c r="E859" s="3"/>
      <c r="F859" s="3"/>
      <c r="G859" s="3"/>
      <c r="H859" s="3"/>
      <c r="I859" s="3"/>
      <c r="J859" s="3"/>
      <c r="K859" s="3"/>
      <c r="L859" s="3"/>
      <c r="M859" s="3"/>
    </row>
    <row r="860" spans="1:13" ht="15.75">
      <c r="A860" s="3"/>
      <c r="B860" s="410"/>
      <c r="C860" s="3"/>
      <c r="D860" s="3"/>
      <c r="E860" s="3"/>
      <c r="F860" s="3"/>
      <c r="G860" s="3"/>
      <c r="H860" s="3"/>
      <c r="I860" s="3"/>
      <c r="J860" s="3"/>
      <c r="K860" s="3"/>
      <c r="L860" s="3"/>
      <c r="M860" s="3"/>
    </row>
    <row r="861" spans="1:13" ht="15.75">
      <c r="A861" s="3"/>
      <c r="B861" s="410"/>
      <c r="C861" s="3"/>
      <c r="D861" s="3"/>
      <c r="E861" s="3"/>
      <c r="F861" s="3"/>
      <c r="G861" s="3"/>
      <c r="H861" s="3"/>
      <c r="I861" s="3"/>
      <c r="J861" s="3"/>
      <c r="K861" s="3"/>
      <c r="L861" s="3"/>
      <c r="M861" s="3"/>
    </row>
    <row r="862" spans="1:13" ht="15.75">
      <c r="A862" s="3"/>
      <c r="B862" s="410"/>
      <c r="C862" s="3"/>
      <c r="D862" s="3"/>
      <c r="E862" s="3"/>
      <c r="F862" s="3"/>
      <c r="G862" s="3"/>
      <c r="H862" s="3"/>
      <c r="I862" s="3"/>
      <c r="J862" s="3"/>
      <c r="K862" s="3"/>
      <c r="L862" s="3"/>
      <c r="M862" s="3"/>
    </row>
    <row r="863" spans="1:13" ht="15.75">
      <c r="A863" s="3"/>
      <c r="B863" s="410"/>
      <c r="C863" s="3"/>
      <c r="D863" s="3"/>
      <c r="E863" s="3"/>
      <c r="F863" s="3"/>
      <c r="G863" s="3"/>
      <c r="H863" s="3"/>
      <c r="I863" s="3"/>
      <c r="J863" s="3"/>
      <c r="K863" s="3"/>
      <c r="L863" s="3"/>
      <c r="M863" s="3"/>
    </row>
    <row r="864" spans="1:13" ht="15.75">
      <c r="A864" s="3"/>
      <c r="B864" s="410"/>
      <c r="C864" s="3"/>
      <c r="D864" s="3"/>
      <c r="E864" s="3"/>
      <c r="F864" s="3"/>
      <c r="G864" s="3"/>
      <c r="H864" s="3"/>
      <c r="I864" s="3"/>
      <c r="J864" s="3"/>
      <c r="K864" s="3"/>
      <c r="L864" s="3"/>
      <c r="M864" s="3"/>
    </row>
    <row r="865" spans="1:13" ht="15.75">
      <c r="A865" s="3"/>
      <c r="B865" s="410"/>
      <c r="C865" s="3"/>
      <c r="D865" s="3"/>
      <c r="E865" s="3"/>
      <c r="F865" s="3"/>
      <c r="G865" s="3"/>
      <c r="H865" s="3"/>
      <c r="I865" s="3"/>
      <c r="J865" s="3"/>
      <c r="K865" s="3"/>
      <c r="L865" s="3"/>
      <c r="M865" s="3"/>
    </row>
    <row r="866" spans="1:13" ht="15.75">
      <c r="A866" s="3"/>
      <c r="B866" s="410"/>
      <c r="C866" s="3"/>
      <c r="D866" s="3"/>
      <c r="E866" s="3"/>
      <c r="F866" s="3"/>
      <c r="G866" s="3"/>
      <c r="H866" s="3"/>
      <c r="I866" s="3"/>
      <c r="J866" s="3"/>
      <c r="K866" s="3"/>
      <c r="L866" s="3"/>
      <c r="M866" s="3"/>
    </row>
    <row r="867" spans="1:13" ht="15.75">
      <c r="A867" s="3"/>
      <c r="B867" s="410"/>
      <c r="C867" s="3"/>
      <c r="D867" s="3"/>
      <c r="E867" s="3"/>
      <c r="F867" s="3"/>
      <c r="G867" s="3"/>
      <c r="H867" s="3"/>
      <c r="I867" s="3"/>
      <c r="J867" s="3"/>
      <c r="K867" s="3"/>
      <c r="L867" s="3"/>
      <c r="M867" s="3"/>
    </row>
    <row r="868" spans="1:13" ht="15.75">
      <c r="A868" s="3"/>
      <c r="B868" s="410"/>
      <c r="C868" s="3"/>
      <c r="D868" s="3"/>
      <c r="E868" s="3"/>
      <c r="F868" s="3"/>
      <c r="G868" s="3"/>
      <c r="H868" s="3"/>
      <c r="I868" s="3"/>
      <c r="J868" s="3"/>
      <c r="K868" s="3"/>
      <c r="L868" s="3"/>
      <c r="M868" s="3"/>
    </row>
    <row r="869" spans="1:13" ht="15.75">
      <c r="A869" s="3"/>
      <c r="B869" s="410"/>
      <c r="C869" s="3"/>
      <c r="D869" s="3"/>
      <c r="E869" s="3"/>
      <c r="F869" s="3"/>
      <c r="G869" s="3"/>
      <c r="H869" s="3"/>
      <c r="I869" s="3"/>
      <c r="J869" s="3"/>
      <c r="K869" s="3"/>
      <c r="L869" s="3"/>
      <c r="M869" s="3"/>
    </row>
    <row r="870" spans="1:13" ht="15.75">
      <c r="A870" s="3"/>
      <c r="B870" s="410"/>
      <c r="C870" s="3"/>
      <c r="D870" s="3"/>
      <c r="E870" s="3"/>
      <c r="F870" s="3"/>
      <c r="G870" s="3"/>
      <c r="H870" s="3"/>
      <c r="I870" s="3"/>
      <c r="J870" s="3"/>
      <c r="K870" s="3"/>
      <c r="L870" s="3"/>
      <c r="M870" s="3"/>
    </row>
    <row r="871" spans="1:13" ht="15.75">
      <c r="A871" s="3"/>
      <c r="B871" s="410"/>
      <c r="C871" s="3"/>
      <c r="D871" s="3"/>
      <c r="E871" s="3"/>
      <c r="F871" s="3"/>
      <c r="G871" s="3"/>
      <c r="H871" s="3"/>
      <c r="I871" s="3"/>
      <c r="J871" s="3"/>
      <c r="K871" s="3"/>
      <c r="L871" s="3"/>
      <c r="M871" s="3"/>
    </row>
    <row r="872" spans="1:13" ht="15.75">
      <c r="A872" s="3"/>
      <c r="B872" s="410"/>
      <c r="C872" s="3"/>
      <c r="D872" s="3"/>
      <c r="E872" s="3"/>
      <c r="F872" s="3"/>
      <c r="G872" s="3"/>
      <c r="H872" s="3"/>
      <c r="I872" s="3"/>
      <c r="J872" s="3"/>
      <c r="K872" s="3"/>
      <c r="L872" s="3"/>
      <c r="M872" s="3"/>
    </row>
    <row r="873" spans="1:13" ht="15.75">
      <c r="A873" s="3"/>
      <c r="B873" s="410"/>
      <c r="C873" s="3"/>
      <c r="D873" s="3"/>
      <c r="E873" s="3"/>
      <c r="F873" s="3"/>
      <c r="G873" s="3"/>
      <c r="H873" s="3"/>
      <c r="I873" s="3"/>
      <c r="J873" s="3"/>
      <c r="K873" s="3"/>
      <c r="L873" s="3"/>
      <c r="M873" s="3"/>
    </row>
    <row r="874" spans="1:13" ht="15.75">
      <c r="A874" s="3"/>
      <c r="B874" s="410"/>
      <c r="C874" s="3"/>
      <c r="D874" s="3"/>
      <c r="E874" s="3"/>
      <c r="F874" s="3"/>
      <c r="G874" s="3"/>
      <c r="H874" s="3"/>
      <c r="I874" s="3"/>
      <c r="J874" s="3"/>
      <c r="K874" s="3"/>
      <c r="L874" s="3"/>
      <c r="M874" s="3"/>
    </row>
    <row r="875" spans="1:13" ht="15.75">
      <c r="A875" s="3"/>
      <c r="B875" s="410"/>
      <c r="C875" s="3"/>
      <c r="D875" s="3"/>
      <c r="E875" s="3"/>
      <c r="F875" s="3"/>
      <c r="G875" s="3"/>
      <c r="H875" s="3"/>
      <c r="I875" s="3"/>
      <c r="J875" s="3"/>
      <c r="K875" s="3"/>
      <c r="L875" s="3"/>
      <c r="M875" s="3"/>
    </row>
    <row r="876" spans="1:13" ht="15.75">
      <c r="A876" s="3"/>
      <c r="B876" s="410"/>
      <c r="C876" s="3"/>
      <c r="D876" s="3"/>
      <c r="E876" s="3"/>
      <c r="F876" s="3"/>
      <c r="G876" s="3"/>
      <c r="H876" s="3"/>
      <c r="I876" s="3"/>
      <c r="J876" s="3"/>
      <c r="K876" s="3"/>
      <c r="L876" s="3"/>
      <c r="M876" s="3"/>
    </row>
    <row r="877" spans="1:13" ht="15.75">
      <c r="A877" s="3"/>
      <c r="B877" s="410"/>
      <c r="C877" s="3"/>
      <c r="D877" s="3"/>
      <c r="E877" s="3"/>
      <c r="F877" s="3"/>
      <c r="G877" s="3"/>
      <c r="H877" s="3"/>
      <c r="I877" s="3"/>
      <c r="J877" s="3"/>
      <c r="K877" s="3"/>
      <c r="L877" s="3"/>
      <c r="M877" s="3"/>
    </row>
    <row r="878" spans="1:13" ht="15.75">
      <c r="A878" s="3"/>
      <c r="B878" s="410"/>
      <c r="C878" s="3"/>
      <c r="D878" s="3"/>
      <c r="E878" s="3"/>
      <c r="F878" s="3"/>
      <c r="G878" s="3"/>
      <c r="H878" s="3"/>
      <c r="I878" s="3"/>
      <c r="J878" s="3"/>
      <c r="K878" s="3"/>
      <c r="L878" s="3"/>
      <c r="M878" s="3"/>
    </row>
    <row r="879" spans="1:13" ht="15.75">
      <c r="A879" s="3"/>
      <c r="B879" s="410"/>
      <c r="C879" s="3"/>
      <c r="D879" s="3"/>
      <c r="E879" s="3"/>
      <c r="F879" s="3"/>
      <c r="G879" s="3"/>
      <c r="H879" s="3"/>
      <c r="I879" s="3"/>
      <c r="J879" s="3"/>
      <c r="K879" s="3"/>
      <c r="L879" s="3"/>
      <c r="M879" s="3"/>
    </row>
    <row r="880" spans="1:13" ht="15.75">
      <c r="A880" s="3"/>
      <c r="B880" s="410"/>
      <c r="C880" s="3"/>
      <c r="D880" s="3"/>
      <c r="E880" s="3"/>
      <c r="F880" s="3"/>
      <c r="G880" s="3"/>
      <c r="H880" s="3"/>
      <c r="I880" s="3"/>
      <c r="J880" s="3"/>
      <c r="K880" s="3"/>
      <c r="L880" s="3"/>
      <c r="M880" s="3"/>
    </row>
    <row r="881" spans="1:13" ht="15.75">
      <c r="A881" s="3"/>
      <c r="B881" s="410"/>
      <c r="C881" s="3"/>
      <c r="D881" s="3"/>
      <c r="E881" s="3"/>
      <c r="F881" s="3"/>
      <c r="G881" s="3"/>
      <c r="H881" s="3"/>
      <c r="I881" s="3"/>
      <c r="J881" s="3"/>
      <c r="K881" s="3"/>
      <c r="L881" s="3"/>
      <c r="M881" s="3"/>
    </row>
    <row r="882" spans="1:13" ht="15.75">
      <c r="A882" s="3"/>
      <c r="B882" s="410"/>
      <c r="C882" s="3"/>
      <c r="D882" s="3"/>
      <c r="E882" s="3"/>
      <c r="F882" s="3"/>
      <c r="G882" s="3"/>
      <c r="H882" s="3"/>
      <c r="I882" s="3"/>
      <c r="J882" s="3"/>
      <c r="K882" s="3"/>
      <c r="L882" s="3"/>
      <c r="M882" s="3"/>
    </row>
    <row r="883" spans="1:13" ht="15.75">
      <c r="A883" s="3"/>
      <c r="B883" s="410"/>
      <c r="C883" s="3"/>
      <c r="D883" s="3"/>
      <c r="E883" s="3"/>
      <c r="F883" s="3"/>
      <c r="G883" s="3"/>
      <c r="H883" s="3"/>
      <c r="I883" s="3"/>
      <c r="J883" s="3"/>
      <c r="K883" s="3"/>
      <c r="L883" s="3"/>
      <c r="M883" s="3"/>
    </row>
    <row r="884" spans="1:13" ht="15.75">
      <c r="A884" s="3"/>
      <c r="B884" s="410"/>
      <c r="C884" s="3"/>
      <c r="D884" s="3"/>
      <c r="E884" s="3"/>
      <c r="F884" s="3"/>
      <c r="G884" s="3"/>
      <c r="H884" s="3"/>
      <c r="I884" s="3"/>
      <c r="J884" s="3"/>
      <c r="K884" s="3"/>
      <c r="L884" s="3"/>
      <c r="M884" s="3"/>
    </row>
    <row r="885" spans="1:13" ht="15.75">
      <c r="A885" s="3"/>
      <c r="B885" s="410"/>
      <c r="C885" s="3"/>
      <c r="D885" s="3"/>
      <c r="E885" s="3"/>
      <c r="F885" s="3"/>
      <c r="G885" s="3"/>
      <c r="H885" s="3"/>
      <c r="I885" s="3"/>
      <c r="J885" s="3"/>
      <c r="K885" s="3"/>
      <c r="L885" s="3"/>
      <c r="M885" s="3"/>
    </row>
    <row r="886" spans="1:13" ht="15.75">
      <c r="A886" s="3"/>
      <c r="B886" s="410"/>
      <c r="C886" s="3"/>
      <c r="D886" s="3"/>
      <c r="E886" s="3"/>
      <c r="F886" s="3"/>
      <c r="G886" s="3"/>
      <c r="H886" s="3"/>
      <c r="I886" s="3"/>
      <c r="J886" s="3"/>
      <c r="K886" s="3"/>
      <c r="L886" s="3"/>
      <c r="M886" s="3"/>
    </row>
    <row r="887" spans="1:13" ht="15.75">
      <c r="A887" s="3"/>
      <c r="B887" s="410"/>
      <c r="C887" s="3"/>
      <c r="D887" s="3"/>
      <c r="E887" s="3"/>
      <c r="F887" s="3"/>
      <c r="G887" s="3"/>
      <c r="H887" s="3"/>
      <c r="I887" s="3"/>
      <c r="J887" s="3"/>
      <c r="K887" s="3"/>
      <c r="L887" s="3"/>
      <c r="M887" s="3"/>
    </row>
    <row r="888" spans="1:13" ht="15.75">
      <c r="A888" s="3"/>
      <c r="B888" s="410"/>
      <c r="C888" s="3"/>
      <c r="D888" s="3"/>
      <c r="E888" s="3"/>
      <c r="F888" s="3"/>
      <c r="G888" s="3"/>
      <c r="H888" s="3"/>
      <c r="I888" s="3"/>
      <c r="J888" s="3"/>
      <c r="K888" s="3"/>
      <c r="L888" s="3"/>
      <c r="M888" s="3"/>
    </row>
    <row r="889" spans="1:13" ht="15.75">
      <c r="A889" s="3"/>
      <c r="B889" s="410"/>
      <c r="C889" s="3"/>
      <c r="D889" s="3"/>
      <c r="E889" s="3"/>
      <c r="F889" s="3"/>
      <c r="G889" s="3"/>
      <c r="H889" s="3"/>
      <c r="I889" s="3"/>
      <c r="J889" s="3"/>
      <c r="K889" s="3"/>
      <c r="L889" s="3"/>
      <c r="M889" s="3"/>
    </row>
    <row r="890" spans="1:13" ht="15.75">
      <c r="A890" s="3"/>
      <c r="B890" s="410"/>
      <c r="C890" s="3"/>
      <c r="D890" s="3"/>
      <c r="E890" s="3"/>
      <c r="F890" s="3"/>
      <c r="G890" s="3"/>
      <c r="H890" s="3"/>
      <c r="I890" s="3"/>
      <c r="J890" s="3"/>
      <c r="K890" s="3"/>
      <c r="L890" s="3"/>
      <c r="M890" s="3"/>
    </row>
    <row r="891" spans="1:13" ht="15.75">
      <c r="A891" s="3"/>
      <c r="B891" s="410"/>
      <c r="C891" s="3"/>
      <c r="D891" s="3"/>
      <c r="E891" s="3"/>
      <c r="F891" s="3"/>
      <c r="G891" s="3"/>
      <c r="H891" s="3"/>
      <c r="I891" s="3"/>
      <c r="J891" s="3"/>
      <c r="K891" s="3"/>
      <c r="L891" s="3"/>
      <c r="M891" s="3"/>
    </row>
    <row r="892" spans="1:13" ht="15.75">
      <c r="A892" s="3"/>
      <c r="B892" s="410"/>
      <c r="C892" s="3"/>
      <c r="D892" s="3"/>
      <c r="E892" s="3"/>
      <c r="F892" s="3"/>
      <c r="G892" s="3"/>
      <c r="H892" s="3"/>
      <c r="I892" s="3"/>
      <c r="J892" s="3"/>
      <c r="K892" s="3"/>
      <c r="L892" s="3"/>
      <c r="M892" s="3"/>
    </row>
    <row r="893" spans="1:13" ht="15.75">
      <c r="A893" s="3"/>
      <c r="B893" s="410"/>
      <c r="C893" s="3"/>
      <c r="D893" s="3"/>
      <c r="E893" s="3"/>
      <c r="F893" s="3"/>
      <c r="G893" s="3"/>
      <c r="H893" s="3"/>
      <c r="I893" s="3"/>
      <c r="J893" s="3"/>
      <c r="K893" s="3"/>
      <c r="L893" s="3"/>
      <c r="M893" s="3"/>
    </row>
    <row r="894" spans="1:13" ht="15.75">
      <c r="A894" s="3"/>
      <c r="B894" s="410"/>
      <c r="C894" s="3"/>
      <c r="D894" s="3"/>
      <c r="E894" s="3"/>
      <c r="F894" s="3"/>
      <c r="G894" s="3"/>
      <c r="H894" s="3"/>
      <c r="I894" s="3"/>
      <c r="J894" s="3"/>
      <c r="K894" s="3"/>
      <c r="L894" s="3"/>
      <c r="M894" s="3"/>
    </row>
    <row r="895" spans="1:13" ht="15.75">
      <c r="A895" s="3"/>
      <c r="B895" s="410"/>
      <c r="C895" s="3"/>
      <c r="D895" s="3"/>
      <c r="E895" s="3"/>
      <c r="F895" s="3"/>
      <c r="G895" s="3"/>
      <c r="H895" s="3"/>
      <c r="I895" s="3"/>
      <c r="J895" s="3"/>
      <c r="K895" s="3"/>
      <c r="L895" s="3"/>
      <c r="M895" s="3"/>
    </row>
    <row r="896" spans="1:13" ht="15.75">
      <c r="A896" s="3"/>
      <c r="B896" s="410"/>
      <c r="C896" s="3"/>
      <c r="D896" s="3"/>
      <c r="E896" s="3"/>
      <c r="F896" s="3"/>
      <c r="G896" s="3"/>
      <c r="H896" s="3"/>
      <c r="I896" s="3"/>
      <c r="J896" s="3"/>
      <c r="K896" s="3"/>
      <c r="L896" s="3"/>
      <c r="M896" s="3"/>
    </row>
    <row r="897" spans="1:13" ht="15.75">
      <c r="A897" s="3"/>
      <c r="B897" s="410"/>
      <c r="C897" s="3"/>
      <c r="D897" s="3"/>
      <c r="E897" s="3"/>
      <c r="F897" s="3"/>
      <c r="G897" s="3"/>
      <c r="H897" s="3"/>
      <c r="I897" s="3"/>
      <c r="J897" s="3"/>
      <c r="K897" s="3"/>
      <c r="L897" s="3"/>
      <c r="M897" s="3"/>
    </row>
    <row r="898" spans="1:13" ht="15.75">
      <c r="A898" s="3"/>
      <c r="B898" s="410"/>
      <c r="C898" s="3"/>
      <c r="D898" s="3"/>
      <c r="E898" s="3"/>
      <c r="F898" s="3"/>
      <c r="G898" s="3"/>
      <c r="H898" s="3"/>
      <c r="I898" s="3"/>
      <c r="J898" s="3"/>
      <c r="K898" s="3"/>
      <c r="L898" s="3"/>
      <c r="M898" s="3"/>
    </row>
    <row r="899" spans="1:13" ht="15.75">
      <c r="A899" s="3"/>
      <c r="B899" s="410"/>
      <c r="C899" s="3"/>
      <c r="D899" s="3"/>
      <c r="E899" s="3"/>
      <c r="F899" s="3"/>
      <c r="G899" s="3"/>
      <c r="H899" s="3"/>
      <c r="I899" s="3"/>
      <c r="J899" s="3"/>
      <c r="K899" s="3"/>
      <c r="L899" s="3"/>
      <c r="M899" s="3"/>
    </row>
    <row r="900" spans="1:13" ht="15.75">
      <c r="A900" s="3"/>
      <c r="B900" s="410"/>
      <c r="C900" s="3"/>
      <c r="D900" s="3"/>
      <c r="E900" s="3"/>
      <c r="F900" s="3"/>
      <c r="G900" s="3"/>
      <c r="H900" s="3"/>
      <c r="I900" s="3"/>
      <c r="J900" s="3"/>
      <c r="K900" s="3"/>
      <c r="L900" s="3"/>
      <c r="M900" s="3"/>
    </row>
    <row r="901" spans="1:13" ht="15.75">
      <c r="A901" s="3"/>
      <c r="B901" s="410"/>
      <c r="C901" s="3"/>
      <c r="D901" s="3"/>
      <c r="E901" s="3"/>
      <c r="F901" s="3"/>
      <c r="G901" s="3"/>
      <c r="H901" s="3"/>
      <c r="I901" s="3"/>
      <c r="J901" s="3"/>
      <c r="K901" s="3"/>
      <c r="L901" s="3"/>
      <c r="M901" s="3"/>
    </row>
    <row r="902" spans="1:13" ht="15.75">
      <c r="A902" s="3"/>
      <c r="B902" s="410"/>
      <c r="C902" s="3"/>
      <c r="D902" s="3"/>
      <c r="E902" s="3"/>
      <c r="F902" s="3"/>
      <c r="G902" s="3"/>
      <c r="H902" s="3"/>
      <c r="I902" s="3"/>
      <c r="J902" s="3"/>
      <c r="K902" s="3"/>
      <c r="L902" s="3"/>
      <c r="M902" s="3"/>
    </row>
    <row r="903" spans="1:13" ht="15.75">
      <c r="A903" s="3"/>
      <c r="B903" s="410"/>
      <c r="C903" s="3"/>
      <c r="D903" s="3"/>
      <c r="E903" s="3"/>
      <c r="F903" s="3"/>
      <c r="G903" s="3"/>
      <c r="H903" s="3"/>
      <c r="I903" s="3"/>
      <c r="J903" s="3"/>
      <c r="K903" s="3"/>
      <c r="L903" s="3"/>
      <c r="M903" s="3"/>
    </row>
    <row r="904" spans="1:13" ht="15.75">
      <c r="A904" s="3"/>
      <c r="B904" s="410"/>
      <c r="C904" s="3"/>
      <c r="D904" s="3"/>
      <c r="E904" s="3"/>
      <c r="F904" s="3"/>
      <c r="G904" s="3"/>
      <c r="H904" s="3"/>
      <c r="I904" s="3"/>
      <c r="J904" s="3"/>
      <c r="K904" s="3"/>
      <c r="L904" s="3"/>
      <c r="M904" s="3"/>
    </row>
    <row r="905" spans="1:13" ht="15.75">
      <c r="A905" s="3"/>
      <c r="B905" s="410"/>
      <c r="C905" s="3"/>
      <c r="D905" s="3"/>
      <c r="E905" s="3"/>
      <c r="F905" s="3"/>
      <c r="G905" s="3"/>
      <c r="H905" s="3"/>
      <c r="I905" s="3"/>
      <c r="J905" s="3"/>
      <c r="K905" s="3"/>
      <c r="L905" s="3"/>
      <c r="M905" s="3"/>
    </row>
    <row r="906" spans="1:13" ht="15.75">
      <c r="A906" s="3"/>
      <c r="B906" s="410"/>
      <c r="C906" s="3"/>
      <c r="D906" s="3"/>
      <c r="E906" s="3"/>
      <c r="F906" s="3"/>
      <c r="G906" s="3"/>
      <c r="H906" s="3"/>
      <c r="I906" s="3"/>
      <c r="J906" s="3"/>
      <c r="K906" s="3"/>
      <c r="L906" s="3"/>
      <c r="M906" s="3"/>
    </row>
    <row r="907" spans="1:13" ht="15.75">
      <c r="A907" s="3"/>
      <c r="B907" s="410"/>
      <c r="C907" s="3"/>
      <c r="D907" s="3"/>
      <c r="E907" s="3"/>
      <c r="F907" s="3"/>
      <c r="G907" s="3"/>
      <c r="H907" s="3"/>
      <c r="I907" s="3"/>
      <c r="J907" s="3"/>
      <c r="K907" s="3"/>
      <c r="L907" s="3"/>
      <c r="M907" s="3"/>
    </row>
    <row r="908" spans="1:13" ht="15.75">
      <c r="A908" s="3"/>
      <c r="B908" s="410"/>
      <c r="C908" s="3"/>
      <c r="D908" s="3"/>
      <c r="E908" s="3"/>
      <c r="F908" s="3"/>
      <c r="G908" s="3"/>
      <c r="H908" s="3"/>
      <c r="I908" s="3"/>
      <c r="J908" s="3"/>
      <c r="K908" s="3"/>
      <c r="L908" s="3"/>
      <c r="M908" s="3"/>
    </row>
    <row r="909" spans="1:13" ht="15.75">
      <c r="A909" s="3"/>
      <c r="B909" s="410"/>
      <c r="C909" s="3"/>
      <c r="D909" s="3"/>
      <c r="E909" s="3"/>
      <c r="F909" s="3"/>
      <c r="G909" s="3"/>
      <c r="H909" s="3"/>
      <c r="I909" s="3"/>
      <c r="J909" s="3"/>
      <c r="K909" s="3"/>
      <c r="L909" s="3"/>
      <c r="M909" s="3"/>
    </row>
    <row r="910" spans="1:13" ht="15.75">
      <c r="A910" s="3"/>
      <c r="B910" s="410"/>
      <c r="C910" s="3"/>
      <c r="D910" s="3"/>
      <c r="E910" s="3"/>
      <c r="F910" s="3"/>
      <c r="G910" s="3"/>
      <c r="H910" s="3"/>
      <c r="I910" s="3"/>
      <c r="J910" s="3"/>
      <c r="K910" s="3"/>
      <c r="L910" s="3"/>
      <c r="M910" s="3"/>
    </row>
    <row r="911" spans="1:13" ht="15.75">
      <c r="A911" s="3"/>
      <c r="B911" s="410"/>
      <c r="C911" s="3"/>
      <c r="D911" s="3"/>
      <c r="E911" s="3"/>
      <c r="F911" s="3"/>
      <c r="G911" s="3"/>
      <c r="H911" s="3"/>
      <c r="I911" s="3"/>
      <c r="J911" s="3"/>
      <c r="K911" s="3"/>
      <c r="L911" s="3"/>
      <c r="M911" s="3"/>
    </row>
    <row r="912" spans="1:13" ht="15.75">
      <c r="A912" s="3"/>
      <c r="B912" s="410"/>
      <c r="C912" s="3"/>
      <c r="D912" s="3"/>
      <c r="E912" s="3"/>
      <c r="F912" s="3"/>
      <c r="G912" s="3"/>
      <c r="H912" s="3"/>
      <c r="I912" s="3"/>
      <c r="J912" s="3"/>
      <c r="K912" s="3"/>
      <c r="L912" s="3"/>
      <c r="M912" s="3"/>
    </row>
    <row r="913" spans="1:13" ht="15.75">
      <c r="A913" s="3"/>
      <c r="B913" s="410"/>
      <c r="C913" s="3"/>
      <c r="D913" s="3"/>
      <c r="E913" s="3"/>
      <c r="F913" s="3"/>
      <c r="G913" s="3"/>
      <c r="H913" s="3"/>
      <c r="I913" s="3"/>
      <c r="J913" s="3"/>
      <c r="K913" s="3"/>
      <c r="L913" s="3"/>
      <c r="M913" s="3"/>
    </row>
    <row r="914" spans="1:13" ht="15.75">
      <c r="A914" s="3"/>
      <c r="B914" s="410"/>
      <c r="C914" s="3"/>
      <c r="D914" s="3"/>
      <c r="E914" s="3"/>
      <c r="F914" s="3"/>
      <c r="G914" s="3"/>
      <c r="H914" s="3"/>
      <c r="I914" s="3"/>
      <c r="J914" s="3"/>
      <c r="K914" s="3"/>
      <c r="L914" s="3"/>
      <c r="M914" s="3"/>
    </row>
    <row r="915" spans="1:13" ht="15.75">
      <c r="A915" s="3"/>
      <c r="B915" s="410"/>
      <c r="C915" s="3"/>
      <c r="D915" s="3"/>
      <c r="E915" s="3"/>
      <c r="F915" s="3"/>
      <c r="G915" s="3"/>
      <c r="H915" s="3"/>
      <c r="I915" s="3"/>
      <c r="J915" s="3"/>
      <c r="K915" s="3"/>
      <c r="L915" s="3"/>
      <c r="M915" s="3"/>
    </row>
    <row r="916" spans="1:13" ht="15.75">
      <c r="A916" s="3"/>
      <c r="B916" s="410"/>
      <c r="C916" s="3"/>
      <c r="D916" s="3"/>
      <c r="E916" s="3"/>
      <c r="F916" s="3"/>
      <c r="G916" s="3"/>
      <c r="H916" s="3"/>
      <c r="I916" s="3"/>
      <c r="J916" s="3"/>
      <c r="K916" s="3"/>
      <c r="L916" s="3"/>
      <c r="M916" s="3"/>
    </row>
    <row r="917" spans="1:13" ht="15.75">
      <c r="A917" s="3"/>
      <c r="B917" s="410"/>
      <c r="C917" s="3"/>
      <c r="D917" s="3"/>
      <c r="E917" s="3"/>
      <c r="F917" s="3"/>
      <c r="G917" s="3"/>
      <c r="H917" s="3"/>
      <c r="I917" s="3"/>
      <c r="J917" s="3"/>
      <c r="K917" s="3"/>
      <c r="L917" s="3"/>
      <c r="M917" s="3"/>
    </row>
    <row r="918" spans="1:13" ht="15.75">
      <c r="A918" s="3"/>
      <c r="B918" s="410"/>
      <c r="C918" s="3"/>
      <c r="D918" s="3"/>
      <c r="E918" s="3"/>
      <c r="F918" s="3"/>
      <c r="G918" s="3"/>
      <c r="H918" s="3"/>
      <c r="I918" s="3"/>
      <c r="J918" s="3"/>
      <c r="K918" s="3"/>
      <c r="L918" s="3"/>
      <c r="M918" s="3"/>
    </row>
    <row r="919" spans="1:13" ht="15.75">
      <c r="A919" s="3"/>
      <c r="B919" s="410"/>
      <c r="C919" s="3"/>
      <c r="D919" s="3"/>
      <c r="E919" s="3"/>
      <c r="F919" s="3"/>
      <c r="G919" s="3"/>
      <c r="H919" s="3"/>
      <c r="I919" s="3"/>
      <c r="J919" s="3"/>
      <c r="K919" s="3"/>
      <c r="L919" s="3"/>
      <c r="M919" s="3"/>
    </row>
    <row r="920" spans="1:13" ht="15.75">
      <c r="A920" s="3"/>
      <c r="B920" s="410"/>
      <c r="C920" s="3"/>
      <c r="D920" s="3"/>
      <c r="E920" s="3"/>
      <c r="F920" s="3"/>
      <c r="G920" s="3"/>
      <c r="H920" s="3"/>
      <c r="I920" s="3"/>
      <c r="J920" s="3"/>
      <c r="K920" s="3"/>
      <c r="L920" s="3"/>
      <c r="M920" s="3"/>
    </row>
    <row r="921" spans="1:13" ht="15.75">
      <c r="A921" s="3"/>
      <c r="B921" s="410"/>
      <c r="C921" s="3"/>
      <c r="D921" s="3"/>
      <c r="E921" s="3"/>
      <c r="F921" s="3"/>
      <c r="G921" s="3"/>
      <c r="H921" s="3"/>
      <c r="I921" s="3"/>
      <c r="J921" s="3"/>
      <c r="K921" s="3"/>
      <c r="L921" s="3"/>
      <c r="M921" s="3"/>
    </row>
    <row r="922" spans="1:13" ht="15.75">
      <c r="A922" s="3"/>
      <c r="B922" s="410"/>
      <c r="C922" s="3"/>
      <c r="D922" s="3"/>
      <c r="E922" s="3"/>
      <c r="F922" s="3"/>
      <c r="G922" s="3"/>
      <c r="H922" s="3"/>
      <c r="I922" s="3"/>
      <c r="J922" s="3"/>
      <c r="K922" s="3"/>
      <c r="L922" s="3"/>
      <c r="M922" s="3"/>
    </row>
    <row r="923" spans="1:13" ht="15.75">
      <c r="A923" s="3"/>
      <c r="B923" s="410"/>
      <c r="C923" s="3"/>
      <c r="D923" s="3"/>
      <c r="E923" s="3"/>
      <c r="F923" s="3"/>
      <c r="G923" s="3"/>
      <c r="H923" s="3"/>
      <c r="I923" s="3"/>
      <c r="J923" s="3"/>
      <c r="K923" s="3"/>
      <c r="L923" s="3"/>
      <c r="M923" s="3"/>
    </row>
    <row r="924" spans="1:13" ht="15.75">
      <c r="A924" s="3"/>
      <c r="B924" s="410"/>
      <c r="C924" s="3"/>
      <c r="D924" s="3"/>
      <c r="E924" s="3"/>
      <c r="F924" s="3"/>
      <c r="G924" s="3"/>
      <c r="H924" s="3"/>
      <c r="I924" s="3"/>
      <c r="J924" s="3"/>
      <c r="K924" s="3"/>
      <c r="L924" s="3"/>
      <c r="M924" s="3"/>
    </row>
    <row r="925" spans="1:13" ht="15.75">
      <c r="A925" s="3"/>
      <c r="B925" s="410"/>
      <c r="C925" s="3"/>
      <c r="D925" s="3"/>
      <c r="E925" s="3"/>
      <c r="F925" s="3"/>
      <c r="G925" s="3"/>
      <c r="H925" s="3"/>
      <c r="I925" s="3"/>
      <c r="J925" s="3"/>
      <c r="K925" s="3"/>
      <c r="L925" s="3"/>
      <c r="M925" s="3"/>
    </row>
    <row r="926" spans="1:13" ht="15.75">
      <c r="A926" s="3"/>
      <c r="B926" s="410"/>
      <c r="C926" s="3"/>
      <c r="D926" s="3"/>
      <c r="E926" s="3"/>
      <c r="F926" s="3"/>
      <c r="G926" s="3"/>
      <c r="H926" s="3"/>
      <c r="I926" s="3"/>
      <c r="J926" s="3"/>
      <c r="K926" s="3"/>
      <c r="L926" s="3"/>
      <c r="M926" s="3"/>
    </row>
    <row r="927" spans="1:13" ht="15.75">
      <c r="A927" s="3"/>
      <c r="B927" s="410"/>
      <c r="C927" s="3"/>
      <c r="D927" s="3"/>
      <c r="E927" s="3"/>
      <c r="F927" s="3"/>
      <c r="G927" s="3"/>
      <c r="H927" s="3"/>
      <c r="I927" s="3"/>
      <c r="J927" s="3"/>
      <c r="K927" s="3"/>
      <c r="L927" s="3"/>
      <c r="M927" s="3"/>
    </row>
    <row r="928" spans="1:13" ht="15.75">
      <c r="A928" s="3"/>
      <c r="B928" s="410"/>
      <c r="C928" s="3"/>
      <c r="D928" s="3"/>
      <c r="E928" s="3"/>
      <c r="F928" s="3"/>
      <c r="G928" s="3"/>
      <c r="H928" s="3"/>
      <c r="I928" s="3"/>
      <c r="J928" s="3"/>
      <c r="K928" s="3"/>
      <c r="L928" s="3"/>
      <c r="M928" s="3"/>
    </row>
    <row r="929" spans="1:13" ht="15.75">
      <c r="A929" s="3"/>
      <c r="B929" s="410"/>
      <c r="C929" s="3"/>
      <c r="D929" s="3"/>
      <c r="E929" s="3"/>
      <c r="F929" s="3"/>
      <c r="G929" s="3"/>
      <c r="H929" s="3"/>
      <c r="I929" s="3"/>
      <c r="J929" s="3"/>
      <c r="K929" s="3"/>
      <c r="L929" s="3"/>
      <c r="M929" s="3"/>
    </row>
    <row r="930" spans="1:13" ht="15.75">
      <c r="A930" s="3"/>
      <c r="B930" s="410"/>
      <c r="C930" s="3"/>
      <c r="D930" s="3"/>
      <c r="E930" s="3"/>
      <c r="F930" s="3"/>
      <c r="G930" s="3"/>
      <c r="H930" s="3"/>
      <c r="I930" s="3"/>
      <c r="J930" s="3"/>
      <c r="K930" s="3"/>
      <c r="L930" s="3"/>
      <c r="M930" s="3"/>
    </row>
    <row r="931" spans="1:13" ht="15.75">
      <c r="A931" s="3"/>
      <c r="B931" s="410"/>
      <c r="C931" s="3"/>
      <c r="D931" s="3"/>
      <c r="E931" s="3"/>
      <c r="F931" s="3"/>
      <c r="G931" s="3"/>
      <c r="H931" s="3"/>
      <c r="I931" s="3"/>
      <c r="J931" s="3"/>
      <c r="K931" s="3"/>
      <c r="L931" s="3"/>
      <c r="M931" s="3"/>
    </row>
    <row r="932" spans="1:13" ht="15.75">
      <c r="A932" s="3"/>
      <c r="B932" s="410"/>
      <c r="C932" s="3"/>
      <c r="D932" s="3"/>
      <c r="E932" s="3"/>
      <c r="F932" s="3"/>
      <c r="G932" s="3"/>
      <c r="H932" s="3"/>
      <c r="I932" s="3"/>
      <c r="J932" s="3"/>
      <c r="K932" s="3"/>
      <c r="L932" s="3"/>
      <c r="M932" s="3"/>
    </row>
    <row r="933" spans="1:13" ht="15.75">
      <c r="A933" s="3"/>
      <c r="B933" s="410"/>
      <c r="C933" s="3"/>
      <c r="D933" s="3"/>
      <c r="E933" s="3"/>
      <c r="F933" s="3"/>
      <c r="G933" s="3"/>
      <c r="H933" s="3"/>
      <c r="I933" s="3"/>
      <c r="J933" s="3"/>
      <c r="K933" s="3"/>
      <c r="L933" s="3"/>
      <c r="M933" s="3"/>
    </row>
    <row r="934" spans="1:13" ht="15.75">
      <c r="A934" s="3"/>
      <c r="B934" s="410"/>
      <c r="C934" s="3"/>
      <c r="D934" s="3"/>
      <c r="E934" s="3"/>
      <c r="F934" s="3"/>
      <c r="G934" s="3"/>
      <c r="H934" s="3"/>
      <c r="I934" s="3"/>
      <c r="J934" s="3"/>
      <c r="K934" s="3"/>
      <c r="L934" s="3"/>
      <c r="M934" s="3"/>
    </row>
    <row r="935" spans="1:13" ht="15.75">
      <c r="A935" s="3"/>
      <c r="B935" s="410"/>
      <c r="C935" s="3"/>
      <c r="D935" s="3"/>
      <c r="E935" s="3"/>
      <c r="F935" s="3"/>
      <c r="G935" s="3"/>
      <c r="H935" s="3"/>
      <c r="I935" s="3"/>
      <c r="J935" s="3"/>
      <c r="K935" s="3"/>
      <c r="L935" s="3"/>
      <c r="M935" s="3"/>
    </row>
    <row r="936" spans="1:13" ht="15.75">
      <c r="A936" s="3"/>
      <c r="B936" s="410"/>
      <c r="C936" s="3"/>
      <c r="D936" s="3"/>
      <c r="E936" s="3"/>
      <c r="F936" s="3"/>
      <c r="G936" s="3"/>
      <c r="H936" s="3"/>
      <c r="I936" s="3"/>
      <c r="J936" s="3"/>
      <c r="K936" s="3"/>
      <c r="L936" s="3"/>
      <c r="M936" s="3"/>
    </row>
    <row r="937" spans="1:13" ht="15.75">
      <c r="A937" s="3"/>
      <c r="B937" s="410"/>
      <c r="C937" s="3"/>
      <c r="D937" s="3"/>
      <c r="E937" s="3"/>
      <c r="F937" s="3"/>
      <c r="G937" s="3"/>
      <c r="H937" s="3"/>
      <c r="I937" s="3"/>
      <c r="J937" s="3"/>
      <c r="K937" s="3"/>
      <c r="L937" s="3"/>
      <c r="M937" s="3"/>
    </row>
    <row r="938" spans="1:13" ht="15.75">
      <c r="A938" s="3"/>
      <c r="B938" s="410"/>
      <c r="C938" s="3"/>
      <c r="D938" s="3"/>
      <c r="E938" s="3"/>
      <c r="F938" s="3"/>
      <c r="G938" s="3"/>
      <c r="H938" s="3"/>
      <c r="I938" s="3"/>
      <c r="J938" s="3"/>
      <c r="K938" s="3"/>
      <c r="L938" s="3"/>
      <c r="M938" s="3"/>
    </row>
    <row r="939" spans="1:13" ht="15.75">
      <c r="A939" s="3"/>
      <c r="B939" s="410"/>
      <c r="C939" s="3"/>
      <c r="D939" s="3"/>
      <c r="E939" s="3"/>
      <c r="F939" s="3"/>
      <c r="G939" s="3"/>
      <c r="H939" s="3"/>
      <c r="I939" s="3"/>
      <c r="J939" s="3"/>
      <c r="K939" s="3"/>
      <c r="L939" s="3"/>
      <c r="M939" s="3"/>
    </row>
    <row r="940" spans="1:13" ht="15.75">
      <c r="A940" s="3"/>
      <c r="B940" s="410"/>
      <c r="C940" s="3"/>
      <c r="D940" s="3"/>
      <c r="E940" s="3"/>
      <c r="F940" s="3"/>
      <c r="G940" s="3"/>
      <c r="H940" s="3"/>
      <c r="I940" s="3"/>
      <c r="J940" s="3"/>
      <c r="K940" s="3"/>
      <c r="L940" s="3"/>
      <c r="M940" s="3"/>
    </row>
    <row r="941" spans="1:13" ht="15.75">
      <c r="A941" s="3"/>
      <c r="B941" s="410"/>
      <c r="C941" s="3"/>
      <c r="D941" s="3"/>
      <c r="E941" s="3"/>
      <c r="F941" s="3"/>
      <c r="G941" s="3"/>
      <c r="H941" s="3"/>
      <c r="I941" s="3"/>
      <c r="J941" s="3"/>
      <c r="K941" s="3"/>
      <c r="L941" s="3"/>
      <c r="M941" s="3"/>
    </row>
    <row r="942" spans="1:13" ht="15.75">
      <c r="A942" s="3"/>
      <c r="B942" s="410"/>
      <c r="C942" s="3"/>
      <c r="D942" s="3"/>
      <c r="E942" s="3"/>
      <c r="F942" s="3"/>
      <c r="G942" s="3"/>
      <c r="H942" s="3"/>
      <c r="I942" s="3"/>
      <c r="J942" s="3"/>
      <c r="K942" s="3"/>
      <c r="L942" s="3"/>
      <c r="M942" s="3"/>
    </row>
    <row r="943" spans="1:13" ht="15.75">
      <c r="A943" s="3"/>
      <c r="B943" s="410"/>
      <c r="C943" s="3"/>
      <c r="D943" s="3"/>
      <c r="E943" s="3"/>
      <c r="F943" s="3"/>
      <c r="G943" s="3"/>
      <c r="H943" s="3"/>
      <c r="I943" s="3"/>
      <c r="J943" s="3"/>
      <c r="K943" s="3"/>
      <c r="L943" s="3"/>
      <c r="M943" s="3"/>
    </row>
    <row r="944" spans="1:13" ht="15.75">
      <c r="A944" s="3"/>
      <c r="B944" s="410"/>
      <c r="C944" s="3"/>
      <c r="D944" s="3"/>
      <c r="E944" s="3"/>
      <c r="F944" s="3"/>
      <c r="G944" s="3"/>
      <c r="H944" s="3"/>
      <c r="I944" s="3"/>
      <c r="J944" s="3"/>
      <c r="K944" s="3"/>
      <c r="L944" s="3"/>
      <c r="M944" s="3"/>
    </row>
    <row r="945" spans="1:13" ht="15.75">
      <c r="A945" s="3"/>
      <c r="B945" s="410"/>
      <c r="C945" s="3"/>
      <c r="D945" s="3"/>
      <c r="E945" s="3"/>
      <c r="F945" s="3"/>
      <c r="G945" s="3"/>
      <c r="H945" s="3"/>
      <c r="I945" s="3"/>
      <c r="J945" s="3"/>
      <c r="K945" s="3"/>
      <c r="L945" s="3"/>
      <c r="M945" s="3"/>
    </row>
    <row r="946" spans="1:13" ht="15.75">
      <c r="A946" s="3"/>
      <c r="B946" s="410"/>
      <c r="C946" s="3"/>
      <c r="D946" s="3"/>
      <c r="E946" s="3"/>
      <c r="F946" s="3"/>
      <c r="G946" s="3"/>
      <c r="H946" s="3"/>
      <c r="I946" s="3"/>
      <c r="J946" s="3"/>
      <c r="K946" s="3"/>
      <c r="L946" s="3"/>
      <c r="M946" s="3"/>
    </row>
    <row r="947" spans="1:13" ht="15.75">
      <c r="A947" s="3"/>
      <c r="B947" s="410"/>
      <c r="C947" s="3"/>
      <c r="D947" s="3"/>
      <c r="E947" s="3"/>
      <c r="F947" s="3"/>
      <c r="G947" s="3"/>
      <c r="H947" s="3"/>
      <c r="I947" s="3"/>
      <c r="J947" s="3"/>
      <c r="K947" s="3"/>
      <c r="L947" s="3"/>
      <c r="M947" s="3"/>
    </row>
    <row r="948" spans="1:13" ht="15.75">
      <c r="A948" s="3"/>
      <c r="B948" s="410"/>
      <c r="C948" s="3"/>
      <c r="D948" s="3"/>
      <c r="E948" s="3"/>
      <c r="F948" s="3"/>
      <c r="G948" s="3"/>
      <c r="H948" s="3"/>
      <c r="I948" s="3"/>
      <c r="J948" s="3"/>
      <c r="K948" s="3"/>
      <c r="L948" s="3"/>
      <c r="M948" s="3"/>
    </row>
    <row r="949" spans="1:13" ht="15.75">
      <c r="A949" s="3"/>
      <c r="B949" s="410"/>
      <c r="C949" s="3"/>
      <c r="D949" s="3"/>
      <c r="E949" s="3"/>
      <c r="F949" s="3"/>
      <c r="G949" s="3"/>
      <c r="H949" s="3"/>
      <c r="I949" s="3"/>
      <c r="J949" s="3"/>
      <c r="K949" s="3"/>
      <c r="L949" s="3"/>
      <c r="M949" s="3"/>
    </row>
    <row r="950" spans="1:13" ht="15.75">
      <c r="A950" s="3"/>
      <c r="B950" s="410"/>
      <c r="C950" s="3"/>
      <c r="D950" s="3"/>
      <c r="E950" s="3"/>
      <c r="F950" s="3"/>
      <c r="G950" s="3"/>
      <c r="H950" s="3"/>
      <c r="I950" s="3"/>
      <c r="J950" s="3"/>
      <c r="K950" s="3"/>
      <c r="L950" s="3"/>
      <c r="M950" s="3"/>
    </row>
    <row r="951" spans="1:13" ht="15.75">
      <c r="A951" s="3"/>
      <c r="B951" s="410"/>
      <c r="C951" s="3"/>
      <c r="D951" s="3"/>
      <c r="E951" s="3"/>
      <c r="F951" s="3"/>
      <c r="G951" s="3"/>
      <c r="H951" s="3"/>
      <c r="I951" s="3"/>
      <c r="J951" s="3"/>
      <c r="K951" s="3"/>
      <c r="L951" s="3"/>
      <c r="M951" s="3"/>
    </row>
    <row r="952" spans="1:13" ht="15.75">
      <c r="A952" s="3"/>
      <c r="B952" s="410"/>
      <c r="C952" s="3"/>
      <c r="D952" s="3"/>
      <c r="E952" s="3"/>
      <c r="F952" s="3"/>
      <c r="G952" s="3"/>
      <c r="H952" s="3"/>
      <c r="I952" s="3"/>
      <c r="J952" s="3"/>
      <c r="K952" s="3"/>
      <c r="L952" s="3"/>
      <c r="M952" s="3"/>
    </row>
    <row r="953" spans="1:13" ht="15.75">
      <c r="A953" s="3"/>
      <c r="B953" s="410"/>
      <c r="C953" s="3"/>
      <c r="D953" s="3"/>
      <c r="E953" s="3"/>
      <c r="F953" s="3"/>
      <c r="G953" s="3"/>
      <c r="H953" s="3"/>
      <c r="I953" s="3"/>
      <c r="J953" s="3"/>
      <c r="K953" s="3"/>
      <c r="L953" s="3"/>
      <c r="M953" s="3"/>
    </row>
    <row r="954" spans="1:13" ht="15.75">
      <c r="A954" s="3"/>
      <c r="B954" s="410"/>
      <c r="C954" s="3"/>
      <c r="D954" s="3"/>
      <c r="E954" s="3"/>
      <c r="F954" s="3"/>
      <c r="G954" s="3"/>
      <c r="H954" s="3"/>
      <c r="I954" s="3"/>
      <c r="J954" s="3"/>
      <c r="K954" s="3"/>
      <c r="L954" s="3"/>
      <c r="M954" s="3"/>
    </row>
    <row r="955" spans="1:13" ht="15.75">
      <c r="A955" s="3"/>
      <c r="B955" s="410"/>
      <c r="C955" s="3"/>
      <c r="D955" s="3"/>
      <c r="E955" s="3"/>
      <c r="F955" s="3"/>
      <c r="G955" s="3"/>
      <c r="H955" s="3"/>
      <c r="I955" s="3"/>
      <c r="J955" s="3"/>
      <c r="K955" s="3"/>
      <c r="L955" s="3"/>
      <c r="M955" s="3"/>
    </row>
    <row r="956" spans="1:13" ht="15.75">
      <c r="A956" s="3"/>
      <c r="B956" s="410"/>
      <c r="C956" s="3"/>
      <c r="D956" s="3"/>
      <c r="E956" s="3"/>
      <c r="F956" s="3"/>
      <c r="G956" s="3"/>
      <c r="H956" s="3"/>
      <c r="I956" s="3"/>
      <c r="J956" s="3"/>
      <c r="K956" s="3"/>
      <c r="L956" s="3"/>
      <c r="M956" s="3"/>
    </row>
    <row r="957" spans="1:13" ht="15.75">
      <c r="A957" s="3"/>
      <c r="B957" s="410"/>
      <c r="C957" s="3"/>
      <c r="D957" s="3"/>
      <c r="E957" s="3"/>
      <c r="F957" s="3"/>
      <c r="G957" s="3"/>
      <c r="H957" s="3"/>
      <c r="I957" s="3"/>
      <c r="J957" s="3"/>
      <c r="K957" s="3"/>
      <c r="L957" s="3"/>
      <c r="M957" s="3"/>
    </row>
    <row r="958" spans="1:13" ht="15.75">
      <c r="A958" s="3"/>
      <c r="B958" s="410"/>
      <c r="C958" s="3"/>
      <c r="D958" s="3"/>
      <c r="E958" s="3"/>
      <c r="F958" s="3"/>
      <c r="G958" s="3"/>
      <c r="H958" s="3"/>
      <c r="I958" s="3"/>
      <c r="J958" s="3"/>
      <c r="K958" s="3"/>
      <c r="L958" s="3"/>
      <c r="M958" s="3"/>
    </row>
    <row r="959" spans="1:13" ht="15.75">
      <c r="A959" s="3"/>
      <c r="B959" s="410"/>
      <c r="C959" s="3"/>
      <c r="D959" s="3"/>
      <c r="E959" s="3"/>
      <c r="F959" s="3"/>
      <c r="G959" s="3"/>
      <c r="H959" s="3"/>
      <c r="I959" s="3"/>
      <c r="J959" s="3"/>
      <c r="K959" s="3"/>
      <c r="L959" s="3"/>
      <c r="M959" s="3"/>
    </row>
    <row r="960" spans="1:13" ht="15.75">
      <c r="A960" s="3"/>
      <c r="B960" s="410"/>
      <c r="C960" s="3"/>
      <c r="D960" s="3"/>
      <c r="E960" s="3"/>
      <c r="F960" s="3"/>
      <c r="G960" s="3"/>
      <c r="H960" s="3"/>
      <c r="I960" s="3"/>
      <c r="J960" s="3"/>
      <c r="K960" s="3"/>
      <c r="L960" s="3"/>
      <c r="M960" s="3"/>
    </row>
    <row r="961" spans="1:13" ht="15.75">
      <c r="A961" s="3"/>
      <c r="B961" s="410"/>
      <c r="C961" s="3"/>
      <c r="D961" s="3"/>
      <c r="E961" s="3"/>
      <c r="F961" s="3"/>
      <c r="G961" s="3"/>
      <c r="H961" s="3"/>
      <c r="I961" s="3"/>
      <c r="J961" s="3"/>
      <c r="K961" s="3"/>
      <c r="L961" s="3"/>
      <c r="M961" s="3"/>
    </row>
    <row r="962" spans="1:13" ht="15.75">
      <c r="A962" s="3"/>
      <c r="B962" s="410"/>
      <c r="C962" s="3"/>
      <c r="D962" s="3"/>
      <c r="E962" s="3"/>
      <c r="F962" s="3"/>
      <c r="G962" s="3"/>
      <c r="H962" s="3"/>
      <c r="I962" s="3"/>
      <c r="J962" s="3"/>
      <c r="K962" s="3"/>
      <c r="L962" s="3"/>
      <c r="M962" s="3"/>
    </row>
    <row r="963" spans="1:13" ht="15.75">
      <c r="A963" s="3"/>
      <c r="B963" s="410"/>
      <c r="C963" s="3"/>
      <c r="D963" s="3"/>
      <c r="E963" s="3"/>
      <c r="F963" s="3"/>
      <c r="G963" s="3"/>
      <c r="H963" s="3"/>
      <c r="I963" s="3"/>
      <c r="J963" s="3"/>
      <c r="K963" s="3"/>
      <c r="L963" s="3"/>
      <c r="M963" s="3"/>
    </row>
    <row r="964" spans="1:13" ht="15.75">
      <c r="A964" s="3"/>
      <c r="B964" s="410"/>
      <c r="C964" s="3"/>
      <c r="D964" s="3"/>
      <c r="E964" s="3"/>
      <c r="F964" s="3"/>
      <c r="G964" s="3"/>
      <c r="H964" s="3"/>
      <c r="I964" s="3"/>
      <c r="J964" s="3"/>
      <c r="K964" s="3"/>
      <c r="L964" s="3"/>
      <c r="M964" s="3"/>
    </row>
    <row r="965" spans="1:13" ht="15.75">
      <c r="A965" s="3"/>
      <c r="B965" s="410"/>
      <c r="C965" s="3"/>
      <c r="D965" s="3"/>
      <c r="E965" s="3"/>
      <c r="F965" s="3"/>
      <c r="G965" s="3"/>
      <c r="H965" s="3"/>
      <c r="I965" s="3"/>
      <c r="J965" s="3"/>
      <c r="K965" s="3"/>
      <c r="L965" s="3"/>
      <c r="M965" s="3"/>
    </row>
    <row r="966" spans="1:13" ht="15.75">
      <c r="A966" s="3"/>
      <c r="B966" s="410"/>
      <c r="C966" s="3"/>
      <c r="D966" s="3"/>
      <c r="E966" s="3"/>
      <c r="F966" s="3"/>
      <c r="G966" s="3"/>
      <c r="H966" s="3"/>
      <c r="I966" s="3"/>
      <c r="J966" s="3"/>
      <c r="K966" s="3"/>
      <c r="L966" s="3"/>
      <c r="M966" s="3"/>
    </row>
    <row r="967" spans="1:13" ht="15.75">
      <c r="A967" s="3"/>
      <c r="B967" s="410"/>
      <c r="C967" s="3"/>
      <c r="D967" s="3"/>
      <c r="E967" s="3"/>
      <c r="F967" s="3"/>
      <c r="G967" s="3"/>
      <c r="H967" s="3"/>
      <c r="I967" s="3"/>
      <c r="J967" s="3"/>
      <c r="K967" s="3"/>
      <c r="L967" s="3"/>
      <c r="M967" s="3"/>
    </row>
    <row r="968" spans="1:13" ht="15.75">
      <c r="A968" s="3"/>
      <c r="B968" s="410"/>
      <c r="C968" s="3"/>
      <c r="D968" s="3"/>
      <c r="E968" s="3"/>
      <c r="F968" s="3"/>
      <c r="G968" s="3"/>
      <c r="H968" s="3"/>
      <c r="I968" s="3"/>
      <c r="J968" s="3"/>
      <c r="K968" s="3"/>
      <c r="L968" s="3"/>
      <c r="M968" s="3"/>
    </row>
    <row r="969" spans="1:13" ht="15.75">
      <c r="A969" s="3"/>
      <c r="B969" s="410"/>
      <c r="C969" s="3"/>
      <c r="D969" s="3"/>
      <c r="E969" s="3"/>
      <c r="F969" s="3"/>
      <c r="G969" s="3"/>
      <c r="H969" s="3"/>
      <c r="I969" s="3"/>
      <c r="J969" s="3"/>
      <c r="K969" s="3"/>
      <c r="L969" s="3"/>
      <c r="M969" s="3"/>
    </row>
    <row r="970" spans="1:13" ht="15.75">
      <c r="A970" s="3"/>
      <c r="B970" s="410"/>
      <c r="C970" s="3"/>
      <c r="D970" s="3"/>
      <c r="E970" s="3"/>
      <c r="F970" s="3"/>
      <c r="G970" s="3"/>
      <c r="H970" s="3"/>
      <c r="I970" s="3"/>
      <c r="J970" s="3"/>
      <c r="K970" s="3"/>
      <c r="L970" s="3"/>
      <c r="M970" s="3"/>
    </row>
    <row r="971" spans="1:13" ht="15.75">
      <c r="A971" s="3"/>
      <c r="B971" s="410"/>
      <c r="C971" s="3"/>
      <c r="D971" s="3"/>
      <c r="E971" s="3"/>
      <c r="F971" s="3"/>
      <c r="G971" s="3"/>
      <c r="H971" s="3"/>
      <c r="I971" s="3"/>
      <c r="J971" s="3"/>
      <c r="K971" s="3"/>
      <c r="L971" s="3"/>
      <c r="M971" s="3"/>
    </row>
    <row r="972" spans="1:13" ht="15.75">
      <c r="A972" s="3"/>
      <c r="B972" s="410"/>
      <c r="C972" s="3"/>
      <c r="D972" s="3"/>
      <c r="E972" s="3"/>
      <c r="F972" s="3"/>
      <c r="G972" s="3"/>
      <c r="H972" s="3"/>
      <c r="I972" s="3"/>
      <c r="J972" s="3"/>
      <c r="K972" s="3"/>
      <c r="L972" s="3"/>
      <c r="M972" s="3"/>
    </row>
    <row r="973" spans="1:13" ht="15.75">
      <c r="A973" s="3"/>
      <c r="B973" s="410"/>
      <c r="C973" s="3"/>
      <c r="D973" s="3"/>
      <c r="E973" s="3"/>
      <c r="F973" s="3"/>
      <c r="G973" s="3"/>
      <c r="H973" s="3"/>
      <c r="I973" s="3"/>
      <c r="J973" s="3"/>
      <c r="K973" s="3"/>
      <c r="L973" s="3"/>
      <c r="M973" s="3"/>
    </row>
    <row r="974" spans="1:13" ht="15.75">
      <c r="A974" s="3"/>
      <c r="B974" s="410"/>
      <c r="C974" s="3"/>
      <c r="D974" s="3"/>
      <c r="E974" s="3"/>
      <c r="F974" s="3"/>
      <c r="G974" s="3"/>
      <c r="H974" s="3"/>
      <c r="I974" s="3"/>
      <c r="J974" s="3"/>
      <c r="K974" s="3"/>
      <c r="L974" s="3"/>
      <c r="M974" s="3"/>
    </row>
    <row r="975" spans="1:13" ht="15.75">
      <c r="A975" s="3"/>
      <c r="B975" s="410"/>
      <c r="C975" s="3"/>
      <c r="D975" s="3"/>
      <c r="E975" s="3"/>
      <c r="F975" s="3"/>
      <c r="G975" s="3"/>
      <c r="H975" s="3"/>
      <c r="I975" s="3"/>
      <c r="J975" s="3"/>
      <c r="K975" s="3"/>
      <c r="L975" s="3"/>
      <c r="M975" s="3"/>
    </row>
    <row r="976" spans="1:13" ht="15.75">
      <c r="A976" s="3"/>
      <c r="B976" s="410"/>
      <c r="C976" s="3"/>
      <c r="D976" s="3"/>
      <c r="E976" s="3"/>
      <c r="F976" s="3"/>
      <c r="G976" s="3"/>
      <c r="H976" s="3"/>
      <c r="I976" s="3"/>
      <c r="J976" s="3"/>
      <c r="K976" s="3"/>
      <c r="L976" s="3"/>
      <c r="M976" s="3"/>
    </row>
    <row r="977" spans="1:13" ht="15.75">
      <c r="A977" s="3"/>
      <c r="B977" s="410"/>
      <c r="C977" s="3"/>
      <c r="D977" s="3"/>
      <c r="E977" s="3"/>
      <c r="F977" s="3"/>
      <c r="G977" s="3"/>
      <c r="H977" s="3"/>
      <c r="I977" s="3"/>
      <c r="J977" s="3"/>
      <c r="K977" s="3"/>
      <c r="L977" s="3"/>
      <c r="M977" s="3"/>
    </row>
    <row r="978" spans="1:13" ht="15.75">
      <c r="A978" s="3"/>
      <c r="B978" s="410"/>
      <c r="C978" s="3"/>
      <c r="D978" s="3"/>
      <c r="E978" s="3"/>
      <c r="F978" s="3"/>
      <c r="G978" s="3"/>
      <c r="H978" s="3"/>
      <c r="I978" s="3"/>
      <c r="J978" s="3"/>
      <c r="K978" s="3"/>
      <c r="L978" s="3"/>
      <c r="M978" s="3"/>
    </row>
    <row r="979" spans="1:13" ht="15.75">
      <c r="A979" s="3"/>
      <c r="B979" s="410"/>
      <c r="C979" s="3"/>
      <c r="D979" s="3"/>
      <c r="E979" s="3"/>
      <c r="F979" s="3"/>
      <c r="G979" s="3"/>
      <c r="H979" s="3"/>
      <c r="I979" s="3"/>
      <c r="J979" s="3"/>
      <c r="K979" s="3"/>
      <c r="L979" s="3"/>
      <c r="M979" s="3"/>
    </row>
    <row r="980" spans="1:13" ht="15.75">
      <c r="A980" s="3"/>
      <c r="B980" s="410"/>
      <c r="C980" s="3"/>
      <c r="D980" s="3"/>
      <c r="E980" s="3"/>
      <c r="F980" s="3"/>
      <c r="G980" s="3"/>
      <c r="H980" s="3"/>
      <c r="I980" s="3"/>
      <c r="J980" s="3"/>
      <c r="K980" s="3"/>
      <c r="L980" s="3"/>
      <c r="M980" s="3"/>
    </row>
    <row r="981" spans="1:13" ht="15.75">
      <c r="A981" s="3"/>
      <c r="B981" s="410"/>
      <c r="C981" s="3"/>
      <c r="D981" s="3"/>
      <c r="E981" s="3"/>
      <c r="F981" s="3"/>
      <c r="G981" s="3"/>
      <c r="H981" s="3"/>
      <c r="I981" s="3"/>
      <c r="J981" s="3"/>
      <c r="K981" s="3"/>
      <c r="L981" s="3"/>
      <c r="M981" s="3"/>
    </row>
    <row r="982" spans="1:13" ht="15.75">
      <c r="A982" s="3"/>
      <c r="B982" s="410"/>
      <c r="C982" s="3"/>
      <c r="D982" s="3"/>
      <c r="E982" s="3"/>
      <c r="F982" s="3"/>
      <c r="G982" s="3"/>
      <c r="H982" s="3"/>
      <c r="I982" s="3"/>
      <c r="J982" s="3"/>
      <c r="K982" s="3"/>
      <c r="L982" s="3"/>
      <c r="M982" s="3"/>
    </row>
    <row r="983" spans="1:13" ht="15.75">
      <c r="A983" s="3"/>
      <c r="B983" s="410"/>
      <c r="C983" s="3"/>
      <c r="D983" s="3"/>
      <c r="E983" s="3"/>
      <c r="F983" s="3"/>
      <c r="G983" s="3"/>
      <c r="H983" s="3"/>
      <c r="I983" s="3"/>
      <c r="J983" s="3"/>
      <c r="K983" s="3"/>
      <c r="L983" s="3"/>
      <c r="M983" s="3"/>
    </row>
    <row r="984" spans="1:13" ht="15.75">
      <c r="A984" s="3"/>
      <c r="B984" s="410"/>
      <c r="C984" s="3"/>
      <c r="D984" s="3"/>
      <c r="E984" s="3"/>
      <c r="F984" s="3"/>
      <c r="G984" s="3"/>
      <c r="H984" s="3"/>
      <c r="I984" s="3"/>
      <c r="J984" s="3"/>
      <c r="K984" s="3"/>
      <c r="L984" s="3"/>
      <c r="M984" s="3"/>
    </row>
    <row r="985" spans="1:13" ht="15.75">
      <c r="A985" s="3"/>
      <c r="B985" s="410"/>
      <c r="C985" s="3"/>
      <c r="D985" s="3"/>
      <c r="E985" s="3"/>
      <c r="F985" s="3"/>
      <c r="G985" s="3"/>
      <c r="H985" s="3"/>
      <c r="I985" s="3"/>
      <c r="J985" s="3"/>
      <c r="K985" s="3"/>
      <c r="L985" s="3"/>
      <c r="M985" s="3"/>
    </row>
    <row r="986" spans="1:13" ht="15.75">
      <c r="A986" s="3"/>
      <c r="B986" s="410"/>
      <c r="C986" s="3"/>
      <c r="D986" s="3"/>
      <c r="E986" s="3"/>
      <c r="F986" s="3"/>
      <c r="G986" s="3"/>
      <c r="H986" s="3"/>
      <c r="I986" s="3"/>
      <c r="J986" s="3"/>
      <c r="K986" s="3"/>
      <c r="L986" s="3"/>
      <c r="M986" s="3"/>
    </row>
    <row r="987" spans="1:13" ht="15.75">
      <c r="A987" s="3"/>
      <c r="B987" s="410"/>
      <c r="C987" s="3"/>
      <c r="D987" s="3"/>
      <c r="E987" s="3"/>
      <c r="F987" s="3"/>
      <c r="G987" s="3"/>
      <c r="H987" s="3"/>
      <c r="I987" s="3"/>
      <c r="J987" s="3"/>
      <c r="K987" s="3"/>
      <c r="L987" s="3"/>
      <c r="M987" s="3"/>
    </row>
    <row r="988" spans="1:13" ht="15.75">
      <c r="A988" s="3"/>
      <c r="B988" s="410"/>
      <c r="C988" s="3"/>
      <c r="D988" s="3"/>
      <c r="E988" s="3"/>
      <c r="F988" s="3"/>
      <c r="G988" s="3"/>
      <c r="H988" s="3"/>
      <c r="I988" s="3"/>
      <c r="J988" s="3"/>
      <c r="K988" s="3"/>
      <c r="L988" s="3"/>
      <c r="M988" s="3"/>
    </row>
    <row r="989" spans="1:13" ht="15.75">
      <c r="A989" s="3"/>
      <c r="B989" s="410"/>
      <c r="C989" s="3"/>
      <c r="D989" s="3"/>
      <c r="E989" s="3"/>
      <c r="F989" s="3"/>
      <c r="G989" s="3"/>
      <c r="H989" s="3"/>
      <c r="I989" s="3"/>
      <c r="J989" s="3"/>
      <c r="K989" s="3"/>
      <c r="L989" s="3"/>
      <c r="M989" s="3"/>
    </row>
    <row r="990" spans="1:13" ht="15.75">
      <c r="A990" s="3"/>
      <c r="B990" s="410"/>
      <c r="C990" s="3"/>
      <c r="D990" s="3"/>
      <c r="E990" s="3"/>
      <c r="F990" s="3"/>
      <c r="G990" s="3"/>
      <c r="H990" s="3"/>
      <c r="I990" s="3"/>
      <c r="J990" s="3"/>
      <c r="K990" s="3"/>
      <c r="L990" s="3"/>
      <c r="M990" s="3"/>
    </row>
    <row r="991" spans="1:13" ht="15.75">
      <c r="A991" s="3"/>
      <c r="B991" s="410"/>
      <c r="C991" s="3"/>
      <c r="D991" s="3"/>
      <c r="E991" s="3"/>
      <c r="F991" s="3"/>
      <c r="G991" s="3"/>
      <c r="H991" s="3"/>
      <c r="I991" s="3"/>
      <c r="J991" s="3"/>
      <c r="K991" s="3"/>
      <c r="L991" s="3"/>
      <c r="M991" s="3"/>
    </row>
    <row r="992" spans="1:13" ht="15.75">
      <c r="A992" s="3"/>
      <c r="B992" s="410"/>
      <c r="C992" s="3"/>
      <c r="D992" s="3"/>
      <c r="E992" s="3"/>
      <c r="F992" s="3"/>
      <c r="G992" s="3"/>
      <c r="H992" s="3"/>
      <c r="I992" s="3"/>
      <c r="J992" s="3"/>
      <c r="K992" s="3"/>
      <c r="L992" s="3"/>
      <c r="M992" s="3"/>
    </row>
    <row r="993" spans="1:13" ht="15.75">
      <c r="A993" s="3"/>
      <c r="B993" s="410"/>
      <c r="C993" s="3"/>
      <c r="D993" s="3"/>
      <c r="E993" s="3"/>
      <c r="F993" s="3"/>
      <c r="G993" s="3"/>
      <c r="H993" s="3"/>
      <c r="I993" s="3"/>
      <c r="J993" s="3"/>
      <c r="K993" s="3"/>
      <c r="L993" s="3"/>
      <c r="M993" s="3"/>
    </row>
    <row r="994" spans="1:13" ht="15.75">
      <c r="A994" s="3"/>
      <c r="B994" s="410"/>
      <c r="C994" s="3"/>
      <c r="D994" s="3"/>
      <c r="E994" s="3"/>
      <c r="F994" s="3"/>
      <c r="G994" s="3"/>
      <c r="H994" s="3"/>
      <c r="I994" s="3"/>
      <c r="J994" s="3"/>
      <c r="K994" s="3"/>
      <c r="L994" s="3"/>
      <c r="M994" s="3"/>
    </row>
    <row r="995" spans="1:13" ht="15.75">
      <c r="A995" s="3"/>
      <c r="B995" s="410"/>
      <c r="C995" s="3"/>
      <c r="D995" s="3"/>
      <c r="E995" s="3"/>
      <c r="F995" s="3"/>
      <c r="G995" s="3"/>
      <c r="H995" s="3"/>
      <c r="I995" s="3"/>
      <c r="J995" s="3"/>
      <c r="K995" s="3"/>
      <c r="L995" s="3"/>
      <c r="M995" s="3"/>
    </row>
    <row r="996" spans="1:13" ht="15.75">
      <c r="A996" s="3"/>
      <c r="B996" s="410"/>
      <c r="C996" s="3"/>
      <c r="D996" s="3"/>
      <c r="E996" s="3"/>
      <c r="F996" s="3"/>
      <c r="G996" s="3"/>
      <c r="H996" s="3"/>
      <c r="I996" s="3"/>
      <c r="J996" s="3"/>
      <c r="K996" s="3"/>
      <c r="L996" s="3"/>
      <c r="M996" s="3"/>
    </row>
    <row r="997" spans="1:13" ht="15.75">
      <c r="A997" s="3"/>
      <c r="B997" s="410"/>
      <c r="C997" s="3"/>
      <c r="D997" s="3"/>
      <c r="E997" s="3"/>
      <c r="F997" s="3"/>
      <c r="G997" s="3"/>
      <c r="H997" s="3"/>
      <c r="I997" s="3"/>
      <c r="J997" s="3"/>
      <c r="K997" s="3"/>
      <c r="L997" s="3"/>
      <c r="M997" s="3"/>
    </row>
    <row r="998" spans="1:13" ht="15.75">
      <c r="A998" s="3"/>
      <c r="B998" s="410"/>
      <c r="C998" s="3"/>
      <c r="D998" s="3"/>
      <c r="E998" s="3"/>
      <c r="F998" s="3"/>
      <c r="G998" s="3"/>
      <c r="H998" s="3"/>
      <c r="I998" s="3"/>
      <c r="J998" s="3"/>
      <c r="K998" s="3"/>
      <c r="L998" s="3"/>
      <c r="M998" s="3"/>
    </row>
    <row r="999" spans="1:13" ht="15.75">
      <c r="A999" s="3"/>
      <c r="B999" s="410"/>
      <c r="C999" s="3"/>
      <c r="D999" s="3"/>
      <c r="E999" s="3"/>
      <c r="F999" s="3"/>
      <c r="G999" s="3"/>
      <c r="H999" s="3"/>
      <c r="I999" s="3"/>
      <c r="J999" s="3"/>
      <c r="K999" s="3"/>
      <c r="L999" s="3"/>
      <c r="M999" s="3"/>
    </row>
    <row r="1000" spans="1:13" ht="15.75">
      <c r="A1000" s="3"/>
      <c r="B1000" s="410"/>
      <c r="C1000" s="3"/>
      <c r="D1000" s="3"/>
      <c r="E1000" s="3"/>
      <c r="F1000" s="3"/>
      <c r="G1000" s="3"/>
      <c r="H1000" s="3"/>
      <c r="I1000" s="3"/>
      <c r="J1000" s="3"/>
      <c r="K1000" s="3"/>
      <c r="L1000" s="3"/>
      <c r="M1000" s="3"/>
    </row>
    <row r="1001" spans="1:13" ht="15.75">
      <c r="A1001" s="3"/>
      <c r="B1001" s="410"/>
      <c r="C1001" s="3"/>
      <c r="D1001" s="3"/>
      <c r="E1001" s="3"/>
      <c r="F1001" s="3"/>
      <c r="G1001" s="3"/>
      <c r="H1001" s="3"/>
      <c r="I1001" s="3"/>
      <c r="J1001" s="3"/>
      <c r="K1001" s="3"/>
      <c r="L1001" s="3"/>
      <c r="M1001" s="3"/>
    </row>
    <row r="1002" spans="1:13" ht="15.75">
      <c r="A1002" s="3"/>
      <c r="B1002" s="410"/>
      <c r="C1002" s="3"/>
      <c r="D1002" s="3"/>
      <c r="E1002" s="3"/>
      <c r="F1002" s="3"/>
      <c r="G1002" s="3"/>
      <c r="H1002" s="3"/>
      <c r="I1002" s="3"/>
      <c r="J1002" s="3"/>
      <c r="K1002" s="3"/>
      <c r="L1002" s="3"/>
      <c r="M1002" s="3"/>
    </row>
    <row r="1003" spans="1:13" ht="15.75">
      <c r="A1003" s="3"/>
      <c r="B1003" s="410"/>
      <c r="C1003" s="3"/>
      <c r="D1003" s="3"/>
      <c r="E1003" s="3"/>
      <c r="F1003" s="3"/>
      <c r="G1003" s="3"/>
      <c r="H1003" s="3"/>
      <c r="I1003" s="3"/>
      <c r="J1003" s="3"/>
      <c r="K1003" s="3"/>
      <c r="L1003" s="3"/>
      <c r="M1003" s="3"/>
    </row>
    <row r="1004" spans="1:13" ht="15.75">
      <c r="A1004" s="3"/>
      <c r="B1004" s="410"/>
      <c r="C1004" s="3"/>
      <c r="D1004" s="3"/>
      <c r="E1004" s="3"/>
      <c r="F1004" s="3"/>
      <c r="G1004" s="3"/>
      <c r="H1004" s="3"/>
      <c r="I1004" s="3"/>
      <c r="J1004" s="3"/>
      <c r="K1004" s="3"/>
      <c r="L1004" s="3"/>
      <c r="M1004" s="3"/>
    </row>
    <row r="1005" spans="1:13" ht="15.75">
      <c r="A1005" s="3"/>
      <c r="B1005" s="410"/>
      <c r="C1005" s="3"/>
      <c r="D1005" s="3"/>
      <c r="E1005" s="3"/>
      <c r="F1005" s="3"/>
      <c r="G1005" s="3"/>
      <c r="H1005" s="3"/>
      <c r="I1005" s="3"/>
      <c r="J1005" s="3"/>
      <c r="K1005" s="3"/>
      <c r="L1005" s="3"/>
      <c r="M1005" s="3"/>
    </row>
    <row r="1006" spans="1:13" ht="15.75">
      <c r="A1006" s="3"/>
      <c r="B1006" s="410"/>
      <c r="C1006" s="3"/>
      <c r="D1006" s="3"/>
      <c r="E1006" s="3"/>
      <c r="F1006" s="3"/>
      <c r="G1006" s="3"/>
      <c r="H1006" s="3"/>
      <c r="I1006" s="3"/>
      <c r="J1006" s="3"/>
      <c r="K1006" s="3"/>
      <c r="L1006" s="3"/>
      <c r="M1006" s="3"/>
    </row>
    <row r="1007" spans="1:13" ht="15.75">
      <c r="A1007" s="3"/>
      <c r="B1007" s="410"/>
      <c r="C1007" s="3"/>
      <c r="D1007" s="3"/>
      <c r="E1007" s="3"/>
      <c r="F1007" s="3"/>
      <c r="G1007" s="3"/>
      <c r="H1007" s="3"/>
      <c r="I1007" s="3"/>
      <c r="J1007" s="3"/>
      <c r="K1007" s="3"/>
      <c r="L1007" s="3"/>
      <c r="M1007" s="3"/>
    </row>
    <row r="1008" spans="1:13" ht="15.75">
      <c r="A1008" s="3"/>
      <c r="B1008" s="410"/>
      <c r="C1008" s="3"/>
      <c r="D1008" s="3"/>
      <c r="E1008" s="3"/>
      <c r="F1008" s="3"/>
      <c r="G1008" s="3"/>
      <c r="H1008" s="3"/>
      <c r="I1008" s="3"/>
      <c r="J1008" s="3"/>
      <c r="K1008" s="3"/>
      <c r="L1008" s="3"/>
      <c r="M1008" s="3"/>
    </row>
    <row r="1009" spans="1:13" ht="15.75">
      <c r="A1009" s="3"/>
      <c r="B1009" s="410"/>
      <c r="C1009" s="3"/>
      <c r="D1009" s="3"/>
      <c r="E1009" s="3"/>
      <c r="F1009" s="3"/>
      <c r="G1009" s="3"/>
      <c r="H1009" s="3"/>
      <c r="I1009" s="3"/>
      <c r="J1009" s="3"/>
      <c r="K1009" s="3"/>
      <c r="L1009" s="3"/>
      <c r="M1009" s="3"/>
    </row>
    <row r="1010" spans="1:13" ht="15.75">
      <c r="A1010" s="3"/>
      <c r="B1010" s="410"/>
      <c r="C1010" s="3"/>
      <c r="D1010" s="3"/>
      <c r="E1010" s="3"/>
      <c r="F1010" s="3"/>
      <c r="G1010" s="3"/>
      <c r="H1010" s="3"/>
      <c r="I1010" s="3"/>
      <c r="J1010" s="3"/>
      <c r="K1010" s="3"/>
      <c r="L1010" s="3"/>
      <c r="M1010" s="3"/>
    </row>
    <row r="1011" spans="1:13" ht="15.75">
      <c r="A1011" s="3"/>
      <c r="B1011" s="410"/>
      <c r="C1011" s="3"/>
      <c r="D1011" s="3"/>
      <c r="E1011" s="3"/>
      <c r="F1011" s="3"/>
      <c r="G1011" s="3"/>
      <c r="H1011" s="3"/>
      <c r="I1011" s="3"/>
      <c r="J1011" s="3"/>
      <c r="K1011" s="3"/>
      <c r="L1011" s="3"/>
      <c r="M1011" s="3"/>
    </row>
    <row r="1012" spans="1:13" ht="15.75">
      <c r="A1012" s="3"/>
      <c r="B1012" s="410"/>
      <c r="C1012" s="3"/>
      <c r="D1012" s="3"/>
      <c r="E1012" s="3"/>
      <c r="F1012" s="3"/>
      <c r="G1012" s="3"/>
      <c r="H1012" s="3"/>
      <c r="I1012" s="3"/>
      <c r="J1012" s="3"/>
      <c r="K1012" s="3"/>
      <c r="L1012" s="3"/>
      <c r="M1012" s="3"/>
    </row>
    <row r="1013" spans="1:13" ht="15.75">
      <c r="A1013" s="3"/>
      <c r="B1013" s="410"/>
      <c r="C1013" s="3"/>
      <c r="D1013" s="3"/>
      <c r="E1013" s="3"/>
      <c r="F1013" s="3"/>
      <c r="G1013" s="3"/>
      <c r="H1013" s="3"/>
      <c r="I1013" s="3"/>
      <c r="J1013" s="3"/>
      <c r="K1013" s="3"/>
      <c r="L1013" s="3"/>
      <c r="M1013" s="3"/>
    </row>
    <row r="1014" spans="1:13" ht="15.75">
      <c r="A1014" s="3"/>
      <c r="B1014" s="410"/>
      <c r="C1014" s="3"/>
      <c r="D1014" s="3"/>
      <c r="E1014" s="3"/>
      <c r="F1014" s="3"/>
      <c r="G1014" s="3"/>
      <c r="H1014" s="3"/>
      <c r="I1014" s="3"/>
      <c r="J1014" s="3"/>
      <c r="K1014" s="3"/>
      <c r="L1014" s="3"/>
      <c r="M1014" s="3"/>
    </row>
    <row r="1015" spans="1:13" ht="15.75">
      <c r="A1015" s="3"/>
      <c r="B1015" s="410"/>
      <c r="C1015" s="3"/>
      <c r="D1015" s="3"/>
      <c r="E1015" s="3"/>
      <c r="F1015" s="3"/>
      <c r="G1015" s="3"/>
      <c r="H1015" s="3"/>
      <c r="I1015" s="3"/>
      <c r="J1015" s="3"/>
      <c r="K1015" s="3"/>
      <c r="L1015" s="3"/>
      <c r="M1015" s="3"/>
    </row>
    <row r="1016" spans="1:13" ht="15.75">
      <c r="A1016" s="3"/>
      <c r="B1016" s="410"/>
      <c r="C1016" s="3"/>
      <c r="D1016" s="3"/>
      <c r="E1016" s="3"/>
      <c r="F1016" s="3"/>
      <c r="G1016" s="3"/>
      <c r="H1016" s="3"/>
      <c r="I1016" s="3"/>
      <c r="J1016" s="3"/>
      <c r="K1016" s="3"/>
      <c r="L1016" s="3"/>
      <c r="M1016" s="3"/>
    </row>
    <row r="1017" spans="1:13" ht="15.75">
      <c r="A1017" s="3"/>
      <c r="B1017" s="410"/>
      <c r="C1017" s="3"/>
      <c r="D1017" s="3"/>
      <c r="E1017" s="3"/>
      <c r="F1017" s="3"/>
      <c r="G1017" s="3"/>
      <c r="H1017" s="3"/>
      <c r="I1017" s="3"/>
      <c r="J1017" s="3"/>
      <c r="K1017" s="3"/>
      <c r="L1017" s="3"/>
      <c r="M1017" s="3"/>
    </row>
    <row r="1018" spans="1:13" ht="15.75">
      <c r="A1018" s="3"/>
      <c r="B1018" s="410"/>
      <c r="C1018" s="3"/>
      <c r="D1018" s="3"/>
      <c r="E1018" s="3"/>
      <c r="F1018" s="3"/>
      <c r="G1018" s="3"/>
      <c r="H1018" s="3"/>
      <c r="I1018" s="3"/>
      <c r="J1018" s="3"/>
      <c r="K1018" s="3"/>
      <c r="L1018" s="3"/>
      <c r="M1018" s="3"/>
    </row>
    <row r="1019" spans="1:13" ht="15.75">
      <c r="A1019" s="3"/>
      <c r="B1019" s="410"/>
      <c r="C1019" s="3"/>
      <c r="D1019" s="3"/>
      <c r="E1019" s="3"/>
      <c r="F1019" s="3"/>
      <c r="G1019" s="3"/>
      <c r="H1019" s="3"/>
      <c r="I1019" s="3"/>
      <c r="J1019" s="3"/>
      <c r="K1019" s="3"/>
      <c r="L1019" s="3"/>
      <c r="M1019" s="3"/>
    </row>
    <row r="1020" spans="1:13" ht="15.75">
      <c r="A1020" s="3"/>
      <c r="B1020" s="410"/>
      <c r="C1020" s="3"/>
      <c r="D1020" s="3"/>
      <c r="E1020" s="3"/>
      <c r="F1020" s="3"/>
      <c r="G1020" s="3"/>
      <c r="H1020" s="3"/>
      <c r="I1020" s="3"/>
      <c r="J1020" s="3"/>
      <c r="K1020" s="3"/>
      <c r="L1020" s="3"/>
      <c r="M1020" s="3"/>
    </row>
    <row r="1021" spans="1:13" ht="15.75">
      <c r="A1021" s="3"/>
      <c r="B1021" s="410"/>
      <c r="C1021" s="3"/>
      <c r="D1021" s="3"/>
      <c r="E1021" s="3"/>
      <c r="F1021" s="3"/>
      <c r="G1021" s="3"/>
      <c r="H1021" s="3"/>
      <c r="I1021" s="3"/>
      <c r="J1021" s="3"/>
      <c r="K1021" s="3"/>
      <c r="L1021" s="3"/>
      <c r="M1021" s="3"/>
    </row>
    <row r="1022" spans="1:13" ht="15.75">
      <c r="A1022" s="3"/>
      <c r="B1022" s="410"/>
      <c r="C1022" s="3"/>
      <c r="D1022" s="3"/>
      <c r="E1022" s="3"/>
      <c r="F1022" s="3"/>
      <c r="G1022" s="3"/>
      <c r="H1022" s="3"/>
      <c r="I1022" s="3"/>
      <c r="J1022" s="3"/>
      <c r="K1022" s="3"/>
      <c r="L1022" s="3"/>
      <c r="M1022" s="3"/>
    </row>
    <row r="1023" spans="1:13" ht="15.75">
      <c r="A1023" s="3"/>
      <c r="B1023" s="410"/>
      <c r="C1023" s="3"/>
      <c r="D1023" s="3"/>
      <c r="E1023" s="3"/>
      <c r="F1023" s="3"/>
      <c r="G1023" s="3"/>
      <c r="H1023" s="3"/>
      <c r="I1023" s="3"/>
      <c r="J1023" s="3"/>
      <c r="K1023" s="3"/>
      <c r="L1023" s="3"/>
      <c r="M1023" s="3"/>
    </row>
    <row r="1024" spans="1:13" ht="15.75">
      <c r="A1024" s="3"/>
      <c r="B1024" s="410"/>
      <c r="C1024" s="3"/>
      <c r="D1024" s="3"/>
      <c r="E1024" s="3"/>
      <c r="F1024" s="3"/>
      <c r="G1024" s="3"/>
      <c r="H1024" s="3"/>
      <c r="I1024" s="3"/>
      <c r="J1024" s="3"/>
      <c r="K1024" s="3"/>
      <c r="L1024" s="3"/>
      <c r="M1024" s="3"/>
    </row>
    <row r="1025" spans="1:13" ht="15.75">
      <c r="A1025" s="3"/>
      <c r="B1025" s="410"/>
      <c r="C1025" s="3"/>
      <c r="D1025" s="3"/>
      <c r="E1025" s="3"/>
      <c r="F1025" s="3"/>
      <c r="G1025" s="3"/>
      <c r="H1025" s="3"/>
      <c r="I1025" s="3"/>
      <c r="J1025" s="3"/>
      <c r="K1025" s="3"/>
      <c r="L1025" s="3"/>
      <c r="M1025" s="3"/>
    </row>
    <row r="1026" spans="1:13" ht="15.75">
      <c r="A1026" s="3"/>
      <c r="B1026" s="410"/>
      <c r="C1026" s="3"/>
      <c r="D1026" s="3"/>
      <c r="E1026" s="3"/>
      <c r="F1026" s="3"/>
      <c r="G1026" s="3"/>
      <c r="H1026" s="3"/>
      <c r="I1026" s="3"/>
      <c r="J1026" s="3"/>
      <c r="K1026" s="3"/>
      <c r="L1026" s="3"/>
      <c r="M1026" s="3"/>
    </row>
    <row r="1027" spans="1:13" ht="15.75">
      <c r="A1027" s="3"/>
      <c r="B1027" s="410"/>
      <c r="C1027" s="3"/>
      <c r="D1027" s="3"/>
      <c r="E1027" s="3"/>
      <c r="F1027" s="3"/>
      <c r="G1027" s="3"/>
      <c r="H1027" s="3"/>
      <c r="I1027" s="3"/>
      <c r="J1027" s="3"/>
      <c r="K1027" s="3"/>
      <c r="L1027" s="3"/>
      <c r="M1027" s="3"/>
    </row>
    <row r="1028" spans="1:13" ht="15.75">
      <c r="A1028" s="3"/>
      <c r="B1028" s="410"/>
      <c r="C1028" s="3"/>
      <c r="D1028" s="3"/>
      <c r="E1028" s="3"/>
      <c r="F1028" s="3"/>
      <c r="G1028" s="3"/>
      <c r="H1028" s="3"/>
      <c r="I1028" s="3"/>
      <c r="J1028" s="3"/>
      <c r="K1028" s="3"/>
      <c r="L1028" s="3"/>
      <c r="M1028" s="3"/>
    </row>
    <row r="1029" spans="1:13" ht="15.75">
      <c r="A1029" s="3"/>
      <c r="B1029" s="410"/>
      <c r="C1029" s="3"/>
      <c r="D1029" s="3"/>
      <c r="E1029" s="3"/>
      <c r="F1029" s="3"/>
      <c r="G1029" s="3"/>
      <c r="H1029" s="3"/>
      <c r="I1029" s="3"/>
      <c r="J1029" s="3"/>
      <c r="K1029" s="3"/>
      <c r="L1029" s="3"/>
      <c r="M1029" s="3"/>
    </row>
    <row r="1030" spans="1:13" ht="15.75">
      <c r="A1030" s="3"/>
      <c r="B1030" s="410"/>
      <c r="C1030" s="3"/>
      <c r="D1030" s="3"/>
      <c r="E1030" s="3"/>
      <c r="F1030" s="3"/>
      <c r="G1030" s="3"/>
      <c r="H1030" s="3"/>
      <c r="I1030" s="3"/>
      <c r="J1030" s="3"/>
      <c r="K1030" s="3"/>
      <c r="L1030" s="3"/>
      <c r="M1030" s="3"/>
    </row>
    <row r="1031" spans="1:13" ht="15.75">
      <c r="A1031" s="3"/>
      <c r="B1031" s="410"/>
      <c r="C1031" s="3"/>
      <c r="D1031" s="3"/>
      <c r="E1031" s="3"/>
      <c r="F1031" s="3"/>
      <c r="G1031" s="3"/>
      <c r="H1031" s="3"/>
      <c r="I1031" s="3"/>
      <c r="J1031" s="3"/>
      <c r="K1031" s="3"/>
      <c r="L1031" s="3"/>
      <c r="M1031" s="3"/>
    </row>
    <row r="1032" spans="1:13" ht="15.75">
      <c r="A1032" s="3"/>
      <c r="B1032" s="410"/>
      <c r="C1032" s="3"/>
      <c r="D1032" s="3"/>
      <c r="E1032" s="3"/>
      <c r="F1032" s="3"/>
      <c r="G1032" s="3"/>
      <c r="H1032" s="3"/>
      <c r="I1032" s="3"/>
      <c r="J1032" s="3"/>
      <c r="K1032" s="3"/>
      <c r="L1032" s="3"/>
      <c r="M1032" s="3"/>
    </row>
    <row r="1033" spans="1:13" ht="15.75">
      <c r="A1033" s="3"/>
      <c r="B1033" s="410"/>
      <c r="C1033" s="3"/>
      <c r="D1033" s="3"/>
      <c r="E1033" s="3"/>
      <c r="F1033" s="3"/>
      <c r="G1033" s="3"/>
      <c r="H1033" s="3"/>
      <c r="I1033" s="3"/>
      <c r="J1033" s="3"/>
      <c r="K1033" s="3"/>
      <c r="L1033" s="3"/>
      <c r="M1033" s="3"/>
    </row>
    <row r="1034" spans="1:13" ht="15.75">
      <c r="A1034" s="3"/>
      <c r="B1034" s="410"/>
      <c r="C1034" s="3"/>
      <c r="D1034" s="3"/>
      <c r="E1034" s="3"/>
      <c r="F1034" s="3"/>
      <c r="G1034" s="3"/>
      <c r="H1034" s="3"/>
      <c r="I1034" s="3"/>
      <c r="J1034" s="3"/>
      <c r="K1034" s="3"/>
      <c r="L1034" s="3"/>
      <c r="M1034" s="3"/>
    </row>
    <row r="1035" spans="1:13" ht="15.75">
      <c r="A1035" s="3"/>
      <c r="B1035" s="410"/>
      <c r="C1035" s="3"/>
      <c r="D1035" s="3"/>
      <c r="E1035" s="3"/>
      <c r="F1035" s="3"/>
      <c r="G1035" s="3"/>
      <c r="H1035" s="3"/>
      <c r="I1035" s="3"/>
      <c r="J1035" s="3"/>
      <c r="K1035" s="3"/>
      <c r="L1035" s="3"/>
      <c r="M1035" s="3"/>
    </row>
    <row r="1036" spans="1:13" ht="15.75">
      <c r="A1036" s="3"/>
      <c r="B1036" s="410"/>
      <c r="C1036" s="3"/>
      <c r="D1036" s="3"/>
      <c r="E1036" s="3"/>
      <c r="F1036" s="3"/>
      <c r="G1036" s="3"/>
      <c r="H1036" s="3"/>
      <c r="I1036" s="3"/>
      <c r="J1036" s="3"/>
      <c r="K1036" s="3"/>
      <c r="L1036" s="3"/>
      <c r="M1036" s="3"/>
    </row>
    <row r="1037" spans="1:13" ht="15.75">
      <c r="A1037" s="3"/>
      <c r="B1037" s="410"/>
      <c r="C1037" s="3"/>
      <c r="D1037" s="3"/>
      <c r="E1037" s="3"/>
      <c r="F1037" s="3"/>
      <c r="G1037" s="3"/>
      <c r="H1037" s="3"/>
      <c r="I1037" s="3"/>
      <c r="J1037" s="3"/>
      <c r="K1037" s="3"/>
      <c r="L1037" s="3"/>
      <c r="M1037" s="3"/>
    </row>
    <row r="1038" spans="1:13" ht="15.75">
      <c r="A1038" s="3"/>
      <c r="B1038" s="410"/>
      <c r="C1038" s="3"/>
      <c r="D1038" s="3"/>
      <c r="E1038" s="3"/>
      <c r="F1038" s="3"/>
      <c r="G1038" s="3"/>
      <c r="H1038" s="3"/>
      <c r="I1038" s="3"/>
      <c r="J1038" s="3"/>
      <c r="K1038" s="3"/>
      <c r="L1038" s="3"/>
      <c r="M1038" s="3"/>
    </row>
    <row r="1039" spans="1:13" ht="15.75">
      <c r="A1039" s="3"/>
      <c r="B1039" s="410"/>
      <c r="C1039" s="3"/>
      <c r="D1039" s="3"/>
      <c r="E1039" s="3"/>
      <c r="F1039" s="3"/>
      <c r="G1039" s="3"/>
      <c r="H1039" s="3"/>
      <c r="I1039" s="3"/>
      <c r="J1039" s="3"/>
      <c r="K1039" s="3"/>
      <c r="L1039" s="3"/>
      <c r="M1039" s="3"/>
    </row>
    <row r="1040" spans="1:13" ht="15.75">
      <c r="A1040" s="3"/>
      <c r="B1040" s="410"/>
      <c r="C1040" s="3"/>
      <c r="D1040" s="3"/>
      <c r="E1040" s="3"/>
      <c r="F1040" s="3"/>
      <c r="G1040" s="3"/>
      <c r="H1040" s="3"/>
      <c r="I1040" s="3"/>
      <c r="J1040" s="3"/>
      <c r="K1040" s="3"/>
      <c r="L1040" s="3"/>
      <c r="M1040" s="3"/>
    </row>
    <row r="1041" spans="1:13" ht="15.75">
      <c r="A1041" s="3"/>
      <c r="B1041" s="410"/>
      <c r="C1041" s="3"/>
      <c r="D1041" s="3"/>
      <c r="E1041" s="3"/>
      <c r="F1041" s="3"/>
      <c r="G1041" s="3"/>
      <c r="H1041" s="3"/>
      <c r="I1041" s="3"/>
      <c r="J1041" s="3"/>
      <c r="K1041" s="3"/>
      <c r="L1041" s="3"/>
      <c r="M1041" s="3"/>
    </row>
    <row r="1042" spans="1:13" ht="15.75">
      <c r="A1042" s="3"/>
      <c r="B1042" s="410"/>
      <c r="C1042" s="3"/>
      <c r="D1042" s="3"/>
      <c r="E1042" s="3"/>
      <c r="F1042" s="3"/>
      <c r="G1042" s="3"/>
      <c r="H1042" s="3"/>
      <c r="I1042" s="3"/>
      <c r="J1042" s="3"/>
      <c r="K1042" s="3"/>
      <c r="L1042" s="3"/>
      <c r="M1042" s="3"/>
    </row>
    <row r="1043" spans="1:13" ht="15.75">
      <c r="A1043" s="3"/>
      <c r="B1043" s="410"/>
      <c r="C1043" s="3"/>
      <c r="D1043" s="3"/>
      <c r="E1043" s="3"/>
      <c r="F1043" s="3"/>
      <c r="G1043" s="3"/>
      <c r="H1043" s="3"/>
      <c r="I1043" s="3"/>
      <c r="J1043" s="3"/>
      <c r="K1043" s="3"/>
      <c r="L1043" s="3"/>
      <c r="M1043" s="3"/>
    </row>
    <row r="1044" spans="1:13" ht="15.75">
      <c r="A1044" s="3"/>
      <c r="B1044" s="410"/>
      <c r="C1044" s="3"/>
      <c r="D1044" s="3"/>
      <c r="E1044" s="3"/>
      <c r="F1044" s="3"/>
      <c r="G1044" s="3"/>
      <c r="H1044" s="3"/>
      <c r="I1044" s="3"/>
      <c r="J1044" s="3"/>
      <c r="K1044" s="3"/>
      <c r="L1044" s="3"/>
      <c r="M1044" s="3"/>
    </row>
    <row r="1045" spans="1:13" ht="15.75">
      <c r="A1045" s="3"/>
      <c r="B1045" s="410"/>
      <c r="C1045" s="3"/>
      <c r="D1045" s="3"/>
      <c r="E1045" s="3"/>
      <c r="F1045" s="3"/>
      <c r="G1045" s="3"/>
      <c r="H1045" s="3"/>
      <c r="I1045" s="3"/>
      <c r="J1045" s="3"/>
      <c r="K1045" s="3"/>
      <c r="L1045" s="3"/>
      <c r="M1045" s="3"/>
    </row>
    <row r="1046" spans="1:13" ht="15.75">
      <c r="A1046" s="3"/>
      <c r="B1046" s="410"/>
      <c r="C1046" s="3"/>
      <c r="D1046" s="3"/>
      <c r="E1046" s="3"/>
      <c r="F1046" s="3"/>
      <c r="G1046" s="3"/>
      <c r="H1046" s="3"/>
      <c r="I1046" s="3"/>
      <c r="J1046" s="3"/>
      <c r="K1046" s="3"/>
      <c r="L1046" s="3"/>
      <c r="M1046" s="3"/>
    </row>
    <row r="1047" spans="1:13" ht="15.75">
      <c r="A1047" s="3"/>
      <c r="B1047" s="410"/>
      <c r="C1047" s="3"/>
      <c r="D1047" s="3"/>
      <c r="E1047" s="3"/>
      <c r="F1047" s="3"/>
      <c r="G1047" s="3"/>
      <c r="H1047" s="3"/>
      <c r="I1047" s="3"/>
      <c r="J1047" s="3"/>
      <c r="K1047" s="3"/>
      <c r="L1047" s="3"/>
      <c r="M1047" s="3"/>
    </row>
    <row r="1048" spans="1:13" ht="15.75">
      <c r="A1048" s="3"/>
      <c r="B1048" s="410"/>
      <c r="C1048" s="3"/>
      <c r="D1048" s="3"/>
      <c r="E1048" s="3"/>
      <c r="F1048" s="3"/>
      <c r="G1048" s="3"/>
      <c r="H1048" s="3"/>
      <c r="I1048" s="3"/>
      <c r="J1048" s="3"/>
      <c r="K1048" s="3"/>
      <c r="L1048" s="3"/>
      <c r="M1048" s="3"/>
    </row>
    <row r="1049" spans="1:13" ht="15.75">
      <c r="A1049" s="3"/>
      <c r="B1049" s="410"/>
      <c r="C1049" s="3"/>
      <c r="D1049" s="3"/>
      <c r="E1049" s="3"/>
      <c r="F1049" s="3"/>
      <c r="G1049" s="3"/>
      <c r="H1049" s="3"/>
      <c r="I1049" s="3"/>
      <c r="J1049" s="3"/>
      <c r="K1049" s="3"/>
      <c r="L1049" s="3"/>
      <c r="M1049" s="3"/>
    </row>
    <row r="1050" spans="1:13" ht="15.75">
      <c r="A1050" s="3"/>
      <c r="B1050" s="410"/>
      <c r="C1050" s="3"/>
      <c r="D1050" s="3"/>
      <c r="E1050" s="3"/>
      <c r="F1050" s="3"/>
      <c r="G1050" s="3"/>
      <c r="H1050" s="3"/>
      <c r="I1050" s="3"/>
      <c r="J1050" s="3"/>
      <c r="K1050" s="3"/>
      <c r="L1050" s="3"/>
      <c r="M1050" s="3"/>
    </row>
    <row r="1051" spans="1:13" ht="15.75">
      <c r="A1051" s="3"/>
      <c r="B1051" s="410"/>
      <c r="C1051" s="3"/>
      <c r="D1051" s="3"/>
      <c r="E1051" s="3"/>
      <c r="F1051" s="3"/>
      <c r="G1051" s="3"/>
      <c r="H1051" s="3"/>
      <c r="I1051" s="3"/>
      <c r="J1051" s="3"/>
      <c r="K1051" s="3"/>
      <c r="L1051" s="3"/>
      <c r="M1051" s="3"/>
    </row>
    <row r="1052" spans="1:13" ht="15.75">
      <c r="A1052" s="3"/>
      <c r="B1052" s="410"/>
      <c r="C1052" s="3"/>
      <c r="D1052" s="3"/>
      <c r="E1052" s="3"/>
      <c r="F1052" s="3"/>
      <c r="G1052" s="3"/>
      <c r="H1052" s="3"/>
      <c r="I1052" s="3"/>
      <c r="J1052" s="3"/>
      <c r="K1052" s="3"/>
      <c r="L1052" s="3"/>
      <c r="M1052" s="3"/>
    </row>
    <row r="1053" spans="1:13" ht="15.75">
      <c r="A1053" s="3"/>
      <c r="B1053" s="410"/>
      <c r="C1053" s="3"/>
      <c r="D1053" s="3"/>
      <c r="E1053" s="3"/>
      <c r="F1053" s="3"/>
      <c r="G1053" s="3"/>
      <c r="H1053" s="3"/>
      <c r="I1053" s="3"/>
      <c r="J1053" s="3"/>
      <c r="K1053" s="3"/>
      <c r="L1053" s="3"/>
      <c r="M1053" s="3"/>
    </row>
    <row r="1054" spans="1:13" ht="15.75">
      <c r="A1054" s="3"/>
      <c r="B1054" s="410"/>
      <c r="C1054" s="3"/>
      <c r="D1054" s="3"/>
      <c r="E1054" s="3"/>
      <c r="F1054" s="3"/>
      <c r="G1054" s="3"/>
      <c r="H1054" s="3"/>
      <c r="I1054" s="3"/>
      <c r="J1054" s="3"/>
      <c r="K1054" s="3"/>
      <c r="L1054" s="3"/>
      <c r="M1054" s="3"/>
    </row>
    <row r="1055" spans="1:13" ht="15.75">
      <c r="A1055" s="3"/>
      <c r="B1055" s="410"/>
      <c r="C1055" s="3"/>
      <c r="D1055" s="3"/>
      <c r="E1055" s="3"/>
      <c r="F1055" s="3"/>
      <c r="G1055" s="3"/>
      <c r="H1055" s="3"/>
      <c r="I1055" s="3"/>
      <c r="J1055" s="3"/>
      <c r="K1055" s="3"/>
      <c r="L1055" s="3"/>
      <c r="M1055" s="3"/>
    </row>
    <row r="1056" spans="1:13" ht="15.75">
      <c r="A1056" s="3"/>
      <c r="B1056" s="410"/>
      <c r="C1056" s="3"/>
      <c r="D1056" s="3"/>
      <c r="E1056" s="3"/>
      <c r="F1056" s="3"/>
      <c r="G1056" s="3"/>
      <c r="H1056" s="3"/>
      <c r="I1056" s="3"/>
      <c r="J1056" s="3"/>
      <c r="K1056" s="3"/>
      <c r="L1056" s="3"/>
      <c r="M1056" s="3"/>
    </row>
    <row r="1057" spans="1:13" ht="15.75">
      <c r="A1057" s="3"/>
      <c r="B1057" s="410"/>
      <c r="C1057" s="3"/>
      <c r="D1057" s="3"/>
      <c r="E1057" s="3"/>
      <c r="F1057" s="3"/>
      <c r="G1057" s="3"/>
      <c r="H1057" s="3"/>
      <c r="I1057" s="3"/>
      <c r="J1057" s="3"/>
      <c r="K1057" s="3"/>
      <c r="L1057" s="3"/>
      <c r="M1057" s="3"/>
    </row>
    <row r="1058" spans="1:13" ht="15.75">
      <c r="A1058" s="3"/>
      <c r="B1058" s="410"/>
      <c r="C1058" s="3"/>
      <c r="D1058" s="3"/>
      <c r="E1058" s="3"/>
      <c r="F1058" s="3"/>
      <c r="G1058" s="3"/>
      <c r="H1058" s="3"/>
      <c r="I1058" s="3"/>
      <c r="J1058" s="3"/>
      <c r="K1058" s="3"/>
      <c r="L1058" s="3"/>
      <c r="M1058" s="3"/>
    </row>
    <row r="1059" spans="1:13" ht="15.75">
      <c r="A1059" s="3"/>
      <c r="B1059" s="410"/>
      <c r="C1059" s="3"/>
      <c r="D1059" s="3"/>
      <c r="E1059" s="3"/>
      <c r="F1059" s="3"/>
      <c r="G1059" s="3"/>
      <c r="H1059" s="3"/>
      <c r="I1059" s="3"/>
      <c r="J1059" s="3"/>
      <c r="K1059" s="3"/>
      <c r="L1059" s="3"/>
      <c r="M1059" s="3"/>
    </row>
    <row r="1060" spans="1:13" ht="15.75">
      <c r="A1060" s="3"/>
      <c r="B1060" s="410"/>
      <c r="C1060" s="3"/>
      <c r="D1060" s="3"/>
      <c r="E1060" s="3"/>
      <c r="F1060" s="3"/>
      <c r="G1060" s="3"/>
      <c r="H1060" s="3"/>
      <c r="I1060" s="3"/>
      <c r="J1060" s="3"/>
      <c r="K1060" s="3"/>
      <c r="L1060" s="3"/>
      <c r="M1060" s="3"/>
    </row>
    <row r="1061" spans="1:13" ht="15.75">
      <c r="A1061" s="3"/>
      <c r="B1061" s="410"/>
      <c r="C1061" s="3"/>
      <c r="D1061" s="3"/>
      <c r="E1061" s="3"/>
      <c r="F1061" s="3"/>
      <c r="G1061" s="3"/>
      <c r="H1061" s="3"/>
      <c r="I1061" s="3"/>
      <c r="J1061" s="3"/>
      <c r="K1061" s="3"/>
      <c r="L1061" s="3"/>
      <c r="M1061" s="3"/>
    </row>
    <row r="1062" spans="1:13" ht="15.75">
      <c r="A1062" s="3"/>
      <c r="B1062" s="410"/>
      <c r="C1062" s="3"/>
      <c r="D1062" s="3"/>
      <c r="E1062" s="3"/>
      <c r="F1062" s="3"/>
      <c r="G1062" s="3"/>
      <c r="H1062" s="3"/>
      <c r="I1062" s="3"/>
      <c r="J1062" s="3"/>
      <c r="K1062" s="3"/>
      <c r="L1062" s="3"/>
      <c r="M1062" s="3"/>
    </row>
    <row r="1063" spans="1:13" ht="15.75">
      <c r="A1063" s="3"/>
      <c r="B1063" s="410"/>
      <c r="C1063" s="3"/>
      <c r="D1063" s="3"/>
      <c r="E1063" s="3"/>
      <c r="F1063" s="3"/>
      <c r="G1063" s="3"/>
      <c r="H1063" s="3"/>
      <c r="I1063" s="3"/>
      <c r="J1063" s="3"/>
      <c r="K1063" s="3"/>
      <c r="L1063" s="3"/>
      <c r="M1063" s="3"/>
    </row>
    <row r="1064" spans="1:13" ht="15.75">
      <c r="A1064" s="3"/>
      <c r="B1064" s="410"/>
      <c r="C1064" s="3"/>
      <c r="D1064" s="3"/>
      <c r="E1064" s="3"/>
      <c r="F1064" s="3"/>
      <c r="G1064" s="3"/>
      <c r="H1064" s="3"/>
      <c r="I1064" s="3"/>
      <c r="J1064" s="3"/>
      <c r="K1064" s="3"/>
      <c r="L1064" s="3"/>
      <c r="M1064" s="3"/>
    </row>
    <row r="1065" spans="1:13" ht="15.75">
      <c r="A1065" s="3"/>
      <c r="B1065" s="410"/>
      <c r="C1065" s="3"/>
      <c r="D1065" s="3"/>
      <c r="E1065" s="3"/>
      <c r="F1065" s="3"/>
      <c r="G1065" s="3"/>
      <c r="H1065" s="3"/>
      <c r="I1065" s="3"/>
      <c r="J1065" s="3"/>
      <c r="K1065" s="3"/>
      <c r="L1065" s="3"/>
      <c r="M1065" s="3"/>
    </row>
    <row r="1066" spans="1:13" ht="15.75">
      <c r="A1066" s="3"/>
      <c r="B1066" s="410"/>
      <c r="C1066" s="3"/>
      <c r="D1066" s="3"/>
      <c r="E1066" s="3"/>
      <c r="F1066" s="3"/>
      <c r="G1066" s="3"/>
      <c r="H1066" s="3"/>
      <c r="I1066" s="3"/>
      <c r="J1066" s="3"/>
      <c r="K1066" s="3"/>
      <c r="L1066" s="3"/>
      <c r="M1066" s="3"/>
    </row>
    <row r="1067" spans="1:13" ht="15.75">
      <c r="A1067" s="3"/>
      <c r="B1067" s="410"/>
      <c r="C1067" s="3"/>
      <c r="D1067" s="3"/>
      <c r="E1067" s="3"/>
      <c r="F1067" s="3"/>
      <c r="G1067" s="3"/>
      <c r="H1067" s="3"/>
      <c r="I1067" s="3"/>
      <c r="J1067" s="3"/>
      <c r="K1067" s="3"/>
      <c r="L1067" s="3"/>
      <c r="M1067" s="3"/>
    </row>
    <row r="1068" spans="1:13" ht="15.75">
      <c r="A1068" s="3"/>
      <c r="B1068" s="410"/>
      <c r="C1068" s="3"/>
      <c r="D1068" s="3"/>
      <c r="E1068" s="3"/>
      <c r="F1068" s="3"/>
      <c r="G1068" s="3"/>
      <c r="H1068" s="3"/>
      <c r="I1068" s="3"/>
      <c r="J1068" s="3"/>
      <c r="K1068" s="3"/>
      <c r="L1068" s="3"/>
      <c r="M1068" s="3"/>
    </row>
    <row r="1069" spans="1:13" ht="15.75">
      <c r="A1069" s="3"/>
      <c r="B1069" s="410"/>
      <c r="C1069" s="3"/>
      <c r="D1069" s="3"/>
      <c r="E1069" s="3"/>
      <c r="F1069" s="3"/>
      <c r="G1069" s="3"/>
      <c r="H1069" s="3"/>
      <c r="I1069" s="3"/>
      <c r="J1069" s="3"/>
      <c r="K1069" s="3"/>
      <c r="L1069" s="3"/>
      <c r="M1069" s="3"/>
    </row>
    <row r="1070" spans="1:13" ht="15.75">
      <c r="A1070" s="3"/>
      <c r="B1070" s="410"/>
      <c r="C1070" s="3"/>
      <c r="D1070" s="3"/>
      <c r="E1070" s="3"/>
      <c r="F1070" s="3"/>
      <c r="G1070" s="3"/>
      <c r="H1070" s="3"/>
      <c r="I1070" s="3"/>
      <c r="J1070" s="3"/>
      <c r="K1070" s="3"/>
      <c r="L1070" s="3"/>
      <c r="M1070" s="3"/>
    </row>
    <row r="1071" spans="1:13" ht="15.75">
      <c r="A1071" s="3"/>
      <c r="B1071" s="410"/>
      <c r="C1071" s="3"/>
      <c r="D1071" s="3"/>
      <c r="E1071" s="3"/>
      <c r="F1071" s="3"/>
      <c r="G1071" s="3"/>
      <c r="H1071" s="3"/>
      <c r="I1071" s="3"/>
      <c r="J1071" s="3"/>
      <c r="K1071" s="3"/>
      <c r="L1071" s="3"/>
      <c r="M1071" s="3"/>
    </row>
    <row r="1072" spans="1:13" ht="15.75">
      <c r="A1072" s="3"/>
      <c r="B1072" s="410"/>
      <c r="C1072" s="3"/>
      <c r="D1072" s="3"/>
      <c r="E1072" s="3"/>
      <c r="F1072" s="3"/>
      <c r="G1072" s="3"/>
      <c r="H1072" s="3"/>
      <c r="I1072" s="3"/>
      <c r="J1072" s="3"/>
      <c r="K1072" s="3"/>
      <c r="L1072" s="3"/>
      <c r="M1072" s="3"/>
    </row>
    <row r="1073" spans="1:13" ht="15.75">
      <c r="A1073" s="3"/>
      <c r="B1073" s="410"/>
      <c r="C1073" s="3"/>
      <c r="D1073" s="3"/>
      <c r="E1073" s="3"/>
      <c r="F1073" s="3"/>
      <c r="G1073" s="3"/>
      <c r="H1073" s="3"/>
      <c r="I1073" s="3"/>
      <c r="J1073" s="3"/>
      <c r="K1073" s="3"/>
      <c r="L1073" s="3"/>
      <c r="M1073" s="3"/>
    </row>
    <row r="1074" spans="1:13" ht="15.75">
      <c r="A1074" s="3"/>
      <c r="B1074" s="410"/>
      <c r="C1074" s="3"/>
      <c r="D1074" s="3"/>
      <c r="E1074" s="3"/>
      <c r="F1074" s="3"/>
      <c r="G1074" s="3"/>
      <c r="H1074" s="3"/>
      <c r="I1074" s="3"/>
      <c r="J1074" s="3"/>
      <c r="K1074" s="3"/>
      <c r="L1074" s="3"/>
      <c r="M1074" s="3"/>
    </row>
    <row r="1075" spans="1:13" ht="15.75">
      <c r="A1075" s="3"/>
      <c r="B1075" s="410"/>
      <c r="C1075" s="3"/>
      <c r="D1075" s="3"/>
      <c r="E1075" s="3"/>
      <c r="F1075" s="3"/>
      <c r="G1075" s="3"/>
      <c r="H1075" s="3"/>
      <c r="I1075" s="3"/>
      <c r="J1075" s="3"/>
      <c r="K1075" s="3"/>
      <c r="L1075" s="3"/>
      <c r="M1075" s="3"/>
    </row>
    <row r="1076" spans="1:13" ht="15.75">
      <c r="A1076" s="3"/>
      <c r="B1076" s="410"/>
      <c r="C1076" s="3"/>
      <c r="D1076" s="3"/>
      <c r="E1076" s="3"/>
      <c r="F1076" s="3"/>
      <c r="G1076" s="3"/>
      <c r="H1076" s="3"/>
      <c r="I1076" s="3"/>
      <c r="J1076" s="3"/>
      <c r="K1076" s="3"/>
      <c r="L1076" s="3"/>
      <c r="M1076" s="3"/>
    </row>
    <row r="1077" spans="1:13" ht="15.75">
      <c r="A1077" s="3"/>
      <c r="B1077" s="410"/>
      <c r="C1077" s="3"/>
      <c r="D1077" s="3"/>
      <c r="E1077" s="3"/>
      <c r="F1077" s="3"/>
      <c r="G1077" s="3"/>
      <c r="H1077" s="3"/>
      <c r="I1077" s="3"/>
      <c r="J1077" s="3"/>
      <c r="K1077" s="3"/>
      <c r="L1077" s="3"/>
      <c r="M1077" s="3"/>
    </row>
    <row r="1078" spans="1:13" ht="15.75">
      <c r="A1078" s="3"/>
      <c r="B1078" s="410"/>
      <c r="C1078" s="3"/>
      <c r="D1078" s="3"/>
      <c r="E1078" s="3"/>
      <c r="F1078" s="3"/>
      <c r="G1078" s="3"/>
      <c r="H1078" s="3"/>
      <c r="I1078" s="3"/>
      <c r="J1078" s="3"/>
      <c r="K1078" s="3"/>
      <c r="L1078" s="3"/>
      <c r="M1078" s="3"/>
    </row>
    <row r="1079" spans="1:13" ht="15.75">
      <c r="A1079" s="3"/>
      <c r="B1079" s="410"/>
      <c r="C1079" s="3"/>
      <c r="D1079" s="3"/>
      <c r="E1079" s="3"/>
      <c r="F1079" s="3"/>
      <c r="G1079" s="3"/>
      <c r="H1079" s="3"/>
      <c r="I1079" s="3"/>
      <c r="J1079" s="3"/>
      <c r="K1079" s="3"/>
      <c r="L1079" s="3"/>
      <c r="M1079" s="3"/>
    </row>
    <row r="1080" spans="1:13" ht="15.75">
      <c r="A1080" s="3"/>
      <c r="B1080" s="410"/>
      <c r="C1080" s="3"/>
      <c r="D1080" s="3"/>
      <c r="E1080" s="3"/>
      <c r="F1080" s="3"/>
      <c r="G1080" s="3"/>
      <c r="H1080" s="3"/>
      <c r="I1080" s="3"/>
      <c r="J1080" s="3"/>
      <c r="K1080" s="3"/>
      <c r="L1080" s="3"/>
      <c r="M1080" s="3"/>
    </row>
    <row r="1081" spans="1:13" ht="15.75">
      <c r="A1081" s="3"/>
      <c r="B1081" s="410"/>
      <c r="C1081" s="3"/>
      <c r="D1081" s="3"/>
      <c r="E1081" s="3"/>
      <c r="F1081" s="3"/>
      <c r="G1081" s="3"/>
      <c r="H1081" s="3"/>
      <c r="I1081" s="3"/>
      <c r="J1081" s="3"/>
      <c r="K1081" s="3"/>
      <c r="L1081" s="3"/>
      <c r="M1081" s="3"/>
    </row>
    <row r="1082" spans="1:13" ht="15.75">
      <c r="A1082" s="3"/>
      <c r="B1082" s="410"/>
      <c r="C1082" s="3"/>
      <c r="D1082" s="3"/>
      <c r="E1082" s="3"/>
      <c r="F1082" s="3"/>
      <c r="G1082" s="3"/>
      <c r="H1082" s="3"/>
      <c r="I1082" s="3"/>
      <c r="J1082" s="3"/>
      <c r="K1082" s="3"/>
      <c r="L1082" s="3"/>
      <c r="M1082" s="3"/>
    </row>
    <row r="1083" spans="1:13" ht="15.75">
      <c r="A1083" s="3"/>
      <c r="B1083" s="410"/>
      <c r="C1083" s="3"/>
      <c r="D1083" s="3"/>
      <c r="E1083" s="3"/>
      <c r="F1083" s="3"/>
      <c r="G1083" s="3"/>
      <c r="H1083" s="3"/>
      <c r="I1083" s="3"/>
      <c r="J1083" s="3"/>
      <c r="K1083" s="3"/>
      <c r="L1083" s="3"/>
      <c r="M1083" s="3"/>
    </row>
    <row r="1084" spans="1:13" ht="15.75">
      <c r="A1084" s="3"/>
      <c r="B1084" s="410"/>
      <c r="C1084" s="3"/>
      <c r="D1084" s="3"/>
      <c r="E1084" s="3"/>
      <c r="F1084" s="3"/>
      <c r="G1084" s="3"/>
      <c r="H1084" s="3"/>
      <c r="I1084" s="3"/>
      <c r="J1084" s="3"/>
      <c r="K1084" s="3"/>
      <c r="L1084" s="3"/>
      <c r="M1084" s="3"/>
    </row>
    <row r="1085" spans="1:13" ht="15.75">
      <c r="A1085" s="3"/>
      <c r="B1085" s="410"/>
      <c r="C1085" s="3"/>
      <c r="D1085" s="3"/>
      <c r="E1085" s="3"/>
      <c r="F1085" s="3"/>
      <c r="G1085" s="3"/>
      <c r="H1085" s="3"/>
      <c r="I1085" s="3"/>
      <c r="J1085" s="3"/>
      <c r="K1085" s="3"/>
      <c r="L1085" s="3"/>
      <c r="M1085" s="3"/>
    </row>
    <row r="1086" spans="1:13" ht="15.75">
      <c r="A1086" s="3"/>
      <c r="B1086" s="410"/>
      <c r="C1086" s="3"/>
      <c r="D1086" s="3"/>
      <c r="E1086" s="3"/>
      <c r="F1086" s="3"/>
      <c r="G1086" s="3"/>
      <c r="H1086" s="3"/>
      <c r="I1086" s="3"/>
      <c r="J1086" s="3"/>
      <c r="K1086" s="3"/>
      <c r="L1086" s="3"/>
      <c r="M1086" s="3"/>
    </row>
    <row r="1087" spans="1:13" ht="15.75">
      <c r="A1087" s="3"/>
      <c r="B1087" s="410"/>
      <c r="C1087" s="3"/>
      <c r="D1087" s="3"/>
      <c r="E1087" s="3"/>
      <c r="F1087" s="3"/>
      <c r="G1087" s="3"/>
      <c r="H1087" s="3"/>
      <c r="I1087" s="3"/>
      <c r="J1087" s="3"/>
      <c r="K1087" s="3"/>
      <c r="L1087" s="3"/>
      <c r="M1087" s="3"/>
    </row>
    <row r="1088" spans="1:13" ht="15.75">
      <c r="A1088" s="3"/>
      <c r="B1088" s="410"/>
      <c r="C1088" s="3"/>
      <c r="D1088" s="3"/>
      <c r="E1088" s="3"/>
      <c r="F1088" s="3"/>
      <c r="G1088" s="3"/>
      <c r="H1088" s="3"/>
      <c r="I1088" s="3"/>
      <c r="J1088" s="3"/>
      <c r="K1088" s="3"/>
      <c r="L1088" s="3"/>
      <c r="M1088" s="3"/>
    </row>
    <row r="1089" spans="1:13" ht="15.75">
      <c r="A1089" s="3"/>
      <c r="B1089" s="410"/>
      <c r="C1089" s="3"/>
      <c r="D1089" s="3"/>
      <c r="E1089" s="3"/>
      <c r="F1089" s="3"/>
      <c r="G1089" s="3"/>
      <c r="H1089" s="3"/>
      <c r="I1089" s="3"/>
      <c r="J1089" s="3"/>
      <c r="K1089" s="3"/>
      <c r="L1089" s="3"/>
      <c r="M1089" s="3"/>
    </row>
    <row r="1090" spans="1:13" ht="15.75">
      <c r="A1090" s="3"/>
      <c r="B1090" s="410"/>
      <c r="C1090" s="3"/>
      <c r="D1090" s="3"/>
      <c r="E1090" s="3"/>
      <c r="F1090" s="3"/>
      <c r="G1090" s="3"/>
      <c r="H1090" s="3"/>
      <c r="I1090" s="3"/>
      <c r="J1090" s="3"/>
      <c r="K1090" s="3"/>
      <c r="L1090" s="3"/>
      <c r="M1090" s="3"/>
    </row>
    <row r="1091" spans="1:13" ht="15.75">
      <c r="A1091" s="3"/>
      <c r="B1091" s="410"/>
      <c r="C1091" s="3"/>
      <c r="D1091" s="3"/>
      <c r="E1091" s="3"/>
      <c r="F1091" s="3"/>
      <c r="G1091" s="3"/>
      <c r="H1091" s="3"/>
      <c r="I1091" s="3"/>
      <c r="J1091" s="3"/>
      <c r="K1091" s="3"/>
      <c r="L1091" s="3"/>
      <c r="M1091" s="3"/>
    </row>
    <row r="1092" spans="1:13" ht="15.75">
      <c r="A1092" s="3"/>
      <c r="B1092" s="410"/>
      <c r="C1092" s="3"/>
      <c r="D1092" s="3"/>
      <c r="E1092" s="3"/>
      <c r="F1092" s="3"/>
      <c r="G1092" s="3"/>
      <c r="H1092" s="3"/>
      <c r="I1092" s="3"/>
      <c r="J1092" s="3"/>
      <c r="K1092" s="3"/>
      <c r="L1092" s="3"/>
      <c r="M1092" s="3"/>
    </row>
    <row r="1093" spans="1:13" ht="15.75">
      <c r="A1093" s="3"/>
      <c r="B1093" s="410"/>
      <c r="C1093" s="3"/>
      <c r="D1093" s="3"/>
      <c r="E1093" s="3"/>
      <c r="F1093" s="3"/>
      <c r="G1093" s="3"/>
      <c r="H1093" s="3"/>
      <c r="I1093" s="3"/>
      <c r="J1093" s="3"/>
      <c r="K1093" s="3"/>
      <c r="L1093" s="3"/>
      <c r="M1093" s="3"/>
    </row>
    <row r="1094" spans="1:13" ht="15.75">
      <c r="A1094" s="3"/>
      <c r="B1094" s="410"/>
      <c r="C1094" s="3"/>
      <c r="D1094" s="3"/>
      <c r="E1094" s="3"/>
      <c r="F1094" s="3"/>
      <c r="G1094" s="3"/>
      <c r="H1094" s="3"/>
      <c r="I1094" s="3"/>
      <c r="J1094" s="3"/>
      <c r="K1094" s="3"/>
      <c r="L1094" s="3"/>
      <c r="M1094" s="3"/>
    </row>
    <row r="1095" spans="1:13" ht="15.75">
      <c r="A1095" s="3"/>
      <c r="B1095" s="410"/>
      <c r="C1095" s="3"/>
      <c r="D1095" s="3"/>
      <c r="E1095" s="3"/>
      <c r="F1095" s="3"/>
      <c r="G1095" s="3"/>
      <c r="H1095" s="3"/>
      <c r="I1095" s="3"/>
      <c r="J1095" s="3"/>
      <c r="K1095" s="3"/>
      <c r="L1095" s="3"/>
      <c r="M1095" s="3"/>
    </row>
    <row r="1096" spans="1:13" ht="15.75">
      <c r="A1096" s="3"/>
      <c r="B1096" s="410"/>
      <c r="C1096" s="3"/>
      <c r="D1096" s="3"/>
      <c r="E1096" s="3"/>
      <c r="F1096" s="3"/>
      <c r="G1096" s="3"/>
      <c r="H1096" s="3"/>
      <c r="I1096" s="3"/>
      <c r="J1096" s="3"/>
      <c r="K1096" s="3"/>
      <c r="L1096" s="3"/>
      <c r="M1096" s="3"/>
    </row>
    <row r="1097" spans="1:13" ht="15.75">
      <c r="A1097" s="3"/>
      <c r="B1097" s="410"/>
      <c r="C1097" s="3"/>
      <c r="D1097" s="3"/>
      <c r="E1097" s="3"/>
      <c r="F1097" s="3"/>
      <c r="G1097" s="3"/>
      <c r="H1097" s="3"/>
      <c r="I1097" s="3"/>
      <c r="J1097" s="3"/>
      <c r="K1097" s="3"/>
      <c r="L1097" s="3"/>
      <c r="M1097" s="3"/>
    </row>
    <row r="1098" spans="1:13" ht="15.75">
      <c r="A1098" s="3"/>
      <c r="B1098" s="410"/>
      <c r="C1098" s="3"/>
      <c r="D1098" s="3"/>
      <c r="E1098" s="3"/>
      <c r="F1098" s="3"/>
      <c r="G1098" s="3"/>
      <c r="H1098" s="3"/>
      <c r="I1098" s="3"/>
      <c r="J1098" s="3"/>
      <c r="K1098" s="3"/>
      <c r="L1098" s="3"/>
      <c r="M1098" s="3"/>
    </row>
    <row r="1099" spans="1:13" ht="15.75">
      <c r="A1099" s="3"/>
      <c r="B1099" s="410"/>
      <c r="C1099" s="3"/>
      <c r="D1099" s="3"/>
      <c r="E1099" s="3"/>
      <c r="F1099" s="3"/>
      <c r="G1099" s="3"/>
      <c r="H1099" s="3"/>
      <c r="I1099" s="3"/>
      <c r="J1099" s="3"/>
      <c r="K1099" s="3"/>
      <c r="L1099" s="3"/>
      <c r="M1099" s="3"/>
    </row>
    <row r="1100" spans="1:13" ht="15.75">
      <c r="A1100" s="3"/>
      <c r="B1100" s="410"/>
      <c r="C1100" s="3"/>
      <c r="D1100" s="3"/>
      <c r="E1100" s="3"/>
      <c r="F1100" s="3"/>
      <c r="G1100" s="3"/>
      <c r="H1100" s="3"/>
      <c r="I1100" s="3"/>
      <c r="J1100" s="3"/>
      <c r="K1100" s="3"/>
      <c r="L1100" s="3"/>
      <c r="M1100" s="3"/>
    </row>
    <row r="1101" spans="1:13" ht="15.75">
      <c r="A1101" s="3"/>
      <c r="B1101" s="410"/>
      <c r="C1101" s="3"/>
      <c r="D1101" s="3"/>
      <c r="E1101" s="3"/>
      <c r="F1101" s="3"/>
      <c r="G1101" s="3"/>
      <c r="H1101" s="3"/>
      <c r="I1101" s="3"/>
      <c r="J1101" s="3"/>
      <c r="K1101" s="3"/>
      <c r="L1101" s="3"/>
      <c r="M1101" s="3"/>
    </row>
    <row r="1102" spans="1:13" ht="15.75">
      <c r="A1102" s="3"/>
      <c r="B1102" s="410"/>
      <c r="C1102" s="3"/>
      <c r="D1102" s="3"/>
      <c r="E1102" s="3"/>
      <c r="F1102" s="3"/>
      <c r="G1102" s="3"/>
      <c r="H1102" s="3"/>
      <c r="I1102" s="3"/>
      <c r="J1102" s="3"/>
      <c r="K1102" s="3"/>
      <c r="L1102" s="3"/>
      <c r="M1102" s="3"/>
    </row>
    <row r="1103" spans="1:13" ht="15.75">
      <c r="A1103" s="3"/>
      <c r="B1103" s="410"/>
      <c r="C1103" s="3"/>
      <c r="D1103" s="3"/>
      <c r="E1103" s="3"/>
      <c r="F1103" s="3"/>
      <c r="G1103" s="3"/>
      <c r="H1103" s="3"/>
      <c r="I1103" s="3"/>
      <c r="J1103" s="3"/>
      <c r="K1103" s="3"/>
      <c r="L1103" s="3"/>
      <c r="M1103" s="3"/>
    </row>
    <row r="1104" spans="1:13" ht="15.75">
      <c r="A1104" s="3"/>
      <c r="B1104" s="410"/>
      <c r="C1104" s="3"/>
      <c r="D1104" s="3"/>
      <c r="E1104" s="3"/>
      <c r="F1104" s="3"/>
      <c r="G1104" s="3"/>
      <c r="H1104" s="3"/>
      <c r="I1104" s="3"/>
      <c r="J1104" s="3"/>
      <c r="K1104" s="3"/>
      <c r="L1104" s="3"/>
      <c r="M1104" s="3"/>
    </row>
    <row r="1105" spans="1:13" ht="15.75">
      <c r="A1105" s="3"/>
      <c r="B1105" s="410"/>
      <c r="C1105" s="3"/>
      <c r="D1105" s="3"/>
      <c r="E1105" s="3"/>
      <c r="F1105" s="3"/>
      <c r="G1105" s="3"/>
      <c r="H1105" s="3"/>
      <c r="I1105" s="3"/>
      <c r="J1105" s="3"/>
      <c r="K1105" s="3"/>
      <c r="L1105" s="3"/>
      <c r="M1105" s="3"/>
    </row>
    <row r="1106" spans="1:13" ht="15.75">
      <c r="A1106" s="3"/>
      <c r="B1106" s="410"/>
      <c r="C1106" s="3"/>
      <c r="D1106" s="3"/>
      <c r="E1106" s="3"/>
      <c r="F1106" s="3"/>
      <c r="G1106" s="3"/>
      <c r="H1106" s="3"/>
      <c r="I1106" s="3"/>
      <c r="J1106" s="3"/>
      <c r="K1106" s="3"/>
      <c r="L1106" s="3"/>
      <c r="M1106" s="3"/>
    </row>
    <row r="1107" spans="1:13" ht="15.75">
      <c r="A1107" s="3"/>
      <c r="B1107" s="410"/>
      <c r="C1107" s="3"/>
      <c r="D1107" s="3"/>
      <c r="E1107" s="3"/>
      <c r="F1107" s="3"/>
      <c r="G1107" s="3"/>
      <c r="H1107" s="3"/>
      <c r="I1107" s="3"/>
      <c r="J1107" s="3"/>
      <c r="K1107" s="3"/>
      <c r="L1107" s="3"/>
      <c r="M1107" s="3"/>
    </row>
    <row r="1108" spans="1:13" ht="15.75">
      <c r="A1108" s="3"/>
      <c r="B1108" s="410"/>
      <c r="C1108" s="3"/>
      <c r="D1108" s="3"/>
      <c r="E1108" s="3"/>
      <c r="F1108" s="3"/>
      <c r="G1108" s="3"/>
      <c r="H1108" s="3"/>
      <c r="I1108" s="3"/>
      <c r="J1108" s="3"/>
      <c r="K1108" s="3"/>
      <c r="L1108" s="3"/>
      <c r="M1108" s="3"/>
    </row>
    <row r="1109" spans="1:13" ht="15.75">
      <c r="A1109" s="3"/>
      <c r="B1109" s="410"/>
      <c r="C1109" s="3"/>
      <c r="D1109" s="3"/>
      <c r="E1109" s="3"/>
      <c r="F1109" s="3"/>
      <c r="G1109" s="3"/>
      <c r="H1109" s="3"/>
      <c r="I1109" s="3"/>
      <c r="J1109" s="3"/>
      <c r="K1109" s="3"/>
      <c r="L1109" s="3"/>
      <c r="M1109" s="3"/>
    </row>
    <row r="1110" spans="1:13" ht="15.75">
      <c r="A1110" s="3"/>
      <c r="B1110" s="410"/>
      <c r="C1110" s="3"/>
      <c r="D1110" s="3"/>
      <c r="E1110" s="3"/>
      <c r="F1110" s="3"/>
      <c r="G1110" s="3"/>
      <c r="H1110" s="3"/>
      <c r="I1110" s="3"/>
      <c r="J1110" s="3"/>
      <c r="K1110" s="3"/>
      <c r="L1110" s="3"/>
      <c r="M1110" s="3"/>
    </row>
    <row r="1111" spans="1:13" ht="15.75">
      <c r="A1111" s="3"/>
      <c r="B1111" s="410"/>
      <c r="C1111" s="3"/>
      <c r="D1111" s="3"/>
      <c r="E1111" s="3"/>
      <c r="F1111" s="3"/>
      <c r="G1111" s="3"/>
      <c r="H1111" s="3"/>
      <c r="I1111" s="3"/>
      <c r="J1111" s="3"/>
      <c r="K1111" s="3"/>
      <c r="L1111" s="3"/>
      <c r="M1111" s="3"/>
    </row>
    <row r="1112" spans="1:13" ht="15.75">
      <c r="A1112" s="3"/>
      <c r="B1112" s="410"/>
      <c r="C1112" s="3"/>
      <c r="D1112" s="3"/>
      <c r="E1112" s="3"/>
      <c r="F1112" s="3"/>
      <c r="G1112" s="3"/>
      <c r="H1112" s="3"/>
      <c r="I1112" s="3"/>
      <c r="J1112" s="3"/>
      <c r="K1112" s="3"/>
      <c r="L1112" s="3"/>
      <c r="M1112" s="3"/>
    </row>
    <row r="1113" spans="1:13" ht="15.75">
      <c r="A1113" s="3"/>
      <c r="B1113" s="410"/>
      <c r="C1113" s="3"/>
      <c r="D1113" s="3"/>
      <c r="E1113" s="3"/>
      <c r="F1113" s="3"/>
      <c r="G1113" s="3"/>
      <c r="H1113" s="3"/>
      <c r="I1113" s="3"/>
      <c r="J1113" s="3"/>
      <c r="K1113" s="3"/>
      <c r="L1113" s="3"/>
      <c r="M1113" s="3"/>
    </row>
    <row r="1114" spans="1:13" ht="15.75">
      <c r="A1114" s="3"/>
      <c r="B1114" s="410"/>
      <c r="C1114" s="3"/>
      <c r="D1114" s="3"/>
      <c r="E1114" s="3"/>
      <c r="F1114" s="3"/>
      <c r="G1114" s="3"/>
      <c r="H1114" s="3"/>
      <c r="I1114" s="3"/>
      <c r="J1114" s="3"/>
      <c r="K1114" s="3"/>
      <c r="L1114" s="3"/>
      <c r="M1114" s="3"/>
    </row>
    <row r="1115" spans="1:13" ht="15.75">
      <c r="A1115" s="3"/>
      <c r="B1115" s="410"/>
      <c r="C1115" s="3"/>
      <c r="D1115" s="3"/>
      <c r="E1115" s="3"/>
      <c r="F1115" s="3"/>
      <c r="G1115" s="3"/>
      <c r="H1115" s="3"/>
      <c r="I1115" s="3"/>
      <c r="J1115" s="3"/>
      <c r="K1115" s="3"/>
      <c r="L1115" s="3"/>
      <c r="M1115" s="3"/>
    </row>
    <row r="1116" spans="1:13" ht="15.75">
      <c r="A1116" s="3"/>
      <c r="B1116" s="410"/>
      <c r="C1116" s="3"/>
      <c r="D1116" s="3"/>
      <c r="E1116" s="3"/>
      <c r="F1116" s="3"/>
      <c r="G1116" s="3"/>
      <c r="H1116" s="3"/>
      <c r="I1116" s="3"/>
      <c r="J1116" s="3"/>
      <c r="K1116" s="3"/>
      <c r="L1116" s="3"/>
      <c r="M1116" s="3"/>
    </row>
    <row r="1117" spans="1:13" ht="15.75">
      <c r="A1117" s="3"/>
      <c r="B1117" s="410"/>
      <c r="C1117" s="3"/>
      <c r="D1117" s="3"/>
      <c r="E1117" s="3"/>
      <c r="F1117" s="3"/>
      <c r="G1117" s="3"/>
      <c r="H1117" s="3"/>
      <c r="I1117" s="3"/>
      <c r="J1117" s="3"/>
      <c r="K1117" s="3"/>
      <c r="L1117" s="3"/>
      <c r="M1117" s="3"/>
    </row>
    <row r="1118" spans="1:13" ht="15.75">
      <c r="A1118" s="3"/>
      <c r="B1118" s="410"/>
      <c r="C1118" s="3"/>
      <c r="D1118" s="3"/>
      <c r="E1118" s="3"/>
      <c r="F1118" s="3"/>
      <c r="G1118" s="3"/>
      <c r="H1118" s="3"/>
      <c r="I1118" s="3"/>
      <c r="J1118" s="3"/>
      <c r="K1118" s="3"/>
      <c r="L1118" s="3"/>
      <c r="M1118" s="3"/>
    </row>
    <row r="1119" spans="1:13" ht="15.75">
      <c r="A1119" s="3"/>
      <c r="B1119" s="410"/>
      <c r="C1119" s="3"/>
      <c r="D1119" s="3"/>
      <c r="E1119" s="3"/>
      <c r="F1119" s="3"/>
      <c r="G1119" s="3"/>
      <c r="H1119" s="3"/>
      <c r="I1119" s="3"/>
      <c r="J1119" s="3"/>
      <c r="K1119" s="3"/>
      <c r="L1119" s="3"/>
      <c r="M1119" s="3"/>
    </row>
    <row r="1120" spans="1:13" ht="15.75">
      <c r="A1120" s="3"/>
      <c r="B1120" s="410"/>
      <c r="C1120" s="3"/>
      <c r="D1120" s="3"/>
      <c r="E1120" s="3"/>
      <c r="F1120" s="3"/>
      <c r="G1120" s="3"/>
      <c r="H1120" s="3"/>
      <c r="I1120" s="3"/>
      <c r="J1120" s="3"/>
      <c r="K1120" s="3"/>
      <c r="L1120" s="3"/>
      <c r="M1120" s="3"/>
    </row>
    <row r="1121" spans="1:13" ht="15.75">
      <c r="A1121" s="3"/>
      <c r="B1121" s="410"/>
      <c r="C1121" s="3"/>
      <c r="D1121" s="3"/>
      <c r="E1121" s="3"/>
      <c r="F1121" s="3"/>
      <c r="G1121" s="3"/>
      <c r="H1121" s="3"/>
      <c r="I1121" s="3"/>
      <c r="J1121" s="3"/>
      <c r="K1121" s="3"/>
      <c r="L1121" s="3"/>
      <c r="M1121" s="3"/>
    </row>
    <row r="1122" spans="1:13" ht="15.75">
      <c r="A1122" s="3"/>
      <c r="B1122" s="410"/>
      <c r="C1122" s="3"/>
      <c r="D1122" s="3"/>
      <c r="E1122" s="3"/>
      <c r="F1122" s="3"/>
      <c r="G1122" s="3"/>
      <c r="H1122" s="3"/>
      <c r="I1122" s="3"/>
      <c r="J1122" s="3"/>
      <c r="K1122" s="3"/>
      <c r="L1122" s="3"/>
      <c r="M1122" s="3"/>
    </row>
    <row r="1123" spans="1:13" ht="15.75">
      <c r="A1123" s="3"/>
      <c r="B1123" s="410"/>
      <c r="C1123" s="3"/>
      <c r="D1123" s="3"/>
      <c r="E1123" s="3"/>
      <c r="F1123" s="3"/>
      <c r="G1123" s="3"/>
      <c r="H1123" s="3"/>
      <c r="I1123" s="3"/>
      <c r="J1123" s="3"/>
      <c r="K1123" s="3"/>
      <c r="L1123" s="3"/>
      <c r="M1123" s="3"/>
    </row>
    <row r="1124" spans="1:13" ht="15.75">
      <c r="A1124" s="3"/>
      <c r="B1124" s="410"/>
      <c r="C1124" s="3"/>
      <c r="D1124" s="3"/>
      <c r="E1124" s="3"/>
      <c r="F1124" s="3"/>
      <c r="G1124" s="3"/>
      <c r="H1124" s="3"/>
      <c r="I1124" s="3"/>
      <c r="J1124" s="3"/>
      <c r="K1124" s="3"/>
      <c r="L1124" s="3"/>
      <c r="M1124" s="3"/>
    </row>
    <row r="1125" spans="1:13" ht="15.75">
      <c r="A1125" s="3"/>
      <c r="B1125" s="410"/>
      <c r="C1125" s="3"/>
      <c r="D1125" s="3"/>
      <c r="E1125" s="3"/>
      <c r="F1125" s="3"/>
      <c r="G1125" s="3"/>
      <c r="H1125" s="3"/>
      <c r="I1125" s="3"/>
      <c r="J1125" s="3"/>
      <c r="K1125" s="3"/>
      <c r="L1125" s="3"/>
      <c r="M1125" s="3"/>
    </row>
    <row r="1126" spans="1:13" ht="15.75">
      <c r="A1126" s="3"/>
      <c r="B1126" s="410"/>
      <c r="C1126" s="3"/>
      <c r="D1126" s="3"/>
      <c r="E1126" s="3"/>
      <c r="F1126" s="3"/>
      <c r="G1126" s="3"/>
      <c r="H1126" s="3"/>
      <c r="I1126" s="3"/>
      <c r="J1126" s="3"/>
      <c r="K1126" s="3"/>
      <c r="L1126" s="3"/>
      <c r="M1126" s="3"/>
    </row>
    <row r="1127" spans="1:13" ht="15.75">
      <c r="A1127" s="3"/>
      <c r="B1127" s="410"/>
      <c r="C1127" s="3"/>
      <c r="D1127" s="3"/>
      <c r="E1127" s="3"/>
      <c r="F1127" s="3"/>
      <c r="G1127" s="3"/>
      <c r="H1127" s="3"/>
      <c r="I1127" s="3"/>
      <c r="J1127" s="3"/>
      <c r="K1127" s="3"/>
      <c r="L1127" s="3"/>
      <c r="M1127" s="3"/>
    </row>
    <row r="1128" spans="1:13" ht="15.75">
      <c r="A1128" s="3"/>
      <c r="B1128" s="410"/>
      <c r="C1128" s="3"/>
      <c r="D1128" s="3"/>
      <c r="E1128" s="3"/>
      <c r="F1128" s="3"/>
      <c r="G1128" s="3"/>
      <c r="H1128" s="3"/>
      <c r="I1128" s="3"/>
      <c r="J1128" s="3"/>
      <c r="K1128" s="3"/>
      <c r="L1128" s="3"/>
      <c r="M1128" s="3"/>
    </row>
    <row r="1129" spans="1:13" ht="15.75">
      <c r="A1129" s="3"/>
      <c r="B1129" s="410"/>
      <c r="C1129" s="3"/>
      <c r="D1129" s="3"/>
      <c r="E1129" s="3"/>
      <c r="F1129" s="3"/>
      <c r="G1129" s="3"/>
      <c r="H1129" s="3"/>
      <c r="I1129" s="3"/>
      <c r="J1129" s="3"/>
      <c r="K1129" s="3"/>
      <c r="L1129" s="3"/>
      <c r="M1129" s="3"/>
    </row>
    <row r="1130" spans="1:13" ht="15.75">
      <c r="A1130" s="3"/>
      <c r="B1130" s="410"/>
      <c r="C1130" s="3"/>
      <c r="D1130" s="3"/>
      <c r="E1130" s="3"/>
      <c r="F1130" s="3"/>
      <c r="G1130" s="3"/>
      <c r="H1130" s="3"/>
      <c r="I1130" s="3"/>
      <c r="J1130" s="3"/>
      <c r="K1130" s="3"/>
      <c r="L1130" s="3"/>
      <c r="M1130" s="3"/>
    </row>
    <row r="1131" spans="1:13" ht="15.75">
      <c r="A1131" s="3"/>
      <c r="B1131" s="410"/>
      <c r="C1131" s="3"/>
      <c r="D1131" s="3"/>
      <c r="E1131" s="3"/>
      <c r="F1131" s="3"/>
      <c r="G1131" s="3"/>
      <c r="H1131" s="3"/>
      <c r="I1131" s="3"/>
      <c r="J1131" s="3"/>
      <c r="K1131" s="3"/>
      <c r="L1131" s="3"/>
      <c r="M1131" s="3"/>
    </row>
    <row r="1132" spans="1:13" ht="15.75">
      <c r="A1132" s="3"/>
      <c r="B1132" s="410"/>
      <c r="C1132" s="3"/>
      <c r="D1132" s="3"/>
      <c r="E1132" s="3"/>
      <c r="F1132" s="3"/>
      <c r="G1132" s="3"/>
      <c r="H1132" s="3"/>
      <c r="I1132" s="3"/>
      <c r="J1132" s="3"/>
      <c r="K1132" s="3"/>
      <c r="L1132" s="3"/>
      <c r="M1132" s="3"/>
    </row>
    <row r="1133" spans="1:13" ht="15.75">
      <c r="A1133" s="3"/>
      <c r="B1133" s="410"/>
      <c r="C1133" s="3"/>
      <c r="D1133" s="3"/>
      <c r="E1133" s="3"/>
      <c r="F1133" s="3"/>
      <c r="G1133" s="3"/>
      <c r="H1133" s="3"/>
      <c r="I1133" s="3"/>
      <c r="J1133" s="3"/>
      <c r="K1133" s="3"/>
      <c r="L1133" s="3"/>
      <c r="M1133" s="3"/>
    </row>
    <row r="1134" spans="1:13" ht="15.75">
      <c r="A1134" s="3"/>
      <c r="B1134" s="410"/>
      <c r="C1134" s="3"/>
      <c r="D1134" s="3"/>
      <c r="E1134" s="3"/>
      <c r="F1134" s="3"/>
      <c r="G1134" s="3"/>
      <c r="H1134" s="3"/>
      <c r="I1134" s="3"/>
      <c r="J1134" s="3"/>
      <c r="K1134" s="3"/>
      <c r="L1134" s="3"/>
      <c r="M1134" s="3"/>
    </row>
    <row r="1135" spans="1:13" ht="15.75">
      <c r="A1135" s="3"/>
      <c r="B1135" s="410"/>
      <c r="C1135" s="3"/>
      <c r="D1135" s="3"/>
      <c r="E1135" s="3"/>
      <c r="F1135" s="3"/>
      <c r="G1135" s="3"/>
      <c r="H1135" s="3"/>
      <c r="I1135" s="3"/>
      <c r="J1135" s="3"/>
      <c r="K1135" s="3"/>
      <c r="L1135" s="3"/>
      <c r="M1135" s="3"/>
    </row>
    <row r="1136" spans="1:13" ht="15.75">
      <c r="A1136" s="3"/>
      <c r="B1136" s="410"/>
      <c r="C1136" s="3"/>
      <c r="D1136" s="3"/>
      <c r="E1136" s="3"/>
      <c r="F1136" s="3"/>
      <c r="G1136" s="3"/>
      <c r="H1136" s="3"/>
      <c r="I1136" s="3"/>
      <c r="J1136" s="3"/>
      <c r="K1136" s="3"/>
      <c r="L1136" s="3"/>
      <c r="M1136" s="3"/>
    </row>
    <row r="1137" spans="1:13" ht="15.75">
      <c r="A1137" s="3"/>
      <c r="B1137" s="410"/>
      <c r="C1137" s="3"/>
      <c r="D1137" s="3"/>
      <c r="E1137" s="3"/>
      <c r="F1137" s="3"/>
      <c r="G1137" s="3"/>
      <c r="H1137" s="3"/>
      <c r="I1137" s="3"/>
      <c r="J1137" s="3"/>
      <c r="K1137" s="3"/>
      <c r="L1137" s="3"/>
      <c r="M1137" s="3"/>
    </row>
    <row r="1138" spans="1:13" ht="15.75">
      <c r="A1138" s="3"/>
      <c r="B1138" s="410"/>
      <c r="C1138" s="3"/>
      <c r="D1138" s="3"/>
      <c r="E1138" s="3"/>
      <c r="F1138" s="3"/>
      <c r="G1138" s="3"/>
      <c r="H1138" s="3"/>
      <c r="I1138" s="3"/>
      <c r="J1138" s="3"/>
      <c r="K1138" s="3"/>
      <c r="L1138" s="3"/>
      <c r="M1138" s="3"/>
    </row>
    <row r="1139" spans="1:13" ht="15.75">
      <c r="A1139" s="3"/>
      <c r="B1139" s="410"/>
      <c r="C1139" s="3"/>
      <c r="D1139" s="3"/>
      <c r="E1139" s="3"/>
      <c r="F1139" s="3"/>
      <c r="G1139" s="3"/>
      <c r="H1139" s="3"/>
      <c r="I1139" s="3"/>
      <c r="J1139" s="3"/>
      <c r="K1139" s="3"/>
      <c r="L1139" s="3"/>
      <c r="M1139" s="3"/>
    </row>
    <row r="1140" spans="1:13" ht="15.75">
      <c r="A1140" s="3"/>
      <c r="B1140" s="410"/>
      <c r="C1140" s="3"/>
      <c r="D1140" s="3"/>
      <c r="E1140" s="3"/>
      <c r="F1140" s="3"/>
      <c r="G1140" s="3"/>
      <c r="H1140" s="3"/>
      <c r="I1140" s="3"/>
      <c r="J1140" s="3"/>
      <c r="K1140" s="3"/>
      <c r="L1140" s="3"/>
      <c r="M1140" s="3"/>
    </row>
    <row r="1141" spans="1:13" ht="15.75">
      <c r="A1141" s="3"/>
      <c r="B1141" s="410"/>
      <c r="C1141" s="3"/>
      <c r="D1141" s="3"/>
      <c r="E1141" s="3"/>
      <c r="F1141" s="3"/>
      <c r="G1141" s="3"/>
      <c r="H1141" s="3"/>
      <c r="I1141" s="3"/>
      <c r="J1141" s="3"/>
      <c r="K1141" s="3"/>
      <c r="L1141" s="3"/>
      <c r="M1141" s="3"/>
    </row>
    <row r="1142" spans="1:13" ht="15.75">
      <c r="A1142" s="3"/>
      <c r="B1142" s="410"/>
      <c r="C1142" s="3"/>
      <c r="D1142" s="3"/>
      <c r="E1142" s="3"/>
      <c r="F1142" s="3"/>
      <c r="G1142" s="3"/>
      <c r="H1142" s="3"/>
      <c r="I1142" s="3"/>
      <c r="J1142" s="3"/>
      <c r="K1142" s="3"/>
      <c r="L1142" s="3"/>
      <c r="M1142" s="3"/>
    </row>
    <row r="1143" spans="1:13" ht="15.75">
      <c r="A1143" s="3"/>
      <c r="B1143" s="410"/>
      <c r="C1143" s="3"/>
      <c r="D1143" s="3"/>
      <c r="E1143" s="3"/>
      <c r="F1143" s="3"/>
      <c r="G1143" s="3"/>
      <c r="H1143" s="3"/>
      <c r="I1143" s="3"/>
      <c r="J1143" s="3"/>
      <c r="K1143" s="3"/>
      <c r="L1143" s="3"/>
      <c r="M1143" s="3"/>
    </row>
    <row r="1144" spans="1:13" ht="15.75">
      <c r="A1144" s="3"/>
      <c r="B1144" s="410"/>
      <c r="C1144" s="3"/>
      <c r="D1144" s="3"/>
      <c r="E1144" s="3"/>
      <c r="F1144" s="3"/>
      <c r="G1144" s="3"/>
      <c r="H1144" s="3"/>
      <c r="I1144" s="3"/>
      <c r="J1144" s="3"/>
      <c r="K1144" s="3"/>
      <c r="L1144" s="3"/>
      <c r="M1144" s="3"/>
    </row>
    <row r="1145" spans="1:13" ht="15.75">
      <c r="A1145" s="3"/>
      <c r="B1145" s="410"/>
      <c r="C1145" s="3"/>
      <c r="D1145" s="3"/>
      <c r="E1145" s="3"/>
      <c r="F1145" s="3"/>
      <c r="G1145" s="3"/>
      <c r="H1145" s="3"/>
      <c r="I1145" s="3"/>
      <c r="J1145" s="3"/>
      <c r="K1145" s="3"/>
      <c r="L1145" s="3"/>
      <c r="M1145" s="3"/>
    </row>
    <row r="1146" spans="1:13" ht="15.75">
      <c r="A1146" s="3"/>
      <c r="B1146" s="410"/>
      <c r="C1146" s="3"/>
      <c r="D1146" s="3"/>
      <c r="E1146" s="3"/>
      <c r="F1146" s="3"/>
      <c r="G1146" s="3"/>
      <c r="H1146" s="3"/>
      <c r="I1146" s="3"/>
      <c r="J1146" s="3"/>
      <c r="K1146" s="3"/>
      <c r="L1146" s="3"/>
      <c r="M1146" s="3"/>
    </row>
    <row r="1147" spans="1:13" ht="15.75">
      <c r="A1147" s="3"/>
      <c r="B1147" s="410"/>
      <c r="C1147" s="3"/>
      <c r="D1147" s="3"/>
      <c r="E1147" s="3"/>
      <c r="F1147" s="3"/>
      <c r="G1147" s="3"/>
      <c r="H1147" s="3"/>
      <c r="I1147" s="3"/>
      <c r="J1147" s="3"/>
      <c r="K1147" s="3"/>
      <c r="L1147" s="3"/>
      <c r="M1147" s="3"/>
    </row>
    <row r="1148" spans="1:13" ht="15.75">
      <c r="A1148" s="3"/>
      <c r="B1148" s="410"/>
      <c r="C1148" s="3"/>
      <c r="D1148" s="3"/>
      <c r="E1148" s="3"/>
      <c r="F1148" s="3"/>
      <c r="G1148" s="3"/>
      <c r="H1148" s="3"/>
      <c r="I1148" s="3"/>
      <c r="J1148" s="3"/>
      <c r="K1148" s="3"/>
      <c r="L1148" s="3"/>
      <c r="M1148" s="3"/>
    </row>
    <row r="1149" spans="1:13" ht="15.75">
      <c r="A1149" s="3"/>
      <c r="B1149" s="410"/>
      <c r="C1149" s="3"/>
      <c r="D1149" s="3"/>
      <c r="E1149" s="3"/>
      <c r="F1149" s="3"/>
      <c r="G1149" s="3"/>
      <c r="H1149" s="3"/>
      <c r="I1149" s="3"/>
      <c r="J1149" s="3"/>
      <c r="K1149" s="3"/>
      <c r="L1149" s="3"/>
      <c r="M1149" s="3"/>
    </row>
    <row r="1150" spans="1:13" ht="15.75">
      <c r="A1150" s="3"/>
      <c r="B1150" s="410"/>
      <c r="C1150" s="3"/>
      <c r="D1150" s="3"/>
      <c r="E1150" s="3"/>
      <c r="F1150" s="3"/>
      <c r="G1150" s="3"/>
      <c r="H1150" s="3"/>
      <c r="I1150" s="3"/>
      <c r="J1150" s="3"/>
      <c r="K1150" s="3"/>
      <c r="L1150" s="3"/>
      <c r="M1150" s="3"/>
    </row>
    <row r="1151" spans="1:13" ht="15.75">
      <c r="A1151" s="3"/>
      <c r="B1151" s="410"/>
      <c r="C1151" s="3"/>
      <c r="D1151" s="3"/>
      <c r="E1151" s="3"/>
      <c r="F1151" s="3"/>
      <c r="G1151" s="3"/>
      <c r="H1151" s="3"/>
      <c r="I1151" s="3"/>
      <c r="J1151" s="3"/>
      <c r="K1151" s="3"/>
      <c r="L1151" s="3"/>
      <c r="M1151" s="3"/>
    </row>
    <row r="1152" spans="1:13" ht="15.75">
      <c r="A1152" s="3"/>
      <c r="B1152" s="410"/>
      <c r="C1152" s="3"/>
      <c r="D1152" s="3"/>
      <c r="E1152" s="3"/>
      <c r="F1152" s="3"/>
      <c r="G1152" s="3"/>
      <c r="H1152" s="3"/>
      <c r="I1152" s="3"/>
      <c r="J1152" s="3"/>
      <c r="K1152" s="3"/>
      <c r="L1152" s="3"/>
      <c r="M1152" s="3"/>
    </row>
    <row r="1153" spans="1:13" ht="15.75">
      <c r="A1153" s="3"/>
      <c r="B1153" s="410"/>
      <c r="C1153" s="3"/>
      <c r="D1153" s="3"/>
      <c r="E1153" s="3"/>
      <c r="F1153" s="3"/>
      <c r="G1153" s="3"/>
      <c r="H1153" s="3"/>
      <c r="I1153" s="3"/>
      <c r="J1153" s="3"/>
      <c r="K1153" s="3"/>
      <c r="L1153" s="3"/>
      <c r="M1153" s="3"/>
    </row>
    <row r="1154" spans="1:13" ht="15.75">
      <c r="A1154" s="3"/>
      <c r="B1154" s="410"/>
      <c r="C1154" s="3"/>
      <c r="D1154" s="3"/>
      <c r="E1154" s="3"/>
      <c r="F1154" s="3"/>
      <c r="G1154" s="3"/>
      <c r="H1154" s="3"/>
      <c r="I1154" s="3"/>
      <c r="J1154" s="3"/>
      <c r="K1154" s="3"/>
      <c r="L1154" s="3"/>
      <c r="M1154" s="3"/>
    </row>
    <row r="1155" spans="1:13" ht="15.75">
      <c r="A1155" s="3"/>
      <c r="B1155" s="410"/>
      <c r="C1155" s="3"/>
      <c r="D1155" s="3"/>
      <c r="E1155" s="3"/>
      <c r="F1155" s="3"/>
      <c r="G1155" s="3"/>
      <c r="H1155" s="3"/>
      <c r="I1155" s="3"/>
      <c r="J1155" s="3"/>
      <c r="K1155" s="3"/>
      <c r="L1155" s="3"/>
      <c r="M1155" s="3"/>
    </row>
    <row r="1156" spans="1:13" ht="15.75">
      <c r="A1156" s="3"/>
      <c r="B1156" s="410"/>
      <c r="C1156" s="3"/>
      <c r="D1156" s="3"/>
      <c r="E1156" s="3"/>
      <c r="F1156" s="3"/>
      <c r="G1156" s="3"/>
      <c r="H1156" s="3"/>
      <c r="I1156" s="3"/>
      <c r="J1156" s="3"/>
      <c r="K1156" s="3"/>
      <c r="L1156" s="3"/>
      <c r="M1156" s="3"/>
    </row>
    <row r="1157" spans="1:13" ht="15.75">
      <c r="A1157" s="3"/>
      <c r="B1157" s="410"/>
      <c r="C1157" s="3"/>
      <c r="D1157" s="3"/>
      <c r="E1157" s="3"/>
      <c r="F1157" s="3"/>
      <c r="G1157" s="3"/>
      <c r="H1157" s="3"/>
      <c r="I1157" s="3"/>
      <c r="J1157" s="3"/>
      <c r="K1157" s="3"/>
      <c r="L1157" s="3"/>
      <c r="M1157" s="3"/>
    </row>
    <row r="1158" spans="1:13" ht="15.75">
      <c r="A1158" s="3"/>
      <c r="B1158" s="410"/>
      <c r="C1158" s="3"/>
      <c r="D1158" s="3"/>
      <c r="E1158" s="3"/>
      <c r="F1158" s="3"/>
      <c r="G1158" s="3"/>
      <c r="H1158" s="3"/>
      <c r="I1158" s="3"/>
      <c r="J1158" s="3"/>
      <c r="K1158" s="3"/>
      <c r="L1158" s="3"/>
      <c r="M1158" s="3"/>
    </row>
    <row r="1159" spans="1:13" ht="15.75">
      <c r="A1159" s="3"/>
      <c r="B1159" s="410"/>
      <c r="C1159" s="3"/>
      <c r="D1159" s="3"/>
      <c r="E1159" s="3"/>
      <c r="F1159" s="3"/>
      <c r="G1159" s="3"/>
      <c r="H1159" s="3"/>
      <c r="I1159" s="3"/>
      <c r="J1159" s="3"/>
      <c r="K1159" s="3"/>
      <c r="L1159" s="3"/>
      <c r="M1159" s="3"/>
    </row>
    <row r="1160" spans="1:13" ht="15.75">
      <c r="A1160" s="3"/>
      <c r="B1160" s="410"/>
      <c r="C1160" s="3"/>
      <c r="D1160" s="3"/>
      <c r="E1160" s="3"/>
      <c r="F1160" s="3"/>
      <c r="G1160" s="3"/>
      <c r="H1160" s="3"/>
      <c r="I1160" s="3"/>
      <c r="J1160" s="3"/>
      <c r="K1160" s="3"/>
      <c r="L1160" s="3"/>
      <c r="M1160" s="3"/>
    </row>
    <row r="1161" spans="1:13" ht="15.75">
      <c r="A1161" s="3"/>
      <c r="B1161" s="410"/>
      <c r="C1161" s="3"/>
      <c r="D1161" s="3"/>
      <c r="E1161" s="3"/>
      <c r="F1161" s="3"/>
      <c r="G1161" s="3"/>
      <c r="H1161" s="3"/>
      <c r="I1161" s="3"/>
      <c r="J1161" s="3"/>
      <c r="K1161" s="3"/>
      <c r="L1161" s="3"/>
      <c r="M1161" s="3"/>
    </row>
    <row r="1162" spans="1:13" ht="15.75">
      <c r="A1162" s="3"/>
      <c r="B1162" s="410"/>
      <c r="C1162" s="3"/>
      <c r="D1162" s="3"/>
      <c r="E1162" s="3"/>
      <c r="F1162" s="3"/>
      <c r="G1162" s="3"/>
      <c r="H1162" s="3"/>
      <c r="I1162" s="3"/>
      <c r="J1162" s="3"/>
      <c r="K1162" s="3"/>
      <c r="L1162" s="3"/>
      <c r="M1162" s="3"/>
    </row>
    <row r="1163" spans="1:13" ht="15.75">
      <c r="A1163" s="3"/>
      <c r="B1163" s="410"/>
      <c r="C1163" s="3"/>
      <c r="D1163" s="3"/>
      <c r="E1163" s="3"/>
      <c r="F1163" s="3"/>
      <c r="G1163" s="3"/>
      <c r="H1163" s="3"/>
      <c r="I1163" s="3"/>
      <c r="J1163" s="3"/>
      <c r="K1163" s="3"/>
      <c r="L1163" s="3"/>
      <c r="M1163" s="3"/>
    </row>
    <row r="1164" spans="1:13" ht="15.75">
      <c r="A1164" s="3"/>
      <c r="B1164" s="410"/>
      <c r="C1164" s="3"/>
      <c r="D1164" s="3"/>
      <c r="E1164" s="3"/>
      <c r="F1164" s="3"/>
      <c r="G1164" s="3"/>
      <c r="H1164" s="3"/>
      <c r="I1164" s="3"/>
      <c r="J1164" s="3"/>
      <c r="K1164" s="3"/>
      <c r="L1164" s="3"/>
      <c r="M1164" s="3"/>
    </row>
    <row r="1165" spans="1:13" ht="15.75">
      <c r="A1165" s="3"/>
      <c r="B1165" s="410"/>
      <c r="C1165" s="3"/>
      <c r="D1165" s="3"/>
      <c r="E1165" s="3"/>
      <c r="F1165" s="3"/>
      <c r="G1165" s="3"/>
      <c r="H1165" s="3"/>
      <c r="I1165" s="3"/>
      <c r="J1165" s="3"/>
      <c r="K1165" s="3"/>
      <c r="L1165" s="3"/>
      <c r="M1165" s="3"/>
    </row>
    <row r="1166" spans="1:13" ht="15.75">
      <c r="A1166" s="3"/>
      <c r="B1166" s="410"/>
      <c r="C1166" s="3"/>
      <c r="D1166" s="3"/>
      <c r="E1166" s="3"/>
      <c r="F1166" s="3"/>
      <c r="G1166" s="3"/>
      <c r="H1166" s="3"/>
      <c r="I1166" s="3"/>
      <c r="J1166" s="3"/>
      <c r="K1166" s="3"/>
      <c r="L1166" s="3"/>
      <c r="M1166" s="3"/>
    </row>
    <row r="1167" spans="1:13" ht="15.75">
      <c r="A1167" s="3"/>
      <c r="B1167" s="410"/>
      <c r="C1167" s="3"/>
      <c r="D1167" s="3"/>
      <c r="E1167" s="3"/>
      <c r="F1167" s="3"/>
      <c r="G1167" s="3"/>
      <c r="H1167" s="3"/>
      <c r="I1167" s="3"/>
      <c r="J1167" s="3"/>
      <c r="K1167" s="3"/>
      <c r="L1167" s="3"/>
      <c r="M1167" s="3"/>
    </row>
    <row r="1168" spans="1:13" ht="15.75">
      <c r="A1168" s="3"/>
      <c r="B1168" s="410"/>
      <c r="C1168" s="3"/>
      <c r="D1168" s="3"/>
      <c r="E1168" s="3"/>
      <c r="F1168" s="3"/>
      <c r="G1168" s="3"/>
      <c r="H1168" s="3"/>
      <c r="I1168" s="3"/>
      <c r="J1168" s="3"/>
      <c r="K1168" s="3"/>
      <c r="L1168" s="3"/>
      <c r="M1168" s="3"/>
    </row>
    <row r="1169" spans="1:13" ht="15.75">
      <c r="A1169" s="3"/>
      <c r="B1169" s="410"/>
      <c r="C1169" s="3"/>
      <c r="D1169" s="3"/>
      <c r="E1169" s="3"/>
      <c r="F1169" s="3"/>
      <c r="G1169" s="3"/>
      <c r="H1169" s="3"/>
      <c r="I1169" s="3"/>
      <c r="J1169" s="3"/>
      <c r="K1169" s="3"/>
      <c r="L1169" s="3"/>
      <c r="M1169" s="3"/>
    </row>
    <row r="1170" spans="1:13" ht="15.75">
      <c r="A1170" s="3"/>
      <c r="B1170" s="410"/>
      <c r="C1170" s="3"/>
      <c r="D1170" s="3"/>
      <c r="E1170" s="3"/>
      <c r="F1170" s="3"/>
      <c r="G1170" s="3"/>
      <c r="H1170" s="3"/>
      <c r="I1170" s="3"/>
      <c r="J1170" s="3"/>
      <c r="K1170" s="3"/>
      <c r="L1170" s="3"/>
      <c r="M1170" s="3"/>
    </row>
    <row r="1171" spans="1:13" ht="15.75">
      <c r="A1171" s="3"/>
      <c r="B1171" s="410"/>
      <c r="C1171" s="3"/>
      <c r="D1171" s="3"/>
      <c r="E1171" s="3"/>
      <c r="F1171" s="3"/>
      <c r="G1171" s="3"/>
      <c r="H1171" s="3"/>
      <c r="I1171" s="3"/>
      <c r="J1171" s="3"/>
      <c r="K1171" s="3"/>
      <c r="L1171" s="3"/>
      <c r="M1171" s="3"/>
    </row>
    <row r="1172" spans="1:13" ht="15.75">
      <c r="A1172" s="3"/>
      <c r="B1172" s="410"/>
      <c r="C1172" s="3"/>
      <c r="D1172" s="3"/>
      <c r="E1172" s="3"/>
      <c r="F1172" s="3"/>
      <c r="G1172" s="3"/>
      <c r="H1172" s="3"/>
      <c r="I1172" s="3"/>
      <c r="J1172" s="3"/>
      <c r="K1172" s="3"/>
      <c r="L1172" s="3"/>
      <c r="M1172" s="3"/>
    </row>
    <row r="1173" spans="1:13" ht="15.75">
      <c r="A1173" s="3"/>
      <c r="B1173" s="410"/>
      <c r="C1173" s="3"/>
      <c r="D1173" s="3"/>
      <c r="E1173" s="3"/>
      <c r="F1173" s="3"/>
      <c r="G1173" s="3"/>
      <c r="H1173" s="3"/>
      <c r="I1173" s="3"/>
      <c r="J1173" s="3"/>
      <c r="K1173" s="3"/>
      <c r="L1173" s="3"/>
      <c r="M1173" s="3"/>
    </row>
    <row r="1174" spans="1:13" ht="15.75">
      <c r="A1174" s="3"/>
      <c r="B1174" s="410"/>
      <c r="C1174" s="3"/>
      <c r="D1174" s="3"/>
      <c r="E1174" s="3"/>
      <c r="F1174" s="3"/>
      <c r="G1174" s="3"/>
      <c r="H1174" s="3"/>
      <c r="I1174" s="3"/>
      <c r="J1174" s="3"/>
      <c r="K1174" s="3"/>
      <c r="L1174" s="3"/>
      <c r="M1174" s="3"/>
    </row>
    <row r="1175" spans="1:13" ht="15.75">
      <c r="A1175" s="3"/>
      <c r="B1175" s="410"/>
      <c r="C1175" s="3"/>
      <c r="D1175" s="3"/>
      <c r="E1175" s="3"/>
      <c r="F1175" s="3"/>
      <c r="G1175" s="3"/>
      <c r="H1175" s="3"/>
      <c r="I1175" s="3"/>
      <c r="J1175" s="3"/>
      <c r="K1175" s="3"/>
      <c r="L1175" s="3"/>
      <c r="M1175" s="3"/>
    </row>
    <row r="1176" spans="1:13" ht="15.75">
      <c r="A1176" s="3"/>
      <c r="B1176" s="410"/>
      <c r="C1176" s="3"/>
      <c r="D1176" s="3"/>
      <c r="E1176" s="3"/>
      <c r="F1176" s="3"/>
      <c r="G1176" s="3"/>
      <c r="H1176" s="3"/>
      <c r="I1176" s="3"/>
      <c r="J1176" s="3"/>
      <c r="K1176" s="3"/>
      <c r="L1176" s="3"/>
      <c r="M1176" s="3"/>
    </row>
    <row r="1177" spans="1:13" ht="15.75">
      <c r="A1177" s="3"/>
      <c r="B1177" s="410"/>
      <c r="C1177" s="3"/>
      <c r="D1177" s="3"/>
      <c r="E1177" s="3"/>
      <c r="F1177" s="3"/>
      <c r="G1177" s="3"/>
      <c r="H1177" s="3"/>
      <c r="I1177" s="3"/>
      <c r="J1177" s="3"/>
      <c r="K1177" s="3"/>
      <c r="L1177" s="3"/>
      <c r="M1177" s="3"/>
    </row>
    <row r="1178" spans="1:13" ht="15.75">
      <c r="A1178" s="3"/>
      <c r="B1178" s="410"/>
      <c r="C1178" s="3"/>
      <c r="D1178" s="3"/>
      <c r="E1178" s="3"/>
      <c r="F1178" s="3"/>
      <c r="G1178" s="3"/>
      <c r="H1178" s="3"/>
      <c r="I1178" s="3"/>
      <c r="J1178" s="3"/>
      <c r="K1178" s="3"/>
      <c r="L1178" s="3"/>
      <c r="M1178" s="3"/>
    </row>
    <row r="1179" spans="1:13" ht="15.75">
      <c r="A1179" s="3"/>
      <c r="B1179" s="410"/>
      <c r="C1179" s="3"/>
      <c r="D1179" s="3"/>
      <c r="E1179" s="3"/>
      <c r="F1179" s="3"/>
      <c r="G1179" s="3"/>
      <c r="H1179" s="3"/>
      <c r="I1179" s="3"/>
      <c r="J1179" s="3"/>
      <c r="K1179" s="3"/>
      <c r="L1179" s="3"/>
      <c r="M1179" s="3"/>
    </row>
    <row r="1180" spans="1:13" ht="15.75">
      <c r="A1180" s="3"/>
      <c r="B1180" s="410"/>
      <c r="C1180" s="3"/>
      <c r="D1180" s="3"/>
      <c r="E1180" s="3"/>
      <c r="F1180" s="3"/>
      <c r="G1180" s="3"/>
      <c r="H1180" s="3"/>
      <c r="I1180" s="3"/>
      <c r="J1180" s="3"/>
      <c r="K1180" s="3"/>
      <c r="L1180" s="3"/>
      <c r="M1180" s="3"/>
    </row>
    <row r="1181" spans="1:13" ht="15.75">
      <c r="A1181" s="3"/>
      <c r="B1181" s="410"/>
      <c r="C1181" s="3"/>
      <c r="D1181" s="3"/>
      <c r="E1181" s="3"/>
      <c r="F1181" s="3"/>
      <c r="G1181" s="3"/>
      <c r="H1181" s="3"/>
      <c r="I1181" s="3"/>
      <c r="J1181" s="3"/>
      <c r="K1181" s="3"/>
      <c r="L1181" s="3"/>
      <c r="M1181" s="3"/>
    </row>
    <row r="1182" spans="1:13" ht="15.75">
      <c r="A1182" s="3"/>
      <c r="B1182" s="410"/>
      <c r="C1182" s="3"/>
      <c r="D1182" s="3"/>
      <c r="E1182" s="3"/>
      <c r="F1182" s="3"/>
      <c r="G1182" s="3"/>
      <c r="H1182" s="3"/>
      <c r="I1182" s="3"/>
      <c r="J1182" s="3"/>
      <c r="K1182" s="3"/>
      <c r="L1182" s="3"/>
      <c r="M1182" s="3"/>
    </row>
  </sheetData>
  <pageMargins left="0.7" right="0.7" top="0.75" bottom="0.75" header="0" footer="0"/>
  <pageSetup orientation="landscape"/>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781"/>
  <sheetViews>
    <sheetView topLeftCell="G541" workbookViewId="0">
      <selection activeCell="L571" sqref="L571"/>
    </sheetView>
  </sheetViews>
  <sheetFormatPr defaultColWidth="11.25" defaultRowHeight="15" customHeight="1"/>
  <cols>
    <col min="1" max="1" width="4.25" customWidth="1"/>
    <col min="2" max="2" width="11.25" customWidth="1"/>
    <col min="3" max="3" width="28.5" customWidth="1"/>
    <col min="4" max="4" width="29.5" customWidth="1"/>
    <col min="5" max="5" width="34.5" customWidth="1"/>
    <col min="6" max="6" width="28.375" customWidth="1"/>
    <col min="7" max="7" width="17.25" customWidth="1"/>
    <col min="8" max="8" width="49.75" customWidth="1"/>
    <col min="9" max="9" width="95.375" customWidth="1"/>
    <col min="10" max="10" width="37.625" customWidth="1"/>
    <col min="12" max="12" width="22.5" customWidth="1"/>
    <col min="16" max="16" width="15.75" customWidth="1"/>
    <col min="18" max="18" width="13.5" customWidth="1"/>
  </cols>
  <sheetData>
    <row r="1" spans="1:21" ht="15.75"/>
    <row r="2" spans="1:21" ht="26.25">
      <c r="B2" s="63" t="s">
        <v>8</v>
      </c>
    </row>
    <row r="3" spans="1:21" ht="15.75"/>
    <row r="4" spans="1:21" ht="15.75">
      <c r="B4" s="64" t="s">
        <v>975</v>
      </c>
      <c r="C4" s="64" t="s">
        <v>976</v>
      </c>
      <c r="D4" s="65" t="s">
        <v>977</v>
      </c>
    </row>
    <row r="5" spans="1:21" ht="15.75">
      <c r="B5" s="66">
        <v>45732</v>
      </c>
      <c r="C5" s="67" t="s">
        <v>978</v>
      </c>
      <c r="D5" s="67" t="s">
        <v>979</v>
      </c>
      <c r="E5" s="68" t="s">
        <v>980</v>
      </c>
    </row>
    <row r="6" spans="1:21" ht="15.75"/>
    <row r="7" spans="1:21" ht="15.75">
      <c r="A7" s="108" t="s">
        <v>2781</v>
      </c>
      <c r="B7" s="69" t="s">
        <v>9</v>
      </c>
      <c r="C7" s="70" t="s">
        <v>981</v>
      </c>
      <c r="D7" s="70" t="s">
        <v>16</v>
      </c>
      <c r="E7" s="70" t="s">
        <v>982</v>
      </c>
      <c r="F7" s="70" t="s">
        <v>983</v>
      </c>
      <c r="G7" s="70" t="s">
        <v>984</v>
      </c>
      <c r="H7" s="70" t="s">
        <v>21</v>
      </c>
      <c r="I7" s="70" t="s">
        <v>22</v>
      </c>
      <c r="J7" s="70" t="s">
        <v>23</v>
      </c>
      <c r="K7" s="70" t="s">
        <v>985</v>
      </c>
      <c r="L7" s="71" t="s">
        <v>976</v>
      </c>
    </row>
    <row r="8" spans="1:21" ht="30">
      <c r="A8">
        <v>1</v>
      </c>
      <c r="B8" s="72">
        <v>45732</v>
      </c>
      <c r="C8" s="67" t="s">
        <v>986</v>
      </c>
      <c r="D8" s="73"/>
      <c r="E8" s="74">
        <v>0.28125</v>
      </c>
      <c r="F8" s="74">
        <v>0.31944444444444442</v>
      </c>
      <c r="G8" s="75" t="str">
        <f t="shared" ref="G8:G49" si="0">ROUND((F8-E8)*1440,0)&amp;" mintues"</f>
        <v>55 mintues</v>
      </c>
      <c r="H8" s="76" t="s">
        <v>987</v>
      </c>
      <c r="I8" s="77"/>
      <c r="J8" s="73"/>
      <c r="K8" s="73"/>
      <c r="L8" s="78"/>
      <c r="P8" s="1"/>
      <c r="U8" s="1"/>
    </row>
    <row r="9" spans="1:21" ht="30">
      <c r="A9">
        <v>1</v>
      </c>
      <c r="B9" s="72">
        <v>45732</v>
      </c>
      <c r="C9" s="67" t="s">
        <v>29</v>
      </c>
      <c r="D9" s="67" t="s">
        <v>988</v>
      </c>
      <c r="E9" s="79">
        <v>0.32291666666666669</v>
      </c>
      <c r="F9" s="79">
        <v>0.3263888888888889</v>
      </c>
      <c r="G9" s="75" t="str">
        <f t="shared" si="0"/>
        <v>5 mintues</v>
      </c>
      <c r="H9" s="76" t="s">
        <v>989</v>
      </c>
      <c r="I9" s="77"/>
      <c r="J9" s="73"/>
      <c r="K9" s="67" t="s">
        <v>302</v>
      </c>
      <c r="L9" s="80" t="s">
        <v>990</v>
      </c>
      <c r="P9" s="1"/>
      <c r="U9" s="1"/>
    </row>
    <row r="10" spans="1:21" ht="15.75">
      <c r="A10">
        <v>1</v>
      </c>
      <c r="B10" s="72">
        <v>45732</v>
      </c>
      <c r="C10" s="67" t="s">
        <v>32</v>
      </c>
      <c r="D10" s="67" t="s">
        <v>188</v>
      </c>
      <c r="E10" s="74">
        <v>0.32708333333333334</v>
      </c>
      <c r="F10" s="74">
        <v>0.32916666666666666</v>
      </c>
      <c r="G10" s="75" t="str">
        <f t="shared" si="0"/>
        <v>3 mintues</v>
      </c>
      <c r="H10" s="76" t="s">
        <v>991</v>
      </c>
      <c r="I10" s="77"/>
      <c r="J10" s="73"/>
      <c r="K10" s="73"/>
      <c r="L10" s="78"/>
      <c r="P10" s="1"/>
      <c r="U10" s="1"/>
    </row>
    <row r="11" spans="1:21" ht="60">
      <c r="A11">
        <v>1</v>
      </c>
      <c r="B11" s="72">
        <v>45732</v>
      </c>
      <c r="C11" s="67" t="s">
        <v>41</v>
      </c>
      <c r="D11" s="67" t="s">
        <v>188</v>
      </c>
      <c r="E11" s="74">
        <v>0.33055555555555555</v>
      </c>
      <c r="F11" s="81">
        <v>0.33819444444444446</v>
      </c>
      <c r="G11" s="75" t="str">
        <f t="shared" si="0"/>
        <v>11 mintues</v>
      </c>
      <c r="H11" s="76" t="s">
        <v>992</v>
      </c>
      <c r="I11" s="82" t="s">
        <v>993</v>
      </c>
      <c r="J11" s="83" t="s">
        <v>994</v>
      </c>
      <c r="K11" s="67" t="s">
        <v>302</v>
      </c>
      <c r="L11" s="80" t="s">
        <v>990</v>
      </c>
      <c r="P11" s="1"/>
      <c r="U11" s="1"/>
    </row>
    <row r="12" spans="1:21" ht="60">
      <c r="A12">
        <v>1</v>
      </c>
      <c r="B12" s="72">
        <v>45732</v>
      </c>
      <c r="C12" s="67" t="s">
        <v>71</v>
      </c>
      <c r="D12" s="67" t="s">
        <v>188</v>
      </c>
      <c r="E12" s="74">
        <v>0.33888888888888891</v>
      </c>
      <c r="F12" s="74">
        <v>0.3527777777777778</v>
      </c>
      <c r="G12" s="75" t="str">
        <f t="shared" si="0"/>
        <v>20 mintues</v>
      </c>
      <c r="H12" s="76" t="s">
        <v>995</v>
      </c>
      <c r="I12" s="83" t="s">
        <v>996</v>
      </c>
      <c r="J12" s="84" t="s">
        <v>997</v>
      </c>
      <c r="K12" s="67" t="s">
        <v>302</v>
      </c>
      <c r="L12" s="80" t="s">
        <v>998</v>
      </c>
    </row>
    <row r="13" spans="1:21" ht="30">
      <c r="A13">
        <v>1</v>
      </c>
      <c r="B13" s="72">
        <v>45732</v>
      </c>
      <c r="C13" s="67" t="s">
        <v>32</v>
      </c>
      <c r="D13" s="67" t="s">
        <v>356</v>
      </c>
      <c r="E13" s="74">
        <v>0.35347222222222224</v>
      </c>
      <c r="F13" s="74">
        <v>0.35625000000000001</v>
      </c>
      <c r="G13" s="75" t="str">
        <f t="shared" si="0"/>
        <v>4 mintues</v>
      </c>
      <c r="H13" s="76" t="s">
        <v>999</v>
      </c>
      <c r="I13" s="77"/>
      <c r="J13" s="73"/>
      <c r="K13" s="67" t="s">
        <v>172</v>
      </c>
      <c r="L13" s="80" t="s">
        <v>1000</v>
      </c>
    </row>
    <row r="14" spans="1:21" ht="60">
      <c r="A14">
        <v>1</v>
      </c>
      <c r="B14" s="72">
        <v>45732</v>
      </c>
      <c r="C14" s="67" t="s">
        <v>41</v>
      </c>
      <c r="D14" s="67" t="s">
        <v>356</v>
      </c>
      <c r="E14" s="74">
        <v>0.3576388888888889</v>
      </c>
      <c r="F14" s="74">
        <v>0.35972222222222222</v>
      </c>
      <c r="G14" s="75" t="str">
        <f t="shared" si="0"/>
        <v>3 mintues</v>
      </c>
      <c r="H14" s="76" t="s">
        <v>1001</v>
      </c>
      <c r="I14" s="83" t="s">
        <v>1002</v>
      </c>
      <c r="J14" s="84" t="s">
        <v>1003</v>
      </c>
      <c r="K14" s="67" t="s">
        <v>172</v>
      </c>
      <c r="L14" s="80" t="s">
        <v>1000</v>
      </c>
    </row>
    <row r="15" spans="1:21" ht="30">
      <c r="A15">
        <v>1</v>
      </c>
      <c r="B15" s="72">
        <v>45732</v>
      </c>
      <c r="C15" s="67" t="s">
        <v>83</v>
      </c>
      <c r="D15" s="67" t="s">
        <v>356</v>
      </c>
      <c r="E15" s="74">
        <v>0.36041666666666666</v>
      </c>
      <c r="F15" s="74">
        <v>0.36249999999999999</v>
      </c>
      <c r="G15" s="75" t="str">
        <f t="shared" si="0"/>
        <v>3 mintues</v>
      </c>
      <c r="H15" s="76" t="s">
        <v>1004</v>
      </c>
      <c r="I15" s="77"/>
      <c r="J15" s="73"/>
      <c r="K15" s="67" t="s">
        <v>172</v>
      </c>
      <c r="L15" s="80" t="s">
        <v>1000</v>
      </c>
    </row>
    <row r="16" spans="1:21" ht="30.75">
      <c r="A16">
        <v>1</v>
      </c>
      <c r="B16" s="72">
        <v>45732</v>
      </c>
      <c r="C16" s="67" t="s">
        <v>32</v>
      </c>
      <c r="D16" s="67" t="s">
        <v>188</v>
      </c>
      <c r="E16" s="74">
        <v>0.36388888888888887</v>
      </c>
      <c r="F16" s="74">
        <v>0.36666666666666664</v>
      </c>
      <c r="G16" s="75" t="str">
        <f t="shared" si="0"/>
        <v>4 mintues</v>
      </c>
      <c r="H16" s="76" t="s">
        <v>1005</v>
      </c>
      <c r="I16" s="83" t="s">
        <v>1006</v>
      </c>
      <c r="J16" s="73"/>
      <c r="K16" s="67" t="s">
        <v>302</v>
      </c>
      <c r="L16" s="80" t="s">
        <v>1000</v>
      </c>
    </row>
    <row r="17" spans="1:12" ht="30">
      <c r="A17">
        <v>1</v>
      </c>
      <c r="B17" s="72">
        <v>45732</v>
      </c>
      <c r="C17" s="67" t="s">
        <v>71</v>
      </c>
      <c r="D17" s="67" t="s">
        <v>188</v>
      </c>
      <c r="E17" s="74">
        <v>0.36805555555555558</v>
      </c>
      <c r="F17" s="81">
        <v>0.38194444444444442</v>
      </c>
      <c r="G17" s="75" t="str">
        <f t="shared" si="0"/>
        <v>20 mintues</v>
      </c>
      <c r="H17" s="76" t="s">
        <v>1007</v>
      </c>
      <c r="I17" s="77"/>
      <c r="J17" s="73"/>
      <c r="K17" s="67" t="s">
        <v>302</v>
      </c>
      <c r="L17" s="80" t="s">
        <v>990</v>
      </c>
    </row>
    <row r="18" spans="1:12" ht="30">
      <c r="A18">
        <v>1</v>
      </c>
      <c r="B18" s="72">
        <v>45732</v>
      </c>
      <c r="C18" s="67" t="s">
        <v>316</v>
      </c>
      <c r="D18" s="67" t="s">
        <v>188</v>
      </c>
      <c r="E18" s="74">
        <v>0.38333333333333336</v>
      </c>
      <c r="F18" s="74">
        <v>0.3888888888888889</v>
      </c>
      <c r="G18" s="75" t="str">
        <f t="shared" si="0"/>
        <v>8 mintues</v>
      </c>
      <c r="H18" s="76" t="s">
        <v>1008</v>
      </c>
      <c r="I18" s="77"/>
      <c r="J18" s="73"/>
      <c r="K18" s="67" t="s">
        <v>302</v>
      </c>
      <c r="L18" s="80" t="s">
        <v>990</v>
      </c>
    </row>
    <row r="19" spans="1:12" ht="15.75">
      <c r="A19">
        <v>1</v>
      </c>
      <c r="B19" s="72">
        <v>45732</v>
      </c>
      <c r="C19" s="67" t="s">
        <v>32</v>
      </c>
      <c r="D19" s="67" t="s">
        <v>1009</v>
      </c>
      <c r="E19" s="74">
        <v>0.38958333333333334</v>
      </c>
      <c r="F19" s="74">
        <v>0.39097222222222222</v>
      </c>
      <c r="G19" s="75" t="str">
        <f t="shared" si="0"/>
        <v>2 mintues</v>
      </c>
      <c r="H19" s="76" t="s">
        <v>1010</v>
      </c>
      <c r="I19" s="77"/>
      <c r="J19" s="73"/>
      <c r="K19" s="67" t="s">
        <v>302</v>
      </c>
      <c r="L19" s="80" t="s">
        <v>990</v>
      </c>
    </row>
    <row r="20" spans="1:12" ht="45.75">
      <c r="A20">
        <v>1</v>
      </c>
      <c r="B20" s="72">
        <v>45732</v>
      </c>
      <c r="C20" s="67" t="s">
        <v>32</v>
      </c>
      <c r="D20" s="67" t="s">
        <v>356</v>
      </c>
      <c r="E20" s="74">
        <v>0.3923611111111111</v>
      </c>
      <c r="F20" s="79">
        <v>0.39513888888888887</v>
      </c>
      <c r="G20" s="75" t="str">
        <f t="shared" si="0"/>
        <v>4 mintues</v>
      </c>
      <c r="H20" s="85" t="s">
        <v>1011</v>
      </c>
      <c r="I20" s="85" t="s">
        <v>1012</v>
      </c>
      <c r="J20" s="73"/>
      <c r="K20" s="67" t="s">
        <v>172</v>
      </c>
      <c r="L20" s="80" t="s">
        <v>1000</v>
      </c>
    </row>
    <row r="21" spans="1:12" ht="30.75">
      <c r="A21">
        <v>1</v>
      </c>
      <c r="B21" s="72">
        <v>45732</v>
      </c>
      <c r="C21" s="67" t="s">
        <v>110</v>
      </c>
      <c r="D21" s="67" t="s">
        <v>356</v>
      </c>
      <c r="E21" s="79">
        <v>0.3972222222222222</v>
      </c>
      <c r="F21" s="79">
        <v>0.40069444444444446</v>
      </c>
      <c r="G21" s="75" t="str">
        <f t="shared" si="0"/>
        <v>5 mintues</v>
      </c>
      <c r="H21" s="85" t="s">
        <v>1013</v>
      </c>
      <c r="I21" s="85" t="s">
        <v>1014</v>
      </c>
      <c r="J21" s="73"/>
      <c r="K21" s="67" t="s">
        <v>172</v>
      </c>
      <c r="L21" s="80" t="s">
        <v>1000</v>
      </c>
    </row>
    <row r="22" spans="1:12" ht="30.75">
      <c r="A22">
        <v>1</v>
      </c>
      <c r="B22" s="72">
        <v>45732</v>
      </c>
      <c r="C22" s="67" t="s">
        <v>83</v>
      </c>
      <c r="D22" s="67" t="s">
        <v>356</v>
      </c>
      <c r="E22" s="79">
        <v>0.40208333333333335</v>
      </c>
      <c r="F22" s="79">
        <v>0.40347222222222223</v>
      </c>
      <c r="G22" s="75" t="str">
        <f t="shared" si="0"/>
        <v>2 mintues</v>
      </c>
      <c r="H22" s="85" t="s">
        <v>1004</v>
      </c>
      <c r="I22" s="86"/>
      <c r="J22" s="73"/>
      <c r="K22" s="67" t="s">
        <v>172</v>
      </c>
      <c r="L22" s="80" t="s">
        <v>1000</v>
      </c>
    </row>
    <row r="23" spans="1:12" ht="15.75">
      <c r="A23">
        <v>1</v>
      </c>
      <c r="B23" s="72">
        <v>45732</v>
      </c>
      <c r="C23" s="87" t="s">
        <v>71</v>
      </c>
      <c r="D23" s="67" t="s">
        <v>356</v>
      </c>
      <c r="E23" s="79">
        <v>0.40347222222222223</v>
      </c>
      <c r="F23" s="79">
        <v>0.40625</v>
      </c>
      <c r="G23" s="75" t="str">
        <f t="shared" si="0"/>
        <v>4 mintues</v>
      </c>
      <c r="H23" s="2" t="s">
        <v>1015</v>
      </c>
      <c r="I23" s="88" t="s">
        <v>1016</v>
      </c>
      <c r="J23" s="89"/>
      <c r="K23" s="67" t="s">
        <v>172</v>
      </c>
      <c r="L23" s="80" t="s">
        <v>1000</v>
      </c>
    </row>
    <row r="24" spans="1:12" ht="45.75">
      <c r="A24">
        <v>1</v>
      </c>
      <c r="B24" s="72">
        <v>45732</v>
      </c>
      <c r="C24" s="67" t="s">
        <v>471</v>
      </c>
      <c r="D24" s="67" t="s">
        <v>193</v>
      </c>
      <c r="E24" s="79">
        <v>0.40763888888888888</v>
      </c>
      <c r="F24" s="79">
        <v>0.40902777777777777</v>
      </c>
      <c r="G24" s="75" t="str">
        <f t="shared" si="0"/>
        <v>2 mintues</v>
      </c>
      <c r="H24" s="90" t="s">
        <v>1017</v>
      </c>
      <c r="I24" s="77"/>
      <c r="J24" s="73"/>
      <c r="K24" s="67" t="s">
        <v>172</v>
      </c>
      <c r="L24" s="80" t="s">
        <v>1000</v>
      </c>
    </row>
    <row r="25" spans="1:12" ht="15.75">
      <c r="A25">
        <v>1</v>
      </c>
      <c r="B25" s="72">
        <v>45732</v>
      </c>
      <c r="C25" s="67" t="s">
        <v>32</v>
      </c>
      <c r="D25" s="67"/>
      <c r="E25" s="79">
        <v>0.41111111111111109</v>
      </c>
      <c r="F25" s="91">
        <v>0.4152777777777778</v>
      </c>
      <c r="G25" s="75" t="str">
        <f t="shared" si="0"/>
        <v>6 mintues</v>
      </c>
      <c r="H25" s="76" t="s">
        <v>1018</v>
      </c>
      <c r="I25" s="77"/>
      <c r="J25" s="73"/>
      <c r="K25" s="73"/>
      <c r="L25" s="80" t="s">
        <v>990</v>
      </c>
    </row>
    <row r="26" spans="1:12" ht="45">
      <c r="A26">
        <v>1</v>
      </c>
      <c r="B26" s="72">
        <v>45732</v>
      </c>
      <c r="C26" s="67" t="s">
        <v>71</v>
      </c>
      <c r="D26" s="67" t="s">
        <v>1009</v>
      </c>
      <c r="E26" s="79">
        <v>0.41597222222222224</v>
      </c>
      <c r="F26" s="79">
        <v>0.4201388888888889</v>
      </c>
      <c r="G26" s="75" t="str">
        <f t="shared" si="0"/>
        <v>6 mintues</v>
      </c>
      <c r="H26" s="90" t="s">
        <v>1019</v>
      </c>
      <c r="I26" s="83" t="s">
        <v>1020</v>
      </c>
      <c r="J26" s="84" t="s">
        <v>1021</v>
      </c>
      <c r="K26" s="67" t="s">
        <v>302</v>
      </c>
      <c r="L26" s="80" t="s">
        <v>990</v>
      </c>
    </row>
    <row r="27" spans="1:12" ht="15.75">
      <c r="A27">
        <v>1</v>
      </c>
      <c r="B27" s="72">
        <v>45732</v>
      </c>
      <c r="C27" s="67" t="s">
        <v>1022</v>
      </c>
      <c r="D27" s="73"/>
      <c r="E27" s="79">
        <v>0.4236111111111111</v>
      </c>
      <c r="F27" s="79">
        <v>0.4513888888888889</v>
      </c>
      <c r="G27" s="75" t="str">
        <f t="shared" si="0"/>
        <v>40 mintues</v>
      </c>
      <c r="H27" s="1"/>
      <c r="I27" s="1"/>
      <c r="J27" s="73"/>
      <c r="K27" s="73"/>
      <c r="L27" s="78"/>
    </row>
    <row r="28" spans="1:12" ht="15.75">
      <c r="A28">
        <v>1</v>
      </c>
      <c r="B28" s="72">
        <v>45732</v>
      </c>
      <c r="C28" s="67" t="s">
        <v>32</v>
      </c>
      <c r="D28" s="67" t="s">
        <v>1009</v>
      </c>
      <c r="E28" s="79">
        <v>0.45416666666666666</v>
      </c>
      <c r="F28" s="79">
        <v>0.45555555555555555</v>
      </c>
      <c r="G28" s="75" t="str">
        <f t="shared" si="0"/>
        <v>2 mintues</v>
      </c>
      <c r="H28" s="2" t="s">
        <v>1023</v>
      </c>
      <c r="I28" s="92"/>
      <c r="J28" s="73"/>
      <c r="K28" s="67" t="s">
        <v>302</v>
      </c>
      <c r="L28" s="80" t="s">
        <v>990</v>
      </c>
    </row>
    <row r="29" spans="1:12" ht="90.75">
      <c r="A29">
        <v>1</v>
      </c>
      <c r="B29" s="72">
        <v>45732</v>
      </c>
      <c r="C29" s="67" t="s">
        <v>71</v>
      </c>
      <c r="D29" s="67" t="s">
        <v>1009</v>
      </c>
      <c r="E29" s="79">
        <v>0.45624999999999999</v>
      </c>
      <c r="F29" s="79">
        <v>0.46597222222222223</v>
      </c>
      <c r="G29" s="75" t="str">
        <f t="shared" si="0"/>
        <v>14 mintues</v>
      </c>
      <c r="H29" s="90" t="s">
        <v>1024</v>
      </c>
      <c r="I29" s="92"/>
      <c r="J29" s="73"/>
      <c r="K29" s="73"/>
      <c r="L29" s="80" t="s">
        <v>990</v>
      </c>
    </row>
    <row r="30" spans="1:12" ht="15.75">
      <c r="A30">
        <v>1</v>
      </c>
      <c r="B30" s="72">
        <v>45732</v>
      </c>
      <c r="C30" s="67" t="s">
        <v>32</v>
      </c>
      <c r="D30" s="67" t="s">
        <v>188</v>
      </c>
      <c r="E30" s="79">
        <v>0.46666666666666667</v>
      </c>
      <c r="F30" s="79">
        <v>0.46736111111111112</v>
      </c>
      <c r="G30" s="75" t="str">
        <f t="shared" si="0"/>
        <v>1 mintues</v>
      </c>
      <c r="H30" s="2" t="s">
        <v>1025</v>
      </c>
      <c r="I30" s="92"/>
      <c r="J30" s="73"/>
      <c r="K30" s="73"/>
      <c r="L30" s="80" t="s">
        <v>990</v>
      </c>
    </row>
    <row r="31" spans="1:12" ht="30.75">
      <c r="A31">
        <v>1</v>
      </c>
      <c r="B31" s="72">
        <v>45732</v>
      </c>
      <c r="C31" s="67" t="s">
        <v>316</v>
      </c>
      <c r="D31" s="67" t="s">
        <v>188</v>
      </c>
      <c r="E31" s="79">
        <v>0.46736111111111112</v>
      </c>
      <c r="F31" s="79">
        <v>0.4777777777777778</v>
      </c>
      <c r="G31" s="75" t="str">
        <f t="shared" si="0"/>
        <v>15 mintues</v>
      </c>
      <c r="H31" s="90" t="s">
        <v>1026</v>
      </c>
      <c r="I31" s="92"/>
      <c r="J31" s="73"/>
      <c r="K31" s="73"/>
      <c r="L31" s="80" t="s">
        <v>990</v>
      </c>
    </row>
    <row r="32" spans="1:12" ht="30.75">
      <c r="A32">
        <v>1</v>
      </c>
      <c r="B32" s="72">
        <v>45732</v>
      </c>
      <c r="C32" s="67" t="s">
        <v>36</v>
      </c>
      <c r="D32" s="67" t="s">
        <v>188</v>
      </c>
      <c r="E32" s="79">
        <v>0.47916666666666669</v>
      </c>
      <c r="F32" s="79">
        <v>0.49166666666666664</v>
      </c>
      <c r="G32" s="75" t="str">
        <f t="shared" si="0"/>
        <v>18 mintues</v>
      </c>
      <c r="H32" s="90" t="s">
        <v>1027</v>
      </c>
      <c r="I32" s="92"/>
      <c r="J32" s="73"/>
      <c r="K32" s="73"/>
      <c r="L32" s="80" t="s">
        <v>990</v>
      </c>
    </row>
    <row r="33" spans="1:12" ht="15.75">
      <c r="A33">
        <v>1</v>
      </c>
      <c r="B33" s="72">
        <v>45732</v>
      </c>
      <c r="C33" s="67" t="s">
        <v>71</v>
      </c>
      <c r="D33" s="67" t="s">
        <v>188</v>
      </c>
      <c r="E33" s="79">
        <v>0.49305555555555558</v>
      </c>
      <c r="F33" s="93">
        <v>0.50486111111111109</v>
      </c>
      <c r="G33" s="75" t="str">
        <f t="shared" si="0"/>
        <v>17 mintues</v>
      </c>
      <c r="H33" s="2" t="s">
        <v>1028</v>
      </c>
      <c r="I33" s="92"/>
      <c r="J33" s="73"/>
      <c r="K33" s="67" t="s">
        <v>302</v>
      </c>
      <c r="L33" s="80" t="s">
        <v>990</v>
      </c>
    </row>
    <row r="34" spans="1:12" ht="15.75">
      <c r="A34">
        <v>1</v>
      </c>
      <c r="B34" s="72">
        <v>45732</v>
      </c>
      <c r="C34" s="67" t="s">
        <v>32</v>
      </c>
      <c r="D34" s="67" t="s">
        <v>188</v>
      </c>
      <c r="E34" s="79">
        <v>0.50555555555555554</v>
      </c>
      <c r="F34" s="93">
        <v>0.50694444444444442</v>
      </c>
      <c r="G34" s="75" t="str">
        <f t="shared" si="0"/>
        <v>2 mintues</v>
      </c>
      <c r="H34" s="2" t="s">
        <v>1029</v>
      </c>
      <c r="I34" s="92"/>
      <c r="J34" s="73"/>
      <c r="K34" s="73"/>
      <c r="L34" s="78"/>
    </row>
    <row r="35" spans="1:12" ht="15.75">
      <c r="A35">
        <v>1</v>
      </c>
      <c r="B35" s="72">
        <v>45732</v>
      </c>
      <c r="C35" s="67" t="s">
        <v>1030</v>
      </c>
      <c r="D35" s="73"/>
      <c r="E35" s="79">
        <v>0.50694444444444442</v>
      </c>
      <c r="F35" s="93">
        <v>0.54861111111111116</v>
      </c>
      <c r="G35" s="75" t="str">
        <f t="shared" si="0"/>
        <v>60 mintues</v>
      </c>
      <c r="H35" s="1"/>
      <c r="I35" s="92"/>
      <c r="J35" s="73"/>
      <c r="K35" s="73"/>
      <c r="L35" s="78"/>
    </row>
    <row r="36" spans="1:12" ht="15.75">
      <c r="A36">
        <v>1</v>
      </c>
      <c r="B36" s="72">
        <v>45732</v>
      </c>
      <c r="C36" s="67" t="s">
        <v>85</v>
      </c>
      <c r="D36" s="73"/>
      <c r="E36" s="91">
        <v>0.54861111111111116</v>
      </c>
      <c r="F36" s="93">
        <v>0.5708333333333333</v>
      </c>
      <c r="G36" s="75" t="str">
        <f t="shared" si="0"/>
        <v>32 mintues</v>
      </c>
      <c r="H36" s="1"/>
      <c r="I36" s="92"/>
      <c r="J36" s="73"/>
      <c r="K36" s="73"/>
      <c r="L36" s="78"/>
    </row>
    <row r="37" spans="1:12" ht="15.75">
      <c r="A37">
        <v>1</v>
      </c>
      <c r="B37" s="72">
        <v>45732</v>
      </c>
      <c r="C37" s="67" t="s">
        <v>1031</v>
      </c>
      <c r="D37" s="67" t="s">
        <v>188</v>
      </c>
      <c r="E37" s="79">
        <v>0.57152777777777775</v>
      </c>
      <c r="F37" s="93">
        <v>0.57361111111111107</v>
      </c>
      <c r="G37" s="75" t="str">
        <f t="shared" si="0"/>
        <v>3 mintues</v>
      </c>
      <c r="H37" s="2" t="s">
        <v>1032</v>
      </c>
      <c r="I37" s="94" t="s">
        <v>1033</v>
      </c>
      <c r="J37" s="73"/>
      <c r="K37" s="73"/>
      <c r="L37" s="78"/>
    </row>
    <row r="38" spans="1:12" ht="15.75">
      <c r="A38">
        <v>1</v>
      </c>
      <c r="B38" s="72">
        <v>45732</v>
      </c>
      <c r="C38" s="67" t="s">
        <v>105</v>
      </c>
      <c r="D38" s="67" t="s">
        <v>188</v>
      </c>
      <c r="E38" s="79">
        <v>0.57499999999999996</v>
      </c>
      <c r="F38" s="93">
        <v>0.57847222222222228</v>
      </c>
      <c r="G38" s="75" t="str">
        <f t="shared" si="0"/>
        <v>5 mintues</v>
      </c>
      <c r="H38" s="2" t="s">
        <v>1034</v>
      </c>
      <c r="I38" s="92"/>
      <c r="J38" s="73"/>
      <c r="K38" s="73"/>
      <c r="L38" s="78"/>
    </row>
    <row r="39" spans="1:12" ht="15.75">
      <c r="A39">
        <v>1</v>
      </c>
      <c r="B39" s="72">
        <v>45732</v>
      </c>
      <c r="C39" s="67" t="s">
        <v>316</v>
      </c>
      <c r="D39" s="67" t="s">
        <v>188</v>
      </c>
      <c r="E39" s="79">
        <v>0.57847222222222228</v>
      </c>
      <c r="F39" s="93">
        <v>0.59027777777777779</v>
      </c>
      <c r="G39" s="75" t="str">
        <f t="shared" si="0"/>
        <v>17 mintues</v>
      </c>
      <c r="H39" s="2" t="s">
        <v>1035</v>
      </c>
      <c r="I39" s="92"/>
      <c r="J39" s="73"/>
      <c r="K39" s="73"/>
      <c r="L39" s="78"/>
    </row>
    <row r="40" spans="1:12" ht="15.75">
      <c r="A40">
        <v>1</v>
      </c>
      <c r="B40" s="72">
        <v>45732</v>
      </c>
      <c r="C40" s="67" t="s">
        <v>32</v>
      </c>
      <c r="D40" s="67" t="s">
        <v>193</v>
      </c>
      <c r="E40" s="79">
        <v>9.375E-2</v>
      </c>
      <c r="F40" s="93">
        <v>9.6527777777777782E-2</v>
      </c>
      <c r="G40" s="75" t="str">
        <f t="shared" si="0"/>
        <v>4 mintues</v>
      </c>
      <c r="H40" s="2" t="s">
        <v>1036</v>
      </c>
      <c r="I40" s="92"/>
      <c r="J40" s="73"/>
      <c r="K40" s="73"/>
      <c r="L40" s="78"/>
    </row>
    <row r="41" spans="1:12" ht="15.75">
      <c r="A41">
        <v>1</v>
      </c>
      <c r="B41" s="72">
        <v>45732</v>
      </c>
      <c r="C41" s="67" t="s">
        <v>29</v>
      </c>
      <c r="D41" s="67" t="s">
        <v>193</v>
      </c>
      <c r="E41" s="79">
        <v>0.59722222222222221</v>
      </c>
      <c r="F41" s="93">
        <v>0.6020833333333333</v>
      </c>
      <c r="G41" s="75" t="str">
        <f t="shared" si="0"/>
        <v>7 mintues</v>
      </c>
      <c r="H41" s="2" t="s">
        <v>1037</v>
      </c>
      <c r="I41" s="92"/>
      <c r="J41" s="73"/>
      <c r="K41" s="73"/>
      <c r="L41" s="78"/>
    </row>
    <row r="42" spans="1:12" ht="15.75">
      <c r="A42">
        <v>1</v>
      </c>
      <c r="B42" s="72">
        <v>45732</v>
      </c>
      <c r="C42" s="67" t="s">
        <v>41</v>
      </c>
      <c r="D42" s="67" t="s">
        <v>193</v>
      </c>
      <c r="E42" s="79">
        <v>0.60347222222222219</v>
      </c>
      <c r="F42" s="93">
        <v>0.60763888888888884</v>
      </c>
      <c r="G42" s="75" t="str">
        <f t="shared" si="0"/>
        <v>6 mintues</v>
      </c>
      <c r="H42" s="2" t="s">
        <v>1038</v>
      </c>
      <c r="I42" s="92"/>
      <c r="J42" s="73"/>
      <c r="K42" s="73"/>
      <c r="L42" s="78"/>
    </row>
    <row r="43" spans="1:12" ht="30.75">
      <c r="A43">
        <v>1</v>
      </c>
      <c r="B43" s="72">
        <v>45732</v>
      </c>
      <c r="C43" s="67" t="s">
        <v>83</v>
      </c>
      <c r="D43" s="67" t="s">
        <v>193</v>
      </c>
      <c r="E43" s="79">
        <v>0.60833333333333328</v>
      </c>
      <c r="F43" s="93">
        <v>0.60902777777777772</v>
      </c>
      <c r="G43" s="75" t="str">
        <f t="shared" si="0"/>
        <v>1 mintues</v>
      </c>
      <c r="H43" s="90" t="s">
        <v>1039</v>
      </c>
      <c r="I43" s="92"/>
      <c r="J43" s="73"/>
      <c r="K43" s="73"/>
      <c r="L43" s="78"/>
    </row>
    <row r="44" spans="1:12" ht="15.75">
      <c r="A44">
        <v>1</v>
      </c>
      <c r="B44" s="72">
        <v>45732</v>
      </c>
      <c r="C44" s="67" t="s">
        <v>349</v>
      </c>
      <c r="D44" s="67" t="s">
        <v>193</v>
      </c>
      <c r="E44" s="79">
        <v>0.60972222222222228</v>
      </c>
      <c r="F44" s="93">
        <v>0.61111111111111116</v>
      </c>
      <c r="G44" s="75" t="str">
        <f t="shared" si="0"/>
        <v>2 mintues</v>
      </c>
      <c r="H44" s="2" t="s">
        <v>1040</v>
      </c>
      <c r="I44" s="92"/>
      <c r="J44" s="73"/>
      <c r="K44" s="73"/>
      <c r="L44" s="78"/>
    </row>
    <row r="45" spans="1:12" ht="15.75">
      <c r="A45">
        <v>1</v>
      </c>
      <c r="B45" s="72">
        <v>45732</v>
      </c>
      <c r="C45" s="67" t="s">
        <v>110</v>
      </c>
      <c r="D45" s="67" t="s">
        <v>193</v>
      </c>
      <c r="E45" s="79">
        <v>0.61250000000000004</v>
      </c>
      <c r="F45" s="95">
        <v>0.61319444444444449</v>
      </c>
      <c r="G45" s="75" t="str">
        <f t="shared" si="0"/>
        <v>1 mintues</v>
      </c>
      <c r="H45" s="2" t="s">
        <v>1041</v>
      </c>
      <c r="I45" s="92"/>
      <c r="J45" s="73"/>
      <c r="K45" s="73"/>
      <c r="L45" s="78"/>
    </row>
    <row r="46" spans="1:12" ht="15.75">
      <c r="A46">
        <v>1</v>
      </c>
      <c r="B46" s="72">
        <v>45732</v>
      </c>
      <c r="C46" s="67" t="s">
        <v>349</v>
      </c>
      <c r="D46" s="67" t="s">
        <v>193</v>
      </c>
      <c r="E46" s="79">
        <v>0.61388888888888893</v>
      </c>
      <c r="F46" s="93">
        <v>0.6166666666666667</v>
      </c>
      <c r="G46" s="75" t="str">
        <f t="shared" si="0"/>
        <v>4 mintues</v>
      </c>
      <c r="H46" s="2" t="s">
        <v>1042</v>
      </c>
      <c r="I46" s="92"/>
      <c r="J46" s="73"/>
      <c r="K46" s="73"/>
      <c r="L46" s="78"/>
    </row>
    <row r="47" spans="1:12" ht="15.75">
      <c r="A47">
        <v>1</v>
      </c>
      <c r="B47" s="72">
        <v>45732</v>
      </c>
      <c r="C47" s="67" t="s">
        <v>110</v>
      </c>
      <c r="D47" s="67" t="s">
        <v>193</v>
      </c>
      <c r="E47" s="79">
        <v>0.11736111111111111</v>
      </c>
      <c r="F47" s="93">
        <v>0.11944444444444445</v>
      </c>
      <c r="G47" s="75" t="str">
        <f t="shared" si="0"/>
        <v>3 mintues</v>
      </c>
      <c r="H47" s="2" t="s">
        <v>1043</v>
      </c>
      <c r="I47" s="92"/>
      <c r="J47" s="73"/>
      <c r="K47" s="73"/>
      <c r="L47" s="78"/>
    </row>
    <row r="48" spans="1:12" ht="15.75">
      <c r="A48">
        <v>1</v>
      </c>
      <c r="B48" s="72">
        <v>45732</v>
      </c>
      <c r="C48" s="67" t="s">
        <v>32</v>
      </c>
      <c r="D48" s="67" t="s">
        <v>1009</v>
      </c>
      <c r="E48" s="79">
        <v>0.62013888888888891</v>
      </c>
      <c r="F48" s="93">
        <v>0.62291666666666667</v>
      </c>
      <c r="G48" s="75" t="str">
        <f t="shared" si="0"/>
        <v>4 mintues</v>
      </c>
      <c r="H48" s="2" t="s">
        <v>1044</v>
      </c>
      <c r="I48" s="92"/>
      <c r="J48" s="73"/>
      <c r="K48" s="73"/>
      <c r="L48" s="78"/>
    </row>
    <row r="49" spans="1:26" ht="15.75">
      <c r="A49">
        <v>1</v>
      </c>
      <c r="B49" s="72">
        <v>45732</v>
      </c>
      <c r="C49" s="67" t="s">
        <v>349</v>
      </c>
      <c r="D49" s="67" t="s">
        <v>1009</v>
      </c>
      <c r="E49" s="79">
        <v>0.62361111111111112</v>
      </c>
      <c r="F49" s="93">
        <v>0.62777777777777777</v>
      </c>
      <c r="G49" s="75" t="str">
        <f t="shared" si="0"/>
        <v>6 mintues</v>
      </c>
      <c r="H49" s="2" t="s">
        <v>1045</v>
      </c>
      <c r="I49" s="94" t="s">
        <v>1046</v>
      </c>
      <c r="J49" s="73"/>
      <c r="K49" s="73"/>
      <c r="L49" s="78"/>
    </row>
    <row r="50" spans="1:26" ht="15.75">
      <c r="A50">
        <v>1</v>
      </c>
      <c r="B50" s="72">
        <v>45732</v>
      </c>
      <c r="C50" s="67"/>
      <c r="D50" s="67"/>
      <c r="E50" s="79">
        <v>0.62986111111111109</v>
      </c>
      <c r="F50" s="93"/>
      <c r="G50" s="75"/>
      <c r="H50" s="2" t="s">
        <v>1047</v>
      </c>
      <c r="I50" s="94"/>
      <c r="J50" s="73"/>
      <c r="K50" s="73"/>
      <c r="L50" s="78"/>
    </row>
    <row r="51" spans="1:26" ht="15.75">
      <c r="A51" s="96"/>
      <c r="B51" s="97"/>
      <c r="C51" s="98"/>
      <c r="D51" s="98"/>
      <c r="E51" s="99"/>
      <c r="F51" s="100"/>
      <c r="G51" s="101"/>
      <c r="H51" s="102"/>
      <c r="I51" s="103"/>
      <c r="J51" s="98"/>
      <c r="K51" s="98"/>
      <c r="L51" s="104"/>
      <c r="M51" s="96"/>
      <c r="N51" s="96"/>
      <c r="O51" s="96"/>
      <c r="P51" s="96"/>
      <c r="Q51" s="96"/>
      <c r="R51" s="96"/>
      <c r="S51" s="96"/>
      <c r="T51" s="96"/>
      <c r="U51" s="96"/>
      <c r="V51" s="96"/>
      <c r="W51" s="96"/>
      <c r="X51" s="96"/>
      <c r="Y51" s="96"/>
      <c r="Z51" s="96"/>
    </row>
    <row r="52" spans="1:26" ht="26.25">
      <c r="B52" s="105" t="s">
        <v>170</v>
      </c>
      <c r="C52" s="73"/>
      <c r="D52" s="73"/>
      <c r="E52" s="106"/>
      <c r="F52" s="107"/>
      <c r="G52" s="75"/>
      <c r="H52" s="1"/>
      <c r="I52" s="92"/>
      <c r="J52" s="73"/>
      <c r="K52" s="73"/>
      <c r="L52" s="78"/>
    </row>
    <row r="53" spans="1:26" ht="15.75">
      <c r="B53" s="72"/>
      <c r="C53" s="73"/>
      <c r="D53" s="73"/>
      <c r="E53" s="106"/>
      <c r="F53" s="107"/>
      <c r="G53" s="75"/>
      <c r="H53" s="1"/>
      <c r="I53" s="92"/>
      <c r="J53" s="73"/>
      <c r="K53" s="73"/>
      <c r="L53" s="78"/>
    </row>
    <row r="54" spans="1:26" ht="15.75">
      <c r="B54" s="64" t="s">
        <v>975</v>
      </c>
      <c r="C54" s="64" t="s">
        <v>976</v>
      </c>
      <c r="D54" s="65" t="s">
        <v>977</v>
      </c>
      <c r="K54" s="108"/>
    </row>
    <row r="55" spans="1:26" ht="15.75">
      <c r="B55" s="67" t="s">
        <v>1048</v>
      </c>
      <c r="C55" s="67" t="s">
        <v>1049</v>
      </c>
      <c r="D55" s="67" t="s">
        <v>1050</v>
      </c>
      <c r="E55" s="68" t="s">
        <v>980</v>
      </c>
      <c r="K55" s="108"/>
    </row>
    <row r="56" spans="1:26" ht="15.75">
      <c r="C56" s="108"/>
      <c r="D56" s="108"/>
      <c r="K56" s="108"/>
    </row>
    <row r="57" spans="1:26" ht="15.75">
      <c r="A57" s="108" t="s">
        <v>2780</v>
      </c>
      <c r="B57" s="69" t="s">
        <v>9</v>
      </c>
      <c r="C57" s="70" t="s">
        <v>981</v>
      </c>
      <c r="D57" s="70" t="s">
        <v>16</v>
      </c>
      <c r="E57" s="70" t="s">
        <v>982</v>
      </c>
      <c r="F57" s="70" t="s">
        <v>983</v>
      </c>
      <c r="G57" s="70" t="s">
        <v>984</v>
      </c>
      <c r="H57" s="70" t="s">
        <v>21</v>
      </c>
      <c r="I57" s="70" t="s">
        <v>22</v>
      </c>
      <c r="J57" s="70" t="s">
        <v>23</v>
      </c>
      <c r="K57" s="70" t="s">
        <v>985</v>
      </c>
      <c r="L57" s="71" t="s">
        <v>976</v>
      </c>
    </row>
    <row r="58" spans="1:26" ht="45.75">
      <c r="A58">
        <v>2</v>
      </c>
      <c r="B58" s="109" t="s">
        <v>1048</v>
      </c>
      <c r="C58" s="67" t="s">
        <v>986</v>
      </c>
      <c r="D58" s="73"/>
      <c r="E58" s="79">
        <v>0.28125</v>
      </c>
      <c r="F58" s="93">
        <v>0.32083333333333336</v>
      </c>
      <c r="G58" s="75" t="str">
        <f t="shared" ref="G58:G100" si="1">ROUND((F58-E58)*1440,0)&amp;" mintues"</f>
        <v>57 mintues</v>
      </c>
      <c r="H58" s="90" t="s">
        <v>1051</v>
      </c>
      <c r="I58" s="1"/>
      <c r="J58" s="73"/>
      <c r="K58" s="67" t="s">
        <v>241</v>
      </c>
      <c r="L58" s="80" t="s">
        <v>1052</v>
      </c>
    </row>
    <row r="59" spans="1:26" ht="30.75">
      <c r="A59">
        <v>2</v>
      </c>
      <c r="B59" s="109" t="s">
        <v>1048</v>
      </c>
      <c r="C59" s="67" t="s">
        <v>105</v>
      </c>
      <c r="D59" s="73"/>
      <c r="E59" s="79">
        <v>0.32777777777777778</v>
      </c>
      <c r="F59" s="93">
        <v>0.33333333333333331</v>
      </c>
      <c r="G59" s="75" t="str">
        <f t="shared" si="1"/>
        <v>8 mintues</v>
      </c>
      <c r="H59" s="90" t="s">
        <v>1053</v>
      </c>
      <c r="I59" s="83" t="s">
        <v>1054</v>
      </c>
      <c r="J59" s="73"/>
      <c r="K59" s="67"/>
      <c r="L59" s="78"/>
    </row>
    <row r="60" spans="1:26" ht="60">
      <c r="A60">
        <v>2</v>
      </c>
      <c r="B60" s="109" t="s">
        <v>1048</v>
      </c>
      <c r="C60" s="67" t="s">
        <v>519</v>
      </c>
      <c r="D60" s="67" t="s">
        <v>886</v>
      </c>
      <c r="E60" s="79">
        <v>0.3347222222222222</v>
      </c>
      <c r="F60" s="81">
        <v>0.33750000000000002</v>
      </c>
      <c r="G60" s="75" t="str">
        <f t="shared" si="1"/>
        <v>4 mintues</v>
      </c>
      <c r="H60" s="76" t="s">
        <v>1055</v>
      </c>
      <c r="I60" s="77"/>
      <c r="J60" s="73"/>
      <c r="K60" s="67" t="s">
        <v>241</v>
      </c>
      <c r="L60" s="80" t="s">
        <v>1052</v>
      </c>
    </row>
    <row r="61" spans="1:26" ht="15.75">
      <c r="A61">
        <v>2</v>
      </c>
      <c r="B61" s="109" t="s">
        <v>1048</v>
      </c>
      <c r="C61" s="67" t="s">
        <v>29</v>
      </c>
      <c r="D61" s="67" t="s">
        <v>248</v>
      </c>
      <c r="E61" s="79">
        <v>0.33819444444444446</v>
      </c>
      <c r="F61" s="81">
        <v>0.34027777777777779</v>
      </c>
      <c r="G61" s="75" t="str">
        <f t="shared" si="1"/>
        <v>3 mintues</v>
      </c>
      <c r="H61" s="110"/>
      <c r="I61" s="77"/>
      <c r="J61" s="73"/>
      <c r="K61" s="73"/>
      <c r="L61" s="80" t="s">
        <v>1052</v>
      </c>
    </row>
    <row r="62" spans="1:26" ht="15.75">
      <c r="A62">
        <v>2</v>
      </c>
      <c r="B62" s="109" t="s">
        <v>1048</v>
      </c>
      <c r="C62" s="67" t="s">
        <v>41</v>
      </c>
      <c r="D62" s="67" t="s">
        <v>248</v>
      </c>
      <c r="E62" s="79">
        <v>0.34097222222222223</v>
      </c>
      <c r="F62" s="93">
        <v>0.34375</v>
      </c>
      <c r="G62" s="75" t="str">
        <f t="shared" si="1"/>
        <v>4 mintues</v>
      </c>
      <c r="H62" s="2" t="s">
        <v>1056</v>
      </c>
      <c r="I62" s="92"/>
      <c r="J62" s="73"/>
      <c r="K62" s="73"/>
      <c r="L62" s="80" t="s">
        <v>1052</v>
      </c>
    </row>
    <row r="63" spans="1:26" ht="15.75">
      <c r="A63">
        <v>2</v>
      </c>
      <c r="B63" s="109" t="s">
        <v>1048</v>
      </c>
      <c r="C63" s="67" t="s">
        <v>83</v>
      </c>
      <c r="D63" s="67" t="s">
        <v>248</v>
      </c>
      <c r="E63" s="79">
        <v>0.34444444444444444</v>
      </c>
      <c r="F63" s="93">
        <v>0.34583333333333333</v>
      </c>
      <c r="G63" s="75" t="str">
        <f t="shared" si="1"/>
        <v>2 mintues</v>
      </c>
      <c r="H63" s="2" t="s">
        <v>1057</v>
      </c>
      <c r="I63" s="92"/>
      <c r="J63" s="73"/>
      <c r="K63" s="73"/>
      <c r="L63" s="80" t="s">
        <v>1052</v>
      </c>
    </row>
    <row r="64" spans="1:26" ht="15.75">
      <c r="A64">
        <v>2</v>
      </c>
      <c r="B64" s="109" t="s">
        <v>1048</v>
      </c>
      <c r="C64" s="67" t="s">
        <v>41</v>
      </c>
      <c r="D64" s="67" t="s">
        <v>1058</v>
      </c>
      <c r="E64" s="79">
        <v>0.34652777777777777</v>
      </c>
      <c r="F64" s="93">
        <v>0.34722222222222221</v>
      </c>
      <c r="G64" s="75" t="str">
        <f t="shared" si="1"/>
        <v>1 mintues</v>
      </c>
      <c r="H64" s="1"/>
      <c r="I64" s="92"/>
      <c r="J64" s="73"/>
      <c r="K64" s="73"/>
      <c r="L64" s="80" t="s">
        <v>1052</v>
      </c>
    </row>
    <row r="65" spans="1:12" ht="15.75">
      <c r="A65">
        <v>2</v>
      </c>
      <c r="B65" s="109" t="s">
        <v>1048</v>
      </c>
      <c r="C65" s="67" t="s">
        <v>71</v>
      </c>
      <c r="D65" s="67" t="s">
        <v>1058</v>
      </c>
      <c r="E65" s="79">
        <v>0.34791666666666665</v>
      </c>
      <c r="F65" s="93">
        <v>0.34930555555555554</v>
      </c>
      <c r="G65" s="75" t="str">
        <f t="shared" si="1"/>
        <v>2 mintues</v>
      </c>
      <c r="H65" s="2" t="s">
        <v>1059</v>
      </c>
      <c r="I65" s="92"/>
      <c r="J65" s="73"/>
      <c r="K65" s="73"/>
      <c r="L65" s="80" t="s">
        <v>1052</v>
      </c>
    </row>
    <row r="66" spans="1:12" ht="14.25" customHeight="1">
      <c r="A66">
        <v>2</v>
      </c>
      <c r="B66" s="109" t="s">
        <v>1048</v>
      </c>
      <c r="C66" s="67" t="s">
        <v>32</v>
      </c>
      <c r="D66" s="67" t="s">
        <v>248</v>
      </c>
      <c r="E66" s="79">
        <v>0.35</v>
      </c>
      <c r="F66" s="93">
        <v>0.35069444444444442</v>
      </c>
      <c r="G66" s="75" t="str">
        <f t="shared" si="1"/>
        <v>1 mintues</v>
      </c>
      <c r="H66" s="2" t="s">
        <v>1060</v>
      </c>
      <c r="I66" s="92"/>
      <c r="J66" s="73"/>
      <c r="K66" s="73"/>
      <c r="L66" s="80" t="s">
        <v>1052</v>
      </c>
    </row>
    <row r="67" spans="1:12" ht="15.75">
      <c r="A67">
        <v>2</v>
      </c>
      <c r="B67" s="109" t="s">
        <v>1048</v>
      </c>
      <c r="C67" s="67" t="s">
        <v>519</v>
      </c>
      <c r="D67" s="67" t="s">
        <v>248</v>
      </c>
      <c r="E67" s="79">
        <v>0.35069444444444442</v>
      </c>
      <c r="F67" s="93">
        <v>0.35416666666666669</v>
      </c>
      <c r="G67" s="75" t="str">
        <f t="shared" si="1"/>
        <v>5 mintues</v>
      </c>
      <c r="H67" s="68" t="s">
        <v>1061</v>
      </c>
      <c r="I67" s="111" t="s">
        <v>1062</v>
      </c>
      <c r="J67" s="73"/>
      <c r="K67" s="73"/>
      <c r="L67" s="80" t="s">
        <v>1052</v>
      </c>
    </row>
    <row r="68" spans="1:12" ht="45.75">
      <c r="A68">
        <v>2</v>
      </c>
      <c r="B68" s="109" t="s">
        <v>1048</v>
      </c>
      <c r="C68" s="67" t="s">
        <v>839</v>
      </c>
      <c r="D68" s="67" t="s">
        <v>248</v>
      </c>
      <c r="E68" s="79">
        <v>0.35555555555555557</v>
      </c>
      <c r="F68" s="93">
        <v>0.35902777777777778</v>
      </c>
      <c r="G68" s="75" t="str">
        <f t="shared" si="1"/>
        <v>5 mintues</v>
      </c>
      <c r="H68" s="90" t="s">
        <v>1063</v>
      </c>
      <c r="I68" s="94" t="s">
        <v>1064</v>
      </c>
      <c r="J68" s="73"/>
      <c r="K68" s="73"/>
      <c r="L68" s="80" t="s">
        <v>1052</v>
      </c>
    </row>
    <row r="69" spans="1:12" ht="15.75">
      <c r="A69">
        <v>2</v>
      </c>
      <c r="B69" s="109" t="s">
        <v>1048</v>
      </c>
      <c r="C69" s="67" t="s">
        <v>32</v>
      </c>
      <c r="D69" s="67" t="s">
        <v>248</v>
      </c>
      <c r="E69" s="79">
        <v>0.35972222222222222</v>
      </c>
      <c r="F69" s="93">
        <v>0.36041666666666666</v>
      </c>
      <c r="G69" s="75" t="str">
        <f t="shared" si="1"/>
        <v>1 mintues</v>
      </c>
      <c r="H69" s="2" t="s">
        <v>1065</v>
      </c>
      <c r="I69" s="92"/>
      <c r="J69" s="73"/>
      <c r="K69" s="73"/>
      <c r="L69" s="80" t="s">
        <v>1052</v>
      </c>
    </row>
    <row r="70" spans="1:12" ht="60.75">
      <c r="A70">
        <v>2</v>
      </c>
      <c r="B70" s="109" t="s">
        <v>1048</v>
      </c>
      <c r="C70" s="67" t="s">
        <v>71</v>
      </c>
      <c r="D70" s="67" t="s">
        <v>248</v>
      </c>
      <c r="E70" s="79">
        <v>0.3611111111111111</v>
      </c>
      <c r="F70" s="93">
        <v>0.375</v>
      </c>
      <c r="G70" s="75" t="str">
        <f t="shared" si="1"/>
        <v>20 mintues</v>
      </c>
      <c r="H70" s="90" t="s">
        <v>1066</v>
      </c>
      <c r="I70" s="92"/>
      <c r="J70" s="73"/>
      <c r="K70" s="73"/>
      <c r="L70" s="80" t="s">
        <v>1052</v>
      </c>
    </row>
    <row r="71" spans="1:12" ht="15.75">
      <c r="A71">
        <v>2</v>
      </c>
      <c r="B71" s="109" t="s">
        <v>1048</v>
      </c>
      <c r="C71" s="67" t="s">
        <v>110</v>
      </c>
      <c r="D71" s="67" t="s">
        <v>248</v>
      </c>
      <c r="E71" s="79">
        <v>0.37569444444444444</v>
      </c>
      <c r="F71" s="93">
        <v>0.37708333333333333</v>
      </c>
      <c r="G71" s="75" t="str">
        <f t="shared" si="1"/>
        <v>2 mintues</v>
      </c>
      <c r="H71" s="68" t="s">
        <v>1067</v>
      </c>
      <c r="I71" s="77"/>
      <c r="J71" s="73"/>
      <c r="K71" s="73"/>
      <c r="L71" s="80" t="s">
        <v>1052</v>
      </c>
    </row>
    <row r="72" spans="1:12" ht="15.75">
      <c r="A72">
        <v>2</v>
      </c>
      <c r="B72" s="109" t="s">
        <v>1048</v>
      </c>
      <c r="C72" s="67" t="s">
        <v>32</v>
      </c>
      <c r="D72" s="67" t="s">
        <v>248</v>
      </c>
      <c r="E72" s="79">
        <v>0.37777777777777777</v>
      </c>
      <c r="F72" s="93">
        <v>0.37847222222222221</v>
      </c>
      <c r="G72" s="75" t="str">
        <f t="shared" si="1"/>
        <v>1 mintues</v>
      </c>
      <c r="H72" s="68" t="s">
        <v>1068</v>
      </c>
      <c r="I72" s="77"/>
      <c r="J72" s="73"/>
      <c r="K72" s="73"/>
      <c r="L72" s="78"/>
    </row>
    <row r="73" spans="1:12" ht="15.75">
      <c r="A73">
        <v>2</v>
      </c>
      <c r="B73" s="109" t="s">
        <v>1048</v>
      </c>
      <c r="C73" s="67" t="s">
        <v>36</v>
      </c>
      <c r="D73" s="67" t="s">
        <v>248</v>
      </c>
      <c r="E73" s="79">
        <v>0.37986111111111109</v>
      </c>
      <c r="F73" s="93">
        <v>0.38194444444444442</v>
      </c>
      <c r="G73" s="75" t="str">
        <f t="shared" si="1"/>
        <v>3 mintues</v>
      </c>
      <c r="H73" s="2" t="s">
        <v>1069</v>
      </c>
      <c r="I73" s="1"/>
      <c r="J73" s="73"/>
      <c r="K73" s="73"/>
      <c r="L73" s="78"/>
    </row>
    <row r="74" spans="1:12" ht="15.75">
      <c r="A74">
        <v>2</v>
      </c>
      <c r="B74" s="109" t="s">
        <v>1048</v>
      </c>
      <c r="C74" s="67" t="s">
        <v>471</v>
      </c>
      <c r="D74" s="67" t="s">
        <v>248</v>
      </c>
      <c r="E74" s="79">
        <v>0.38194444444444442</v>
      </c>
      <c r="F74" s="93">
        <v>0.3840277777777778</v>
      </c>
      <c r="G74" s="75" t="str">
        <f t="shared" si="1"/>
        <v>3 mintues</v>
      </c>
      <c r="H74" s="2" t="s">
        <v>1070</v>
      </c>
      <c r="I74" s="77"/>
      <c r="J74" s="73"/>
      <c r="K74" s="73"/>
      <c r="L74" s="108" t="s">
        <v>1071</v>
      </c>
    </row>
    <row r="75" spans="1:12" ht="30">
      <c r="A75">
        <v>2</v>
      </c>
      <c r="B75" s="109" t="s">
        <v>1048</v>
      </c>
      <c r="C75" s="67" t="s">
        <v>71</v>
      </c>
      <c r="D75" s="67" t="s">
        <v>248</v>
      </c>
      <c r="E75" s="79">
        <v>0.38541666666666669</v>
      </c>
      <c r="F75" s="74">
        <v>0.38680555555555557</v>
      </c>
      <c r="G75" s="75" t="str">
        <f t="shared" si="1"/>
        <v>2 mintues</v>
      </c>
      <c r="H75" s="76" t="s">
        <v>1072</v>
      </c>
      <c r="I75" s="77"/>
      <c r="J75" s="73"/>
      <c r="K75" s="73"/>
      <c r="L75" s="80" t="s">
        <v>1073</v>
      </c>
    </row>
    <row r="76" spans="1:12" ht="15.75">
      <c r="A76">
        <v>2</v>
      </c>
      <c r="B76" s="109" t="s">
        <v>1048</v>
      </c>
      <c r="C76" s="67" t="s">
        <v>110</v>
      </c>
      <c r="D76" s="67" t="s">
        <v>1074</v>
      </c>
      <c r="E76" s="79">
        <v>0.38750000000000001</v>
      </c>
      <c r="F76" s="74">
        <v>0.39027777777777778</v>
      </c>
      <c r="G76" s="75" t="str">
        <f t="shared" si="1"/>
        <v>4 mintues</v>
      </c>
      <c r="H76" s="76" t="s">
        <v>1075</v>
      </c>
      <c r="I76" s="68" t="s">
        <v>1076</v>
      </c>
      <c r="J76" s="73"/>
      <c r="K76" s="73"/>
      <c r="L76" s="78"/>
    </row>
    <row r="77" spans="1:12" ht="15.75">
      <c r="A77">
        <v>2</v>
      </c>
      <c r="B77" s="109" t="s">
        <v>1048</v>
      </c>
      <c r="C77" s="67" t="s">
        <v>71</v>
      </c>
      <c r="D77" s="67" t="s">
        <v>248</v>
      </c>
      <c r="E77" s="79">
        <v>0.39097222222222222</v>
      </c>
      <c r="F77" s="93">
        <v>0.40138888888888891</v>
      </c>
      <c r="G77" s="75" t="str">
        <f t="shared" si="1"/>
        <v>15 mintues</v>
      </c>
      <c r="H77" s="2" t="s">
        <v>1077</v>
      </c>
      <c r="I77" s="77"/>
      <c r="J77" s="73"/>
      <c r="K77" s="73"/>
      <c r="L77" s="78"/>
    </row>
    <row r="78" spans="1:12" ht="15.75">
      <c r="A78">
        <v>2</v>
      </c>
      <c r="B78" s="109" t="s">
        <v>1048</v>
      </c>
      <c r="C78" s="67" t="s">
        <v>83</v>
      </c>
      <c r="D78" s="67" t="s">
        <v>248</v>
      </c>
      <c r="E78" s="79">
        <v>0.40208333333333335</v>
      </c>
      <c r="F78" s="74">
        <v>0.40277777777777779</v>
      </c>
      <c r="G78" s="75" t="str">
        <f t="shared" si="1"/>
        <v>1 mintues</v>
      </c>
      <c r="H78" s="110"/>
      <c r="I78" s="77"/>
      <c r="J78" s="73"/>
      <c r="K78" s="73"/>
      <c r="L78" s="78"/>
    </row>
    <row r="79" spans="1:12" ht="15.75">
      <c r="A79">
        <v>2</v>
      </c>
      <c r="B79" s="109" t="s">
        <v>1048</v>
      </c>
      <c r="C79" s="67" t="s">
        <v>110</v>
      </c>
      <c r="D79" s="67" t="s">
        <v>248</v>
      </c>
      <c r="E79" s="79">
        <v>0.40347222222222223</v>
      </c>
      <c r="F79" s="74">
        <v>0.40416666666666667</v>
      </c>
      <c r="G79" s="75" t="str">
        <f t="shared" si="1"/>
        <v>1 mintues</v>
      </c>
      <c r="H79" s="76" t="s">
        <v>1078</v>
      </c>
      <c r="I79" s="77"/>
      <c r="J79" s="73"/>
      <c r="K79" s="73"/>
      <c r="L79" s="78"/>
    </row>
    <row r="80" spans="1:12" ht="15.75">
      <c r="A80">
        <v>2</v>
      </c>
      <c r="B80" s="109" t="s">
        <v>1048</v>
      </c>
      <c r="C80" s="67" t="s">
        <v>1031</v>
      </c>
      <c r="D80" s="67" t="s">
        <v>248</v>
      </c>
      <c r="E80" s="79">
        <v>0.40486111111111112</v>
      </c>
      <c r="F80" s="93">
        <v>0.40833333333333333</v>
      </c>
      <c r="G80" s="75" t="str">
        <f t="shared" si="1"/>
        <v>5 mintues</v>
      </c>
      <c r="H80" s="2" t="s">
        <v>1079</v>
      </c>
      <c r="I80" s="92"/>
      <c r="J80" s="73"/>
      <c r="K80" s="73"/>
      <c r="L80" s="78"/>
    </row>
    <row r="81" spans="1:12" ht="15.75">
      <c r="A81">
        <v>2</v>
      </c>
      <c r="B81" s="109" t="s">
        <v>1048</v>
      </c>
      <c r="C81" s="67" t="s">
        <v>83</v>
      </c>
      <c r="D81" s="67" t="s">
        <v>248</v>
      </c>
      <c r="E81" s="79">
        <v>0.40902777777777777</v>
      </c>
      <c r="F81" s="93">
        <v>0.41319444444444442</v>
      </c>
      <c r="G81" s="75" t="str">
        <f t="shared" si="1"/>
        <v>6 mintues</v>
      </c>
      <c r="H81" s="2" t="s">
        <v>1080</v>
      </c>
      <c r="I81" s="92"/>
      <c r="J81" s="73"/>
      <c r="K81" s="73"/>
      <c r="L81" s="78"/>
    </row>
    <row r="82" spans="1:12" ht="15.75">
      <c r="A82">
        <v>2</v>
      </c>
      <c r="B82" s="109" t="s">
        <v>1048</v>
      </c>
      <c r="C82" s="67" t="s">
        <v>32</v>
      </c>
      <c r="D82" s="73"/>
      <c r="E82" s="79">
        <v>0.41458333333333336</v>
      </c>
      <c r="F82" s="93">
        <v>0.4152777777777778</v>
      </c>
      <c r="G82" s="75" t="str">
        <f t="shared" si="1"/>
        <v>1 mintues</v>
      </c>
      <c r="H82" s="2" t="s">
        <v>1081</v>
      </c>
      <c r="I82" s="92"/>
      <c r="J82" s="73"/>
      <c r="K82" s="73"/>
      <c r="L82" s="78"/>
    </row>
    <row r="83" spans="1:12" ht="15.75">
      <c r="A83">
        <v>2</v>
      </c>
      <c r="B83" s="109" t="s">
        <v>1048</v>
      </c>
      <c r="C83" s="67" t="s">
        <v>1022</v>
      </c>
      <c r="D83" s="73"/>
      <c r="E83" s="79">
        <v>0.41597222222222224</v>
      </c>
      <c r="F83" s="93">
        <v>0.4375</v>
      </c>
      <c r="G83" s="75" t="str">
        <f t="shared" si="1"/>
        <v>31 mintues</v>
      </c>
      <c r="H83" s="1"/>
      <c r="I83" s="92"/>
      <c r="J83" s="73"/>
      <c r="K83" s="73"/>
      <c r="L83" s="78"/>
    </row>
    <row r="84" spans="1:12" ht="15.75">
      <c r="A84">
        <v>2</v>
      </c>
      <c r="B84" s="109" t="s">
        <v>1048</v>
      </c>
      <c r="C84" s="67" t="s">
        <v>71</v>
      </c>
      <c r="D84" s="67" t="s">
        <v>248</v>
      </c>
      <c r="E84" s="79">
        <v>0.44027777777777777</v>
      </c>
      <c r="F84" s="93">
        <v>0.45208333333333334</v>
      </c>
      <c r="G84" s="75" t="str">
        <f t="shared" si="1"/>
        <v>17 mintues</v>
      </c>
      <c r="H84" s="2" t="s">
        <v>1082</v>
      </c>
      <c r="I84" s="92"/>
      <c r="J84" s="73"/>
      <c r="K84" s="73"/>
      <c r="L84" s="78"/>
    </row>
    <row r="85" spans="1:12" ht="15.75">
      <c r="A85">
        <v>2</v>
      </c>
      <c r="B85" s="109" t="s">
        <v>1048</v>
      </c>
      <c r="C85" s="67" t="s">
        <v>36</v>
      </c>
      <c r="D85" s="73"/>
      <c r="E85" s="79">
        <v>0.45277777777777778</v>
      </c>
      <c r="F85" s="93">
        <v>0.45416666666666666</v>
      </c>
      <c r="G85" s="75" t="str">
        <f t="shared" si="1"/>
        <v>2 mintues</v>
      </c>
      <c r="H85" s="2" t="s">
        <v>1083</v>
      </c>
      <c r="I85" s="92"/>
      <c r="J85" s="73"/>
      <c r="K85" s="73"/>
      <c r="L85" s="78"/>
    </row>
    <row r="86" spans="1:12" ht="45.75">
      <c r="A86">
        <v>2</v>
      </c>
      <c r="B86" s="109" t="s">
        <v>1048</v>
      </c>
      <c r="C86" s="67" t="s">
        <v>71</v>
      </c>
      <c r="D86" s="67" t="s">
        <v>248</v>
      </c>
      <c r="E86" s="79">
        <v>0.45416666666666666</v>
      </c>
      <c r="F86" s="93">
        <v>0.50902777777777775</v>
      </c>
      <c r="G86" s="75" t="str">
        <f t="shared" si="1"/>
        <v>79 mintues</v>
      </c>
      <c r="H86" s="2" t="s">
        <v>1084</v>
      </c>
      <c r="I86" s="94" t="s">
        <v>1085</v>
      </c>
      <c r="J86" s="83" t="s">
        <v>1086</v>
      </c>
      <c r="K86" s="73"/>
      <c r="L86" s="78"/>
    </row>
    <row r="87" spans="1:12" ht="15.75">
      <c r="A87">
        <v>2</v>
      </c>
      <c r="B87" s="109" t="s">
        <v>1048</v>
      </c>
      <c r="C87" s="67" t="s">
        <v>1087</v>
      </c>
      <c r="D87" s="67" t="s">
        <v>1074</v>
      </c>
      <c r="E87" s="79">
        <v>1.1111111111111112E-2</v>
      </c>
      <c r="F87" s="93">
        <v>2.0833333333333332E-2</v>
      </c>
      <c r="G87" s="75" t="str">
        <f t="shared" si="1"/>
        <v>14 mintues</v>
      </c>
      <c r="H87" s="2" t="s">
        <v>1088</v>
      </c>
      <c r="I87" s="92"/>
      <c r="J87" s="73"/>
      <c r="K87" s="73"/>
      <c r="L87" s="78"/>
    </row>
    <row r="88" spans="1:12" ht="15.75">
      <c r="A88">
        <v>2</v>
      </c>
      <c r="B88" s="109" t="s">
        <v>1048</v>
      </c>
      <c r="C88" s="67" t="s">
        <v>1030</v>
      </c>
      <c r="D88" s="73"/>
      <c r="E88" s="79">
        <v>0.52430555555555558</v>
      </c>
      <c r="F88" s="93">
        <v>0.54513888888888884</v>
      </c>
      <c r="G88" s="75" t="str">
        <f t="shared" si="1"/>
        <v>30 mintues</v>
      </c>
      <c r="H88" s="1"/>
      <c r="I88" s="92"/>
      <c r="J88" s="73"/>
      <c r="K88" s="73"/>
      <c r="L88" s="78"/>
    </row>
    <row r="89" spans="1:12" ht="15.75">
      <c r="A89">
        <v>2</v>
      </c>
      <c r="B89" s="109" t="s">
        <v>1048</v>
      </c>
      <c r="C89" s="67" t="s">
        <v>85</v>
      </c>
      <c r="D89" s="73"/>
      <c r="E89" s="79">
        <v>0.54791666666666672</v>
      </c>
      <c r="F89" s="93">
        <v>0.57291666666666663</v>
      </c>
      <c r="G89" s="75" t="str">
        <f t="shared" si="1"/>
        <v>36 mintues</v>
      </c>
      <c r="H89" s="1"/>
      <c r="I89" s="77"/>
      <c r="J89" s="73"/>
      <c r="K89" s="73"/>
      <c r="L89" s="78"/>
    </row>
    <row r="90" spans="1:12" ht="15.75">
      <c r="A90">
        <v>2</v>
      </c>
      <c r="B90" s="109" t="s">
        <v>1048</v>
      </c>
      <c r="C90" s="67" t="s">
        <v>1089</v>
      </c>
      <c r="D90" s="73"/>
      <c r="E90" s="79">
        <v>0.57361111111111107</v>
      </c>
      <c r="F90" s="93">
        <v>0.58333333333333337</v>
      </c>
      <c r="G90" s="75" t="str">
        <f t="shared" si="1"/>
        <v>14 mintues</v>
      </c>
      <c r="H90" s="68" t="s">
        <v>1090</v>
      </c>
      <c r="I90" s="77"/>
      <c r="J90" s="73"/>
      <c r="K90" s="73"/>
      <c r="L90" s="78"/>
    </row>
    <row r="91" spans="1:12" ht="15.75">
      <c r="A91">
        <v>2</v>
      </c>
      <c r="B91" s="109" t="s">
        <v>1048</v>
      </c>
      <c r="C91" s="67" t="s">
        <v>105</v>
      </c>
      <c r="D91" s="67" t="s">
        <v>248</v>
      </c>
      <c r="E91" s="79">
        <v>0.58472222222222225</v>
      </c>
      <c r="F91" s="93">
        <v>0.58819444444444446</v>
      </c>
      <c r="G91" s="75" t="str">
        <f t="shared" si="1"/>
        <v>5 mintues</v>
      </c>
      <c r="H91" s="2" t="s">
        <v>1091</v>
      </c>
      <c r="I91" s="1"/>
      <c r="J91" s="73"/>
      <c r="K91" s="73"/>
      <c r="L91" s="78"/>
    </row>
    <row r="92" spans="1:12" ht="15.75">
      <c r="A92">
        <v>2</v>
      </c>
      <c r="B92" s="109" t="s">
        <v>1048</v>
      </c>
      <c r="C92" s="67" t="s">
        <v>105</v>
      </c>
      <c r="D92" s="67" t="s">
        <v>248</v>
      </c>
      <c r="E92" s="79">
        <v>0.58888888888888891</v>
      </c>
      <c r="F92" s="93">
        <v>0.59166666666666667</v>
      </c>
      <c r="G92" s="75" t="str">
        <f t="shared" si="1"/>
        <v>4 mintues</v>
      </c>
      <c r="H92" s="2" t="s">
        <v>1092</v>
      </c>
      <c r="I92" s="77"/>
      <c r="J92" s="73"/>
      <c r="K92" s="73"/>
      <c r="L92" s="78"/>
    </row>
    <row r="93" spans="1:12" ht="15.75">
      <c r="A93">
        <v>2</v>
      </c>
      <c r="B93" s="109" t="s">
        <v>1048</v>
      </c>
      <c r="C93" s="67" t="s">
        <v>519</v>
      </c>
      <c r="D93" s="67" t="s">
        <v>248</v>
      </c>
      <c r="E93" s="79">
        <v>0.59236111111111112</v>
      </c>
      <c r="F93" s="74">
        <v>0.59513888888888888</v>
      </c>
      <c r="G93" s="75" t="str">
        <f t="shared" si="1"/>
        <v>4 mintues</v>
      </c>
      <c r="H93" s="76" t="s">
        <v>1093</v>
      </c>
      <c r="I93" s="77"/>
      <c r="J93" s="73"/>
      <c r="K93" s="73"/>
      <c r="L93" s="78"/>
    </row>
    <row r="94" spans="1:12" ht="15.75">
      <c r="A94">
        <v>2</v>
      </c>
      <c r="B94" s="109" t="s">
        <v>1048</v>
      </c>
      <c r="C94" s="67" t="s">
        <v>41</v>
      </c>
      <c r="D94" s="67" t="s">
        <v>248</v>
      </c>
      <c r="E94" s="79">
        <v>0.59583333333333333</v>
      </c>
      <c r="F94" s="74">
        <v>0.6</v>
      </c>
      <c r="G94" s="75" t="str">
        <f t="shared" si="1"/>
        <v>6 mintues</v>
      </c>
      <c r="H94" s="76" t="s">
        <v>1094</v>
      </c>
      <c r="I94" s="77"/>
      <c r="J94" s="73"/>
      <c r="K94" s="73"/>
      <c r="L94" s="78"/>
    </row>
    <row r="95" spans="1:12" ht="15.75">
      <c r="A95">
        <v>2</v>
      </c>
      <c r="B95" s="113" t="s">
        <v>1048</v>
      </c>
      <c r="C95" s="114" t="s">
        <v>32</v>
      </c>
      <c r="D95" s="114" t="s">
        <v>248</v>
      </c>
      <c r="E95" s="115">
        <v>0.60069444444444442</v>
      </c>
      <c r="F95" s="116">
        <v>0.6020833333333333</v>
      </c>
      <c r="G95" s="117" t="str">
        <f t="shared" si="1"/>
        <v>2 mintues</v>
      </c>
      <c r="H95" s="118" t="s">
        <v>1095</v>
      </c>
      <c r="I95" s="119"/>
      <c r="J95" s="119"/>
      <c r="K95" s="119"/>
      <c r="L95" s="120"/>
    </row>
    <row r="96" spans="1:12" ht="15.75">
      <c r="A96">
        <v>2</v>
      </c>
      <c r="B96" s="121" t="s">
        <v>1048</v>
      </c>
      <c r="C96" s="122" t="s">
        <v>105</v>
      </c>
      <c r="D96" s="122" t="s">
        <v>248</v>
      </c>
      <c r="E96" s="123">
        <v>0.60277777777777775</v>
      </c>
      <c r="F96" s="123">
        <v>0.6069444444444444</v>
      </c>
      <c r="G96" s="124" t="str">
        <f t="shared" si="1"/>
        <v>6 mintues</v>
      </c>
      <c r="H96" s="125" t="s">
        <v>1096</v>
      </c>
      <c r="I96" s="126"/>
      <c r="J96" s="126"/>
      <c r="K96" s="126"/>
      <c r="L96" s="127"/>
    </row>
    <row r="97" spans="1:26" ht="15.75">
      <c r="A97">
        <v>2</v>
      </c>
      <c r="B97" s="113" t="s">
        <v>1048</v>
      </c>
      <c r="C97" s="114" t="s">
        <v>32</v>
      </c>
      <c r="D97" s="119"/>
      <c r="E97" s="115">
        <v>0.60763888888888884</v>
      </c>
      <c r="F97" s="115">
        <v>0.60902777777777772</v>
      </c>
      <c r="G97" s="117" t="str">
        <f t="shared" si="1"/>
        <v>2 mintues</v>
      </c>
      <c r="H97" s="128" t="s">
        <v>1097</v>
      </c>
      <c r="I97" s="119"/>
      <c r="J97" s="119"/>
      <c r="K97" s="119"/>
      <c r="L97" s="120"/>
    </row>
    <row r="98" spans="1:26" ht="15.75">
      <c r="A98">
        <v>2</v>
      </c>
      <c r="B98" s="121" t="s">
        <v>1048</v>
      </c>
      <c r="C98" s="122" t="s">
        <v>1087</v>
      </c>
      <c r="D98" s="122" t="s">
        <v>1074</v>
      </c>
      <c r="E98" s="123">
        <v>0.61041666666666672</v>
      </c>
      <c r="F98" s="129">
        <v>0.61597222222222225</v>
      </c>
      <c r="G98" s="130" t="str">
        <f t="shared" si="1"/>
        <v>8 mintues</v>
      </c>
      <c r="H98" s="131" t="s">
        <v>1098</v>
      </c>
      <c r="I98" s="132"/>
      <c r="J98" s="126"/>
      <c r="K98" s="126"/>
      <c r="L98" s="127"/>
    </row>
    <row r="99" spans="1:26" ht="15.75">
      <c r="A99">
        <v>2</v>
      </c>
      <c r="B99" s="113" t="s">
        <v>1048</v>
      </c>
      <c r="C99" s="114" t="s">
        <v>85</v>
      </c>
      <c r="D99" s="133"/>
      <c r="E99" s="115">
        <v>0.6166666666666667</v>
      </c>
      <c r="F99" s="116">
        <v>0.625</v>
      </c>
      <c r="G99" s="134" t="str">
        <f t="shared" si="1"/>
        <v>12 mintues</v>
      </c>
      <c r="H99" s="135"/>
      <c r="I99" s="136"/>
      <c r="J99" s="119"/>
      <c r="K99" s="119"/>
      <c r="L99" s="120"/>
    </row>
    <row r="100" spans="1:26" ht="15.75">
      <c r="A100" s="137"/>
      <c r="B100" s="138"/>
      <c r="C100" s="98"/>
      <c r="D100" s="98"/>
      <c r="E100" s="139"/>
      <c r="F100" s="140"/>
      <c r="G100" s="101" t="str">
        <f t="shared" si="1"/>
        <v>0 mintues</v>
      </c>
      <c r="H100" s="137"/>
      <c r="I100" s="137"/>
      <c r="J100" s="98"/>
      <c r="K100" s="98"/>
      <c r="L100" s="104"/>
      <c r="M100" s="96"/>
      <c r="N100" s="96"/>
      <c r="O100" s="96"/>
      <c r="P100" s="96"/>
      <c r="Q100" s="96"/>
      <c r="R100" s="96"/>
      <c r="S100" s="96"/>
      <c r="T100" s="96"/>
      <c r="U100" s="96"/>
      <c r="V100" s="96"/>
      <c r="W100" s="96"/>
      <c r="X100" s="96"/>
      <c r="Y100" s="96"/>
      <c r="Z100" s="96"/>
    </row>
    <row r="101" spans="1:26" ht="26.25">
      <c r="B101" s="105" t="s">
        <v>238</v>
      </c>
      <c r="C101" s="73"/>
      <c r="D101" s="73"/>
      <c r="E101" s="106"/>
      <c r="F101" s="107"/>
      <c r="G101" s="75"/>
      <c r="H101" s="1"/>
      <c r="I101" s="92"/>
      <c r="J101" s="73"/>
      <c r="K101" s="73"/>
      <c r="L101" s="78"/>
    </row>
    <row r="102" spans="1:26" ht="15.75">
      <c r="B102" s="72"/>
      <c r="C102" s="73"/>
      <c r="D102" s="73"/>
      <c r="E102" s="106"/>
      <c r="F102" s="107"/>
      <c r="G102" s="75"/>
      <c r="H102" s="1"/>
      <c r="I102" s="92"/>
      <c r="J102" s="73"/>
      <c r="K102" s="73"/>
      <c r="L102" s="78"/>
    </row>
    <row r="103" spans="1:26" ht="15.75">
      <c r="B103" s="64" t="s">
        <v>975</v>
      </c>
      <c r="C103" s="64" t="s">
        <v>976</v>
      </c>
      <c r="D103" s="65" t="s">
        <v>977</v>
      </c>
      <c r="K103" s="108"/>
    </row>
    <row r="104" spans="1:26" ht="45.75">
      <c r="B104" s="67" t="s">
        <v>1099</v>
      </c>
      <c r="C104" s="67" t="s">
        <v>1100</v>
      </c>
      <c r="D104" s="83" t="s">
        <v>1101</v>
      </c>
      <c r="E104" s="68"/>
      <c r="K104" s="108"/>
    </row>
    <row r="105" spans="1:26" ht="15.75">
      <c r="A105" s="112"/>
      <c r="B105" s="121"/>
      <c r="C105" s="126"/>
      <c r="D105" s="126"/>
      <c r="E105" s="141"/>
      <c r="F105" s="142"/>
      <c r="G105" s="124" t="str">
        <f>ROUND((F105-E105)*1440,0)&amp;" mintues"</f>
        <v>0 mintues</v>
      </c>
      <c r="H105" s="132"/>
      <c r="I105" s="132"/>
      <c r="J105" s="126"/>
      <c r="K105" s="126"/>
      <c r="L105" s="127"/>
    </row>
    <row r="106" spans="1:26" ht="15.75">
      <c r="A106" s="108" t="s">
        <v>2780</v>
      </c>
      <c r="B106" s="69" t="s">
        <v>9</v>
      </c>
      <c r="C106" s="143" t="s">
        <v>981</v>
      </c>
      <c r="D106" s="70" t="s">
        <v>16</v>
      </c>
      <c r="E106" s="70" t="s">
        <v>982</v>
      </c>
      <c r="F106" s="70" t="s">
        <v>983</v>
      </c>
      <c r="G106" s="70" t="s">
        <v>984</v>
      </c>
      <c r="H106" s="70" t="s">
        <v>21</v>
      </c>
      <c r="I106" s="70" t="s">
        <v>22</v>
      </c>
      <c r="J106" s="70" t="s">
        <v>23</v>
      </c>
      <c r="K106" s="70" t="s">
        <v>985</v>
      </c>
      <c r="L106" s="71" t="s">
        <v>976</v>
      </c>
    </row>
    <row r="107" spans="1:26" ht="31.5">
      <c r="A107" s="112">
        <v>3</v>
      </c>
      <c r="B107" s="67" t="s">
        <v>1099</v>
      </c>
      <c r="C107" s="122" t="s">
        <v>986</v>
      </c>
      <c r="D107" s="126"/>
      <c r="E107" s="123">
        <v>0.28125</v>
      </c>
      <c r="F107" s="129">
        <v>0.30208333333333331</v>
      </c>
      <c r="G107" s="124" t="str">
        <f t="shared" ref="G107:G164" si="2">ROUND((F107-E107)*1440,0)&amp;" mintues"</f>
        <v>30 mintues</v>
      </c>
      <c r="H107" s="131" t="s">
        <v>1102</v>
      </c>
      <c r="I107" s="111" t="s">
        <v>1103</v>
      </c>
      <c r="J107" s="126"/>
      <c r="K107" s="126"/>
      <c r="L107" s="127"/>
    </row>
    <row r="108" spans="1:26" ht="15.75">
      <c r="A108" s="112">
        <v>3</v>
      </c>
      <c r="B108" s="67" t="s">
        <v>1099</v>
      </c>
      <c r="C108" s="114" t="s">
        <v>29</v>
      </c>
      <c r="D108" s="114" t="s">
        <v>37</v>
      </c>
      <c r="E108" s="115">
        <v>0.30555555555555558</v>
      </c>
      <c r="F108" s="116">
        <v>0.31666666666666665</v>
      </c>
      <c r="G108" s="117" t="str">
        <f t="shared" si="2"/>
        <v>16 mintues</v>
      </c>
      <c r="H108" s="118" t="s">
        <v>1104</v>
      </c>
      <c r="I108" s="136"/>
      <c r="J108" s="119"/>
      <c r="K108" s="119"/>
      <c r="L108" s="120"/>
    </row>
    <row r="109" spans="1:26" ht="75.75">
      <c r="A109" s="112">
        <v>3</v>
      </c>
      <c r="B109" s="67" t="s">
        <v>1099</v>
      </c>
      <c r="C109" s="122" t="s">
        <v>32</v>
      </c>
      <c r="D109" s="126"/>
      <c r="E109" s="123">
        <v>0.31805555555555554</v>
      </c>
      <c r="F109" s="129">
        <v>0.32083333333333336</v>
      </c>
      <c r="G109" s="124" t="str">
        <f t="shared" si="2"/>
        <v>4 mintues</v>
      </c>
      <c r="H109" s="144" t="s">
        <v>1105</v>
      </c>
      <c r="I109" s="126"/>
      <c r="J109" s="126"/>
      <c r="K109" s="126"/>
      <c r="L109" s="127"/>
    </row>
    <row r="110" spans="1:26" ht="15.75">
      <c r="A110" s="112">
        <v>3</v>
      </c>
      <c r="B110" s="67" t="s">
        <v>1099</v>
      </c>
      <c r="C110" s="114" t="s">
        <v>66</v>
      </c>
      <c r="D110" s="114" t="s">
        <v>37</v>
      </c>
      <c r="E110" s="115">
        <v>0.3215277777777778</v>
      </c>
      <c r="F110" s="115">
        <v>0.32361111111111113</v>
      </c>
      <c r="G110" s="117" t="str">
        <f t="shared" si="2"/>
        <v>3 mintues</v>
      </c>
      <c r="H110" s="128" t="s">
        <v>1106</v>
      </c>
      <c r="I110" s="119"/>
      <c r="J110" s="119"/>
      <c r="K110" s="119"/>
      <c r="L110" s="120"/>
    </row>
    <row r="111" spans="1:26" ht="15.75">
      <c r="A111" s="112">
        <v>3</v>
      </c>
      <c r="B111" s="67" t="s">
        <v>1099</v>
      </c>
      <c r="C111" s="122" t="s">
        <v>32</v>
      </c>
      <c r="D111" s="122" t="s">
        <v>51</v>
      </c>
      <c r="E111" s="123">
        <v>0.32500000000000001</v>
      </c>
      <c r="F111" s="123">
        <v>0.3263888888888889</v>
      </c>
      <c r="G111" s="124" t="str">
        <f t="shared" si="2"/>
        <v>2 mintues</v>
      </c>
      <c r="H111" s="125" t="s">
        <v>1107</v>
      </c>
      <c r="I111" s="126"/>
      <c r="J111" s="126"/>
      <c r="K111" s="126"/>
      <c r="L111" s="127"/>
    </row>
    <row r="112" spans="1:26" ht="15.75">
      <c r="A112" s="112">
        <v>3</v>
      </c>
      <c r="B112" s="67" t="s">
        <v>1099</v>
      </c>
      <c r="C112" s="114" t="s">
        <v>36</v>
      </c>
      <c r="D112" s="114" t="s">
        <v>45</v>
      </c>
      <c r="E112" s="115">
        <v>0.3263888888888889</v>
      </c>
      <c r="F112" s="116">
        <v>0.32708333333333334</v>
      </c>
      <c r="G112" s="117" t="str">
        <f t="shared" si="2"/>
        <v>1 mintues</v>
      </c>
      <c r="H112" s="118" t="s">
        <v>1108</v>
      </c>
      <c r="I112" s="136"/>
      <c r="J112" s="119"/>
      <c r="K112" s="119"/>
      <c r="L112" s="120"/>
    </row>
    <row r="113" spans="1:12" ht="45.75">
      <c r="A113" s="112">
        <v>3</v>
      </c>
      <c r="B113" s="67" t="s">
        <v>1099</v>
      </c>
      <c r="C113" s="122" t="s">
        <v>105</v>
      </c>
      <c r="D113" s="122" t="s">
        <v>45</v>
      </c>
      <c r="E113" s="123">
        <v>0.32708333333333334</v>
      </c>
      <c r="F113" s="129">
        <v>0.33124999999999999</v>
      </c>
      <c r="G113" s="124" t="str">
        <f t="shared" si="2"/>
        <v>6 mintues</v>
      </c>
      <c r="H113" s="144" t="s">
        <v>1109</v>
      </c>
      <c r="I113" s="126"/>
      <c r="J113" s="126"/>
      <c r="K113" s="126"/>
      <c r="L113" s="127"/>
    </row>
    <row r="114" spans="1:12" ht="15.75">
      <c r="A114" s="112">
        <v>3</v>
      </c>
      <c r="B114" s="67" t="s">
        <v>1099</v>
      </c>
      <c r="C114" s="114" t="s">
        <v>55</v>
      </c>
      <c r="D114" s="114" t="s">
        <v>51</v>
      </c>
      <c r="E114" s="115">
        <v>0.33333333333333331</v>
      </c>
      <c r="F114" s="115">
        <v>0.3347222222222222</v>
      </c>
      <c r="G114" s="117" t="str">
        <f t="shared" si="2"/>
        <v>2 mintues</v>
      </c>
      <c r="H114" s="128" t="s">
        <v>1110</v>
      </c>
      <c r="I114" s="119"/>
      <c r="J114" s="119"/>
      <c r="K114" s="119"/>
      <c r="L114" s="120"/>
    </row>
    <row r="115" spans="1:12" ht="15.75">
      <c r="A115" s="112">
        <v>3</v>
      </c>
      <c r="B115" s="67" t="s">
        <v>1099</v>
      </c>
      <c r="C115" s="122" t="s">
        <v>105</v>
      </c>
      <c r="D115" s="122" t="s">
        <v>51</v>
      </c>
      <c r="E115" s="123">
        <v>0.33541666666666664</v>
      </c>
      <c r="F115" s="145">
        <v>0.33750000000000002</v>
      </c>
      <c r="G115" s="124" t="str">
        <f t="shared" si="2"/>
        <v>3 mintues</v>
      </c>
      <c r="H115" s="125" t="s">
        <v>1111</v>
      </c>
      <c r="I115" s="126"/>
      <c r="J115" s="126"/>
      <c r="K115" s="126"/>
      <c r="L115" s="127"/>
    </row>
    <row r="116" spans="1:12" ht="30.75">
      <c r="A116" s="112">
        <v>3</v>
      </c>
      <c r="B116" s="67" t="s">
        <v>1099</v>
      </c>
      <c r="C116" s="114" t="s">
        <v>41</v>
      </c>
      <c r="D116" s="114" t="s">
        <v>51</v>
      </c>
      <c r="E116" s="115">
        <v>0.33819444444444446</v>
      </c>
      <c r="F116" s="116">
        <v>0.34305555555555556</v>
      </c>
      <c r="G116" s="117" t="str">
        <f t="shared" si="2"/>
        <v>7 mintues</v>
      </c>
      <c r="H116" s="146" t="s">
        <v>1112</v>
      </c>
      <c r="I116" s="136"/>
      <c r="J116" s="119"/>
      <c r="K116" s="119"/>
      <c r="L116" s="120"/>
    </row>
    <row r="117" spans="1:12" ht="15.75">
      <c r="A117" s="112">
        <v>3</v>
      </c>
      <c r="B117" s="67" t="s">
        <v>1099</v>
      </c>
      <c r="C117" s="122" t="s">
        <v>41</v>
      </c>
      <c r="D117" s="122" t="s">
        <v>51</v>
      </c>
      <c r="E117" s="123">
        <v>0.34305555555555556</v>
      </c>
      <c r="F117" s="129">
        <v>0.34722222222222221</v>
      </c>
      <c r="G117" s="124" t="str">
        <f t="shared" si="2"/>
        <v>6 mintues</v>
      </c>
      <c r="H117" s="131" t="s">
        <v>1113</v>
      </c>
      <c r="I117" s="126"/>
      <c r="J117" s="126"/>
      <c r="K117" s="126"/>
      <c r="L117" s="127"/>
    </row>
    <row r="118" spans="1:12" ht="15.75">
      <c r="A118" s="112">
        <v>3</v>
      </c>
      <c r="B118" s="67" t="s">
        <v>1099</v>
      </c>
      <c r="C118" s="114" t="s">
        <v>1114</v>
      </c>
      <c r="D118" s="114" t="s">
        <v>51</v>
      </c>
      <c r="E118" s="115">
        <v>0.34722222222222221</v>
      </c>
      <c r="F118" s="115">
        <v>0.35208333333333336</v>
      </c>
      <c r="G118" s="117" t="str">
        <f t="shared" si="2"/>
        <v>7 mintues</v>
      </c>
      <c r="H118" s="128" t="s">
        <v>1115</v>
      </c>
      <c r="I118" s="119"/>
      <c r="J118" s="119"/>
      <c r="K118" s="119"/>
      <c r="L118" s="120"/>
    </row>
    <row r="119" spans="1:12" ht="15.75">
      <c r="A119" s="112">
        <v>3</v>
      </c>
      <c r="B119" s="67" t="s">
        <v>1099</v>
      </c>
      <c r="C119" s="122" t="s">
        <v>32</v>
      </c>
      <c r="D119" s="122" t="s">
        <v>51</v>
      </c>
      <c r="E119" s="123">
        <v>0.3527777777777778</v>
      </c>
      <c r="F119" s="123">
        <v>0.35347222222222224</v>
      </c>
      <c r="G119" s="124" t="str">
        <f t="shared" si="2"/>
        <v>1 mintues</v>
      </c>
      <c r="H119" s="125" t="s">
        <v>1116</v>
      </c>
      <c r="I119" s="126"/>
      <c r="J119" s="126"/>
      <c r="K119" s="126"/>
      <c r="L119" s="127"/>
    </row>
    <row r="120" spans="1:12" ht="15.75">
      <c r="A120" s="112">
        <v>3</v>
      </c>
      <c r="B120" s="67" t="s">
        <v>1099</v>
      </c>
      <c r="C120" s="114" t="s">
        <v>41</v>
      </c>
      <c r="D120" s="114" t="s">
        <v>51</v>
      </c>
      <c r="E120" s="115">
        <v>0.35416666666666669</v>
      </c>
      <c r="F120" s="116">
        <v>0.35625000000000001</v>
      </c>
      <c r="G120" s="117" t="str">
        <f t="shared" si="2"/>
        <v>3 mintues</v>
      </c>
      <c r="H120" s="118" t="s">
        <v>1117</v>
      </c>
      <c r="I120" s="136"/>
      <c r="J120" s="119"/>
      <c r="K120" s="119"/>
      <c r="L120" s="120"/>
    </row>
    <row r="121" spans="1:12" ht="15.75">
      <c r="A121" s="112">
        <v>3</v>
      </c>
      <c r="B121" s="67" t="s">
        <v>1099</v>
      </c>
      <c r="C121" s="122" t="s">
        <v>1114</v>
      </c>
      <c r="D121" s="122" t="s">
        <v>51</v>
      </c>
      <c r="E121" s="123">
        <v>0.35625000000000001</v>
      </c>
      <c r="F121" s="129">
        <v>0.35833333333333334</v>
      </c>
      <c r="G121" s="124" t="str">
        <f t="shared" si="2"/>
        <v>3 mintues</v>
      </c>
      <c r="H121" s="131" t="s">
        <v>1118</v>
      </c>
      <c r="I121" s="126"/>
      <c r="J121" s="126"/>
      <c r="K121" s="126"/>
      <c r="L121" s="127"/>
    </row>
    <row r="122" spans="1:12" ht="15.75">
      <c r="A122" s="112">
        <v>3</v>
      </c>
      <c r="B122" s="67" t="s">
        <v>1099</v>
      </c>
      <c r="C122" s="114" t="s">
        <v>71</v>
      </c>
      <c r="D122" s="114" t="s">
        <v>51</v>
      </c>
      <c r="E122" s="115">
        <v>0.35902777777777778</v>
      </c>
      <c r="F122" s="115">
        <v>0.3611111111111111</v>
      </c>
      <c r="G122" s="117" t="str">
        <f t="shared" si="2"/>
        <v>3 mintues</v>
      </c>
      <c r="H122" s="128" t="s">
        <v>1119</v>
      </c>
      <c r="I122" s="119"/>
      <c r="J122" s="119"/>
      <c r="K122" s="119"/>
      <c r="L122" s="120"/>
    </row>
    <row r="123" spans="1:12" ht="15.75">
      <c r="A123" s="112">
        <v>3</v>
      </c>
      <c r="B123" s="67" t="s">
        <v>1099</v>
      </c>
      <c r="C123" s="122" t="s">
        <v>71</v>
      </c>
      <c r="D123" s="122" t="s">
        <v>51</v>
      </c>
      <c r="E123" s="123">
        <v>0.36249999999999999</v>
      </c>
      <c r="F123" s="123">
        <v>0.36458333333333331</v>
      </c>
      <c r="G123" s="124" t="str">
        <f t="shared" si="2"/>
        <v>3 mintues</v>
      </c>
      <c r="H123" s="125" t="s">
        <v>1120</v>
      </c>
      <c r="I123" s="126"/>
      <c r="J123" s="126"/>
      <c r="K123" s="126"/>
      <c r="L123" s="127"/>
    </row>
    <row r="124" spans="1:12" ht="15.75">
      <c r="A124" s="112">
        <v>3</v>
      </c>
      <c r="B124" s="67" t="s">
        <v>1099</v>
      </c>
      <c r="C124" s="114" t="s">
        <v>32</v>
      </c>
      <c r="D124" s="114" t="s">
        <v>51</v>
      </c>
      <c r="E124" s="115">
        <v>0.36527777777777776</v>
      </c>
      <c r="F124" s="116">
        <v>0.36666666666666664</v>
      </c>
      <c r="G124" s="117" t="str">
        <f t="shared" si="2"/>
        <v>2 mintues</v>
      </c>
      <c r="H124" s="118" t="s">
        <v>1121</v>
      </c>
      <c r="I124" s="136"/>
      <c r="J124" s="119"/>
      <c r="K124" s="119"/>
      <c r="L124" s="120"/>
    </row>
    <row r="125" spans="1:12" ht="15.75">
      <c r="A125" s="112">
        <v>3</v>
      </c>
      <c r="B125" s="67" t="s">
        <v>1099</v>
      </c>
      <c r="C125" s="114" t="s">
        <v>32</v>
      </c>
      <c r="D125" s="122" t="s">
        <v>37</v>
      </c>
      <c r="E125" s="123">
        <v>0.36666666666666664</v>
      </c>
      <c r="F125" s="129">
        <v>0.36736111111111114</v>
      </c>
      <c r="G125" s="124" t="str">
        <f t="shared" si="2"/>
        <v>1 mintues</v>
      </c>
      <c r="H125" s="131" t="s">
        <v>1122</v>
      </c>
      <c r="I125" s="126"/>
      <c r="J125" s="126"/>
      <c r="K125" s="126"/>
      <c r="L125" s="127"/>
    </row>
    <row r="126" spans="1:12" ht="105">
      <c r="A126" s="112">
        <v>3</v>
      </c>
      <c r="B126" s="67" t="s">
        <v>1099</v>
      </c>
      <c r="C126" s="114" t="s">
        <v>519</v>
      </c>
      <c r="D126" s="114" t="s">
        <v>45</v>
      </c>
      <c r="E126" s="115">
        <v>0.36805555555555558</v>
      </c>
      <c r="F126" s="115">
        <v>0.3840277777777778</v>
      </c>
      <c r="G126" s="117" t="str">
        <f t="shared" si="2"/>
        <v>23 mintues</v>
      </c>
      <c r="H126" s="147" t="s">
        <v>1123</v>
      </c>
      <c r="I126" s="119"/>
      <c r="J126" s="119"/>
      <c r="K126" s="119"/>
      <c r="L126" s="120"/>
    </row>
    <row r="127" spans="1:12" ht="90">
      <c r="A127" s="112">
        <v>3</v>
      </c>
      <c r="B127" s="67" t="s">
        <v>1099</v>
      </c>
      <c r="C127" s="122" t="s">
        <v>71</v>
      </c>
      <c r="D127" s="122" t="s">
        <v>37</v>
      </c>
      <c r="E127" s="123">
        <v>0.38472222222222224</v>
      </c>
      <c r="F127" s="123">
        <v>0.39166666666666666</v>
      </c>
      <c r="G127" s="124" t="str">
        <f t="shared" si="2"/>
        <v>10 mintues</v>
      </c>
      <c r="H127" s="148" t="s">
        <v>1124</v>
      </c>
      <c r="I127" s="122" t="s">
        <v>1125</v>
      </c>
      <c r="J127" s="126"/>
      <c r="K127" s="126"/>
      <c r="L127" s="127"/>
    </row>
    <row r="128" spans="1:12" ht="15.75">
      <c r="A128" s="112">
        <v>3</v>
      </c>
      <c r="B128" s="67" t="s">
        <v>1099</v>
      </c>
      <c r="C128" s="114" t="s">
        <v>1126</v>
      </c>
      <c r="D128" s="114" t="s">
        <v>37</v>
      </c>
      <c r="E128" s="115">
        <v>0.39305555555555555</v>
      </c>
      <c r="F128" s="116">
        <v>0.39652777777777776</v>
      </c>
      <c r="G128" s="117" t="str">
        <f t="shared" si="2"/>
        <v>5 mintues</v>
      </c>
      <c r="H128" s="118" t="s">
        <v>1127</v>
      </c>
      <c r="I128" s="136"/>
      <c r="J128" s="119"/>
      <c r="K128" s="119"/>
      <c r="L128" s="120"/>
    </row>
    <row r="129" spans="1:12" ht="15.75">
      <c r="A129" s="112">
        <v>3</v>
      </c>
      <c r="B129" s="67" t="s">
        <v>1099</v>
      </c>
      <c r="C129" s="122" t="s">
        <v>490</v>
      </c>
      <c r="D129" s="122" t="s">
        <v>37</v>
      </c>
      <c r="E129" s="123">
        <v>0.39652777777777776</v>
      </c>
      <c r="F129" s="129">
        <v>0.3972222222222222</v>
      </c>
      <c r="G129" s="124" t="str">
        <f t="shared" si="2"/>
        <v>1 mintues</v>
      </c>
      <c r="H129" s="68" t="s">
        <v>1128</v>
      </c>
      <c r="I129" s="126"/>
      <c r="J129" s="126"/>
      <c r="K129" s="126"/>
      <c r="L129" s="127"/>
    </row>
    <row r="130" spans="1:12" ht="15.75">
      <c r="A130" s="112">
        <v>3</v>
      </c>
      <c r="B130" s="67" t="s">
        <v>1099</v>
      </c>
      <c r="C130" s="114" t="s">
        <v>32</v>
      </c>
      <c r="D130" s="114" t="s">
        <v>117</v>
      </c>
      <c r="E130" s="115">
        <v>0.39791666666666664</v>
      </c>
      <c r="F130" s="115">
        <v>0.39930555555555558</v>
      </c>
      <c r="G130" s="117" t="str">
        <f t="shared" si="2"/>
        <v>2 mintues</v>
      </c>
      <c r="H130" s="128" t="s">
        <v>1129</v>
      </c>
      <c r="I130" s="119"/>
      <c r="J130" s="119"/>
      <c r="K130" s="119"/>
      <c r="L130" s="120"/>
    </row>
    <row r="131" spans="1:12" ht="135">
      <c r="A131" s="112">
        <v>3</v>
      </c>
      <c r="B131" s="67" t="s">
        <v>1099</v>
      </c>
      <c r="C131" s="122" t="s">
        <v>71</v>
      </c>
      <c r="D131" s="122" t="s">
        <v>117</v>
      </c>
      <c r="E131" s="123">
        <v>0.4</v>
      </c>
      <c r="F131" s="123">
        <v>0.4152777777777778</v>
      </c>
      <c r="G131" s="124" t="str">
        <f t="shared" si="2"/>
        <v>22 mintues</v>
      </c>
      <c r="H131" s="148" t="s">
        <v>1130</v>
      </c>
      <c r="I131" s="126"/>
      <c r="J131" s="126"/>
      <c r="K131" s="126"/>
      <c r="L131" s="127"/>
    </row>
    <row r="132" spans="1:12" ht="15.75">
      <c r="A132" s="112">
        <v>3</v>
      </c>
      <c r="B132" s="67" t="s">
        <v>1099</v>
      </c>
      <c r="C132" s="122" t="s">
        <v>32</v>
      </c>
      <c r="D132" s="122" t="s">
        <v>117</v>
      </c>
      <c r="E132" s="123">
        <v>0.41597222222222224</v>
      </c>
      <c r="F132" s="123">
        <v>0.41736111111111113</v>
      </c>
      <c r="G132" s="124" t="str">
        <f t="shared" si="2"/>
        <v>2 mintues</v>
      </c>
      <c r="H132" s="125" t="s">
        <v>1131</v>
      </c>
      <c r="I132" s="126"/>
      <c r="J132" s="126"/>
      <c r="K132" s="126"/>
      <c r="L132" s="127"/>
    </row>
    <row r="133" spans="1:12" ht="15.75">
      <c r="A133" s="112">
        <v>3</v>
      </c>
      <c r="B133" s="67" t="s">
        <v>1099</v>
      </c>
      <c r="C133" s="114" t="s">
        <v>1022</v>
      </c>
      <c r="D133" s="119"/>
      <c r="E133" s="115">
        <v>0.41736111111111113</v>
      </c>
      <c r="F133" s="116">
        <v>0.43958333333333333</v>
      </c>
      <c r="G133" s="117" t="str">
        <f t="shared" si="2"/>
        <v>32 mintues</v>
      </c>
      <c r="H133" s="118" t="s">
        <v>1132</v>
      </c>
      <c r="I133" s="136"/>
      <c r="J133" s="119"/>
      <c r="K133" s="119"/>
      <c r="L133" s="120"/>
    </row>
    <row r="134" spans="1:12" ht="15.75">
      <c r="A134" s="112">
        <v>3</v>
      </c>
      <c r="B134" s="67" t="s">
        <v>1099</v>
      </c>
      <c r="C134" s="122" t="s">
        <v>85</v>
      </c>
      <c r="D134" s="126"/>
      <c r="E134" s="123">
        <v>0.42708333333333331</v>
      </c>
      <c r="F134" s="129">
        <v>0.44583333333333336</v>
      </c>
      <c r="G134" s="124" t="str">
        <f t="shared" si="2"/>
        <v>27 mintues</v>
      </c>
      <c r="H134" s="131" t="s">
        <v>1133</v>
      </c>
      <c r="I134" s="126"/>
      <c r="J134" s="126"/>
      <c r="K134" s="126"/>
      <c r="L134" s="127"/>
    </row>
    <row r="135" spans="1:12" ht="30">
      <c r="A135" s="112">
        <v>3</v>
      </c>
      <c r="B135" s="67" t="s">
        <v>1099</v>
      </c>
      <c r="C135" s="114" t="s">
        <v>1089</v>
      </c>
      <c r="D135" s="114" t="s">
        <v>37</v>
      </c>
      <c r="E135" s="115">
        <v>0.44722222222222224</v>
      </c>
      <c r="F135" s="115">
        <v>0.45555555555555555</v>
      </c>
      <c r="G135" s="117" t="str">
        <f t="shared" si="2"/>
        <v>12 mintues</v>
      </c>
      <c r="H135" s="147" t="s">
        <v>1134</v>
      </c>
      <c r="I135" s="119"/>
      <c r="J135" s="119"/>
      <c r="K135" s="119"/>
      <c r="L135" s="120"/>
    </row>
    <row r="136" spans="1:12" ht="15.75">
      <c r="A136" s="112">
        <v>3</v>
      </c>
      <c r="B136" s="67" t="s">
        <v>1099</v>
      </c>
      <c r="C136" s="122" t="s">
        <v>32</v>
      </c>
      <c r="D136" s="122" t="s">
        <v>117</v>
      </c>
      <c r="E136" s="123">
        <v>0.45763888888888887</v>
      </c>
      <c r="F136" s="145">
        <v>0.46041666666666664</v>
      </c>
      <c r="G136" s="124" t="str">
        <f t="shared" si="2"/>
        <v>4 mintues</v>
      </c>
      <c r="H136" s="125" t="s">
        <v>1135</v>
      </c>
      <c r="I136" s="126"/>
      <c r="J136" s="126"/>
      <c r="K136" s="126"/>
      <c r="L136" s="127"/>
    </row>
    <row r="137" spans="1:12" ht="15.75">
      <c r="A137" s="112">
        <v>3</v>
      </c>
      <c r="B137" s="67" t="s">
        <v>1099</v>
      </c>
      <c r="C137" s="122" t="s">
        <v>41</v>
      </c>
      <c r="D137" s="114" t="s">
        <v>37</v>
      </c>
      <c r="E137" s="115">
        <v>0.46180555555555558</v>
      </c>
      <c r="F137" s="116">
        <v>0.46319444444444446</v>
      </c>
      <c r="G137" s="117" t="str">
        <f t="shared" si="2"/>
        <v>2 mintues</v>
      </c>
      <c r="H137" s="118" t="s">
        <v>1136</v>
      </c>
      <c r="I137" s="136"/>
      <c r="J137" s="119"/>
      <c r="K137" s="119"/>
      <c r="L137" s="120"/>
    </row>
    <row r="138" spans="1:12" ht="15.75">
      <c r="A138" s="112">
        <v>3</v>
      </c>
      <c r="B138" s="67" t="s">
        <v>1099</v>
      </c>
      <c r="C138" s="122" t="s">
        <v>71</v>
      </c>
      <c r="D138" s="122" t="s">
        <v>37</v>
      </c>
      <c r="E138" s="123">
        <v>0.46319444444444446</v>
      </c>
      <c r="F138" s="129">
        <v>0.46388888888888891</v>
      </c>
      <c r="G138" s="124" t="str">
        <f t="shared" si="2"/>
        <v>1 mintues</v>
      </c>
      <c r="H138" s="131" t="s">
        <v>1137</v>
      </c>
      <c r="I138" s="126"/>
      <c r="J138" s="126"/>
      <c r="K138" s="126"/>
      <c r="L138" s="127"/>
    </row>
    <row r="139" spans="1:12" ht="15.75">
      <c r="A139" s="112">
        <v>3</v>
      </c>
      <c r="B139" s="67" t="s">
        <v>1099</v>
      </c>
      <c r="C139" s="114" t="s">
        <v>32</v>
      </c>
      <c r="D139" s="114" t="s">
        <v>117</v>
      </c>
      <c r="E139" s="149">
        <v>0.46458333333333335</v>
      </c>
      <c r="F139" s="116">
        <v>0.46527777777777779</v>
      </c>
      <c r="G139" s="124" t="str">
        <f t="shared" si="2"/>
        <v>1 mintues</v>
      </c>
      <c r="H139" s="150" t="s">
        <v>1138</v>
      </c>
      <c r="I139" s="119"/>
      <c r="J139" s="119"/>
      <c r="K139" s="119"/>
      <c r="L139" s="120"/>
    </row>
    <row r="140" spans="1:12" ht="15.75">
      <c r="A140" s="112">
        <v>3</v>
      </c>
      <c r="B140" s="67" t="s">
        <v>1099</v>
      </c>
      <c r="C140" s="114" t="s">
        <v>41</v>
      </c>
      <c r="D140" s="114" t="s">
        <v>117</v>
      </c>
      <c r="E140" s="149">
        <v>0.46527777777777779</v>
      </c>
      <c r="F140" s="115">
        <v>0.46736111111111112</v>
      </c>
      <c r="G140" s="117" t="str">
        <f t="shared" si="2"/>
        <v>3 mintues</v>
      </c>
      <c r="H140" s="128" t="s">
        <v>1139</v>
      </c>
      <c r="I140" s="119"/>
      <c r="J140" s="119"/>
      <c r="K140" s="119"/>
      <c r="L140" s="120"/>
    </row>
    <row r="141" spans="1:12" ht="15.75">
      <c r="A141" s="112">
        <v>3</v>
      </c>
      <c r="B141" s="67" t="s">
        <v>1099</v>
      </c>
      <c r="C141" s="122" t="s">
        <v>32</v>
      </c>
      <c r="D141" s="122" t="s">
        <v>45</v>
      </c>
      <c r="E141" s="123">
        <v>0.46805555555555556</v>
      </c>
      <c r="F141" s="123">
        <v>0.46875</v>
      </c>
      <c r="G141" s="124" t="str">
        <f t="shared" si="2"/>
        <v>1 mintues</v>
      </c>
      <c r="H141" s="125" t="s">
        <v>1140</v>
      </c>
      <c r="I141" s="126"/>
      <c r="J141" s="126"/>
      <c r="K141" s="126"/>
      <c r="L141" s="127"/>
    </row>
    <row r="142" spans="1:12" ht="15.75">
      <c r="A142" s="112">
        <v>3</v>
      </c>
      <c r="B142" s="67" t="s">
        <v>1099</v>
      </c>
      <c r="C142" s="114" t="s">
        <v>105</v>
      </c>
      <c r="D142" s="114" t="s">
        <v>45</v>
      </c>
      <c r="E142" s="115">
        <v>0.46944444444444444</v>
      </c>
      <c r="F142" s="116">
        <v>0.47291666666666665</v>
      </c>
      <c r="G142" s="117" t="str">
        <f t="shared" si="2"/>
        <v>5 mintues</v>
      </c>
      <c r="H142" s="118" t="s">
        <v>1141</v>
      </c>
      <c r="I142" s="136"/>
      <c r="J142" s="119"/>
      <c r="K142" s="119"/>
      <c r="L142" s="120"/>
    </row>
    <row r="143" spans="1:12" ht="30.75">
      <c r="A143" s="112">
        <v>3</v>
      </c>
      <c r="B143" s="67" t="s">
        <v>1099</v>
      </c>
      <c r="C143" s="122" t="s">
        <v>41</v>
      </c>
      <c r="D143" s="122" t="s">
        <v>45</v>
      </c>
      <c r="E143" s="123">
        <v>0.47361111111111109</v>
      </c>
      <c r="F143" s="129">
        <v>0.47708333333333336</v>
      </c>
      <c r="G143" s="124" t="str">
        <f t="shared" si="2"/>
        <v>5 mintues</v>
      </c>
      <c r="H143" s="144" t="s">
        <v>1142</v>
      </c>
      <c r="I143" s="126"/>
      <c r="J143" s="126"/>
      <c r="K143" s="126"/>
      <c r="L143" s="127"/>
    </row>
    <row r="144" spans="1:12" ht="45.75">
      <c r="A144" s="112">
        <v>3</v>
      </c>
      <c r="B144" s="67" t="s">
        <v>1099</v>
      </c>
      <c r="C144" s="114" t="s">
        <v>71</v>
      </c>
      <c r="D144" s="122" t="s">
        <v>45</v>
      </c>
      <c r="E144" s="115">
        <v>0.4777777777777778</v>
      </c>
      <c r="F144" s="115">
        <v>0.48541666666666666</v>
      </c>
      <c r="G144" s="117" t="str">
        <f t="shared" si="2"/>
        <v>11 mintues</v>
      </c>
      <c r="H144" s="151" t="s">
        <v>1143</v>
      </c>
      <c r="I144" s="119"/>
      <c r="J144" s="119"/>
      <c r="K144" s="119"/>
      <c r="L144" s="120"/>
    </row>
    <row r="145" spans="1:12" ht="15.75">
      <c r="A145" s="112">
        <v>3</v>
      </c>
      <c r="B145" s="67" t="s">
        <v>1099</v>
      </c>
      <c r="C145" s="122" t="s">
        <v>32</v>
      </c>
      <c r="D145" s="122" t="s">
        <v>51</v>
      </c>
      <c r="E145" s="123">
        <v>0.4861111111111111</v>
      </c>
      <c r="F145" s="123">
        <v>0.48749999999999999</v>
      </c>
      <c r="G145" s="124" t="str">
        <f t="shared" si="2"/>
        <v>2 mintues</v>
      </c>
      <c r="H145" s="125" t="s">
        <v>1144</v>
      </c>
      <c r="I145" s="126"/>
      <c r="J145" s="126"/>
      <c r="K145" s="126"/>
      <c r="L145" s="127"/>
    </row>
    <row r="146" spans="1:12" ht="15.75">
      <c r="A146" s="112">
        <v>3</v>
      </c>
      <c r="B146" s="67" t="s">
        <v>1099</v>
      </c>
      <c r="C146" s="114" t="s">
        <v>71</v>
      </c>
      <c r="D146" s="114" t="s">
        <v>51</v>
      </c>
      <c r="E146" s="115">
        <v>0.48888888888888887</v>
      </c>
      <c r="F146" s="116">
        <v>0.49375000000000002</v>
      </c>
      <c r="G146" s="117" t="str">
        <f t="shared" si="2"/>
        <v>7 mintues</v>
      </c>
      <c r="H146" s="118" t="s">
        <v>1145</v>
      </c>
      <c r="I146" s="136"/>
      <c r="J146" s="119"/>
      <c r="K146" s="119"/>
      <c r="L146" s="120"/>
    </row>
    <row r="147" spans="1:12" ht="15.75">
      <c r="A147" s="112">
        <v>3</v>
      </c>
      <c r="B147" s="67" t="s">
        <v>1099</v>
      </c>
      <c r="C147" s="122" t="s">
        <v>71</v>
      </c>
      <c r="D147" s="114" t="s">
        <v>51</v>
      </c>
      <c r="E147" s="123">
        <v>0.49444444444444446</v>
      </c>
      <c r="F147" s="129">
        <v>0.51527777777777772</v>
      </c>
      <c r="G147" s="124" t="str">
        <f t="shared" si="2"/>
        <v>30 mintues</v>
      </c>
      <c r="H147" s="131" t="s">
        <v>1146</v>
      </c>
      <c r="I147" s="126"/>
      <c r="J147" s="126"/>
      <c r="K147" s="126"/>
      <c r="L147" s="127"/>
    </row>
    <row r="148" spans="1:12" ht="15.75">
      <c r="A148" s="112">
        <v>3</v>
      </c>
      <c r="B148" s="67" t="s">
        <v>1099</v>
      </c>
      <c r="C148" s="114" t="s">
        <v>32</v>
      </c>
      <c r="D148" s="119"/>
      <c r="E148" s="115">
        <v>0.51736111111111116</v>
      </c>
      <c r="F148" s="115">
        <v>0.51944444444444449</v>
      </c>
      <c r="G148" s="117" t="str">
        <f t="shared" si="2"/>
        <v>3 mintues</v>
      </c>
      <c r="H148" s="128" t="s">
        <v>1147</v>
      </c>
      <c r="I148" s="119"/>
      <c r="J148" s="119"/>
      <c r="K148" s="119"/>
      <c r="L148" s="120"/>
    </row>
    <row r="149" spans="1:12" ht="15.75">
      <c r="A149" s="112">
        <v>3</v>
      </c>
      <c r="B149" s="67" t="s">
        <v>1099</v>
      </c>
      <c r="C149" s="122" t="s">
        <v>1030</v>
      </c>
      <c r="D149" s="126"/>
      <c r="E149" s="123">
        <v>2.0833333333333332E-2</v>
      </c>
      <c r="F149" s="123">
        <v>0.54861111111111116</v>
      </c>
      <c r="G149" s="124" t="str">
        <f t="shared" si="2"/>
        <v>760 mintues</v>
      </c>
      <c r="H149" s="152"/>
      <c r="I149" s="126"/>
      <c r="J149" s="126"/>
      <c r="K149" s="126"/>
      <c r="L149" s="127"/>
    </row>
    <row r="150" spans="1:12" ht="15.75">
      <c r="A150" s="112">
        <v>3</v>
      </c>
      <c r="B150" s="67" t="s">
        <v>1099</v>
      </c>
      <c r="C150" s="122" t="s">
        <v>29</v>
      </c>
      <c r="D150" s="126"/>
      <c r="E150" s="123">
        <v>0.55277777777777781</v>
      </c>
      <c r="F150" s="123">
        <v>0.55694444444444446</v>
      </c>
      <c r="G150" s="124" t="str">
        <f t="shared" si="2"/>
        <v>6 mintues</v>
      </c>
      <c r="H150" s="152"/>
      <c r="I150" s="126"/>
      <c r="J150" s="126"/>
      <c r="K150" s="126"/>
      <c r="L150" s="127"/>
    </row>
    <row r="151" spans="1:12" ht="15.75">
      <c r="A151" s="112">
        <v>3</v>
      </c>
      <c r="B151" s="67" t="s">
        <v>1099</v>
      </c>
      <c r="C151" s="114" t="s">
        <v>32</v>
      </c>
      <c r="D151" s="114" t="s">
        <v>96</v>
      </c>
      <c r="E151" s="115">
        <v>0.55763888888888891</v>
      </c>
      <c r="F151" s="116">
        <v>0.56041666666666667</v>
      </c>
      <c r="G151" s="117" t="str">
        <f t="shared" si="2"/>
        <v>4 mintues</v>
      </c>
      <c r="H151" s="136"/>
      <c r="I151" s="136"/>
      <c r="J151" s="119"/>
      <c r="K151" s="119"/>
      <c r="L151" s="120"/>
    </row>
    <row r="152" spans="1:12" ht="15.75">
      <c r="A152" s="112">
        <v>3</v>
      </c>
      <c r="B152" s="67" t="s">
        <v>1099</v>
      </c>
      <c r="C152" s="122" t="s">
        <v>1031</v>
      </c>
      <c r="D152" s="122" t="s">
        <v>37</v>
      </c>
      <c r="E152" s="123">
        <v>0.56388888888888888</v>
      </c>
      <c r="F152" s="129">
        <v>0.56527777777777777</v>
      </c>
      <c r="G152" s="124" t="str">
        <f t="shared" si="2"/>
        <v>2 mintues</v>
      </c>
      <c r="H152" s="68" t="s">
        <v>1148</v>
      </c>
      <c r="I152" s="126"/>
      <c r="J152" s="126"/>
      <c r="K152" s="126"/>
      <c r="L152" s="127"/>
    </row>
    <row r="153" spans="1:12" ht="15.75">
      <c r="A153" s="112">
        <v>3</v>
      </c>
      <c r="B153" s="67" t="s">
        <v>1099</v>
      </c>
      <c r="C153" s="114" t="s">
        <v>105</v>
      </c>
      <c r="D153" s="114" t="s">
        <v>37</v>
      </c>
      <c r="E153" s="115">
        <v>0.56597222222222221</v>
      </c>
      <c r="F153" s="115">
        <v>0.56736111111111109</v>
      </c>
      <c r="G153" s="117" t="str">
        <f t="shared" si="2"/>
        <v>2 mintues</v>
      </c>
      <c r="H153" s="128" t="s">
        <v>1149</v>
      </c>
      <c r="I153" s="119"/>
      <c r="J153" s="119"/>
      <c r="K153" s="119"/>
      <c r="L153" s="120"/>
    </row>
    <row r="154" spans="1:12" ht="15.75">
      <c r="A154" s="112">
        <v>3</v>
      </c>
      <c r="B154" s="67" t="s">
        <v>1099</v>
      </c>
      <c r="C154" s="122" t="s">
        <v>1031</v>
      </c>
      <c r="D154" s="122" t="s">
        <v>37</v>
      </c>
      <c r="E154" s="123">
        <v>0.56805555555555554</v>
      </c>
      <c r="F154" s="123">
        <v>0.56944444444444442</v>
      </c>
      <c r="G154" s="124" t="str">
        <f t="shared" si="2"/>
        <v>2 mintues</v>
      </c>
      <c r="H154" s="125" t="s">
        <v>1150</v>
      </c>
      <c r="I154" s="126"/>
      <c r="J154" s="126"/>
      <c r="K154" s="126"/>
      <c r="L154" s="127"/>
    </row>
    <row r="155" spans="1:12" ht="15.75">
      <c r="A155" s="112">
        <v>3</v>
      </c>
      <c r="B155" s="67" t="s">
        <v>1099</v>
      </c>
      <c r="C155" s="114" t="s">
        <v>71</v>
      </c>
      <c r="D155" s="119"/>
      <c r="E155" s="115">
        <v>0.57013888888888886</v>
      </c>
      <c r="F155" s="116">
        <v>0.5708333333333333</v>
      </c>
      <c r="G155" s="117" t="str">
        <f t="shared" si="2"/>
        <v>1 mintues</v>
      </c>
      <c r="H155" s="118" t="s">
        <v>1151</v>
      </c>
      <c r="I155" s="136"/>
      <c r="J155" s="119"/>
      <c r="K155" s="119"/>
      <c r="L155" s="120"/>
    </row>
    <row r="156" spans="1:12" ht="15.75">
      <c r="A156" s="112">
        <v>3</v>
      </c>
      <c r="B156" s="67" t="s">
        <v>1099</v>
      </c>
      <c r="C156" s="122" t="s">
        <v>1031</v>
      </c>
      <c r="D156" s="122" t="s">
        <v>117</v>
      </c>
      <c r="E156" s="123">
        <v>0.57152777777777775</v>
      </c>
      <c r="F156" s="129">
        <v>0.57361111111111107</v>
      </c>
      <c r="G156" s="124" t="str">
        <f t="shared" si="2"/>
        <v>3 mintues</v>
      </c>
      <c r="H156" s="68" t="s">
        <v>1152</v>
      </c>
      <c r="I156" s="126"/>
      <c r="J156" s="126"/>
      <c r="K156" s="126"/>
      <c r="L156" s="127"/>
    </row>
    <row r="157" spans="1:12" ht="15.75">
      <c r="A157" s="112">
        <v>3</v>
      </c>
      <c r="B157" s="67" t="s">
        <v>1099</v>
      </c>
      <c r="C157" s="114" t="s">
        <v>41</v>
      </c>
      <c r="D157" s="114" t="s">
        <v>117</v>
      </c>
      <c r="E157" s="115">
        <v>0.57499999999999996</v>
      </c>
      <c r="F157" s="115">
        <v>0.57847222222222228</v>
      </c>
      <c r="G157" s="117" t="str">
        <f t="shared" si="2"/>
        <v>5 mintues</v>
      </c>
      <c r="H157" s="128" t="s">
        <v>1153</v>
      </c>
      <c r="I157" s="119"/>
      <c r="J157" s="119"/>
      <c r="K157" s="119"/>
      <c r="L157" s="120"/>
    </row>
    <row r="158" spans="1:12" ht="15.75">
      <c r="A158" s="112">
        <v>3</v>
      </c>
      <c r="B158" s="67" t="s">
        <v>1099</v>
      </c>
      <c r="C158" s="122" t="s">
        <v>41</v>
      </c>
      <c r="D158" s="122" t="s">
        <v>45</v>
      </c>
      <c r="E158" s="123">
        <v>0.59027777777777779</v>
      </c>
      <c r="F158" s="123">
        <v>0.59791666666666665</v>
      </c>
      <c r="G158" s="124" t="str">
        <f t="shared" si="2"/>
        <v>11 mintues</v>
      </c>
      <c r="H158" s="125" t="s">
        <v>1154</v>
      </c>
      <c r="I158" s="126"/>
      <c r="J158" s="126"/>
      <c r="K158" s="126"/>
      <c r="L158" s="127"/>
    </row>
    <row r="159" spans="1:12" ht="15.75">
      <c r="A159" s="112">
        <v>3</v>
      </c>
      <c r="B159" s="67" t="s">
        <v>1099</v>
      </c>
      <c r="C159" s="122" t="s">
        <v>83</v>
      </c>
      <c r="D159" s="122" t="s">
        <v>45</v>
      </c>
      <c r="E159" s="123">
        <v>0.59861111111111109</v>
      </c>
      <c r="F159" s="123">
        <v>0.6</v>
      </c>
      <c r="G159" s="124" t="str">
        <f t="shared" si="2"/>
        <v>2 mintues</v>
      </c>
      <c r="H159" s="125" t="s">
        <v>1155</v>
      </c>
      <c r="I159" s="126"/>
      <c r="J159" s="126"/>
      <c r="K159" s="126"/>
      <c r="L159" s="127"/>
    </row>
    <row r="160" spans="1:12" ht="15.75">
      <c r="A160" s="112">
        <v>3</v>
      </c>
      <c r="B160" s="67" t="s">
        <v>1099</v>
      </c>
      <c r="C160" s="114" t="s">
        <v>32</v>
      </c>
      <c r="D160" s="114" t="s">
        <v>51</v>
      </c>
      <c r="E160" s="115">
        <v>0.60069444444444442</v>
      </c>
      <c r="F160" s="116">
        <v>0.60138888888888886</v>
      </c>
      <c r="G160" s="117" t="str">
        <f t="shared" si="2"/>
        <v>1 mintues</v>
      </c>
      <c r="H160" s="118" t="s">
        <v>1156</v>
      </c>
      <c r="I160" s="136"/>
      <c r="J160" s="119"/>
      <c r="K160" s="119"/>
      <c r="L160" s="120"/>
    </row>
    <row r="161" spans="1:26" ht="15.75">
      <c r="A161" s="112">
        <v>3</v>
      </c>
      <c r="B161" s="67" t="s">
        <v>1099</v>
      </c>
      <c r="C161" s="122" t="s">
        <v>41</v>
      </c>
      <c r="D161" s="122" t="s">
        <v>51</v>
      </c>
      <c r="E161" s="123">
        <v>0.60277777777777775</v>
      </c>
      <c r="F161" s="129">
        <v>0.61111111111111116</v>
      </c>
      <c r="G161" s="124" t="str">
        <f t="shared" si="2"/>
        <v>12 mintues</v>
      </c>
      <c r="H161" s="131" t="s">
        <v>1157</v>
      </c>
      <c r="I161" s="126"/>
      <c r="J161" s="126"/>
      <c r="K161" s="126"/>
      <c r="L161" s="127"/>
    </row>
    <row r="162" spans="1:26" ht="15.75">
      <c r="A162" s="112">
        <v>3</v>
      </c>
      <c r="B162" s="67" t="s">
        <v>1099</v>
      </c>
      <c r="C162" s="114" t="s">
        <v>1126</v>
      </c>
      <c r="D162" s="114" t="s">
        <v>51</v>
      </c>
      <c r="E162" s="115">
        <v>0.61250000000000004</v>
      </c>
      <c r="F162" s="115">
        <v>0.6166666666666667</v>
      </c>
      <c r="G162" s="117" t="str">
        <f t="shared" si="2"/>
        <v>6 mintues</v>
      </c>
      <c r="H162" s="128" t="s">
        <v>1158</v>
      </c>
      <c r="I162" s="119"/>
      <c r="J162" s="119"/>
      <c r="K162" s="119"/>
      <c r="L162" s="120"/>
    </row>
    <row r="163" spans="1:26" ht="15.75">
      <c r="A163" s="112">
        <v>3</v>
      </c>
      <c r="B163" s="67" t="s">
        <v>1099</v>
      </c>
      <c r="C163" s="122" t="s">
        <v>71</v>
      </c>
      <c r="D163" s="122" t="s">
        <v>51</v>
      </c>
      <c r="E163" s="123">
        <v>0.61736111111111114</v>
      </c>
      <c r="F163" s="123">
        <v>0.61805555555555558</v>
      </c>
      <c r="G163" s="124" t="str">
        <f t="shared" si="2"/>
        <v>1 mintues</v>
      </c>
      <c r="H163" s="125" t="s">
        <v>1159</v>
      </c>
      <c r="I163" s="126"/>
      <c r="J163" s="126"/>
      <c r="K163" s="126"/>
      <c r="L163" s="127"/>
    </row>
    <row r="164" spans="1:26" ht="15.75">
      <c r="A164" s="112">
        <v>3</v>
      </c>
      <c r="B164" s="67" t="s">
        <v>1099</v>
      </c>
      <c r="C164" s="114" t="s">
        <v>32</v>
      </c>
      <c r="D164" s="119"/>
      <c r="E164" s="115">
        <v>0.61805555555555558</v>
      </c>
      <c r="F164" s="116">
        <v>0.62152777777777779</v>
      </c>
      <c r="G164" s="117" t="str">
        <f t="shared" si="2"/>
        <v>5 mintues</v>
      </c>
      <c r="H164" s="118" t="s">
        <v>1160</v>
      </c>
      <c r="I164" s="136"/>
      <c r="J164" s="119"/>
      <c r="K164" s="119"/>
      <c r="L164" s="120"/>
    </row>
    <row r="165" spans="1:26" ht="15.75">
      <c r="A165" s="137"/>
      <c r="B165" s="138"/>
      <c r="C165" s="98"/>
      <c r="D165" s="98"/>
      <c r="E165" s="139"/>
      <c r="F165" s="140"/>
      <c r="G165" s="101"/>
      <c r="H165" s="137"/>
      <c r="I165" s="137"/>
      <c r="J165" s="98"/>
      <c r="K165" s="98"/>
      <c r="L165" s="104"/>
      <c r="M165" s="96"/>
      <c r="N165" s="96"/>
      <c r="O165" s="96"/>
      <c r="P165" s="96"/>
      <c r="Q165" s="96"/>
      <c r="R165" s="96"/>
      <c r="S165" s="96"/>
      <c r="T165" s="96"/>
      <c r="U165" s="96"/>
      <c r="V165" s="96"/>
      <c r="W165" s="96"/>
      <c r="X165" s="96"/>
      <c r="Y165" s="96"/>
      <c r="Z165" s="96"/>
    </row>
    <row r="166" spans="1:26" ht="26.25">
      <c r="B166" s="105" t="s">
        <v>300</v>
      </c>
      <c r="C166" s="73"/>
      <c r="D166" s="73"/>
      <c r="E166" s="106"/>
      <c r="F166" s="107"/>
      <c r="G166" s="75"/>
      <c r="H166" s="1"/>
      <c r="I166" s="92"/>
      <c r="J166" s="73"/>
      <c r="K166" s="73"/>
      <c r="L166" s="78"/>
    </row>
    <row r="167" spans="1:26" ht="15.75">
      <c r="B167" s="72"/>
      <c r="C167" s="73"/>
      <c r="D167" s="73"/>
      <c r="E167" s="106"/>
      <c r="F167" s="107"/>
      <c r="G167" s="75"/>
      <c r="H167" s="1"/>
      <c r="I167" s="92"/>
      <c r="J167" s="73"/>
      <c r="K167" s="73"/>
      <c r="L167" s="78"/>
    </row>
    <row r="168" spans="1:26" ht="15.75">
      <c r="B168" s="64" t="s">
        <v>975</v>
      </c>
      <c r="C168" s="64" t="s">
        <v>976</v>
      </c>
      <c r="D168" s="65" t="s">
        <v>977</v>
      </c>
      <c r="K168" s="108"/>
    </row>
    <row r="169" spans="1:26" ht="15.75">
      <c r="B169" s="67" t="s">
        <v>1161</v>
      </c>
      <c r="C169" s="67" t="s">
        <v>897</v>
      </c>
      <c r="D169" s="67" t="s">
        <v>1050</v>
      </c>
      <c r="E169" s="68" t="s">
        <v>1162</v>
      </c>
      <c r="K169" s="108"/>
    </row>
    <row r="170" spans="1:26" ht="15.75">
      <c r="C170" s="108"/>
      <c r="D170" s="108"/>
      <c r="K170" s="108"/>
    </row>
    <row r="171" spans="1:26" ht="15.75">
      <c r="A171" s="108" t="s">
        <v>2780</v>
      </c>
      <c r="B171" s="69" t="s">
        <v>9</v>
      </c>
      <c r="C171" s="70" t="s">
        <v>981</v>
      </c>
      <c r="D171" s="70" t="s">
        <v>16</v>
      </c>
      <c r="E171" s="70" t="s">
        <v>982</v>
      </c>
      <c r="F171" s="70" t="s">
        <v>983</v>
      </c>
      <c r="G171" s="70" t="s">
        <v>984</v>
      </c>
      <c r="H171" s="70" t="s">
        <v>21</v>
      </c>
      <c r="I171" s="70" t="s">
        <v>22</v>
      </c>
      <c r="J171" s="70" t="s">
        <v>23</v>
      </c>
      <c r="K171" s="70" t="s">
        <v>985</v>
      </c>
      <c r="L171" s="71" t="s">
        <v>976</v>
      </c>
      <c r="M171" s="96"/>
    </row>
    <row r="172" spans="1:26" ht="15.75">
      <c r="A172" s="112">
        <v>4</v>
      </c>
      <c r="B172" s="67" t="s">
        <v>1161</v>
      </c>
      <c r="C172" s="114" t="s">
        <v>316</v>
      </c>
      <c r="D172" s="114" t="s">
        <v>248</v>
      </c>
      <c r="E172" s="115">
        <v>0.37986111111111109</v>
      </c>
      <c r="F172" s="149">
        <v>0.3840277777777778</v>
      </c>
      <c r="G172" s="117" t="str">
        <f t="shared" ref="G172:G248" si="3">ROUND((F172-E172)*1440,0)&amp;" mintues"</f>
        <v>6 mintues</v>
      </c>
      <c r="H172" s="128" t="s">
        <v>1163</v>
      </c>
      <c r="I172" s="153" t="s">
        <v>1164</v>
      </c>
      <c r="J172" s="119"/>
      <c r="K172" s="114" t="s">
        <v>365</v>
      </c>
      <c r="L172" s="154" t="s">
        <v>1165</v>
      </c>
    </row>
    <row r="173" spans="1:26" ht="15.75">
      <c r="A173" s="112">
        <v>4</v>
      </c>
      <c r="B173" s="67" t="s">
        <v>1161</v>
      </c>
      <c r="C173" s="122" t="s">
        <v>71</v>
      </c>
      <c r="D173" s="126"/>
      <c r="E173" s="123">
        <v>0.38541666666666669</v>
      </c>
      <c r="F173" s="123">
        <v>0.39097222222222222</v>
      </c>
      <c r="G173" s="124" t="str">
        <f t="shared" si="3"/>
        <v>8 mintues</v>
      </c>
      <c r="H173" s="125" t="s">
        <v>1166</v>
      </c>
      <c r="I173" s="126"/>
      <c r="J173" s="126"/>
      <c r="K173" s="122" t="s">
        <v>365</v>
      </c>
      <c r="L173" s="127"/>
    </row>
    <row r="174" spans="1:26" ht="15.75">
      <c r="A174" s="112">
        <v>4</v>
      </c>
      <c r="B174" s="67" t="s">
        <v>1161</v>
      </c>
      <c r="C174" s="114" t="s">
        <v>1126</v>
      </c>
      <c r="D174" s="119"/>
      <c r="E174" s="115">
        <v>0.3923611111111111</v>
      </c>
      <c r="F174" s="116">
        <v>0.39583333333333331</v>
      </c>
      <c r="G174" s="117" t="str">
        <f t="shared" si="3"/>
        <v>5 mintues</v>
      </c>
      <c r="H174" s="118" t="s">
        <v>1167</v>
      </c>
      <c r="I174" s="136"/>
      <c r="J174" s="119"/>
      <c r="K174" s="114" t="s">
        <v>365</v>
      </c>
      <c r="L174" s="120"/>
    </row>
    <row r="175" spans="1:26" ht="15.75">
      <c r="A175" s="112">
        <v>4</v>
      </c>
      <c r="B175" s="67" t="s">
        <v>1161</v>
      </c>
      <c r="C175" s="122" t="s">
        <v>71</v>
      </c>
      <c r="D175" s="126"/>
      <c r="E175" s="123">
        <v>0.39652777777777776</v>
      </c>
      <c r="F175" s="129">
        <v>0.39791666666666664</v>
      </c>
      <c r="G175" s="124" t="str">
        <f t="shared" si="3"/>
        <v>2 mintues</v>
      </c>
      <c r="H175" s="131" t="s">
        <v>1168</v>
      </c>
      <c r="I175" s="126"/>
      <c r="J175" s="126"/>
      <c r="K175" s="122" t="s">
        <v>365</v>
      </c>
      <c r="L175" s="127"/>
    </row>
    <row r="176" spans="1:26" ht="15.75">
      <c r="A176" s="112">
        <v>4</v>
      </c>
      <c r="B176" s="67" t="s">
        <v>1161</v>
      </c>
      <c r="C176" s="114" t="s">
        <v>32</v>
      </c>
      <c r="D176" s="119"/>
      <c r="E176" s="115">
        <v>0.39791666666666664</v>
      </c>
      <c r="F176" s="115">
        <v>0.39861111111111114</v>
      </c>
      <c r="G176" s="117" t="str">
        <f t="shared" si="3"/>
        <v>1 mintues</v>
      </c>
      <c r="H176" s="128" t="s">
        <v>1169</v>
      </c>
      <c r="I176" s="119"/>
      <c r="J176" s="119"/>
      <c r="K176" s="114" t="s">
        <v>365</v>
      </c>
      <c r="L176" s="120"/>
    </row>
    <row r="177" spans="1:12" ht="15.75">
      <c r="A177" s="112">
        <v>4</v>
      </c>
      <c r="B177" s="67" t="s">
        <v>1161</v>
      </c>
      <c r="C177" s="122" t="s">
        <v>71</v>
      </c>
      <c r="D177" s="126"/>
      <c r="E177" s="123">
        <v>0.39930555555555558</v>
      </c>
      <c r="F177" s="123">
        <v>0.40486111111111112</v>
      </c>
      <c r="G177" s="124" t="str">
        <f t="shared" si="3"/>
        <v>8 mintues</v>
      </c>
      <c r="H177" s="125" t="s">
        <v>1170</v>
      </c>
      <c r="I177" s="126"/>
      <c r="J177" s="126"/>
      <c r="K177" s="122" t="s">
        <v>365</v>
      </c>
      <c r="L177" s="127"/>
    </row>
    <row r="178" spans="1:12" ht="45">
      <c r="A178" s="112">
        <v>4</v>
      </c>
      <c r="B178" s="67" t="s">
        <v>1161</v>
      </c>
      <c r="C178" s="122" t="s">
        <v>110</v>
      </c>
      <c r="D178" s="126"/>
      <c r="E178" s="123">
        <v>0.40555555555555556</v>
      </c>
      <c r="F178" s="123">
        <v>0.40833333333333333</v>
      </c>
      <c r="G178" s="124" t="str">
        <f t="shared" si="3"/>
        <v>4 mintues</v>
      </c>
      <c r="H178" s="148" t="s">
        <v>1171</v>
      </c>
      <c r="I178" s="126"/>
      <c r="J178" s="126"/>
      <c r="K178" s="126"/>
      <c r="L178" s="127"/>
    </row>
    <row r="179" spans="1:12" ht="15.75">
      <c r="A179" s="112">
        <v>4</v>
      </c>
      <c r="B179" s="67" t="s">
        <v>1161</v>
      </c>
      <c r="C179" s="114" t="s">
        <v>32</v>
      </c>
      <c r="D179" s="119"/>
      <c r="E179" s="115">
        <v>0.40833333333333333</v>
      </c>
      <c r="F179" s="116">
        <v>0.40972222222222221</v>
      </c>
      <c r="G179" s="117" t="str">
        <f t="shared" si="3"/>
        <v>2 mintues</v>
      </c>
      <c r="H179" s="118" t="s">
        <v>1172</v>
      </c>
      <c r="I179" s="136"/>
      <c r="J179" s="119"/>
      <c r="K179" s="119"/>
      <c r="L179" s="120"/>
    </row>
    <row r="180" spans="1:12" ht="15.75">
      <c r="A180" s="112">
        <v>4</v>
      </c>
      <c r="B180" s="67" t="s">
        <v>1161</v>
      </c>
      <c r="C180" s="122" t="s">
        <v>32</v>
      </c>
      <c r="D180" s="126"/>
      <c r="E180" s="123">
        <v>0.40972222222222221</v>
      </c>
      <c r="F180" s="129">
        <v>0.41041666666666665</v>
      </c>
      <c r="G180" s="124" t="str">
        <f t="shared" si="3"/>
        <v>1 mintues</v>
      </c>
      <c r="H180" s="131" t="s">
        <v>1173</v>
      </c>
      <c r="I180" s="126"/>
      <c r="J180" s="126"/>
      <c r="K180" s="126"/>
      <c r="L180" s="127"/>
    </row>
    <row r="181" spans="1:12" ht="15.75">
      <c r="A181" s="112">
        <v>4</v>
      </c>
      <c r="B181" s="67" t="s">
        <v>1161</v>
      </c>
      <c r="C181" s="114" t="s">
        <v>41</v>
      </c>
      <c r="D181" s="119"/>
      <c r="E181" s="115">
        <v>0.41041666666666665</v>
      </c>
      <c r="F181" s="115">
        <v>0.41111111111111109</v>
      </c>
      <c r="G181" s="117" t="str">
        <f t="shared" si="3"/>
        <v>1 mintues</v>
      </c>
      <c r="H181" s="128" t="s">
        <v>1174</v>
      </c>
      <c r="I181" s="119"/>
      <c r="J181" s="119"/>
      <c r="K181" s="119"/>
      <c r="L181" s="120"/>
    </row>
    <row r="182" spans="1:12" ht="15.75">
      <c r="A182" s="112">
        <v>4</v>
      </c>
      <c r="B182" s="67" t="s">
        <v>1161</v>
      </c>
      <c r="C182" s="122" t="s">
        <v>83</v>
      </c>
      <c r="D182" s="126"/>
      <c r="E182" s="123">
        <v>0.41111111111111109</v>
      </c>
      <c r="F182" s="123">
        <v>0.41249999999999998</v>
      </c>
      <c r="G182" s="124" t="str">
        <f t="shared" si="3"/>
        <v>2 mintues</v>
      </c>
      <c r="H182" s="125" t="s">
        <v>1175</v>
      </c>
      <c r="I182" s="126"/>
      <c r="J182" s="126"/>
      <c r="K182" s="126"/>
      <c r="L182" s="127"/>
    </row>
    <row r="183" spans="1:12" ht="15.75">
      <c r="A183" s="112">
        <v>4</v>
      </c>
      <c r="B183" s="67" t="s">
        <v>1161</v>
      </c>
      <c r="C183" s="114" t="s">
        <v>110</v>
      </c>
      <c r="D183" s="119"/>
      <c r="E183" s="115">
        <v>0.41249999999999998</v>
      </c>
      <c r="F183" s="116">
        <v>0.41319444444444442</v>
      </c>
      <c r="G183" s="117" t="str">
        <f t="shared" si="3"/>
        <v>1 mintues</v>
      </c>
      <c r="H183" s="68" t="s">
        <v>1176</v>
      </c>
      <c r="I183" s="136"/>
      <c r="J183" s="119"/>
      <c r="K183" s="119"/>
      <c r="L183" s="120"/>
    </row>
    <row r="184" spans="1:12" ht="15.75">
      <c r="A184" s="112">
        <v>4</v>
      </c>
      <c r="B184" s="67" t="s">
        <v>1161</v>
      </c>
      <c r="C184" s="122" t="s">
        <v>83</v>
      </c>
      <c r="D184" s="126"/>
      <c r="E184" s="123">
        <v>0.41388888888888886</v>
      </c>
      <c r="F184" s="129">
        <v>0.4152777777777778</v>
      </c>
      <c r="G184" s="124" t="str">
        <f t="shared" si="3"/>
        <v>2 mintues</v>
      </c>
      <c r="H184" s="131" t="s">
        <v>1177</v>
      </c>
      <c r="I184" s="126"/>
      <c r="J184" s="126"/>
      <c r="K184" s="126"/>
      <c r="L184" s="127"/>
    </row>
    <row r="185" spans="1:12" ht="15.75">
      <c r="A185" s="112">
        <v>4</v>
      </c>
      <c r="B185" s="67" t="s">
        <v>1161</v>
      </c>
      <c r="C185" s="114" t="s">
        <v>32</v>
      </c>
      <c r="D185" s="119"/>
      <c r="E185" s="115">
        <v>0.41597222222222224</v>
      </c>
      <c r="F185" s="115">
        <v>0.41666666666666669</v>
      </c>
      <c r="G185" s="117" t="str">
        <f t="shared" si="3"/>
        <v>1 mintues</v>
      </c>
      <c r="H185" s="128" t="s">
        <v>1178</v>
      </c>
      <c r="I185" s="119"/>
      <c r="J185" s="119"/>
      <c r="K185" s="119"/>
      <c r="L185" s="120"/>
    </row>
    <row r="186" spans="1:12" ht="15.75">
      <c r="A186" s="112">
        <v>4</v>
      </c>
      <c r="B186" s="67" t="s">
        <v>1161</v>
      </c>
      <c r="C186" s="122" t="s">
        <v>29</v>
      </c>
      <c r="D186" s="126"/>
      <c r="E186" s="123">
        <v>0.41736111111111113</v>
      </c>
      <c r="F186" s="145">
        <v>0.41805555555555557</v>
      </c>
      <c r="G186" s="124" t="str">
        <f t="shared" si="3"/>
        <v>1 mintues</v>
      </c>
      <c r="H186" s="125" t="s">
        <v>1179</v>
      </c>
      <c r="I186" s="126"/>
      <c r="J186" s="126"/>
      <c r="K186" s="126"/>
      <c r="L186" s="127"/>
    </row>
    <row r="187" spans="1:12" ht="15.75">
      <c r="A187" s="112">
        <v>4</v>
      </c>
      <c r="B187" s="67" t="s">
        <v>1161</v>
      </c>
      <c r="C187" s="122" t="s">
        <v>471</v>
      </c>
      <c r="D187" s="126"/>
      <c r="E187" s="123">
        <v>0.41805555555555557</v>
      </c>
      <c r="F187" s="129">
        <v>0.42222222222222222</v>
      </c>
      <c r="G187" s="124" t="str">
        <f t="shared" si="3"/>
        <v>6 mintues</v>
      </c>
      <c r="H187" s="131" t="s">
        <v>1180</v>
      </c>
      <c r="I187" s="126"/>
      <c r="J187" s="126"/>
      <c r="K187" s="126"/>
      <c r="L187" s="127"/>
    </row>
    <row r="188" spans="1:12" ht="15.75">
      <c r="A188" s="112">
        <v>4</v>
      </c>
      <c r="B188" s="67" t="s">
        <v>1161</v>
      </c>
      <c r="C188" s="114" t="s">
        <v>29</v>
      </c>
      <c r="D188" s="119"/>
      <c r="E188" s="115">
        <v>0.4236111111111111</v>
      </c>
      <c r="F188" s="115">
        <v>0.43333333333333335</v>
      </c>
      <c r="G188" s="117" t="str">
        <f t="shared" si="3"/>
        <v>14 mintues</v>
      </c>
      <c r="H188" s="128" t="s">
        <v>1181</v>
      </c>
      <c r="I188" s="119"/>
      <c r="J188" s="119"/>
      <c r="K188" s="119"/>
      <c r="L188" s="120"/>
    </row>
    <row r="189" spans="1:12" ht="15.75">
      <c r="A189" s="112">
        <v>4</v>
      </c>
      <c r="B189" s="67" t="s">
        <v>1161</v>
      </c>
      <c r="C189" s="122" t="s">
        <v>29</v>
      </c>
      <c r="D189" s="126"/>
      <c r="E189" s="123">
        <v>0.43472222222222223</v>
      </c>
      <c r="F189" s="123">
        <v>0.43541666666666667</v>
      </c>
      <c r="G189" s="124" t="str">
        <f t="shared" si="3"/>
        <v>1 mintues</v>
      </c>
      <c r="H189" s="125" t="s">
        <v>1182</v>
      </c>
      <c r="I189" s="126"/>
      <c r="J189" s="126"/>
      <c r="K189" s="126"/>
      <c r="L189" s="127"/>
    </row>
    <row r="190" spans="1:12" ht="15.75">
      <c r="A190" s="112">
        <v>4</v>
      </c>
      <c r="B190" s="67" t="s">
        <v>1161</v>
      </c>
      <c r="C190" s="122" t="s">
        <v>29</v>
      </c>
      <c r="D190" s="126"/>
      <c r="E190" s="123">
        <v>0.43611111111111112</v>
      </c>
      <c r="F190" s="123">
        <v>0.44583333333333336</v>
      </c>
      <c r="G190" s="124" t="str">
        <f t="shared" si="3"/>
        <v>14 mintues</v>
      </c>
      <c r="H190" s="125" t="s">
        <v>1183</v>
      </c>
      <c r="I190" s="126"/>
      <c r="J190" s="126"/>
      <c r="K190" s="126"/>
      <c r="L190" s="127"/>
    </row>
    <row r="191" spans="1:12" ht="15.75">
      <c r="A191" s="112">
        <v>4</v>
      </c>
      <c r="B191" s="67" t="s">
        <v>1161</v>
      </c>
      <c r="C191" s="114" t="s">
        <v>29</v>
      </c>
      <c r="D191" s="119"/>
      <c r="E191" s="115">
        <v>0.4465277777777778</v>
      </c>
      <c r="F191" s="116">
        <v>0.44930555555555557</v>
      </c>
      <c r="G191" s="117" t="str">
        <f t="shared" si="3"/>
        <v>4 mintues</v>
      </c>
      <c r="H191" s="118" t="s">
        <v>1184</v>
      </c>
      <c r="I191" s="136"/>
      <c r="J191" s="119"/>
      <c r="K191" s="119"/>
      <c r="L191" s="120"/>
    </row>
    <row r="192" spans="1:12" ht="15.75">
      <c r="A192" s="112">
        <v>4</v>
      </c>
      <c r="B192" s="67" t="s">
        <v>1161</v>
      </c>
      <c r="C192" s="122" t="s">
        <v>32</v>
      </c>
      <c r="D192" s="126"/>
      <c r="E192" s="123">
        <v>0.45</v>
      </c>
      <c r="F192" s="129">
        <v>0.45208333333333334</v>
      </c>
      <c r="G192" s="124" t="str">
        <f t="shared" si="3"/>
        <v>3 mintues</v>
      </c>
      <c r="H192" s="131" t="s">
        <v>1185</v>
      </c>
      <c r="I192" s="126"/>
      <c r="J192" s="126"/>
      <c r="K192" s="126"/>
      <c r="L192" s="127"/>
    </row>
    <row r="193" spans="1:12" ht="15.75">
      <c r="A193" s="112">
        <v>4</v>
      </c>
      <c r="B193" s="67" t="s">
        <v>1161</v>
      </c>
      <c r="C193" s="114" t="s">
        <v>95</v>
      </c>
      <c r="D193" s="119"/>
      <c r="E193" s="115">
        <v>0.45277777777777778</v>
      </c>
      <c r="F193" s="115">
        <v>0.45347222222222222</v>
      </c>
      <c r="G193" s="117" t="str">
        <f t="shared" si="3"/>
        <v>1 mintues</v>
      </c>
      <c r="H193" s="128" t="s">
        <v>1186</v>
      </c>
      <c r="I193" s="119"/>
      <c r="J193" s="119"/>
      <c r="K193" s="119"/>
      <c r="L193" s="120"/>
    </row>
    <row r="194" spans="1:12" ht="15.75">
      <c r="A194" s="112">
        <v>4</v>
      </c>
      <c r="B194" s="67" t="s">
        <v>1161</v>
      </c>
      <c r="C194" s="122" t="s">
        <v>71</v>
      </c>
      <c r="D194" s="122" t="s">
        <v>117</v>
      </c>
      <c r="E194" s="123">
        <v>0.45416666666666666</v>
      </c>
      <c r="F194" s="123">
        <v>0.46041666666666664</v>
      </c>
      <c r="G194" s="124" t="str">
        <f t="shared" si="3"/>
        <v>9 mintues</v>
      </c>
      <c r="H194" s="125" t="s">
        <v>1187</v>
      </c>
      <c r="I194" s="126"/>
      <c r="J194" s="126"/>
      <c r="K194" s="126"/>
      <c r="L194" s="127"/>
    </row>
    <row r="195" spans="1:12" ht="15.75">
      <c r="A195" s="112">
        <v>4</v>
      </c>
      <c r="B195" s="67" t="s">
        <v>1161</v>
      </c>
      <c r="C195" s="114" t="s">
        <v>71</v>
      </c>
      <c r="D195" s="114" t="s">
        <v>37</v>
      </c>
      <c r="E195" s="115">
        <v>0.46180555555555558</v>
      </c>
      <c r="F195" s="116">
        <v>0.47499999999999998</v>
      </c>
      <c r="G195" s="117" t="str">
        <f t="shared" si="3"/>
        <v>19 mintues</v>
      </c>
      <c r="H195" s="118" t="s">
        <v>1188</v>
      </c>
      <c r="I195" s="136"/>
      <c r="J195" s="119"/>
      <c r="K195" s="119"/>
      <c r="L195" s="120"/>
    </row>
    <row r="196" spans="1:12" ht="15.75">
      <c r="A196" s="112">
        <v>4</v>
      </c>
      <c r="B196" s="67" t="s">
        <v>1161</v>
      </c>
      <c r="C196" s="122" t="s">
        <v>32</v>
      </c>
      <c r="D196" s="126"/>
      <c r="E196" s="123">
        <v>0.47499999999999998</v>
      </c>
      <c r="F196" s="129">
        <v>0.47638888888888886</v>
      </c>
      <c r="G196" s="124" t="str">
        <f t="shared" si="3"/>
        <v>2 mintues</v>
      </c>
      <c r="H196" s="131" t="s">
        <v>1189</v>
      </c>
      <c r="I196" s="126"/>
      <c r="J196" s="126"/>
      <c r="K196" s="126"/>
      <c r="L196" s="127"/>
    </row>
    <row r="197" spans="1:12" ht="15.75">
      <c r="A197" s="112">
        <v>4</v>
      </c>
      <c r="B197" s="67" t="s">
        <v>1161</v>
      </c>
      <c r="C197" s="114" t="s">
        <v>29</v>
      </c>
      <c r="D197" s="119"/>
      <c r="E197" s="115">
        <v>0.47708333333333336</v>
      </c>
      <c r="F197" s="115">
        <v>0.48680555555555555</v>
      </c>
      <c r="G197" s="117" t="str">
        <f t="shared" si="3"/>
        <v>14 mintues</v>
      </c>
      <c r="H197" s="128" t="s">
        <v>1190</v>
      </c>
      <c r="I197" s="119"/>
      <c r="J197" s="119"/>
      <c r="K197" s="119"/>
      <c r="L197" s="120"/>
    </row>
    <row r="198" spans="1:12" ht="45">
      <c r="A198" s="112">
        <v>4</v>
      </c>
      <c r="B198" s="67" t="s">
        <v>1161</v>
      </c>
      <c r="C198" s="122" t="s">
        <v>71</v>
      </c>
      <c r="D198" s="122" t="s">
        <v>1191</v>
      </c>
      <c r="E198" s="123">
        <v>0.48958333333333331</v>
      </c>
      <c r="F198" s="123">
        <v>0.49305555555555558</v>
      </c>
      <c r="G198" s="124" t="str">
        <f t="shared" si="3"/>
        <v>5 mintues</v>
      </c>
      <c r="H198" s="148" t="s">
        <v>1192</v>
      </c>
      <c r="I198" s="126"/>
      <c r="J198" s="126"/>
      <c r="K198" s="126"/>
      <c r="L198" s="127"/>
    </row>
    <row r="199" spans="1:12" ht="15.75">
      <c r="A199" s="112">
        <v>4</v>
      </c>
      <c r="B199" s="67" t="s">
        <v>1161</v>
      </c>
      <c r="C199" s="122" t="s">
        <v>32</v>
      </c>
      <c r="D199" s="122" t="s">
        <v>193</v>
      </c>
      <c r="E199" s="123">
        <v>0.49583333333333335</v>
      </c>
      <c r="F199" s="123">
        <v>0.49861111111111112</v>
      </c>
      <c r="G199" s="124" t="str">
        <f t="shared" si="3"/>
        <v>4 mintues</v>
      </c>
      <c r="H199" s="125" t="s">
        <v>1193</v>
      </c>
      <c r="I199" s="126"/>
      <c r="J199" s="126"/>
      <c r="K199" s="126"/>
      <c r="L199" s="127"/>
    </row>
    <row r="200" spans="1:12" ht="15.75">
      <c r="A200" s="112">
        <v>4</v>
      </c>
      <c r="B200" s="67" t="s">
        <v>1161</v>
      </c>
      <c r="C200" s="114" t="s">
        <v>83</v>
      </c>
      <c r="D200" s="114" t="s">
        <v>193</v>
      </c>
      <c r="E200" s="115">
        <v>0.5</v>
      </c>
      <c r="F200" s="116">
        <v>0.50208333333333333</v>
      </c>
      <c r="G200" s="117" t="str">
        <f t="shared" si="3"/>
        <v>3 mintues</v>
      </c>
      <c r="H200" s="108" t="s">
        <v>1194</v>
      </c>
      <c r="I200" s="136"/>
      <c r="J200" s="119"/>
      <c r="K200" s="119"/>
      <c r="L200" s="120"/>
    </row>
    <row r="201" spans="1:12" ht="15.75">
      <c r="A201" s="112">
        <v>4</v>
      </c>
      <c r="B201" s="67" t="s">
        <v>1161</v>
      </c>
      <c r="C201" s="122" t="s">
        <v>1195</v>
      </c>
      <c r="D201" s="122" t="s">
        <v>193</v>
      </c>
      <c r="E201" s="123">
        <v>0.50277777777777777</v>
      </c>
      <c r="F201" s="129">
        <v>0.50416666666666665</v>
      </c>
      <c r="G201" s="124" t="str">
        <f t="shared" si="3"/>
        <v>2 mintues</v>
      </c>
      <c r="H201" s="131" t="s">
        <v>1196</v>
      </c>
      <c r="I201" s="122" t="s">
        <v>1197</v>
      </c>
      <c r="J201" s="126"/>
      <c r="K201" s="126"/>
      <c r="L201" s="127"/>
    </row>
    <row r="202" spans="1:12" ht="15.75">
      <c r="A202" s="112">
        <v>4</v>
      </c>
      <c r="B202" s="67" t="s">
        <v>1161</v>
      </c>
      <c r="C202" s="114" t="s">
        <v>71</v>
      </c>
      <c r="D202" s="114" t="s">
        <v>193</v>
      </c>
      <c r="E202" s="115">
        <v>0.50486111111111109</v>
      </c>
      <c r="F202" s="115">
        <v>0.51388888888888884</v>
      </c>
      <c r="G202" s="117" t="str">
        <f t="shared" si="3"/>
        <v>13 mintues</v>
      </c>
      <c r="H202" s="128" t="s">
        <v>1198</v>
      </c>
      <c r="I202" s="119"/>
      <c r="J202" s="119"/>
      <c r="K202" s="119"/>
      <c r="L202" s="120"/>
    </row>
    <row r="203" spans="1:12" ht="15.75">
      <c r="A203" s="112">
        <v>4</v>
      </c>
      <c r="B203" s="67" t="s">
        <v>1161</v>
      </c>
      <c r="C203" s="122" t="s">
        <v>519</v>
      </c>
      <c r="D203" s="122" t="s">
        <v>193</v>
      </c>
      <c r="E203" s="123">
        <v>0.51458333333333328</v>
      </c>
      <c r="F203" s="123">
        <v>0.51875000000000004</v>
      </c>
      <c r="G203" s="124" t="str">
        <f t="shared" si="3"/>
        <v>6 mintues</v>
      </c>
      <c r="H203" s="125" t="s">
        <v>1199</v>
      </c>
      <c r="I203" s="122" t="s">
        <v>1200</v>
      </c>
      <c r="J203" s="126"/>
      <c r="K203" s="126"/>
      <c r="L203" s="127"/>
    </row>
    <row r="204" spans="1:12" ht="15.75">
      <c r="A204" s="112">
        <v>4</v>
      </c>
      <c r="B204" s="67" t="s">
        <v>1161</v>
      </c>
      <c r="C204" s="114" t="s">
        <v>32</v>
      </c>
      <c r="D204" s="119"/>
      <c r="E204" s="115">
        <v>0.51944444444444449</v>
      </c>
      <c r="F204" s="116">
        <v>0.5229166666666667</v>
      </c>
      <c r="G204" s="117" t="str">
        <f t="shared" si="3"/>
        <v>5 mintues</v>
      </c>
      <c r="H204" s="118" t="s">
        <v>1097</v>
      </c>
      <c r="I204" s="136"/>
      <c r="J204" s="119"/>
      <c r="K204" s="119"/>
      <c r="L204" s="120"/>
    </row>
    <row r="205" spans="1:12" ht="15.75">
      <c r="A205" s="112">
        <v>4</v>
      </c>
      <c r="B205" s="67" t="s">
        <v>1161</v>
      </c>
      <c r="C205" s="122" t="s">
        <v>1030</v>
      </c>
      <c r="D205" s="126"/>
      <c r="E205" s="123">
        <v>0.52430555555555558</v>
      </c>
      <c r="F205" s="129">
        <v>0.54861111111111116</v>
      </c>
      <c r="G205" s="124" t="str">
        <f t="shared" si="3"/>
        <v>35 mintues</v>
      </c>
      <c r="H205" s="132"/>
      <c r="I205" s="126"/>
      <c r="J205" s="126"/>
      <c r="K205" s="126"/>
      <c r="L205" s="127"/>
    </row>
    <row r="206" spans="1:12" ht="15.75">
      <c r="A206" s="112">
        <v>4</v>
      </c>
      <c r="B206" s="67" t="s">
        <v>1161</v>
      </c>
      <c r="C206" s="114" t="s">
        <v>29</v>
      </c>
      <c r="D206" s="114" t="s">
        <v>37</v>
      </c>
      <c r="E206" s="115">
        <v>0.56111111111111112</v>
      </c>
      <c r="F206" s="115">
        <v>0.56527777777777777</v>
      </c>
      <c r="G206" s="117" t="str">
        <f t="shared" si="3"/>
        <v>6 mintues</v>
      </c>
      <c r="H206" s="128" t="s">
        <v>1201</v>
      </c>
      <c r="I206" s="119"/>
      <c r="J206" s="119"/>
      <c r="K206" s="119"/>
      <c r="L206" s="120"/>
    </row>
    <row r="207" spans="1:12" ht="15.75">
      <c r="A207" s="112">
        <v>4</v>
      </c>
      <c r="B207" s="67" t="s">
        <v>1161</v>
      </c>
      <c r="C207" s="122" t="s">
        <v>471</v>
      </c>
      <c r="D207" s="122" t="s">
        <v>37</v>
      </c>
      <c r="E207" s="123">
        <v>0.56597222222222221</v>
      </c>
      <c r="F207" s="123">
        <v>0.57430555555555551</v>
      </c>
      <c r="G207" s="124" t="str">
        <f t="shared" si="3"/>
        <v>12 mintues</v>
      </c>
      <c r="H207" s="152"/>
      <c r="I207" s="126"/>
      <c r="J207" s="126"/>
      <c r="K207" s="126"/>
      <c r="L207" s="127"/>
    </row>
    <row r="208" spans="1:12" ht="15.75">
      <c r="A208" s="112">
        <v>4</v>
      </c>
      <c r="B208" s="114" t="s">
        <v>1161</v>
      </c>
      <c r="C208" s="114" t="s">
        <v>29</v>
      </c>
      <c r="D208" s="119"/>
      <c r="E208" s="115">
        <v>0.57499999999999996</v>
      </c>
      <c r="F208" s="116">
        <v>0.57986111111111116</v>
      </c>
      <c r="G208" s="117" t="str">
        <f t="shared" si="3"/>
        <v>7 mintues</v>
      </c>
      <c r="H208" s="118" t="s">
        <v>1202</v>
      </c>
      <c r="I208" s="136"/>
      <c r="J208" s="119"/>
      <c r="K208" s="119"/>
      <c r="L208" s="120"/>
    </row>
    <row r="209" spans="1:12" ht="15.75">
      <c r="A209" s="112">
        <v>4</v>
      </c>
      <c r="B209" s="122" t="s">
        <v>1161</v>
      </c>
      <c r="C209" s="122" t="s">
        <v>36</v>
      </c>
      <c r="D209" s="126"/>
      <c r="E209" s="123">
        <v>0.58194444444444449</v>
      </c>
      <c r="F209" s="129">
        <v>0.59027777777777779</v>
      </c>
      <c r="G209" s="124" t="str">
        <f t="shared" si="3"/>
        <v>12 mintues</v>
      </c>
      <c r="H209" s="131" t="s">
        <v>1203</v>
      </c>
      <c r="I209" s="126"/>
      <c r="J209" s="126"/>
      <c r="K209" s="126"/>
      <c r="L209" s="127"/>
    </row>
    <row r="210" spans="1:12" ht="15.75">
      <c r="A210" s="112">
        <v>4</v>
      </c>
      <c r="B210" s="67" t="s">
        <v>1161</v>
      </c>
      <c r="C210" s="114" t="s">
        <v>71</v>
      </c>
      <c r="D210" s="119"/>
      <c r="E210" s="115">
        <v>0.59027777777777779</v>
      </c>
      <c r="F210" s="115">
        <v>0.59722222222222221</v>
      </c>
      <c r="G210" s="117" t="str">
        <f t="shared" si="3"/>
        <v>10 mintues</v>
      </c>
      <c r="H210" s="128" t="s">
        <v>1204</v>
      </c>
      <c r="I210" s="119"/>
      <c r="J210" s="119"/>
      <c r="K210" s="119"/>
      <c r="L210" s="120"/>
    </row>
    <row r="211" spans="1:12" ht="15.75">
      <c r="A211" s="112">
        <v>4</v>
      </c>
      <c r="B211" s="67" t="s">
        <v>1161</v>
      </c>
      <c r="C211" s="122" t="s">
        <v>1205</v>
      </c>
      <c r="D211" s="122" t="s">
        <v>272</v>
      </c>
      <c r="E211" s="123">
        <v>0.59791666666666665</v>
      </c>
      <c r="F211" s="123">
        <v>0.59930555555555554</v>
      </c>
      <c r="G211" s="124" t="str">
        <f t="shared" si="3"/>
        <v>2 mintues</v>
      </c>
      <c r="H211" s="125" t="s">
        <v>1206</v>
      </c>
      <c r="I211" s="126"/>
      <c r="J211" s="126"/>
      <c r="K211" s="126"/>
      <c r="L211" s="127"/>
    </row>
    <row r="212" spans="1:12" ht="15.75">
      <c r="A212" s="112">
        <v>4</v>
      </c>
      <c r="B212" s="67" t="s">
        <v>1161</v>
      </c>
      <c r="C212" s="114" t="s">
        <v>36</v>
      </c>
      <c r="D212" s="119"/>
      <c r="E212" s="115">
        <v>0.60069444444444442</v>
      </c>
      <c r="F212" s="116">
        <v>0.60416666666666663</v>
      </c>
      <c r="G212" s="117" t="str">
        <f t="shared" si="3"/>
        <v>5 mintues</v>
      </c>
      <c r="H212" s="118" t="s">
        <v>1207</v>
      </c>
      <c r="I212" s="136"/>
      <c r="J212" s="119"/>
      <c r="K212" s="119"/>
      <c r="L212" s="120"/>
    </row>
    <row r="213" spans="1:12" ht="15.75">
      <c r="A213" s="112">
        <v>4</v>
      </c>
      <c r="B213" s="67" t="s">
        <v>1161</v>
      </c>
      <c r="C213" s="122" t="s">
        <v>71</v>
      </c>
      <c r="D213" s="122"/>
      <c r="E213" s="123">
        <v>0.60486111111111107</v>
      </c>
      <c r="F213" s="129">
        <v>0.6069444444444444</v>
      </c>
      <c r="G213" s="124" t="str">
        <f t="shared" si="3"/>
        <v>3 mintues</v>
      </c>
      <c r="H213" s="155" t="s">
        <v>1208</v>
      </c>
      <c r="I213" s="126"/>
      <c r="J213" s="126"/>
      <c r="K213" s="126"/>
      <c r="L213" s="127"/>
    </row>
    <row r="214" spans="1:12" ht="15.75">
      <c r="A214" s="112">
        <v>4</v>
      </c>
      <c r="B214" s="67" t="s">
        <v>1161</v>
      </c>
      <c r="C214" s="114" t="s">
        <v>36</v>
      </c>
      <c r="D214" s="119"/>
      <c r="E214" s="115">
        <v>0.6069444444444444</v>
      </c>
      <c r="F214" s="115">
        <v>0.60972222222222228</v>
      </c>
      <c r="G214" s="117" t="str">
        <f t="shared" si="3"/>
        <v>4 mintues</v>
      </c>
      <c r="H214" s="156"/>
      <c r="I214" s="119"/>
      <c r="J214" s="119"/>
      <c r="K214" s="119"/>
      <c r="L214" s="120"/>
    </row>
    <row r="215" spans="1:12" ht="15.75">
      <c r="A215" s="112">
        <v>4</v>
      </c>
      <c r="B215" s="67" t="s">
        <v>1161</v>
      </c>
      <c r="C215" s="122" t="s">
        <v>183</v>
      </c>
      <c r="D215" s="122" t="s">
        <v>248</v>
      </c>
      <c r="E215" s="123">
        <v>0.60972222222222228</v>
      </c>
      <c r="F215" s="123">
        <v>0.62222222222222223</v>
      </c>
      <c r="G215" s="124" t="str">
        <f t="shared" si="3"/>
        <v>18 mintues</v>
      </c>
      <c r="H215" s="125" t="s">
        <v>1209</v>
      </c>
      <c r="I215" s="126"/>
      <c r="J215" s="126"/>
      <c r="K215" s="126"/>
      <c r="L215" s="127"/>
    </row>
    <row r="216" spans="1:12" ht="15.75">
      <c r="A216" s="112">
        <v>4</v>
      </c>
      <c r="B216" s="67" t="s">
        <v>1161</v>
      </c>
      <c r="C216" s="114" t="s">
        <v>83</v>
      </c>
      <c r="D216" s="114" t="s">
        <v>248</v>
      </c>
      <c r="E216" s="115">
        <v>0.61041666666666672</v>
      </c>
      <c r="F216" s="116">
        <v>0.6118055555555556</v>
      </c>
      <c r="G216" s="117" t="str">
        <f t="shared" si="3"/>
        <v>2 mintues</v>
      </c>
      <c r="H216" s="118" t="s">
        <v>1210</v>
      </c>
      <c r="I216" s="136"/>
      <c r="J216" s="119"/>
      <c r="K216" s="119"/>
      <c r="L216" s="120"/>
    </row>
    <row r="217" spans="1:12" ht="15.75">
      <c r="A217" s="112">
        <v>4</v>
      </c>
      <c r="B217" s="67" t="s">
        <v>1161</v>
      </c>
      <c r="C217" s="122" t="s">
        <v>519</v>
      </c>
      <c r="D217" s="122" t="s">
        <v>248</v>
      </c>
      <c r="E217" s="123">
        <v>0.61319444444444449</v>
      </c>
      <c r="F217" s="129">
        <v>0.61458333333333337</v>
      </c>
      <c r="G217" s="124" t="str">
        <f t="shared" si="3"/>
        <v>2 mintues</v>
      </c>
      <c r="H217" s="131" t="s">
        <v>1211</v>
      </c>
      <c r="I217" s="126"/>
      <c r="J217" s="126"/>
      <c r="K217" s="126"/>
      <c r="L217" s="127"/>
    </row>
    <row r="218" spans="1:12" ht="15.75">
      <c r="A218" s="112">
        <v>4</v>
      </c>
      <c r="B218" s="67" t="s">
        <v>1161</v>
      </c>
      <c r="C218" s="114" t="s">
        <v>1205</v>
      </c>
      <c r="D218" s="114" t="s">
        <v>248</v>
      </c>
      <c r="E218" s="115">
        <v>0.61597222222222225</v>
      </c>
      <c r="F218" s="115">
        <v>0.61736111111111114</v>
      </c>
      <c r="G218" s="117" t="str">
        <f t="shared" si="3"/>
        <v>2 mintues</v>
      </c>
      <c r="H218" s="156"/>
      <c r="I218" s="119"/>
      <c r="J218" s="119"/>
      <c r="K218" s="119"/>
      <c r="L218" s="120"/>
    </row>
    <row r="219" spans="1:12" ht="15.75">
      <c r="A219" s="112">
        <v>4</v>
      </c>
      <c r="B219" s="67" t="s">
        <v>1161</v>
      </c>
      <c r="C219" s="122" t="s">
        <v>41</v>
      </c>
      <c r="D219" s="126"/>
      <c r="E219" s="123">
        <v>0.61805555555555558</v>
      </c>
      <c r="F219" s="123">
        <v>0.61944444444444446</v>
      </c>
      <c r="G219" s="124" t="str">
        <f t="shared" si="3"/>
        <v>2 mintues</v>
      </c>
      <c r="H219" s="152"/>
      <c r="I219" s="126"/>
      <c r="J219" s="126"/>
      <c r="K219" s="126"/>
      <c r="L219" s="127"/>
    </row>
    <row r="220" spans="1:12" ht="15.75">
      <c r="A220" s="112">
        <v>4</v>
      </c>
      <c r="B220" s="67" t="s">
        <v>1161</v>
      </c>
      <c r="C220" s="114" t="s">
        <v>110</v>
      </c>
      <c r="D220" s="114" t="s">
        <v>248</v>
      </c>
      <c r="E220" s="115">
        <v>0.62013888888888891</v>
      </c>
      <c r="F220" s="116">
        <v>0.62083333333333335</v>
      </c>
      <c r="G220" s="117" t="str">
        <f t="shared" si="3"/>
        <v>1 mintues</v>
      </c>
      <c r="H220" s="118" t="s">
        <v>1212</v>
      </c>
      <c r="I220" s="136"/>
      <c r="J220" s="119"/>
      <c r="K220" s="119"/>
      <c r="L220" s="120"/>
    </row>
    <row r="221" spans="1:12" ht="15.75">
      <c r="A221" s="112">
        <v>4</v>
      </c>
      <c r="B221" s="67" t="s">
        <v>1161</v>
      </c>
      <c r="C221" s="122" t="s">
        <v>73</v>
      </c>
      <c r="D221" s="126"/>
      <c r="E221" s="123">
        <v>0.62083333333333335</v>
      </c>
      <c r="F221" s="129">
        <v>0.62152777777777779</v>
      </c>
      <c r="G221" s="124" t="str">
        <f t="shared" si="3"/>
        <v>1 mintues</v>
      </c>
      <c r="H221" s="131" t="s">
        <v>1213</v>
      </c>
      <c r="I221" s="126"/>
      <c r="J221" s="126"/>
      <c r="K221" s="126"/>
      <c r="L221" s="127"/>
    </row>
    <row r="222" spans="1:12" ht="15.75">
      <c r="A222" s="112">
        <v>4</v>
      </c>
      <c r="B222" s="67" t="s">
        <v>1161</v>
      </c>
      <c r="C222" s="114" t="s">
        <v>83</v>
      </c>
      <c r="D222" s="119"/>
      <c r="E222" s="115">
        <v>0.62222222222222223</v>
      </c>
      <c r="F222" s="116">
        <v>0.62291666666666667</v>
      </c>
      <c r="G222" s="117" t="str">
        <f t="shared" si="3"/>
        <v>1 mintues</v>
      </c>
      <c r="H222" s="136"/>
      <c r="I222" s="136"/>
      <c r="J222" s="119"/>
      <c r="K222" s="119"/>
      <c r="L222" s="120"/>
    </row>
    <row r="223" spans="1:12" ht="15.75">
      <c r="A223" s="112">
        <v>4</v>
      </c>
      <c r="B223" s="67" t="s">
        <v>1161</v>
      </c>
      <c r="C223" s="122" t="s">
        <v>105</v>
      </c>
      <c r="D223" s="126"/>
      <c r="E223" s="123">
        <v>0.62361111111111112</v>
      </c>
      <c r="F223" s="129">
        <v>0.62708333333333333</v>
      </c>
      <c r="G223" s="124" t="str">
        <f t="shared" si="3"/>
        <v>5 mintues</v>
      </c>
      <c r="H223" s="131" t="s">
        <v>1214</v>
      </c>
      <c r="I223" s="126"/>
      <c r="J223" s="126"/>
      <c r="K223" s="126"/>
      <c r="L223" s="127"/>
    </row>
    <row r="224" spans="1:12" ht="15.75">
      <c r="A224" s="112">
        <v>4</v>
      </c>
      <c r="B224" s="113"/>
      <c r="C224" s="114" t="s">
        <v>32</v>
      </c>
      <c r="D224" s="119"/>
      <c r="E224" s="115">
        <v>0.62708333333333333</v>
      </c>
      <c r="F224" s="115">
        <v>0.62847222222222221</v>
      </c>
      <c r="G224" s="117" t="str">
        <f t="shared" si="3"/>
        <v>2 mintues</v>
      </c>
      <c r="H224" s="128" t="s">
        <v>1215</v>
      </c>
      <c r="I224" s="119"/>
      <c r="J224" s="119"/>
      <c r="K224" s="119"/>
      <c r="L224" s="120"/>
    </row>
    <row r="225" spans="1:12" ht="15.75">
      <c r="A225" s="112">
        <v>4</v>
      </c>
      <c r="B225" s="121"/>
      <c r="C225" s="122" t="s">
        <v>128</v>
      </c>
      <c r="D225" s="126"/>
      <c r="E225" s="123">
        <v>0.62847222222222221</v>
      </c>
      <c r="F225" s="123">
        <v>0.64930555555555558</v>
      </c>
      <c r="G225" s="124" t="str">
        <f t="shared" si="3"/>
        <v>30 mintues</v>
      </c>
      <c r="H225" s="152"/>
      <c r="I225" s="126"/>
      <c r="J225" s="126"/>
      <c r="K225" s="126"/>
      <c r="L225" s="127"/>
    </row>
    <row r="226" spans="1:12" ht="15.75">
      <c r="A226" s="112">
        <v>4</v>
      </c>
      <c r="B226" s="113"/>
      <c r="C226" s="114" t="s">
        <v>71</v>
      </c>
      <c r="D226" s="119"/>
      <c r="E226" s="115">
        <v>0.65069444444444446</v>
      </c>
      <c r="F226" s="116">
        <v>0.65416666666666667</v>
      </c>
      <c r="G226" s="117" t="str">
        <f t="shared" si="3"/>
        <v>5 mintues</v>
      </c>
      <c r="H226" s="118" t="s">
        <v>1216</v>
      </c>
      <c r="I226" s="136"/>
      <c r="J226" s="119"/>
      <c r="K226" s="119"/>
      <c r="L226" s="120"/>
    </row>
    <row r="227" spans="1:12" ht="15.75">
      <c r="A227" s="112">
        <v>4</v>
      </c>
      <c r="B227" s="121"/>
      <c r="C227" s="122" t="s">
        <v>29</v>
      </c>
      <c r="D227" s="126"/>
      <c r="E227" s="123">
        <v>0.65486111111111112</v>
      </c>
      <c r="F227" s="129">
        <v>0.65763888888888888</v>
      </c>
      <c r="G227" s="124" t="str">
        <f t="shared" si="3"/>
        <v>4 mintues</v>
      </c>
      <c r="H227" s="131" t="s">
        <v>1217</v>
      </c>
      <c r="I227" s="126"/>
      <c r="J227" s="126"/>
      <c r="K227" s="126"/>
      <c r="L227" s="127"/>
    </row>
    <row r="228" spans="1:12" ht="15.75">
      <c r="A228" s="112">
        <v>4</v>
      </c>
      <c r="B228" s="113"/>
      <c r="C228" s="114" t="s">
        <v>41</v>
      </c>
      <c r="D228" s="114" t="s">
        <v>1009</v>
      </c>
      <c r="E228" s="115">
        <v>0.65833333333333333</v>
      </c>
      <c r="F228" s="115">
        <v>0.66249999999999998</v>
      </c>
      <c r="G228" s="117" t="str">
        <f t="shared" si="3"/>
        <v>6 mintues</v>
      </c>
      <c r="H228" s="128" t="s">
        <v>1218</v>
      </c>
      <c r="I228" s="119"/>
      <c r="J228" s="119"/>
      <c r="K228" s="119"/>
      <c r="L228" s="120"/>
    </row>
    <row r="229" spans="1:12" ht="15.75">
      <c r="A229" s="112">
        <v>4</v>
      </c>
      <c r="B229" s="121"/>
      <c r="C229" s="122" t="s">
        <v>41</v>
      </c>
      <c r="D229" s="122" t="s">
        <v>188</v>
      </c>
      <c r="E229" s="123">
        <v>0.66249999999999998</v>
      </c>
      <c r="F229" s="123">
        <v>0.66388888888888886</v>
      </c>
      <c r="G229" s="124" t="str">
        <f t="shared" si="3"/>
        <v>2 mintues</v>
      </c>
      <c r="H229" s="152"/>
      <c r="I229" s="126"/>
      <c r="J229" s="126"/>
      <c r="K229" s="126"/>
      <c r="L229" s="127"/>
    </row>
    <row r="230" spans="1:12" ht="15.75">
      <c r="A230" s="112">
        <v>4</v>
      </c>
      <c r="B230" s="113"/>
      <c r="C230" s="114" t="s">
        <v>83</v>
      </c>
      <c r="D230" s="119"/>
      <c r="E230" s="115">
        <v>0.6645833333333333</v>
      </c>
      <c r="F230" s="116">
        <v>0.66527777777777775</v>
      </c>
      <c r="G230" s="117" t="str">
        <f t="shared" si="3"/>
        <v>1 mintues</v>
      </c>
      <c r="H230" s="157" t="s">
        <v>1219</v>
      </c>
      <c r="I230" s="136"/>
      <c r="J230" s="119"/>
      <c r="K230" s="119"/>
      <c r="L230" s="120"/>
    </row>
    <row r="231" spans="1:12" ht="15.75">
      <c r="A231" s="112">
        <v>4</v>
      </c>
      <c r="B231" s="121"/>
      <c r="C231" s="122" t="s">
        <v>32</v>
      </c>
      <c r="D231" s="126"/>
      <c r="E231" s="123">
        <v>0.66597222222222219</v>
      </c>
      <c r="F231" s="129">
        <v>0.66736111111111107</v>
      </c>
      <c r="G231" s="124" t="str">
        <f t="shared" si="3"/>
        <v>2 mintues</v>
      </c>
      <c r="H231" s="126"/>
      <c r="I231" s="126"/>
      <c r="J231" s="126"/>
      <c r="K231" s="126"/>
      <c r="L231" s="127"/>
    </row>
    <row r="232" spans="1:12" ht="15.75">
      <c r="A232" s="112">
        <v>4</v>
      </c>
      <c r="B232" s="113"/>
      <c r="C232" s="114" t="s">
        <v>1220</v>
      </c>
      <c r="D232" s="119"/>
      <c r="E232" s="115">
        <v>0.67152777777777772</v>
      </c>
      <c r="F232" s="115">
        <v>0.67361111111111116</v>
      </c>
      <c r="G232" s="117" t="str">
        <f t="shared" si="3"/>
        <v>3 mintues</v>
      </c>
      <c r="H232" s="128" t="s">
        <v>1221</v>
      </c>
      <c r="I232" s="119"/>
      <c r="J232" s="119"/>
      <c r="K232" s="119"/>
      <c r="L232" s="120"/>
    </row>
    <row r="233" spans="1:12" ht="15.75">
      <c r="A233" s="112">
        <v>4</v>
      </c>
      <c r="B233" s="121"/>
      <c r="C233" s="122" t="s">
        <v>36</v>
      </c>
      <c r="D233" s="126"/>
      <c r="E233" s="123">
        <v>0.6743055555555556</v>
      </c>
      <c r="F233" s="123">
        <v>0.67708333333333337</v>
      </c>
      <c r="G233" s="124" t="str">
        <f t="shared" si="3"/>
        <v>4 mintues</v>
      </c>
      <c r="H233" s="125" t="s">
        <v>1222</v>
      </c>
      <c r="I233" s="126"/>
      <c r="J233" s="126"/>
      <c r="K233" s="126"/>
      <c r="L233" s="127"/>
    </row>
    <row r="234" spans="1:12" ht="15.75">
      <c r="A234" s="112">
        <v>4</v>
      </c>
      <c r="B234" s="113"/>
      <c r="C234" s="114" t="s">
        <v>36</v>
      </c>
      <c r="D234" s="119"/>
      <c r="E234" s="115">
        <v>0.67986111111111114</v>
      </c>
      <c r="F234" s="116">
        <v>0.68125000000000002</v>
      </c>
      <c r="G234" s="117" t="str">
        <f t="shared" si="3"/>
        <v>2 mintues</v>
      </c>
      <c r="H234" s="118" t="s">
        <v>1223</v>
      </c>
      <c r="I234" s="136"/>
      <c r="J234" s="119"/>
      <c r="K234" s="119"/>
      <c r="L234" s="120"/>
    </row>
    <row r="235" spans="1:12" ht="15.75">
      <c r="A235" s="112">
        <v>4</v>
      </c>
      <c r="B235" s="121"/>
      <c r="C235" s="122" t="s">
        <v>32</v>
      </c>
      <c r="D235" s="122" t="s">
        <v>37</v>
      </c>
      <c r="E235" s="123">
        <v>0.68263888888888891</v>
      </c>
      <c r="F235" s="129">
        <v>0.68333333333333335</v>
      </c>
      <c r="G235" s="124" t="str">
        <f t="shared" si="3"/>
        <v>1 mintues</v>
      </c>
      <c r="H235" s="132"/>
      <c r="I235" s="126"/>
      <c r="J235" s="126"/>
      <c r="K235" s="126"/>
      <c r="L235" s="127"/>
    </row>
    <row r="236" spans="1:12" ht="15.75">
      <c r="A236" s="112">
        <v>4</v>
      </c>
      <c r="B236" s="113"/>
      <c r="C236" s="114" t="s">
        <v>471</v>
      </c>
      <c r="D236" s="114" t="s">
        <v>37</v>
      </c>
      <c r="E236" s="115">
        <v>0.68402777777777779</v>
      </c>
      <c r="F236" s="115">
        <v>0.6875</v>
      </c>
      <c r="G236" s="117" t="str">
        <f t="shared" si="3"/>
        <v>5 mintues</v>
      </c>
      <c r="H236" s="128" t="s">
        <v>1224</v>
      </c>
      <c r="I236" s="119"/>
      <c r="J236" s="119"/>
      <c r="K236" s="119"/>
      <c r="L236" s="120"/>
    </row>
    <row r="237" spans="1:12" ht="15.75">
      <c r="A237" s="112">
        <v>4</v>
      </c>
      <c r="B237" s="121"/>
      <c r="C237" s="122" t="s">
        <v>41</v>
      </c>
      <c r="D237" s="122" t="s">
        <v>272</v>
      </c>
      <c r="E237" s="123">
        <v>0.68958333333333333</v>
      </c>
      <c r="F237" s="123">
        <v>0.69374999999999998</v>
      </c>
      <c r="G237" s="124" t="str">
        <f t="shared" si="3"/>
        <v>6 mintues</v>
      </c>
      <c r="H237" s="125" t="s">
        <v>1225</v>
      </c>
      <c r="I237" s="126"/>
      <c r="J237" s="126"/>
      <c r="K237" s="126"/>
      <c r="L237" s="127"/>
    </row>
    <row r="238" spans="1:12" ht="15.75">
      <c r="A238" s="112">
        <v>4</v>
      </c>
      <c r="B238" s="113"/>
      <c r="C238" s="114" t="s">
        <v>32</v>
      </c>
      <c r="D238" s="114" t="s">
        <v>45</v>
      </c>
      <c r="E238" s="115">
        <v>0.6958333333333333</v>
      </c>
      <c r="F238" s="116">
        <v>0.69791666666666663</v>
      </c>
      <c r="G238" s="117" t="str">
        <f t="shared" si="3"/>
        <v>3 mintues</v>
      </c>
      <c r="H238" s="136"/>
      <c r="I238" s="136"/>
      <c r="J238" s="119"/>
      <c r="K238" s="119"/>
      <c r="L238" s="120"/>
    </row>
    <row r="239" spans="1:12" ht="15.75">
      <c r="A239" s="112">
        <v>4</v>
      </c>
      <c r="B239" s="121"/>
      <c r="C239" s="122" t="s">
        <v>83</v>
      </c>
      <c r="D239" s="122" t="s">
        <v>45</v>
      </c>
      <c r="E239" s="123">
        <v>0.69791666666666663</v>
      </c>
      <c r="F239" s="129">
        <v>0.69930555555555551</v>
      </c>
      <c r="G239" s="124" t="str">
        <f t="shared" si="3"/>
        <v>2 mintues</v>
      </c>
      <c r="H239" s="131" t="s">
        <v>1226</v>
      </c>
      <c r="I239" s="126"/>
      <c r="J239" s="126"/>
      <c r="K239" s="126"/>
      <c r="L239" s="127"/>
    </row>
    <row r="240" spans="1:12" ht="15.75">
      <c r="A240" s="112">
        <v>4</v>
      </c>
      <c r="B240" s="113"/>
      <c r="C240" s="114" t="s">
        <v>32</v>
      </c>
      <c r="D240" s="114" t="s">
        <v>51</v>
      </c>
      <c r="E240" s="115">
        <v>0.7</v>
      </c>
      <c r="F240" s="116">
        <v>0.7006944444444444</v>
      </c>
      <c r="G240" s="117" t="str">
        <f t="shared" si="3"/>
        <v>1 mintues</v>
      </c>
      <c r="H240" s="118" t="s">
        <v>1227</v>
      </c>
      <c r="I240" s="136"/>
      <c r="J240" s="119"/>
      <c r="K240" s="119"/>
      <c r="L240" s="120"/>
    </row>
    <row r="241" spans="1:26" ht="15.75">
      <c r="A241" s="112">
        <v>4</v>
      </c>
      <c r="B241" s="121"/>
      <c r="C241" s="122" t="s">
        <v>55</v>
      </c>
      <c r="D241" s="126"/>
      <c r="E241" s="123">
        <v>0.70138888888888884</v>
      </c>
      <c r="F241" s="129">
        <v>0.70277777777777772</v>
      </c>
      <c r="G241" s="124" t="str">
        <f t="shared" si="3"/>
        <v>2 mintues</v>
      </c>
      <c r="H241" s="132"/>
      <c r="I241" s="126"/>
      <c r="J241" s="126"/>
      <c r="K241" s="126"/>
      <c r="L241" s="127"/>
    </row>
    <row r="242" spans="1:26" ht="15.75">
      <c r="A242" s="112">
        <v>4</v>
      </c>
      <c r="B242" s="113"/>
      <c r="C242" s="114" t="s">
        <v>73</v>
      </c>
      <c r="D242" s="119"/>
      <c r="E242" s="115">
        <v>0.70277777777777772</v>
      </c>
      <c r="F242" s="115">
        <v>0.70486111111111116</v>
      </c>
      <c r="G242" s="117" t="str">
        <f t="shared" si="3"/>
        <v>3 mintues</v>
      </c>
      <c r="H242" s="128" t="s">
        <v>1228</v>
      </c>
      <c r="I242" s="119"/>
      <c r="J242" s="119"/>
      <c r="K242" s="119"/>
      <c r="L242" s="120"/>
    </row>
    <row r="243" spans="1:26" ht="15.75">
      <c r="A243" s="112">
        <v>4</v>
      </c>
      <c r="B243" s="121"/>
      <c r="C243" s="122" t="s">
        <v>32</v>
      </c>
      <c r="D243" s="122" t="s">
        <v>883</v>
      </c>
      <c r="E243" s="123">
        <v>0.70486111111111116</v>
      </c>
      <c r="F243" s="123">
        <v>0.70694444444444449</v>
      </c>
      <c r="G243" s="124" t="str">
        <f t="shared" si="3"/>
        <v>3 mintues</v>
      </c>
      <c r="H243" s="152"/>
      <c r="I243" s="126"/>
      <c r="J243" s="126"/>
      <c r="K243" s="126"/>
      <c r="L243" s="127"/>
    </row>
    <row r="244" spans="1:26" ht="15.75">
      <c r="A244" s="112">
        <v>4</v>
      </c>
      <c r="B244" s="113"/>
      <c r="C244" s="114" t="s">
        <v>71</v>
      </c>
      <c r="D244" s="114" t="s">
        <v>883</v>
      </c>
      <c r="E244" s="115">
        <v>0.70763888888888893</v>
      </c>
      <c r="F244" s="116">
        <v>0.70902777777777781</v>
      </c>
      <c r="G244" s="117" t="str">
        <f t="shared" si="3"/>
        <v>2 mintues</v>
      </c>
      <c r="H244" s="118" t="s">
        <v>1229</v>
      </c>
      <c r="I244" s="136"/>
      <c r="J244" s="119"/>
      <c r="K244" s="119"/>
      <c r="L244" s="120"/>
    </row>
    <row r="245" spans="1:26" ht="15.75">
      <c r="A245" s="112">
        <v>4</v>
      </c>
      <c r="B245" s="121"/>
      <c r="C245" s="122" t="s">
        <v>1230</v>
      </c>
      <c r="D245" s="126"/>
      <c r="E245" s="123">
        <v>0.7104166666666667</v>
      </c>
      <c r="F245" s="129">
        <v>0.71388888888888891</v>
      </c>
      <c r="G245" s="124" t="str">
        <f t="shared" si="3"/>
        <v>5 mintues</v>
      </c>
      <c r="H245" s="132"/>
      <c r="I245" s="126"/>
      <c r="J245" s="126"/>
      <c r="K245" s="126"/>
      <c r="L245" s="127"/>
    </row>
    <row r="246" spans="1:26" ht="15.75">
      <c r="A246" s="112">
        <v>4</v>
      </c>
      <c r="B246" s="113"/>
      <c r="C246" s="114" t="s">
        <v>1231</v>
      </c>
      <c r="D246" s="119"/>
      <c r="E246" s="115">
        <v>0.71458333333333335</v>
      </c>
      <c r="F246" s="115">
        <v>0.71527777777777779</v>
      </c>
      <c r="G246" s="117" t="str">
        <f t="shared" si="3"/>
        <v>1 mintues</v>
      </c>
      <c r="H246" s="156"/>
      <c r="I246" s="119"/>
      <c r="J246" s="119"/>
      <c r="K246" s="119"/>
      <c r="L246" s="120"/>
    </row>
    <row r="247" spans="1:26" ht="15.75">
      <c r="A247" s="112">
        <v>4</v>
      </c>
      <c r="B247" s="121"/>
      <c r="C247" s="126"/>
      <c r="D247" s="126"/>
      <c r="E247" s="141"/>
      <c r="F247" s="126"/>
      <c r="G247" s="124" t="str">
        <f t="shared" si="3"/>
        <v>0 mintues</v>
      </c>
      <c r="H247" s="152"/>
      <c r="I247" s="126"/>
      <c r="J247" s="126"/>
      <c r="K247" s="126"/>
      <c r="L247" s="127"/>
    </row>
    <row r="248" spans="1:26" ht="15.75">
      <c r="A248" s="112">
        <v>4</v>
      </c>
      <c r="B248" s="113"/>
      <c r="C248" s="119"/>
      <c r="D248" s="119"/>
      <c r="E248" s="158"/>
      <c r="F248" s="135"/>
      <c r="G248" s="117" t="str">
        <f t="shared" si="3"/>
        <v>0 mintues</v>
      </c>
      <c r="H248" s="136"/>
      <c r="I248" s="136"/>
      <c r="J248" s="119"/>
      <c r="K248" s="119"/>
      <c r="L248" s="120"/>
    </row>
    <row r="249" spans="1:26" ht="26.25">
      <c r="A249" s="159"/>
      <c r="B249" s="160" t="s">
        <v>361</v>
      </c>
      <c r="C249" s="160"/>
      <c r="D249" s="160"/>
      <c r="E249" s="160"/>
      <c r="F249" s="160"/>
      <c r="G249" s="160"/>
      <c r="H249" s="160"/>
      <c r="I249" s="160"/>
      <c r="J249" s="86"/>
      <c r="K249" s="86"/>
      <c r="L249" s="161"/>
      <c r="M249" s="159"/>
      <c r="N249" s="159"/>
      <c r="O249" s="159"/>
      <c r="P249" s="159"/>
      <c r="Q249" s="159"/>
      <c r="R249" s="159"/>
      <c r="S249" s="159"/>
      <c r="T249" s="159"/>
      <c r="U249" s="159"/>
      <c r="V249" s="159"/>
      <c r="W249" s="159"/>
      <c r="X249" s="159"/>
      <c r="Y249" s="159"/>
      <c r="Z249" s="159"/>
    </row>
    <row r="250" spans="1:26" ht="15.75">
      <c r="B250" s="64" t="s">
        <v>975</v>
      </c>
      <c r="C250" s="64" t="s">
        <v>976</v>
      </c>
      <c r="D250" s="65" t="s">
        <v>977</v>
      </c>
    </row>
    <row r="251" spans="1:26" ht="15.75">
      <c r="B251" s="67" t="s">
        <v>1232</v>
      </c>
      <c r="C251" s="67" t="s">
        <v>1233</v>
      </c>
      <c r="D251" s="67" t="s">
        <v>1234</v>
      </c>
      <c r="E251" s="68" t="s">
        <v>1235</v>
      </c>
    </row>
    <row r="252" spans="1:26" ht="15.75">
      <c r="A252" s="96"/>
      <c r="B252" s="162"/>
      <c r="C252" s="126"/>
      <c r="D252" s="126"/>
      <c r="E252" s="163"/>
      <c r="F252" s="164"/>
      <c r="G252" s="124"/>
      <c r="H252" s="165"/>
      <c r="I252" s="166"/>
      <c r="J252" s="126"/>
      <c r="K252" s="126"/>
      <c r="L252" s="127"/>
      <c r="M252" s="96"/>
      <c r="N252" s="96"/>
      <c r="O252" s="96"/>
      <c r="P252" s="96"/>
      <c r="Q252" s="96"/>
      <c r="R252" s="96"/>
      <c r="S252" s="96"/>
      <c r="T252" s="96"/>
      <c r="U252" s="96"/>
      <c r="V252" s="96"/>
      <c r="W252" s="96"/>
      <c r="X252" s="96"/>
      <c r="Y252" s="96"/>
      <c r="Z252" s="96"/>
    </row>
    <row r="253" spans="1:26" ht="15.75">
      <c r="M253" s="96"/>
      <c r="N253" s="96"/>
      <c r="O253" s="96"/>
      <c r="P253" s="96"/>
      <c r="Q253" s="96"/>
      <c r="R253" s="96"/>
      <c r="S253" s="96"/>
      <c r="T253" s="96"/>
      <c r="U253" s="96"/>
      <c r="V253" s="96"/>
      <c r="W253" s="96"/>
      <c r="X253" s="96"/>
      <c r="Y253" s="96"/>
      <c r="Z253" s="96"/>
    </row>
    <row r="254" spans="1:26" ht="13.5" customHeight="1">
      <c r="A254" s="96" t="s">
        <v>2780</v>
      </c>
      <c r="B254" s="69" t="s">
        <v>9</v>
      </c>
      <c r="C254" s="70" t="s">
        <v>981</v>
      </c>
      <c r="D254" s="70" t="s">
        <v>16</v>
      </c>
      <c r="E254" s="70" t="s">
        <v>982</v>
      </c>
      <c r="F254" s="70" t="s">
        <v>983</v>
      </c>
      <c r="G254" s="70" t="s">
        <v>984</v>
      </c>
      <c r="H254" s="70" t="s">
        <v>21</v>
      </c>
      <c r="I254" s="70" t="s">
        <v>22</v>
      </c>
      <c r="J254" s="70" t="s">
        <v>23</v>
      </c>
      <c r="K254" s="70" t="s">
        <v>985</v>
      </c>
      <c r="L254" s="71" t="s">
        <v>976</v>
      </c>
      <c r="M254" s="96"/>
      <c r="N254" s="96"/>
      <c r="O254" s="96"/>
      <c r="P254" s="96"/>
      <c r="Q254" s="96"/>
      <c r="R254" s="96"/>
      <c r="S254" s="96"/>
      <c r="T254" s="96"/>
      <c r="U254" s="96"/>
      <c r="V254" s="96"/>
      <c r="W254" s="96"/>
      <c r="X254" s="96"/>
      <c r="Y254" s="96"/>
      <c r="Z254" s="96"/>
    </row>
    <row r="255" spans="1:26" ht="30.75">
      <c r="A255">
        <v>5</v>
      </c>
      <c r="B255" s="109" t="s">
        <v>239</v>
      </c>
      <c r="C255" s="67" t="s">
        <v>986</v>
      </c>
      <c r="D255" s="73"/>
      <c r="E255" s="167">
        <v>0.28125</v>
      </c>
      <c r="F255" s="79">
        <v>0.2986111111111111</v>
      </c>
      <c r="G255" s="117" t="str">
        <f t="shared" ref="G255:G320" si="4">ROUND((F255-E255)*1440,0)&amp;" mintues"</f>
        <v>25 mintues</v>
      </c>
      <c r="H255" s="144" t="s">
        <v>1102</v>
      </c>
      <c r="I255" s="110"/>
      <c r="J255" s="77"/>
      <c r="K255" s="73"/>
      <c r="L255" s="78"/>
    </row>
    <row r="256" spans="1:26" ht="15.75">
      <c r="A256">
        <v>5</v>
      </c>
      <c r="B256" s="109" t="s">
        <v>239</v>
      </c>
      <c r="C256" s="67" t="s">
        <v>29</v>
      </c>
      <c r="D256" s="67" t="s">
        <v>37</v>
      </c>
      <c r="E256" s="167">
        <v>0.30486111111111114</v>
      </c>
      <c r="F256" s="74">
        <v>0.30902777777777779</v>
      </c>
      <c r="G256" s="124" t="str">
        <f t="shared" si="4"/>
        <v>6 mintues</v>
      </c>
      <c r="H256" s="168" t="s">
        <v>1236</v>
      </c>
      <c r="I256" s="76"/>
      <c r="J256" s="77"/>
      <c r="K256" s="73"/>
      <c r="L256" s="78"/>
      <c r="M256" s="112"/>
    </row>
    <row r="257" spans="1:15" ht="15.75">
      <c r="A257">
        <v>5</v>
      </c>
      <c r="B257" s="109" t="s">
        <v>239</v>
      </c>
      <c r="C257" s="67" t="s">
        <v>471</v>
      </c>
      <c r="D257" s="67" t="s">
        <v>37</v>
      </c>
      <c r="E257" s="167">
        <v>0.30972222222222223</v>
      </c>
      <c r="F257" s="74">
        <v>0.31319444444444444</v>
      </c>
      <c r="G257" s="117" t="str">
        <f t="shared" si="4"/>
        <v>5 mintues</v>
      </c>
      <c r="H257" s="168" t="s">
        <v>1237</v>
      </c>
      <c r="I257" s="76"/>
      <c r="J257" s="77"/>
      <c r="K257" s="73"/>
      <c r="L257" s="78"/>
      <c r="M257" s="112"/>
    </row>
    <row r="258" spans="1:15" ht="15.75">
      <c r="A258">
        <v>5</v>
      </c>
      <c r="B258" s="109" t="s">
        <v>239</v>
      </c>
      <c r="C258" s="67" t="s">
        <v>36</v>
      </c>
      <c r="D258" s="67"/>
      <c r="E258" s="167">
        <v>0.31388888888888888</v>
      </c>
      <c r="F258" s="74">
        <v>0.31597222222222221</v>
      </c>
      <c r="G258" s="124" t="str">
        <f t="shared" si="4"/>
        <v>3 mintues</v>
      </c>
      <c r="H258" s="169" t="s">
        <v>1238</v>
      </c>
      <c r="J258" s="77"/>
      <c r="K258" s="73"/>
      <c r="L258" s="78"/>
      <c r="M258" s="112"/>
    </row>
    <row r="259" spans="1:15" ht="15.75">
      <c r="A259">
        <v>5</v>
      </c>
      <c r="B259" s="109" t="s">
        <v>239</v>
      </c>
      <c r="C259" s="67" t="s">
        <v>471</v>
      </c>
      <c r="D259" s="67" t="s">
        <v>248</v>
      </c>
      <c r="E259" s="167">
        <v>0.31666666666666665</v>
      </c>
      <c r="F259" s="74">
        <v>0.31805555555555554</v>
      </c>
      <c r="G259" s="117" t="str">
        <f t="shared" si="4"/>
        <v>2 mintues</v>
      </c>
      <c r="H259" s="168" t="s">
        <v>1239</v>
      </c>
      <c r="I259" s="76"/>
      <c r="J259" s="77"/>
      <c r="K259" s="73"/>
      <c r="L259" s="78"/>
      <c r="M259" s="112"/>
    </row>
    <row r="260" spans="1:15" ht="15.75">
      <c r="A260">
        <v>5</v>
      </c>
      <c r="B260" s="109" t="s">
        <v>239</v>
      </c>
      <c r="C260" s="67" t="s">
        <v>32</v>
      </c>
      <c r="D260" s="67"/>
      <c r="E260" s="167">
        <v>0.31874999999999998</v>
      </c>
      <c r="F260" s="81">
        <v>0.32083333333333336</v>
      </c>
      <c r="G260" s="124" t="str">
        <f t="shared" si="4"/>
        <v>3 mintues</v>
      </c>
      <c r="H260" s="168" t="s">
        <v>1240</v>
      </c>
      <c r="I260" s="110"/>
      <c r="J260" s="77"/>
      <c r="K260" s="73"/>
      <c r="L260" s="78"/>
      <c r="M260" s="112"/>
    </row>
    <row r="261" spans="1:15" ht="75.75">
      <c r="A261">
        <v>5</v>
      </c>
      <c r="B261" s="109" t="s">
        <v>239</v>
      </c>
      <c r="C261" s="67" t="s">
        <v>41</v>
      </c>
      <c r="D261" s="67" t="s">
        <v>37</v>
      </c>
      <c r="E261" s="167">
        <v>0.3215277777777778</v>
      </c>
      <c r="F261" s="74">
        <v>0.32500000000000001</v>
      </c>
      <c r="G261" s="117" t="str">
        <f t="shared" si="4"/>
        <v>5 mintues</v>
      </c>
      <c r="H261" s="170" t="s">
        <v>1241</v>
      </c>
      <c r="I261" s="110"/>
      <c r="J261" s="77"/>
      <c r="K261" s="73"/>
      <c r="L261" s="78"/>
      <c r="M261" s="112"/>
      <c r="O261" s="78"/>
    </row>
    <row r="262" spans="1:15" ht="45.75">
      <c r="A262">
        <v>5</v>
      </c>
      <c r="B262" s="109" t="s">
        <v>239</v>
      </c>
      <c r="C262" s="67" t="s">
        <v>105</v>
      </c>
      <c r="D262" s="67"/>
      <c r="E262" s="167">
        <v>0.32569444444444445</v>
      </c>
      <c r="F262" s="74">
        <v>0.32708333333333334</v>
      </c>
      <c r="G262" s="124" t="str">
        <f t="shared" si="4"/>
        <v>2 mintues</v>
      </c>
      <c r="H262" s="171" t="s">
        <v>1242</v>
      </c>
      <c r="I262" s="76"/>
      <c r="J262" s="77"/>
      <c r="K262" s="73"/>
      <c r="L262" s="78"/>
      <c r="M262" s="112"/>
    </row>
    <row r="263" spans="1:15" ht="31.5">
      <c r="A263">
        <v>5</v>
      </c>
      <c r="B263" s="109" t="s">
        <v>239</v>
      </c>
      <c r="C263" s="67" t="s">
        <v>519</v>
      </c>
      <c r="D263" s="67" t="s">
        <v>45</v>
      </c>
      <c r="E263" s="167">
        <v>0.32777777777777778</v>
      </c>
      <c r="F263" s="74">
        <v>0.32916666666666666</v>
      </c>
      <c r="G263" s="117" t="str">
        <f t="shared" si="4"/>
        <v>2 mintues</v>
      </c>
      <c r="H263" s="111" t="s">
        <v>1243</v>
      </c>
      <c r="I263" s="110"/>
      <c r="J263" s="77"/>
      <c r="K263" s="73"/>
      <c r="L263" s="78"/>
      <c r="M263" s="112"/>
    </row>
    <row r="264" spans="1:15" ht="15.75">
      <c r="A264">
        <v>5</v>
      </c>
      <c r="B264" s="109" t="s">
        <v>239</v>
      </c>
      <c r="C264" s="67" t="s">
        <v>41</v>
      </c>
      <c r="D264" s="67" t="s">
        <v>45</v>
      </c>
      <c r="E264" s="167">
        <v>0.3298611111111111</v>
      </c>
      <c r="F264" s="74">
        <v>0.33333333333333331</v>
      </c>
      <c r="G264" s="124" t="str">
        <f t="shared" si="4"/>
        <v>5 mintues</v>
      </c>
      <c r="H264" s="68" t="s">
        <v>1244</v>
      </c>
      <c r="I264" s="68" t="s">
        <v>1245</v>
      </c>
      <c r="J264" s="77"/>
      <c r="K264" s="73"/>
      <c r="L264" s="78"/>
      <c r="M264" s="112"/>
    </row>
    <row r="265" spans="1:15" ht="15.75">
      <c r="A265">
        <v>5</v>
      </c>
      <c r="B265" s="109" t="s">
        <v>239</v>
      </c>
      <c r="C265" s="67" t="s">
        <v>32</v>
      </c>
      <c r="D265" s="67"/>
      <c r="E265" s="167">
        <v>0.33750000000000002</v>
      </c>
      <c r="F265" s="74">
        <v>0.33958333333333335</v>
      </c>
      <c r="G265" s="117" t="str">
        <f t="shared" si="4"/>
        <v>3 mintues</v>
      </c>
      <c r="H265" s="168" t="s">
        <v>1246</v>
      </c>
      <c r="I265" s="110"/>
      <c r="J265" s="77"/>
      <c r="K265" s="73"/>
      <c r="L265" s="78"/>
      <c r="M265" s="112"/>
    </row>
    <row r="266" spans="1:15" ht="15.75">
      <c r="A266">
        <v>5</v>
      </c>
      <c r="B266" s="109" t="s">
        <v>239</v>
      </c>
      <c r="C266" s="67" t="s">
        <v>55</v>
      </c>
      <c r="D266" s="67" t="s">
        <v>51</v>
      </c>
      <c r="E266" s="167">
        <v>0.33958333333333335</v>
      </c>
      <c r="F266" s="74">
        <v>0.34097222222222223</v>
      </c>
      <c r="G266" s="124" t="str">
        <f t="shared" si="4"/>
        <v>2 mintues</v>
      </c>
      <c r="H266" s="172"/>
      <c r="I266" s="85"/>
      <c r="J266" s="86"/>
      <c r="K266" s="73"/>
      <c r="L266" s="78"/>
      <c r="M266" s="112"/>
    </row>
    <row r="267" spans="1:15" ht="15.75">
      <c r="A267">
        <v>5</v>
      </c>
      <c r="B267" s="109" t="s">
        <v>239</v>
      </c>
      <c r="C267" s="67" t="s">
        <v>29</v>
      </c>
      <c r="D267" s="67" t="s">
        <v>51</v>
      </c>
      <c r="E267" s="167">
        <v>0.34097222222222223</v>
      </c>
      <c r="F267" s="79">
        <v>0.34375</v>
      </c>
      <c r="G267" s="117" t="str">
        <f t="shared" si="4"/>
        <v>4 mintues</v>
      </c>
      <c r="H267" s="168" t="s">
        <v>1247</v>
      </c>
      <c r="I267" s="85"/>
      <c r="J267" s="86"/>
      <c r="K267" s="73"/>
      <c r="L267" s="78"/>
      <c r="M267" s="112"/>
    </row>
    <row r="268" spans="1:15" ht="30.75">
      <c r="A268">
        <v>5</v>
      </c>
      <c r="B268" s="109" t="s">
        <v>239</v>
      </c>
      <c r="C268" s="67" t="s">
        <v>41</v>
      </c>
      <c r="D268" s="67" t="s">
        <v>51</v>
      </c>
      <c r="E268" s="167">
        <v>0.34375</v>
      </c>
      <c r="F268" s="79">
        <v>0.35138888888888886</v>
      </c>
      <c r="G268" s="124" t="str">
        <f t="shared" si="4"/>
        <v>11 mintues</v>
      </c>
      <c r="H268" s="151" t="s">
        <v>1248</v>
      </c>
      <c r="I268" s="85"/>
      <c r="J268" s="86"/>
      <c r="K268" s="73"/>
      <c r="L268" s="78"/>
      <c r="M268" s="112"/>
    </row>
    <row r="269" spans="1:15" ht="15.75">
      <c r="A269">
        <v>5</v>
      </c>
      <c r="B269" s="109" t="s">
        <v>239</v>
      </c>
      <c r="C269" s="87" t="s">
        <v>471</v>
      </c>
      <c r="D269" s="67" t="s">
        <v>51</v>
      </c>
      <c r="E269" s="173">
        <v>0.35208333333333336</v>
      </c>
      <c r="F269" s="93">
        <v>0.35625000000000001</v>
      </c>
      <c r="G269" s="117" t="str">
        <f t="shared" si="4"/>
        <v>6 mintues</v>
      </c>
      <c r="H269" s="174" t="s">
        <v>1249</v>
      </c>
      <c r="I269" s="1"/>
      <c r="J269" s="175"/>
      <c r="K269" s="89"/>
      <c r="L269" s="78"/>
      <c r="M269" s="112"/>
    </row>
    <row r="270" spans="1:15" ht="15.75">
      <c r="A270">
        <v>5</v>
      </c>
      <c r="B270" s="109" t="s">
        <v>239</v>
      </c>
      <c r="C270" s="67" t="s">
        <v>71</v>
      </c>
      <c r="D270" s="67" t="s">
        <v>51</v>
      </c>
      <c r="E270" s="173">
        <v>0.35694444444444445</v>
      </c>
      <c r="F270" s="93">
        <v>0.3611111111111111</v>
      </c>
      <c r="G270" s="124" t="str">
        <f t="shared" si="4"/>
        <v>6 mintues</v>
      </c>
      <c r="H270" s="174" t="s">
        <v>1250</v>
      </c>
      <c r="I270" s="1"/>
      <c r="J270" s="77"/>
      <c r="K270" s="73"/>
      <c r="L270" s="78"/>
      <c r="M270" s="112"/>
    </row>
    <row r="271" spans="1:15" ht="15.75">
      <c r="A271">
        <v>5</v>
      </c>
      <c r="B271" s="109" t="s">
        <v>239</v>
      </c>
      <c r="C271" s="67" t="s">
        <v>1251</v>
      </c>
      <c r="D271" s="73"/>
      <c r="E271" s="176">
        <v>0.36249999999999999</v>
      </c>
      <c r="F271" s="93">
        <v>0.36388888888888887</v>
      </c>
      <c r="G271" s="117" t="str">
        <f t="shared" si="4"/>
        <v>2 mintues</v>
      </c>
      <c r="H271" s="168" t="s">
        <v>1252</v>
      </c>
      <c r="I271" s="76"/>
      <c r="J271" s="77"/>
      <c r="K271" s="73"/>
      <c r="L271" s="78"/>
      <c r="M271" s="112"/>
    </row>
    <row r="272" spans="1:15" ht="15.75">
      <c r="A272">
        <v>5</v>
      </c>
      <c r="B272" s="109" t="s">
        <v>239</v>
      </c>
      <c r="C272" s="67" t="s">
        <v>519</v>
      </c>
      <c r="D272" s="67" t="s">
        <v>45</v>
      </c>
      <c r="E272" s="167">
        <v>0.36666666666666664</v>
      </c>
      <c r="F272" s="93">
        <v>0.37013888888888891</v>
      </c>
      <c r="G272" s="124" t="str">
        <f t="shared" si="4"/>
        <v>5 mintues</v>
      </c>
      <c r="H272" s="168" t="s">
        <v>1253</v>
      </c>
      <c r="I272" s="2"/>
      <c r="J272" s="77"/>
      <c r="K272" s="73"/>
      <c r="L272" s="78"/>
      <c r="M272" s="112"/>
    </row>
    <row r="273" spans="1:13" ht="15.75">
      <c r="A273">
        <v>5</v>
      </c>
      <c r="B273" s="109" t="s">
        <v>239</v>
      </c>
      <c r="C273" s="67" t="s">
        <v>71</v>
      </c>
      <c r="D273" s="67" t="s">
        <v>45</v>
      </c>
      <c r="E273" s="167">
        <v>0.37083333333333335</v>
      </c>
      <c r="F273" s="93">
        <v>0.37569444444444444</v>
      </c>
      <c r="G273" s="117" t="str">
        <f t="shared" si="4"/>
        <v>7 mintues</v>
      </c>
      <c r="H273" s="68" t="s">
        <v>1254</v>
      </c>
      <c r="I273" s="2"/>
      <c r="J273" s="1"/>
      <c r="K273" s="73"/>
      <c r="L273" s="78"/>
      <c r="M273" s="112"/>
    </row>
    <row r="274" spans="1:13" ht="15.75">
      <c r="A274">
        <v>5</v>
      </c>
      <c r="B274" s="109" t="s">
        <v>239</v>
      </c>
      <c r="C274" s="67" t="s">
        <v>110</v>
      </c>
      <c r="D274" s="67" t="s">
        <v>45</v>
      </c>
      <c r="E274" s="167">
        <v>0.37638888888888888</v>
      </c>
      <c r="F274" s="93">
        <v>0.37777777777777777</v>
      </c>
      <c r="G274" s="124" t="str">
        <f t="shared" si="4"/>
        <v>2 mintues</v>
      </c>
      <c r="H274" s="68" t="s">
        <v>1255</v>
      </c>
      <c r="I274" s="2"/>
      <c r="J274" s="77"/>
      <c r="K274" s="73"/>
      <c r="L274" s="78"/>
      <c r="M274" s="112"/>
    </row>
    <row r="275" spans="1:13" ht="15.75">
      <c r="A275">
        <v>5</v>
      </c>
      <c r="B275" s="109" t="s">
        <v>239</v>
      </c>
      <c r="C275" s="67" t="s">
        <v>32</v>
      </c>
      <c r="D275" s="67"/>
      <c r="E275" s="167">
        <v>0.37777777777777777</v>
      </c>
      <c r="F275" s="93">
        <v>0.37847222222222221</v>
      </c>
      <c r="G275" s="117" t="str">
        <f t="shared" si="4"/>
        <v>1 mintues</v>
      </c>
      <c r="H275" s="68" t="s">
        <v>1256</v>
      </c>
      <c r="I275" s="2"/>
      <c r="J275" s="77"/>
      <c r="K275" s="73"/>
      <c r="L275" s="78"/>
      <c r="M275" s="112"/>
    </row>
    <row r="276" spans="1:13" ht="15.75">
      <c r="A276">
        <v>5</v>
      </c>
      <c r="B276" s="109" t="s">
        <v>239</v>
      </c>
      <c r="C276" s="67" t="s">
        <v>71</v>
      </c>
      <c r="D276" s="67" t="s">
        <v>37</v>
      </c>
      <c r="E276" s="167">
        <v>0.37916666666666665</v>
      </c>
      <c r="F276" s="93">
        <v>0.38472222222222224</v>
      </c>
      <c r="G276" s="117" t="str">
        <f t="shared" si="4"/>
        <v>8 mintues</v>
      </c>
      <c r="H276" s="68" t="s">
        <v>1257</v>
      </c>
      <c r="I276" s="2"/>
      <c r="J276" s="1"/>
      <c r="K276" s="73"/>
      <c r="L276" s="78"/>
      <c r="M276" s="112"/>
    </row>
    <row r="277" spans="1:13" ht="15.75">
      <c r="A277">
        <v>5</v>
      </c>
      <c r="B277" s="109" t="s">
        <v>239</v>
      </c>
      <c r="C277" s="67" t="s">
        <v>156</v>
      </c>
      <c r="D277" s="73"/>
      <c r="E277" s="167">
        <v>0.38541666666666669</v>
      </c>
      <c r="F277" s="93">
        <v>0.38680555555555557</v>
      </c>
      <c r="G277" s="124" t="str">
        <f t="shared" si="4"/>
        <v>2 mintues</v>
      </c>
      <c r="H277" s="168" t="s">
        <v>1258</v>
      </c>
      <c r="I277" s="1"/>
      <c r="J277" s="77"/>
      <c r="K277" s="73"/>
      <c r="L277" s="78"/>
      <c r="M277" s="112"/>
    </row>
    <row r="278" spans="1:13" ht="15.75">
      <c r="A278">
        <v>5</v>
      </c>
      <c r="B278" s="109" t="s">
        <v>239</v>
      </c>
      <c r="C278" s="67" t="s">
        <v>1089</v>
      </c>
      <c r="D278" s="67" t="s">
        <v>37</v>
      </c>
      <c r="E278" s="167">
        <v>0.38750000000000001</v>
      </c>
      <c r="F278" s="74">
        <v>0.39374999999999999</v>
      </c>
      <c r="G278" s="117" t="str">
        <f t="shared" si="4"/>
        <v>9 mintues</v>
      </c>
      <c r="H278" s="168" t="s">
        <v>1259</v>
      </c>
      <c r="I278" s="110"/>
      <c r="J278" s="77"/>
      <c r="K278" s="73"/>
      <c r="L278" s="78"/>
      <c r="M278" s="112"/>
    </row>
    <row r="279" spans="1:13" ht="15.75">
      <c r="A279">
        <v>5</v>
      </c>
      <c r="B279" s="109" t="s">
        <v>239</v>
      </c>
      <c r="C279" s="67" t="s">
        <v>519</v>
      </c>
      <c r="D279" s="67"/>
      <c r="E279" s="167">
        <v>0.39513888888888887</v>
      </c>
      <c r="F279" s="81">
        <v>0.3972222222222222</v>
      </c>
      <c r="G279" s="124" t="str">
        <f t="shared" si="4"/>
        <v>3 mintues</v>
      </c>
      <c r="H279" s="168" t="s">
        <v>1260</v>
      </c>
      <c r="I279" s="110"/>
      <c r="J279" s="77"/>
      <c r="K279" s="73"/>
      <c r="L279" s="78"/>
      <c r="M279" s="112"/>
    </row>
    <row r="280" spans="1:13" ht="15.75">
      <c r="A280">
        <v>5</v>
      </c>
      <c r="B280" s="109" t="s">
        <v>239</v>
      </c>
      <c r="C280" s="122" t="s">
        <v>29</v>
      </c>
      <c r="D280" s="122" t="s">
        <v>117</v>
      </c>
      <c r="E280" s="123">
        <v>0.39930555555555558</v>
      </c>
      <c r="F280" s="129">
        <v>0.40486111111111112</v>
      </c>
      <c r="G280" s="117" t="str">
        <f t="shared" si="4"/>
        <v>8 mintues</v>
      </c>
      <c r="H280" s="172"/>
      <c r="I280" s="126"/>
      <c r="J280" s="126"/>
      <c r="K280" s="126"/>
      <c r="L280" s="127"/>
      <c r="M280" s="112"/>
    </row>
    <row r="281" spans="1:13" ht="15.75">
      <c r="A281">
        <v>5</v>
      </c>
      <c r="B281" s="109" t="s">
        <v>239</v>
      </c>
      <c r="C281" s="114" t="s">
        <v>71</v>
      </c>
      <c r="D281" s="114" t="s">
        <v>117</v>
      </c>
      <c r="E281" s="115">
        <v>0.40694444444444444</v>
      </c>
      <c r="F281" s="149">
        <v>0.40972222222222221</v>
      </c>
      <c r="G281" s="124" t="str">
        <f t="shared" si="4"/>
        <v>4 mintues</v>
      </c>
      <c r="H281" s="168" t="s">
        <v>1261</v>
      </c>
      <c r="I281" s="119"/>
      <c r="J281" s="119"/>
      <c r="K281" s="119"/>
      <c r="L281" s="120"/>
      <c r="M281" s="112"/>
    </row>
    <row r="282" spans="1:13" ht="15.75">
      <c r="A282">
        <v>5</v>
      </c>
      <c r="B282" s="109" t="s">
        <v>239</v>
      </c>
      <c r="C282" s="122" t="s">
        <v>73</v>
      </c>
      <c r="D282" s="122" t="s">
        <v>117</v>
      </c>
      <c r="E282" s="123">
        <v>0.40972222222222221</v>
      </c>
      <c r="F282" s="145">
        <v>0.41180555555555554</v>
      </c>
      <c r="G282" s="117" t="str">
        <f t="shared" si="4"/>
        <v>3 mintues</v>
      </c>
      <c r="H282" s="168" t="s">
        <v>1262</v>
      </c>
      <c r="I282" s="122"/>
      <c r="J282" s="126"/>
      <c r="K282" s="126"/>
      <c r="L282" s="127"/>
      <c r="M282" s="112"/>
    </row>
    <row r="283" spans="1:13" ht="15.75">
      <c r="A283">
        <v>5</v>
      </c>
      <c r="B283" s="109" t="s">
        <v>239</v>
      </c>
      <c r="C283" s="122" t="s">
        <v>71</v>
      </c>
      <c r="D283" s="122" t="s">
        <v>117</v>
      </c>
      <c r="E283" s="123">
        <v>0.41180555555555554</v>
      </c>
      <c r="F283" s="145">
        <v>0.41666666666666669</v>
      </c>
      <c r="G283" s="124" t="str">
        <f t="shared" si="4"/>
        <v>7 mintues</v>
      </c>
      <c r="H283" s="168" t="s">
        <v>1263</v>
      </c>
      <c r="I283" s="126"/>
      <c r="J283" s="126"/>
      <c r="K283" s="126"/>
      <c r="L283" s="127"/>
      <c r="M283" s="112"/>
    </row>
    <row r="284" spans="1:13" ht="15.75">
      <c r="A284">
        <v>5</v>
      </c>
      <c r="B284" s="109" t="s">
        <v>239</v>
      </c>
      <c r="C284" s="114" t="s">
        <v>128</v>
      </c>
      <c r="D284" s="114"/>
      <c r="E284" s="115">
        <v>0.41666666666666669</v>
      </c>
      <c r="F284" s="116">
        <v>0.44444444444444442</v>
      </c>
      <c r="G284" s="117" t="str">
        <f t="shared" si="4"/>
        <v>40 mintues</v>
      </c>
      <c r="H284" s="172"/>
      <c r="I284" s="136"/>
      <c r="J284" s="119"/>
      <c r="K284" s="119"/>
      <c r="L284" s="120"/>
      <c r="M284" s="112"/>
    </row>
    <row r="285" spans="1:13" ht="15.75">
      <c r="A285">
        <v>5</v>
      </c>
      <c r="B285" s="109" t="s">
        <v>239</v>
      </c>
      <c r="C285" s="122" t="s">
        <v>36</v>
      </c>
      <c r="D285" s="122"/>
      <c r="E285" s="123">
        <v>0.44444444444444442</v>
      </c>
      <c r="F285" s="129">
        <v>0.45347222222222222</v>
      </c>
      <c r="G285" s="124" t="str">
        <f t="shared" si="4"/>
        <v>13 mintues</v>
      </c>
      <c r="H285" s="168" t="s">
        <v>1264</v>
      </c>
      <c r="I285" s="122"/>
      <c r="J285" s="126"/>
      <c r="K285" s="126"/>
      <c r="L285" s="127"/>
      <c r="M285" s="112"/>
    </row>
    <row r="286" spans="1:13" ht="15.75">
      <c r="A286">
        <v>5</v>
      </c>
      <c r="B286" s="109" t="s">
        <v>239</v>
      </c>
      <c r="C286" s="114" t="s">
        <v>32</v>
      </c>
      <c r="D286" s="114"/>
      <c r="E286" s="115">
        <v>0.4548611111111111</v>
      </c>
      <c r="F286" s="149">
        <v>0.45763888888888887</v>
      </c>
      <c r="G286" s="117" t="str">
        <f t="shared" si="4"/>
        <v>4 mintues</v>
      </c>
      <c r="H286" s="168" t="s">
        <v>1246</v>
      </c>
      <c r="I286" s="119"/>
      <c r="J286" s="119"/>
      <c r="K286" s="119"/>
      <c r="L286" s="120"/>
      <c r="M286" s="112"/>
    </row>
    <row r="287" spans="1:13" ht="15.75">
      <c r="A287">
        <v>5</v>
      </c>
      <c r="B287" s="109" t="s">
        <v>239</v>
      </c>
      <c r="C287" s="122" t="s">
        <v>71</v>
      </c>
      <c r="D287" s="122" t="s">
        <v>51</v>
      </c>
      <c r="E287" s="123">
        <v>0.45902777777777776</v>
      </c>
      <c r="F287" s="145">
        <v>0.46180555555555558</v>
      </c>
      <c r="G287" s="124" t="str">
        <f t="shared" si="4"/>
        <v>4 mintues</v>
      </c>
      <c r="H287" s="168" t="s">
        <v>1265</v>
      </c>
      <c r="I287" s="122"/>
      <c r="J287" s="126"/>
      <c r="K287" s="126"/>
      <c r="L287" s="127"/>
      <c r="M287" s="112"/>
    </row>
    <row r="288" spans="1:13" ht="15.75">
      <c r="A288">
        <v>5</v>
      </c>
      <c r="B288" s="109" t="s">
        <v>239</v>
      </c>
      <c r="C288" s="114" t="s">
        <v>73</v>
      </c>
      <c r="D288" s="114" t="s">
        <v>51</v>
      </c>
      <c r="E288" s="115">
        <v>0.46319444444444446</v>
      </c>
      <c r="F288" s="116">
        <v>0.46527777777777779</v>
      </c>
      <c r="G288" s="117" t="str">
        <f t="shared" si="4"/>
        <v>3 mintues</v>
      </c>
      <c r="H288" s="168" t="s">
        <v>1266</v>
      </c>
      <c r="I288" s="118"/>
      <c r="J288" s="119"/>
      <c r="K288" s="119"/>
      <c r="L288" s="120"/>
      <c r="M288" s="112"/>
    </row>
    <row r="289" spans="1:13" ht="15.75">
      <c r="A289">
        <v>5</v>
      </c>
      <c r="B289" s="109" t="s">
        <v>239</v>
      </c>
      <c r="C289" s="122" t="s">
        <v>71</v>
      </c>
      <c r="D289" s="122" t="s">
        <v>51</v>
      </c>
      <c r="E289" s="123">
        <v>0.46597222222222223</v>
      </c>
      <c r="F289" s="129">
        <v>0.47013888888888888</v>
      </c>
      <c r="G289" s="124" t="str">
        <f t="shared" si="4"/>
        <v>6 mintues</v>
      </c>
      <c r="H289" s="168" t="s">
        <v>1267</v>
      </c>
      <c r="I289" s="122"/>
      <c r="J289" s="126"/>
      <c r="K289" s="126"/>
      <c r="L289" s="127"/>
      <c r="M289" s="112"/>
    </row>
    <row r="290" spans="1:13" ht="15.75">
      <c r="A290">
        <v>5</v>
      </c>
      <c r="B290" s="109" t="s">
        <v>239</v>
      </c>
      <c r="C290" s="114" t="s">
        <v>1268</v>
      </c>
      <c r="D290" s="119"/>
      <c r="E290" s="115">
        <v>0.47083333333333333</v>
      </c>
      <c r="F290" s="149">
        <v>0.47222222222222221</v>
      </c>
      <c r="G290" s="117" t="str">
        <f t="shared" si="4"/>
        <v>2 mintues</v>
      </c>
      <c r="H290" s="168" t="s">
        <v>1269</v>
      </c>
      <c r="I290" s="114"/>
      <c r="J290" s="119"/>
      <c r="K290" s="119"/>
      <c r="L290" s="120"/>
      <c r="M290" s="112"/>
    </row>
    <row r="291" spans="1:13" ht="15.75">
      <c r="A291">
        <v>5</v>
      </c>
      <c r="B291" s="109" t="s">
        <v>239</v>
      </c>
      <c r="C291" s="122" t="s">
        <v>71</v>
      </c>
      <c r="D291" s="122" t="s">
        <v>51</v>
      </c>
      <c r="E291" s="123">
        <v>0.47291666666666665</v>
      </c>
      <c r="F291" s="145">
        <v>0.4777777777777778</v>
      </c>
      <c r="G291" s="124" t="str">
        <f t="shared" si="4"/>
        <v>7 mintues</v>
      </c>
      <c r="H291" s="168" t="s">
        <v>1270</v>
      </c>
      <c r="I291" s="122"/>
      <c r="J291" s="126"/>
      <c r="K291" s="126"/>
      <c r="L291" s="127"/>
      <c r="M291" s="112"/>
    </row>
    <row r="292" spans="1:13" ht="15.75">
      <c r="A292">
        <v>5</v>
      </c>
      <c r="B292" s="121" t="s">
        <v>239</v>
      </c>
      <c r="C292" s="122" t="s">
        <v>71</v>
      </c>
      <c r="D292" s="122" t="s">
        <v>51</v>
      </c>
      <c r="E292" s="123">
        <v>0.47847222222222224</v>
      </c>
      <c r="F292" s="129">
        <v>0.48680555555555555</v>
      </c>
      <c r="G292" s="124" t="str">
        <f t="shared" si="4"/>
        <v>12 mintues</v>
      </c>
      <c r="H292" s="155" t="s">
        <v>1271</v>
      </c>
      <c r="I292" s="177"/>
      <c r="J292" s="178"/>
      <c r="K292" s="126"/>
      <c r="L292" s="127"/>
      <c r="M292" s="112"/>
    </row>
    <row r="293" spans="1:13" ht="15.75">
      <c r="A293">
        <v>5</v>
      </c>
      <c r="B293" s="113" t="s">
        <v>239</v>
      </c>
      <c r="C293" s="114" t="s">
        <v>32</v>
      </c>
      <c r="D293" s="114"/>
      <c r="E293" s="115">
        <v>0.48888888888888887</v>
      </c>
      <c r="F293" s="149">
        <v>0.49027777777777776</v>
      </c>
      <c r="G293" s="117" t="str">
        <f t="shared" si="4"/>
        <v>2 mintues</v>
      </c>
      <c r="H293" s="157" t="s">
        <v>1272</v>
      </c>
      <c r="I293" s="179"/>
      <c r="J293" s="180"/>
      <c r="K293" s="119"/>
      <c r="L293" s="120"/>
      <c r="M293" s="112"/>
    </row>
    <row r="294" spans="1:13" ht="15.75">
      <c r="A294">
        <v>5</v>
      </c>
      <c r="B294" s="121" t="s">
        <v>239</v>
      </c>
      <c r="C294" s="122" t="s">
        <v>71</v>
      </c>
      <c r="D294" s="122"/>
      <c r="E294" s="123">
        <v>0.49166666666666664</v>
      </c>
      <c r="F294" s="145">
        <v>0.49722222222222223</v>
      </c>
      <c r="G294" s="124" t="str">
        <f t="shared" si="4"/>
        <v>8 mintues</v>
      </c>
      <c r="H294" s="155" t="s">
        <v>1273</v>
      </c>
      <c r="I294" s="181"/>
      <c r="J294" s="178"/>
      <c r="K294" s="126"/>
      <c r="L294" s="127"/>
      <c r="M294" s="112"/>
    </row>
    <row r="295" spans="1:13" ht="15.75">
      <c r="A295">
        <v>5</v>
      </c>
      <c r="B295" s="113" t="s">
        <v>239</v>
      </c>
      <c r="C295" s="114" t="s">
        <v>32</v>
      </c>
      <c r="D295" s="114"/>
      <c r="E295" s="115">
        <v>0.49861111111111112</v>
      </c>
      <c r="F295" s="116">
        <v>0.49930555555555556</v>
      </c>
      <c r="G295" s="117" t="str">
        <f t="shared" si="4"/>
        <v>1 mintues</v>
      </c>
      <c r="H295" s="182" t="s">
        <v>1274</v>
      </c>
      <c r="I295" s="183"/>
      <c r="J295" s="180"/>
      <c r="K295" s="119"/>
      <c r="L295" s="120"/>
      <c r="M295" s="112"/>
    </row>
    <row r="296" spans="1:13" ht="15.75">
      <c r="A296">
        <v>5</v>
      </c>
      <c r="B296" s="121" t="s">
        <v>239</v>
      </c>
      <c r="C296" s="122" t="s">
        <v>29</v>
      </c>
      <c r="D296" s="122" t="s">
        <v>37</v>
      </c>
      <c r="E296" s="123">
        <v>0.5</v>
      </c>
      <c r="F296" s="145">
        <v>0.50138888888888888</v>
      </c>
      <c r="G296" s="124" t="str">
        <f t="shared" si="4"/>
        <v>2 mintues</v>
      </c>
      <c r="H296" s="184"/>
      <c r="I296" s="181"/>
      <c r="J296" s="178"/>
      <c r="K296" s="126"/>
      <c r="L296" s="127"/>
      <c r="M296" s="112"/>
    </row>
    <row r="297" spans="1:13" ht="15.75">
      <c r="A297">
        <v>5</v>
      </c>
      <c r="B297" s="113" t="s">
        <v>239</v>
      </c>
      <c r="C297" s="114" t="s">
        <v>66</v>
      </c>
      <c r="D297" s="114" t="s">
        <v>37</v>
      </c>
      <c r="E297" s="115">
        <v>0.50208333333333333</v>
      </c>
      <c r="F297" s="149">
        <v>0.50486111111111109</v>
      </c>
      <c r="G297" s="117" t="str">
        <f t="shared" si="4"/>
        <v>4 mintues</v>
      </c>
      <c r="H297" s="182" t="s">
        <v>1275</v>
      </c>
      <c r="I297" s="185"/>
      <c r="J297" s="180"/>
      <c r="K297" s="119"/>
      <c r="L297" s="120"/>
      <c r="M297" s="112"/>
    </row>
    <row r="298" spans="1:13" ht="15.75">
      <c r="A298">
        <v>5</v>
      </c>
      <c r="B298" s="109" t="s">
        <v>239</v>
      </c>
      <c r="C298" s="114" t="s">
        <v>471</v>
      </c>
      <c r="D298" s="114" t="s">
        <v>37</v>
      </c>
      <c r="E298" s="123">
        <v>0.5083333333333333</v>
      </c>
      <c r="F298" s="129">
        <v>0.51041666666666663</v>
      </c>
      <c r="G298" s="124" t="str">
        <f t="shared" si="4"/>
        <v>3 mintues</v>
      </c>
      <c r="H298" s="186" t="s">
        <v>1276</v>
      </c>
      <c r="I298" s="177"/>
      <c r="J298" s="178"/>
      <c r="K298" s="126"/>
      <c r="L298" s="127"/>
      <c r="M298" s="112"/>
    </row>
    <row r="299" spans="1:13" ht="15.75">
      <c r="A299">
        <v>5</v>
      </c>
      <c r="B299" s="113" t="s">
        <v>239</v>
      </c>
      <c r="C299" s="114" t="s">
        <v>32</v>
      </c>
      <c r="D299" s="114"/>
      <c r="E299" s="115">
        <v>0.5131944444444444</v>
      </c>
      <c r="F299" s="149">
        <v>0.51527777777777772</v>
      </c>
      <c r="G299" s="117" t="str">
        <f t="shared" si="4"/>
        <v>3 mintues</v>
      </c>
      <c r="H299" s="182" t="s">
        <v>1277</v>
      </c>
      <c r="I299" s="187"/>
      <c r="J299" s="114"/>
      <c r="K299" s="119"/>
      <c r="L299" s="120"/>
      <c r="M299" s="112"/>
    </row>
    <row r="300" spans="1:13" ht="15.75">
      <c r="A300">
        <v>5</v>
      </c>
      <c r="B300" s="109" t="s">
        <v>239</v>
      </c>
      <c r="C300" s="114" t="s">
        <v>1030</v>
      </c>
      <c r="D300" s="114"/>
      <c r="E300" s="123">
        <v>0.51736111111111116</v>
      </c>
      <c r="F300" s="145">
        <v>0.54513888888888884</v>
      </c>
      <c r="G300" s="124" t="str">
        <f t="shared" si="4"/>
        <v>40 mintues</v>
      </c>
      <c r="H300" s="186" t="s">
        <v>1278</v>
      </c>
      <c r="I300" s="188"/>
      <c r="J300" s="177"/>
      <c r="K300" s="126"/>
      <c r="L300" s="127"/>
      <c r="M300" s="112"/>
    </row>
    <row r="301" spans="1:13" ht="15.75">
      <c r="A301">
        <v>5</v>
      </c>
      <c r="B301" s="109" t="s">
        <v>239</v>
      </c>
      <c r="C301" s="122" t="s">
        <v>32</v>
      </c>
      <c r="D301" s="122"/>
      <c r="E301" s="115">
        <v>0.55763888888888891</v>
      </c>
      <c r="F301" s="116">
        <v>0.55902777777777779</v>
      </c>
      <c r="G301" s="117" t="str">
        <f t="shared" si="4"/>
        <v>2 mintues</v>
      </c>
      <c r="H301" s="182" t="s">
        <v>1279</v>
      </c>
      <c r="I301" s="183"/>
      <c r="J301" s="179"/>
      <c r="K301" s="119"/>
      <c r="L301" s="120"/>
      <c r="M301" s="112"/>
    </row>
    <row r="302" spans="1:13" ht="15.75">
      <c r="A302">
        <v>5</v>
      </c>
      <c r="B302" s="109" t="s">
        <v>239</v>
      </c>
      <c r="C302" s="114" t="s">
        <v>71</v>
      </c>
      <c r="D302" s="114"/>
      <c r="E302" s="123">
        <v>0.55972222222222223</v>
      </c>
      <c r="F302" s="145">
        <v>0.56111111111111112</v>
      </c>
      <c r="G302" s="124" t="str">
        <f t="shared" si="4"/>
        <v>2 mintues</v>
      </c>
      <c r="H302" s="186" t="s">
        <v>1280</v>
      </c>
      <c r="I302" s="155"/>
      <c r="J302" s="181"/>
      <c r="K302" s="126"/>
      <c r="L302" s="127"/>
      <c r="M302" s="112"/>
    </row>
    <row r="303" spans="1:13" ht="15.75">
      <c r="A303">
        <v>5</v>
      </c>
      <c r="B303" s="109" t="s">
        <v>239</v>
      </c>
      <c r="C303" s="122" t="s">
        <v>105</v>
      </c>
      <c r="D303" s="122" t="s">
        <v>37</v>
      </c>
      <c r="E303" s="115">
        <v>0.56180555555555556</v>
      </c>
      <c r="F303" s="149">
        <v>0.56388888888888888</v>
      </c>
      <c r="G303" s="117" t="str">
        <f t="shared" si="4"/>
        <v>3 mintues</v>
      </c>
      <c r="H303" s="182" t="s">
        <v>1281</v>
      </c>
      <c r="I303" s="187"/>
      <c r="J303" s="183"/>
      <c r="K303" s="119"/>
      <c r="L303" s="120"/>
      <c r="M303" s="112"/>
    </row>
    <row r="304" spans="1:13" ht="15.75">
      <c r="A304">
        <v>5</v>
      </c>
      <c r="B304" s="121" t="s">
        <v>239</v>
      </c>
      <c r="C304" s="122" t="s">
        <v>156</v>
      </c>
      <c r="D304" s="122" t="s">
        <v>117</v>
      </c>
      <c r="E304" s="123">
        <v>0.56597222222222221</v>
      </c>
      <c r="F304" s="129">
        <v>0.56736111111111109</v>
      </c>
      <c r="G304" s="124" t="str">
        <f t="shared" si="4"/>
        <v>2 mintues</v>
      </c>
      <c r="H304" s="186" t="s">
        <v>1282</v>
      </c>
      <c r="I304" s="184"/>
      <c r="J304" s="181"/>
      <c r="K304" s="126"/>
      <c r="L304" s="127"/>
      <c r="M304" s="112"/>
    </row>
    <row r="305" spans="1:13" ht="15.75">
      <c r="A305">
        <v>5</v>
      </c>
      <c r="B305" s="109" t="s">
        <v>239</v>
      </c>
      <c r="C305" s="122" t="s">
        <v>349</v>
      </c>
      <c r="D305" s="122" t="s">
        <v>117</v>
      </c>
      <c r="E305" s="115">
        <v>0.56805555555555554</v>
      </c>
      <c r="F305" s="149">
        <v>0.56944444444444442</v>
      </c>
      <c r="G305" s="117" t="str">
        <f t="shared" si="4"/>
        <v>2 mintues</v>
      </c>
      <c r="H305" s="182" t="s">
        <v>1283</v>
      </c>
      <c r="I305" s="187"/>
      <c r="J305" s="185"/>
      <c r="K305" s="119"/>
      <c r="L305" s="120"/>
      <c r="M305" s="112"/>
    </row>
    <row r="306" spans="1:13" ht="15.75">
      <c r="A306">
        <v>5</v>
      </c>
      <c r="B306" s="109" t="s">
        <v>239</v>
      </c>
      <c r="C306" s="122" t="s">
        <v>71</v>
      </c>
      <c r="D306" s="122"/>
      <c r="E306" s="123">
        <v>0.56944444444444442</v>
      </c>
      <c r="F306" s="145">
        <v>0.57013888888888886</v>
      </c>
      <c r="G306" s="124" t="str">
        <f t="shared" si="4"/>
        <v>1 mintues</v>
      </c>
      <c r="H306" s="186" t="s">
        <v>1284</v>
      </c>
      <c r="I306" s="184"/>
      <c r="J306" s="177"/>
      <c r="K306" s="189"/>
      <c r="L306" s="127"/>
      <c r="M306" s="112"/>
    </row>
    <row r="307" spans="1:13" ht="15.75">
      <c r="A307">
        <v>5</v>
      </c>
      <c r="B307" s="109" t="s">
        <v>239</v>
      </c>
      <c r="C307" s="122" t="s">
        <v>32</v>
      </c>
      <c r="D307" s="122" t="s">
        <v>45</v>
      </c>
      <c r="E307" s="115">
        <v>0.5708333333333333</v>
      </c>
      <c r="F307" s="116">
        <v>0.57222222222222219</v>
      </c>
      <c r="G307" s="117" t="str">
        <f t="shared" si="4"/>
        <v>2 mintues</v>
      </c>
      <c r="H307" s="187"/>
      <c r="I307" s="187"/>
      <c r="J307" s="179"/>
      <c r="K307" s="119"/>
      <c r="L307" s="120"/>
      <c r="M307" s="112"/>
    </row>
    <row r="308" spans="1:13" ht="15.75">
      <c r="A308">
        <v>5</v>
      </c>
      <c r="B308" s="109" t="s">
        <v>239</v>
      </c>
      <c r="C308" s="122" t="s">
        <v>71</v>
      </c>
      <c r="D308" s="122" t="s">
        <v>45</v>
      </c>
      <c r="E308" s="123">
        <v>0.57291666666666663</v>
      </c>
      <c r="F308" s="145">
        <v>0.57361111111111107</v>
      </c>
      <c r="G308" s="124" t="str">
        <f t="shared" si="4"/>
        <v>1 mintues</v>
      </c>
      <c r="H308" s="186" t="s">
        <v>1285</v>
      </c>
      <c r="I308" s="184"/>
      <c r="J308" s="177"/>
      <c r="K308" s="126"/>
      <c r="L308" s="127"/>
      <c r="M308" s="112"/>
    </row>
    <row r="309" spans="1:13" ht="15.75">
      <c r="A309">
        <v>5</v>
      </c>
      <c r="B309" s="109" t="s">
        <v>239</v>
      </c>
      <c r="C309" s="122" t="s">
        <v>349</v>
      </c>
      <c r="D309" s="122"/>
      <c r="E309" s="115">
        <v>0.57361111111111107</v>
      </c>
      <c r="F309" s="149">
        <v>0.5756944444444444</v>
      </c>
      <c r="G309" s="117" t="str">
        <f t="shared" si="4"/>
        <v>3 mintues</v>
      </c>
      <c r="H309" s="182" t="s">
        <v>1286</v>
      </c>
      <c r="I309" s="187"/>
      <c r="J309" s="185"/>
      <c r="K309" s="119"/>
      <c r="L309" s="120"/>
      <c r="M309" s="112"/>
    </row>
    <row r="310" spans="1:13" ht="15.75">
      <c r="A310">
        <v>5</v>
      </c>
      <c r="B310" s="109" t="s">
        <v>239</v>
      </c>
      <c r="C310" s="122" t="s">
        <v>110</v>
      </c>
      <c r="D310" s="122"/>
      <c r="E310" s="123">
        <v>0.5756944444444444</v>
      </c>
      <c r="F310" s="129">
        <v>0.57638888888888884</v>
      </c>
      <c r="G310" s="124" t="str">
        <f t="shared" si="4"/>
        <v>1 mintues</v>
      </c>
      <c r="H310" s="155" t="s">
        <v>1287</v>
      </c>
      <c r="I310" s="184"/>
      <c r="J310" s="177"/>
      <c r="K310" s="126"/>
      <c r="L310" s="127"/>
      <c r="M310" s="112"/>
    </row>
    <row r="311" spans="1:13" ht="15.75">
      <c r="A311">
        <v>5</v>
      </c>
      <c r="B311" s="113" t="s">
        <v>239</v>
      </c>
      <c r="C311" s="114" t="s">
        <v>71</v>
      </c>
      <c r="D311" s="114"/>
      <c r="E311" s="115">
        <v>0.57708333333333328</v>
      </c>
      <c r="F311" s="149">
        <v>0.57777777777777772</v>
      </c>
      <c r="G311" s="117" t="str">
        <f t="shared" si="4"/>
        <v>1 mintues</v>
      </c>
      <c r="H311" s="187"/>
      <c r="I311" s="187"/>
      <c r="J311" s="190"/>
      <c r="K311" s="119"/>
      <c r="L311" s="120"/>
      <c r="M311" s="112"/>
    </row>
    <row r="312" spans="1:13" ht="15.75">
      <c r="A312">
        <v>5</v>
      </c>
      <c r="B312" s="121" t="s">
        <v>239</v>
      </c>
      <c r="C312" s="122" t="s">
        <v>32</v>
      </c>
      <c r="D312" s="122"/>
      <c r="E312" s="123">
        <v>0.57916666666666672</v>
      </c>
      <c r="F312" s="145">
        <v>0.58402777777777781</v>
      </c>
      <c r="G312" s="124" t="str">
        <f t="shared" si="4"/>
        <v>7 mintues</v>
      </c>
      <c r="H312" s="186" t="s">
        <v>1288</v>
      </c>
      <c r="I312" s="184"/>
      <c r="J312" s="191"/>
      <c r="K312" s="126"/>
      <c r="L312" s="127"/>
      <c r="M312" s="112"/>
    </row>
    <row r="313" spans="1:13" ht="15.75">
      <c r="A313">
        <v>5</v>
      </c>
      <c r="B313" s="113" t="s">
        <v>239</v>
      </c>
      <c r="C313" s="114" t="s">
        <v>1289</v>
      </c>
      <c r="D313" s="114"/>
      <c r="E313" s="115">
        <v>0.58472222222222225</v>
      </c>
      <c r="F313" s="116">
        <v>0.59166666666666667</v>
      </c>
      <c r="G313" s="117" t="str">
        <f t="shared" si="4"/>
        <v>10 mintues</v>
      </c>
      <c r="H313" s="182" t="s">
        <v>1290</v>
      </c>
      <c r="I313" s="187"/>
      <c r="J313" s="190"/>
      <c r="K313" s="119"/>
      <c r="L313" s="120"/>
      <c r="M313" s="112"/>
    </row>
    <row r="314" spans="1:13" ht="15.75">
      <c r="A314">
        <v>5</v>
      </c>
      <c r="B314" s="121" t="s">
        <v>239</v>
      </c>
      <c r="C314" s="122" t="s">
        <v>471</v>
      </c>
      <c r="D314" s="122"/>
      <c r="E314" s="123">
        <v>0.59513888888888888</v>
      </c>
      <c r="F314" s="145">
        <v>0.59861111111111109</v>
      </c>
      <c r="G314" s="124" t="str">
        <f t="shared" si="4"/>
        <v>5 mintues</v>
      </c>
      <c r="H314" s="186" t="s">
        <v>1291</v>
      </c>
      <c r="I314" s="184"/>
      <c r="J314" s="165"/>
      <c r="K314" s="126"/>
      <c r="L314" s="127"/>
      <c r="M314" s="112"/>
    </row>
    <row r="315" spans="1:13" ht="15.75">
      <c r="A315">
        <v>5</v>
      </c>
      <c r="B315" s="113" t="s">
        <v>239</v>
      </c>
      <c r="C315" s="114" t="s">
        <v>32</v>
      </c>
      <c r="D315" s="114"/>
      <c r="E315" s="115">
        <v>0.59930555555555554</v>
      </c>
      <c r="F315" s="149">
        <v>0.60277777777777775</v>
      </c>
      <c r="G315" s="117" t="str">
        <f t="shared" si="4"/>
        <v>5 mintues</v>
      </c>
      <c r="H315" s="182" t="s">
        <v>1292</v>
      </c>
      <c r="I315" s="187"/>
      <c r="J315" s="192"/>
      <c r="K315" s="119"/>
      <c r="L315" s="119"/>
      <c r="M315" s="193"/>
    </row>
    <row r="316" spans="1:13" ht="15.75">
      <c r="A316">
        <v>5</v>
      </c>
      <c r="B316" s="121" t="s">
        <v>239</v>
      </c>
      <c r="C316" s="122" t="s">
        <v>32</v>
      </c>
      <c r="D316" s="122"/>
      <c r="E316" s="123">
        <v>0.60416666666666663</v>
      </c>
      <c r="F316" s="129">
        <v>0.60624999999999996</v>
      </c>
      <c r="G316" s="124" t="str">
        <f t="shared" si="4"/>
        <v>3 mintues</v>
      </c>
      <c r="H316" s="186" t="s">
        <v>1293</v>
      </c>
      <c r="I316" s="184"/>
      <c r="J316" s="181"/>
      <c r="K316" s="126"/>
      <c r="L316" s="127"/>
      <c r="M316" s="112"/>
    </row>
    <row r="317" spans="1:13" ht="15.75">
      <c r="A317">
        <v>5</v>
      </c>
      <c r="B317" s="113" t="s">
        <v>239</v>
      </c>
      <c r="C317" s="114" t="s">
        <v>41</v>
      </c>
      <c r="D317" s="114"/>
      <c r="E317" s="115">
        <v>0.60972222222222228</v>
      </c>
      <c r="F317" s="116">
        <v>0.61527777777777781</v>
      </c>
      <c r="G317" s="117" t="str">
        <f t="shared" si="4"/>
        <v>8 mintues</v>
      </c>
      <c r="H317" s="182" t="s">
        <v>1294</v>
      </c>
      <c r="I317" s="182" t="s">
        <v>1295</v>
      </c>
      <c r="J317" s="194"/>
      <c r="K317" s="119"/>
      <c r="L317" s="120"/>
      <c r="M317" s="112"/>
    </row>
    <row r="318" spans="1:13" ht="15.75">
      <c r="A318">
        <v>5</v>
      </c>
      <c r="B318" s="121" t="s">
        <v>239</v>
      </c>
      <c r="C318" s="122" t="s">
        <v>41</v>
      </c>
      <c r="D318" s="122"/>
      <c r="E318" s="123">
        <v>0.61597222222222225</v>
      </c>
      <c r="F318" s="145">
        <v>0.61805555555555558</v>
      </c>
      <c r="G318" s="124" t="str">
        <f t="shared" si="4"/>
        <v>3 mintues</v>
      </c>
      <c r="H318" s="186" t="s">
        <v>1296</v>
      </c>
      <c r="I318" s="184"/>
      <c r="J318" s="195"/>
      <c r="K318" s="126"/>
      <c r="L318" s="127"/>
      <c r="M318" s="112"/>
    </row>
    <row r="319" spans="1:13" ht="15.75">
      <c r="A319">
        <v>5</v>
      </c>
      <c r="B319" s="113" t="s">
        <v>239</v>
      </c>
      <c r="C319" s="114" t="s">
        <v>32</v>
      </c>
      <c r="D319" s="114"/>
      <c r="E319" s="115">
        <v>0.62083333333333335</v>
      </c>
      <c r="F319" s="149">
        <v>0.62430555555555556</v>
      </c>
      <c r="G319" s="117" t="str">
        <f t="shared" si="4"/>
        <v>5 mintues</v>
      </c>
      <c r="H319" s="182" t="s">
        <v>1297</v>
      </c>
      <c r="I319" s="187"/>
      <c r="J319" s="194"/>
      <c r="K319" s="119"/>
      <c r="L319" s="120"/>
      <c r="M319" s="112"/>
    </row>
    <row r="320" spans="1:13" ht="15.75">
      <c r="A320">
        <v>5</v>
      </c>
      <c r="B320" s="121" t="s">
        <v>239</v>
      </c>
      <c r="C320" s="122" t="s">
        <v>1289</v>
      </c>
      <c r="D320" s="122"/>
      <c r="E320" s="123">
        <v>0.62847222222222221</v>
      </c>
      <c r="F320" s="145">
        <v>0.63541666666666663</v>
      </c>
      <c r="G320" s="124" t="str">
        <f t="shared" si="4"/>
        <v>10 mintues</v>
      </c>
      <c r="H320" s="124"/>
      <c r="I320" s="184"/>
      <c r="J320" s="195"/>
      <c r="K320" s="126"/>
      <c r="L320" s="127"/>
      <c r="M320" s="112"/>
    </row>
    <row r="321" spans="1:26" ht="15.75">
      <c r="A321">
        <v>5</v>
      </c>
      <c r="B321" s="113" t="s">
        <v>239</v>
      </c>
      <c r="C321" s="114"/>
      <c r="D321" s="114"/>
      <c r="E321" s="158"/>
      <c r="F321" s="115"/>
      <c r="G321" s="117"/>
      <c r="H321" s="117"/>
      <c r="I321" s="187"/>
      <c r="J321" s="194"/>
      <c r="K321" s="119"/>
      <c r="L321" s="120"/>
      <c r="M321" s="112"/>
    </row>
    <row r="322" spans="1:26" ht="15.75">
      <c r="A322" s="108"/>
      <c r="B322" s="121"/>
      <c r="C322" s="122"/>
      <c r="D322" s="122"/>
      <c r="E322" s="141"/>
      <c r="F322" s="129"/>
      <c r="G322" s="117"/>
      <c r="H322" s="75"/>
      <c r="I322" s="172"/>
      <c r="J322" s="1"/>
      <c r="K322" s="126"/>
      <c r="L322" s="127"/>
      <c r="M322" s="112"/>
      <c r="N322" s="108"/>
      <c r="O322" s="108"/>
      <c r="P322" s="108"/>
      <c r="Q322" s="108"/>
      <c r="R322" s="108"/>
      <c r="S322" s="108"/>
      <c r="T322" s="108"/>
      <c r="U322" s="108"/>
      <c r="V322" s="108"/>
      <c r="W322" s="108"/>
      <c r="X322" s="108"/>
      <c r="Y322" s="108"/>
      <c r="Z322" s="108"/>
    </row>
    <row r="323" spans="1:26" ht="26.25">
      <c r="A323" s="196"/>
      <c r="B323" s="160" t="s">
        <v>417</v>
      </c>
      <c r="C323" s="160"/>
      <c r="D323" s="160"/>
      <c r="E323" s="160"/>
      <c r="F323" s="160"/>
      <c r="G323" s="160"/>
      <c r="H323" s="160"/>
      <c r="I323" s="197"/>
      <c r="J323" s="198"/>
      <c r="K323" s="198"/>
      <c r="L323" s="198"/>
      <c r="M323" s="196"/>
      <c r="N323" s="196"/>
      <c r="O323" s="196"/>
      <c r="P323" s="196"/>
      <c r="Q323" s="196"/>
      <c r="R323" s="196"/>
      <c r="S323" s="196"/>
      <c r="T323" s="196"/>
      <c r="U323" s="196"/>
      <c r="V323" s="196"/>
      <c r="W323" s="196"/>
      <c r="X323" s="196"/>
      <c r="Y323" s="196"/>
      <c r="Z323" s="196"/>
    </row>
    <row r="324" spans="1:26" ht="15.75">
      <c r="A324" s="96"/>
      <c r="B324" s="121"/>
      <c r="C324" s="122"/>
      <c r="D324" s="122"/>
      <c r="E324" s="141"/>
      <c r="F324" s="145"/>
      <c r="G324" s="199"/>
      <c r="H324" s="75"/>
      <c r="I324" s="172"/>
      <c r="J324" s="110"/>
      <c r="K324" s="126"/>
      <c r="L324" s="126"/>
      <c r="M324" s="137"/>
      <c r="N324" s="96"/>
      <c r="O324" s="96"/>
      <c r="P324" s="96"/>
      <c r="Q324" s="96"/>
      <c r="R324" s="96"/>
      <c r="S324" s="96"/>
      <c r="T324" s="96"/>
      <c r="U324" s="96"/>
      <c r="V324" s="96"/>
      <c r="W324" s="96"/>
      <c r="X324" s="96"/>
      <c r="Y324" s="96"/>
      <c r="Z324" s="96"/>
    </row>
    <row r="325" spans="1:26" ht="15.75">
      <c r="A325" s="96"/>
      <c r="B325" s="64" t="s">
        <v>975</v>
      </c>
      <c r="C325" s="64" t="s">
        <v>976</v>
      </c>
      <c r="D325" s="65" t="s">
        <v>977</v>
      </c>
      <c r="E325" s="68" t="s">
        <v>1298</v>
      </c>
      <c r="I325" s="200"/>
      <c r="J325" s="200"/>
      <c r="K325" s="200"/>
      <c r="L325" s="200"/>
      <c r="M325" s="96"/>
      <c r="N325" s="96"/>
      <c r="O325" s="96"/>
      <c r="P325" s="96"/>
      <c r="Q325" s="96"/>
      <c r="R325" s="96"/>
      <c r="S325" s="96"/>
      <c r="T325" s="96"/>
      <c r="U325" s="96"/>
      <c r="V325" s="96"/>
      <c r="W325" s="96"/>
      <c r="X325" s="96"/>
      <c r="Y325" s="96"/>
      <c r="Z325" s="96"/>
    </row>
    <row r="326" spans="1:26" ht="15.75">
      <c r="A326" s="96"/>
      <c r="B326" s="67" t="s">
        <v>1299</v>
      </c>
      <c r="C326" s="67" t="s">
        <v>1300</v>
      </c>
      <c r="D326" s="67"/>
      <c r="E326" s="201"/>
      <c r="F326" s="200"/>
      <c r="G326" s="200"/>
      <c r="H326" s="200"/>
      <c r="I326" s="200"/>
      <c r="J326" s="200"/>
      <c r="K326" s="200"/>
      <c r="L326" s="200"/>
      <c r="M326" s="96"/>
      <c r="N326" s="96"/>
      <c r="O326" s="96"/>
      <c r="P326" s="96"/>
      <c r="Q326" s="96"/>
      <c r="R326" s="96"/>
      <c r="S326" s="96"/>
      <c r="T326" s="96"/>
      <c r="U326" s="96"/>
      <c r="V326" s="96"/>
      <c r="W326" s="96"/>
      <c r="X326" s="96"/>
      <c r="Y326" s="96"/>
      <c r="Z326" s="96"/>
    </row>
    <row r="327" spans="1:26" ht="15.75">
      <c r="A327" s="96"/>
      <c r="B327" s="162"/>
      <c r="C327" s="126"/>
      <c r="D327" s="126"/>
      <c r="E327" s="163"/>
      <c r="F327" s="163"/>
      <c r="G327" s="124"/>
      <c r="H327" s="198"/>
      <c r="I327" s="178"/>
      <c r="J327" s="126"/>
      <c r="K327" s="126"/>
      <c r="L327" s="126"/>
      <c r="M327" s="96"/>
      <c r="N327" s="96"/>
      <c r="O327" s="96"/>
      <c r="P327" s="96"/>
      <c r="Q327" s="96"/>
      <c r="R327" s="96"/>
      <c r="S327" s="96"/>
      <c r="T327" s="96"/>
      <c r="U327" s="96"/>
      <c r="V327" s="96"/>
      <c r="W327" s="96"/>
      <c r="X327" s="96"/>
      <c r="Y327" s="96"/>
      <c r="Z327" s="96"/>
    </row>
    <row r="328" spans="1:26" ht="15.75">
      <c r="A328" s="96"/>
      <c r="C328" s="108"/>
      <c r="D328" s="108"/>
      <c r="I328" s="200"/>
      <c r="J328" s="200"/>
      <c r="K328" s="200"/>
      <c r="L328" s="200"/>
      <c r="M328" s="96"/>
      <c r="N328" s="96"/>
      <c r="O328" s="96"/>
      <c r="P328" s="96"/>
      <c r="Q328" s="96"/>
      <c r="R328" s="96"/>
      <c r="S328" s="96"/>
      <c r="T328" s="96"/>
      <c r="U328" s="96"/>
      <c r="V328" s="96"/>
      <c r="W328" s="96"/>
      <c r="X328" s="96"/>
      <c r="Y328" s="96"/>
      <c r="Z328" s="96"/>
    </row>
    <row r="329" spans="1:26" ht="13.5" customHeight="1">
      <c r="A329" s="323" t="s">
        <v>2780</v>
      </c>
      <c r="B329" s="203" t="s">
        <v>9</v>
      </c>
      <c r="C329" s="204" t="s">
        <v>981</v>
      </c>
      <c r="D329" s="204" t="s">
        <v>16</v>
      </c>
      <c r="E329" s="204" t="s">
        <v>982</v>
      </c>
      <c r="F329" s="204" t="s">
        <v>983</v>
      </c>
      <c r="G329" s="204" t="s">
        <v>984</v>
      </c>
      <c r="H329" s="204" t="s">
        <v>21</v>
      </c>
      <c r="I329" s="204" t="s">
        <v>22</v>
      </c>
      <c r="J329" s="204" t="s">
        <v>23</v>
      </c>
      <c r="K329" s="205" t="s">
        <v>985</v>
      </c>
      <c r="L329" s="206" t="s">
        <v>976</v>
      </c>
      <c r="M329" s="96"/>
      <c r="N329" s="96"/>
      <c r="O329" s="96"/>
      <c r="P329" s="96"/>
      <c r="Q329" s="96"/>
      <c r="R329" s="96"/>
      <c r="S329" s="96"/>
      <c r="T329" s="96"/>
      <c r="U329" s="96"/>
      <c r="V329" s="96"/>
      <c r="W329" s="96"/>
      <c r="X329" s="96"/>
      <c r="Y329" s="96"/>
      <c r="Z329" s="96"/>
    </row>
    <row r="330" spans="1:26" ht="15.75">
      <c r="A330" s="202">
        <v>6</v>
      </c>
      <c r="B330" s="207">
        <v>45720</v>
      </c>
      <c r="C330" s="208" t="s">
        <v>986</v>
      </c>
      <c r="D330" s="208" t="s">
        <v>193</v>
      </c>
      <c r="E330" s="209">
        <v>0.27777777777777779</v>
      </c>
      <c r="F330" s="210">
        <v>0.30694444444444446</v>
      </c>
      <c r="G330" s="211" t="str">
        <f t="shared" ref="G330:G396" si="5">ROUND((F330-E330)*1440,0)&amp;" mintues"</f>
        <v>42 mintues</v>
      </c>
      <c r="H330" s="2" t="s">
        <v>1301</v>
      </c>
      <c r="I330" s="208"/>
      <c r="J330" s="122"/>
      <c r="K330" s="126"/>
      <c r="L330" s="127"/>
      <c r="M330" s="137"/>
      <c r="N330" s="96"/>
      <c r="O330" s="96"/>
      <c r="P330" s="96"/>
      <c r="Q330" s="96"/>
      <c r="R330" s="96"/>
      <c r="S330" s="96"/>
      <c r="T330" s="96"/>
      <c r="U330" s="96"/>
      <c r="V330" s="96"/>
      <c r="W330" s="96"/>
      <c r="X330" s="96"/>
      <c r="Y330" s="96"/>
      <c r="Z330" s="96"/>
    </row>
    <row r="331" spans="1:26" ht="15.75">
      <c r="A331" s="202">
        <v>6</v>
      </c>
      <c r="B331" s="207">
        <v>45720</v>
      </c>
      <c r="C331" s="208" t="s">
        <v>36</v>
      </c>
      <c r="D331" s="212" t="s">
        <v>193</v>
      </c>
      <c r="E331" s="213">
        <v>0.30763888888888891</v>
      </c>
      <c r="F331" s="214">
        <v>0.31180555555555556</v>
      </c>
      <c r="G331" s="211" t="str">
        <f t="shared" si="5"/>
        <v>6 mintues</v>
      </c>
      <c r="H331" s="215" t="s">
        <v>1302</v>
      </c>
      <c r="I331" s="212"/>
      <c r="J331" s="114"/>
      <c r="K331" s="126"/>
      <c r="L331" s="127"/>
      <c r="M331" s="96"/>
      <c r="N331" s="96"/>
      <c r="O331" s="96"/>
      <c r="P331" s="96"/>
      <c r="Q331" s="96"/>
      <c r="R331" s="96"/>
      <c r="S331" s="96"/>
      <c r="T331" s="96"/>
      <c r="U331" s="96"/>
      <c r="V331" s="96"/>
      <c r="W331" s="96"/>
      <c r="X331" s="96"/>
      <c r="Y331" s="96"/>
      <c r="Z331" s="96"/>
    </row>
    <row r="332" spans="1:26" ht="15.75">
      <c r="A332" s="202">
        <v>6</v>
      </c>
      <c r="B332" s="207">
        <v>45720</v>
      </c>
      <c r="C332" s="216" t="s">
        <v>105</v>
      </c>
      <c r="D332" s="216" t="s">
        <v>193</v>
      </c>
      <c r="E332" s="217">
        <v>0.31180555555555556</v>
      </c>
      <c r="F332" s="217">
        <v>0.31388888888888888</v>
      </c>
      <c r="G332" s="218" t="str">
        <f t="shared" si="5"/>
        <v>3 mintues</v>
      </c>
      <c r="H332" s="219" t="s">
        <v>1303</v>
      </c>
      <c r="I332" s="220"/>
      <c r="J332" s="122"/>
      <c r="K332" s="126"/>
      <c r="L332" s="127"/>
    </row>
    <row r="333" spans="1:26" ht="15.75">
      <c r="A333" s="202">
        <v>6</v>
      </c>
      <c r="B333" s="207">
        <v>45720</v>
      </c>
      <c r="C333" s="208" t="s">
        <v>32</v>
      </c>
      <c r="D333" s="208" t="s">
        <v>193</v>
      </c>
      <c r="E333" s="209">
        <v>0.31666666666666665</v>
      </c>
      <c r="F333" s="210">
        <v>0.32013888888888886</v>
      </c>
      <c r="G333" s="221" t="str">
        <f t="shared" si="5"/>
        <v>5 mintues</v>
      </c>
      <c r="H333" s="2" t="s">
        <v>1304</v>
      </c>
      <c r="I333" s="208"/>
      <c r="J333" s="114"/>
      <c r="K333" s="126"/>
      <c r="L333" s="127"/>
    </row>
    <row r="334" spans="1:26" ht="15.75">
      <c r="A334" s="202">
        <v>6</v>
      </c>
      <c r="B334" s="207">
        <v>45720</v>
      </c>
      <c r="C334" s="208" t="s">
        <v>29</v>
      </c>
      <c r="D334" s="208" t="s">
        <v>193</v>
      </c>
      <c r="E334" s="209">
        <v>0.32083333333333336</v>
      </c>
      <c r="F334" s="210">
        <v>0.3215277777777778</v>
      </c>
      <c r="G334" s="211" t="str">
        <f t="shared" si="5"/>
        <v>1 mintues</v>
      </c>
      <c r="H334" s="2" t="s">
        <v>1305</v>
      </c>
      <c r="I334" s="208"/>
      <c r="J334" s="122"/>
      <c r="K334" s="126"/>
      <c r="L334" s="127"/>
    </row>
    <row r="335" spans="1:26" ht="15.75">
      <c r="A335" s="202">
        <v>6</v>
      </c>
      <c r="B335" s="207">
        <v>45720</v>
      </c>
      <c r="C335" s="208" t="s">
        <v>41</v>
      </c>
      <c r="D335" s="208" t="s">
        <v>193</v>
      </c>
      <c r="E335" s="209">
        <v>0.32222222222222224</v>
      </c>
      <c r="F335" s="210">
        <v>0.32500000000000001</v>
      </c>
      <c r="G335" s="221" t="str">
        <f t="shared" si="5"/>
        <v>4 mintues</v>
      </c>
      <c r="H335" s="2" t="s">
        <v>1306</v>
      </c>
      <c r="I335" s="208"/>
      <c r="J335" s="114"/>
      <c r="K335" s="126"/>
      <c r="L335" s="127"/>
    </row>
    <row r="336" spans="1:26" ht="15.75">
      <c r="A336" s="202">
        <v>6</v>
      </c>
      <c r="B336" s="207">
        <v>45720</v>
      </c>
      <c r="C336" s="208" t="s">
        <v>83</v>
      </c>
      <c r="D336" s="208" t="s">
        <v>193</v>
      </c>
      <c r="E336" s="209">
        <v>0.32569444444444445</v>
      </c>
      <c r="F336" s="210">
        <v>0.32708333333333334</v>
      </c>
      <c r="G336" s="211" t="str">
        <f t="shared" si="5"/>
        <v>2 mintues</v>
      </c>
      <c r="H336" s="2" t="s">
        <v>1307</v>
      </c>
      <c r="I336" s="208"/>
      <c r="J336" s="122"/>
      <c r="K336" s="126"/>
      <c r="L336" s="127"/>
    </row>
    <row r="337" spans="1:12" ht="15.75">
      <c r="A337" s="202">
        <v>6</v>
      </c>
      <c r="B337" s="207">
        <v>45720</v>
      </c>
      <c r="C337" s="208" t="s">
        <v>105</v>
      </c>
      <c r="D337" s="208" t="s">
        <v>193</v>
      </c>
      <c r="E337" s="209">
        <v>0.32847222222222222</v>
      </c>
      <c r="F337" s="210">
        <v>0.3298611111111111</v>
      </c>
      <c r="G337" s="221" t="str">
        <f t="shared" si="5"/>
        <v>2 mintues</v>
      </c>
      <c r="H337" s="2" t="s">
        <v>1308</v>
      </c>
      <c r="I337" s="208"/>
      <c r="J337" s="114"/>
      <c r="K337" s="126"/>
      <c r="L337" s="127"/>
    </row>
    <row r="338" spans="1:12" ht="15.75">
      <c r="A338" s="202">
        <v>6</v>
      </c>
      <c r="B338" s="207">
        <v>45720</v>
      </c>
      <c r="C338" s="208" t="s">
        <v>36</v>
      </c>
      <c r="D338" s="208" t="s">
        <v>193</v>
      </c>
      <c r="E338" s="209">
        <v>0.33055555555555555</v>
      </c>
      <c r="F338" s="210">
        <v>0.33124999999999999</v>
      </c>
      <c r="G338" s="211" t="str">
        <f t="shared" si="5"/>
        <v>1 mintues</v>
      </c>
      <c r="H338" s="2" t="s">
        <v>1309</v>
      </c>
      <c r="I338" s="208"/>
      <c r="J338" s="122"/>
      <c r="K338" s="126"/>
      <c r="L338" s="127"/>
    </row>
    <row r="339" spans="1:12" ht="15.75">
      <c r="A339" s="202">
        <v>6</v>
      </c>
      <c r="B339" s="207">
        <v>45720</v>
      </c>
      <c r="C339" s="208" t="s">
        <v>1310</v>
      </c>
      <c r="D339" s="208" t="s">
        <v>193</v>
      </c>
      <c r="E339" s="209">
        <v>0.33194444444444443</v>
      </c>
      <c r="F339" s="210">
        <v>0.33263888888888887</v>
      </c>
      <c r="G339" s="221" t="str">
        <f t="shared" si="5"/>
        <v>1 mintues</v>
      </c>
      <c r="H339" s="2" t="s">
        <v>1311</v>
      </c>
      <c r="I339" s="208"/>
      <c r="J339" s="114"/>
      <c r="K339" s="126"/>
      <c r="L339" s="127"/>
    </row>
    <row r="340" spans="1:12" ht="15.75">
      <c r="A340" s="202">
        <v>6</v>
      </c>
      <c r="B340" s="207">
        <v>45720</v>
      </c>
      <c r="C340" s="208" t="s">
        <v>36</v>
      </c>
      <c r="D340" s="208" t="s">
        <v>193</v>
      </c>
      <c r="E340" s="209">
        <v>0.33263888888888887</v>
      </c>
      <c r="F340" s="210">
        <v>0.33333333333333331</v>
      </c>
      <c r="G340" s="211" t="str">
        <f t="shared" si="5"/>
        <v>1 mintues</v>
      </c>
      <c r="H340" s="2" t="s">
        <v>1312</v>
      </c>
      <c r="I340" s="208"/>
      <c r="J340" s="122"/>
      <c r="K340" s="126"/>
      <c r="L340" s="127"/>
    </row>
    <row r="341" spans="1:12" ht="15.75">
      <c r="A341" s="202">
        <v>6</v>
      </c>
      <c r="B341" s="207">
        <v>45720</v>
      </c>
      <c r="C341" s="208" t="s">
        <v>490</v>
      </c>
      <c r="D341" s="208" t="s">
        <v>193</v>
      </c>
      <c r="E341" s="209">
        <v>0.3347222222222222</v>
      </c>
      <c r="F341" s="210">
        <v>0.33611111111111114</v>
      </c>
      <c r="G341" s="221" t="str">
        <f t="shared" si="5"/>
        <v>2 mintues</v>
      </c>
      <c r="H341" s="2" t="s">
        <v>1313</v>
      </c>
      <c r="I341" s="208"/>
      <c r="J341" s="114"/>
      <c r="K341" s="126"/>
      <c r="L341" s="127"/>
    </row>
    <row r="342" spans="1:12" ht="15.75">
      <c r="A342" s="202">
        <v>6</v>
      </c>
      <c r="B342" s="207">
        <v>45720</v>
      </c>
      <c r="C342" s="208" t="s">
        <v>490</v>
      </c>
      <c r="D342" s="208" t="s">
        <v>193</v>
      </c>
      <c r="E342" s="209">
        <v>0.33541666666666664</v>
      </c>
      <c r="F342" s="210">
        <v>0.34375</v>
      </c>
      <c r="G342" s="211" t="str">
        <f t="shared" si="5"/>
        <v>12 mintues</v>
      </c>
      <c r="H342" s="2" t="s">
        <v>1314</v>
      </c>
      <c r="I342" s="208"/>
      <c r="J342" s="122"/>
      <c r="K342" s="126"/>
      <c r="L342" s="127"/>
    </row>
    <row r="343" spans="1:12" ht="15.75">
      <c r="A343" s="202">
        <v>6</v>
      </c>
      <c r="B343" s="207">
        <v>45720</v>
      </c>
      <c r="C343" s="208" t="s">
        <v>36</v>
      </c>
      <c r="D343" s="208" t="s">
        <v>193</v>
      </c>
      <c r="E343" s="209">
        <v>0.34097222222222223</v>
      </c>
      <c r="F343" s="210">
        <v>0.34305555555555556</v>
      </c>
      <c r="G343" s="221" t="str">
        <f t="shared" si="5"/>
        <v>3 mintues</v>
      </c>
      <c r="H343" s="2" t="s">
        <v>1312</v>
      </c>
      <c r="I343" s="208"/>
      <c r="J343" s="114"/>
      <c r="K343" s="126"/>
      <c r="L343" s="127"/>
    </row>
    <row r="344" spans="1:12" ht="15.75">
      <c r="A344" s="202">
        <v>6</v>
      </c>
      <c r="B344" s="207">
        <v>45720</v>
      </c>
      <c r="C344" s="208" t="s">
        <v>32</v>
      </c>
      <c r="D344" s="208" t="s">
        <v>193</v>
      </c>
      <c r="E344" s="209">
        <v>0.34305555555555556</v>
      </c>
      <c r="F344" s="210">
        <v>0.34513888888888888</v>
      </c>
      <c r="G344" s="211" t="str">
        <f t="shared" si="5"/>
        <v>3 mintues</v>
      </c>
      <c r="H344" s="2" t="s">
        <v>1315</v>
      </c>
      <c r="I344" s="208"/>
      <c r="J344" s="122"/>
      <c r="K344" s="126"/>
      <c r="L344" s="127"/>
    </row>
    <row r="345" spans="1:12" ht="15.75">
      <c r="A345" s="202">
        <v>6</v>
      </c>
      <c r="B345" s="207">
        <v>45720</v>
      </c>
      <c r="C345" s="208" t="s">
        <v>36</v>
      </c>
      <c r="D345" s="208" t="s">
        <v>193</v>
      </c>
      <c r="E345" s="209">
        <v>0.34722222222222221</v>
      </c>
      <c r="F345" s="210">
        <v>0.35</v>
      </c>
      <c r="G345" s="221" t="str">
        <f t="shared" si="5"/>
        <v>4 mintues</v>
      </c>
      <c r="H345" s="2" t="s">
        <v>1316</v>
      </c>
      <c r="I345" s="208"/>
      <c r="J345" s="114"/>
      <c r="K345" s="126"/>
      <c r="L345" s="127"/>
    </row>
    <row r="346" spans="1:12" ht="15.75">
      <c r="A346" s="202">
        <v>6</v>
      </c>
      <c r="B346" s="207">
        <v>45720</v>
      </c>
      <c r="C346" s="208" t="s">
        <v>41</v>
      </c>
      <c r="D346" s="208" t="s">
        <v>1317</v>
      </c>
      <c r="E346" s="209">
        <v>0.35</v>
      </c>
      <c r="F346" s="210">
        <v>0.36249999999999999</v>
      </c>
      <c r="G346" s="211" t="str">
        <f t="shared" si="5"/>
        <v>18 mintues</v>
      </c>
      <c r="H346" s="2" t="s">
        <v>1318</v>
      </c>
      <c r="I346" s="208" t="s">
        <v>1319</v>
      </c>
      <c r="J346" s="122"/>
      <c r="K346" s="126"/>
      <c r="L346" s="127"/>
    </row>
    <row r="347" spans="1:12" ht="15.75">
      <c r="A347" s="202">
        <v>6</v>
      </c>
      <c r="B347" s="207">
        <v>45720</v>
      </c>
      <c r="C347" s="208" t="s">
        <v>32</v>
      </c>
      <c r="D347" s="208" t="s">
        <v>193</v>
      </c>
      <c r="E347" s="209">
        <v>0.36249999999999999</v>
      </c>
      <c r="F347" s="210">
        <v>0.36458333333333331</v>
      </c>
      <c r="G347" s="221" t="str">
        <f t="shared" si="5"/>
        <v>3 mintues</v>
      </c>
      <c r="H347" s="2" t="s">
        <v>1097</v>
      </c>
      <c r="I347" s="208"/>
      <c r="J347" s="114"/>
      <c r="K347" s="126"/>
      <c r="L347" s="127"/>
    </row>
    <row r="348" spans="1:12" ht="15.75">
      <c r="A348" s="202">
        <v>6</v>
      </c>
      <c r="B348" s="207">
        <v>45720</v>
      </c>
      <c r="C348" s="208" t="s">
        <v>36</v>
      </c>
      <c r="D348" s="208" t="s">
        <v>193</v>
      </c>
      <c r="E348" s="209">
        <v>0.36458333333333331</v>
      </c>
      <c r="F348" s="210">
        <v>0.3659722222222222</v>
      </c>
      <c r="G348" s="211" t="str">
        <f t="shared" si="5"/>
        <v>2 mintues</v>
      </c>
      <c r="H348" s="2" t="s">
        <v>1320</v>
      </c>
      <c r="I348" s="208"/>
      <c r="J348" s="122"/>
      <c r="K348" s="126"/>
      <c r="L348" s="127"/>
    </row>
    <row r="349" spans="1:12" ht="15.75">
      <c r="A349" s="202">
        <v>6</v>
      </c>
      <c r="B349" s="207">
        <v>45720</v>
      </c>
      <c r="C349" s="208" t="s">
        <v>1321</v>
      </c>
      <c r="D349" s="208" t="s">
        <v>193</v>
      </c>
      <c r="E349" s="209">
        <v>0.3659722222222222</v>
      </c>
      <c r="F349" s="210">
        <v>0.36944444444444446</v>
      </c>
      <c r="G349" s="221" t="str">
        <f t="shared" si="5"/>
        <v>5 mintues</v>
      </c>
      <c r="H349" s="2" t="s">
        <v>1322</v>
      </c>
      <c r="I349" s="208" t="s">
        <v>1323</v>
      </c>
      <c r="J349" s="114"/>
      <c r="K349" s="126"/>
      <c r="L349" s="127"/>
    </row>
    <row r="350" spans="1:12" ht="15.75">
      <c r="A350" s="202">
        <v>6</v>
      </c>
      <c r="B350" s="207">
        <v>45720</v>
      </c>
      <c r="C350" s="208" t="s">
        <v>1321</v>
      </c>
      <c r="D350" s="208" t="s">
        <v>883</v>
      </c>
      <c r="E350" s="209">
        <v>0.37083333333333335</v>
      </c>
      <c r="F350" s="210">
        <v>0.37222222222222223</v>
      </c>
      <c r="G350" s="211" t="str">
        <f t="shared" si="5"/>
        <v>2 mintues</v>
      </c>
      <c r="H350" s="2" t="s">
        <v>1324</v>
      </c>
      <c r="I350" s="208"/>
      <c r="J350" s="122"/>
      <c r="K350" s="126"/>
      <c r="L350" s="127"/>
    </row>
    <row r="351" spans="1:12" ht="15.75">
      <c r="A351" s="202">
        <v>6</v>
      </c>
      <c r="B351" s="207">
        <v>45720</v>
      </c>
      <c r="C351" s="208" t="s">
        <v>36</v>
      </c>
      <c r="D351" s="208"/>
      <c r="E351" s="209">
        <v>0.37291666666666667</v>
      </c>
      <c r="F351" s="210">
        <v>0.37569444444444444</v>
      </c>
      <c r="G351" s="211" t="str">
        <f t="shared" si="5"/>
        <v>4 mintues</v>
      </c>
      <c r="H351" s="2" t="s">
        <v>1325</v>
      </c>
      <c r="I351" s="208"/>
      <c r="J351" s="114"/>
      <c r="K351" s="126"/>
      <c r="L351" s="127"/>
    </row>
    <row r="352" spans="1:12" ht="15.75">
      <c r="A352" s="202">
        <v>6</v>
      </c>
      <c r="B352" s="207">
        <v>45720</v>
      </c>
      <c r="C352" s="208" t="s">
        <v>32</v>
      </c>
      <c r="D352" s="208" t="s">
        <v>193</v>
      </c>
      <c r="E352" s="209">
        <v>0.37569444444444444</v>
      </c>
      <c r="F352" s="210">
        <v>0.37777777777777777</v>
      </c>
      <c r="G352" s="221" t="str">
        <f t="shared" si="5"/>
        <v>3 mintues</v>
      </c>
      <c r="H352" s="2" t="s">
        <v>1326</v>
      </c>
      <c r="I352" s="208"/>
      <c r="J352" s="122"/>
      <c r="K352" s="126"/>
      <c r="L352" s="127"/>
    </row>
    <row r="353" spans="1:12" ht="15.75">
      <c r="A353" s="202">
        <v>6</v>
      </c>
      <c r="B353" s="207">
        <v>45720</v>
      </c>
      <c r="C353" s="208" t="s">
        <v>36</v>
      </c>
      <c r="D353" s="208" t="s">
        <v>193</v>
      </c>
      <c r="E353" s="209">
        <v>0.37847222222222221</v>
      </c>
      <c r="F353" s="210">
        <v>0.38124999999999998</v>
      </c>
      <c r="G353" s="211" t="str">
        <f t="shared" si="5"/>
        <v>4 mintues</v>
      </c>
      <c r="H353" s="2" t="s">
        <v>1312</v>
      </c>
      <c r="I353" s="208"/>
      <c r="J353" s="114"/>
      <c r="K353" s="126"/>
      <c r="L353" s="127"/>
    </row>
    <row r="354" spans="1:12" ht="15.75">
      <c r="A354" s="202">
        <v>6</v>
      </c>
      <c r="B354" s="207">
        <v>45720</v>
      </c>
      <c r="C354" s="208" t="s">
        <v>105</v>
      </c>
      <c r="D354" s="208" t="s">
        <v>193</v>
      </c>
      <c r="E354" s="209">
        <v>0.38194444444444442</v>
      </c>
      <c r="F354" s="210">
        <v>0.38263888888888886</v>
      </c>
      <c r="G354" s="221" t="str">
        <f t="shared" si="5"/>
        <v>1 mintues</v>
      </c>
      <c r="H354" s="2" t="s">
        <v>1327</v>
      </c>
      <c r="I354" s="208"/>
      <c r="J354" s="122"/>
      <c r="K354" s="126"/>
      <c r="L354" s="127"/>
    </row>
    <row r="355" spans="1:12" ht="15.75">
      <c r="A355" s="202">
        <v>6</v>
      </c>
      <c r="B355" s="207">
        <v>45720</v>
      </c>
      <c r="C355" s="208" t="s">
        <v>71</v>
      </c>
      <c r="D355" s="208" t="s">
        <v>193</v>
      </c>
      <c r="E355" s="209">
        <v>0.38263888888888886</v>
      </c>
      <c r="F355" s="210">
        <v>0.39097222222222222</v>
      </c>
      <c r="G355" s="211" t="str">
        <f t="shared" si="5"/>
        <v>12 mintues</v>
      </c>
      <c r="H355" s="2" t="s">
        <v>1328</v>
      </c>
      <c r="I355" s="208"/>
      <c r="J355" s="114"/>
      <c r="K355" s="126"/>
      <c r="L355" s="127"/>
    </row>
    <row r="356" spans="1:12" ht="15.75">
      <c r="A356" s="202">
        <v>6</v>
      </c>
      <c r="B356" s="207">
        <v>45720</v>
      </c>
      <c r="C356" s="208" t="s">
        <v>36</v>
      </c>
      <c r="D356" s="208"/>
      <c r="E356" s="209">
        <v>0.39097222222222222</v>
      </c>
      <c r="F356" s="210">
        <v>0.39166666666666666</v>
      </c>
      <c r="G356" s="221" t="str">
        <f t="shared" si="5"/>
        <v>1 mintues</v>
      </c>
      <c r="H356" s="2" t="s">
        <v>1329</v>
      </c>
      <c r="I356" s="208"/>
      <c r="J356" s="122"/>
      <c r="K356" s="126"/>
      <c r="L356" s="127"/>
    </row>
    <row r="357" spans="1:12" ht="15.75">
      <c r="A357" s="202">
        <v>6</v>
      </c>
      <c r="B357" s="207">
        <v>45720</v>
      </c>
      <c r="C357" s="208" t="s">
        <v>36</v>
      </c>
      <c r="D357" s="208"/>
      <c r="E357" s="209">
        <v>0.39444444444444443</v>
      </c>
      <c r="F357" s="210">
        <v>0.39513888888888887</v>
      </c>
      <c r="G357" s="211" t="str">
        <f t="shared" si="5"/>
        <v>1 mintues</v>
      </c>
      <c r="H357" s="2" t="s">
        <v>1330</v>
      </c>
      <c r="I357" s="208"/>
      <c r="J357" s="114"/>
      <c r="K357" s="126"/>
      <c r="L357" s="127"/>
    </row>
    <row r="358" spans="1:12" ht="15.75">
      <c r="A358" s="202">
        <v>6</v>
      </c>
      <c r="B358" s="207">
        <v>45720</v>
      </c>
      <c r="C358" s="208" t="s">
        <v>36</v>
      </c>
      <c r="D358" s="208"/>
      <c r="E358" s="209">
        <v>0.39583333333333331</v>
      </c>
      <c r="F358" s="210">
        <v>0.39652777777777776</v>
      </c>
      <c r="G358" s="221" t="str">
        <f t="shared" si="5"/>
        <v>1 mintues</v>
      </c>
      <c r="H358" s="2" t="s">
        <v>1331</v>
      </c>
      <c r="I358" s="208"/>
      <c r="J358" s="122"/>
      <c r="K358" s="126"/>
      <c r="L358" s="127"/>
    </row>
    <row r="359" spans="1:12" ht="15.75">
      <c r="A359" s="202">
        <v>6</v>
      </c>
      <c r="B359" s="207">
        <v>45720</v>
      </c>
      <c r="C359" s="208" t="s">
        <v>71</v>
      </c>
      <c r="D359" s="208" t="s">
        <v>193</v>
      </c>
      <c r="E359" s="222">
        <v>0.39652777777777776</v>
      </c>
      <c r="F359" s="223">
        <v>0.40833333333333333</v>
      </c>
      <c r="G359" s="211" t="str">
        <f t="shared" si="5"/>
        <v>17 mintues</v>
      </c>
      <c r="H359" s="2" t="s">
        <v>1332</v>
      </c>
      <c r="I359" s="208"/>
      <c r="J359" s="114"/>
      <c r="K359" s="126"/>
      <c r="L359" s="127"/>
    </row>
    <row r="360" spans="1:12" ht="15.75">
      <c r="A360" s="202">
        <v>6</v>
      </c>
      <c r="B360" s="207">
        <v>45720</v>
      </c>
      <c r="C360" s="208" t="s">
        <v>36</v>
      </c>
      <c r="D360" s="208"/>
      <c r="E360" s="209">
        <v>0.40972222222222221</v>
      </c>
      <c r="F360" s="210">
        <v>0.41111111111111109</v>
      </c>
      <c r="G360" s="221" t="str">
        <f t="shared" si="5"/>
        <v>2 mintues</v>
      </c>
      <c r="H360" s="2" t="s">
        <v>1333</v>
      </c>
      <c r="I360" s="208"/>
      <c r="J360" s="122"/>
      <c r="K360" s="126"/>
      <c r="L360" s="127"/>
    </row>
    <row r="361" spans="1:12" ht="15.75">
      <c r="A361" s="202">
        <v>6</v>
      </c>
      <c r="B361" s="207">
        <v>45720</v>
      </c>
      <c r="C361" s="208" t="s">
        <v>105</v>
      </c>
      <c r="D361" s="208" t="s">
        <v>193</v>
      </c>
      <c r="E361" s="209">
        <v>0.41319444444444442</v>
      </c>
      <c r="F361" s="210">
        <v>0.4152777777777778</v>
      </c>
      <c r="G361" s="211" t="str">
        <f t="shared" si="5"/>
        <v>3 mintues</v>
      </c>
      <c r="H361" s="2" t="s">
        <v>1334</v>
      </c>
      <c r="I361" s="208"/>
      <c r="J361" s="114"/>
      <c r="K361" s="126"/>
      <c r="L361" s="127"/>
    </row>
    <row r="362" spans="1:12" ht="15.75">
      <c r="A362" s="202">
        <v>6</v>
      </c>
      <c r="B362" s="207">
        <v>45720</v>
      </c>
      <c r="C362" s="208" t="s">
        <v>32</v>
      </c>
      <c r="D362" s="208"/>
      <c r="E362" s="209">
        <v>0.41875000000000001</v>
      </c>
      <c r="F362" s="223">
        <v>0.42083333333333334</v>
      </c>
      <c r="G362" s="221" t="str">
        <f t="shared" si="5"/>
        <v>3 mintues</v>
      </c>
      <c r="H362" s="2" t="s">
        <v>581</v>
      </c>
      <c r="I362" s="208"/>
      <c r="J362" s="122"/>
      <c r="K362" s="126"/>
      <c r="L362" s="127"/>
    </row>
    <row r="363" spans="1:12" ht="15.75">
      <c r="A363" s="202">
        <v>6</v>
      </c>
      <c r="B363" s="207">
        <v>45720</v>
      </c>
      <c r="C363" s="208" t="s">
        <v>128</v>
      </c>
      <c r="D363" s="208"/>
      <c r="E363" s="222">
        <v>0.42152777777777778</v>
      </c>
      <c r="F363" s="222">
        <v>0.44097222222222221</v>
      </c>
      <c r="G363" s="211" t="str">
        <f t="shared" si="5"/>
        <v>28 mintues</v>
      </c>
      <c r="H363" s="2"/>
      <c r="I363" s="208"/>
      <c r="J363" s="114"/>
      <c r="K363" s="126"/>
      <c r="L363" s="127"/>
    </row>
    <row r="364" spans="1:12" ht="15.75">
      <c r="A364" s="202">
        <v>6</v>
      </c>
      <c r="B364" s="207">
        <v>45720</v>
      </c>
      <c r="C364" s="208" t="s">
        <v>32</v>
      </c>
      <c r="D364" s="208" t="s">
        <v>193</v>
      </c>
      <c r="E364" s="209">
        <v>0.44374999999999998</v>
      </c>
      <c r="F364" s="210">
        <v>0.44722222222222224</v>
      </c>
      <c r="G364" s="221" t="str">
        <f t="shared" si="5"/>
        <v>5 mintues</v>
      </c>
      <c r="H364" s="2" t="s">
        <v>1335</v>
      </c>
      <c r="I364" s="208"/>
      <c r="J364" s="122"/>
      <c r="K364" s="126"/>
      <c r="L364" s="127"/>
    </row>
    <row r="365" spans="1:12" ht="15.75">
      <c r="A365" s="202">
        <v>6</v>
      </c>
      <c r="B365" s="207">
        <v>45720</v>
      </c>
      <c r="C365" s="208" t="s">
        <v>29</v>
      </c>
      <c r="D365" s="208" t="s">
        <v>193</v>
      </c>
      <c r="E365" s="209">
        <v>0.44791666666666669</v>
      </c>
      <c r="F365" s="210">
        <v>0.45</v>
      </c>
      <c r="G365" s="211" t="str">
        <f t="shared" si="5"/>
        <v>3 mintues</v>
      </c>
      <c r="H365" s="2" t="s">
        <v>1336</v>
      </c>
      <c r="I365" s="208"/>
      <c r="J365" s="114"/>
      <c r="K365" s="126"/>
      <c r="L365" s="127"/>
    </row>
    <row r="366" spans="1:12" ht="15.75">
      <c r="A366" s="202">
        <v>6</v>
      </c>
      <c r="B366" s="207">
        <v>45720</v>
      </c>
      <c r="C366" s="208" t="s">
        <v>71</v>
      </c>
      <c r="D366" s="208" t="s">
        <v>193</v>
      </c>
      <c r="E366" s="209">
        <v>0.45069444444444445</v>
      </c>
      <c r="F366" s="210">
        <v>0.45416666666666666</v>
      </c>
      <c r="G366" s="221" t="str">
        <f t="shared" si="5"/>
        <v>5 mintues</v>
      </c>
      <c r="H366" s="2" t="s">
        <v>1337</v>
      </c>
      <c r="I366" s="208"/>
      <c r="J366" s="122"/>
      <c r="K366" s="126"/>
      <c r="L366" s="127"/>
    </row>
    <row r="367" spans="1:12" ht="15.75">
      <c r="A367" s="202">
        <v>6</v>
      </c>
      <c r="B367" s="207">
        <v>45720</v>
      </c>
      <c r="C367" s="208" t="s">
        <v>83</v>
      </c>
      <c r="D367" s="208" t="s">
        <v>193</v>
      </c>
      <c r="E367" s="209">
        <v>0.4548611111111111</v>
      </c>
      <c r="F367" s="210">
        <v>0.45624999999999999</v>
      </c>
      <c r="G367" s="221" t="str">
        <f t="shared" si="5"/>
        <v>2 mintues</v>
      </c>
      <c r="H367" s="2" t="s">
        <v>1338</v>
      </c>
      <c r="I367" s="208"/>
      <c r="J367" s="114"/>
      <c r="K367" s="126"/>
      <c r="L367" s="127"/>
    </row>
    <row r="368" spans="1:12" ht="15.75">
      <c r="A368" s="202">
        <v>6</v>
      </c>
      <c r="B368" s="207">
        <v>45720</v>
      </c>
      <c r="C368" s="208" t="s">
        <v>110</v>
      </c>
      <c r="D368" s="208" t="s">
        <v>193</v>
      </c>
      <c r="E368" s="209">
        <v>0.45694444444444443</v>
      </c>
      <c r="F368" s="210">
        <v>0.46041666666666664</v>
      </c>
      <c r="G368" s="221" t="str">
        <f t="shared" si="5"/>
        <v>5 mintues</v>
      </c>
      <c r="H368" s="2" t="s">
        <v>1339</v>
      </c>
      <c r="I368" s="208"/>
      <c r="J368" s="122"/>
      <c r="K368" s="126"/>
      <c r="L368" s="127"/>
    </row>
    <row r="369" spans="1:12" ht="15.75">
      <c r="A369" s="202">
        <v>6</v>
      </c>
      <c r="B369" s="207">
        <v>45720</v>
      </c>
      <c r="C369" s="208" t="s">
        <v>83</v>
      </c>
      <c r="D369" s="208" t="s">
        <v>193</v>
      </c>
      <c r="E369" s="209">
        <v>0.46111111111111114</v>
      </c>
      <c r="F369" s="210">
        <v>0.46319444444444446</v>
      </c>
      <c r="G369" s="211" t="str">
        <f t="shared" si="5"/>
        <v>3 mintues</v>
      </c>
      <c r="H369" s="2" t="s">
        <v>1340</v>
      </c>
      <c r="I369" s="208"/>
      <c r="J369" s="114"/>
      <c r="K369" s="126"/>
      <c r="L369" s="127"/>
    </row>
    <row r="370" spans="1:12" ht="15.75">
      <c r="A370" s="202">
        <v>6</v>
      </c>
      <c r="B370" s="207">
        <v>45720</v>
      </c>
      <c r="C370" s="208" t="s">
        <v>349</v>
      </c>
      <c r="D370" s="208" t="s">
        <v>193</v>
      </c>
      <c r="E370" s="209">
        <v>0.46388888888888891</v>
      </c>
      <c r="F370" s="210">
        <v>0.46458333333333335</v>
      </c>
      <c r="G370" s="221" t="str">
        <f t="shared" si="5"/>
        <v>1 mintues</v>
      </c>
      <c r="H370" s="2" t="s">
        <v>1341</v>
      </c>
      <c r="I370" s="208"/>
      <c r="J370" s="122"/>
      <c r="K370" s="126"/>
      <c r="L370" s="127"/>
    </row>
    <row r="371" spans="1:12" ht="15.75">
      <c r="A371" s="202">
        <v>6</v>
      </c>
      <c r="B371" s="207">
        <v>45720</v>
      </c>
      <c r="C371" s="208" t="s">
        <v>71</v>
      </c>
      <c r="D371" s="208" t="s">
        <v>193</v>
      </c>
      <c r="E371" s="209">
        <v>0.46527777777777779</v>
      </c>
      <c r="F371" s="210">
        <v>0.46597222222222223</v>
      </c>
      <c r="G371" s="211" t="str">
        <f t="shared" si="5"/>
        <v>1 mintues</v>
      </c>
      <c r="H371" s="2" t="s">
        <v>1342</v>
      </c>
      <c r="I371" s="208"/>
      <c r="J371" s="114"/>
      <c r="K371" s="126"/>
      <c r="L371" s="127"/>
    </row>
    <row r="372" spans="1:12" ht="15.75">
      <c r="A372" s="202">
        <v>6</v>
      </c>
      <c r="B372" s="207">
        <v>45720</v>
      </c>
      <c r="C372" s="208" t="s">
        <v>83</v>
      </c>
      <c r="D372" s="208" t="s">
        <v>193</v>
      </c>
      <c r="E372" s="209">
        <v>0.46805555555555556</v>
      </c>
      <c r="F372" s="210">
        <v>0.46875</v>
      </c>
      <c r="G372" s="221" t="str">
        <f t="shared" si="5"/>
        <v>1 mintues</v>
      </c>
      <c r="H372" s="2" t="s">
        <v>1343</v>
      </c>
      <c r="I372" s="208"/>
      <c r="J372" s="122"/>
      <c r="K372" s="126"/>
      <c r="L372" s="127"/>
    </row>
    <row r="373" spans="1:12" ht="15.75">
      <c r="A373" s="202">
        <v>6</v>
      </c>
      <c r="B373" s="207">
        <v>45720</v>
      </c>
      <c r="C373" s="208" t="s">
        <v>36</v>
      </c>
      <c r="D373" s="208"/>
      <c r="E373" s="209">
        <v>0.47013888888888888</v>
      </c>
      <c r="F373" s="210">
        <v>0.47152777777777777</v>
      </c>
      <c r="G373" s="211" t="str">
        <f t="shared" si="5"/>
        <v>2 mintues</v>
      </c>
      <c r="H373" s="2" t="s">
        <v>1312</v>
      </c>
      <c r="I373" s="208"/>
      <c r="J373" s="114"/>
      <c r="K373" s="126"/>
      <c r="L373" s="127"/>
    </row>
    <row r="374" spans="1:12" ht="15.75">
      <c r="A374" s="202">
        <v>6</v>
      </c>
      <c r="B374" s="207">
        <v>45720</v>
      </c>
      <c r="C374" s="208" t="s">
        <v>36</v>
      </c>
      <c r="D374" s="208"/>
      <c r="E374" s="209">
        <v>0.47222222222222221</v>
      </c>
      <c r="F374" s="210">
        <v>0.48194444444444445</v>
      </c>
      <c r="G374" s="221" t="str">
        <f t="shared" si="5"/>
        <v>14 mintues</v>
      </c>
      <c r="H374" s="2" t="s">
        <v>1344</v>
      </c>
      <c r="I374" s="208"/>
      <c r="J374" s="122"/>
      <c r="K374" s="126"/>
      <c r="L374" s="127"/>
    </row>
    <row r="375" spans="1:12" ht="15.75">
      <c r="A375" s="202">
        <v>6</v>
      </c>
      <c r="B375" s="207">
        <v>45720</v>
      </c>
      <c r="C375" s="208" t="s">
        <v>71</v>
      </c>
      <c r="D375" s="208" t="s">
        <v>193</v>
      </c>
      <c r="E375" s="209">
        <v>0.48125000000000001</v>
      </c>
      <c r="F375" s="210">
        <v>0.50972222222222219</v>
      </c>
      <c r="G375" s="211" t="str">
        <f t="shared" si="5"/>
        <v>41 mintues</v>
      </c>
      <c r="H375" s="2" t="s">
        <v>1345</v>
      </c>
      <c r="I375" s="208"/>
      <c r="J375" s="114"/>
      <c r="K375" s="126"/>
      <c r="L375" s="127"/>
    </row>
    <row r="376" spans="1:12" ht="15.75">
      <c r="A376" s="202">
        <v>6</v>
      </c>
      <c r="B376" s="207">
        <v>45720</v>
      </c>
      <c r="C376" s="208" t="s">
        <v>36</v>
      </c>
      <c r="D376" s="208"/>
      <c r="E376" s="209">
        <v>0.48472222222222222</v>
      </c>
      <c r="F376" s="210">
        <v>0.48958333333333331</v>
      </c>
      <c r="G376" s="221" t="str">
        <f t="shared" si="5"/>
        <v>7 mintues</v>
      </c>
      <c r="H376" s="2" t="s">
        <v>1346</v>
      </c>
      <c r="I376" s="208"/>
      <c r="J376" s="122"/>
      <c r="K376" s="126"/>
      <c r="L376" s="127"/>
    </row>
    <row r="377" spans="1:12" ht="15.75">
      <c r="A377" s="202">
        <v>6</v>
      </c>
      <c r="B377" s="207">
        <v>45720</v>
      </c>
      <c r="C377" s="208" t="s">
        <v>71</v>
      </c>
      <c r="D377" s="208"/>
      <c r="E377" s="209">
        <v>0.48958333333333331</v>
      </c>
      <c r="F377" s="210">
        <v>0.50972222222222219</v>
      </c>
      <c r="G377" s="211" t="str">
        <f t="shared" si="5"/>
        <v>29 mintues</v>
      </c>
      <c r="H377" s="2" t="s">
        <v>1347</v>
      </c>
      <c r="I377" s="208"/>
      <c r="J377" s="114"/>
      <c r="K377" s="126"/>
      <c r="L377" s="127"/>
    </row>
    <row r="378" spans="1:12" ht="15.75">
      <c r="A378" s="202">
        <v>6</v>
      </c>
      <c r="B378" s="207">
        <v>45720</v>
      </c>
      <c r="C378" s="208" t="s">
        <v>71</v>
      </c>
      <c r="D378" s="208"/>
      <c r="E378" s="209">
        <v>0.50972222222222219</v>
      </c>
      <c r="F378" s="210">
        <v>0.51111111111111107</v>
      </c>
      <c r="G378" s="221" t="str">
        <f t="shared" si="5"/>
        <v>2 mintues</v>
      </c>
      <c r="H378" s="2" t="s">
        <v>1348</v>
      </c>
      <c r="I378" s="208"/>
      <c r="J378" s="122"/>
      <c r="K378" s="126"/>
      <c r="L378" s="127"/>
    </row>
    <row r="379" spans="1:12" ht="15.75">
      <c r="A379" s="202">
        <v>6</v>
      </c>
      <c r="B379" s="207">
        <v>45720</v>
      </c>
      <c r="C379" s="208" t="s">
        <v>1220</v>
      </c>
      <c r="D379" s="208"/>
      <c r="E379" s="209">
        <v>0.51249999999999996</v>
      </c>
      <c r="F379" s="210">
        <v>0.51666666666666672</v>
      </c>
      <c r="G379" s="211" t="str">
        <f t="shared" si="5"/>
        <v>6 mintues</v>
      </c>
      <c r="H379" s="2" t="s">
        <v>1349</v>
      </c>
      <c r="I379" s="208"/>
      <c r="J379" s="114"/>
      <c r="K379" s="126"/>
      <c r="L379" s="127"/>
    </row>
    <row r="380" spans="1:12" ht="15.75">
      <c r="A380" s="202">
        <v>6</v>
      </c>
      <c r="B380" s="207">
        <v>45720</v>
      </c>
      <c r="C380" s="208" t="s">
        <v>32</v>
      </c>
      <c r="D380" s="208"/>
      <c r="E380" s="209">
        <v>0.51736111111111116</v>
      </c>
      <c r="F380" s="210">
        <v>0.52083333333333337</v>
      </c>
      <c r="G380" s="221" t="str">
        <f t="shared" si="5"/>
        <v>5 mintues</v>
      </c>
      <c r="H380" s="2" t="s">
        <v>1097</v>
      </c>
      <c r="I380" s="208"/>
      <c r="J380" s="122"/>
      <c r="K380" s="126"/>
      <c r="L380" s="127"/>
    </row>
    <row r="381" spans="1:12" ht="15.75">
      <c r="A381" s="202">
        <v>6</v>
      </c>
      <c r="B381" s="207">
        <v>45720</v>
      </c>
      <c r="C381" s="208" t="s">
        <v>1030</v>
      </c>
      <c r="D381" s="208"/>
      <c r="E381" s="209">
        <v>0.52083333333333337</v>
      </c>
      <c r="F381" s="210">
        <v>0.54166666666666663</v>
      </c>
      <c r="G381" s="211" t="str">
        <f t="shared" si="5"/>
        <v>30 mintues</v>
      </c>
      <c r="H381" s="2" t="s">
        <v>277</v>
      </c>
      <c r="I381" s="208"/>
      <c r="J381" s="114"/>
      <c r="K381" s="126"/>
      <c r="L381" s="127"/>
    </row>
    <row r="382" spans="1:12" ht="15.75">
      <c r="A382" s="202">
        <v>6</v>
      </c>
      <c r="B382" s="207">
        <v>45720</v>
      </c>
      <c r="C382" s="208" t="s">
        <v>986</v>
      </c>
      <c r="D382" s="208" t="s">
        <v>442</v>
      </c>
      <c r="E382" s="209">
        <v>0.55069444444444449</v>
      </c>
      <c r="F382" s="210">
        <v>0.55833333333333335</v>
      </c>
      <c r="G382" s="221" t="str">
        <f t="shared" si="5"/>
        <v>11 mintues</v>
      </c>
      <c r="H382" s="2" t="s">
        <v>1350</v>
      </c>
      <c r="I382" s="208"/>
      <c r="J382" s="122"/>
      <c r="K382" s="126"/>
      <c r="L382" s="127"/>
    </row>
    <row r="383" spans="1:12" ht="15.75">
      <c r="A383" s="202">
        <v>6</v>
      </c>
      <c r="B383" s="207">
        <v>45720</v>
      </c>
      <c r="C383" s="208" t="s">
        <v>471</v>
      </c>
      <c r="D383" s="208" t="s">
        <v>442</v>
      </c>
      <c r="E383" s="209">
        <v>0.5625</v>
      </c>
      <c r="F383" s="210">
        <v>0.59930555555555554</v>
      </c>
      <c r="G383" s="211" t="str">
        <f t="shared" si="5"/>
        <v>53 mintues</v>
      </c>
      <c r="H383" s="2" t="s">
        <v>1351</v>
      </c>
      <c r="I383" s="208"/>
      <c r="J383" s="114"/>
      <c r="K383" s="126"/>
      <c r="L383" s="127"/>
    </row>
    <row r="384" spans="1:12" ht="15.75">
      <c r="A384" s="202">
        <v>6</v>
      </c>
      <c r="B384" s="207">
        <v>45720</v>
      </c>
      <c r="C384" s="208" t="s">
        <v>32</v>
      </c>
      <c r="D384" s="208" t="s">
        <v>193</v>
      </c>
      <c r="E384" s="209">
        <v>0.61388888888888893</v>
      </c>
      <c r="F384" s="210">
        <v>0.61736111111111114</v>
      </c>
      <c r="G384" s="221" t="str">
        <f t="shared" si="5"/>
        <v>5 mintues</v>
      </c>
      <c r="H384" s="2" t="s">
        <v>1335</v>
      </c>
      <c r="I384" s="208"/>
      <c r="J384" s="122"/>
      <c r="K384" s="126"/>
      <c r="L384" s="127"/>
    </row>
    <row r="385" spans="1:26" ht="15.75">
      <c r="A385" s="202">
        <v>6</v>
      </c>
      <c r="B385" s="207">
        <v>45720</v>
      </c>
      <c r="C385" s="208" t="s">
        <v>36</v>
      </c>
      <c r="D385" s="208" t="s">
        <v>193</v>
      </c>
      <c r="E385" s="209">
        <v>0.61736111111111114</v>
      </c>
      <c r="F385" s="210">
        <v>0.61875000000000002</v>
      </c>
      <c r="G385" s="211" t="str">
        <f t="shared" si="5"/>
        <v>2 mintues</v>
      </c>
      <c r="H385" s="2" t="s">
        <v>1352</v>
      </c>
      <c r="I385" s="208"/>
      <c r="J385" s="114"/>
      <c r="K385" s="126"/>
      <c r="L385" s="127"/>
    </row>
    <row r="386" spans="1:26" ht="15.75">
      <c r="A386" s="202">
        <v>6</v>
      </c>
      <c r="B386" s="207">
        <v>45720</v>
      </c>
      <c r="C386" s="208" t="s">
        <v>105</v>
      </c>
      <c r="D386" s="208" t="s">
        <v>193</v>
      </c>
      <c r="E386" s="209">
        <v>0.61944444444444446</v>
      </c>
      <c r="F386" s="210">
        <v>0.62083333333333335</v>
      </c>
      <c r="G386" s="221" t="str">
        <f t="shared" si="5"/>
        <v>2 mintues</v>
      </c>
      <c r="H386" s="2" t="s">
        <v>1353</v>
      </c>
      <c r="I386" s="208"/>
      <c r="J386" s="122"/>
      <c r="K386" s="126"/>
      <c r="L386" s="127"/>
    </row>
    <row r="387" spans="1:26" ht="15.75">
      <c r="A387" s="202">
        <v>6</v>
      </c>
      <c r="B387" s="207">
        <v>45720</v>
      </c>
      <c r="C387" s="208" t="s">
        <v>83</v>
      </c>
      <c r="D387" s="208" t="s">
        <v>193</v>
      </c>
      <c r="E387" s="209">
        <v>0.62152777777777779</v>
      </c>
      <c r="F387" s="210">
        <v>0.62222222222222223</v>
      </c>
      <c r="G387" s="211" t="str">
        <f t="shared" si="5"/>
        <v>1 mintues</v>
      </c>
      <c r="H387" s="2" t="s">
        <v>1354</v>
      </c>
      <c r="I387" s="208"/>
      <c r="J387" s="114"/>
      <c r="K387" s="126"/>
      <c r="L387" s="127"/>
    </row>
    <row r="388" spans="1:26" ht="15.75">
      <c r="A388" s="202">
        <v>6</v>
      </c>
      <c r="B388" s="207">
        <v>45720</v>
      </c>
      <c r="C388" s="208" t="s">
        <v>519</v>
      </c>
      <c r="D388" s="208" t="s">
        <v>193</v>
      </c>
      <c r="E388" s="209">
        <v>0.62291666666666667</v>
      </c>
      <c r="F388" s="210">
        <v>0.62430555555555556</v>
      </c>
      <c r="G388" s="221" t="str">
        <f t="shared" si="5"/>
        <v>2 mintues</v>
      </c>
      <c r="H388" s="2" t="s">
        <v>1355</v>
      </c>
      <c r="I388" s="208"/>
      <c r="J388" s="122"/>
      <c r="K388" s="126"/>
      <c r="L388" s="127"/>
    </row>
    <row r="389" spans="1:26" ht="15.75">
      <c r="A389" s="202">
        <v>6</v>
      </c>
      <c r="B389" s="207">
        <v>45720</v>
      </c>
      <c r="C389" s="208" t="s">
        <v>105</v>
      </c>
      <c r="D389" s="208" t="s">
        <v>193</v>
      </c>
      <c r="E389" s="209">
        <v>0.62430555555555556</v>
      </c>
      <c r="F389" s="210">
        <v>0.62569444444444444</v>
      </c>
      <c r="G389" s="211" t="str">
        <f t="shared" si="5"/>
        <v>2 mintues</v>
      </c>
      <c r="H389" s="2" t="s">
        <v>1356</v>
      </c>
      <c r="I389" s="208"/>
      <c r="J389" s="114"/>
      <c r="K389" s="126"/>
      <c r="L389" s="127"/>
    </row>
    <row r="390" spans="1:26" ht="15.75">
      <c r="A390" s="202">
        <v>6</v>
      </c>
      <c r="B390" s="207">
        <v>45720</v>
      </c>
      <c r="C390" s="208" t="s">
        <v>156</v>
      </c>
      <c r="D390" s="208" t="s">
        <v>193</v>
      </c>
      <c r="E390" s="209">
        <v>0.62638888888888888</v>
      </c>
      <c r="F390" s="210">
        <v>0.62708333333333333</v>
      </c>
      <c r="G390" s="211" t="str">
        <f t="shared" si="5"/>
        <v>1 mintues</v>
      </c>
      <c r="H390" s="2" t="s">
        <v>1357</v>
      </c>
      <c r="I390" s="208"/>
      <c r="J390" s="122"/>
      <c r="K390" s="126"/>
      <c r="L390" s="127"/>
    </row>
    <row r="391" spans="1:26" ht="15.75">
      <c r="A391" s="202">
        <v>6</v>
      </c>
      <c r="B391" s="207">
        <v>45720</v>
      </c>
      <c r="C391" s="208" t="s">
        <v>36</v>
      </c>
      <c r="D391" s="208"/>
      <c r="E391" s="209">
        <v>0.62777777777777777</v>
      </c>
      <c r="F391" s="210">
        <v>0.62916666666666665</v>
      </c>
      <c r="G391" s="221" t="str">
        <f t="shared" si="5"/>
        <v>2 mintues</v>
      </c>
      <c r="H391" s="2" t="s">
        <v>1358</v>
      </c>
      <c r="I391" s="208"/>
      <c r="J391" s="114"/>
      <c r="K391" s="126"/>
      <c r="L391" s="127"/>
    </row>
    <row r="392" spans="1:26" ht="15.75">
      <c r="A392" s="202">
        <v>6</v>
      </c>
      <c r="B392" s="207">
        <v>45720</v>
      </c>
      <c r="C392" s="208" t="s">
        <v>519</v>
      </c>
      <c r="D392" s="208" t="s">
        <v>193</v>
      </c>
      <c r="E392" s="209">
        <v>0.63055555555555554</v>
      </c>
      <c r="F392" s="210">
        <v>0.63194444444444442</v>
      </c>
      <c r="G392" s="211" t="str">
        <f t="shared" si="5"/>
        <v>2 mintues</v>
      </c>
      <c r="H392" s="2" t="s">
        <v>1359</v>
      </c>
      <c r="I392" s="208"/>
      <c r="J392" s="122"/>
      <c r="K392" s="126"/>
      <c r="L392" s="127"/>
    </row>
    <row r="393" spans="1:26" ht="15.75">
      <c r="A393" s="202">
        <v>6</v>
      </c>
      <c r="B393" s="207">
        <v>45720</v>
      </c>
      <c r="C393" s="208" t="s">
        <v>83</v>
      </c>
      <c r="D393" s="208" t="s">
        <v>193</v>
      </c>
      <c r="E393" s="209">
        <v>0.63194444444444442</v>
      </c>
      <c r="F393" s="210">
        <v>0.63263888888888886</v>
      </c>
      <c r="G393" s="221" t="str">
        <f t="shared" si="5"/>
        <v>1 mintues</v>
      </c>
      <c r="H393" s="2" t="s">
        <v>1360</v>
      </c>
      <c r="I393" s="208"/>
      <c r="J393" s="114"/>
      <c r="K393" s="126"/>
      <c r="L393" s="127"/>
    </row>
    <row r="394" spans="1:26" ht="15.75">
      <c r="A394" s="202">
        <v>6</v>
      </c>
      <c r="B394" s="207">
        <v>45720</v>
      </c>
      <c r="C394" s="208" t="s">
        <v>349</v>
      </c>
      <c r="D394" s="208" t="s">
        <v>193</v>
      </c>
      <c r="E394" s="209">
        <v>0.63263888888888886</v>
      </c>
      <c r="F394" s="210">
        <v>0.63541666666666663</v>
      </c>
      <c r="G394" s="211" t="str">
        <f t="shared" si="5"/>
        <v>4 mintues</v>
      </c>
      <c r="H394" s="2" t="s">
        <v>1361</v>
      </c>
      <c r="I394" s="208"/>
      <c r="J394" s="122"/>
      <c r="K394" s="126"/>
      <c r="L394" s="127"/>
    </row>
    <row r="395" spans="1:26" ht="15.75">
      <c r="A395" s="202">
        <v>6</v>
      </c>
      <c r="B395" s="207">
        <v>45720</v>
      </c>
      <c r="C395" s="208" t="s">
        <v>110</v>
      </c>
      <c r="D395" s="208" t="s">
        <v>193</v>
      </c>
      <c r="E395" s="209">
        <v>0.63611111111111107</v>
      </c>
      <c r="F395" s="210">
        <v>0.63680555555555551</v>
      </c>
      <c r="G395" s="221" t="str">
        <f t="shared" si="5"/>
        <v>1 mintues</v>
      </c>
      <c r="H395" s="2" t="s">
        <v>1362</v>
      </c>
      <c r="I395" s="208"/>
      <c r="J395" s="114"/>
      <c r="K395" s="126"/>
      <c r="L395" s="127"/>
    </row>
    <row r="396" spans="1:26" ht="15.75">
      <c r="A396" s="202">
        <v>6</v>
      </c>
      <c r="B396" s="207">
        <v>45720</v>
      </c>
      <c r="C396" s="208" t="s">
        <v>32</v>
      </c>
      <c r="D396" s="122"/>
      <c r="E396" s="209">
        <v>0.63888888888888884</v>
      </c>
      <c r="F396" s="210">
        <v>0.64236111111111116</v>
      </c>
      <c r="G396" s="211" t="str">
        <f t="shared" si="5"/>
        <v>5 mintues</v>
      </c>
      <c r="H396" s="2" t="s">
        <v>1363</v>
      </c>
      <c r="I396" s="208"/>
      <c r="J396" s="122"/>
      <c r="K396" s="126"/>
      <c r="L396" s="127"/>
    </row>
    <row r="397" spans="1:26" ht="15.75">
      <c r="A397" s="202">
        <v>6</v>
      </c>
      <c r="B397" s="207">
        <v>45720</v>
      </c>
      <c r="C397" s="208" t="s">
        <v>1289</v>
      </c>
      <c r="D397" s="122"/>
      <c r="E397" s="209">
        <v>0.65208333333333335</v>
      </c>
      <c r="F397" s="122"/>
      <c r="G397" s="221"/>
      <c r="H397" s="2" t="s">
        <v>1364</v>
      </c>
      <c r="I397" s="208"/>
      <c r="J397" s="114"/>
      <c r="K397" s="126"/>
      <c r="L397" s="127"/>
    </row>
    <row r="400" spans="1:26" ht="26.25">
      <c r="A400" s="196"/>
      <c r="B400" s="160" t="s">
        <v>511</v>
      </c>
      <c r="C400" s="160"/>
      <c r="D400" s="160"/>
      <c r="E400" s="160"/>
      <c r="F400" s="160"/>
      <c r="G400" s="160"/>
      <c r="H400" s="160"/>
      <c r="I400" s="197"/>
      <c r="J400" s="198"/>
      <c r="K400" s="198"/>
      <c r="L400" s="198"/>
      <c r="M400" s="196"/>
      <c r="N400" s="196"/>
      <c r="O400" s="196"/>
      <c r="P400" s="196"/>
      <c r="Q400" s="196"/>
      <c r="R400" s="196"/>
      <c r="S400" s="196"/>
      <c r="T400" s="196"/>
      <c r="U400" s="196"/>
      <c r="V400" s="196"/>
      <c r="W400" s="196"/>
      <c r="X400" s="196"/>
      <c r="Y400" s="196"/>
      <c r="Z400" s="196"/>
    </row>
    <row r="401" spans="1:26" ht="15.75">
      <c r="A401" s="96"/>
      <c r="B401" s="121"/>
      <c r="C401" s="122"/>
      <c r="D401" s="122"/>
      <c r="E401" s="141"/>
      <c r="F401" s="145"/>
      <c r="G401" s="199"/>
      <c r="H401" s="75"/>
      <c r="I401" s="172"/>
      <c r="J401" s="110"/>
      <c r="K401" s="126"/>
      <c r="L401" s="126"/>
      <c r="M401" s="137"/>
      <c r="N401" s="96"/>
      <c r="O401" s="96"/>
      <c r="P401" s="96"/>
      <c r="Q401" s="96"/>
      <c r="R401" s="96"/>
      <c r="S401" s="96"/>
      <c r="T401" s="96"/>
      <c r="U401" s="96"/>
      <c r="V401" s="96"/>
      <c r="W401" s="96"/>
      <c r="X401" s="96"/>
      <c r="Y401" s="96"/>
      <c r="Z401" s="96"/>
    </row>
    <row r="402" spans="1:26" ht="15.75">
      <c r="A402" s="96"/>
      <c r="B402" s="64" t="s">
        <v>975</v>
      </c>
      <c r="C402" s="64" t="s">
        <v>976</v>
      </c>
      <c r="D402" s="65" t="s">
        <v>977</v>
      </c>
      <c r="I402" s="200"/>
      <c r="J402" s="200"/>
      <c r="K402" s="200"/>
      <c r="L402" s="200"/>
      <c r="M402" s="96"/>
      <c r="N402" s="96"/>
      <c r="O402" s="96"/>
      <c r="P402" s="96"/>
      <c r="Q402" s="96"/>
      <c r="R402" s="96"/>
      <c r="S402" s="96"/>
      <c r="T402" s="96"/>
      <c r="U402" s="96"/>
      <c r="V402" s="96"/>
      <c r="W402" s="96"/>
      <c r="X402" s="96"/>
      <c r="Y402" s="96"/>
      <c r="Z402" s="96"/>
    </row>
    <row r="403" spans="1:26" ht="15.75">
      <c r="A403" s="96"/>
      <c r="B403" s="224">
        <v>45780</v>
      </c>
      <c r="C403" s="67" t="s">
        <v>1365</v>
      </c>
      <c r="D403" s="67"/>
      <c r="E403" s="201"/>
      <c r="F403" s="200"/>
      <c r="G403" s="200"/>
      <c r="H403" s="200"/>
      <c r="I403" s="200"/>
      <c r="J403" s="200"/>
      <c r="K403" s="200"/>
      <c r="L403" s="200"/>
      <c r="M403" s="96"/>
      <c r="N403" s="96"/>
      <c r="O403" s="96"/>
      <c r="P403" s="96"/>
      <c r="Q403" s="96"/>
      <c r="R403" s="96"/>
      <c r="S403" s="96"/>
      <c r="T403" s="96"/>
      <c r="U403" s="96"/>
      <c r="V403" s="96"/>
      <c r="W403" s="96"/>
      <c r="X403" s="96"/>
      <c r="Y403" s="96"/>
      <c r="Z403" s="96"/>
    </row>
    <row r="404" spans="1:26" ht="15.75">
      <c r="A404" s="96"/>
      <c r="B404" s="162"/>
      <c r="C404" s="126"/>
      <c r="D404" s="126"/>
      <c r="E404" s="163"/>
      <c r="F404" s="163"/>
      <c r="G404" s="124"/>
      <c r="H404" s="198"/>
      <c r="I404" s="178"/>
      <c r="J404" s="126"/>
      <c r="K404" s="126"/>
      <c r="L404" s="126"/>
      <c r="M404" s="96"/>
      <c r="N404" s="96"/>
      <c r="O404" s="96"/>
      <c r="P404" s="96"/>
      <c r="Q404" s="96"/>
      <c r="R404" s="96"/>
      <c r="S404" s="96"/>
      <c r="T404" s="96"/>
      <c r="U404" s="96"/>
      <c r="V404" s="96"/>
      <c r="W404" s="96"/>
      <c r="X404" s="96"/>
      <c r="Y404" s="96"/>
      <c r="Z404" s="96"/>
    </row>
    <row r="405" spans="1:26" ht="15.75">
      <c r="A405" s="96"/>
      <c r="B405" s="68"/>
      <c r="C405" s="68"/>
      <c r="D405" s="68"/>
      <c r="E405" s="68"/>
      <c r="F405" s="68"/>
      <c r="G405" s="68"/>
      <c r="H405" s="68"/>
      <c r="I405" s="201"/>
      <c r="J405" s="201"/>
      <c r="K405" s="200"/>
      <c r="L405" s="200"/>
      <c r="M405" s="96"/>
      <c r="N405" s="96"/>
      <c r="O405" s="96"/>
      <c r="P405" s="96"/>
      <c r="Q405" s="96"/>
      <c r="R405" s="96"/>
      <c r="S405" s="96"/>
      <c r="T405" s="96"/>
      <c r="U405" s="96"/>
      <c r="V405" s="96"/>
      <c r="W405" s="96"/>
      <c r="X405" s="96"/>
      <c r="Y405" s="96"/>
      <c r="Z405" s="96"/>
    </row>
    <row r="406" spans="1:26" ht="13.5" customHeight="1">
      <c r="A406" s="96" t="s">
        <v>2780</v>
      </c>
      <c r="B406" s="225" t="s">
        <v>9</v>
      </c>
      <c r="C406" s="143" t="s">
        <v>981</v>
      </c>
      <c r="D406" s="143" t="s">
        <v>16</v>
      </c>
      <c r="E406" s="143" t="s">
        <v>982</v>
      </c>
      <c r="F406" s="143" t="s">
        <v>983</v>
      </c>
      <c r="G406" s="143" t="s">
        <v>984</v>
      </c>
      <c r="H406" s="143" t="s">
        <v>21</v>
      </c>
      <c r="I406" s="143" t="s">
        <v>22</v>
      </c>
      <c r="J406" s="143" t="s">
        <v>23</v>
      </c>
      <c r="K406" s="70" t="s">
        <v>985</v>
      </c>
      <c r="L406" s="71" t="s">
        <v>976</v>
      </c>
      <c r="M406" s="96"/>
      <c r="N406" s="96"/>
      <c r="O406" s="96"/>
      <c r="P406" s="96"/>
      <c r="Q406" s="96"/>
      <c r="R406" s="96"/>
      <c r="S406" s="96"/>
      <c r="T406" s="96"/>
      <c r="U406" s="96"/>
      <c r="V406" s="96"/>
      <c r="W406" s="96"/>
      <c r="X406" s="96"/>
      <c r="Y406" s="96"/>
      <c r="Z406" s="96"/>
    </row>
    <row r="407" spans="1:26" ht="15.75">
      <c r="A407" s="96">
        <v>7</v>
      </c>
      <c r="B407" s="224">
        <v>45780</v>
      </c>
      <c r="C407" s="208" t="s">
        <v>986</v>
      </c>
      <c r="D407" s="208"/>
      <c r="E407" s="209">
        <v>0.28263888888888888</v>
      </c>
      <c r="F407" s="210">
        <v>0.30208333333333331</v>
      </c>
      <c r="G407" s="211" t="str">
        <f t="shared" ref="G407:G448" si="6">ROUND((F407-E407)*1440,0)&amp;" mintues"</f>
        <v>28 mintues</v>
      </c>
      <c r="H407" s="2" t="s">
        <v>1366</v>
      </c>
      <c r="I407" s="226"/>
      <c r="J407" s="122"/>
      <c r="K407" s="126"/>
      <c r="L407" s="127"/>
      <c r="M407" s="137"/>
      <c r="N407" s="96"/>
      <c r="O407" s="96"/>
      <c r="P407" s="96"/>
      <c r="Q407" s="96"/>
      <c r="R407" s="96"/>
      <c r="S407" s="96"/>
      <c r="T407" s="96"/>
      <c r="U407" s="96"/>
      <c r="V407" s="96"/>
      <c r="W407" s="96"/>
      <c r="X407" s="96"/>
      <c r="Y407" s="96"/>
      <c r="Z407" s="96"/>
    </row>
    <row r="408" spans="1:26" ht="15.75">
      <c r="A408" s="96">
        <v>7</v>
      </c>
      <c r="B408" s="224">
        <v>45780</v>
      </c>
      <c r="C408" s="208" t="s">
        <v>1089</v>
      </c>
      <c r="D408" s="208"/>
      <c r="E408" s="210">
        <v>0.30277777777777776</v>
      </c>
      <c r="F408" s="210">
        <v>0.30416666666666664</v>
      </c>
      <c r="G408" s="221" t="str">
        <f t="shared" si="6"/>
        <v>2 mintues</v>
      </c>
      <c r="H408" s="2" t="s">
        <v>1367</v>
      </c>
      <c r="I408" s="68"/>
      <c r="J408" s="68"/>
      <c r="M408" s="96"/>
      <c r="N408" s="96"/>
      <c r="O408" s="96"/>
      <c r="P408" s="96"/>
      <c r="Q408" s="96"/>
      <c r="R408" s="96"/>
      <c r="S408" s="96"/>
      <c r="T408" s="96"/>
      <c r="U408" s="96"/>
      <c r="V408" s="96"/>
      <c r="W408" s="96"/>
      <c r="X408" s="96"/>
      <c r="Y408" s="96"/>
      <c r="Z408" s="96"/>
    </row>
    <row r="409" spans="1:26" ht="15.75">
      <c r="A409" s="96">
        <v>7</v>
      </c>
      <c r="B409" s="224">
        <v>45780</v>
      </c>
      <c r="C409" s="208" t="s">
        <v>29</v>
      </c>
      <c r="D409" s="208" t="s">
        <v>184</v>
      </c>
      <c r="E409" s="209">
        <v>0.30694444444444446</v>
      </c>
      <c r="F409" s="210">
        <v>0.30972222222222223</v>
      </c>
      <c r="G409" s="211" t="str">
        <f t="shared" si="6"/>
        <v>4 mintues</v>
      </c>
      <c r="H409" s="2" t="s">
        <v>1368</v>
      </c>
      <c r="I409" s="226"/>
      <c r="J409" s="122"/>
      <c r="K409" s="126"/>
      <c r="L409" s="127"/>
      <c r="M409" s="96"/>
      <c r="N409" s="96"/>
      <c r="O409" s="96"/>
      <c r="P409" s="96"/>
      <c r="Q409" s="96"/>
      <c r="R409" s="96"/>
      <c r="S409" s="96"/>
      <c r="T409" s="96"/>
      <c r="U409" s="96"/>
      <c r="V409" s="96"/>
      <c r="W409" s="96"/>
      <c r="X409" s="96"/>
      <c r="Y409" s="96"/>
      <c r="Z409" s="96"/>
    </row>
    <row r="410" spans="1:26" ht="15.75">
      <c r="A410" s="96">
        <v>7</v>
      </c>
      <c r="B410" s="224">
        <v>45780</v>
      </c>
      <c r="C410" s="208" t="s">
        <v>41</v>
      </c>
      <c r="D410" s="208" t="s">
        <v>184</v>
      </c>
      <c r="E410" s="209">
        <v>0.31041666666666667</v>
      </c>
      <c r="F410" s="210">
        <v>0.32291666666666669</v>
      </c>
      <c r="G410" s="221" t="str">
        <f t="shared" si="6"/>
        <v>18 mintues</v>
      </c>
      <c r="H410" s="2" t="s">
        <v>1369</v>
      </c>
      <c r="I410" s="226"/>
      <c r="J410" s="114"/>
      <c r="K410" s="126"/>
      <c r="L410" s="127"/>
      <c r="M410" s="96"/>
      <c r="N410" s="96"/>
      <c r="O410" s="96"/>
      <c r="P410" s="96"/>
      <c r="Q410" s="96"/>
      <c r="R410" s="96"/>
      <c r="S410" s="96"/>
      <c r="T410" s="96"/>
      <c r="U410" s="96"/>
      <c r="V410" s="96"/>
      <c r="W410" s="96"/>
      <c r="X410" s="96"/>
      <c r="Y410" s="96"/>
      <c r="Z410" s="96"/>
    </row>
    <row r="411" spans="1:26" ht="15.75">
      <c r="A411" s="96">
        <v>7</v>
      </c>
      <c r="B411" s="224">
        <v>45780</v>
      </c>
      <c r="C411" s="208" t="s">
        <v>32</v>
      </c>
      <c r="D411" s="208"/>
      <c r="E411" s="209">
        <v>0.32847222222222222</v>
      </c>
      <c r="F411" s="210">
        <v>0.3298611111111111</v>
      </c>
      <c r="G411" s="211" t="str">
        <f t="shared" si="6"/>
        <v>2 mintues</v>
      </c>
      <c r="H411" s="2" t="s">
        <v>1370</v>
      </c>
      <c r="I411" s="221"/>
      <c r="J411" s="122"/>
      <c r="K411" s="126"/>
      <c r="L411" s="127"/>
      <c r="M411" s="96"/>
      <c r="N411" s="96"/>
      <c r="O411" s="96"/>
      <c r="P411" s="96"/>
      <c r="Q411" s="96"/>
      <c r="R411" s="96"/>
      <c r="S411" s="96"/>
      <c r="T411" s="96"/>
      <c r="U411" s="96"/>
      <c r="V411" s="96"/>
      <c r="W411" s="96"/>
      <c r="X411" s="96"/>
      <c r="Y411" s="96"/>
      <c r="Z411" s="96"/>
    </row>
    <row r="412" spans="1:26" ht="15.75">
      <c r="A412" s="96">
        <v>7</v>
      </c>
      <c r="B412" s="224">
        <v>45780</v>
      </c>
      <c r="C412" s="208" t="s">
        <v>316</v>
      </c>
      <c r="D412" s="208" t="s">
        <v>188</v>
      </c>
      <c r="E412" s="209">
        <v>0.32291666666666669</v>
      </c>
      <c r="F412" s="210">
        <v>0.33750000000000002</v>
      </c>
      <c r="G412" s="221" t="str">
        <f t="shared" si="6"/>
        <v>21 mintues</v>
      </c>
      <c r="H412" s="2" t="s">
        <v>1371</v>
      </c>
      <c r="I412" s="226"/>
      <c r="J412" s="114"/>
      <c r="K412" s="126"/>
      <c r="L412" s="127"/>
      <c r="M412" s="96"/>
      <c r="N412" s="96"/>
      <c r="O412" s="96"/>
      <c r="P412" s="96"/>
      <c r="Q412" s="96"/>
      <c r="R412" s="96"/>
      <c r="S412" s="96"/>
      <c r="T412" s="96"/>
      <c r="U412" s="96"/>
      <c r="V412" s="96"/>
      <c r="W412" s="96"/>
      <c r="X412" s="96"/>
      <c r="Y412" s="96"/>
      <c r="Z412" s="96"/>
    </row>
    <row r="413" spans="1:26" ht="15.75">
      <c r="A413" s="96">
        <v>7</v>
      </c>
      <c r="B413" s="224">
        <v>45780</v>
      </c>
      <c r="C413" s="208" t="s">
        <v>32</v>
      </c>
      <c r="D413" s="208" t="s">
        <v>193</v>
      </c>
      <c r="E413" s="209">
        <v>0.33819444444444446</v>
      </c>
      <c r="F413" s="210">
        <v>0.34097222222222223</v>
      </c>
      <c r="G413" s="211" t="str">
        <f t="shared" si="6"/>
        <v>4 mintues</v>
      </c>
      <c r="H413" s="2" t="s">
        <v>1326</v>
      </c>
      <c r="I413" s="226"/>
      <c r="J413" s="122"/>
      <c r="K413" s="126"/>
      <c r="L413" s="127"/>
      <c r="M413" s="96"/>
      <c r="N413" s="96"/>
      <c r="O413" s="96"/>
      <c r="P413" s="96"/>
      <c r="Q413" s="96"/>
      <c r="R413" s="96"/>
      <c r="S413" s="96"/>
      <c r="T413" s="96"/>
      <c r="U413" s="96"/>
      <c r="V413" s="96"/>
      <c r="W413" s="96"/>
      <c r="X413" s="96"/>
      <c r="Y413" s="96"/>
      <c r="Z413" s="96"/>
    </row>
    <row r="414" spans="1:26" ht="15.75">
      <c r="A414" s="96">
        <v>7</v>
      </c>
      <c r="B414" s="224">
        <v>45780</v>
      </c>
      <c r="C414" s="208" t="s">
        <v>105</v>
      </c>
      <c r="D414" s="208" t="s">
        <v>193</v>
      </c>
      <c r="E414" s="209">
        <v>0.34166666666666667</v>
      </c>
      <c r="F414" s="210">
        <v>0.34305555555555556</v>
      </c>
      <c r="G414" s="221" t="str">
        <f t="shared" si="6"/>
        <v>2 mintues</v>
      </c>
      <c r="H414" s="2" t="s">
        <v>1372</v>
      </c>
      <c r="I414" s="226"/>
      <c r="J414" s="114"/>
      <c r="K414" s="126"/>
      <c r="L414" s="127"/>
      <c r="M414" s="96"/>
      <c r="N414" s="96"/>
      <c r="O414" s="96"/>
      <c r="P414" s="96"/>
      <c r="Q414" s="96"/>
      <c r="R414" s="96"/>
      <c r="S414" s="96"/>
      <c r="T414" s="96"/>
      <c r="U414" s="96"/>
      <c r="V414" s="96"/>
      <c r="W414" s="96"/>
      <c r="X414" s="96"/>
      <c r="Y414" s="96"/>
      <c r="Z414" s="96"/>
    </row>
    <row r="415" spans="1:26" ht="15.75">
      <c r="A415" s="96">
        <v>7</v>
      </c>
      <c r="B415" s="224">
        <v>45780</v>
      </c>
      <c r="C415" s="208" t="s">
        <v>41</v>
      </c>
      <c r="D415" s="208" t="s">
        <v>193</v>
      </c>
      <c r="E415" s="209">
        <v>0.34305555555555556</v>
      </c>
      <c r="F415" s="210">
        <v>0.34513888888888888</v>
      </c>
      <c r="G415" s="211" t="str">
        <f t="shared" si="6"/>
        <v>3 mintues</v>
      </c>
      <c r="H415" s="2" t="s">
        <v>1373</v>
      </c>
      <c r="I415" s="226"/>
      <c r="J415" s="122"/>
      <c r="K415" s="126"/>
      <c r="L415" s="127"/>
      <c r="M415" s="96"/>
      <c r="N415" s="96"/>
      <c r="O415" s="96"/>
      <c r="P415" s="96"/>
      <c r="Q415" s="96"/>
      <c r="R415" s="96"/>
      <c r="S415" s="96"/>
      <c r="T415" s="96"/>
      <c r="U415" s="96"/>
      <c r="V415" s="96"/>
      <c r="W415" s="96"/>
      <c r="X415" s="96"/>
      <c r="Y415" s="96"/>
      <c r="Z415" s="96"/>
    </row>
    <row r="416" spans="1:26" ht="15.75">
      <c r="A416" s="96">
        <v>7</v>
      </c>
      <c r="B416" s="224">
        <v>45780</v>
      </c>
      <c r="C416" s="208" t="s">
        <v>83</v>
      </c>
      <c r="D416" s="208" t="s">
        <v>193</v>
      </c>
      <c r="E416" s="209">
        <v>0.34513888888888888</v>
      </c>
      <c r="F416" s="210">
        <v>0.34791666666666665</v>
      </c>
      <c r="G416" s="221" t="str">
        <f t="shared" si="6"/>
        <v>4 mintues</v>
      </c>
      <c r="H416" s="2" t="s">
        <v>1374</v>
      </c>
      <c r="I416" s="226"/>
      <c r="J416" s="114"/>
      <c r="K416" s="126"/>
      <c r="L416" s="127"/>
      <c r="M416" s="96"/>
      <c r="N416" s="96"/>
      <c r="O416" s="96"/>
      <c r="P416" s="96"/>
      <c r="Q416" s="96"/>
      <c r="R416" s="96"/>
      <c r="S416" s="96"/>
      <c r="T416" s="96"/>
      <c r="U416" s="96"/>
      <c r="V416" s="96"/>
      <c r="W416" s="96"/>
      <c r="X416" s="96"/>
      <c r="Y416" s="96"/>
      <c r="Z416" s="96"/>
    </row>
    <row r="417" spans="1:26" ht="15.75">
      <c r="A417" s="96">
        <v>7</v>
      </c>
      <c r="B417" s="224">
        <v>45780</v>
      </c>
      <c r="C417" s="208" t="s">
        <v>71</v>
      </c>
      <c r="D417" s="208" t="s">
        <v>193</v>
      </c>
      <c r="E417" s="209">
        <v>0.35</v>
      </c>
      <c r="F417" s="210">
        <v>0.35416666666666669</v>
      </c>
      <c r="G417" s="211" t="str">
        <f t="shared" si="6"/>
        <v>6 mintues</v>
      </c>
      <c r="H417" s="2" t="s">
        <v>1375</v>
      </c>
      <c r="I417" s="226"/>
      <c r="J417" s="122"/>
      <c r="K417" s="126"/>
      <c r="L417" s="127"/>
      <c r="M417" s="96"/>
      <c r="N417" s="96"/>
      <c r="O417" s="96"/>
      <c r="P417" s="96"/>
      <c r="Q417" s="96"/>
      <c r="R417" s="96"/>
      <c r="S417" s="96"/>
      <c r="T417" s="96"/>
      <c r="U417" s="96"/>
      <c r="V417" s="96"/>
      <c r="W417" s="96"/>
      <c r="X417" s="96"/>
      <c r="Y417" s="96"/>
      <c r="Z417" s="96"/>
    </row>
    <row r="418" spans="1:26" ht="15.75">
      <c r="A418" s="96">
        <v>7</v>
      </c>
      <c r="B418" s="224">
        <v>45780</v>
      </c>
      <c r="C418" s="208" t="s">
        <v>95</v>
      </c>
      <c r="D418" s="208" t="s">
        <v>193</v>
      </c>
      <c r="E418" s="209">
        <v>0.35625000000000001</v>
      </c>
      <c r="F418" s="210">
        <v>0.35833333333333334</v>
      </c>
      <c r="G418" s="221" t="str">
        <f t="shared" si="6"/>
        <v>3 mintues</v>
      </c>
      <c r="H418" s="2" t="s">
        <v>1376</v>
      </c>
      <c r="I418" s="226"/>
      <c r="J418" s="114"/>
      <c r="K418" s="126"/>
      <c r="L418" s="127"/>
      <c r="M418" s="96"/>
      <c r="N418" s="96"/>
      <c r="O418" s="96"/>
      <c r="P418" s="96"/>
      <c r="Q418" s="96"/>
      <c r="R418" s="96"/>
      <c r="S418" s="96"/>
      <c r="T418" s="96"/>
      <c r="U418" s="96"/>
      <c r="V418" s="96"/>
      <c r="W418" s="96"/>
      <c r="X418" s="96"/>
      <c r="Y418" s="96"/>
      <c r="Z418" s="96"/>
    </row>
    <row r="419" spans="1:26" ht="15.75">
      <c r="A419" s="96">
        <v>7</v>
      </c>
      <c r="B419" s="224">
        <v>45780</v>
      </c>
      <c r="C419" s="208" t="s">
        <v>71</v>
      </c>
      <c r="D419" s="208" t="s">
        <v>193</v>
      </c>
      <c r="E419" s="209">
        <v>0.35972222222222222</v>
      </c>
      <c r="F419" s="210">
        <v>0.38819444444444445</v>
      </c>
      <c r="G419" s="211" t="str">
        <f t="shared" si="6"/>
        <v>41 mintues</v>
      </c>
      <c r="H419" s="2" t="s">
        <v>1377</v>
      </c>
      <c r="I419" s="226"/>
      <c r="J419" s="122"/>
      <c r="K419" s="126"/>
      <c r="L419" s="127"/>
      <c r="M419" s="96"/>
      <c r="N419" s="96"/>
      <c r="O419" s="96"/>
      <c r="P419" s="96"/>
      <c r="Q419" s="96"/>
      <c r="R419" s="96"/>
      <c r="S419" s="96"/>
      <c r="T419" s="96"/>
      <c r="U419" s="96"/>
      <c r="V419" s="96"/>
      <c r="W419" s="96"/>
      <c r="X419" s="96"/>
      <c r="Y419" s="96"/>
      <c r="Z419" s="96"/>
    </row>
    <row r="420" spans="1:26" ht="15.75">
      <c r="A420" s="96">
        <v>7</v>
      </c>
      <c r="B420" s="224">
        <v>45780</v>
      </c>
      <c r="C420" s="208" t="s">
        <v>71</v>
      </c>
      <c r="D420" s="208" t="s">
        <v>193</v>
      </c>
      <c r="E420" s="209">
        <v>0.3888888888888889</v>
      </c>
      <c r="F420" s="210">
        <v>0.39305555555555555</v>
      </c>
      <c r="G420" s="221" t="str">
        <f t="shared" si="6"/>
        <v>6 mintues</v>
      </c>
      <c r="H420" s="2" t="s">
        <v>1378</v>
      </c>
      <c r="I420" s="226"/>
      <c r="J420" s="114"/>
      <c r="K420" s="126"/>
      <c r="L420" s="127"/>
      <c r="M420" s="96"/>
      <c r="N420" s="96"/>
      <c r="O420" s="96"/>
      <c r="P420" s="96"/>
      <c r="Q420" s="96"/>
      <c r="R420" s="96"/>
      <c r="S420" s="96"/>
      <c r="T420" s="96"/>
      <c r="U420" s="96"/>
      <c r="V420" s="96"/>
      <c r="W420" s="96"/>
      <c r="X420" s="96"/>
      <c r="Y420" s="96"/>
      <c r="Z420" s="96"/>
    </row>
    <row r="421" spans="1:26" ht="15.75">
      <c r="A421" s="96">
        <v>7</v>
      </c>
      <c r="B421" s="224">
        <v>45780</v>
      </c>
      <c r="C421" s="208" t="s">
        <v>156</v>
      </c>
      <c r="D421" s="208" t="s">
        <v>193</v>
      </c>
      <c r="E421" s="209">
        <v>0.39374999999999999</v>
      </c>
      <c r="F421" s="210">
        <v>0.39652777777777776</v>
      </c>
      <c r="G421" s="211" t="str">
        <f t="shared" si="6"/>
        <v>4 mintues</v>
      </c>
      <c r="H421" s="2" t="s">
        <v>1379</v>
      </c>
      <c r="I421" s="226"/>
      <c r="J421" s="122"/>
      <c r="K421" s="126"/>
      <c r="L421" s="127"/>
      <c r="M421" s="96"/>
      <c r="N421" s="96"/>
      <c r="O421" s="96"/>
      <c r="P421" s="96"/>
      <c r="Q421" s="96"/>
      <c r="R421" s="96"/>
      <c r="S421" s="96"/>
      <c r="T421" s="96"/>
      <c r="U421" s="96"/>
      <c r="V421" s="96"/>
      <c r="W421" s="96"/>
      <c r="X421" s="96"/>
      <c r="Y421" s="96"/>
      <c r="Z421" s="96"/>
    </row>
    <row r="422" spans="1:26" ht="15.75">
      <c r="A422" s="96">
        <v>7</v>
      </c>
      <c r="B422" s="224">
        <v>45780</v>
      </c>
      <c r="C422" s="208" t="s">
        <v>349</v>
      </c>
      <c r="D422" s="208" t="s">
        <v>193</v>
      </c>
      <c r="E422" s="209">
        <v>0.39652777777777776</v>
      </c>
      <c r="F422" s="210">
        <v>0.40138888888888891</v>
      </c>
      <c r="G422" s="221" t="str">
        <f t="shared" si="6"/>
        <v>7 mintues</v>
      </c>
      <c r="H422" s="2" t="s">
        <v>1361</v>
      </c>
      <c r="I422" s="226"/>
      <c r="J422" s="114"/>
      <c r="K422" s="126"/>
      <c r="L422" s="127"/>
      <c r="M422" s="96"/>
      <c r="N422" s="96"/>
      <c r="O422" s="96"/>
      <c r="P422" s="96"/>
      <c r="Q422" s="96"/>
      <c r="R422" s="96"/>
      <c r="S422" s="96"/>
      <c r="T422" s="96"/>
      <c r="U422" s="96"/>
      <c r="V422" s="96"/>
      <c r="W422" s="96"/>
      <c r="X422" s="96"/>
      <c r="Y422" s="96"/>
      <c r="Z422" s="96"/>
    </row>
    <row r="423" spans="1:26" ht="15.75">
      <c r="A423" s="96">
        <v>7</v>
      </c>
      <c r="B423" s="224">
        <v>45780</v>
      </c>
      <c r="C423" s="208" t="s">
        <v>349</v>
      </c>
      <c r="D423" s="208" t="s">
        <v>193</v>
      </c>
      <c r="E423" s="209">
        <v>0.40208333333333335</v>
      </c>
      <c r="F423" s="210">
        <v>0.40347222222222223</v>
      </c>
      <c r="G423" s="211" t="str">
        <f t="shared" si="6"/>
        <v>2 mintues</v>
      </c>
      <c r="H423" s="2" t="s">
        <v>1341</v>
      </c>
      <c r="I423" s="226"/>
      <c r="J423" s="122"/>
      <c r="K423" s="126"/>
      <c r="L423" s="127"/>
      <c r="M423" s="96"/>
      <c r="N423" s="96"/>
      <c r="O423" s="96"/>
      <c r="P423" s="96"/>
      <c r="Q423" s="96"/>
      <c r="R423" s="96"/>
      <c r="S423" s="96"/>
      <c r="T423" s="96"/>
      <c r="U423" s="96"/>
      <c r="V423" s="96"/>
      <c r="W423" s="96"/>
      <c r="X423" s="96"/>
      <c r="Y423" s="96"/>
      <c r="Z423" s="96"/>
    </row>
    <row r="424" spans="1:26" ht="15.75">
      <c r="A424" s="96">
        <v>7</v>
      </c>
      <c r="B424" s="224">
        <v>45780</v>
      </c>
      <c r="C424" s="208" t="s">
        <v>110</v>
      </c>
      <c r="D424" s="208" t="s">
        <v>193</v>
      </c>
      <c r="E424" s="209">
        <v>0.40416666666666667</v>
      </c>
      <c r="F424" s="210">
        <v>0.41111111111111109</v>
      </c>
      <c r="G424" s="221" t="str">
        <f t="shared" si="6"/>
        <v>10 mintues</v>
      </c>
      <c r="H424" s="2" t="s">
        <v>110</v>
      </c>
      <c r="I424" s="226"/>
      <c r="J424" s="114"/>
      <c r="K424" s="126"/>
      <c r="L424" s="127"/>
      <c r="M424" s="96"/>
      <c r="N424" s="96"/>
      <c r="O424" s="96"/>
      <c r="P424" s="96"/>
      <c r="Q424" s="96"/>
      <c r="R424" s="96"/>
      <c r="S424" s="96"/>
      <c r="T424" s="96"/>
      <c r="U424" s="96"/>
      <c r="V424" s="96"/>
      <c r="W424" s="96"/>
      <c r="X424" s="96"/>
      <c r="Y424" s="96"/>
      <c r="Z424" s="96"/>
    </row>
    <row r="425" spans="1:26" ht="15.75">
      <c r="A425" s="96">
        <v>7</v>
      </c>
      <c r="B425" s="224">
        <v>45780</v>
      </c>
      <c r="C425" s="208" t="s">
        <v>83</v>
      </c>
      <c r="D425" s="208" t="s">
        <v>193</v>
      </c>
      <c r="E425" s="209">
        <v>0.41180555555555554</v>
      </c>
      <c r="F425" s="210">
        <v>0.41319444444444442</v>
      </c>
      <c r="G425" s="211" t="str">
        <f t="shared" si="6"/>
        <v>2 mintues</v>
      </c>
      <c r="H425" s="2" t="s">
        <v>1380</v>
      </c>
      <c r="I425" s="226"/>
      <c r="J425" s="122"/>
      <c r="K425" s="126"/>
      <c r="L425" s="127"/>
      <c r="M425" s="96"/>
      <c r="N425" s="96"/>
      <c r="O425" s="96"/>
      <c r="P425" s="96"/>
      <c r="Q425" s="96"/>
      <c r="R425" s="96"/>
      <c r="S425" s="96"/>
      <c r="T425" s="96"/>
      <c r="U425" s="96"/>
      <c r="V425" s="96"/>
      <c r="W425" s="96"/>
      <c r="X425" s="96"/>
      <c r="Y425" s="96"/>
      <c r="Z425" s="96"/>
    </row>
    <row r="426" spans="1:26" ht="15.75">
      <c r="A426" s="96">
        <v>7</v>
      </c>
      <c r="B426" s="224">
        <v>45780</v>
      </c>
      <c r="C426" s="208" t="s">
        <v>32</v>
      </c>
      <c r="D426" s="208"/>
      <c r="E426" s="209">
        <v>0.41458333333333336</v>
      </c>
      <c r="F426" s="210">
        <v>0.41805555555555557</v>
      </c>
      <c r="G426" s="221" t="str">
        <f t="shared" si="6"/>
        <v>5 mintues</v>
      </c>
      <c r="H426" s="2" t="s">
        <v>1381</v>
      </c>
      <c r="I426" s="226"/>
      <c r="J426" s="114"/>
      <c r="K426" s="126"/>
      <c r="L426" s="127"/>
      <c r="M426" s="96"/>
      <c r="N426" s="96"/>
      <c r="O426" s="96"/>
      <c r="P426" s="96"/>
      <c r="Q426" s="96"/>
      <c r="R426" s="96"/>
      <c r="S426" s="96"/>
      <c r="T426" s="96"/>
      <c r="U426" s="96"/>
      <c r="V426" s="96"/>
      <c r="W426" s="96"/>
      <c r="X426" s="96"/>
      <c r="Y426" s="96"/>
      <c r="Z426" s="96"/>
    </row>
    <row r="427" spans="1:26" ht="15.75">
      <c r="A427" s="96">
        <v>7</v>
      </c>
      <c r="B427" s="224">
        <v>45780</v>
      </c>
      <c r="C427" s="208" t="s">
        <v>128</v>
      </c>
      <c r="D427" s="208"/>
      <c r="E427" s="209">
        <v>0.41944444444444445</v>
      </c>
      <c r="F427" s="210">
        <v>0.44097222222222221</v>
      </c>
      <c r="G427" s="211" t="str">
        <f t="shared" si="6"/>
        <v>31 mintues</v>
      </c>
      <c r="H427" s="2" t="s">
        <v>324</v>
      </c>
      <c r="I427" s="226"/>
      <c r="J427" s="122"/>
      <c r="K427" s="126"/>
      <c r="L427" s="127"/>
      <c r="M427" s="96"/>
      <c r="N427" s="96"/>
      <c r="O427" s="96"/>
      <c r="P427" s="96"/>
      <c r="Q427" s="96"/>
      <c r="R427" s="96"/>
      <c r="S427" s="96"/>
      <c r="T427" s="96"/>
      <c r="U427" s="96"/>
      <c r="V427" s="96"/>
      <c r="W427" s="96"/>
      <c r="X427" s="96"/>
      <c r="Y427" s="96"/>
      <c r="Z427" s="96"/>
    </row>
    <row r="428" spans="1:26" ht="15.75">
      <c r="A428" s="96">
        <v>7</v>
      </c>
      <c r="B428" s="224">
        <v>45780</v>
      </c>
      <c r="C428" s="208" t="s">
        <v>1220</v>
      </c>
      <c r="D428" s="208"/>
      <c r="E428" s="209">
        <v>0.44583333333333336</v>
      </c>
      <c r="F428" s="210">
        <v>0.44930555555555557</v>
      </c>
      <c r="G428" s="221" t="str">
        <f t="shared" si="6"/>
        <v>5 mintues</v>
      </c>
      <c r="H428" s="2" t="s">
        <v>1382</v>
      </c>
      <c r="I428" s="226"/>
      <c r="J428" s="114"/>
      <c r="K428" s="126"/>
      <c r="L428" s="127"/>
      <c r="M428" s="96"/>
      <c r="N428" s="96"/>
      <c r="O428" s="96"/>
      <c r="P428" s="96"/>
      <c r="Q428" s="96"/>
      <c r="R428" s="96"/>
      <c r="S428" s="96"/>
      <c r="T428" s="96"/>
      <c r="U428" s="96"/>
      <c r="V428" s="96"/>
      <c r="W428" s="96"/>
      <c r="X428" s="96"/>
      <c r="Y428" s="96"/>
      <c r="Z428" s="96"/>
    </row>
    <row r="429" spans="1:26" ht="15.75">
      <c r="A429" s="96">
        <v>7</v>
      </c>
      <c r="B429" s="224">
        <v>45780</v>
      </c>
      <c r="C429" s="208" t="s">
        <v>71</v>
      </c>
      <c r="D429" s="208" t="s">
        <v>193</v>
      </c>
      <c r="E429" s="209">
        <v>0.45277777777777778</v>
      </c>
      <c r="F429" s="210">
        <v>0.51249999999999996</v>
      </c>
      <c r="G429" s="211" t="str">
        <f t="shared" si="6"/>
        <v>86 mintues</v>
      </c>
      <c r="H429" s="2" t="s">
        <v>1383</v>
      </c>
      <c r="I429" s="226"/>
      <c r="J429" s="122"/>
      <c r="K429" s="126"/>
      <c r="L429" s="127"/>
      <c r="M429" s="96"/>
      <c r="N429" s="96"/>
      <c r="O429" s="96"/>
      <c r="P429" s="96"/>
      <c r="Q429" s="96"/>
      <c r="R429" s="96"/>
      <c r="S429" s="96"/>
      <c r="T429" s="96"/>
      <c r="U429" s="96"/>
      <c r="V429" s="96"/>
      <c r="W429" s="96"/>
      <c r="X429" s="96"/>
      <c r="Y429" s="96"/>
      <c r="Z429" s="96"/>
    </row>
    <row r="430" spans="1:26" ht="15.75">
      <c r="A430" s="96">
        <v>7</v>
      </c>
      <c r="B430" s="224">
        <v>45780</v>
      </c>
      <c r="C430" s="208" t="s">
        <v>32</v>
      </c>
      <c r="D430" s="208"/>
      <c r="E430" s="222">
        <v>0.51388888888888884</v>
      </c>
      <c r="F430" s="223">
        <v>0.51736111111111116</v>
      </c>
      <c r="G430" s="221" t="str">
        <f t="shared" si="6"/>
        <v>5 mintues</v>
      </c>
      <c r="H430" s="2" t="s">
        <v>1292</v>
      </c>
      <c r="I430" s="226"/>
      <c r="J430" s="114"/>
      <c r="K430" s="126"/>
      <c r="L430" s="127"/>
      <c r="M430" s="96"/>
      <c r="N430" s="96"/>
      <c r="O430" s="96"/>
      <c r="P430" s="96"/>
      <c r="Q430" s="96"/>
      <c r="R430" s="96"/>
      <c r="S430" s="96"/>
      <c r="T430" s="96"/>
      <c r="U430" s="96"/>
      <c r="V430" s="96"/>
      <c r="W430" s="96"/>
      <c r="X430" s="96"/>
      <c r="Y430" s="96"/>
      <c r="Z430" s="96"/>
    </row>
    <row r="431" spans="1:26" ht="15.75">
      <c r="A431" s="96">
        <v>7</v>
      </c>
      <c r="B431" s="224">
        <v>45780</v>
      </c>
      <c r="C431" s="208" t="s">
        <v>1030</v>
      </c>
      <c r="D431" s="208"/>
      <c r="E431" s="209">
        <v>0.51736111111111116</v>
      </c>
      <c r="F431" s="210">
        <v>0.54166666666666663</v>
      </c>
      <c r="G431" s="211" t="str">
        <f t="shared" si="6"/>
        <v>35 mintues</v>
      </c>
      <c r="H431" s="2" t="s">
        <v>277</v>
      </c>
      <c r="I431" s="226"/>
      <c r="J431" s="122"/>
      <c r="K431" s="126"/>
      <c r="L431" s="127"/>
      <c r="M431" s="96"/>
      <c r="N431" s="96"/>
      <c r="O431" s="96"/>
      <c r="P431" s="96"/>
      <c r="Q431" s="96"/>
      <c r="R431" s="96"/>
      <c r="S431" s="96"/>
      <c r="T431" s="96"/>
      <c r="U431" s="96"/>
      <c r="V431" s="96"/>
      <c r="W431" s="96"/>
      <c r="X431" s="96"/>
      <c r="Y431" s="96"/>
      <c r="Z431" s="96"/>
    </row>
    <row r="432" spans="1:26" ht="15.75">
      <c r="A432" s="96">
        <v>7</v>
      </c>
      <c r="B432" s="224">
        <v>45780</v>
      </c>
      <c r="C432" s="208" t="s">
        <v>32</v>
      </c>
      <c r="D432" s="208"/>
      <c r="E432" s="209">
        <v>0.54236111111111107</v>
      </c>
      <c r="F432" s="223">
        <v>0.54374999999999996</v>
      </c>
      <c r="G432" s="221" t="str">
        <f t="shared" si="6"/>
        <v>2 mintues</v>
      </c>
      <c r="H432" s="2" t="s">
        <v>1384</v>
      </c>
      <c r="I432" s="226"/>
      <c r="J432" s="114"/>
      <c r="K432" s="126"/>
      <c r="L432" s="127"/>
      <c r="M432" s="96"/>
      <c r="N432" s="96"/>
      <c r="O432" s="96"/>
      <c r="P432" s="96"/>
      <c r="Q432" s="96"/>
      <c r="R432" s="96"/>
      <c r="S432" s="96"/>
      <c r="T432" s="96"/>
      <c r="U432" s="96"/>
      <c r="V432" s="96"/>
      <c r="W432" s="96"/>
      <c r="X432" s="96"/>
      <c r="Y432" s="96"/>
      <c r="Z432" s="96"/>
    </row>
    <row r="433" spans="1:26" ht="15.75">
      <c r="A433" s="96">
        <v>7</v>
      </c>
      <c r="B433" s="224">
        <v>45780</v>
      </c>
      <c r="C433" s="208" t="s">
        <v>105</v>
      </c>
      <c r="D433" s="208" t="s">
        <v>184</v>
      </c>
      <c r="E433" s="209">
        <v>0.5444444444444444</v>
      </c>
      <c r="F433" s="210">
        <v>0.54861111111111116</v>
      </c>
      <c r="G433" s="211" t="str">
        <f t="shared" si="6"/>
        <v>6 mintues</v>
      </c>
      <c r="H433" s="2" t="s">
        <v>1385</v>
      </c>
      <c r="I433" s="226"/>
      <c r="J433" s="122"/>
      <c r="K433" s="126"/>
      <c r="L433" s="127"/>
      <c r="M433" s="96"/>
      <c r="N433" s="96"/>
      <c r="O433" s="96"/>
      <c r="P433" s="96"/>
      <c r="Q433" s="96"/>
      <c r="R433" s="96"/>
      <c r="S433" s="96"/>
      <c r="T433" s="96"/>
      <c r="U433" s="96"/>
      <c r="V433" s="96"/>
      <c r="W433" s="96"/>
      <c r="X433" s="96"/>
      <c r="Y433" s="96"/>
      <c r="Z433" s="96"/>
    </row>
    <row r="434" spans="1:26" ht="15.75">
      <c r="A434" s="96">
        <v>7</v>
      </c>
      <c r="B434" s="224">
        <v>45780</v>
      </c>
      <c r="C434" s="208" t="s">
        <v>316</v>
      </c>
      <c r="D434" s="208" t="s">
        <v>188</v>
      </c>
      <c r="E434" s="209">
        <v>0.55138888888888893</v>
      </c>
      <c r="F434" s="210">
        <v>0.55625000000000002</v>
      </c>
      <c r="G434" s="221" t="str">
        <f t="shared" si="6"/>
        <v>7 mintues</v>
      </c>
      <c r="H434" s="2" t="s">
        <v>1386</v>
      </c>
      <c r="I434" s="226"/>
      <c r="J434" s="114"/>
      <c r="K434" s="126"/>
      <c r="L434" s="127"/>
      <c r="M434" s="96"/>
      <c r="N434" s="96"/>
      <c r="O434" s="96"/>
      <c r="P434" s="96"/>
      <c r="Q434" s="96"/>
      <c r="R434" s="96"/>
      <c r="S434" s="96"/>
      <c r="T434" s="96"/>
      <c r="U434" s="96"/>
      <c r="V434" s="96"/>
      <c r="W434" s="96"/>
      <c r="X434" s="96"/>
      <c r="Y434" s="96"/>
      <c r="Z434" s="96"/>
    </row>
    <row r="435" spans="1:26" ht="15.75">
      <c r="A435" s="96">
        <v>7</v>
      </c>
      <c r="B435" s="224">
        <v>45780</v>
      </c>
      <c r="C435" s="208" t="s">
        <v>41</v>
      </c>
      <c r="D435" s="208" t="s">
        <v>188</v>
      </c>
      <c r="E435" s="209">
        <v>0.55625000000000002</v>
      </c>
      <c r="F435" s="210">
        <v>0.55833333333333335</v>
      </c>
      <c r="G435" s="211" t="str">
        <f t="shared" si="6"/>
        <v>3 mintues</v>
      </c>
      <c r="H435" s="2" t="s">
        <v>1387</v>
      </c>
      <c r="I435" s="226"/>
      <c r="J435" s="122"/>
      <c r="K435" s="126"/>
      <c r="L435" s="127"/>
      <c r="M435" s="96"/>
      <c r="N435" s="96"/>
      <c r="O435" s="96"/>
      <c r="P435" s="96"/>
      <c r="Q435" s="96"/>
      <c r="R435" s="96"/>
      <c r="S435" s="96"/>
      <c r="T435" s="96"/>
      <c r="U435" s="96"/>
      <c r="V435" s="96"/>
      <c r="W435" s="96"/>
      <c r="X435" s="96"/>
      <c r="Y435" s="96"/>
      <c r="Z435" s="96"/>
    </row>
    <row r="436" spans="1:26" ht="15.75">
      <c r="A436" s="96">
        <v>7</v>
      </c>
      <c r="B436" s="224">
        <v>45780</v>
      </c>
      <c r="C436" s="208" t="s">
        <v>32</v>
      </c>
      <c r="D436" s="208"/>
      <c r="E436" s="222">
        <v>0.55902777777777779</v>
      </c>
      <c r="F436" s="222">
        <v>0.5625</v>
      </c>
      <c r="G436" s="221" t="str">
        <f t="shared" si="6"/>
        <v>5 mintues</v>
      </c>
      <c r="H436" s="2" t="s">
        <v>1326</v>
      </c>
      <c r="I436" s="226"/>
      <c r="J436" s="114"/>
      <c r="K436" s="126"/>
      <c r="L436" s="127"/>
      <c r="M436" s="96"/>
      <c r="N436" s="96"/>
      <c r="O436" s="96"/>
      <c r="P436" s="96"/>
      <c r="Q436" s="96"/>
      <c r="R436" s="96"/>
      <c r="S436" s="96"/>
      <c r="T436" s="96"/>
      <c r="U436" s="96"/>
      <c r="V436" s="96"/>
      <c r="W436" s="96"/>
      <c r="X436" s="96"/>
      <c r="Y436" s="96"/>
      <c r="Z436" s="96"/>
    </row>
    <row r="437" spans="1:26" ht="15.75">
      <c r="A437" s="96">
        <v>7</v>
      </c>
      <c r="B437" s="224">
        <v>45780</v>
      </c>
      <c r="C437" s="208" t="s">
        <v>29</v>
      </c>
      <c r="D437" s="208" t="s">
        <v>193</v>
      </c>
      <c r="E437" s="209">
        <v>0.55833333333333335</v>
      </c>
      <c r="F437" s="210">
        <v>0.57291666666666663</v>
      </c>
      <c r="G437" s="211" t="str">
        <f t="shared" si="6"/>
        <v>21 mintues</v>
      </c>
      <c r="H437" s="2" t="s">
        <v>1388</v>
      </c>
      <c r="I437" s="226"/>
      <c r="J437" s="122"/>
      <c r="K437" s="126"/>
      <c r="L437" s="127"/>
      <c r="M437" s="96"/>
      <c r="N437" s="96"/>
      <c r="O437" s="96"/>
      <c r="P437" s="96"/>
      <c r="Q437" s="96"/>
      <c r="R437" s="96"/>
      <c r="S437" s="96"/>
      <c r="T437" s="96"/>
      <c r="U437" s="96"/>
      <c r="V437" s="96"/>
      <c r="W437" s="96"/>
      <c r="X437" s="96"/>
      <c r="Y437" s="96"/>
      <c r="Z437" s="96"/>
    </row>
    <row r="438" spans="1:26" ht="15.75">
      <c r="A438" s="96">
        <v>7</v>
      </c>
      <c r="B438" s="224">
        <v>45780</v>
      </c>
      <c r="C438" s="208" t="s">
        <v>226</v>
      </c>
      <c r="D438" s="208" t="s">
        <v>193</v>
      </c>
      <c r="E438" s="209">
        <v>0.57430555555555551</v>
      </c>
      <c r="F438" s="210">
        <v>0.5854166666666667</v>
      </c>
      <c r="G438" s="221" t="str">
        <f t="shared" si="6"/>
        <v>16 mintues</v>
      </c>
      <c r="H438" s="2" t="s">
        <v>1389</v>
      </c>
      <c r="I438" s="226"/>
      <c r="J438" s="114"/>
      <c r="K438" s="126"/>
      <c r="L438" s="127"/>
      <c r="M438" s="96"/>
      <c r="N438" s="96"/>
      <c r="O438" s="96"/>
      <c r="P438" s="96"/>
      <c r="Q438" s="96"/>
      <c r="R438" s="96"/>
      <c r="S438" s="96"/>
      <c r="T438" s="96"/>
      <c r="U438" s="96"/>
      <c r="V438" s="96"/>
      <c r="W438" s="96"/>
      <c r="X438" s="96"/>
      <c r="Y438" s="96"/>
      <c r="Z438" s="96"/>
    </row>
    <row r="439" spans="1:26" ht="15.75">
      <c r="A439" s="96">
        <v>7</v>
      </c>
      <c r="B439" s="224">
        <v>45780</v>
      </c>
      <c r="C439" s="208" t="s">
        <v>36</v>
      </c>
      <c r="D439" s="208"/>
      <c r="E439" s="209">
        <v>0.58611111111111114</v>
      </c>
      <c r="F439" s="210">
        <v>0.58819444444444446</v>
      </c>
      <c r="G439" s="211" t="str">
        <f t="shared" si="6"/>
        <v>3 mintues</v>
      </c>
      <c r="H439" s="2" t="s">
        <v>1390</v>
      </c>
      <c r="I439" s="226"/>
      <c r="J439" s="122"/>
      <c r="K439" s="126"/>
      <c r="L439" s="127"/>
      <c r="M439" s="96"/>
      <c r="N439" s="96"/>
      <c r="O439" s="96"/>
      <c r="P439" s="96"/>
      <c r="Q439" s="96"/>
      <c r="R439" s="96"/>
      <c r="S439" s="96"/>
      <c r="T439" s="96"/>
      <c r="U439" s="96"/>
      <c r="V439" s="96"/>
      <c r="W439" s="96"/>
      <c r="X439" s="96"/>
      <c r="Y439" s="96"/>
      <c r="Z439" s="96"/>
    </row>
    <row r="440" spans="1:26" ht="15.75">
      <c r="A440" s="96">
        <v>7</v>
      </c>
      <c r="B440" s="224">
        <v>45780</v>
      </c>
      <c r="C440" s="208" t="s">
        <v>83</v>
      </c>
      <c r="D440" s="208" t="s">
        <v>193</v>
      </c>
      <c r="E440" s="209">
        <v>0.58888888888888891</v>
      </c>
      <c r="F440" s="210">
        <v>0.59027777777777779</v>
      </c>
      <c r="G440" s="221" t="str">
        <f t="shared" si="6"/>
        <v>2 mintues</v>
      </c>
      <c r="H440" s="2" t="s">
        <v>1391</v>
      </c>
      <c r="I440" s="226"/>
      <c r="J440" s="114"/>
      <c r="K440" s="126"/>
      <c r="L440" s="127"/>
      <c r="M440" s="96"/>
      <c r="N440" s="96"/>
      <c r="O440" s="96"/>
      <c r="P440" s="96"/>
      <c r="Q440" s="96"/>
      <c r="R440" s="96"/>
      <c r="S440" s="96"/>
      <c r="T440" s="96"/>
      <c r="U440" s="96"/>
      <c r="V440" s="96"/>
      <c r="W440" s="96"/>
      <c r="X440" s="96"/>
      <c r="Y440" s="96"/>
      <c r="Z440" s="96"/>
    </row>
    <row r="441" spans="1:26" ht="15.75">
      <c r="A441" s="96">
        <v>7</v>
      </c>
      <c r="B441" s="224">
        <v>45780</v>
      </c>
      <c r="C441" s="208" t="s">
        <v>519</v>
      </c>
      <c r="D441" s="208" t="s">
        <v>193</v>
      </c>
      <c r="E441" s="209">
        <v>0.59166666666666667</v>
      </c>
      <c r="F441" s="210">
        <v>0.59305555555555556</v>
      </c>
      <c r="G441" s="211" t="str">
        <f t="shared" si="6"/>
        <v>2 mintues</v>
      </c>
      <c r="H441" s="2" t="s">
        <v>1392</v>
      </c>
      <c r="I441" s="226"/>
      <c r="J441" s="122"/>
      <c r="K441" s="126"/>
      <c r="L441" s="127"/>
      <c r="M441" s="96"/>
      <c r="N441" s="96"/>
      <c r="O441" s="96"/>
      <c r="P441" s="96"/>
      <c r="Q441" s="96"/>
      <c r="R441" s="96"/>
      <c r="S441" s="96"/>
      <c r="T441" s="96"/>
      <c r="U441" s="96"/>
      <c r="V441" s="96"/>
      <c r="W441" s="96"/>
      <c r="X441" s="96"/>
      <c r="Y441" s="96"/>
      <c r="Z441" s="96"/>
    </row>
    <row r="442" spans="1:26" ht="15.75">
      <c r="A442" s="96">
        <v>7</v>
      </c>
      <c r="B442" s="224">
        <v>45780</v>
      </c>
      <c r="C442" s="208" t="s">
        <v>349</v>
      </c>
      <c r="D442" s="208" t="s">
        <v>193</v>
      </c>
      <c r="E442" s="209">
        <v>0.59375</v>
      </c>
      <c r="F442" s="223">
        <v>0.59791666666666665</v>
      </c>
      <c r="G442" s="221" t="str">
        <f t="shared" si="6"/>
        <v>6 mintues</v>
      </c>
      <c r="H442" s="2" t="s">
        <v>1393</v>
      </c>
      <c r="I442" s="226"/>
      <c r="J442" s="114"/>
      <c r="K442" s="126"/>
      <c r="L442" s="127"/>
      <c r="M442" s="96"/>
      <c r="N442" s="96"/>
      <c r="O442" s="96"/>
      <c r="P442" s="96"/>
      <c r="Q442" s="96"/>
      <c r="R442" s="96"/>
      <c r="S442" s="96"/>
      <c r="T442" s="96"/>
      <c r="U442" s="96"/>
      <c r="V442" s="96"/>
      <c r="W442" s="96"/>
      <c r="X442" s="96"/>
      <c r="Y442" s="96"/>
      <c r="Z442" s="96"/>
    </row>
    <row r="443" spans="1:26" ht="15.75">
      <c r="A443" s="96">
        <v>7</v>
      </c>
      <c r="B443" s="224">
        <v>45780</v>
      </c>
      <c r="C443" s="208" t="s">
        <v>110</v>
      </c>
      <c r="D443" s="208" t="s">
        <v>193</v>
      </c>
      <c r="E443" s="209">
        <v>0.59930555555555554</v>
      </c>
      <c r="F443" s="210">
        <v>0.60069444444444442</v>
      </c>
      <c r="G443" s="211" t="str">
        <f t="shared" si="6"/>
        <v>2 mintues</v>
      </c>
      <c r="H443" s="2" t="s">
        <v>110</v>
      </c>
      <c r="I443" s="226"/>
      <c r="J443" s="122"/>
      <c r="K443" s="126"/>
      <c r="L443" s="127"/>
      <c r="M443" s="96"/>
      <c r="N443" s="96"/>
      <c r="O443" s="96"/>
      <c r="P443" s="96"/>
      <c r="Q443" s="96"/>
      <c r="R443" s="96"/>
      <c r="S443" s="96"/>
      <c r="T443" s="96"/>
      <c r="U443" s="96"/>
      <c r="V443" s="96"/>
      <c r="W443" s="96"/>
      <c r="X443" s="96"/>
      <c r="Y443" s="96"/>
      <c r="Z443" s="96"/>
    </row>
    <row r="444" spans="1:26" ht="15.75">
      <c r="A444" s="96">
        <v>7</v>
      </c>
      <c r="B444" s="224">
        <v>45780</v>
      </c>
      <c r="C444" s="208" t="s">
        <v>83</v>
      </c>
      <c r="D444" s="208" t="s">
        <v>193</v>
      </c>
      <c r="E444" s="209">
        <v>0.60069444444444442</v>
      </c>
      <c r="F444" s="210">
        <v>0.6020833333333333</v>
      </c>
      <c r="G444" s="221" t="str">
        <f t="shared" si="6"/>
        <v>2 mintues</v>
      </c>
      <c r="H444" s="2" t="s">
        <v>1394</v>
      </c>
      <c r="I444" s="226"/>
      <c r="J444" s="114"/>
      <c r="K444" s="126"/>
      <c r="L444" s="127"/>
      <c r="M444" s="96"/>
      <c r="N444" s="96"/>
      <c r="O444" s="96"/>
      <c r="P444" s="96"/>
      <c r="Q444" s="96"/>
      <c r="R444" s="96"/>
      <c r="S444" s="96"/>
      <c r="T444" s="96"/>
      <c r="U444" s="96"/>
      <c r="V444" s="96"/>
      <c r="W444" s="96"/>
      <c r="X444" s="96"/>
      <c r="Y444" s="96"/>
      <c r="Z444" s="96"/>
    </row>
    <row r="445" spans="1:26" ht="15.75">
      <c r="A445" s="96">
        <v>7</v>
      </c>
      <c r="B445" s="224">
        <v>45780</v>
      </c>
      <c r="C445" s="208" t="s">
        <v>71</v>
      </c>
      <c r="D445" s="208"/>
      <c r="E445" s="209">
        <v>0.60416666666666663</v>
      </c>
      <c r="F445" s="210">
        <v>0.6069444444444444</v>
      </c>
      <c r="G445" s="211" t="str">
        <f t="shared" si="6"/>
        <v>4 mintues</v>
      </c>
      <c r="H445" s="2" t="s">
        <v>1395</v>
      </c>
      <c r="I445" s="226"/>
      <c r="J445" s="122"/>
      <c r="K445" s="126"/>
      <c r="L445" s="127"/>
      <c r="M445" s="96"/>
      <c r="N445" s="96"/>
      <c r="O445" s="96"/>
      <c r="P445" s="96"/>
      <c r="Q445" s="96"/>
      <c r="R445" s="96"/>
      <c r="S445" s="96"/>
      <c r="T445" s="96"/>
      <c r="U445" s="96"/>
      <c r="V445" s="96"/>
      <c r="W445" s="96"/>
      <c r="X445" s="96"/>
      <c r="Y445" s="96"/>
      <c r="Z445" s="96"/>
    </row>
    <row r="446" spans="1:26" ht="15.75">
      <c r="A446" s="96">
        <v>7</v>
      </c>
      <c r="B446" s="224">
        <v>45780</v>
      </c>
      <c r="C446" s="208" t="s">
        <v>1251</v>
      </c>
      <c r="D446" s="208"/>
      <c r="E446" s="209">
        <v>0.6069444444444444</v>
      </c>
      <c r="F446" s="210">
        <v>0.60833333333333328</v>
      </c>
      <c r="G446" s="221" t="str">
        <f t="shared" si="6"/>
        <v>2 mintues</v>
      </c>
      <c r="H446" s="2" t="s">
        <v>1396</v>
      </c>
      <c r="I446" s="226"/>
      <c r="J446" s="114"/>
      <c r="K446" s="126"/>
      <c r="L446" s="127"/>
      <c r="M446" s="96"/>
      <c r="N446" s="96"/>
      <c r="O446" s="96"/>
      <c r="P446" s="96"/>
      <c r="Q446" s="96"/>
      <c r="R446" s="96"/>
      <c r="S446" s="96"/>
      <c r="T446" s="96"/>
      <c r="U446" s="96"/>
      <c r="V446" s="96"/>
      <c r="W446" s="96"/>
      <c r="X446" s="96"/>
      <c r="Y446" s="96"/>
      <c r="Z446" s="96"/>
    </row>
    <row r="447" spans="1:26" ht="15.75">
      <c r="A447" s="96">
        <v>7</v>
      </c>
      <c r="B447" s="224">
        <v>45780</v>
      </c>
      <c r="C447" s="208" t="s">
        <v>71</v>
      </c>
      <c r="D447" s="208"/>
      <c r="E447" s="209">
        <v>0.60902777777777772</v>
      </c>
      <c r="F447" s="210">
        <v>0.6166666666666667</v>
      </c>
      <c r="G447" s="211" t="str">
        <f t="shared" si="6"/>
        <v>11 mintues</v>
      </c>
      <c r="H447" s="2" t="s">
        <v>826</v>
      </c>
      <c r="I447" s="226"/>
      <c r="J447" s="122"/>
      <c r="K447" s="126"/>
      <c r="L447" s="127"/>
      <c r="M447" s="96"/>
      <c r="N447" s="96"/>
      <c r="O447" s="96"/>
      <c r="P447" s="96"/>
      <c r="Q447" s="96"/>
      <c r="R447" s="96"/>
      <c r="S447" s="96"/>
      <c r="T447" s="96"/>
      <c r="U447" s="96"/>
      <c r="V447" s="96"/>
      <c r="W447" s="96"/>
      <c r="X447" s="96"/>
      <c r="Y447" s="96"/>
      <c r="Z447" s="96"/>
    </row>
    <row r="448" spans="1:26" ht="15.75">
      <c r="A448" s="96">
        <v>7</v>
      </c>
      <c r="B448" s="224">
        <v>45780</v>
      </c>
      <c r="C448" s="208" t="s">
        <v>1289</v>
      </c>
      <c r="D448" s="208"/>
      <c r="E448" s="209">
        <v>0.61875000000000002</v>
      </c>
      <c r="F448" s="210">
        <v>0.62291666666666667</v>
      </c>
      <c r="G448" s="221" t="str">
        <f t="shared" si="6"/>
        <v>6 mintues</v>
      </c>
      <c r="H448" s="2" t="s">
        <v>1397</v>
      </c>
      <c r="I448" s="226"/>
      <c r="J448" s="114"/>
      <c r="K448" s="126"/>
      <c r="L448" s="127"/>
      <c r="M448" s="96"/>
      <c r="N448" s="96"/>
      <c r="O448" s="96"/>
      <c r="P448" s="96"/>
      <c r="Q448" s="96"/>
      <c r="R448" s="96"/>
      <c r="S448" s="96"/>
      <c r="T448" s="96"/>
      <c r="U448" s="96"/>
      <c r="V448" s="96"/>
      <c r="W448" s="96"/>
      <c r="X448" s="96"/>
      <c r="Y448" s="96"/>
      <c r="Z448" s="96"/>
    </row>
    <row r="451" spans="1:26" ht="26.25">
      <c r="A451" s="196"/>
      <c r="B451" s="160" t="s">
        <v>596</v>
      </c>
      <c r="C451" s="160"/>
      <c r="D451" s="160"/>
      <c r="E451" s="160"/>
      <c r="F451" s="160"/>
      <c r="G451" s="160"/>
      <c r="H451" s="160"/>
      <c r="I451" s="197"/>
      <c r="J451" s="198"/>
      <c r="K451" s="198"/>
      <c r="L451" s="198"/>
      <c r="M451" s="196"/>
      <c r="N451" s="196"/>
      <c r="O451" s="196"/>
      <c r="P451" s="196"/>
      <c r="Q451" s="196"/>
      <c r="R451" s="196"/>
      <c r="S451" s="196"/>
      <c r="T451" s="196"/>
      <c r="U451" s="196"/>
      <c r="V451" s="196"/>
      <c r="W451" s="196"/>
      <c r="X451" s="196"/>
      <c r="Y451" s="196"/>
      <c r="Z451" s="196"/>
    </row>
    <row r="452" spans="1:26" ht="15.75">
      <c r="A452" s="96"/>
      <c r="B452" s="121"/>
      <c r="C452" s="122"/>
      <c r="D452" s="122"/>
      <c r="E452" s="141"/>
      <c r="F452" s="145"/>
      <c r="G452" s="199"/>
      <c r="H452" s="75"/>
      <c r="I452" s="172"/>
      <c r="J452" s="110"/>
      <c r="K452" s="126"/>
      <c r="L452" s="126"/>
      <c r="M452" s="137"/>
      <c r="N452" s="96"/>
      <c r="O452" s="96"/>
      <c r="P452" s="96"/>
      <c r="Q452" s="96"/>
      <c r="R452" s="96"/>
      <c r="S452" s="96"/>
      <c r="T452" s="96"/>
      <c r="U452" s="96"/>
      <c r="V452" s="96"/>
      <c r="W452" s="96"/>
      <c r="X452" s="96"/>
      <c r="Y452" s="96"/>
      <c r="Z452" s="96"/>
    </row>
    <row r="453" spans="1:26" ht="15.75">
      <c r="A453" s="96"/>
      <c r="B453" s="64" t="s">
        <v>975</v>
      </c>
      <c r="C453" s="64" t="s">
        <v>976</v>
      </c>
      <c r="D453" s="65" t="s">
        <v>977</v>
      </c>
      <c r="I453" s="200"/>
      <c r="J453" s="200"/>
      <c r="K453" s="200"/>
      <c r="L453" s="200"/>
      <c r="M453" s="96"/>
      <c r="N453" s="96"/>
      <c r="O453" s="96"/>
      <c r="P453" s="96"/>
      <c r="Q453" s="96"/>
      <c r="R453" s="96"/>
      <c r="S453" s="96"/>
      <c r="T453" s="96"/>
      <c r="U453" s="96"/>
      <c r="V453" s="96"/>
      <c r="W453" s="96"/>
      <c r="X453" s="96"/>
      <c r="Y453" s="96"/>
      <c r="Z453" s="96"/>
    </row>
    <row r="454" spans="1:26" ht="19.5">
      <c r="A454" s="96"/>
      <c r="B454" s="67" t="s">
        <v>1398</v>
      </c>
      <c r="C454" s="67" t="s">
        <v>1399</v>
      </c>
      <c r="D454" s="67"/>
      <c r="E454" s="227" t="s">
        <v>1400</v>
      </c>
      <c r="F454" s="228" t="s">
        <v>1401</v>
      </c>
      <c r="G454" s="200"/>
      <c r="H454" s="200"/>
      <c r="I454" s="200"/>
      <c r="J454" s="200"/>
      <c r="K454" s="200"/>
      <c r="L454" s="200"/>
      <c r="M454" s="96"/>
      <c r="N454" s="96"/>
      <c r="O454" s="96"/>
      <c r="P454" s="96"/>
      <c r="Q454" s="96"/>
      <c r="R454" s="96"/>
      <c r="S454" s="96"/>
      <c r="T454" s="96"/>
      <c r="U454" s="96"/>
      <c r="V454" s="96"/>
      <c r="W454" s="96"/>
      <c r="X454" s="96"/>
      <c r="Y454" s="96"/>
      <c r="Z454" s="96"/>
    </row>
    <row r="455" spans="1:26" ht="15.75">
      <c r="A455" s="96"/>
      <c r="I455" s="200"/>
      <c r="J455" s="200"/>
      <c r="K455" s="200"/>
      <c r="L455" s="200"/>
      <c r="M455" s="96"/>
      <c r="N455" s="96"/>
      <c r="O455" s="96"/>
      <c r="P455" s="96"/>
      <c r="Q455" s="96"/>
      <c r="R455" s="96"/>
      <c r="S455" s="96"/>
      <c r="T455" s="96"/>
      <c r="U455" s="96"/>
      <c r="V455" s="96"/>
      <c r="W455" s="96"/>
      <c r="X455" s="96"/>
      <c r="Y455" s="96"/>
      <c r="Z455" s="96"/>
    </row>
    <row r="456" spans="1:26" ht="13.5" customHeight="1">
      <c r="A456" s="96" t="s">
        <v>2780</v>
      </c>
      <c r="B456" s="225" t="s">
        <v>9</v>
      </c>
      <c r="C456" s="143" t="s">
        <v>981</v>
      </c>
      <c r="D456" s="143" t="s">
        <v>16</v>
      </c>
      <c r="E456" s="143" t="s">
        <v>982</v>
      </c>
      <c r="F456" s="143" t="s">
        <v>983</v>
      </c>
      <c r="G456" s="143" t="s">
        <v>984</v>
      </c>
      <c r="H456" s="143" t="s">
        <v>21</v>
      </c>
      <c r="I456" s="143" t="s">
        <v>22</v>
      </c>
      <c r="J456" s="143" t="s">
        <v>23</v>
      </c>
      <c r="K456" s="70" t="s">
        <v>985</v>
      </c>
      <c r="L456" s="71" t="s">
        <v>976</v>
      </c>
      <c r="M456" s="96"/>
      <c r="N456" s="96"/>
      <c r="O456" s="96"/>
      <c r="P456" s="96"/>
      <c r="Q456" s="96"/>
      <c r="R456" s="96"/>
      <c r="S456" s="96"/>
      <c r="T456" s="96"/>
      <c r="U456" s="96"/>
      <c r="V456" s="96"/>
      <c r="W456" s="96"/>
      <c r="X456" s="96"/>
      <c r="Y456" s="96"/>
      <c r="Z456" s="96"/>
    </row>
    <row r="457" spans="1:26" ht="15.75">
      <c r="A457" s="96">
        <v>8</v>
      </c>
      <c r="B457" s="67" t="s">
        <v>1398</v>
      </c>
      <c r="C457" s="208" t="s">
        <v>986</v>
      </c>
      <c r="D457" s="208"/>
      <c r="E457" s="209">
        <v>0.28055555555555556</v>
      </c>
      <c r="F457" s="210">
        <v>0.3125</v>
      </c>
      <c r="G457" s="211" t="str">
        <f t="shared" ref="G457:G514" si="7">ROUND((F457-E457)*1440,0)&amp;" mintues"</f>
        <v>46 mintues</v>
      </c>
      <c r="H457" s="2" t="s">
        <v>1366</v>
      </c>
      <c r="I457" s="226"/>
      <c r="J457" s="122"/>
      <c r="K457" s="126"/>
      <c r="L457" s="127"/>
      <c r="M457" s="137"/>
      <c r="N457" s="96"/>
      <c r="O457" s="96"/>
      <c r="P457" s="96"/>
      <c r="Q457" s="96"/>
      <c r="R457" s="96"/>
      <c r="S457" s="96"/>
      <c r="T457" s="96"/>
      <c r="U457" s="96"/>
      <c r="V457" s="96"/>
      <c r="W457" s="96"/>
      <c r="X457" s="96"/>
      <c r="Y457" s="96"/>
      <c r="Z457" s="96"/>
    </row>
    <row r="458" spans="1:26" ht="15.75">
      <c r="A458" s="96">
        <v>8</v>
      </c>
      <c r="B458" s="67" t="s">
        <v>1398</v>
      </c>
      <c r="C458" s="208" t="s">
        <v>1089</v>
      </c>
      <c r="D458" s="208"/>
      <c r="E458" s="209">
        <v>0.3125</v>
      </c>
      <c r="F458" s="210">
        <v>0.31388888888888888</v>
      </c>
      <c r="G458" s="221" t="str">
        <f t="shared" si="7"/>
        <v>2 mintues</v>
      </c>
      <c r="H458" s="2" t="s">
        <v>1402</v>
      </c>
      <c r="I458" s="226"/>
      <c r="J458" s="114"/>
      <c r="K458" s="126"/>
      <c r="L458" s="127"/>
      <c r="M458" s="96"/>
      <c r="N458" s="96"/>
      <c r="O458" s="96"/>
      <c r="P458" s="96"/>
      <c r="Q458" s="96"/>
      <c r="R458" s="96"/>
      <c r="S458" s="96"/>
      <c r="T458" s="96"/>
      <c r="U458" s="96"/>
      <c r="V458" s="96"/>
      <c r="W458" s="96"/>
      <c r="X458" s="96"/>
      <c r="Y458" s="96"/>
      <c r="Z458" s="96"/>
    </row>
    <row r="459" spans="1:26" ht="15.75">
      <c r="A459" s="96">
        <v>8</v>
      </c>
      <c r="B459" s="67" t="s">
        <v>1398</v>
      </c>
      <c r="C459" s="208" t="s">
        <v>29</v>
      </c>
      <c r="D459" s="208"/>
      <c r="E459" s="209">
        <v>0.31458333333333333</v>
      </c>
      <c r="F459" s="210">
        <v>0.32013888888888886</v>
      </c>
      <c r="G459" s="211" t="str">
        <f t="shared" si="7"/>
        <v>8 mintues</v>
      </c>
      <c r="H459" s="2" t="s">
        <v>1403</v>
      </c>
      <c r="I459" s="226"/>
      <c r="J459" s="122"/>
      <c r="K459" s="126"/>
      <c r="L459" s="127"/>
      <c r="M459" s="96"/>
      <c r="N459" s="96"/>
      <c r="O459" s="96"/>
      <c r="P459" s="96"/>
      <c r="Q459" s="96"/>
      <c r="R459" s="96"/>
      <c r="S459" s="96"/>
      <c r="T459" s="96"/>
      <c r="U459" s="96"/>
      <c r="V459" s="96"/>
      <c r="W459" s="96"/>
      <c r="X459" s="96"/>
      <c r="Y459" s="96"/>
      <c r="Z459" s="96"/>
    </row>
    <row r="460" spans="1:26" ht="15.75">
      <c r="A460" s="96">
        <v>8</v>
      </c>
      <c r="B460" s="67" t="s">
        <v>1398</v>
      </c>
      <c r="C460" s="208" t="s">
        <v>32</v>
      </c>
      <c r="D460" s="208" t="s">
        <v>188</v>
      </c>
      <c r="E460" s="209">
        <v>0.3215277777777778</v>
      </c>
      <c r="F460" s="210">
        <v>0.32222222222222224</v>
      </c>
      <c r="G460" s="221" t="str">
        <f t="shared" si="7"/>
        <v>1 mintues</v>
      </c>
      <c r="H460" s="2" t="s">
        <v>1370</v>
      </c>
      <c r="I460" s="226"/>
      <c r="J460" s="114"/>
      <c r="K460" s="126"/>
      <c r="L460" s="127"/>
      <c r="M460" s="96"/>
      <c r="N460" s="96"/>
      <c r="O460" s="96"/>
      <c r="P460" s="96"/>
      <c r="Q460" s="96"/>
      <c r="R460" s="96"/>
      <c r="S460" s="96"/>
      <c r="T460" s="96"/>
      <c r="U460" s="96"/>
      <c r="V460" s="96"/>
      <c r="W460" s="96"/>
      <c r="X460" s="96"/>
      <c r="Y460" s="96"/>
      <c r="Z460" s="96"/>
    </row>
    <row r="461" spans="1:26" ht="15.75">
      <c r="A461" s="96">
        <v>8</v>
      </c>
      <c r="B461" s="67" t="s">
        <v>1398</v>
      </c>
      <c r="C461" s="208" t="s">
        <v>41</v>
      </c>
      <c r="D461" s="208" t="s">
        <v>188</v>
      </c>
      <c r="E461" s="209">
        <v>0.32291666666666669</v>
      </c>
      <c r="F461" s="210">
        <v>0.32777777777777778</v>
      </c>
      <c r="G461" s="211" t="str">
        <f t="shared" si="7"/>
        <v>7 mintues</v>
      </c>
      <c r="H461" s="2" t="s">
        <v>1404</v>
      </c>
      <c r="I461" s="211"/>
      <c r="J461" s="114"/>
      <c r="K461" s="119"/>
      <c r="L461" s="120"/>
      <c r="M461" s="96"/>
      <c r="N461" s="96"/>
      <c r="O461" s="96"/>
      <c r="P461" s="96"/>
      <c r="Q461" s="96"/>
      <c r="R461" s="96"/>
      <c r="S461" s="96"/>
      <c r="T461" s="96"/>
      <c r="U461" s="96"/>
      <c r="V461" s="96"/>
      <c r="W461" s="96"/>
      <c r="X461" s="96"/>
      <c r="Y461" s="96"/>
      <c r="Z461" s="96"/>
    </row>
    <row r="462" spans="1:26" ht="15.75">
      <c r="A462" s="96">
        <v>8</v>
      </c>
      <c r="B462" s="67" t="s">
        <v>1398</v>
      </c>
      <c r="C462" s="208" t="s">
        <v>32</v>
      </c>
      <c r="D462" s="208" t="s">
        <v>193</v>
      </c>
      <c r="E462" s="209">
        <v>0.32847222222222222</v>
      </c>
      <c r="F462" s="210">
        <v>0.33055555555555555</v>
      </c>
      <c r="G462" s="221" t="str">
        <f t="shared" si="7"/>
        <v>3 mintues</v>
      </c>
      <c r="H462" s="2" t="s">
        <v>1326</v>
      </c>
      <c r="I462" s="226"/>
      <c r="J462" s="114"/>
      <c r="K462" s="126"/>
      <c r="L462" s="127"/>
      <c r="M462" s="96"/>
      <c r="N462" s="96"/>
      <c r="O462" s="96"/>
      <c r="P462" s="96"/>
      <c r="Q462" s="96"/>
      <c r="R462" s="96"/>
      <c r="S462" s="96"/>
      <c r="T462" s="96"/>
      <c r="U462" s="96"/>
      <c r="V462" s="96"/>
      <c r="W462" s="96"/>
      <c r="X462" s="96"/>
      <c r="Y462" s="96"/>
      <c r="Z462" s="96"/>
    </row>
    <row r="463" spans="1:26" ht="15.75">
      <c r="A463" s="96">
        <v>8</v>
      </c>
      <c r="B463" s="67" t="s">
        <v>1398</v>
      </c>
      <c r="C463" s="208" t="s">
        <v>41</v>
      </c>
      <c r="D463" s="208" t="s">
        <v>193</v>
      </c>
      <c r="E463" s="209">
        <v>0.33124999999999999</v>
      </c>
      <c r="F463" s="210">
        <v>0.33402777777777776</v>
      </c>
      <c r="G463" s="211" t="str">
        <f t="shared" si="7"/>
        <v>4 mintues</v>
      </c>
      <c r="H463" s="2" t="s">
        <v>1405</v>
      </c>
      <c r="I463" s="226"/>
      <c r="J463" s="122"/>
      <c r="K463" s="126"/>
      <c r="L463" s="127"/>
      <c r="M463" s="96"/>
      <c r="N463" s="96"/>
      <c r="O463" s="96"/>
      <c r="P463" s="96"/>
      <c r="Q463" s="96"/>
      <c r="R463" s="96"/>
      <c r="S463" s="96"/>
      <c r="T463" s="96"/>
      <c r="U463" s="96"/>
      <c r="V463" s="96"/>
      <c r="W463" s="96"/>
      <c r="X463" s="96"/>
      <c r="Y463" s="96"/>
      <c r="Z463" s="96"/>
    </row>
    <row r="464" spans="1:26" ht="15.75">
      <c r="A464" s="96">
        <v>8</v>
      </c>
      <c r="B464" s="67" t="s">
        <v>1398</v>
      </c>
      <c r="C464" s="208" t="s">
        <v>83</v>
      </c>
      <c r="D464" s="208" t="s">
        <v>193</v>
      </c>
      <c r="E464" s="209">
        <v>0.3347222222222222</v>
      </c>
      <c r="F464" s="210">
        <v>0.33611111111111114</v>
      </c>
      <c r="G464" s="221" t="str">
        <f t="shared" si="7"/>
        <v>2 mintues</v>
      </c>
      <c r="H464" s="2" t="s">
        <v>1406</v>
      </c>
      <c r="I464" s="226"/>
      <c r="J464" s="114"/>
      <c r="K464" s="126"/>
      <c r="L464" s="127"/>
      <c r="M464" s="96"/>
      <c r="N464" s="96"/>
      <c r="O464" s="96"/>
      <c r="P464" s="96"/>
      <c r="Q464" s="96"/>
      <c r="R464" s="96"/>
      <c r="S464" s="96"/>
      <c r="T464" s="96"/>
      <c r="U464" s="96"/>
      <c r="V464" s="96"/>
      <c r="W464" s="96"/>
      <c r="X464" s="96"/>
      <c r="Y464" s="96"/>
      <c r="Z464" s="96"/>
    </row>
    <row r="465" spans="1:26" ht="15.75">
      <c r="A465" s="96">
        <v>8</v>
      </c>
      <c r="B465" s="67" t="s">
        <v>1398</v>
      </c>
      <c r="C465" s="208" t="s">
        <v>32</v>
      </c>
      <c r="D465" s="208" t="s">
        <v>193</v>
      </c>
      <c r="E465" s="209">
        <v>0.33750000000000002</v>
      </c>
      <c r="F465" s="223">
        <v>0.34027777777777779</v>
      </c>
      <c r="G465" s="211" t="str">
        <f t="shared" si="7"/>
        <v>4 mintues</v>
      </c>
      <c r="H465" s="2" t="s">
        <v>1407</v>
      </c>
      <c r="I465" s="226"/>
      <c r="J465" s="122"/>
      <c r="K465" s="126"/>
      <c r="L465" s="127"/>
      <c r="M465" s="96"/>
      <c r="N465" s="96"/>
      <c r="O465" s="96"/>
      <c r="P465" s="96"/>
      <c r="Q465" s="96"/>
      <c r="R465" s="96"/>
      <c r="S465" s="96"/>
      <c r="T465" s="96"/>
      <c r="U465" s="96"/>
      <c r="V465" s="96"/>
      <c r="W465" s="96"/>
      <c r="X465" s="96"/>
      <c r="Y465" s="96"/>
      <c r="Z465" s="96"/>
    </row>
    <row r="466" spans="1:26" ht="15.75">
      <c r="A466" s="96">
        <v>8</v>
      </c>
      <c r="B466" s="67" t="s">
        <v>1398</v>
      </c>
      <c r="C466" s="208" t="s">
        <v>71</v>
      </c>
      <c r="D466" s="208" t="s">
        <v>193</v>
      </c>
      <c r="E466" s="209">
        <v>0.34166666666666667</v>
      </c>
      <c r="F466" s="210">
        <v>0.3527777777777778</v>
      </c>
      <c r="G466" s="221" t="str">
        <f t="shared" si="7"/>
        <v>16 mintues</v>
      </c>
      <c r="H466" s="2" t="s">
        <v>1408</v>
      </c>
      <c r="I466" s="226"/>
      <c r="J466" s="114"/>
      <c r="K466" s="126"/>
      <c r="L466" s="127"/>
      <c r="M466" s="96"/>
      <c r="N466" s="96"/>
      <c r="O466" s="96"/>
      <c r="P466" s="96"/>
      <c r="Q466" s="96"/>
      <c r="R466" s="96"/>
      <c r="S466" s="96"/>
      <c r="T466" s="96"/>
      <c r="U466" s="96"/>
      <c r="V466" s="96"/>
      <c r="W466" s="96"/>
      <c r="X466" s="96"/>
      <c r="Y466" s="96"/>
      <c r="Z466" s="96"/>
    </row>
    <row r="467" spans="1:26" ht="15.75">
      <c r="A467" s="96">
        <v>8</v>
      </c>
      <c r="B467" s="67" t="s">
        <v>1398</v>
      </c>
      <c r="C467" s="208" t="s">
        <v>36</v>
      </c>
      <c r="D467" s="208"/>
      <c r="E467" s="209">
        <v>0.3527777777777778</v>
      </c>
      <c r="F467" s="210">
        <v>0.35555555555555557</v>
      </c>
      <c r="G467" s="211" t="str">
        <f t="shared" si="7"/>
        <v>4 mintues</v>
      </c>
      <c r="H467" s="2" t="s">
        <v>1409</v>
      </c>
      <c r="I467" s="226"/>
      <c r="J467" s="122"/>
      <c r="K467" s="126"/>
      <c r="L467" s="127"/>
      <c r="M467" s="96"/>
      <c r="N467" s="96"/>
      <c r="O467" s="96"/>
      <c r="P467" s="96"/>
      <c r="Q467" s="96"/>
      <c r="R467" s="96"/>
      <c r="S467" s="96"/>
      <c r="T467" s="96"/>
      <c r="U467" s="96"/>
      <c r="V467" s="96"/>
      <c r="W467" s="96"/>
      <c r="X467" s="96"/>
      <c r="Y467" s="96"/>
      <c r="Z467" s="96"/>
    </row>
    <row r="468" spans="1:26" ht="15.75">
      <c r="A468" s="96">
        <v>8</v>
      </c>
      <c r="B468" s="67" t="s">
        <v>1398</v>
      </c>
      <c r="C468" s="208" t="s">
        <v>36</v>
      </c>
      <c r="D468" s="208"/>
      <c r="E468" s="209">
        <v>0.35625000000000001</v>
      </c>
      <c r="F468" s="210">
        <v>0.3576388888888889</v>
      </c>
      <c r="G468" s="221" t="str">
        <f t="shared" si="7"/>
        <v>2 mintues</v>
      </c>
      <c r="H468" s="2" t="s">
        <v>1410</v>
      </c>
      <c r="I468" s="226"/>
      <c r="J468" s="114"/>
      <c r="K468" s="126"/>
      <c r="L468" s="127"/>
      <c r="M468" s="96"/>
      <c r="N468" s="96"/>
      <c r="O468" s="96"/>
      <c r="P468" s="96"/>
      <c r="Q468" s="96"/>
      <c r="R468" s="96"/>
      <c r="S468" s="96"/>
      <c r="T468" s="96"/>
      <c r="U468" s="96"/>
      <c r="V468" s="96"/>
      <c r="W468" s="96"/>
      <c r="X468" s="96"/>
      <c r="Y468" s="96"/>
      <c r="Z468" s="96"/>
    </row>
    <row r="469" spans="1:26" ht="15.75">
      <c r="A469" s="96">
        <v>8</v>
      </c>
      <c r="B469" s="67" t="s">
        <v>1398</v>
      </c>
      <c r="C469" s="208" t="s">
        <v>71</v>
      </c>
      <c r="D469" s="208" t="s">
        <v>193</v>
      </c>
      <c r="E469" s="209">
        <v>0.3576388888888889</v>
      </c>
      <c r="F469" s="210">
        <v>0.36041666666666666</v>
      </c>
      <c r="G469" s="211" t="str">
        <f t="shared" si="7"/>
        <v>4 mintues</v>
      </c>
      <c r="H469" s="2" t="s">
        <v>1411</v>
      </c>
      <c r="I469" s="226"/>
      <c r="J469" s="122"/>
      <c r="K469" s="126"/>
      <c r="L469" s="127"/>
      <c r="M469" s="96"/>
      <c r="N469" s="96"/>
      <c r="O469" s="96"/>
      <c r="P469" s="96"/>
      <c r="Q469" s="96"/>
      <c r="R469" s="96"/>
      <c r="S469" s="96"/>
      <c r="T469" s="96"/>
      <c r="U469" s="96"/>
      <c r="V469" s="96"/>
      <c r="W469" s="96"/>
      <c r="X469" s="96"/>
      <c r="Y469" s="96"/>
      <c r="Z469" s="96"/>
    </row>
    <row r="470" spans="1:26" ht="15.75">
      <c r="A470" s="96">
        <v>8</v>
      </c>
      <c r="B470" s="67" t="s">
        <v>1398</v>
      </c>
      <c r="C470" s="208" t="s">
        <v>471</v>
      </c>
      <c r="D470" s="208"/>
      <c r="E470" s="209">
        <v>0.3611111111111111</v>
      </c>
      <c r="F470" s="210">
        <v>0.36458333333333331</v>
      </c>
      <c r="G470" s="221" t="str">
        <f t="shared" si="7"/>
        <v>5 mintues</v>
      </c>
      <c r="H470" s="2" t="s">
        <v>1412</v>
      </c>
      <c r="I470" s="226"/>
      <c r="J470" s="114"/>
      <c r="K470" s="126"/>
      <c r="L470" s="127"/>
      <c r="M470" s="96"/>
      <c r="N470" s="96"/>
      <c r="O470" s="96"/>
      <c r="P470" s="96"/>
      <c r="Q470" s="96"/>
      <c r="R470" s="96"/>
      <c r="S470" s="96"/>
      <c r="T470" s="96"/>
      <c r="U470" s="96"/>
      <c r="V470" s="96"/>
      <c r="W470" s="96"/>
      <c r="X470" s="96"/>
      <c r="Y470" s="96"/>
      <c r="Z470" s="96"/>
    </row>
    <row r="471" spans="1:26" ht="15.75">
      <c r="A471" s="96">
        <v>8</v>
      </c>
      <c r="B471" s="67" t="s">
        <v>1398</v>
      </c>
      <c r="C471" s="208" t="s">
        <v>41</v>
      </c>
      <c r="D471" s="208" t="s">
        <v>193</v>
      </c>
      <c r="E471" s="209">
        <v>0.36527777777777776</v>
      </c>
      <c r="F471" s="210">
        <v>0.36736111111111114</v>
      </c>
      <c r="G471" s="211" t="str">
        <f t="shared" si="7"/>
        <v>3 mintues</v>
      </c>
      <c r="H471" s="2" t="s">
        <v>1413</v>
      </c>
      <c r="I471" s="226"/>
      <c r="J471" s="122"/>
      <c r="K471" s="126"/>
      <c r="L471" s="127"/>
      <c r="M471" s="96"/>
      <c r="N471" s="96"/>
      <c r="O471" s="96"/>
      <c r="P471" s="96"/>
      <c r="Q471" s="96"/>
      <c r="R471" s="96"/>
      <c r="S471" s="96"/>
      <c r="T471" s="96"/>
      <c r="U471" s="96"/>
      <c r="V471" s="96"/>
      <c r="W471" s="96"/>
      <c r="X471" s="96"/>
      <c r="Y471" s="96"/>
      <c r="Z471" s="96"/>
    </row>
    <row r="472" spans="1:26" ht="15.75">
      <c r="A472" s="96">
        <v>8</v>
      </c>
      <c r="B472" s="67" t="s">
        <v>1398</v>
      </c>
      <c r="C472" s="208" t="s">
        <v>156</v>
      </c>
      <c r="D472" s="208"/>
      <c r="E472" s="209">
        <v>0.36805555555555558</v>
      </c>
      <c r="F472" s="210">
        <v>0.37361111111111112</v>
      </c>
      <c r="G472" s="221" t="str">
        <f t="shared" si="7"/>
        <v>8 mintues</v>
      </c>
      <c r="H472" s="2" t="s">
        <v>1414</v>
      </c>
      <c r="I472" s="226"/>
      <c r="J472" s="114"/>
      <c r="K472" s="126"/>
      <c r="L472" s="127"/>
      <c r="M472" s="96"/>
      <c r="N472" s="96"/>
      <c r="O472" s="96"/>
      <c r="P472" s="96"/>
      <c r="Q472" s="96"/>
      <c r="R472" s="96"/>
      <c r="S472" s="96"/>
      <c r="T472" s="96"/>
      <c r="U472" s="96"/>
      <c r="V472" s="96"/>
      <c r="W472" s="96"/>
      <c r="X472" s="96"/>
      <c r="Y472" s="96"/>
      <c r="Z472" s="96"/>
    </row>
    <row r="473" spans="1:26" ht="15.75">
      <c r="A473" s="96">
        <v>8</v>
      </c>
      <c r="B473" s="67" t="s">
        <v>1398</v>
      </c>
      <c r="C473" s="208" t="s">
        <v>471</v>
      </c>
      <c r="D473" s="208"/>
      <c r="E473" s="209">
        <v>0.37430555555555556</v>
      </c>
      <c r="F473" s="223">
        <v>0.38055555555555554</v>
      </c>
      <c r="G473" s="211" t="str">
        <f t="shared" si="7"/>
        <v>9 mintues</v>
      </c>
      <c r="H473" s="2" t="s">
        <v>1415</v>
      </c>
      <c r="I473" s="226"/>
      <c r="J473" s="122"/>
      <c r="K473" s="126"/>
      <c r="L473" s="127"/>
      <c r="M473" s="96"/>
      <c r="N473" s="96"/>
      <c r="O473" s="96"/>
      <c r="P473" s="96"/>
      <c r="Q473" s="96"/>
      <c r="R473" s="96"/>
      <c r="S473" s="96"/>
      <c r="T473" s="96"/>
      <c r="U473" s="96"/>
      <c r="V473" s="96"/>
      <c r="W473" s="96"/>
      <c r="X473" s="96"/>
      <c r="Y473" s="96"/>
      <c r="Z473" s="96"/>
    </row>
    <row r="474" spans="1:26" ht="15.75">
      <c r="A474" s="96">
        <v>8</v>
      </c>
      <c r="B474" s="67" t="s">
        <v>1398</v>
      </c>
      <c r="C474" s="208" t="s">
        <v>349</v>
      </c>
      <c r="D474" s="208" t="s">
        <v>193</v>
      </c>
      <c r="E474" s="209">
        <v>0.38194444444444442</v>
      </c>
      <c r="F474" s="210">
        <v>0.39861111111111114</v>
      </c>
      <c r="G474" s="221" t="str">
        <f t="shared" si="7"/>
        <v>24 mintues</v>
      </c>
      <c r="H474" s="2" t="s">
        <v>1416</v>
      </c>
      <c r="I474" s="226"/>
      <c r="J474" s="114"/>
      <c r="K474" s="126"/>
      <c r="L474" s="127"/>
      <c r="M474" s="96"/>
      <c r="N474" s="96"/>
      <c r="O474" s="96"/>
      <c r="P474" s="96"/>
      <c r="Q474" s="96"/>
      <c r="R474" s="96"/>
      <c r="S474" s="96"/>
      <c r="T474" s="96"/>
      <c r="U474" s="96"/>
      <c r="V474" s="96"/>
      <c r="W474" s="96"/>
      <c r="X474" s="96"/>
      <c r="Y474" s="96"/>
      <c r="Z474" s="96"/>
    </row>
    <row r="475" spans="1:26" ht="15.75">
      <c r="A475" s="96">
        <v>8</v>
      </c>
      <c r="B475" s="67" t="s">
        <v>1398</v>
      </c>
      <c r="C475" s="208" t="s">
        <v>105</v>
      </c>
      <c r="D475" s="208" t="s">
        <v>193</v>
      </c>
      <c r="E475" s="209">
        <v>0.4</v>
      </c>
      <c r="F475" s="210">
        <v>0.40416666666666667</v>
      </c>
      <c r="G475" s="211" t="str">
        <f t="shared" si="7"/>
        <v>6 mintues</v>
      </c>
      <c r="H475" s="2" t="s">
        <v>1417</v>
      </c>
      <c r="I475" s="226"/>
      <c r="J475" s="122"/>
      <c r="K475" s="126"/>
      <c r="L475" s="127"/>
      <c r="M475" s="96"/>
      <c r="N475" s="96"/>
      <c r="O475" s="96"/>
      <c r="P475" s="96"/>
      <c r="Q475" s="96"/>
      <c r="R475" s="96"/>
      <c r="S475" s="96"/>
      <c r="T475" s="96"/>
      <c r="U475" s="96"/>
      <c r="V475" s="96"/>
      <c r="W475" s="96"/>
      <c r="X475" s="96"/>
      <c r="Y475" s="96"/>
      <c r="Z475" s="96"/>
    </row>
    <row r="476" spans="1:26" ht="15.75">
      <c r="A476" s="96">
        <v>8</v>
      </c>
      <c r="B476" s="67" t="s">
        <v>1398</v>
      </c>
      <c r="C476" s="208" t="s">
        <v>73</v>
      </c>
      <c r="D476" s="208" t="s">
        <v>193</v>
      </c>
      <c r="E476" s="209">
        <v>0.40416666666666667</v>
      </c>
      <c r="F476" s="210">
        <v>0.40555555555555556</v>
      </c>
      <c r="G476" s="221" t="str">
        <f t="shared" si="7"/>
        <v>2 mintues</v>
      </c>
      <c r="H476" s="2" t="s">
        <v>1418</v>
      </c>
      <c r="I476" s="226"/>
      <c r="J476" s="114"/>
      <c r="K476" s="126"/>
      <c r="L476" s="127"/>
      <c r="M476" s="96"/>
      <c r="N476" s="96"/>
      <c r="O476" s="96"/>
      <c r="P476" s="96"/>
      <c r="Q476" s="96"/>
      <c r="R476" s="96"/>
      <c r="S476" s="96"/>
      <c r="T476" s="96"/>
      <c r="U476" s="96"/>
      <c r="V476" s="96"/>
      <c r="W476" s="96"/>
      <c r="X476" s="96"/>
      <c r="Y476" s="96"/>
      <c r="Z476" s="96"/>
    </row>
    <row r="477" spans="1:26" ht="15.75">
      <c r="A477" s="96">
        <v>8</v>
      </c>
      <c r="B477" s="67" t="s">
        <v>1398</v>
      </c>
      <c r="C477" s="208" t="s">
        <v>110</v>
      </c>
      <c r="D477" s="208" t="s">
        <v>193</v>
      </c>
      <c r="E477" s="209">
        <v>0.40625</v>
      </c>
      <c r="F477" s="210">
        <v>0.40763888888888888</v>
      </c>
      <c r="G477" s="211" t="str">
        <f t="shared" si="7"/>
        <v>2 mintues</v>
      </c>
      <c r="H477" s="2" t="s">
        <v>1419</v>
      </c>
      <c r="I477" s="226"/>
      <c r="J477" s="122"/>
      <c r="K477" s="126"/>
      <c r="L477" s="127"/>
      <c r="M477" s="96"/>
      <c r="N477" s="96"/>
      <c r="O477" s="96"/>
      <c r="P477" s="96"/>
      <c r="Q477" s="96"/>
      <c r="R477" s="96"/>
      <c r="S477" s="96"/>
      <c r="T477" s="96"/>
      <c r="U477" s="96"/>
      <c r="V477" s="96"/>
      <c r="W477" s="96"/>
      <c r="X477" s="96"/>
      <c r="Y477" s="96"/>
      <c r="Z477" s="96"/>
    </row>
    <row r="478" spans="1:26" ht="15.75">
      <c r="A478" s="96">
        <v>8</v>
      </c>
      <c r="B478" s="67" t="s">
        <v>1398</v>
      </c>
      <c r="C478" s="208" t="s">
        <v>83</v>
      </c>
      <c r="D478" s="208" t="s">
        <v>193</v>
      </c>
      <c r="E478" s="209">
        <v>0.40763888888888888</v>
      </c>
      <c r="F478" s="210">
        <v>0.40833333333333333</v>
      </c>
      <c r="G478" s="221" t="str">
        <f t="shared" si="7"/>
        <v>1 mintues</v>
      </c>
      <c r="H478" s="2" t="s">
        <v>1420</v>
      </c>
      <c r="I478" s="226"/>
      <c r="J478" s="114"/>
      <c r="K478" s="126"/>
      <c r="L478" s="127"/>
      <c r="M478" s="96"/>
      <c r="N478" s="96"/>
      <c r="O478" s="96"/>
      <c r="P478" s="96"/>
      <c r="Q478" s="96"/>
      <c r="R478" s="96"/>
      <c r="S478" s="96"/>
      <c r="T478" s="96"/>
      <c r="U478" s="96"/>
      <c r="V478" s="96"/>
      <c r="W478" s="96"/>
      <c r="X478" s="96"/>
      <c r="Y478" s="96"/>
      <c r="Z478" s="96"/>
    </row>
    <row r="479" spans="1:26" ht="15.75">
      <c r="A479" s="96">
        <v>8</v>
      </c>
      <c r="B479" s="67" t="s">
        <v>1398</v>
      </c>
      <c r="C479" s="208" t="s">
        <v>95</v>
      </c>
      <c r="D479" s="208" t="s">
        <v>193</v>
      </c>
      <c r="E479" s="209">
        <v>0.40902777777777777</v>
      </c>
      <c r="F479" s="210">
        <v>0.40972222222222221</v>
      </c>
      <c r="G479" s="211" t="str">
        <f t="shared" si="7"/>
        <v>1 mintues</v>
      </c>
      <c r="H479" s="2" t="s">
        <v>1421</v>
      </c>
      <c r="I479" s="226"/>
      <c r="J479" s="122"/>
      <c r="K479" s="126"/>
      <c r="L479" s="127"/>
      <c r="M479" s="96"/>
      <c r="N479" s="96"/>
      <c r="O479" s="96"/>
      <c r="P479" s="96"/>
      <c r="Q479" s="96"/>
      <c r="R479" s="96"/>
      <c r="S479" s="96"/>
      <c r="T479" s="96"/>
      <c r="U479" s="96"/>
      <c r="V479" s="96"/>
      <c r="W479" s="96"/>
      <c r="X479" s="96"/>
      <c r="Y479" s="96"/>
      <c r="Z479" s="96"/>
    </row>
    <row r="480" spans="1:26" ht="15.75">
      <c r="A480" s="96">
        <v>8</v>
      </c>
      <c r="B480" s="67" t="s">
        <v>1398</v>
      </c>
      <c r="C480" s="208" t="s">
        <v>71</v>
      </c>
      <c r="D480" s="208" t="s">
        <v>193</v>
      </c>
      <c r="E480" s="209">
        <v>0.41041666666666665</v>
      </c>
      <c r="F480" s="210">
        <v>0.41458333333333336</v>
      </c>
      <c r="G480" s="221" t="str">
        <f t="shared" si="7"/>
        <v>6 mintues</v>
      </c>
      <c r="H480" s="2" t="s">
        <v>1422</v>
      </c>
      <c r="I480" s="226"/>
      <c r="J480" s="114"/>
      <c r="K480" s="126"/>
      <c r="L480" s="127"/>
      <c r="M480" s="96"/>
      <c r="N480" s="96"/>
      <c r="O480" s="96"/>
      <c r="P480" s="96"/>
      <c r="Q480" s="96"/>
      <c r="R480" s="96"/>
      <c r="S480" s="96"/>
      <c r="T480" s="96"/>
      <c r="U480" s="96"/>
      <c r="V480" s="96"/>
      <c r="W480" s="96"/>
      <c r="X480" s="96"/>
      <c r="Y480" s="96"/>
      <c r="Z480" s="96"/>
    </row>
    <row r="481" spans="1:26" ht="15.75">
      <c r="A481" s="96">
        <v>8</v>
      </c>
      <c r="B481" s="67" t="s">
        <v>1398</v>
      </c>
      <c r="C481" s="208" t="s">
        <v>32</v>
      </c>
      <c r="D481" s="208"/>
      <c r="E481" s="209">
        <v>0.41458333333333336</v>
      </c>
      <c r="F481" s="210">
        <v>0.41736111111111113</v>
      </c>
      <c r="G481" s="211" t="str">
        <f t="shared" si="7"/>
        <v>4 mintues</v>
      </c>
      <c r="H481" s="2" t="s">
        <v>1097</v>
      </c>
      <c r="I481" s="226"/>
      <c r="J481" s="122"/>
      <c r="K481" s="126"/>
      <c r="L481" s="127"/>
      <c r="M481" s="96"/>
      <c r="N481" s="96"/>
      <c r="O481" s="96"/>
      <c r="P481" s="96"/>
      <c r="Q481" s="96"/>
      <c r="R481" s="96"/>
      <c r="S481" s="96"/>
      <c r="T481" s="96"/>
      <c r="U481" s="96"/>
      <c r="V481" s="96"/>
      <c r="W481" s="96"/>
      <c r="X481" s="96"/>
      <c r="Y481" s="96"/>
      <c r="Z481" s="96"/>
    </row>
    <row r="482" spans="1:26" ht="15.75">
      <c r="A482" s="96">
        <v>8</v>
      </c>
      <c r="B482" s="67" t="s">
        <v>1398</v>
      </c>
      <c r="C482" s="208" t="s">
        <v>36</v>
      </c>
      <c r="D482" s="208" t="s">
        <v>248</v>
      </c>
      <c r="E482" s="209">
        <v>0.41805555555555557</v>
      </c>
      <c r="F482" s="210">
        <v>0.4201388888888889</v>
      </c>
      <c r="G482" s="221" t="str">
        <f t="shared" si="7"/>
        <v>3 mintues</v>
      </c>
      <c r="H482" s="2" t="s">
        <v>1423</v>
      </c>
      <c r="I482" s="226"/>
      <c r="J482" s="114"/>
      <c r="K482" s="126"/>
      <c r="L482" s="127"/>
      <c r="M482" s="96"/>
      <c r="N482" s="96"/>
      <c r="O482" s="96"/>
      <c r="P482" s="96"/>
      <c r="Q482" s="96"/>
      <c r="R482" s="96"/>
      <c r="S482" s="96"/>
      <c r="T482" s="96"/>
      <c r="U482" s="96"/>
      <c r="V482" s="96"/>
      <c r="W482" s="96"/>
      <c r="X482" s="96"/>
      <c r="Y482" s="96"/>
      <c r="Z482" s="96"/>
    </row>
    <row r="483" spans="1:26" ht="15.75">
      <c r="A483" s="96">
        <v>8</v>
      </c>
      <c r="B483" s="67" t="s">
        <v>1398</v>
      </c>
      <c r="C483" s="208" t="s">
        <v>128</v>
      </c>
      <c r="D483" s="208"/>
      <c r="E483" s="209">
        <v>0.42152777777777778</v>
      </c>
      <c r="F483" s="223">
        <v>0.4465277777777778</v>
      </c>
      <c r="G483" s="211" t="str">
        <f t="shared" si="7"/>
        <v>36 mintues</v>
      </c>
      <c r="H483" s="2" t="s">
        <v>324</v>
      </c>
      <c r="I483" s="226"/>
      <c r="J483" s="122"/>
      <c r="K483" s="126"/>
      <c r="L483" s="127"/>
      <c r="M483" s="96"/>
      <c r="N483" s="96"/>
      <c r="O483" s="96"/>
      <c r="P483" s="96"/>
      <c r="Q483" s="96"/>
      <c r="R483" s="96"/>
      <c r="S483" s="96"/>
      <c r="T483" s="96"/>
      <c r="U483" s="96"/>
      <c r="V483" s="96"/>
      <c r="W483" s="96"/>
      <c r="X483" s="96"/>
      <c r="Y483" s="96"/>
      <c r="Z483" s="96"/>
    </row>
    <row r="484" spans="1:26" ht="15.75">
      <c r="A484" s="96">
        <v>8</v>
      </c>
      <c r="B484" s="67" t="s">
        <v>1398</v>
      </c>
      <c r="C484" s="208" t="s">
        <v>110</v>
      </c>
      <c r="D484" s="208" t="s">
        <v>248</v>
      </c>
      <c r="E484" s="209">
        <v>0.44861111111111113</v>
      </c>
      <c r="F484" s="210">
        <v>0.45069444444444445</v>
      </c>
      <c r="G484" s="221" t="str">
        <f t="shared" si="7"/>
        <v>3 mintues</v>
      </c>
      <c r="H484" s="2" t="s">
        <v>1424</v>
      </c>
      <c r="I484" s="226"/>
      <c r="J484" s="114"/>
      <c r="K484" s="126"/>
      <c r="L484" s="127"/>
      <c r="M484" s="96"/>
      <c r="N484" s="96"/>
      <c r="O484" s="96"/>
      <c r="P484" s="96"/>
      <c r="Q484" s="96"/>
      <c r="R484" s="96"/>
      <c r="S484" s="96"/>
      <c r="T484" s="96"/>
      <c r="U484" s="96"/>
      <c r="V484" s="96"/>
      <c r="W484" s="96"/>
      <c r="X484" s="96"/>
      <c r="Y484" s="96"/>
      <c r="Z484" s="96"/>
    </row>
    <row r="485" spans="1:26" ht="15.75">
      <c r="A485" s="96">
        <v>8</v>
      </c>
      <c r="B485" s="67" t="s">
        <v>1398</v>
      </c>
      <c r="C485" s="208" t="s">
        <v>32</v>
      </c>
      <c r="D485" s="208" t="s">
        <v>193</v>
      </c>
      <c r="E485" s="209">
        <v>0.45208333333333334</v>
      </c>
      <c r="F485" s="210">
        <v>0.4548611111111111</v>
      </c>
      <c r="G485" s="211" t="str">
        <f t="shared" si="7"/>
        <v>4 mintues</v>
      </c>
      <c r="H485" s="2" t="s">
        <v>1326</v>
      </c>
      <c r="I485" s="226"/>
      <c r="J485" s="122"/>
      <c r="K485" s="126"/>
      <c r="L485" s="127"/>
      <c r="M485" s="96"/>
      <c r="N485" s="96"/>
      <c r="O485" s="96"/>
      <c r="P485" s="96"/>
      <c r="Q485" s="96"/>
      <c r="R485" s="96"/>
      <c r="S485" s="96"/>
      <c r="T485" s="96"/>
      <c r="U485" s="96"/>
      <c r="V485" s="96"/>
      <c r="W485" s="96"/>
      <c r="X485" s="96"/>
      <c r="Y485" s="96"/>
      <c r="Z485" s="96"/>
    </row>
    <row r="486" spans="1:26" ht="15.75">
      <c r="A486" s="96">
        <v>8</v>
      </c>
      <c r="B486" s="67" t="s">
        <v>1398</v>
      </c>
      <c r="C486" s="208" t="s">
        <v>71</v>
      </c>
      <c r="D486" s="208" t="s">
        <v>193</v>
      </c>
      <c r="E486" s="209">
        <v>0.45555555555555555</v>
      </c>
      <c r="F486" s="210">
        <v>0.46527777777777779</v>
      </c>
      <c r="G486" s="221" t="str">
        <f t="shared" si="7"/>
        <v>14 mintues</v>
      </c>
      <c r="H486" s="2" t="s">
        <v>1425</v>
      </c>
      <c r="I486" s="226"/>
      <c r="J486" s="114"/>
      <c r="K486" s="126"/>
      <c r="L486" s="127"/>
      <c r="M486" s="96"/>
      <c r="N486" s="96"/>
      <c r="O486" s="96"/>
      <c r="P486" s="96"/>
      <c r="Q486" s="96"/>
      <c r="R486" s="96"/>
      <c r="S486" s="96"/>
      <c r="T486" s="96"/>
      <c r="U486" s="96"/>
      <c r="V486" s="96"/>
      <c r="W486" s="96"/>
      <c r="X486" s="96"/>
      <c r="Y486" s="96"/>
      <c r="Z486" s="96"/>
    </row>
    <row r="487" spans="1:26" ht="15.75">
      <c r="A487" s="96">
        <v>8</v>
      </c>
      <c r="B487" s="67" t="s">
        <v>1398</v>
      </c>
      <c r="C487" s="208" t="s">
        <v>986</v>
      </c>
      <c r="D487" s="208" t="s">
        <v>188</v>
      </c>
      <c r="E487" s="209">
        <v>0.46597222222222223</v>
      </c>
      <c r="F487" s="210">
        <v>0.46875</v>
      </c>
      <c r="G487" s="211" t="str">
        <f t="shared" si="7"/>
        <v>4 mintues</v>
      </c>
      <c r="H487" s="2" t="s">
        <v>1426</v>
      </c>
      <c r="I487" s="226"/>
      <c r="J487" s="122"/>
      <c r="K487" s="126"/>
      <c r="L487" s="127"/>
      <c r="M487" s="96"/>
      <c r="N487" s="96"/>
      <c r="O487" s="96"/>
      <c r="P487" s="96"/>
      <c r="Q487" s="96"/>
      <c r="R487" s="96"/>
      <c r="S487" s="96"/>
      <c r="T487" s="96"/>
      <c r="U487" s="96"/>
      <c r="V487" s="96"/>
      <c r="W487" s="96"/>
      <c r="X487" s="96"/>
      <c r="Y487" s="96"/>
      <c r="Z487" s="96"/>
    </row>
    <row r="488" spans="1:26" ht="15.75">
      <c r="A488" s="96">
        <v>8</v>
      </c>
      <c r="B488" s="67" t="s">
        <v>1398</v>
      </c>
      <c r="C488" s="208" t="s">
        <v>25</v>
      </c>
      <c r="D488" s="208" t="s">
        <v>188</v>
      </c>
      <c r="E488" s="209">
        <v>0.47916666666666669</v>
      </c>
      <c r="F488" s="210">
        <v>0.48958333333333331</v>
      </c>
      <c r="G488" s="221" t="str">
        <f t="shared" si="7"/>
        <v>15 mintues</v>
      </c>
      <c r="H488" s="2" t="s">
        <v>1427</v>
      </c>
      <c r="I488" s="226"/>
      <c r="J488" s="114"/>
      <c r="K488" s="126"/>
      <c r="L488" s="127"/>
      <c r="M488" s="96"/>
      <c r="N488" s="96"/>
      <c r="O488" s="96"/>
      <c r="P488" s="96"/>
      <c r="Q488" s="96"/>
      <c r="R488" s="96"/>
      <c r="S488" s="96"/>
      <c r="T488" s="96"/>
      <c r="U488" s="96"/>
      <c r="V488" s="96"/>
      <c r="W488" s="96"/>
      <c r="X488" s="96"/>
      <c r="Y488" s="96"/>
      <c r="Z488" s="96"/>
    </row>
    <row r="489" spans="1:26" ht="15.75">
      <c r="A489" s="96">
        <v>8</v>
      </c>
      <c r="B489" s="67" t="s">
        <v>1398</v>
      </c>
      <c r="C489" s="208" t="s">
        <v>41</v>
      </c>
      <c r="D489" s="208" t="s">
        <v>188</v>
      </c>
      <c r="E489" s="209">
        <v>0.4909722222222222</v>
      </c>
      <c r="F489" s="210">
        <v>0.49166666666666664</v>
      </c>
      <c r="G489" s="211" t="str">
        <f t="shared" si="7"/>
        <v>1 mintues</v>
      </c>
      <c r="H489" s="2" t="s">
        <v>1428</v>
      </c>
      <c r="I489" s="226"/>
      <c r="J489" s="122"/>
      <c r="K489" s="126"/>
      <c r="L489" s="127"/>
      <c r="M489" s="96"/>
      <c r="N489" s="96"/>
      <c r="O489" s="96"/>
      <c r="P489" s="96"/>
      <c r="Q489" s="96"/>
      <c r="R489" s="96"/>
      <c r="S489" s="96"/>
      <c r="T489" s="96"/>
      <c r="U489" s="96"/>
      <c r="V489" s="96"/>
      <c r="W489" s="96"/>
      <c r="X489" s="96"/>
      <c r="Y489" s="96"/>
      <c r="Z489" s="96"/>
    </row>
    <row r="490" spans="1:26" ht="15.75">
      <c r="A490" s="96">
        <v>8</v>
      </c>
      <c r="B490" s="67" t="s">
        <v>1398</v>
      </c>
      <c r="C490" s="208" t="s">
        <v>32</v>
      </c>
      <c r="D490" s="208"/>
      <c r="E490" s="209">
        <v>0.49236111111111114</v>
      </c>
      <c r="F490" s="210">
        <v>0.49444444444444446</v>
      </c>
      <c r="G490" s="221" t="str">
        <f t="shared" si="7"/>
        <v>3 mintues</v>
      </c>
      <c r="H490" s="2" t="s">
        <v>1429</v>
      </c>
      <c r="I490" s="226"/>
      <c r="J490" s="114"/>
      <c r="K490" s="126"/>
      <c r="L490" s="127"/>
      <c r="M490" s="96"/>
      <c r="N490" s="96"/>
      <c r="O490" s="96"/>
      <c r="P490" s="96"/>
      <c r="Q490" s="96"/>
      <c r="R490" s="96"/>
      <c r="S490" s="96"/>
      <c r="T490" s="96"/>
      <c r="U490" s="96"/>
      <c r="V490" s="96"/>
      <c r="W490" s="96"/>
      <c r="X490" s="96"/>
      <c r="Y490" s="96"/>
      <c r="Z490" s="96"/>
    </row>
    <row r="491" spans="1:26" ht="15.75">
      <c r="A491" s="96">
        <v>8</v>
      </c>
      <c r="B491" s="67" t="s">
        <v>1398</v>
      </c>
      <c r="C491" s="208" t="s">
        <v>29</v>
      </c>
      <c r="D491" s="208"/>
      <c r="E491" s="209">
        <v>0.49583333333333335</v>
      </c>
      <c r="F491" s="210">
        <v>0.50486111111111109</v>
      </c>
      <c r="G491" s="211" t="str">
        <f t="shared" si="7"/>
        <v>13 mintues</v>
      </c>
      <c r="H491" s="2" t="s">
        <v>1430</v>
      </c>
      <c r="I491" s="226"/>
      <c r="J491" s="122"/>
      <c r="K491" s="126"/>
      <c r="L491" s="127"/>
      <c r="M491" s="96"/>
      <c r="N491" s="96"/>
      <c r="O491" s="96"/>
      <c r="P491" s="96"/>
      <c r="Q491" s="96"/>
      <c r="R491" s="96"/>
      <c r="S491" s="96"/>
      <c r="T491" s="96"/>
      <c r="U491" s="96"/>
      <c r="V491" s="96"/>
      <c r="W491" s="96"/>
      <c r="X491" s="96"/>
      <c r="Y491" s="96"/>
      <c r="Z491" s="96"/>
    </row>
    <row r="492" spans="1:26" ht="15.75">
      <c r="A492" s="96">
        <v>8</v>
      </c>
      <c r="B492" s="67" t="s">
        <v>1398</v>
      </c>
      <c r="C492" s="208" t="s">
        <v>71</v>
      </c>
      <c r="D492" s="208"/>
      <c r="E492" s="209">
        <v>0.49652777777777779</v>
      </c>
      <c r="F492" s="210">
        <v>0.51388888888888884</v>
      </c>
      <c r="G492" s="221" t="str">
        <f t="shared" si="7"/>
        <v>25 mintues</v>
      </c>
      <c r="H492" s="2" t="s">
        <v>1431</v>
      </c>
      <c r="I492" s="226"/>
      <c r="J492" s="114"/>
      <c r="K492" s="126"/>
      <c r="L492" s="127"/>
      <c r="M492" s="96"/>
      <c r="N492" s="96"/>
      <c r="O492" s="96"/>
      <c r="P492" s="96"/>
      <c r="Q492" s="96"/>
      <c r="R492" s="96"/>
      <c r="S492" s="96"/>
      <c r="T492" s="96"/>
      <c r="U492" s="96"/>
      <c r="V492" s="96"/>
      <c r="W492" s="96"/>
      <c r="X492" s="96"/>
      <c r="Y492" s="96"/>
      <c r="Z492" s="96"/>
    </row>
    <row r="493" spans="1:26" ht="15.75">
      <c r="A493" s="96">
        <v>8</v>
      </c>
      <c r="B493" s="67" t="s">
        <v>1398</v>
      </c>
      <c r="C493" s="208" t="s">
        <v>29</v>
      </c>
      <c r="D493" s="208"/>
      <c r="E493" s="209">
        <v>0.50624999999999998</v>
      </c>
      <c r="F493" s="210">
        <v>0.51111111111111107</v>
      </c>
      <c r="G493" s="211" t="str">
        <f t="shared" si="7"/>
        <v>7 mintues</v>
      </c>
      <c r="H493" s="2" t="s">
        <v>1432</v>
      </c>
      <c r="I493" s="226"/>
      <c r="J493" s="122"/>
      <c r="K493" s="126"/>
      <c r="L493" s="127"/>
      <c r="M493" s="96"/>
      <c r="N493" s="96"/>
      <c r="O493" s="96"/>
      <c r="P493" s="96"/>
      <c r="Q493" s="96"/>
      <c r="R493" s="96"/>
      <c r="S493" s="96"/>
      <c r="T493" s="96"/>
      <c r="U493" s="96"/>
      <c r="V493" s="96"/>
      <c r="W493" s="96"/>
      <c r="X493" s="96"/>
      <c r="Y493" s="96"/>
      <c r="Z493" s="96"/>
    </row>
    <row r="494" spans="1:26" ht="15.75">
      <c r="A494" s="96">
        <v>8</v>
      </c>
      <c r="B494" s="67" t="s">
        <v>1398</v>
      </c>
      <c r="C494" s="208" t="s">
        <v>519</v>
      </c>
      <c r="D494" s="208" t="s">
        <v>248</v>
      </c>
      <c r="E494" s="209">
        <v>0.51180555555555551</v>
      </c>
      <c r="F494" s="210">
        <v>0.51388888888888884</v>
      </c>
      <c r="G494" s="221" t="str">
        <f t="shared" si="7"/>
        <v>3 mintues</v>
      </c>
      <c r="H494" s="2" t="s">
        <v>1433</v>
      </c>
      <c r="I494" s="226"/>
      <c r="J494" s="114"/>
      <c r="K494" s="126"/>
      <c r="L494" s="127"/>
      <c r="M494" s="96"/>
      <c r="N494" s="96"/>
      <c r="O494" s="96"/>
      <c r="P494" s="96"/>
      <c r="Q494" s="96"/>
      <c r="R494" s="96"/>
      <c r="S494" s="96"/>
      <c r="T494" s="96"/>
      <c r="U494" s="96"/>
      <c r="V494" s="96"/>
      <c r="W494" s="96"/>
      <c r="X494" s="96"/>
      <c r="Y494" s="96"/>
      <c r="Z494" s="96"/>
    </row>
    <row r="495" spans="1:26" ht="15.75">
      <c r="A495" s="96">
        <v>8</v>
      </c>
      <c r="B495" s="67" t="s">
        <v>1398</v>
      </c>
      <c r="C495" s="208" t="s">
        <v>36</v>
      </c>
      <c r="D495" s="208" t="s">
        <v>248</v>
      </c>
      <c r="E495" s="209">
        <v>0.51458333333333328</v>
      </c>
      <c r="F495" s="210">
        <v>0.51875000000000004</v>
      </c>
      <c r="G495" s="211" t="str">
        <f t="shared" si="7"/>
        <v>6 mintues</v>
      </c>
      <c r="H495" s="2" t="s">
        <v>1434</v>
      </c>
      <c r="I495" s="226"/>
      <c r="J495" s="122"/>
      <c r="K495" s="126"/>
      <c r="L495" s="127"/>
      <c r="M495" s="96"/>
      <c r="N495" s="96"/>
      <c r="O495" s="96"/>
      <c r="P495" s="96"/>
      <c r="Q495" s="96"/>
      <c r="R495" s="96"/>
      <c r="S495" s="96"/>
      <c r="T495" s="96"/>
      <c r="U495" s="96"/>
      <c r="V495" s="96"/>
      <c r="W495" s="96"/>
      <c r="X495" s="96"/>
      <c r="Y495" s="96"/>
      <c r="Z495" s="96"/>
    </row>
    <row r="496" spans="1:26" ht="15.75">
      <c r="A496" s="96">
        <v>8</v>
      </c>
      <c r="B496" s="67" t="s">
        <v>1398</v>
      </c>
      <c r="C496" s="208" t="s">
        <v>83</v>
      </c>
      <c r="D496" s="208" t="s">
        <v>248</v>
      </c>
      <c r="E496" s="209">
        <v>0.51875000000000004</v>
      </c>
      <c r="F496" s="210">
        <v>0.52013888888888893</v>
      </c>
      <c r="G496" s="221" t="str">
        <f t="shared" si="7"/>
        <v>2 mintues</v>
      </c>
      <c r="H496" s="2" t="s">
        <v>1435</v>
      </c>
      <c r="I496" s="226"/>
      <c r="J496" s="114"/>
      <c r="K496" s="126"/>
      <c r="L496" s="127"/>
      <c r="M496" s="96"/>
      <c r="N496" s="96"/>
      <c r="O496" s="96"/>
      <c r="P496" s="96"/>
      <c r="Q496" s="96"/>
      <c r="R496" s="96"/>
      <c r="S496" s="96"/>
      <c r="T496" s="96"/>
      <c r="U496" s="96"/>
      <c r="V496" s="96"/>
      <c r="W496" s="96"/>
      <c r="X496" s="96"/>
      <c r="Y496" s="96"/>
      <c r="Z496" s="96"/>
    </row>
    <row r="497" spans="1:26" ht="15.75">
      <c r="A497" s="96">
        <v>8</v>
      </c>
      <c r="B497" s="67" t="s">
        <v>1398</v>
      </c>
      <c r="C497" s="208" t="s">
        <v>1030</v>
      </c>
      <c r="D497" s="208"/>
      <c r="E497" s="209">
        <v>0.52083333333333337</v>
      </c>
      <c r="F497" s="210">
        <v>0.54305555555555551</v>
      </c>
      <c r="G497" s="211" t="str">
        <f t="shared" si="7"/>
        <v>32 mintues</v>
      </c>
      <c r="H497" s="2" t="s">
        <v>277</v>
      </c>
      <c r="I497" s="226"/>
      <c r="J497" s="122"/>
      <c r="K497" s="126"/>
      <c r="L497" s="127"/>
      <c r="M497" s="96"/>
      <c r="N497" s="96"/>
      <c r="O497" s="96"/>
      <c r="P497" s="96"/>
      <c r="Q497" s="96"/>
      <c r="R497" s="96"/>
      <c r="S497" s="96"/>
      <c r="T497" s="96"/>
      <c r="U497" s="96"/>
      <c r="V497" s="96"/>
      <c r="W497" s="96"/>
      <c r="X497" s="96"/>
      <c r="Y497" s="96"/>
      <c r="Z497" s="96"/>
    </row>
    <row r="498" spans="1:26" ht="15.75">
      <c r="A498" s="96">
        <v>8</v>
      </c>
      <c r="B498" s="67" t="s">
        <v>1398</v>
      </c>
      <c r="C498" s="208" t="s">
        <v>986</v>
      </c>
      <c r="D498" s="208" t="s">
        <v>442</v>
      </c>
      <c r="E498" s="209">
        <v>0.54374999999999996</v>
      </c>
      <c r="F498" s="210">
        <v>0.55069444444444449</v>
      </c>
      <c r="G498" s="221" t="str">
        <f t="shared" si="7"/>
        <v>10 mintues</v>
      </c>
      <c r="H498" s="2" t="s">
        <v>1436</v>
      </c>
      <c r="I498" s="226"/>
      <c r="J498" s="114"/>
      <c r="K498" s="126"/>
      <c r="L498" s="127"/>
      <c r="M498" s="96"/>
      <c r="N498" s="96"/>
      <c r="O498" s="96"/>
      <c r="P498" s="96"/>
      <c r="Q498" s="96"/>
      <c r="R498" s="96"/>
      <c r="S498" s="96"/>
      <c r="T498" s="96"/>
      <c r="U498" s="96"/>
      <c r="V498" s="96"/>
      <c r="W498" s="96"/>
      <c r="X498" s="96"/>
      <c r="Y498" s="96"/>
      <c r="Z498" s="96"/>
    </row>
    <row r="499" spans="1:26" ht="15.75">
      <c r="A499" s="96">
        <v>8</v>
      </c>
      <c r="B499" s="67" t="s">
        <v>1398</v>
      </c>
      <c r="C499" s="208" t="s">
        <v>36</v>
      </c>
      <c r="D499" s="208"/>
      <c r="E499" s="209">
        <v>0.55138888888888893</v>
      </c>
      <c r="F499" s="210">
        <v>0.55902777777777779</v>
      </c>
      <c r="G499" s="211" t="str">
        <f t="shared" si="7"/>
        <v>11 mintues</v>
      </c>
      <c r="H499" s="2" t="s">
        <v>1437</v>
      </c>
      <c r="I499" s="226"/>
      <c r="J499" s="122"/>
      <c r="K499" s="126"/>
      <c r="L499" s="127"/>
      <c r="M499" s="96"/>
      <c r="N499" s="96"/>
      <c r="O499" s="96"/>
      <c r="P499" s="96"/>
      <c r="Q499" s="96"/>
      <c r="R499" s="96"/>
      <c r="S499" s="96"/>
      <c r="T499" s="96"/>
      <c r="U499" s="96"/>
      <c r="V499" s="96"/>
      <c r="W499" s="96"/>
      <c r="X499" s="96"/>
      <c r="Y499" s="96"/>
      <c r="Z499" s="96"/>
    </row>
    <row r="500" spans="1:26" ht="15.75">
      <c r="A500" s="96">
        <v>8</v>
      </c>
      <c r="B500" s="67" t="s">
        <v>1398</v>
      </c>
      <c r="C500" s="208" t="s">
        <v>986</v>
      </c>
      <c r="D500" s="208"/>
      <c r="E500" s="209">
        <v>0.55972222222222223</v>
      </c>
      <c r="F500" s="210">
        <v>0.56736111111111109</v>
      </c>
      <c r="G500" s="221" t="str">
        <f t="shared" si="7"/>
        <v>11 mintues</v>
      </c>
      <c r="H500" s="2" t="s">
        <v>1438</v>
      </c>
      <c r="I500" s="226"/>
      <c r="J500" s="114"/>
      <c r="K500" s="126"/>
      <c r="L500" s="127"/>
      <c r="M500" s="96"/>
      <c r="N500" s="96"/>
      <c r="O500" s="96"/>
      <c r="P500" s="96"/>
      <c r="Q500" s="96"/>
      <c r="R500" s="96"/>
      <c r="S500" s="96"/>
      <c r="T500" s="96"/>
      <c r="U500" s="96"/>
      <c r="V500" s="96"/>
      <c r="W500" s="96"/>
      <c r="X500" s="96"/>
      <c r="Y500" s="96"/>
      <c r="Z500" s="96"/>
    </row>
    <row r="501" spans="1:26" ht="15.75">
      <c r="A501" s="96">
        <v>8</v>
      </c>
      <c r="B501" s="67" t="s">
        <v>1398</v>
      </c>
      <c r="C501" s="208" t="s">
        <v>1289</v>
      </c>
      <c r="D501" s="208"/>
      <c r="E501" s="209">
        <v>0.56874999999999998</v>
      </c>
      <c r="F501" s="210">
        <v>0.57361111111111107</v>
      </c>
      <c r="G501" s="211" t="str">
        <f t="shared" si="7"/>
        <v>7 mintues</v>
      </c>
      <c r="H501" s="2" t="s">
        <v>1439</v>
      </c>
      <c r="I501" s="226"/>
      <c r="J501" s="122"/>
      <c r="K501" s="126"/>
      <c r="L501" s="127"/>
      <c r="M501" s="96"/>
      <c r="N501" s="96"/>
      <c r="O501" s="96"/>
      <c r="P501" s="96"/>
      <c r="Q501" s="96"/>
      <c r="R501" s="96"/>
      <c r="S501" s="96"/>
      <c r="T501" s="96"/>
      <c r="U501" s="96"/>
      <c r="V501" s="96"/>
      <c r="W501" s="96"/>
      <c r="X501" s="96"/>
      <c r="Y501" s="96"/>
      <c r="Z501" s="96"/>
    </row>
    <row r="502" spans="1:26" ht="15.75">
      <c r="A502" s="96">
        <v>8</v>
      </c>
      <c r="B502" s="67" t="s">
        <v>1398</v>
      </c>
      <c r="C502" s="208" t="s">
        <v>32</v>
      </c>
      <c r="D502" s="208" t="s">
        <v>193</v>
      </c>
      <c r="E502" s="209">
        <v>0.5756944444444444</v>
      </c>
      <c r="F502" s="210">
        <v>0.57638888888888884</v>
      </c>
      <c r="G502" s="221" t="str">
        <f t="shared" si="7"/>
        <v>1 mintues</v>
      </c>
      <c r="H502" s="2" t="s">
        <v>1440</v>
      </c>
      <c r="I502" s="226"/>
      <c r="J502" s="114"/>
      <c r="K502" s="126"/>
      <c r="L502" s="127"/>
      <c r="M502" s="96"/>
      <c r="N502" s="96"/>
      <c r="O502" s="96"/>
      <c r="P502" s="96"/>
      <c r="Q502" s="96"/>
      <c r="R502" s="96"/>
      <c r="S502" s="96"/>
      <c r="T502" s="96"/>
      <c r="U502" s="96"/>
      <c r="V502" s="96"/>
      <c r="W502" s="96"/>
      <c r="X502" s="96"/>
      <c r="Y502" s="96"/>
      <c r="Z502" s="96"/>
    </row>
    <row r="503" spans="1:26" ht="15.75">
      <c r="A503" s="96">
        <v>8</v>
      </c>
      <c r="B503" s="67" t="s">
        <v>1398</v>
      </c>
      <c r="C503" s="208" t="s">
        <v>29</v>
      </c>
      <c r="D503" s="208" t="s">
        <v>193</v>
      </c>
      <c r="E503" s="209">
        <v>0.57777777777777772</v>
      </c>
      <c r="F503" s="210">
        <v>0.58472222222222225</v>
      </c>
      <c r="G503" s="211" t="str">
        <f t="shared" si="7"/>
        <v>10 mintues</v>
      </c>
      <c r="H503" s="2" t="s">
        <v>1441</v>
      </c>
      <c r="I503" s="226"/>
      <c r="J503" s="122"/>
      <c r="K503" s="126"/>
      <c r="L503" s="127"/>
      <c r="M503" s="96"/>
      <c r="N503" s="96"/>
      <c r="O503" s="96"/>
      <c r="P503" s="96"/>
      <c r="Q503" s="96"/>
      <c r="R503" s="96"/>
      <c r="S503" s="96"/>
      <c r="T503" s="96"/>
      <c r="U503" s="96"/>
      <c r="V503" s="96"/>
      <c r="W503" s="96"/>
      <c r="X503" s="96"/>
      <c r="Y503" s="96"/>
      <c r="Z503" s="96"/>
    </row>
    <row r="504" spans="1:26" ht="15.75">
      <c r="A504" s="96">
        <v>8</v>
      </c>
      <c r="B504" s="67" t="s">
        <v>1398</v>
      </c>
      <c r="C504" s="208" t="s">
        <v>29</v>
      </c>
      <c r="D504" s="208" t="s">
        <v>193</v>
      </c>
      <c r="E504" s="209">
        <v>0.58611111111111114</v>
      </c>
      <c r="F504" s="210">
        <v>0.58958333333333335</v>
      </c>
      <c r="G504" s="221" t="str">
        <f t="shared" si="7"/>
        <v>5 mintues</v>
      </c>
      <c r="H504" s="2" t="s">
        <v>1442</v>
      </c>
      <c r="I504" s="226"/>
      <c r="J504" s="114"/>
      <c r="K504" s="126"/>
      <c r="L504" s="127"/>
      <c r="M504" s="96"/>
      <c r="N504" s="96"/>
      <c r="O504" s="96"/>
      <c r="P504" s="96"/>
      <c r="Q504" s="96"/>
      <c r="R504" s="96"/>
      <c r="S504" s="96"/>
      <c r="T504" s="96"/>
      <c r="U504" s="96"/>
      <c r="V504" s="96"/>
      <c r="W504" s="96"/>
      <c r="X504" s="96"/>
      <c r="Y504" s="96"/>
      <c r="Z504" s="96"/>
    </row>
    <row r="505" spans="1:26" ht="15.75">
      <c r="A505" s="96">
        <v>8</v>
      </c>
      <c r="B505" s="67" t="s">
        <v>1398</v>
      </c>
      <c r="C505" s="208" t="s">
        <v>36</v>
      </c>
      <c r="D505" s="208"/>
      <c r="E505" s="209">
        <v>0.58958333333333335</v>
      </c>
      <c r="F505" s="210">
        <v>0.59166666666666667</v>
      </c>
      <c r="G505" s="211" t="str">
        <f t="shared" si="7"/>
        <v>3 mintues</v>
      </c>
      <c r="H505" s="2" t="s">
        <v>1443</v>
      </c>
      <c r="I505" s="226"/>
      <c r="J505" s="122"/>
      <c r="K505" s="126"/>
      <c r="L505" s="127"/>
      <c r="M505" s="96"/>
      <c r="N505" s="96"/>
      <c r="O505" s="96"/>
      <c r="P505" s="96"/>
      <c r="Q505" s="96"/>
      <c r="R505" s="96"/>
      <c r="S505" s="96"/>
      <c r="T505" s="96"/>
      <c r="U505" s="96"/>
      <c r="V505" s="96"/>
      <c r="W505" s="96"/>
      <c r="X505" s="96"/>
      <c r="Y505" s="96"/>
      <c r="Z505" s="96"/>
    </row>
    <row r="506" spans="1:26" ht="15.75">
      <c r="A506" s="96">
        <v>8</v>
      </c>
      <c r="B506" s="67" t="s">
        <v>1398</v>
      </c>
      <c r="C506" s="208" t="s">
        <v>71</v>
      </c>
      <c r="D506" s="208"/>
      <c r="E506" s="209">
        <v>0.59236111111111112</v>
      </c>
      <c r="F506" s="210">
        <v>0.59444444444444444</v>
      </c>
      <c r="G506" s="221" t="str">
        <f t="shared" si="7"/>
        <v>3 mintues</v>
      </c>
      <c r="H506" s="2" t="s">
        <v>1444</v>
      </c>
      <c r="I506" s="226"/>
      <c r="J506" s="114"/>
      <c r="K506" s="126"/>
      <c r="L506" s="127"/>
      <c r="M506" s="96"/>
      <c r="N506" s="96"/>
      <c r="O506" s="96"/>
      <c r="P506" s="96"/>
      <c r="Q506" s="96"/>
      <c r="R506" s="96"/>
      <c r="S506" s="96"/>
      <c r="T506" s="96"/>
      <c r="U506" s="96"/>
      <c r="V506" s="96"/>
      <c r="W506" s="96"/>
      <c r="X506" s="96"/>
      <c r="Y506" s="96"/>
      <c r="Z506" s="96"/>
    </row>
    <row r="507" spans="1:26" ht="15.75">
      <c r="A507" s="96">
        <v>8</v>
      </c>
      <c r="B507" s="67" t="s">
        <v>1398</v>
      </c>
      <c r="C507" s="208" t="s">
        <v>105</v>
      </c>
      <c r="D507" s="208" t="s">
        <v>193</v>
      </c>
      <c r="E507" s="209">
        <v>0.59513888888888888</v>
      </c>
      <c r="F507" s="223">
        <v>0.59930555555555554</v>
      </c>
      <c r="G507" s="211" t="str">
        <f t="shared" si="7"/>
        <v>6 mintues</v>
      </c>
      <c r="H507" s="2" t="s">
        <v>1445</v>
      </c>
      <c r="I507" s="226"/>
      <c r="J507" s="122"/>
      <c r="K507" s="126"/>
      <c r="L507" s="127"/>
      <c r="M507" s="96"/>
      <c r="N507" s="96"/>
      <c r="O507" s="96"/>
      <c r="P507" s="96"/>
      <c r="Q507" s="96"/>
      <c r="R507" s="96"/>
      <c r="S507" s="96"/>
      <c r="T507" s="96"/>
      <c r="U507" s="96"/>
      <c r="V507" s="96"/>
      <c r="W507" s="96"/>
      <c r="X507" s="96"/>
      <c r="Y507" s="96"/>
      <c r="Z507" s="96"/>
    </row>
    <row r="508" spans="1:26" ht="15.75">
      <c r="A508" s="96">
        <v>8</v>
      </c>
      <c r="B508" s="67" t="s">
        <v>1398</v>
      </c>
      <c r="C508" s="208" t="s">
        <v>36</v>
      </c>
      <c r="D508" s="208"/>
      <c r="E508" s="209">
        <v>0.59930555555555554</v>
      </c>
      <c r="F508" s="210">
        <v>0.60069444444444442</v>
      </c>
      <c r="G508" s="221" t="str">
        <f t="shared" si="7"/>
        <v>2 mintues</v>
      </c>
      <c r="H508" s="2" t="s">
        <v>1446</v>
      </c>
      <c r="I508" s="226"/>
      <c r="J508" s="114"/>
      <c r="K508" s="126"/>
      <c r="L508" s="127"/>
      <c r="M508" s="96"/>
      <c r="N508" s="96"/>
      <c r="O508" s="96"/>
      <c r="P508" s="96"/>
      <c r="Q508" s="96"/>
      <c r="R508" s="96"/>
      <c r="S508" s="96"/>
      <c r="T508" s="96"/>
      <c r="U508" s="96"/>
      <c r="V508" s="96"/>
      <c r="W508" s="96"/>
      <c r="X508" s="96"/>
      <c r="Y508" s="96"/>
      <c r="Z508" s="96"/>
    </row>
    <row r="509" spans="1:26" ht="15.75">
      <c r="A509" s="96">
        <v>8</v>
      </c>
      <c r="B509" s="67" t="s">
        <v>1398</v>
      </c>
      <c r="C509" s="208" t="s">
        <v>41</v>
      </c>
      <c r="D509" s="208" t="s">
        <v>193</v>
      </c>
      <c r="E509" s="209">
        <v>0.60069444444444442</v>
      </c>
      <c r="F509" s="210">
        <v>0.60486111111111107</v>
      </c>
      <c r="G509" s="211" t="str">
        <f t="shared" si="7"/>
        <v>6 mintues</v>
      </c>
      <c r="H509" s="2" t="s">
        <v>1447</v>
      </c>
      <c r="I509" s="226"/>
      <c r="J509" s="122"/>
      <c r="K509" s="126"/>
      <c r="L509" s="127"/>
      <c r="M509" s="96"/>
      <c r="N509" s="96"/>
      <c r="O509" s="96"/>
      <c r="P509" s="96"/>
      <c r="Q509" s="96"/>
      <c r="R509" s="96"/>
      <c r="S509" s="96"/>
      <c r="T509" s="96"/>
      <c r="U509" s="96"/>
      <c r="V509" s="96"/>
      <c r="W509" s="96"/>
      <c r="X509" s="96"/>
      <c r="Y509" s="96"/>
      <c r="Z509" s="96"/>
    </row>
    <row r="510" spans="1:26" ht="15.75">
      <c r="A510" s="96">
        <v>8</v>
      </c>
      <c r="B510" s="67" t="s">
        <v>1398</v>
      </c>
      <c r="C510" s="208" t="s">
        <v>83</v>
      </c>
      <c r="D510" s="208" t="s">
        <v>193</v>
      </c>
      <c r="E510" s="209">
        <v>0.60486111111111107</v>
      </c>
      <c r="F510" s="210">
        <v>0.60555555555555551</v>
      </c>
      <c r="G510" s="221" t="str">
        <f t="shared" si="7"/>
        <v>1 mintues</v>
      </c>
      <c r="H510" s="2" t="s">
        <v>1360</v>
      </c>
      <c r="I510" s="226"/>
      <c r="J510" s="114"/>
      <c r="K510" s="126"/>
      <c r="L510" s="127"/>
      <c r="M510" s="96"/>
      <c r="N510" s="96"/>
      <c r="O510" s="96"/>
      <c r="P510" s="96"/>
      <c r="Q510" s="96"/>
      <c r="R510" s="96"/>
      <c r="S510" s="96"/>
      <c r="T510" s="96"/>
      <c r="U510" s="96"/>
      <c r="V510" s="96"/>
      <c r="W510" s="96"/>
      <c r="X510" s="96"/>
      <c r="Y510" s="96"/>
      <c r="Z510" s="96"/>
    </row>
    <row r="511" spans="1:26" ht="15.75">
      <c r="A511" s="96">
        <v>8</v>
      </c>
      <c r="B511" s="67" t="s">
        <v>1398</v>
      </c>
      <c r="C511" s="208" t="s">
        <v>349</v>
      </c>
      <c r="D511" s="208" t="s">
        <v>193</v>
      </c>
      <c r="E511" s="209">
        <v>0.60624999999999996</v>
      </c>
      <c r="F511" s="210">
        <v>0.60763888888888884</v>
      </c>
      <c r="G511" s="211" t="str">
        <f t="shared" si="7"/>
        <v>2 mintues</v>
      </c>
      <c r="H511" s="2" t="s">
        <v>1361</v>
      </c>
      <c r="I511" s="226"/>
      <c r="J511" s="122"/>
      <c r="K511" s="126"/>
      <c r="L511" s="127"/>
      <c r="M511" s="96"/>
      <c r="N511" s="96"/>
      <c r="O511" s="96"/>
      <c r="P511" s="96"/>
      <c r="Q511" s="96"/>
      <c r="R511" s="96"/>
      <c r="S511" s="96"/>
      <c r="T511" s="96"/>
      <c r="U511" s="96"/>
      <c r="V511" s="96"/>
      <c r="W511" s="96"/>
      <c r="X511" s="96"/>
      <c r="Y511" s="96"/>
      <c r="Z511" s="96"/>
    </row>
    <row r="512" spans="1:26" ht="15.75">
      <c r="A512" s="96">
        <v>8</v>
      </c>
      <c r="B512" s="67" t="s">
        <v>1398</v>
      </c>
      <c r="C512" s="208" t="s">
        <v>110</v>
      </c>
      <c r="D512" s="208" t="s">
        <v>193</v>
      </c>
      <c r="E512" s="209">
        <v>0.60833333333333328</v>
      </c>
      <c r="F512" s="210">
        <v>0.61111111111111116</v>
      </c>
      <c r="G512" s="221" t="str">
        <f t="shared" si="7"/>
        <v>4 mintues</v>
      </c>
      <c r="H512" s="2" t="s">
        <v>1362</v>
      </c>
      <c r="I512" s="226"/>
      <c r="J512" s="114"/>
      <c r="K512" s="126"/>
      <c r="L512" s="127"/>
      <c r="M512" s="96"/>
      <c r="N512" s="96"/>
      <c r="O512" s="96"/>
      <c r="P512" s="96"/>
      <c r="Q512" s="96"/>
      <c r="R512" s="96"/>
      <c r="S512" s="96"/>
      <c r="T512" s="96"/>
      <c r="U512" s="96"/>
      <c r="V512" s="96"/>
      <c r="W512" s="96"/>
      <c r="X512" s="96"/>
      <c r="Y512" s="96"/>
      <c r="Z512" s="96"/>
    </row>
    <row r="513" spans="1:26" ht="15.75">
      <c r="A513" s="96">
        <v>8</v>
      </c>
      <c r="B513" s="67" t="s">
        <v>1398</v>
      </c>
      <c r="C513" s="208" t="s">
        <v>519</v>
      </c>
      <c r="D513" s="208" t="s">
        <v>193</v>
      </c>
      <c r="E513" s="209">
        <v>0.61111111111111116</v>
      </c>
      <c r="F513" s="210">
        <v>0.61250000000000004</v>
      </c>
      <c r="G513" s="211" t="str">
        <f t="shared" si="7"/>
        <v>2 mintues</v>
      </c>
      <c r="H513" s="2" t="s">
        <v>1448</v>
      </c>
      <c r="I513" s="226"/>
      <c r="J513" s="122"/>
      <c r="K513" s="126"/>
      <c r="L513" s="127"/>
      <c r="M513" s="96"/>
      <c r="N513" s="96"/>
      <c r="O513" s="96"/>
      <c r="P513" s="96"/>
      <c r="Q513" s="96"/>
      <c r="R513" s="96"/>
      <c r="S513" s="96"/>
      <c r="T513" s="96"/>
      <c r="U513" s="96"/>
      <c r="V513" s="96"/>
      <c r="W513" s="96"/>
      <c r="X513" s="96"/>
      <c r="Y513" s="96"/>
      <c r="Z513" s="96"/>
    </row>
    <row r="514" spans="1:26" ht="21.75" customHeight="1">
      <c r="A514" s="96">
        <v>8</v>
      </c>
      <c r="B514" s="67" t="s">
        <v>1398</v>
      </c>
      <c r="C514" s="208" t="s">
        <v>32</v>
      </c>
      <c r="D514" s="208"/>
      <c r="E514" s="209">
        <v>0.61875000000000002</v>
      </c>
      <c r="F514" s="223">
        <v>0.62013888888888891</v>
      </c>
      <c r="G514" s="221" t="str">
        <f t="shared" si="7"/>
        <v>2 mintues</v>
      </c>
      <c r="H514" s="2" t="s">
        <v>1449</v>
      </c>
      <c r="I514" s="226"/>
      <c r="J514" s="114"/>
      <c r="K514" s="126"/>
      <c r="L514" s="127"/>
      <c r="M514" s="96"/>
      <c r="N514" s="96"/>
      <c r="O514" s="96"/>
      <c r="P514" s="96"/>
      <c r="Q514" s="96"/>
      <c r="R514" s="96"/>
      <c r="S514" s="96"/>
      <c r="T514" s="96"/>
      <c r="U514" s="96"/>
      <c r="V514" s="96"/>
      <c r="W514" s="96"/>
      <c r="X514" s="96"/>
      <c r="Y514" s="96"/>
      <c r="Z514" s="96"/>
    </row>
    <row r="515" spans="1:26" ht="26.25">
      <c r="A515" s="196"/>
      <c r="B515" s="229"/>
      <c r="C515" s="229"/>
      <c r="D515" s="229"/>
      <c r="E515" s="229"/>
      <c r="F515" s="229"/>
      <c r="G515" s="229"/>
      <c r="H515" s="229"/>
      <c r="I515" s="229"/>
      <c r="J515" s="230"/>
      <c r="K515" s="230"/>
      <c r="L515" s="231"/>
      <c r="M515" s="196"/>
      <c r="N515" s="196"/>
      <c r="O515" s="196"/>
      <c r="P515" s="196"/>
      <c r="Q515" s="196"/>
      <c r="R515" s="196"/>
      <c r="S515" s="196"/>
      <c r="T515" s="196"/>
      <c r="U515" s="196"/>
      <c r="V515" s="196"/>
      <c r="W515" s="196"/>
      <c r="X515" s="196"/>
      <c r="Y515" s="196"/>
      <c r="Z515" s="196"/>
    </row>
    <row r="516" spans="1:26" ht="26.25">
      <c r="A516" s="196"/>
      <c r="B516" s="229"/>
      <c r="C516" s="229"/>
      <c r="D516" s="229"/>
      <c r="E516" s="229"/>
      <c r="F516" s="229"/>
      <c r="G516" s="229"/>
      <c r="H516" s="229"/>
      <c r="I516" s="229"/>
      <c r="J516" s="230"/>
      <c r="K516" s="230"/>
      <c r="L516" s="231"/>
      <c r="M516" s="196"/>
      <c r="N516" s="196"/>
      <c r="O516" s="196"/>
      <c r="P516" s="196"/>
      <c r="Q516" s="196"/>
      <c r="R516" s="196"/>
      <c r="S516" s="196"/>
      <c r="T516" s="196"/>
      <c r="U516" s="196"/>
      <c r="V516" s="196"/>
      <c r="W516" s="196"/>
      <c r="X516" s="196"/>
      <c r="Y516" s="196"/>
      <c r="Z516" s="196"/>
    </row>
    <row r="517" spans="1:26" ht="26.25">
      <c r="A517" s="196"/>
      <c r="B517" s="160" t="s">
        <v>667</v>
      </c>
      <c r="C517" s="160"/>
      <c r="D517" s="160"/>
      <c r="E517" s="160"/>
      <c r="F517" s="160"/>
      <c r="G517" s="160"/>
      <c r="H517" s="160"/>
      <c r="I517" s="197"/>
      <c r="J517" s="198"/>
      <c r="K517" s="198"/>
      <c r="L517" s="198"/>
      <c r="M517" s="196"/>
      <c r="N517" s="196"/>
      <c r="O517" s="196"/>
      <c r="P517" s="196"/>
      <c r="Q517" s="196"/>
      <c r="R517" s="196"/>
      <c r="S517" s="196"/>
      <c r="T517" s="196"/>
      <c r="U517" s="196"/>
      <c r="V517" s="196"/>
      <c r="W517" s="196"/>
      <c r="X517" s="196"/>
      <c r="Y517" s="196"/>
      <c r="Z517" s="196"/>
    </row>
    <row r="518" spans="1:26" ht="15.75">
      <c r="A518" s="96"/>
      <c r="B518" s="121"/>
      <c r="C518" s="122"/>
      <c r="D518" s="122"/>
      <c r="E518" s="141"/>
      <c r="F518" s="145"/>
      <c r="G518" s="199"/>
      <c r="H518" s="75"/>
      <c r="I518" s="172"/>
      <c r="J518" s="110"/>
      <c r="K518" s="126"/>
      <c r="L518" s="126"/>
      <c r="M518" s="137"/>
      <c r="N518" s="96"/>
      <c r="O518" s="96"/>
      <c r="P518" s="96"/>
      <c r="Q518" s="96"/>
      <c r="R518" s="96"/>
      <c r="S518" s="96"/>
      <c r="T518" s="96"/>
      <c r="U518" s="96"/>
      <c r="V518" s="96"/>
      <c r="W518" s="96"/>
      <c r="X518" s="96"/>
      <c r="Y518" s="96"/>
      <c r="Z518" s="96"/>
    </row>
    <row r="519" spans="1:26" ht="15.75">
      <c r="A519" s="96"/>
      <c r="B519" s="64" t="s">
        <v>975</v>
      </c>
      <c r="C519" s="64" t="s">
        <v>976</v>
      </c>
      <c r="D519" s="65" t="s">
        <v>977</v>
      </c>
      <c r="E519" s="111"/>
      <c r="I519" s="200"/>
      <c r="J519" s="200"/>
      <c r="K519" s="200"/>
      <c r="L519" s="200"/>
      <c r="M519" s="96"/>
      <c r="N519" s="96"/>
      <c r="O519" s="96"/>
      <c r="P519" s="96"/>
      <c r="Q519" s="96"/>
      <c r="R519" s="96"/>
      <c r="S519" s="96"/>
      <c r="T519" s="96"/>
      <c r="U519" s="96"/>
      <c r="V519" s="96"/>
      <c r="W519" s="96"/>
      <c r="X519" s="96"/>
      <c r="Y519" s="96"/>
      <c r="Z519" s="96"/>
    </row>
    <row r="520" spans="1:26" ht="45.75">
      <c r="A520" s="96"/>
      <c r="B520" s="221" t="s">
        <v>598</v>
      </c>
      <c r="C520" s="67" t="s">
        <v>1450</v>
      </c>
      <c r="D520" s="67"/>
      <c r="E520" s="232" t="s">
        <v>1451</v>
      </c>
      <c r="F520" s="200"/>
      <c r="G520" s="200"/>
      <c r="H520" s="200"/>
      <c r="I520" s="200"/>
      <c r="J520" s="200"/>
      <c r="K520" s="200"/>
      <c r="L520" s="200"/>
      <c r="M520" s="96"/>
      <c r="N520" s="96"/>
      <c r="O520" s="96"/>
      <c r="P520" s="96"/>
      <c r="Q520" s="96"/>
      <c r="R520" s="96"/>
      <c r="S520" s="96"/>
      <c r="T520" s="96"/>
      <c r="U520" s="96"/>
      <c r="V520" s="96"/>
      <c r="W520" s="96"/>
      <c r="X520" s="96"/>
      <c r="Y520" s="96"/>
      <c r="Z520" s="96"/>
    </row>
    <row r="521" spans="1:26" ht="15.75">
      <c r="A521" s="96"/>
      <c r="B521" s="162"/>
      <c r="C521" s="126"/>
      <c r="D521" s="126"/>
      <c r="E521" s="163"/>
      <c r="F521" s="163"/>
      <c r="G521" s="124"/>
      <c r="H521" s="198"/>
      <c r="I521" s="178"/>
      <c r="J521" s="126"/>
      <c r="K521" s="126"/>
      <c r="L521" s="126"/>
      <c r="M521" s="96"/>
      <c r="N521" s="96"/>
      <c r="O521" s="96"/>
      <c r="P521" s="96"/>
      <c r="Q521" s="96"/>
      <c r="R521" s="96"/>
      <c r="S521" s="96"/>
      <c r="T521" s="96"/>
      <c r="U521" s="96"/>
      <c r="V521" s="96"/>
      <c r="W521" s="96"/>
      <c r="X521" s="96"/>
      <c r="Y521" s="96"/>
      <c r="Z521" s="96"/>
    </row>
    <row r="522" spans="1:26" ht="15.75">
      <c r="A522" s="96"/>
      <c r="I522" s="200"/>
      <c r="J522" s="200"/>
      <c r="K522" s="200"/>
      <c r="L522" s="200"/>
      <c r="M522" s="96"/>
      <c r="N522" s="96"/>
      <c r="O522" s="96"/>
      <c r="P522" s="96"/>
      <c r="Q522" s="96"/>
      <c r="R522" s="96"/>
      <c r="S522" s="96"/>
      <c r="T522" s="96"/>
      <c r="U522" s="96"/>
      <c r="V522" s="96"/>
      <c r="W522" s="96"/>
      <c r="X522" s="96"/>
      <c r="Y522" s="96"/>
      <c r="Z522" s="96"/>
    </row>
    <row r="523" spans="1:26" ht="13.5" customHeight="1">
      <c r="A523" s="96" t="s">
        <v>2780</v>
      </c>
      <c r="B523" s="69" t="s">
        <v>9</v>
      </c>
      <c r="C523" s="70" t="s">
        <v>981</v>
      </c>
      <c r="D523" s="70" t="s">
        <v>16</v>
      </c>
      <c r="E523" s="70" t="s">
        <v>982</v>
      </c>
      <c r="F523" s="70" t="s">
        <v>983</v>
      </c>
      <c r="G523" s="70" t="s">
        <v>984</v>
      </c>
      <c r="H523" s="70" t="s">
        <v>21</v>
      </c>
      <c r="I523" s="70" t="s">
        <v>22</v>
      </c>
      <c r="J523" s="70" t="s">
        <v>23</v>
      </c>
      <c r="K523" s="70" t="s">
        <v>985</v>
      </c>
      <c r="L523" s="71" t="s">
        <v>976</v>
      </c>
      <c r="M523" s="96"/>
      <c r="N523" s="96"/>
      <c r="O523" s="96"/>
      <c r="P523" s="96"/>
      <c r="Q523" s="96"/>
      <c r="R523" s="96"/>
      <c r="S523" s="96"/>
      <c r="T523" s="96"/>
      <c r="U523" s="96"/>
      <c r="V523" s="96"/>
      <c r="W523" s="96"/>
      <c r="X523" s="96"/>
      <c r="Y523" s="96"/>
      <c r="Z523" s="96"/>
    </row>
    <row r="524" spans="1:26" ht="15.75">
      <c r="A524" s="96">
        <v>9</v>
      </c>
      <c r="B524" s="221" t="s">
        <v>598</v>
      </c>
      <c r="C524" s="233" t="s">
        <v>986</v>
      </c>
      <c r="D524" s="233"/>
      <c r="E524" s="234">
        <v>0.27986111111111112</v>
      </c>
      <c r="F524" s="235">
        <v>0.3125</v>
      </c>
      <c r="G524" s="211" t="str">
        <f t="shared" ref="G524:G566" si="8">ROUND((F524-E524)*1440,0)&amp;" mintues"</f>
        <v>47 mintues</v>
      </c>
      <c r="H524" s="236" t="s">
        <v>1438</v>
      </c>
      <c r="I524" s="75"/>
      <c r="J524" s="122"/>
      <c r="K524" s="126"/>
      <c r="L524" s="233" t="s">
        <v>1452</v>
      </c>
      <c r="M524" s="137"/>
      <c r="N524" s="96"/>
      <c r="O524" s="96"/>
      <c r="P524" s="96"/>
      <c r="Q524" s="96"/>
      <c r="R524" s="96"/>
      <c r="S524" s="96"/>
      <c r="T524" s="96"/>
      <c r="U524" s="96"/>
      <c r="V524" s="96"/>
      <c r="W524" s="96"/>
      <c r="X524" s="96"/>
      <c r="Y524" s="96"/>
      <c r="Z524" s="96"/>
    </row>
    <row r="525" spans="1:26" ht="15.75">
      <c r="A525" s="96">
        <v>9</v>
      </c>
      <c r="B525" s="221" t="s">
        <v>598</v>
      </c>
      <c r="C525" s="233" t="s">
        <v>36</v>
      </c>
      <c r="D525" s="233"/>
      <c r="E525" s="234">
        <v>0.31319444444444444</v>
      </c>
      <c r="F525" s="235">
        <v>0.31944444444444442</v>
      </c>
      <c r="G525" s="221" t="str">
        <f t="shared" si="8"/>
        <v>9 mintues</v>
      </c>
      <c r="H525" s="236" t="s">
        <v>1453</v>
      </c>
      <c r="I525" s="75"/>
      <c r="J525" s="119"/>
      <c r="K525" s="126"/>
      <c r="L525" s="233" t="s">
        <v>1452</v>
      </c>
      <c r="M525" s="96"/>
      <c r="N525" s="96"/>
      <c r="O525" s="96"/>
      <c r="P525" s="96"/>
      <c r="Q525" s="96"/>
      <c r="R525" s="96"/>
      <c r="S525" s="96"/>
      <c r="T525" s="96"/>
      <c r="U525" s="96"/>
      <c r="V525" s="96"/>
      <c r="W525" s="96"/>
      <c r="X525" s="96"/>
      <c r="Y525" s="96"/>
      <c r="Z525" s="96"/>
    </row>
    <row r="526" spans="1:26" ht="15.75">
      <c r="A526" s="96">
        <v>9</v>
      </c>
      <c r="B526" s="221" t="s">
        <v>598</v>
      </c>
      <c r="C526" s="233" t="s">
        <v>29</v>
      </c>
      <c r="D526" s="233" t="s">
        <v>248</v>
      </c>
      <c r="E526" s="234">
        <v>0.32083333333333336</v>
      </c>
      <c r="F526" s="235">
        <v>0.32291666666666669</v>
      </c>
      <c r="G526" s="211" t="str">
        <f t="shared" si="8"/>
        <v>3 mintues</v>
      </c>
      <c r="H526" s="236" t="s">
        <v>1454</v>
      </c>
      <c r="I526" s="75"/>
      <c r="J526" s="122"/>
      <c r="K526" s="126"/>
      <c r="L526" s="233" t="s">
        <v>1452</v>
      </c>
      <c r="M526" s="96"/>
      <c r="N526" s="96"/>
      <c r="O526" s="96"/>
      <c r="P526" s="96"/>
      <c r="Q526" s="96"/>
      <c r="R526" s="96"/>
      <c r="S526" s="96"/>
      <c r="T526" s="96"/>
      <c r="U526" s="96"/>
      <c r="V526" s="96"/>
      <c r="W526" s="96"/>
      <c r="X526" s="96"/>
      <c r="Y526" s="96"/>
      <c r="Z526" s="96"/>
    </row>
    <row r="527" spans="1:26" ht="15.75">
      <c r="A527" s="96">
        <v>9</v>
      </c>
      <c r="B527" s="221" t="s">
        <v>598</v>
      </c>
      <c r="C527" s="233" t="s">
        <v>519</v>
      </c>
      <c r="D527" s="233" t="s">
        <v>37</v>
      </c>
      <c r="E527" s="234">
        <v>0.32361111111111113</v>
      </c>
      <c r="F527" s="237">
        <v>0.32777777777777778</v>
      </c>
      <c r="G527" s="221" t="str">
        <f t="shared" si="8"/>
        <v>6 mintues</v>
      </c>
      <c r="H527" s="236" t="s">
        <v>1455</v>
      </c>
      <c r="I527" s="75"/>
      <c r="J527" s="119"/>
      <c r="K527" s="126"/>
      <c r="L527" s="233" t="s">
        <v>1452</v>
      </c>
      <c r="M527" s="96"/>
      <c r="N527" s="96"/>
      <c r="O527" s="96"/>
      <c r="P527" s="96"/>
      <c r="Q527" s="96"/>
      <c r="R527" s="96"/>
      <c r="S527" s="96"/>
      <c r="T527" s="96"/>
      <c r="U527" s="96"/>
      <c r="V527" s="96"/>
      <c r="W527" s="96"/>
      <c r="X527" s="96"/>
      <c r="Y527" s="96"/>
      <c r="Z527" s="96"/>
    </row>
    <row r="528" spans="1:26" ht="15.75">
      <c r="A528" s="96">
        <v>9</v>
      </c>
      <c r="B528" s="221" t="s">
        <v>598</v>
      </c>
      <c r="C528" s="233" t="s">
        <v>519</v>
      </c>
      <c r="D528" s="233" t="s">
        <v>248</v>
      </c>
      <c r="E528" s="234">
        <v>0.33124999999999999</v>
      </c>
      <c r="F528" s="235">
        <v>0.33333333333333331</v>
      </c>
      <c r="G528" s="211" t="str">
        <f t="shared" si="8"/>
        <v>3 mintues</v>
      </c>
      <c r="H528" s="236" t="s">
        <v>1456</v>
      </c>
      <c r="I528" s="124"/>
      <c r="J528" s="122"/>
      <c r="K528" s="126"/>
      <c r="L528" s="233" t="s">
        <v>1452</v>
      </c>
      <c r="M528" s="96"/>
      <c r="N528" s="96"/>
      <c r="O528" s="96"/>
      <c r="P528" s="96"/>
      <c r="Q528" s="96"/>
      <c r="R528" s="96"/>
      <c r="S528" s="96"/>
      <c r="T528" s="96"/>
      <c r="U528" s="96"/>
      <c r="V528" s="96"/>
      <c r="W528" s="96"/>
      <c r="X528" s="96"/>
      <c r="Y528" s="96"/>
      <c r="Z528" s="96"/>
    </row>
    <row r="529" spans="1:26" ht="15.75">
      <c r="A529" s="96">
        <v>9</v>
      </c>
      <c r="B529" s="221" t="s">
        <v>598</v>
      </c>
      <c r="C529" s="233" t="s">
        <v>41</v>
      </c>
      <c r="D529" s="233" t="s">
        <v>248</v>
      </c>
      <c r="E529" s="234">
        <v>0.33333333333333331</v>
      </c>
      <c r="F529" s="235">
        <v>0.3347222222222222</v>
      </c>
      <c r="G529" s="221" t="str">
        <f t="shared" si="8"/>
        <v>2 mintues</v>
      </c>
      <c r="H529" s="236" t="s">
        <v>1457</v>
      </c>
      <c r="I529" s="75"/>
      <c r="J529" s="119"/>
      <c r="K529" s="126"/>
      <c r="L529" s="233" t="s">
        <v>1452</v>
      </c>
      <c r="M529" s="96"/>
      <c r="N529" s="96"/>
      <c r="O529" s="96"/>
      <c r="P529" s="96"/>
      <c r="Q529" s="96"/>
      <c r="R529" s="96"/>
      <c r="S529" s="96"/>
      <c r="T529" s="96"/>
      <c r="U529" s="96"/>
      <c r="V529" s="96"/>
      <c r="W529" s="96"/>
      <c r="X529" s="96"/>
      <c r="Y529" s="96"/>
      <c r="Z529" s="96"/>
    </row>
    <row r="530" spans="1:26" ht="15.75">
      <c r="A530" s="96">
        <v>9</v>
      </c>
      <c r="B530" s="221" t="s">
        <v>598</v>
      </c>
      <c r="C530" s="233" t="s">
        <v>471</v>
      </c>
      <c r="D530" s="233" t="s">
        <v>248</v>
      </c>
      <c r="E530" s="234">
        <v>0.33611111111111114</v>
      </c>
      <c r="F530" s="235">
        <v>0.33750000000000002</v>
      </c>
      <c r="G530" s="211" t="str">
        <f t="shared" si="8"/>
        <v>2 mintues</v>
      </c>
      <c r="H530" s="236" t="s">
        <v>1458</v>
      </c>
      <c r="I530" s="75"/>
      <c r="J530" s="122"/>
      <c r="K530" s="126"/>
      <c r="L530" s="233" t="s">
        <v>1452</v>
      </c>
      <c r="M530" s="96"/>
      <c r="N530" s="96"/>
      <c r="O530" s="96"/>
      <c r="P530" s="96"/>
      <c r="Q530" s="96"/>
      <c r="R530" s="96"/>
      <c r="S530" s="96"/>
      <c r="T530" s="96"/>
      <c r="U530" s="96"/>
      <c r="V530" s="96"/>
      <c r="W530" s="96"/>
      <c r="X530" s="96"/>
      <c r="Y530" s="96"/>
      <c r="Z530" s="96"/>
    </row>
    <row r="531" spans="1:26" ht="15.75">
      <c r="A531" s="96">
        <v>9</v>
      </c>
      <c r="B531" s="221" t="s">
        <v>598</v>
      </c>
      <c r="C531" s="233" t="s">
        <v>29</v>
      </c>
      <c r="D531" s="233" t="s">
        <v>248</v>
      </c>
      <c r="E531" s="234">
        <v>0.34097222222222223</v>
      </c>
      <c r="F531" s="235">
        <v>0.34236111111111112</v>
      </c>
      <c r="G531" s="221" t="str">
        <f t="shared" si="8"/>
        <v>2 mintues</v>
      </c>
      <c r="H531" s="236" t="s">
        <v>1459</v>
      </c>
      <c r="I531" s="75"/>
      <c r="J531" s="119"/>
      <c r="K531" s="126"/>
      <c r="L531" s="233" t="s">
        <v>13</v>
      </c>
      <c r="M531" s="96"/>
      <c r="N531" s="96"/>
      <c r="O531" s="96"/>
      <c r="P531" s="96"/>
      <c r="Q531" s="96"/>
      <c r="R531" s="96"/>
      <c r="S531" s="96"/>
      <c r="T531" s="96"/>
      <c r="U531" s="96"/>
      <c r="V531" s="96"/>
      <c r="W531" s="96"/>
      <c r="X531" s="96"/>
      <c r="Y531" s="96"/>
      <c r="Z531" s="96"/>
    </row>
    <row r="532" spans="1:26" ht="15.75">
      <c r="A532" s="96">
        <v>9</v>
      </c>
      <c r="B532" s="221" t="s">
        <v>598</v>
      </c>
      <c r="C532" s="233" t="s">
        <v>32</v>
      </c>
      <c r="D532" s="233"/>
      <c r="E532" s="234">
        <v>0.34236111111111112</v>
      </c>
      <c r="F532" s="235">
        <v>0.34375</v>
      </c>
      <c r="G532" s="211" t="str">
        <f t="shared" si="8"/>
        <v>2 mintues</v>
      </c>
      <c r="H532" s="236" t="s">
        <v>1460</v>
      </c>
      <c r="I532" s="75"/>
      <c r="J532" s="122"/>
      <c r="K532" s="126"/>
      <c r="L532" s="233" t="s">
        <v>13</v>
      </c>
      <c r="M532" s="96"/>
      <c r="N532" s="96"/>
      <c r="O532" s="96"/>
      <c r="P532" s="96"/>
      <c r="Q532" s="96"/>
      <c r="R532" s="96"/>
      <c r="S532" s="96"/>
      <c r="T532" s="96"/>
      <c r="U532" s="96"/>
      <c r="V532" s="96"/>
      <c r="W532" s="96"/>
      <c r="X532" s="96"/>
      <c r="Y532" s="96"/>
      <c r="Z532" s="96"/>
    </row>
    <row r="533" spans="1:26" ht="15.75">
      <c r="A533" s="96">
        <v>9</v>
      </c>
      <c r="B533" s="221" t="s">
        <v>598</v>
      </c>
      <c r="C533" s="233" t="s">
        <v>519</v>
      </c>
      <c r="D533" s="233" t="s">
        <v>248</v>
      </c>
      <c r="E533" s="234">
        <v>0.34513888888888888</v>
      </c>
      <c r="F533" s="235">
        <v>0.34861111111111109</v>
      </c>
      <c r="G533" s="221" t="str">
        <f t="shared" si="8"/>
        <v>5 mintues</v>
      </c>
      <c r="H533" s="236" t="s">
        <v>1461</v>
      </c>
      <c r="I533" s="75"/>
      <c r="J533" s="119"/>
      <c r="K533" s="126"/>
      <c r="L533" s="233" t="s">
        <v>13</v>
      </c>
      <c r="M533" s="96"/>
      <c r="N533" s="96"/>
      <c r="O533" s="96"/>
      <c r="P533" s="96"/>
      <c r="Q533" s="96"/>
      <c r="R533" s="96"/>
      <c r="S533" s="96"/>
      <c r="T533" s="96"/>
      <c r="U533" s="96"/>
      <c r="V533" s="96"/>
      <c r="W533" s="96"/>
      <c r="X533" s="96"/>
      <c r="Y533" s="96"/>
      <c r="Z533" s="96"/>
    </row>
    <row r="534" spans="1:26" ht="15.75">
      <c r="A534" s="96">
        <v>9</v>
      </c>
      <c r="B534" s="221" t="s">
        <v>598</v>
      </c>
      <c r="C534" s="233" t="s">
        <v>440</v>
      </c>
      <c r="D534" s="233" t="s">
        <v>248</v>
      </c>
      <c r="E534" s="234">
        <v>0.34861111111111109</v>
      </c>
      <c r="F534" s="235">
        <v>0.35208333333333336</v>
      </c>
      <c r="G534" s="211" t="str">
        <f t="shared" si="8"/>
        <v>5 mintues</v>
      </c>
      <c r="H534" s="236" t="s">
        <v>1462</v>
      </c>
      <c r="I534" s="75"/>
      <c r="J534" s="122"/>
      <c r="K534" s="126"/>
      <c r="L534" s="233" t="s">
        <v>13</v>
      </c>
      <c r="M534" s="96"/>
      <c r="N534" s="96"/>
      <c r="O534" s="96"/>
      <c r="P534" s="96"/>
      <c r="Q534" s="96"/>
      <c r="R534" s="96"/>
      <c r="S534" s="96"/>
      <c r="T534" s="96"/>
      <c r="U534" s="96"/>
      <c r="V534" s="96"/>
      <c r="W534" s="96"/>
      <c r="X534" s="96"/>
      <c r="Y534" s="96"/>
      <c r="Z534" s="96"/>
    </row>
    <row r="535" spans="1:26" ht="15.75">
      <c r="A535" s="96">
        <v>9</v>
      </c>
      <c r="B535" s="221" t="s">
        <v>598</v>
      </c>
      <c r="C535" s="233" t="s">
        <v>32</v>
      </c>
      <c r="D535" s="233"/>
      <c r="E535" s="234">
        <v>0.3527777777777778</v>
      </c>
      <c r="F535" s="235">
        <v>0.35416666666666669</v>
      </c>
      <c r="G535" s="221" t="str">
        <f t="shared" si="8"/>
        <v>2 mintues</v>
      </c>
      <c r="H535" s="236" t="s">
        <v>1097</v>
      </c>
      <c r="I535" s="75"/>
      <c r="J535" s="119"/>
      <c r="K535" s="126"/>
      <c r="L535" s="233" t="s">
        <v>13</v>
      </c>
      <c r="M535" s="96"/>
      <c r="N535" s="96"/>
      <c r="O535" s="96"/>
      <c r="P535" s="96"/>
      <c r="Q535" s="96"/>
      <c r="R535" s="96"/>
      <c r="S535" s="96"/>
      <c r="T535" s="96"/>
      <c r="U535" s="96"/>
      <c r="V535" s="96"/>
      <c r="W535" s="96"/>
      <c r="X535" s="96"/>
      <c r="Y535" s="96"/>
      <c r="Z535" s="96"/>
    </row>
    <row r="536" spans="1:26" ht="15.75">
      <c r="A536" s="96">
        <v>9</v>
      </c>
      <c r="B536" s="221" t="s">
        <v>598</v>
      </c>
      <c r="C536" s="233" t="s">
        <v>839</v>
      </c>
      <c r="D536" s="233" t="s">
        <v>248</v>
      </c>
      <c r="E536" s="234">
        <v>0.35416666666666669</v>
      </c>
      <c r="F536" s="235">
        <v>0.35625000000000001</v>
      </c>
      <c r="G536" s="211" t="str">
        <f t="shared" si="8"/>
        <v>3 mintues</v>
      </c>
      <c r="H536" s="236" t="s">
        <v>1463</v>
      </c>
      <c r="I536" s="75"/>
      <c r="J536" s="122"/>
      <c r="K536" s="126"/>
      <c r="L536" s="233" t="s">
        <v>13</v>
      </c>
      <c r="M536" s="96"/>
      <c r="N536" s="96"/>
      <c r="O536" s="96"/>
      <c r="P536" s="96"/>
      <c r="Q536" s="96"/>
      <c r="R536" s="96"/>
      <c r="S536" s="96"/>
      <c r="T536" s="96"/>
      <c r="U536" s="96"/>
      <c r="V536" s="96"/>
      <c r="W536" s="96"/>
      <c r="X536" s="96"/>
      <c r="Y536" s="96"/>
      <c r="Z536" s="96"/>
    </row>
    <row r="537" spans="1:26" ht="15.75">
      <c r="A537" s="96">
        <v>9</v>
      </c>
      <c r="B537" s="221" t="s">
        <v>598</v>
      </c>
      <c r="C537" s="233" t="s">
        <v>32</v>
      </c>
      <c r="D537" s="233" t="s">
        <v>248</v>
      </c>
      <c r="E537" s="234">
        <v>0.3576388888888889</v>
      </c>
      <c r="F537" s="235">
        <v>0.35833333333333334</v>
      </c>
      <c r="G537" s="221" t="str">
        <f t="shared" si="8"/>
        <v>1 mintues</v>
      </c>
      <c r="H537" s="236" t="s">
        <v>1464</v>
      </c>
      <c r="I537" s="75"/>
      <c r="J537" s="119"/>
      <c r="K537" s="126"/>
      <c r="L537" s="233" t="s">
        <v>13</v>
      </c>
      <c r="M537" s="96"/>
      <c r="N537" s="96"/>
      <c r="O537" s="96"/>
      <c r="P537" s="96"/>
      <c r="Q537" s="96"/>
      <c r="R537" s="96"/>
      <c r="S537" s="96"/>
      <c r="T537" s="96"/>
      <c r="U537" s="96"/>
      <c r="V537" s="96"/>
      <c r="W537" s="96"/>
      <c r="X537" s="96"/>
      <c r="Y537" s="96"/>
      <c r="Z537" s="96"/>
    </row>
    <row r="538" spans="1:26" ht="15.75">
      <c r="A538" s="96">
        <v>9</v>
      </c>
      <c r="B538" s="221" t="s">
        <v>598</v>
      </c>
      <c r="C538" s="233" t="s">
        <v>71</v>
      </c>
      <c r="D538" s="233" t="s">
        <v>248</v>
      </c>
      <c r="E538" s="234">
        <v>0.35902777777777778</v>
      </c>
      <c r="F538" s="235">
        <v>0.36041666666666666</v>
      </c>
      <c r="G538" s="211" t="str">
        <f t="shared" si="8"/>
        <v>2 mintues</v>
      </c>
      <c r="H538" s="236" t="s">
        <v>1465</v>
      </c>
      <c r="I538" s="75"/>
      <c r="J538" s="122"/>
      <c r="K538" s="126"/>
      <c r="L538" s="233" t="s">
        <v>13</v>
      </c>
      <c r="M538" s="96"/>
      <c r="N538" s="96"/>
      <c r="O538" s="96"/>
      <c r="P538" s="96"/>
      <c r="Q538" s="96"/>
      <c r="R538" s="96"/>
      <c r="S538" s="96"/>
      <c r="T538" s="96"/>
      <c r="U538" s="96"/>
      <c r="V538" s="96"/>
      <c r="W538" s="96"/>
      <c r="X538" s="96"/>
      <c r="Y538" s="96"/>
      <c r="Z538" s="96"/>
    </row>
    <row r="539" spans="1:26" ht="15.75">
      <c r="A539" s="96">
        <v>9</v>
      </c>
      <c r="B539" s="221" t="s">
        <v>598</v>
      </c>
      <c r="C539" s="233" t="s">
        <v>71</v>
      </c>
      <c r="D539" s="233" t="s">
        <v>248</v>
      </c>
      <c r="E539" s="234">
        <v>0.3611111111111111</v>
      </c>
      <c r="F539" s="235">
        <v>0.36736111111111114</v>
      </c>
      <c r="G539" s="221" t="str">
        <f t="shared" si="8"/>
        <v>9 mintues</v>
      </c>
      <c r="H539" s="236" t="s">
        <v>1466</v>
      </c>
      <c r="I539" s="75"/>
      <c r="J539" s="119"/>
      <c r="K539" s="126"/>
      <c r="L539" s="233" t="s">
        <v>13</v>
      </c>
      <c r="M539" s="96"/>
      <c r="N539" s="96"/>
      <c r="O539" s="96"/>
      <c r="P539" s="96"/>
      <c r="Q539" s="96"/>
      <c r="R539" s="96"/>
      <c r="S539" s="96"/>
      <c r="T539" s="96"/>
      <c r="U539" s="96"/>
      <c r="V539" s="96"/>
      <c r="W539" s="96"/>
      <c r="X539" s="96"/>
      <c r="Y539" s="96"/>
      <c r="Z539" s="96"/>
    </row>
    <row r="540" spans="1:26" ht="15.75">
      <c r="A540" s="96">
        <v>9</v>
      </c>
      <c r="B540" s="221" t="s">
        <v>598</v>
      </c>
      <c r="C540" s="233" t="s">
        <v>349</v>
      </c>
      <c r="D540" s="233" t="s">
        <v>248</v>
      </c>
      <c r="E540" s="234">
        <v>0.37291666666666667</v>
      </c>
      <c r="F540" s="235">
        <v>0.37847222222222221</v>
      </c>
      <c r="G540" s="211" t="str">
        <f t="shared" si="8"/>
        <v>8 mintues</v>
      </c>
      <c r="H540" s="236" t="s">
        <v>1467</v>
      </c>
      <c r="I540" s="75"/>
      <c r="J540" s="122"/>
      <c r="K540" s="126"/>
      <c r="L540" s="233" t="s">
        <v>13</v>
      </c>
      <c r="M540" s="96"/>
      <c r="N540" s="96"/>
      <c r="O540" s="96"/>
      <c r="P540" s="96"/>
      <c r="Q540" s="96"/>
      <c r="R540" s="96"/>
      <c r="S540" s="96"/>
      <c r="T540" s="96"/>
      <c r="U540" s="96"/>
      <c r="V540" s="96"/>
      <c r="W540" s="96"/>
      <c r="X540" s="96"/>
      <c r="Y540" s="96"/>
      <c r="Z540" s="96"/>
    </row>
    <row r="541" spans="1:26" ht="15.75">
      <c r="A541" s="96">
        <v>9</v>
      </c>
      <c r="B541" s="221" t="s">
        <v>598</v>
      </c>
      <c r="C541" s="233" t="s">
        <v>71</v>
      </c>
      <c r="D541" s="233" t="s">
        <v>248</v>
      </c>
      <c r="E541" s="234">
        <v>0.37569444444444444</v>
      </c>
      <c r="F541" s="235">
        <v>0.37708333333333333</v>
      </c>
      <c r="G541" s="221" t="str">
        <f t="shared" si="8"/>
        <v>2 mintues</v>
      </c>
      <c r="H541" s="236" t="s">
        <v>1468</v>
      </c>
      <c r="I541" s="75"/>
      <c r="J541" s="119"/>
      <c r="K541" s="126"/>
      <c r="L541" s="233" t="s">
        <v>13</v>
      </c>
      <c r="M541" s="96"/>
      <c r="N541" s="96"/>
      <c r="O541" s="96"/>
      <c r="P541" s="96"/>
      <c r="Q541" s="96"/>
      <c r="R541" s="96"/>
      <c r="S541" s="96"/>
      <c r="T541" s="96"/>
      <c r="U541" s="96"/>
      <c r="V541" s="96"/>
      <c r="W541" s="96"/>
      <c r="X541" s="96"/>
      <c r="Y541" s="96"/>
      <c r="Z541" s="96"/>
    </row>
    <row r="542" spans="1:26" ht="15.75">
      <c r="A542" s="96">
        <v>9</v>
      </c>
      <c r="B542" s="221" t="s">
        <v>598</v>
      </c>
      <c r="C542" s="233" t="s">
        <v>349</v>
      </c>
      <c r="D542" s="233" t="s">
        <v>248</v>
      </c>
      <c r="E542" s="234">
        <v>0.37986111111111109</v>
      </c>
      <c r="F542" s="235">
        <v>0.38819444444444445</v>
      </c>
      <c r="G542" s="211" t="str">
        <f t="shared" si="8"/>
        <v>12 mintues</v>
      </c>
      <c r="H542" s="236" t="s">
        <v>1469</v>
      </c>
      <c r="I542" s="75"/>
      <c r="J542" s="122"/>
      <c r="K542" s="126"/>
      <c r="L542" s="233" t="s">
        <v>13</v>
      </c>
      <c r="M542" s="96"/>
      <c r="N542" s="96"/>
      <c r="O542" s="96"/>
      <c r="P542" s="96"/>
      <c r="Q542" s="96"/>
      <c r="R542" s="96"/>
      <c r="S542" s="96"/>
      <c r="T542" s="96"/>
      <c r="U542" s="96"/>
      <c r="V542" s="96"/>
      <c r="W542" s="96"/>
      <c r="X542" s="96"/>
      <c r="Y542" s="96"/>
      <c r="Z542" s="96"/>
    </row>
    <row r="543" spans="1:26" ht="15.75">
      <c r="A543" s="96">
        <v>9</v>
      </c>
      <c r="B543" s="221" t="s">
        <v>598</v>
      </c>
      <c r="C543" s="233" t="s">
        <v>71</v>
      </c>
      <c r="D543" s="233" t="s">
        <v>248</v>
      </c>
      <c r="E543" s="234">
        <v>0.38055555555555554</v>
      </c>
      <c r="F543" s="235">
        <v>0.38958333333333334</v>
      </c>
      <c r="G543" s="221" t="str">
        <f t="shared" si="8"/>
        <v>13 mintues</v>
      </c>
      <c r="H543" s="236" t="s">
        <v>1470</v>
      </c>
      <c r="I543" s="75"/>
      <c r="J543" s="119"/>
      <c r="K543" s="126"/>
      <c r="L543" s="233" t="s">
        <v>1100</v>
      </c>
      <c r="M543" s="96"/>
      <c r="N543" s="96"/>
      <c r="O543" s="96"/>
      <c r="P543" s="96"/>
      <c r="Q543" s="96"/>
      <c r="R543" s="96"/>
      <c r="S543" s="96"/>
      <c r="T543" s="96"/>
      <c r="U543" s="96"/>
      <c r="V543" s="96"/>
      <c r="W543" s="96"/>
      <c r="X543" s="96"/>
      <c r="Y543" s="96"/>
      <c r="Z543" s="96"/>
    </row>
    <row r="544" spans="1:26" ht="15.75">
      <c r="A544" s="96">
        <v>9</v>
      </c>
      <c r="B544" s="221" t="s">
        <v>598</v>
      </c>
      <c r="C544" s="233" t="s">
        <v>110</v>
      </c>
      <c r="D544" s="233" t="s">
        <v>248</v>
      </c>
      <c r="E544" s="234">
        <v>0.39513888888888887</v>
      </c>
      <c r="F544" s="235">
        <v>0.39861111111111114</v>
      </c>
      <c r="G544" s="211" t="str">
        <f t="shared" si="8"/>
        <v>5 mintues</v>
      </c>
      <c r="H544" s="236" t="s">
        <v>1471</v>
      </c>
      <c r="I544" s="75"/>
      <c r="J544" s="122"/>
      <c r="K544" s="126"/>
      <c r="L544" s="233" t="s">
        <v>13</v>
      </c>
      <c r="M544" s="96"/>
      <c r="N544" s="96"/>
      <c r="O544" s="96"/>
      <c r="P544" s="96"/>
      <c r="Q544" s="96"/>
      <c r="R544" s="96"/>
      <c r="S544" s="96"/>
      <c r="T544" s="96"/>
      <c r="U544" s="96"/>
      <c r="V544" s="96"/>
      <c r="W544" s="96"/>
      <c r="X544" s="96"/>
      <c r="Y544" s="96"/>
      <c r="Z544" s="96"/>
    </row>
    <row r="545" spans="1:26" ht="15.75">
      <c r="A545" s="96">
        <v>9</v>
      </c>
      <c r="B545" s="221" t="s">
        <v>598</v>
      </c>
      <c r="C545" s="233" t="s">
        <v>32</v>
      </c>
      <c r="D545" s="233"/>
      <c r="E545" s="234">
        <v>0.4</v>
      </c>
      <c r="F545" s="235">
        <v>0.40069444444444446</v>
      </c>
      <c r="G545" s="221" t="str">
        <f t="shared" si="8"/>
        <v>1 mintues</v>
      </c>
      <c r="H545" s="236" t="s">
        <v>1472</v>
      </c>
      <c r="I545" s="75"/>
      <c r="J545" s="119"/>
      <c r="K545" s="126"/>
      <c r="L545" s="233" t="s">
        <v>13</v>
      </c>
      <c r="M545" s="96"/>
      <c r="N545" s="96"/>
      <c r="O545" s="96"/>
      <c r="P545" s="96"/>
      <c r="Q545" s="96"/>
      <c r="R545" s="96"/>
      <c r="S545" s="96"/>
      <c r="T545" s="96"/>
      <c r="U545" s="96"/>
      <c r="V545" s="96"/>
      <c r="W545" s="96"/>
      <c r="X545" s="96"/>
      <c r="Y545" s="96"/>
      <c r="Z545" s="96"/>
    </row>
    <row r="546" spans="1:26" ht="15.75">
      <c r="A546" s="96">
        <v>9</v>
      </c>
      <c r="B546" s="221" t="s">
        <v>598</v>
      </c>
      <c r="C546" s="233" t="s">
        <v>71</v>
      </c>
      <c r="D546" s="233" t="s">
        <v>248</v>
      </c>
      <c r="E546" s="234">
        <v>0.40138888888888891</v>
      </c>
      <c r="F546" s="235">
        <v>0.41736111111111113</v>
      </c>
      <c r="G546" s="211" t="str">
        <f t="shared" si="8"/>
        <v>23 mintues</v>
      </c>
      <c r="H546" s="236" t="s">
        <v>1473</v>
      </c>
      <c r="I546" s="75"/>
      <c r="J546" s="122"/>
      <c r="K546" s="126"/>
      <c r="L546" s="233" t="s">
        <v>13</v>
      </c>
      <c r="M546" s="96"/>
      <c r="N546" s="96"/>
      <c r="O546" s="96"/>
      <c r="P546" s="96"/>
      <c r="Q546" s="96"/>
      <c r="R546" s="96"/>
      <c r="S546" s="96"/>
      <c r="T546" s="96"/>
      <c r="U546" s="96"/>
      <c r="V546" s="96"/>
      <c r="W546" s="96"/>
      <c r="X546" s="96"/>
      <c r="Y546" s="96"/>
      <c r="Z546" s="96"/>
    </row>
    <row r="547" spans="1:26" ht="15.75">
      <c r="A547" s="96">
        <v>9</v>
      </c>
      <c r="B547" s="221" t="s">
        <v>598</v>
      </c>
      <c r="C547" s="233" t="s">
        <v>110</v>
      </c>
      <c r="D547" s="233" t="s">
        <v>248</v>
      </c>
      <c r="E547" s="234">
        <v>0.41736111111111113</v>
      </c>
      <c r="F547" s="235">
        <v>0.42152777777777778</v>
      </c>
      <c r="G547" s="221" t="str">
        <f t="shared" si="8"/>
        <v>6 mintues</v>
      </c>
      <c r="H547" s="236" t="s">
        <v>1474</v>
      </c>
      <c r="I547" s="75"/>
      <c r="J547" s="119"/>
      <c r="K547" s="126"/>
      <c r="L547" s="233" t="s">
        <v>13</v>
      </c>
      <c r="M547" s="96"/>
      <c r="N547" s="96"/>
      <c r="O547" s="96"/>
      <c r="P547" s="96"/>
      <c r="Q547" s="96"/>
      <c r="R547" s="96"/>
      <c r="S547" s="96"/>
      <c r="T547" s="96"/>
      <c r="U547" s="96"/>
      <c r="V547" s="96"/>
      <c r="W547" s="96"/>
      <c r="X547" s="96"/>
      <c r="Y547" s="96"/>
      <c r="Z547" s="96"/>
    </row>
    <row r="548" spans="1:26" ht="15.75">
      <c r="A548" s="96">
        <v>9</v>
      </c>
      <c r="B548" s="221" t="s">
        <v>598</v>
      </c>
      <c r="C548" s="233" t="s">
        <v>128</v>
      </c>
      <c r="D548" s="233"/>
      <c r="E548" s="234">
        <v>0.4236111111111111</v>
      </c>
      <c r="F548" s="235">
        <v>0.4465277777777778</v>
      </c>
      <c r="G548" s="211" t="str">
        <f t="shared" si="8"/>
        <v>33 mintues</v>
      </c>
      <c r="H548" s="236" t="s">
        <v>324</v>
      </c>
      <c r="I548" s="75"/>
      <c r="J548" s="122"/>
      <c r="K548" s="126"/>
      <c r="L548" s="233" t="s">
        <v>13</v>
      </c>
      <c r="M548" s="96"/>
      <c r="N548" s="96"/>
      <c r="O548" s="96"/>
      <c r="P548" s="96"/>
      <c r="Q548" s="96"/>
      <c r="R548" s="96"/>
      <c r="S548" s="96"/>
      <c r="T548" s="96"/>
      <c r="U548" s="96"/>
      <c r="V548" s="96"/>
      <c r="W548" s="96"/>
      <c r="X548" s="96"/>
      <c r="Y548" s="96"/>
      <c r="Z548" s="96"/>
    </row>
    <row r="549" spans="1:26" ht="15.75">
      <c r="A549" s="96">
        <v>9</v>
      </c>
      <c r="B549" s="221" t="s">
        <v>598</v>
      </c>
      <c r="C549" s="233" t="s">
        <v>83</v>
      </c>
      <c r="D549" s="233" t="s">
        <v>248</v>
      </c>
      <c r="E549" s="234">
        <v>0.45</v>
      </c>
      <c r="F549" s="235">
        <v>0.45208333333333334</v>
      </c>
      <c r="G549" s="221" t="str">
        <f t="shared" si="8"/>
        <v>3 mintues</v>
      </c>
      <c r="H549" s="236" t="s">
        <v>1475</v>
      </c>
      <c r="I549" s="75"/>
      <c r="J549" s="119"/>
      <c r="K549" s="126"/>
      <c r="L549" s="233" t="s">
        <v>13</v>
      </c>
      <c r="M549" s="96"/>
      <c r="N549" s="96"/>
      <c r="O549" s="96"/>
      <c r="P549" s="96"/>
      <c r="Q549" s="96"/>
      <c r="R549" s="96"/>
      <c r="S549" s="96"/>
      <c r="T549" s="96"/>
      <c r="U549" s="96"/>
      <c r="V549" s="96"/>
      <c r="W549" s="96"/>
      <c r="X549" s="96"/>
      <c r="Y549" s="96"/>
      <c r="Z549" s="96"/>
    </row>
    <row r="550" spans="1:26" ht="63">
      <c r="A550" s="96">
        <v>9</v>
      </c>
      <c r="B550" s="221" t="s">
        <v>598</v>
      </c>
      <c r="C550" s="233" t="s">
        <v>71</v>
      </c>
      <c r="D550" s="233" t="s">
        <v>248</v>
      </c>
      <c r="E550" s="234">
        <v>0.4548611111111111</v>
      </c>
      <c r="F550" s="235">
        <v>0.51388888888888884</v>
      </c>
      <c r="G550" s="211" t="str">
        <f t="shared" si="8"/>
        <v>85 mintues</v>
      </c>
      <c r="H550" s="238" t="s">
        <v>1476</v>
      </c>
      <c r="I550" s="75"/>
      <c r="J550" s="122"/>
      <c r="K550" s="126"/>
      <c r="L550" s="233" t="s">
        <v>13</v>
      </c>
      <c r="M550" s="96"/>
      <c r="N550" s="96"/>
      <c r="O550" s="96"/>
      <c r="P550" s="96"/>
      <c r="Q550" s="96"/>
      <c r="R550" s="96"/>
      <c r="S550" s="96"/>
      <c r="T550" s="96"/>
      <c r="U550" s="96"/>
      <c r="V550" s="96"/>
      <c r="W550" s="96"/>
      <c r="X550" s="96"/>
      <c r="Y550" s="96"/>
      <c r="Z550" s="96"/>
    </row>
    <row r="551" spans="1:26" ht="15.75">
      <c r="A551" s="96">
        <v>9</v>
      </c>
      <c r="B551" s="221" t="s">
        <v>598</v>
      </c>
      <c r="C551" s="233" t="s">
        <v>1030</v>
      </c>
      <c r="D551" s="233"/>
      <c r="E551" s="234">
        <v>0.51736111111111116</v>
      </c>
      <c r="F551" s="235">
        <v>0.54652777777777772</v>
      </c>
      <c r="G551" s="221" t="str">
        <f t="shared" si="8"/>
        <v>42 mintues</v>
      </c>
      <c r="H551" s="236" t="s">
        <v>277</v>
      </c>
      <c r="I551" s="75"/>
      <c r="J551" s="119"/>
      <c r="K551" s="126"/>
      <c r="L551" s="233" t="s">
        <v>13</v>
      </c>
      <c r="M551" s="96"/>
      <c r="N551" s="96"/>
      <c r="O551" s="96"/>
      <c r="P551" s="96"/>
      <c r="Q551" s="96"/>
      <c r="R551" s="96"/>
      <c r="S551" s="96"/>
      <c r="T551" s="96"/>
      <c r="U551" s="96"/>
      <c r="V551" s="96"/>
      <c r="W551" s="96"/>
      <c r="X551" s="96"/>
      <c r="Y551" s="96"/>
      <c r="Z551" s="96"/>
    </row>
    <row r="552" spans="1:26" ht="15.75">
      <c r="A552" s="96">
        <v>9</v>
      </c>
      <c r="B552" s="221" t="s">
        <v>598</v>
      </c>
      <c r="C552" s="233" t="s">
        <v>986</v>
      </c>
      <c r="D552" s="233"/>
      <c r="E552" s="234">
        <v>0.54722222222222228</v>
      </c>
      <c r="F552" s="235">
        <v>0.55833333333333335</v>
      </c>
      <c r="G552" s="211" t="str">
        <f t="shared" si="8"/>
        <v>16 mintues</v>
      </c>
      <c r="H552" s="236" t="s">
        <v>1477</v>
      </c>
      <c r="I552" s="75"/>
      <c r="J552" s="122"/>
      <c r="K552" s="126"/>
      <c r="L552" s="233" t="s">
        <v>13</v>
      </c>
      <c r="M552" s="96"/>
      <c r="N552" s="96"/>
      <c r="O552" s="96"/>
      <c r="P552" s="96"/>
      <c r="Q552" s="96"/>
      <c r="R552" s="96"/>
      <c r="S552" s="96"/>
      <c r="T552" s="96"/>
      <c r="U552" s="96"/>
      <c r="V552" s="96"/>
      <c r="W552" s="96"/>
      <c r="X552" s="96"/>
      <c r="Y552" s="96"/>
      <c r="Z552" s="96"/>
    </row>
    <row r="553" spans="1:26" ht="15.75">
      <c r="A553" s="96">
        <v>9</v>
      </c>
      <c r="B553" s="221" t="s">
        <v>598</v>
      </c>
      <c r="C553" s="233" t="s">
        <v>29</v>
      </c>
      <c r="D553" s="233"/>
      <c r="E553" s="234">
        <v>0.55972222222222223</v>
      </c>
      <c r="F553" s="235">
        <v>0.57499999999999996</v>
      </c>
      <c r="G553" s="221" t="str">
        <f t="shared" si="8"/>
        <v>22 mintues</v>
      </c>
      <c r="H553" s="236" t="s">
        <v>1478</v>
      </c>
      <c r="I553" s="75"/>
      <c r="J553" s="119"/>
      <c r="K553" s="126"/>
      <c r="L553" s="233" t="s">
        <v>1100</v>
      </c>
      <c r="M553" s="96"/>
      <c r="N553" s="96"/>
      <c r="O553" s="96"/>
      <c r="P553" s="96"/>
      <c r="Q553" s="96"/>
      <c r="R553" s="96"/>
      <c r="S553" s="96"/>
      <c r="T553" s="96"/>
      <c r="U553" s="96"/>
      <c r="V553" s="96"/>
      <c r="W553" s="96"/>
      <c r="X553" s="96"/>
      <c r="Y553" s="96"/>
      <c r="Z553" s="96"/>
    </row>
    <row r="554" spans="1:26" ht="15.75">
      <c r="A554" s="96">
        <v>9</v>
      </c>
      <c r="B554" s="221" t="s">
        <v>598</v>
      </c>
      <c r="C554" s="233" t="s">
        <v>471</v>
      </c>
      <c r="D554" s="233" t="s">
        <v>272</v>
      </c>
      <c r="E554" s="234">
        <v>0.57777777777777772</v>
      </c>
      <c r="F554" s="235">
        <v>0.58263888888888893</v>
      </c>
      <c r="G554" s="211" t="str">
        <f t="shared" si="8"/>
        <v>7 mintues</v>
      </c>
      <c r="H554" s="236" t="s">
        <v>1479</v>
      </c>
      <c r="I554" s="75"/>
      <c r="J554" s="122"/>
      <c r="K554" s="126"/>
      <c r="L554" s="233" t="s">
        <v>362</v>
      </c>
      <c r="M554" s="96"/>
      <c r="N554" s="96"/>
      <c r="O554" s="96"/>
      <c r="P554" s="96"/>
      <c r="Q554" s="96"/>
      <c r="R554" s="96"/>
      <c r="S554" s="96"/>
      <c r="T554" s="96"/>
      <c r="U554" s="96"/>
      <c r="V554" s="96"/>
      <c r="W554" s="96"/>
      <c r="X554" s="96"/>
      <c r="Y554" s="96"/>
      <c r="Z554" s="96"/>
    </row>
    <row r="555" spans="1:26" ht="15.75">
      <c r="A555" s="96">
        <v>9</v>
      </c>
      <c r="B555" s="221" t="s">
        <v>598</v>
      </c>
      <c r="C555" s="233" t="s">
        <v>349</v>
      </c>
      <c r="D555" s="233" t="s">
        <v>272</v>
      </c>
      <c r="E555" s="234">
        <v>0.58402777777777781</v>
      </c>
      <c r="F555" s="235">
        <v>0.58680555555555558</v>
      </c>
      <c r="G555" s="221" t="str">
        <f t="shared" si="8"/>
        <v>4 mintues</v>
      </c>
      <c r="H555" s="236" t="s">
        <v>1480</v>
      </c>
      <c r="I555" s="75"/>
      <c r="J555" s="119"/>
      <c r="K555" s="126"/>
      <c r="L555" s="233" t="s">
        <v>13</v>
      </c>
      <c r="M555" s="96"/>
      <c r="N555" s="96"/>
      <c r="O555" s="96"/>
      <c r="P555" s="96"/>
      <c r="Q555" s="96"/>
      <c r="R555" s="96"/>
      <c r="S555" s="96"/>
      <c r="T555" s="96"/>
      <c r="U555" s="96"/>
      <c r="V555" s="96"/>
      <c r="W555" s="96"/>
      <c r="X555" s="96"/>
      <c r="Y555" s="96"/>
      <c r="Z555" s="96"/>
    </row>
    <row r="556" spans="1:26" ht="15.75">
      <c r="A556" s="96">
        <v>9</v>
      </c>
      <c r="B556" s="221" t="s">
        <v>598</v>
      </c>
      <c r="C556" s="233" t="s">
        <v>110</v>
      </c>
      <c r="D556" s="233" t="s">
        <v>272</v>
      </c>
      <c r="E556" s="234">
        <v>0.58819444444444446</v>
      </c>
      <c r="F556" s="235">
        <v>0.58958333333333335</v>
      </c>
      <c r="G556" s="211" t="str">
        <f t="shared" si="8"/>
        <v>2 mintues</v>
      </c>
      <c r="H556" s="236" t="s">
        <v>1481</v>
      </c>
      <c r="I556" s="75"/>
      <c r="J556" s="122"/>
      <c r="K556" s="126"/>
      <c r="L556" s="233" t="s">
        <v>13</v>
      </c>
      <c r="M556" s="96"/>
      <c r="N556" s="96"/>
      <c r="O556" s="96"/>
      <c r="P556" s="96"/>
      <c r="Q556" s="96"/>
      <c r="R556" s="96"/>
      <c r="S556" s="96"/>
      <c r="T556" s="96"/>
      <c r="U556" s="96"/>
      <c r="V556" s="96"/>
      <c r="W556" s="96"/>
      <c r="X556" s="96"/>
      <c r="Y556" s="96"/>
      <c r="Z556" s="96"/>
    </row>
    <row r="557" spans="1:26" ht="15.75">
      <c r="A557" s="96">
        <v>9</v>
      </c>
      <c r="B557" s="221" t="s">
        <v>598</v>
      </c>
      <c r="C557" s="233" t="s">
        <v>105</v>
      </c>
      <c r="D557" s="233" t="s">
        <v>248</v>
      </c>
      <c r="E557" s="234">
        <v>0.59027777777777779</v>
      </c>
      <c r="F557" s="235">
        <v>0.59375</v>
      </c>
      <c r="G557" s="221" t="str">
        <f t="shared" si="8"/>
        <v>5 mintues</v>
      </c>
      <c r="H557" s="236" t="s">
        <v>1482</v>
      </c>
      <c r="I557" s="75"/>
      <c r="J557" s="119"/>
      <c r="K557" s="126"/>
      <c r="L557" s="233" t="s">
        <v>13</v>
      </c>
      <c r="M557" s="96"/>
      <c r="N557" s="96"/>
      <c r="O557" s="96"/>
      <c r="P557" s="96"/>
      <c r="Q557" s="96"/>
      <c r="R557" s="96"/>
      <c r="S557" s="96"/>
      <c r="T557" s="96"/>
      <c r="U557" s="96"/>
      <c r="V557" s="96"/>
      <c r="W557" s="96"/>
      <c r="X557" s="96"/>
      <c r="Y557" s="96"/>
      <c r="Z557" s="96"/>
    </row>
    <row r="558" spans="1:26" ht="15.75">
      <c r="A558" s="96">
        <v>9</v>
      </c>
      <c r="B558" s="221" t="s">
        <v>598</v>
      </c>
      <c r="C558" s="233" t="s">
        <v>83</v>
      </c>
      <c r="D558" s="233" t="s">
        <v>248</v>
      </c>
      <c r="E558" s="234">
        <v>0.59444444444444444</v>
      </c>
      <c r="F558" s="235">
        <v>0.59583333333333333</v>
      </c>
      <c r="G558" s="211" t="str">
        <f t="shared" si="8"/>
        <v>2 mintues</v>
      </c>
      <c r="H558" s="236" t="s">
        <v>1483</v>
      </c>
      <c r="I558" s="75"/>
      <c r="J558" s="122"/>
      <c r="K558" s="126"/>
      <c r="L558" s="233" t="s">
        <v>1100</v>
      </c>
      <c r="M558" s="96"/>
      <c r="N558" s="96"/>
      <c r="O558" s="96"/>
      <c r="P558" s="96"/>
      <c r="Q558" s="96"/>
      <c r="R558" s="96"/>
      <c r="S558" s="96"/>
      <c r="T558" s="96"/>
      <c r="U558" s="96"/>
      <c r="V558" s="96"/>
      <c r="W558" s="96"/>
      <c r="X558" s="96"/>
      <c r="Y558" s="96"/>
      <c r="Z558" s="96"/>
    </row>
    <row r="559" spans="1:26" ht="15.75">
      <c r="A559" s="96">
        <v>9</v>
      </c>
      <c r="B559" s="221" t="s">
        <v>598</v>
      </c>
      <c r="C559" s="233" t="s">
        <v>519</v>
      </c>
      <c r="D559" s="233" t="s">
        <v>248</v>
      </c>
      <c r="E559" s="234">
        <v>0.59652777777777777</v>
      </c>
      <c r="F559" s="235">
        <v>0.59861111111111109</v>
      </c>
      <c r="G559" s="221" t="str">
        <f t="shared" si="8"/>
        <v>3 mintues</v>
      </c>
      <c r="H559" s="236" t="s">
        <v>1484</v>
      </c>
      <c r="I559" s="75"/>
      <c r="J559" s="119"/>
      <c r="K559" s="126"/>
      <c r="L559" s="233" t="s">
        <v>13</v>
      </c>
      <c r="M559" s="96"/>
      <c r="N559" s="96"/>
      <c r="O559" s="96"/>
      <c r="P559" s="96"/>
      <c r="Q559" s="96"/>
      <c r="R559" s="96"/>
      <c r="S559" s="96"/>
      <c r="T559" s="96"/>
      <c r="U559" s="96"/>
      <c r="V559" s="96"/>
      <c r="W559" s="96"/>
      <c r="X559" s="96"/>
      <c r="Y559" s="96"/>
      <c r="Z559" s="96"/>
    </row>
    <row r="560" spans="1:26" ht="15.75">
      <c r="A560" s="96">
        <v>9</v>
      </c>
      <c r="B560" s="221" t="s">
        <v>598</v>
      </c>
      <c r="C560" s="233" t="s">
        <v>349</v>
      </c>
      <c r="D560" s="233" t="s">
        <v>248</v>
      </c>
      <c r="E560" s="234">
        <v>0.59861111111111109</v>
      </c>
      <c r="F560" s="235">
        <v>0.6</v>
      </c>
      <c r="G560" s="211" t="str">
        <f t="shared" si="8"/>
        <v>2 mintues</v>
      </c>
      <c r="H560" s="236" t="s">
        <v>1485</v>
      </c>
      <c r="I560" s="75"/>
      <c r="J560" s="122"/>
      <c r="K560" s="126"/>
      <c r="L560" s="233" t="s">
        <v>13</v>
      </c>
      <c r="M560" s="96"/>
      <c r="N560" s="96"/>
      <c r="O560" s="96"/>
      <c r="P560" s="96"/>
      <c r="Q560" s="96"/>
      <c r="R560" s="96"/>
      <c r="S560" s="96"/>
      <c r="T560" s="96"/>
      <c r="U560" s="96"/>
      <c r="V560" s="96"/>
      <c r="W560" s="96"/>
      <c r="X560" s="96"/>
      <c r="Y560" s="96"/>
      <c r="Z560" s="96"/>
    </row>
    <row r="561" spans="1:26" ht="15.75">
      <c r="A561" s="96">
        <v>9</v>
      </c>
      <c r="B561" s="221" t="s">
        <v>598</v>
      </c>
      <c r="C561" s="233" t="s">
        <v>471</v>
      </c>
      <c r="D561" s="233" t="s">
        <v>248</v>
      </c>
      <c r="E561" s="234">
        <v>0.60069444444444442</v>
      </c>
      <c r="F561" s="235">
        <v>0.60416666666666663</v>
      </c>
      <c r="G561" s="221" t="str">
        <f t="shared" si="8"/>
        <v>5 mintues</v>
      </c>
      <c r="H561" s="236" t="s">
        <v>1486</v>
      </c>
      <c r="I561" s="75"/>
      <c r="J561" s="119"/>
      <c r="K561" s="126"/>
      <c r="L561" s="233" t="s">
        <v>13</v>
      </c>
      <c r="M561" s="96"/>
      <c r="N561" s="96"/>
      <c r="O561" s="96"/>
      <c r="P561" s="96"/>
      <c r="Q561" s="96"/>
      <c r="R561" s="96"/>
      <c r="S561" s="96"/>
      <c r="T561" s="96"/>
      <c r="U561" s="96"/>
      <c r="V561" s="96"/>
      <c r="W561" s="96"/>
      <c r="X561" s="96"/>
      <c r="Y561" s="96"/>
      <c r="Z561" s="96"/>
    </row>
    <row r="562" spans="1:26" ht="15.75">
      <c r="A562" s="96">
        <v>9</v>
      </c>
      <c r="B562" s="221" t="s">
        <v>598</v>
      </c>
      <c r="C562" s="233" t="s">
        <v>36</v>
      </c>
      <c r="D562" s="233" t="s">
        <v>248</v>
      </c>
      <c r="E562" s="234">
        <v>0.60416666666666663</v>
      </c>
      <c r="F562" s="235">
        <v>0.6069444444444444</v>
      </c>
      <c r="G562" s="211" t="str">
        <f t="shared" si="8"/>
        <v>4 mintues</v>
      </c>
      <c r="H562" s="236" t="s">
        <v>1487</v>
      </c>
      <c r="I562" s="75"/>
      <c r="J562" s="122"/>
      <c r="K562" s="126"/>
      <c r="L562" s="233" t="s">
        <v>1452</v>
      </c>
      <c r="M562" s="96"/>
      <c r="N562" s="96"/>
      <c r="O562" s="96"/>
      <c r="P562" s="96"/>
      <c r="Q562" s="96"/>
      <c r="R562" s="96"/>
      <c r="S562" s="96"/>
      <c r="T562" s="96"/>
      <c r="U562" s="96"/>
      <c r="V562" s="96"/>
      <c r="W562" s="96"/>
      <c r="X562" s="96"/>
      <c r="Y562" s="96"/>
      <c r="Z562" s="96"/>
    </row>
    <row r="563" spans="1:26" ht="15.75">
      <c r="A563" s="96">
        <v>9</v>
      </c>
      <c r="B563" s="221" t="s">
        <v>598</v>
      </c>
      <c r="C563" s="233" t="s">
        <v>349</v>
      </c>
      <c r="D563" s="233" t="s">
        <v>248</v>
      </c>
      <c r="E563" s="234">
        <v>0.60763888888888884</v>
      </c>
      <c r="F563" s="235">
        <v>0.60902777777777772</v>
      </c>
      <c r="G563" s="221" t="str">
        <f t="shared" si="8"/>
        <v>2 mintues</v>
      </c>
      <c r="H563" s="236" t="s">
        <v>1488</v>
      </c>
      <c r="I563" s="75"/>
      <c r="J563" s="119"/>
      <c r="K563" s="126"/>
      <c r="L563" s="233" t="s">
        <v>13</v>
      </c>
      <c r="M563" s="96"/>
      <c r="N563" s="96"/>
      <c r="O563" s="96"/>
      <c r="P563" s="96"/>
      <c r="Q563" s="96"/>
      <c r="R563" s="96"/>
      <c r="S563" s="96"/>
      <c r="T563" s="96"/>
      <c r="U563" s="96"/>
      <c r="V563" s="96"/>
      <c r="W563" s="96"/>
      <c r="X563" s="96"/>
      <c r="Y563" s="96"/>
      <c r="Z563" s="96"/>
    </row>
    <row r="564" spans="1:26" ht="15.75">
      <c r="A564" s="96">
        <v>9</v>
      </c>
      <c r="B564" s="221" t="s">
        <v>598</v>
      </c>
      <c r="C564" s="233" t="s">
        <v>83</v>
      </c>
      <c r="D564" s="233" t="s">
        <v>248</v>
      </c>
      <c r="E564" s="234">
        <v>0.60902777777777772</v>
      </c>
      <c r="F564" s="235">
        <v>0.61041666666666672</v>
      </c>
      <c r="G564" s="211" t="str">
        <f t="shared" si="8"/>
        <v>2 mintues</v>
      </c>
      <c r="H564" s="236" t="s">
        <v>1489</v>
      </c>
      <c r="I564" s="75"/>
      <c r="J564" s="122"/>
      <c r="K564" s="126"/>
      <c r="L564" s="233" t="s">
        <v>13</v>
      </c>
      <c r="M564" s="96"/>
      <c r="N564" s="96"/>
      <c r="O564" s="96"/>
      <c r="P564" s="96"/>
      <c r="Q564" s="96"/>
      <c r="R564" s="96"/>
      <c r="S564" s="96"/>
      <c r="T564" s="96"/>
      <c r="U564" s="96"/>
      <c r="V564" s="96"/>
      <c r="W564" s="96"/>
      <c r="X564" s="96"/>
      <c r="Y564" s="96"/>
      <c r="Z564" s="96"/>
    </row>
    <row r="565" spans="1:26" ht="15.75">
      <c r="A565" s="96">
        <v>9</v>
      </c>
      <c r="B565" s="221" t="s">
        <v>598</v>
      </c>
      <c r="C565" s="233" t="s">
        <v>41</v>
      </c>
      <c r="D565" s="233" t="s">
        <v>248</v>
      </c>
      <c r="E565" s="234">
        <v>0.6118055555555556</v>
      </c>
      <c r="F565" s="235">
        <v>0.6166666666666667</v>
      </c>
      <c r="G565" s="221" t="str">
        <f t="shared" si="8"/>
        <v>7 mintues</v>
      </c>
      <c r="H565" s="236" t="s">
        <v>1490</v>
      </c>
      <c r="I565" s="75"/>
      <c r="J565" s="119"/>
      <c r="K565" s="126"/>
      <c r="L565" s="233" t="s">
        <v>13</v>
      </c>
      <c r="M565" s="96"/>
      <c r="N565" s="96"/>
      <c r="O565" s="96"/>
      <c r="P565" s="96"/>
      <c r="Q565" s="96"/>
      <c r="R565" s="96"/>
      <c r="S565" s="96"/>
      <c r="T565" s="96"/>
      <c r="U565" s="96"/>
      <c r="V565" s="96"/>
      <c r="W565" s="96"/>
      <c r="X565" s="96"/>
      <c r="Y565" s="96"/>
      <c r="Z565" s="96"/>
    </row>
    <row r="566" spans="1:26" ht="15.75">
      <c r="A566" s="96">
        <v>9</v>
      </c>
      <c r="B566" s="221" t="s">
        <v>598</v>
      </c>
      <c r="C566" s="233" t="s">
        <v>1289</v>
      </c>
      <c r="D566" s="233"/>
      <c r="E566" s="234">
        <v>0.61944444444444446</v>
      </c>
      <c r="F566" s="235">
        <v>0.63194444444444442</v>
      </c>
      <c r="G566" s="211" t="str">
        <f t="shared" si="8"/>
        <v>18 mintues</v>
      </c>
      <c r="H566" s="236" t="s">
        <v>1491</v>
      </c>
      <c r="I566" s="75"/>
      <c r="J566" s="122"/>
      <c r="K566" s="126"/>
      <c r="L566" s="233" t="s">
        <v>13</v>
      </c>
      <c r="M566" s="96"/>
      <c r="N566" s="96"/>
      <c r="O566" s="96"/>
      <c r="P566" s="96"/>
      <c r="Q566" s="96"/>
      <c r="R566" s="96"/>
      <c r="S566" s="96"/>
      <c r="T566" s="96"/>
      <c r="U566" s="96"/>
      <c r="V566" s="96"/>
      <c r="W566" s="96"/>
      <c r="X566" s="96"/>
      <c r="Y566" s="96"/>
      <c r="Z566" s="96"/>
    </row>
    <row r="567" spans="1:26" ht="15.75">
      <c r="A567" s="96"/>
      <c r="B567" s="239"/>
      <c r="C567" s="233"/>
      <c r="D567" s="233"/>
      <c r="E567" s="233"/>
      <c r="F567" s="131"/>
      <c r="G567" s="221"/>
      <c r="H567" s="240"/>
      <c r="I567" s="240"/>
      <c r="J567" s="131"/>
      <c r="K567" s="132"/>
      <c r="L567" s="132"/>
      <c r="M567" s="96"/>
      <c r="N567" s="96"/>
      <c r="O567" s="96"/>
      <c r="P567" s="96"/>
      <c r="Q567" s="96"/>
      <c r="R567" s="96"/>
      <c r="S567" s="96"/>
      <c r="T567" s="96"/>
      <c r="U567" s="96"/>
      <c r="V567" s="96"/>
      <c r="W567" s="96"/>
      <c r="X567" s="96"/>
      <c r="Y567" s="96"/>
      <c r="Z567" s="96"/>
    </row>
    <row r="569" spans="1:26" ht="26.25">
      <c r="A569" s="137"/>
      <c r="B569" s="105" t="s">
        <v>747</v>
      </c>
      <c r="C569" s="241"/>
      <c r="D569" s="241"/>
      <c r="E569" s="241"/>
      <c r="F569" s="241"/>
      <c r="G569" s="241"/>
      <c r="H569" s="241"/>
      <c r="I569" s="242"/>
      <c r="J569" s="126"/>
      <c r="K569" s="126"/>
      <c r="L569" s="126"/>
      <c r="M569" s="137"/>
      <c r="N569" s="137"/>
      <c r="O569" s="137"/>
      <c r="P569" s="137"/>
      <c r="Q569" s="137"/>
      <c r="R569" s="137"/>
      <c r="S569" s="137"/>
      <c r="T569" s="137"/>
      <c r="U569" s="137"/>
      <c r="V569" s="137"/>
      <c r="W569" s="137"/>
      <c r="X569" s="137"/>
      <c r="Y569" s="137"/>
      <c r="Z569" s="137"/>
    </row>
    <row r="570" spans="1:26" ht="15.75">
      <c r="A570" s="137"/>
      <c r="B570" s="243"/>
      <c r="C570" s="126"/>
      <c r="D570" s="126"/>
      <c r="E570" s="141"/>
      <c r="F570" s="244"/>
      <c r="G570" s="244"/>
      <c r="H570" s="126"/>
      <c r="I570" s="126"/>
      <c r="J570" s="152"/>
      <c r="K570" s="126"/>
      <c r="L570" s="126"/>
      <c r="M570" s="137"/>
      <c r="N570" s="137"/>
      <c r="O570" s="137"/>
      <c r="P570" s="137"/>
      <c r="Q570" s="137"/>
      <c r="R570" s="137"/>
      <c r="S570" s="137"/>
      <c r="T570" s="137"/>
      <c r="U570" s="137"/>
      <c r="V570" s="137"/>
      <c r="W570" s="137"/>
      <c r="X570" s="137"/>
      <c r="Y570" s="137"/>
      <c r="Z570" s="137"/>
    </row>
    <row r="571" spans="1:26" ht="15.75">
      <c r="A571" s="137"/>
      <c r="B571" s="245" t="s">
        <v>975</v>
      </c>
      <c r="C571" s="245" t="s">
        <v>976</v>
      </c>
      <c r="D571" s="246" t="s">
        <v>977</v>
      </c>
      <c r="E571" s="136"/>
      <c r="F571" s="136"/>
      <c r="G571" s="136"/>
      <c r="H571" s="136"/>
      <c r="I571" s="119"/>
      <c r="J571" s="119"/>
      <c r="K571" s="119"/>
      <c r="L571" s="119"/>
      <c r="M571" s="137"/>
      <c r="N571" s="137"/>
      <c r="O571" s="137"/>
      <c r="P571" s="137"/>
      <c r="Q571" s="137"/>
      <c r="R571" s="137"/>
      <c r="S571" s="137"/>
      <c r="T571" s="137"/>
      <c r="U571" s="137"/>
      <c r="V571" s="137"/>
      <c r="W571" s="137"/>
      <c r="X571" s="137"/>
      <c r="Y571" s="137"/>
      <c r="Z571" s="137"/>
    </row>
    <row r="572" spans="1:26" ht="15.75">
      <c r="A572" s="137"/>
      <c r="B572" s="122" t="s">
        <v>669</v>
      </c>
      <c r="C572" s="122" t="s">
        <v>1492</v>
      </c>
      <c r="D572" s="126"/>
      <c r="E572" s="126"/>
      <c r="F572" s="126"/>
      <c r="G572" s="126"/>
      <c r="H572" s="126"/>
      <c r="I572" s="126"/>
      <c r="J572" s="126"/>
      <c r="K572" s="126"/>
      <c r="L572" s="126"/>
      <c r="M572" s="137"/>
      <c r="N572" s="137"/>
      <c r="O572" s="137"/>
      <c r="P572" s="137"/>
      <c r="Q572" s="137"/>
      <c r="R572" s="137"/>
      <c r="S572" s="137"/>
      <c r="T572" s="137"/>
      <c r="U572" s="137"/>
      <c r="V572" s="137"/>
      <c r="W572" s="137"/>
      <c r="X572" s="137"/>
      <c r="Y572" s="137"/>
      <c r="Z572" s="137"/>
    </row>
    <row r="573" spans="1:26" ht="15.75">
      <c r="A573" s="137"/>
      <c r="B573" s="247"/>
      <c r="C573" s="126"/>
      <c r="D573" s="126"/>
      <c r="E573" s="141"/>
      <c r="F573" s="141"/>
      <c r="G573" s="126"/>
      <c r="H573" s="126"/>
      <c r="I573" s="126"/>
      <c r="J573" s="126"/>
      <c r="K573" s="126"/>
      <c r="L573" s="126"/>
      <c r="M573" s="137"/>
      <c r="N573" s="137"/>
      <c r="O573" s="137"/>
      <c r="P573" s="137"/>
      <c r="Q573" s="137"/>
      <c r="R573" s="137"/>
      <c r="S573" s="137"/>
      <c r="T573" s="137"/>
      <c r="U573" s="137"/>
      <c r="V573" s="137"/>
      <c r="W573" s="137"/>
      <c r="X573" s="137"/>
      <c r="Y573" s="137"/>
      <c r="Z573" s="137"/>
    </row>
    <row r="574" spans="1:26" ht="15.75">
      <c r="A574" s="137"/>
      <c r="B574" s="132"/>
      <c r="C574" s="132"/>
      <c r="D574" s="132"/>
      <c r="E574" s="132"/>
      <c r="F574" s="132"/>
      <c r="G574" s="132"/>
      <c r="H574" s="132"/>
      <c r="I574" s="126"/>
      <c r="J574" s="126"/>
      <c r="K574" s="126"/>
      <c r="L574" s="126"/>
      <c r="M574" s="137"/>
      <c r="N574" s="137"/>
      <c r="O574" s="137"/>
      <c r="P574" s="137"/>
      <c r="Q574" s="137"/>
      <c r="R574" s="137"/>
      <c r="S574" s="137"/>
      <c r="T574" s="137"/>
      <c r="U574" s="137"/>
      <c r="V574" s="137"/>
      <c r="W574" s="137"/>
      <c r="X574" s="137"/>
      <c r="Y574" s="137"/>
      <c r="Z574" s="137"/>
    </row>
    <row r="575" spans="1:26" ht="15.75">
      <c r="A575" s="137" t="s">
        <v>2781</v>
      </c>
      <c r="B575" s="69" t="s">
        <v>9</v>
      </c>
      <c r="C575" s="70" t="s">
        <v>981</v>
      </c>
      <c r="D575" s="70" t="s">
        <v>16</v>
      </c>
      <c r="E575" s="70" t="s">
        <v>982</v>
      </c>
      <c r="F575" s="70" t="s">
        <v>983</v>
      </c>
      <c r="G575" s="70" t="s">
        <v>984</v>
      </c>
      <c r="H575" s="70" t="s">
        <v>21</v>
      </c>
      <c r="I575" s="70" t="s">
        <v>22</v>
      </c>
      <c r="J575" s="70" t="s">
        <v>23</v>
      </c>
      <c r="K575" s="70" t="s">
        <v>985</v>
      </c>
      <c r="L575" s="71" t="s">
        <v>976</v>
      </c>
      <c r="M575" s="137"/>
      <c r="N575" s="137"/>
      <c r="O575" s="137"/>
      <c r="P575" s="137"/>
      <c r="Q575" s="137"/>
      <c r="R575" s="137"/>
      <c r="S575" s="137"/>
      <c r="T575" s="137"/>
      <c r="U575" s="137"/>
      <c r="V575" s="137"/>
      <c r="W575" s="137"/>
      <c r="X575" s="137"/>
      <c r="Y575" s="137"/>
      <c r="Z575" s="137"/>
    </row>
    <row r="576" spans="1:26" ht="15.75">
      <c r="A576" s="137">
        <v>10</v>
      </c>
      <c r="B576" s="248">
        <v>45766</v>
      </c>
      <c r="C576" s="233" t="s">
        <v>32</v>
      </c>
      <c r="D576" s="233"/>
      <c r="E576" s="234">
        <v>0.35972222222222222</v>
      </c>
      <c r="F576" s="235">
        <v>0.3611111111111111</v>
      </c>
      <c r="G576" s="211" t="str">
        <f t="shared" ref="G576:G635" si="9">ROUND((F576-E576)*1440,0)&amp;" mintues"</f>
        <v>2 mintues</v>
      </c>
      <c r="H576" s="233" t="s">
        <v>1493</v>
      </c>
      <c r="I576" s="126"/>
      <c r="J576" s="126"/>
      <c r="K576" s="126"/>
      <c r="L576" s="127"/>
      <c r="M576" s="137"/>
      <c r="N576" s="137"/>
      <c r="O576" s="137"/>
      <c r="P576" s="137"/>
      <c r="Q576" s="137"/>
      <c r="R576" s="137"/>
      <c r="S576" s="137"/>
      <c r="T576" s="137"/>
      <c r="U576" s="137"/>
      <c r="V576" s="137"/>
      <c r="W576" s="137"/>
      <c r="X576" s="137"/>
      <c r="Y576" s="137"/>
      <c r="Z576" s="137"/>
    </row>
    <row r="577" spans="1:26" ht="15.75">
      <c r="A577" s="137">
        <v>10</v>
      </c>
      <c r="B577" s="248">
        <v>45766</v>
      </c>
      <c r="C577" s="233" t="s">
        <v>349</v>
      </c>
      <c r="D577" s="233"/>
      <c r="E577" s="234">
        <v>0.36180555555555555</v>
      </c>
      <c r="F577" s="237">
        <v>0.36805555555555558</v>
      </c>
      <c r="G577" s="221" t="str">
        <f t="shared" si="9"/>
        <v>9 mintues</v>
      </c>
      <c r="H577" s="233" t="s">
        <v>1494</v>
      </c>
      <c r="I577" s="119"/>
      <c r="J577" s="119"/>
      <c r="K577" s="119"/>
      <c r="L577" s="120"/>
      <c r="M577" s="137"/>
      <c r="N577" s="137"/>
      <c r="O577" s="137"/>
      <c r="P577" s="137"/>
      <c r="Q577" s="137"/>
      <c r="R577" s="137"/>
      <c r="S577" s="137"/>
      <c r="T577" s="137"/>
      <c r="U577" s="137"/>
      <c r="V577" s="137"/>
      <c r="W577" s="137"/>
      <c r="X577" s="137"/>
      <c r="Y577" s="137"/>
      <c r="Z577" s="137"/>
    </row>
    <row r="578" spans="1:26" ht="15.75">
      <c r="A578" s="137">
        <v>10</v>
      </c>
      <c r="B578" s="248">
        <v>45766</v>
      </c>
      <c r="C578" s="233" t="s">
        <v>110</v>
      </c>
      <c r="D578" s="233"/>
      <c r="E578" s="249">
        <v>0.36805555555555558</v>
      </c>
      <c r="F578" s="237">
        <v>0.37013888888888891</v>
      </c>
      <c r="G578" s="211" t="str">
        <f t="shared" si="9"/>
        <v>3 mintues</v>
      </c>
      <c r="H578" s="233" t="s">
        <v>1495</v>
      </c>
      <c r="I578" s="126"/>
      <c r="J578" s="126"/>
      <c r="K578" s="126"/>
      <c r="L578" s="127"/>
      <c r="M578" s="137"/>
      <c r="N578" s="137"/>
      <c r="O578" s="137"/>
      <c r="P578" s="137"/>
      <c r="Q578" s="137"/>
      <c r="R578" s="137"/>
      <c r="S578" s="137"/>
      <c r="T578" s="137"/>
      <c r="U578" s="137"/>
      <c r="V578" s="137"/>
      <c r="W578" s="137"/>
      <c r="X578" s="137"/>
      <c r="Y578" s="137"/>
      <c r="Z578" s="137"/>
    </row>
    <row r="579" spans="1:26" ht="15.75">
      <c r="A579" s="137">
        <v>10</v>
      </c>
      <c r="B579" s="248">
        <v>45766</v>
      </c>
      <c r="C579" s="233" t="s">
        <v>105</v>
      </c>
      <c r="D579" s="233" t="s">
        <v>248</v>
      </c>
      <c r="E579" s="234">
        <v>0.37152777777777779</v>
      </c>
      <c r="F579" s="235">
        <v>0.37291666666666667</v>
      </c>
      <c r="G579" s="221" t="str">
        <f t="shared" si="9"/>
        <v>2 mintues</v>
      </c>
      <c r="H579" s="233" t="s">
        <v>1496</v>
      </c>
      <c r="I579" s="119"/>
      <c r="J579" s="119"/>
      <c r="K579" s="119"/>
      <c r="L579" s="120"/>
      <c r="M579" s="137"/>
      <c r="N579" s="137"/>
      <c r="O579" s="137"/>
      <c r="P579" s="137"/>
      <c r="Q579" s="137"/>
      <c r="R579" s="137"/>
      <c r="S579" s="137"/>
      <c r="T579" s="137"/>
      <c r="U579" s="137"/>
      <c r="V579" s="137"/>
      <c r="W579" s="137"/>
      <c r="X579" s="137"/>
      <c r="Y579" s="137"/>
      <c r="Z579" s="137"/>
    </row>
    <row r="580" spans="1:26" ht="15.75">
      <c r="A580" s="137">
        <v>10</v>
      </c>
      <c r="B580" s="248">
        <v>45766</v>
      </c>
      <c r="C580" s="233" t="s">
        <v>71</v>
      </c>
      <c r="D580" s="233" t="s">
        <v>248</v>
      </c>
      <c r="E580" s="249">
        <v>0.37291666666666667</v>
      </c>
      <c r="F580" s="235">
        <v>0.38194444444444442</v>
      </c>
      <c r="G580" s="211" t="str">
        <f t="shared" si="9"/>
        <v>13 mintues</v>
      </c>
      <c r="H580" s="233" t="s">
        <v>1497</v>
      </c>
      <c r="I580" s="126"/>
      <c r="J580" s="126"/>
      <c r="K580" s="126"/>
      <c r="L580" s="127"/>
      <c r="M580" s="137"/>
      <c r="N580" s="137"/>
      <c r="O580" s="137"/>
      <c r="P580" s="137"/>
      <c r="Q580" s="137"/>
      <c r="R580" s="137"/>
      <c r="S580" s="137"/>
      <c r="T580" s="137"/>
      <c r="U580" s="137"/>
      <c r="V580" s="137"/>
      <c r="W580" s="137"/>
      <c r="X580" s="137"/>
      <c r="Y580" s="137"/>
      <c r="Z580" s="137"/>
    </row>
    <row r="581" spans="1:26" ht="15.75">
      <c r="A581" s="137">
        <v>10</v>
      </c>
      <c r="B581" s="248">
        <v>45766</v>
      </c>
      <c r="C581" s="233" t="s">
        <v>105</v>
      </c>
      <c r="D581" s="233" t="s">
        <v>248</v>
      </c>
      <c r="E581" s="234">
        <v>0.38263888888888886</v>
      </c>
      <c r="F581" s="235">
        <v>0.38472222222222224</v>
      </c>
      <c r="G581" s="221" t="str">
        <f t="shared" si="9"/>
        <v>3 mintues</v>
      </c>
      <c r="H581" s="233" t="s">
        <v>1498</v>
      </c>
      <c r="I581" s="119"/>
      <c r="J581" s="119"/>
      <c r="K581" s="119"/>
      <c r="L581" s="120"/>
      <c r="M581" s="137"/>
      <c r="N581" s="137"/>
      <c r="O581" s="137"/>
      <c r="P581" s="137"/>
      <c r="Q581" s="137"/>
      <c r="R581" s="137"/>
      <c r="S581" s="137"/>
      <c r="T581" s="137"/>
      <c r="U581" s="137"/>
      <c r="V581" s="137"/>
      <c r="W581" s="137"/>
      <c r="X581" s="137"/>
      <c r="Y581" s="137"/>
      <c r="Z581" s="137"/>
    </row>
    <row r="582" spans="1:26" ht="15.75">
      <c r="A582" s="137">
        <v>10</v>
      </c>
      <c r="B582" s="248">
        <v>45766</v>
      </c>
      <c r="C582" s="233" t="s">
        <v>71</v>
      </c>
      <c r="D582" s="233" t="s">
        <v>248</v>
      </c>
      <c r="E582" s="234">
        <v>0.38472222222222224</v>
      </c>
      <c r="F582" s="235">
        <v>0.3923611111111111</v>
      </c>
      <c r="G582" s="211" t="str">
        <f t="shared" si="9"/>
        <v>11 mintues</v>
      </c>
      <c r="H582" s="233" t="s">
        <v>1499</v>
      </c>
      <c r="I582" s="126"/>
      <c r="J582" s="126"/>
      <c r="K582" s="126"/>
      <c r="L582" s="127"/>
      <c r="M582" s="137"/>
      <c r="N582" s="137"/>
      <c r="O582" s="137"/>
      <c r="P582" s="137"/>
      <c r="Q582" s="137"/>
      <c r="R582" s="137"/>
      <c r="S582" s="137"/>
      <c r="T582" s="137"/>
      <c r="U582" s="137"/>
      <c r="V582" s="137"/>
      <c r="W582" s="137"/>
      <c r="X582" s="137"/>
      <c r="Y582" s="137"/>
      <c r="Z582" s="137"/>
    </row>
    <row r="583" spans="1:26" ht="15.75">
      <c r="A583" s="137">
        <v>10</v>
      </c>
      <c r="B583" s="248">
        <v>45766</v>
      </c>
      <c r="C583" s="233" t="s">
        <v>110</v>
      </c>
      <c r="D583" s="233" t="s">
        <v>248</v>
      </c>
      <c r="E583" s="234">
        <v>0.39305555555555555</v>
      </c>
      <c r="F583" s="235">
        <v>0.39652777777777776</v>
      </c>
      <c r="G583" s="221" t="str">
        <f t="shared" si="9"/>
        <v>5 mintues</v>
      </c>
      <c r="H583" s="233" t="s">
        <v>1500</v>
      </c>
      <c r="I583" s="119"/>
      <c r="J583" s="119"/>
      <c r="K583" s="119"/>
      <c r="L583" s="120"/>
      <c r="M583" s="137"/>
      <c r="N583" s="137"/>
      <c r="O583" s="137"/>
      <c r="P583" s="137"/>
      <c r="Q583" s="137"/>
      <c r="R583" s="137"/>
      <c r="S583" s="137"/>
      <c r="T583" s="137"/>
      <c r="U583" s="137"/>
      <c r="V583" s="137"/>
      <c r="W583" s="137"/>
      <c r="X583" s="137"/>
      <c r="Y583" s="137"/>
      <c r="Z583" s="137"/>
    </row>
    <row r="584" spans="1:26" ht="15.75">
      <c r="A584" s="137">
        <v>10</v>
      </c>
      <c r="B584" s="248">
        <v>45766</v>
      </c>
      <c r="C584" s="233" t="s">
        <v>471</v>
      </c>
      <c r="D584" s="233" t="s">
        <v>248</v>
      </c>
      <c r="E584" s="234">
        <v>0.3972222222222222</v>
      </c>
      <c r="F584" s="235">
        <v>0.39791666666666664</v>
      </c>
      <c r="G584" s="211" t="str">
        <f t="shared" si="9"/>
        <v>1 mintues</v>
      </c>
      <c r="H584" s="233" t="s">
        <v>1501</v>
      </c>
      <c r="I584" s="250" t="s">
        <v>1502</v>
      </c>
      <c r="J584" s="126"/>
      <c r="K584" s="126"/>
      <c r="L584" s="127"/>
      <c r="M584" s="137"/>
      <c r="N584" s="137"/>
      <c r="O584" s="137"/>
      <c r="P584" s="137"/>
      <c r="Q584" s="137"/>
      <c r="R584" s="137"/>
      <c r="S584" s="137"/>
      <c r="T584" s="137"/>
      <c r="U584" s="137"/>
      <c r="V584" s="137"/>
      <c r="W584" s="137"/>
      <c r="X584" s="137"/>
      <c r="Y584" s="137"/>
      <c r="Z584" s="137"/>
    </row>
    <row r="585" spans="1:26" ht="15.75">
      <c r="A585" s="137">
        <v>10</v>
      </c>
      <c r="B585" s="248">
        <v>45766</v>
      </c>
      <c r="C585" s="233" t="s">
        <v>110</v>
      </c>
      <c r="D585" s="233" t="s">
        <v>248</v>
      </c>
      <c r="E585" s="234">
        <v>0.39861111111111114</v>
      </c>
      <c r="F585" s="235">
        <v>0.40069444444444446</v>
      </c>
      <c r="G585" s="221" t="str">
        <f t="shared" si="9"/>
        <v>3 mintues</v>
      </c>
      <c r="H585" s="233" t="s">
        <v>1471</v>
      </c>
      <c r="I585" s="119"/>
      <c r="J585" s="119"/>
      <c r="K585" s="119"/>
      <c r="L585" s="120"/>
      <c r="M585" s="137"/>
      <c r="N585" s="137"/>
      <c r="O585" s="137"/>
      <c r="P585" s="137"/>
      <c r="Q585" s="137"/>
      <c r="R585" s="137"/>
      <c r="S585" s="137"/>
      <c r="T585" s="137"/>
      <c r="U585" s="137"/>
      <c r="V585" s="137"/>
      <c r="W585" s="137"/>
      <c r="X585" s="137"/>
      <c r="Y585" s="137"/>
      <c r="Z585" s="137"/>
    </row>
    <row r="586" spans="1:26" ht="15.75">
      <c r="A586" s="137">
        <v>10</v>
      </c>
      <c r="B586" s="248">
        <v>45766</v>
      </c>
      <c r="C586" s="233" t="s">
        <v>71</v>
      </c>
      <c r="D586" s="233" t="s">
        <v>248</v>
      </c>
      <c r="E586" s="234">
        <v>0.40069444444444446</v>
      </c>
      <c r="F586" s="235">
        <v>0.42083333333333334</v>
      </c>
      <c r="G586" s="211" t="str">
        <f t="shared" si="9"/>
        <v>29 mintues</v>
      </c>
      <c r="H586" s="233" t="s">
        <v>1503</v>
      </c>
      <c r="I586" s="126"/>
      <c r="J586" s="126"/>
      <c r="K586" s="126"/>
      <c r="L586" s="127"/>
      <c r="M586" s="137"/>
      <c r="N586" s="137"/>
      <c r="O586" s="137"/>
      <c r="P586" s="137"/>
      <c r="Q586" s="137"/>
      <c r="R586" s="137"/>
      <c r="S586" s="137"/>
      <c r="T586" s="137"/>
      <c r="U586" s="137"/>
      <c r="V586" s="137"/>
      <c r="W586" s="137"/>
      <c r="X586" s="137"/>
      <c r="Y586" s="137"/>
      <c r="Z586" s="137"/>
    </row>
    <row r="587" spans="1:26" ht="15.75">
      <c r="A587" s="137">
        <v>10</v>
      </c>
      <c r="B587" s="248">
        <v>45766</v>
      </c>
      <c r="C587" s="233" t="s">
        <v>29</v>
      </c>
      <c r="D587" s="233" t="s">
        <v>272</v>
      </c>
      <c r="E587" s="234">
        <v>0.42222222222222222</v>
      </c>
      <c r="F587" s="235">
        <v>0.4236111111111111</v>
      </c>
      <c r="G587" s="221" t="str">
        <f t="shared" si="9"/>
        <v>2 mintues</v>
      </c>
      <c r="H587" s="233" t="s">
        <v>1504</v>
      </c>
      <c r="I587" s="119"/>
      <c r="J587" s="119"/>
      <c r="K587" s="119"/>
      <c r="L587" s="120"/>
      <c r="M587" s="137"/>
      <c r="N587" s="137"/>
      <c r="O587" s="137"/>
      <c r="P587" s="137"/>
      <c r="Q587" s="137"/>
      <c r="R587" s="137"/>
      <c r="S587" s="137"/>
      <c r="T587" s="137"/>
      <c r="U587" s="137"/>
      <c r="V587" s="137"/>
      <c r="W587" s="137"/>
      <c r="X587" s="137"/>
      <c r="Y587" s="137"/>
      <c r="Z587" s="137"/>
    </row>
    <row r="588" spans="1:26" ht="15.75">
      <c r="A588" s="137">
        <v>10</v>
      </c>
      <c r="B588" s="248">
        <v>45766</v>
      </c>
      <c r="C588" s="233" t="s">
        <v>32</v>
      </c>
      <c r="D588" s="233"/>
      <c r="E588" s="234">
        <v>0.42499999999999999</v>
      </c>
      <c r="F588" s="235">
        <v>0.42708333333333331</v>
      </c>
      <c r="G588" s="211" t="str">
        <f t="shared" si="9"/>
        <v>3 mintues</v>
      </c>
      <c r="H588" s="233" t="s">
        <v>1505</v>
      </c>
      <c r="I588" s="126"/>
      <c r="J588" s="126"/>
      <c r="K588" s="126"/>
      <c r="L588" s="127"/>
      <c r="M588" s="137"/>
      <c r="N588" s="137"/>
      <c r="O588" s="137"/>
      <c r="P588" s="137"/>
      <c r="Q588" s="137"/>
      <c r="R588" s="137"/>
      <c r="S588" s="137"/>
      <c r="T588" s="137"/>
      <c r="U588" s="137"/>
      <c r="V588" s="137"/>
      <c r="W588" s="137"/>
      <c r="X588" s="137"/>
      <c r="Y588" s="137"/>
      <c r="Z588" s="137"/>
    </row>
    <row r="589" spans="1:26" ht="15.75">
      <c r="A589" s="137">
        <v>10</v>
      </c>
      <c r="B589" s="248">
        <v>45766</v>
      </c>
      <c r="C589" s="233" t="s">
        <v>71</v>
      </c>
      <c r="D589" s="233"/>
      <c r="E589" s="234">
        <v>0.42708333333333331</v>
      </c>
      <c r="F589" s="235">
        <v>0.44791666666666669</v>
      </c>
      <c r="G589" s="221" t="str">
        <f t="shared" si="9"/>
        <v>30 mintues</v>
      </c>
      <c r="H589" s="233" t="s">
        <v>1506</v>
      </c>
      <c r="I589" s="119"/>
      <c r="J589" s="119"/>
      <c r="K589" s="119"/>
      <c r="L589" s="120"/>
      <c r="M589" s="137"/>
      <c r="N589" s="137"/>
      <c r="O589" s="137"/>
      <c r="P589" s="137"/>
      <c r="Q589" s="137"/>
      <c r="R589" s="137"/>
      <c r="S589" s="137"/>
      <c r="T589" s="137"/>
      <c r="U589" s="137"/>
      <c r="V589" s="137"/>
      <c r="W589" s="137"/>
      <c r="X589" s="137"/>
      <c r="Y589" s="137"/>
      <c r="Z589" s="137"/>
    </row>
    <row r="590" spans="1:26" ht="15.75">
      <c r="A590" s="137">
        <v>10</v>
      </c>
      <c r="B590" s="248">
        <v>45766</v>
      </c>
      <c r="C590" s="233" t="s">
        <v>32</v>
      </c>
      <c r="D590" s="233"/>
      <c r="E590" s="234">
        <v>0.44861111111111113</v>
      </c>
      <c r="F590" s="235">
        <v>0.45069444444444445</v>
      </c>
      <c r="G590" s="211" t="str">
        <f t="shared" si="9"/>
        <v>3 mintues</v>
      </c>
      <c r="H590" s="233" t="s">
        <v>841</v>
      </c>
      <c r="I590" s="126"/>
      <c r="J590" s="126"/>
      <c r="K590" s="126"/>
      <c r="L590" s="127"/>
      <c r="M590" s="137"/>
      <c r="N590" s="137"/>
      <c r="O590" s="137"/>
      <c r="P590" s="137"/>
      <c r="Q590" s="137"/>
      <c r="R590" s="137"/>
      <c r="S590" s="137"/>
      <c r="T590" s="137"/>
      <c r="U590" s="137"/>
      <c r="V590" s="137"/>
      <c r="W590" s="137"/>
      <c r="X590" s="137"/>
      <c r="Y590" s="137"/>
      <c r="Z590" s="137"/>
    </row>
    <row r="591" spans="1:26" ht="15.75">
      <c r="A591" s="137">
        <v>10</v>
      </c>
      <c r="B591" s="248">
        <v>45766</v>
      </c>
      <c r="C591" s="233" t="s">
        <v>71</v>
      </c>
      <c r="D591" s="233"/>
      <c r="E591" s="234">
        <v>0.4513888888888889</v>
      </c>
      <c r="F591" s="235">
        <v>0.45277777777777778</v>
      </c>
      <c r="G591" s="221" t="str">
        <f t="shared" si="9"/>
        <v>2 mintues</v>
      </c>
      <c r="H591" s="233" t="s">
        <v>1507</v>
      </c>
      <c r="I591" s="119"/>
      <c r="J591" s="119"/>
      <c r="K591" s="119"/>
      <c r="L591" s="120"/>
      <c r="M591" s="137"/>
      <c r="N591" s="137"/>
      <c r="O591" s="137"/>
      <c r="P591" s="137"/>
      <c r="Q591" s="137"/>
      <c r="R591" s="137"/>
      <c r="S591" s="137"/>
      <c r="T591" s="137"/>
      <c r="U591" s="137"/>
      <c r="V591" s="137"/>
      <c r="W591" s="137"/>
      <c r="X591" s="137"/>
      <c r="Y591" s="137"/>
      <c r="Z591" s="137"/>
    </row>
    <row r="592" spans="1:26" ht="15.75">
      <c r="A592" s="137">
        <v>10</v>
      </c>
      <c r="B592" s="248">
        <v>45766</v>
      </c>
      <c r="C592" s="233" t="s">
        <v>29</v>
      </c>
      <c r="D592" s="233"/>
      <c r="E592" s="234">
        <v>0.45347222222222222</v>
      </c>
      <c r="F592" s="235">
        <v>0.4826388888888889</v>
      </c>
      <c r="G592" s="211" t="str">
        <f t="shared" si="9"/>
        <v>42 mintues</v>
      </c>
      <c r="H592" s="233" t="s">
        <v>1508</v>
      </c>
      <c r="I592" s="126"/>
      <c r="J592" s="126"/>
      <c r="K592" s="126"/>
      <c r="L592" s="127"/>
      <c r="M592" s="137"/>
      <c r="N592" s="137"/>
      <c r="O592" s="137"/>
      <c r="P592" s="137"/>
      <c r="Q592" s="137"/>
      <c r="R592" s="137"/>
      <c r="S592" s="137"/>
      <c r="T592" s="137"/>
      <c r="U592" s="137"/>
      <c r="V592" s="137"/>
      <c r="W592" s="137"/>
      <c r="X592" s="137"/>
      <c r="Y592" s="137"/>
      <c r="Z592" s="137"/>
    </row>
    <row r="593" spans="1:26" ht="15.75">
      <c r="A593" s="137">
        <v>10</v>
      </c>
      <c r="B593" s="248">
        <v>45766</v>
      </c>
      <c r="C593" s="233" t="s">
        <v>41</v>
      </c>
      <c r="D593" s="233" t="s">
        <v>37</v>
      </c>
      <c r="E593" s="234">
        <v>0.48333333333333334</v>
      </c>
      <c r="F593" s="235">
        <v>0.48680555555555555</v>
      </c>
      <c r="G593" s="221" t="str">
        <f t="shared" si="9"/>
        <v>5 mintues</v>
      </c>
      <c r="H593" s="233" t="s">
        <v>1509</v>
      </c>
      <c r="I593" s="119"/>
      <c r="J593" s="119"/>
      <c r="K593" s="119"/>
      <c r="L593" s="120"/>
      <c r="M593" s="137"/>
      <c r="N593" s="137"/>
      <c r="O593" s="137"/>
      <c r="P593" s="137"/>
      <c r="Q593" s="137"/>
      <c r="R593" s="137"/>
      <c r="S593" s="137"/>
      <c r="T593" s="137"/>
      <c r="U593" s="137"/>
      <c r="V593" s="137"/>
      <c r="W593" s="137"/>
      <c r="X593" s="137"/>
      <c r="Y593" s="137"/>
      <c r="Z593" s="137"/>
    </row>
    <row r="594" spans="1:26" ht="15.75">
      <c r="A594" s="137">
        <v>10</v>
      </c>
      <c r="B594" s="248">
        <v>45766</v>
      </c>
      <c r="C594" s="233" t="s">
        <v>29</v>
      </c>
      <c r="D594" s="233"/>
      <c r="E594" s="234">
        <v>0.48749999999999999</v>
      </c>
      <c r="F594" s="235">
        <v>0.51388888888888884</v>
      </c>
      <c r="G594" s="211" t="str">
        <f t="shared" si="9"/>
        <v>38 mintues</v>
      </c>
      <c r="H594" s="233" t="s">
        <v>1510</v>
      </c>
      <c r="I594" s="126"/>
      <c r="J594" s="126"/>
      <c r="K594" s="126"/>
      <c r="L594" s="127"/>
      <c r="M594" s="137"/>
      <c r="N594" s="137"/>
      <c r="O594" s="137"/>
      <c r="P594" s="137"/>
      <c r="Q594" s="137"/>
      <c r="R594" s="137"/>
      <c r="S594" s="137"/>
      <c r="T594" s="137"/>
      <c r="U594" s="137"/>
      <c r="V594" s="137"/>
      <c r="W594" s="137"/>
      <c r="X594" s="137"/>
      <c r="Y594" s="137"/>
      <c r="Z594" s="137"/>
    </row>
    <row r="595" spans="1:26" ht="15.75">
      <c r="A595" s="137">
        <v>10</v>
      </c>
      <c r="B595" s="248">
        <v>45766</v>
      </c>
      <c r="C595" s="233" t="s">
        <v>1030</v>
      </c>
      <c r="D595" s="233"/>
      <c r="E595" s="234">
        <v>0.51388888888888884</v>
      </c>
      <c r="F595" s="235">
        <v>0.55208333333333337</v>
      </c>
      <c r="G595" s="221" t="str">
        <f t="shared" si="9"/>
        <v>55 mintues</v>
      </c>
      <c r="H595" s="233" t="s">
        <v>1511</v>
      </c>
      <c r="I595" s="119"/>
      <c r="J595" s="119"/>
      <c r="K595" s="119"/>
      <c r="L595" s="120"/>
      <c r="M595" s="137"/>
      <c r="N595" s="137"/>
      <c r="O595" s="137"/>
      <c r="P595" s="137"/>
      <c r="Q595" s="137"/>
      <c r="R595" s="137"/>
      <c r="S595" s="137"/>
      <c r="T595" s="137"/>
      <c r="U595" s="137"/>
      <c r="V595" s="137"/>
      <c r="W595" s="137"/>
      <c r="X595" s="137"/>
      <c r="Y595" s="137"/>
      <c r="Z595" s="137"/>
    </row>
    <row r="596" spans="1:26" ht="15.75">
      <c r="A596" s="137">
        <v>10</v>
      </c>
      <c r="B596" s="248">
        <v>45766</v>
      </c>
      <c r="C596" s="233" t="s">
        <v>29</v>
      </c>
      <c r="D596" s="233" t="s">
        <v>272</v>
      </c>
      <c r="E596" s="234">
        <v>0.55277777777777781</v>
      </c>
      <c r="F596" s="235">
        <v>0.56666666666666665</v>
      </c>
      <c r="G596" s="211" t="str">
        <f t="shared" si="9"/>
        <v>20 mintues</v>
      </c>
      <c r="H596" s="233" t="s">
        <v>1512</v>
      </c>
      <c r="I596" s="126"/>
      <c r="J596" s="126"/>
      <c r="K596" s="126"/>
      <c r="L596" s="127"/>
      <c r="M596" s="137"/>
      <c r="N596" s="137"/>
      <c r="O596" s="137"/>
      <c r="P596" s="137"/>
      <c r="Q596" s="137"/>
      <c r="R596" s="137"/>
      <c r="S596" s="137"/>
      <c r="T596" s="137"/>
      <c r="U596" s="137"/>
      <c r="V596" s="137"/>
      <c r="W596" s="137"/>
      <c r="X596" s="137"/>
      <c r="Y596" s="137"/>
      <c r="Z596" s="137"/>
    </row>
    <row r="597" spans="1:26" ht="15.75">
      <c r="A597" s="137">
        <v>10</v>
      </c>
      <c r="B597" s="248">
        <v>45766</v>
      </c>
      <c r="C597" s="233" t="s">
        <v>29</v>
      </c>
      <c r="D597" s="233" t="s">
        <v>1191</v>
      </c>
      <c r="E597" s="234">
        <v>0.56805555555555554</v>
      </c>
      <c r="F597" s="235">
        <v>0.5708333333333333</v>
      </c>
      <c r="G597" s="221" t="str">
        <f t="shared" si="9"/>
        <v>4 mintues</v>
      </c>
      <c r="H597" s="233" t="s">
        <v>1513</v>
      </c>
      <c r="I597" s="119"/>
      <c r="J597" s="119"/>
      <c r="K597" s="119"/>
      <c r="L597" s="120"/>
      <c r="M597" s="137"/>
      <c r="N597" s="137"/>
      <c r="O597" s="137"/>
      <c r="P597" s="137"/>
      <c r="Q597" s="137"/>
      <c r="R597" s="137"/>
      <c r="S597" s="137"/>
      <c r="T597" s="137"/>
      <c r="U597" s="137"/>
      <c r="V597" s="137"/>
      <c r="W597" s="137"/>
      <c r="X597" s="137"/>
      <c r="Y597" s="137"/>
      <c r="Z597" s="137"/>
    </row>
    <row r="598" spans="1:26" ht="15.75">
      <c r="A598" s="137">
        <v>10</v>
      </c>
      <c r="B598" s="248">
        <v>45766</v>
      </c>
      <c r="C598" s="233" t="s">
        <v>71</v>
      </c>
      <c r="D598" s="233"/>
      <c r="E598" s="234">
        <v>0.5708333333333333</v>
      </c>
      <c r="F598" s="235">
        <v>0.57986111111111116</v>
      </c>
      <c r="G598" s="211" t="str">
        <f t="shared" si="9"/>
        <v>13 mintues</v>
      </c>
      <c r="H598" s="233" t="s">
        <v>1514</v>
      </c>
      <c r="I598" s="126"/>
      <c r="J598" s="126"/>
      <c r="K598" s="126"/>
      <c r="L598" s="127"/>
      <c r="M598" s="137"/>
      <c r="N598" s="137"/>
      <c r="O598" s="137"/>
      <c r="P598" s="137"/>
      <c r="Q598" s="137"/>
      <c r="R598" s="137"/>
      <c r="S598" s="137"/>
      <c r="T598" s="137"/>
      <c r="U598" s="137"/>
      <c r="V598" s="137"/>
      <c r="W598" s="137"/>
      <c r="X598" s="137"/>
      <c r="Y598" s="137"/>
      <c r="Z598" s="137"/>
    </row>
    <row r="599" spans="1:26" ht="15.75">
      <c r="A599" s="137">
        <v>10</v>
      </c>
      <c r="B599" s="248">
        <v>45766</v>
      </c>
      <c r="C599" s="233" t="s">
        <v>156</v>
      </c>
      <c r="D599" s="233"/>
      <c r="E599" s="234">
        <v>0.57361111111111107</v>
      </c>
      <c r="F599" s="235">
        <v>0.57777777777777772</v>
      </c>
      <c r="G599" s="221" t="str">
        <f t="shared" si="9"/>
        <v>6 mintues</v>
      </c>
      <c r="H599" s="233" t="s">
        <v>951</v>
      </c>
      <c r="I599" s="119"/>
      <c r="J599" s="119"/>
      <c r="K599" s="119"/>
      <c r="L599" s="120"/>
      <c r="M599" s="137"/>
      <c r="N599" s="137"/>
      <c r="O599" s="137"/>
      <c r="P599" s="137"/>
      <c r="Q599" s="137"/>
      <c r="R599" s="137"/>
      <c r="S599" s="137"/>
      <c r="T599" s="137"/>
      <c r="U599" s="137"/>
      <c r="V599" s="137"/>
      <c r="W599" s="137"/>
      <c r="X599" s="137"/>
      <c r="Y599" s="137"/>
      <c r="Z599" s="137"/>
    </row>
    <row r="600" spans="1:26" ht="15.75">
      <c r="A600" s="137">
        <v>10</v>
      </c>
      <c r="B600" s="248">
        <v>45766</v>
      </c>
      <c r="C600" s="233" t="s">
        <v>36</v>
      </c>
      <c r="D600" s="233"/>
      <c r="E600" s="234">
        <v>0.58333333333333337</v>
      </c>
      <c r="F600" s="235">
        <v>0.5854166666666667</v>
      </c>
      <c r="G600" s="211" t="str">
        <f t="shared" si="9"/>
        <v>3 mintues</v>
      </c>
      <c r="H600" s="233" t="s">
        <v>1446</v>
      </c>
      <c r="I600" s="126"/>
      <c r="J600" s="126"/>
      <c r="K600" s="126"/>
      <c r="L600" s="127"/>
      <c r="M600" s="137"/>
      <c r="N600" s="137"/>
      <c r="O600" s="137"/>
      <c r="P600" s="137"/>
      <c r="Q600" s="137"/>
      <c r="R600" s="137"/>
      <c r="S600" s="137"/>
      <c r="T600" s="137"/>
      <c r="U600" s="137"/>
      <c r="V600" s="137"/>
      <c r="W600" s="137"/>
      <c r="X600" s="137"/>
      <c r="Y600" s="137"/>
      <c r="Z600" s="137"/>
    </row>
    <row r="601" spans="1:26" ht="15.75">
      <c r="A601" s="137">
        <v>10</v>
      </c>
      <c r="B601" s="248">
        <v>45766</v>
      </c>
      <c r="C601" s="233" t="s">
        <v>226</v>
      </c>
      <c r="D601" s="233" t="s">
        <v>248</v>
      </c>
      <c r="E601" s="234">
        <v>0.58611111111111114</v>
      </c>
      <c r="F601" s="235">
        <v>0.58750000000000002</v>
      </c>
      <c r="G601" s="221" t="str">
        <f t="shared" si="9"/>
        <v>2 mintues</v>
      </c>
      <c r="H601" s="233" t="s">
        <v>1482</v>
      </c>
      <c r="I601" s="119"/>
      <c r="J601" s="119"/>
      <c r="K601" s="119"/>
      <c r="L601" s="120"/>
      <c r="M601" s="137"/>
      <c r="N601" s="137"/>
      <c r="O601" s="137"/>
      <c r="P601" s="137"/>
      <c r="Q601" s="137"/>
      <c r="R601" s="137"/>
      <c r="S601" s="137"/>
      <c r="T601" s="137"/>
      <c r="U601" s="137"/>
      <c r="V601" s="137"/>
      <c r="W601" s="137"/>
      <c r="X601" s="137"/>
      <c r="Y601" s="137"/>
      <c r="Z601" s="137"/>
    </row>
    <row r="602" spans="1:26" ht="15.75">
      <c r="A602" s="137">
        <v>10</v>
      </c>
      <c r="B602" s="248">
        <v>45766</v>
      </c>
      <c r="C602" s="233" t="s">
        <v>519</v>
      </c>
      <c r="D602" s="233" t="s">
        <v>248</v>
      </c>
      <c r="E602" s="234">
        <v>0.58819444444444446</v>
      </c>
      <c r="F602" s="235">
        <v>0.58958333333333335</v>
      </c>
      <c r="G602" s="211" t="str">
        <f t="shared" si="9"/>
        <v>2 mintues</v>
      </c>
      <c r="H602" s="233" t="s">
        <v>1515</v>
      </c>
      <c r="I602" s="126"/>
      <c r="J602" s="126"/>
      <c r="K602" s="126"/>
      <c r="L602" s="127"/>
      <c r="M602" s="137"/>
      <c r="N602" s="137"/>
      <c r="O602" s="137"/>
      <c r="P602" s="137"/>
      <c r="Q602" s="137"/>
      <c r="R602" s="137"/>
      <c r="S602" s="137"/>
      <c r="T602" s="137"/>
      <c r="U602" s="137"/>
      <c r="V602" s="137"/>
      <c r="W602" s="137"/>
      <c r="X602" s="137"/>
      <c r="Y602" s="137"/>
      <c r="Z602" s="137"/>
    </row>
    <row r="603" spans="1:26" ht="15.75">
      <c r="A603" s="137">
        <v>10</v>
      </c>
      <c r="B603" s="248">
        <v>45766</v>
      </c>
      <c r="C603" s="233" t="s">
        <v>471</v>
      </c>
      <c r="D603" s="233" t="s">
        <v>248</v>
      </c>
      <c r="E603" s="234">
        <v>0.59027777777777779</v>
      </c>
      <c r="F603" s="235">
        <v>0.59166666666666667</v>
      </c>
      <c r="G603" s="221" t="str">
        <f t="shared" si="9"/>
        <v>2 mintues</v>
      </c>
      <c r="H603" s="233" t="s">
        <v>1516</v>
      </c>
      <c r="I603" s="119"/>
      <c r="J603" s="119"/>
      <c r="K603" s="119"/>
      <c r="L603" s="120"/>
      <c r="M603" s="137"/>
      <c r="N603" s="137"/>
      <c r="O603" s="137"/>
      <c r="P603" s="137"/>
      <c r="Q603" s="137"/>
      <c r="R603" s="137"/>
      <c r="S603" s="137"/>
      <c r="T603" s="137"/>
      <c r="U603" s="137"/>
      <c r="V603" s="137"/>
      <c r="W603" s="137"/>
      <c r="X603" s="137"/>
      <c r="Y603" s="137"/>
      <c r="Z603" s="137"/>
    </row>
    <row r="604" spans="1:26" ht="15.75">
      <c r="A604" s="137">
        <v>10</v>
      </c>
      <c r="B604" s="248">
        <v>45766</v>
      </c>
      <c r="C604" s="233" t="s">
        <v>519</v>
      </c>
      <c r="D604" s="233" t="s">
        <v>248</v>
      </c>
      <c r="E604" s="234">
        <v>0.59236111111111112</v>
      </c>
      <c r="F604" s="235">
        <v>0.59861111111111109</v>
      </c>
      <c r="G604" s="211" t="str">
        <f t="shared" si="9"/>
        <v>9 mintues</v>
      </c>
      <c r="H604" s="233" t="s">
        <v>1517</v>
      </c>
      <c r="I604" s="126"/>
      <c r="J604" s="126"/>
      <c r="K604" s="126"/>
      <c r="L604" s="127"/>
      <c r="M604" s="137"/>
      <c r="N604" s="137"/>
      <c r="O604" s="137"/>
      <c r="P604" s="137"/>
      <c r="Q604" s="137"/>
      <c r="R604" s="137"/>
      <c r="S604" s="137"/>
      <c r="T604" s="137"/>
      <c r="U604" s="137"/>
      <c r="V604" s="137"/>
      <c r="W604" s="137"/>
      <c r="X604" s="137"/>
      <c r="Y604" s="137"/>
      <c r="Z604" s="137"/>
    </row>
    <row r="605" spans="1:26" ht="15.75">
      <c r="A605" s="137">
        <v>10</v>
      </c>
      <c r="B605" s="248">
        <v>45766</v>
      </c>
      <c r="C605" s="233" t="s">
        <v>83</v>
      </c>
      <c r="D605" s="233" t="s">
        <v>248</v>
      </c>
      <c r="E605" s="234">
        <v>0.59861111111111109</v>
      </c>
      <c r="F605" s="235">
        <v>0.6</v>
      </c>
      <c r="G605" s="221" t="str">
        <f t="shared" si="9"/>
        <v>2 mintues</v>
      </c>
      <c r="H605" s="233" t="s">
        <v>1518</v>
      </c>
      <c r="I605" s="119"/>
      <c r="J605" s="119"/>
      <c r="K605" s="119"/>
      <c r="L605" s="120"/>
      <c r="M605" s="137"/>
      <c r="N605" s="137"/>
      <c r="O605" s="137"/>
      <c r="P605" s="137"/>
      <c r="Q605" s="137"/>
      <c r="R605" s="137"/>
      <c r="S605" s="137"/>
      <c r="T605" s="137"/>
      <c r="U605" s="137"/>
      <c r="V605" s="137"/>
      <c r="W605" s="137"/>
      <c r="X605" s="137"/>
      <c r="Y605" s="137"/>
      <c r="Z605" s="137"/>
    </row>
    <row r="606" spans="1:26" ht="15.75">
      <c r="A606" s="137">
        <v>10</v>
      </c>
      <c r="B606" s="248">
        <v>45766</v>
      </c>
      <c r="C606" s="233" t="s">
        <v>349</v>
      </c>
      <c r="D606" s="233" t="s">
        <v>248</v>
      </c>
      <c r="E606" s="234">
        <v>0.6</v>
      </c>
      <c r="F606" s="235">
        <v>0.60138888888888886</v>
      </c>
      <c r="G606" s="211" t="str">
        <f t="shared" si="9"/>
        <v>2 mintues</v>
      </c>
      <c r="H606" s="233" t="s">
        <v>1519</v>
      </c>
      <c r="I606" s="126"/>
      <c r="J606" s="126"/>
      <c r="K606" s="126"/>
      <c r="L606" s="127"/>
      <c r="M606" s="137"/>
      <c r="N606" s="137"/>
      <c r="O606" s="137"/>
      <c r="P606" s="137"/>
      <c r="Q606" s="137"/>
      <c r="R606" s="137"/>
      <c r="S606" s="137"/>
      <c r="T606" s="137"/>
      <c r="U606" s="137"/>
      <c r="V606" s="137"/>
      <c r="W606" s="137"/>
      <c r="X606" s="137"/>
      <c r="Y606" s="137"/>
      <c r="Z606" s="137"/>
    </row>
    <row r="607" spans="1:26" ht="15.75">
      <c r="A607" s="137">
        <v>10</v>
      </c>
      <c r="B607" s="248">
        <v>45766</v>
      </c>
      <c r="C607" s="233" t="s">
        <v>110</v>
      </c>
      <c r="D607" s="233" t="s">
        <v>248</v>
      </c>
      <c r="E607" s="234">
        <v>0.6020833333333333</v>
      </c>
      <c r="F607" s="235">
        <v>0.60416666666666663</v>
      </c>
      <c r="G607" s="221" t="str">
        <f t="shared" si="9"/>
        <v>3 mintues</v>
      </c>
      <c r="H607" s="233" t="s">
        <v>1520</v>
      </c>
      <c r="I607" s="119"/>
      <c r="J607" s="119"/>
      <c r="K607" s="119"/>
      <c r="L607" s="120"/>
      <c r="M607" s="137"/>
      <c r="N607" s="137"/>
      <c r="O607" s="137"/>
      <c r="P607" s="137"/>
      <c r="Q607" s="137"/>
      <c r="R607" s="137"/>
      <c r="S607" s="137"/>
      <c r="T607" s="137"/>
      <c r="U607" s="137"/>
      <c r="V607" s="137"/>
      <c r="W607" s="137"/>
      <c r="X607" s="137"/>
      <c r="Y607" s="137"/>
      <c r="Z607" s="137"/>
    </row>
    <row r="608" spans="1:26" ht="15.75">
      <c r="A608" s="137">
        <v>10</v>
      </c>
      <c r="B608" s="248">
        <v>45766</v>
      </c>
      <c r="C608" s="233" t="s">
        <v>83</v>
      </c>
      <c r="D608" s="233" t="s">
        <v>248</v>
      </c>
      <c r="E608" s="234">
        <v>0.60416666666666663</v>
      </c>
      <c r="F608" s="235">
        <v>0.6069444444444444</v>
      </c>
      <c r="G608" s="211" t="str">
        <f t="shared" si="9"/>
        <v>4 mintues</v>
      </c>
      <c r="H608" s="233" t="s">
        <v>1521</v>
      </c>
      <c r="I608" s="126"/>
      <c r="J608" s="126"/>
      <c r="K608" s="126"/>
      <c r="L608" s="127"/>
      <c r="M608" s="137"/>
      <c r="N608" s="137"/>
      <c r="O608" s="137"/>
      <c r="P608" s="137"/>
      <c r="Q608" s="137"/>
      <c r="R608" s="137"/>
      <c r="S608" s="137"/>
      <c r="T608" s="137"/>
      <c r="U608" s="137"/>
      <c r="V608" s="137"/>
      <c r="W608" s="137"/>
      <c r="X608" s="137"/>
      <c r="Y608" s="137"/>
      <c r="Z608" s="137"/>
    </row>
    <row r="609" spans="1:26" ht="15.75">
      <c r="A609" s="137">
        <v>10</v>
      </c>
      <c r="B609" s="248">
        <v>45766</v>
      </c>
      <c r="C609" s="233" t="s">
        <v>32</v>
      </c>
      <c r="D609" s="233"/>
      <c r="E609" s="234">
        <v>0.61111111111111116</v>
      </c>
      <c r="F609" s="235">
        <v>0.6118055555555556</v>
      </c>
      <c r="G609" s="221" t="str">
        <f t="shared" si="9"/>
        <v>1 mintues</v>
      </c>
      <c r="H609" s="233" t="s">
        <v>1460</v>
      </c>
      <c r="I609" s="119"/>
      <c r="J609" s="119"/>
      <c r="K609" s="119"/>
      <c r="L609" s="120"/>
      <c r="M609" s="137"/>
      <c r="N609" s="137"/>
      <c r="O609" s="137"/>
      <c r="P609" s="137"/>
      <c r="Q609" s="137"/>
      <c r="R609" s="137"/>
      <c r="S609" s="137"/>
      <c r="T609" s="137"/>
      <c r="U609" s="137"/>
      <c r="V609" s="137"/>
      <c r="W609" s="137"/>
      <c r="X609" s="137"/>
      <c r="Y609" s="137"/>
      <c r="Z609" s="137"/>
    </row>
    <row r="610" spans="1:26" ht="15.75">
      <c r="A610" s="137">
        <v>10</v>
      </c>
      <c r="B610" s="248">
        <v>45766</v>
      </c>
      <c r="C610" s="233" t="s">
        <v>226</v>
      </c>
      <c r="D610" s="233"/>
      <c r="E610" s="234">
        <v>0.61319444444444449</v>
      </c>
      <c r="F610" s="235">
        <v>0.6166666666666667</v>
      </c>
      <c r="G610" s="211" t="str">
        <f t="shared" si="9"/>
        <v>5 mintues</v>
      </c>
      <c r="H610" s="233" t="s">
        <v>1522</v>
      </c>
      <c r="I610" s="126"/>
      <c r="J610" s="126"/>
      <c r="K610" s="126"/>
      <c r="L610" s="127"/>
      <c r="M610" s="137"/>
      <c r="N610" s="137"/>
      <c r="O610" s="137"/>
      <c r="P610" s="137"/>
      <c r="Q610" s="137"/>
      <c r="R610" s="137"/>
      <c r="S610" s="137"/>
      <c r="T610" s="137"/>
      <c r="U610" s="137"/>
      <c r="V610" s="137"/>
      <c r="W610" s="137"/>
      <c r="X610" s="137"/>
      <c r="Y610" s="137"/>
      <c r="Z610" s="137"/>
    </row>
    <row r="611" spans="1:26" ht="15.75">
      <c r="A611" s="137">
        <v>10</v>
      </c>
      <c r="B611" s="248">
        <v>45766</v>
      </c>
      <c r="C611" s="233" t="s">
        <v>36</v>
      </c>
      <c r="D611" s="233"/>
      <c r="E611" s="234">
        <v>0.61805555555555558</v>
      </c>
      <c r="F611" s="235">
        <v>0.62152777777777779</v>
      </c>
      <c r="G611" s="221" t="str">
        <f t="shared" si="9"/>
        <v>5 mintues</v>
      </c>
      <c r="H611" s="233" t="s">
        <v>1523</v>
      </c>
      <c r="I611" s="119"/>
      <c r="J611" s="119"/>
      <c r="K611" s="119"/>
      <c r="L611" s="120"/>
      <c r="M611" s="137"/>
      <c r="N611" s="137"/>
      <c r="O611" s="137"/>
      <c r="P611" s="137"/>
      <c r="Q611" s="137"/>
      <c r="R611" s="137"/>
      <c r="S611" s="137"/>
      <c r="T611" s="137"/>
      <c r="U611" s="137"/>
      <c r="V611" s="137"/>
      <c r="W611" s="137"/>
      <c r="X611" s="137"/>
      <c r="Y611" s="137"/>
      <c r="Z611" s="137"/>
    </row>
    <row r="612" spans="1:26" ht="15.75">
      <c r="A612" s="137">
        <v>10</v>
      </c>
      <c r="B612" s="248">
        <v>45766</v>
      </c>
      <c r="C612" s="233" t="s">
        <v>1030</v>
      </c>
      <c r="D612" s="233"/>
      <c r="E612" s="234">
        <v>0.625</v>
      </c>
      <c r="F612" s="235">
        <v>0.64583333333333337</v>
      </c>
      <c r="G612" s="211" t="str">
        <f t="shared" si="9"/>
        <v>30 mintues</v>
      </c>
      <c r="H612" s="233" t="s">
        <v>148</v>
      </c>
      <c r="I612" s="126"/>
      <c r="J612" s="126"/>
      <c r="K612" s="126"/>
      <c r="L612" s="127"/>
      <c r="M612" s="137"/>
      <c r="N612" s="137"/>
      <c r="O612" s="137"/>
      <c r="P612" s="137"/>
      <c r="Q612" s="137"/>
      <c r="R612" s="137"/>
      <c r="S612" s="137"/>
      <c r="T612" s="137"/>
      <c r="U612" s="137"/>
      <c r="V612" s="137"/>
      <c r="W612" s="137"/>
      <c r="X612" s="137"/>
      <c r="Y612" s="137"/>
      <c r="Z612" s="137"/>
    </row>
    <row r="613" spans="1:26" ht="15.75">
      <c r="A613" s="137">
        <v>10</v>
      </c>
      <c r="B613" s="248">
        <v>45766</v>
      </c>
      <c r="C613" s="233" t="s">
        <v>41</v>
      </c>
      <c r="D613" s="233" t="s">
        <v>188</v>
      </c>
      <c r="E613" s="234">
        <v>0.64583333333333337</v>
      </c>
      <c r="F613" s="235">
        <v>0.65</v>
      </c>
      <c r="G613" s="221" t="str">
        <f t="shared" si="9"/>
        <v>6 mintues</v>
      </c>
      <c r="H613" s="233" t="s">
        <v>1524</v>
      </c>
      <c r="I613" s="119"/>
      <c r="J613" s="119"/>
      <c r="K613" s="119"/>
      <c r="L613" s="120"/>
      <c r="M613" s="137"/>
      <c r="N613" s="137"/>
      <c r="O613" s="137"/>
      <c r="P613" s="137"/>
      <c r="Q613" s="137"/>
      <c r="R613" s="137"/>
      <c r="S613" s="137"/>
      <c r="T613" s="137"/>
      <c r="U613" s="137"/>
      <c r="V613" s="137"/>
      <c r="W613" s="137"/>
      <c r="X613" s="137"/>
      <c r="Y613" s="137"/>
      <c r="Z613" s="137"/>
    </row>
    <row r="614" spans="1:26" ht="15.75">
      <c r="A614" s="137">
        <v>10</v>
      </c>
      <c r="B614" s="248">
        <v>45766</v>
      </c>
      <c r="C614" s="233" t="s">
        <v>41</v>
      </c>
      <c r="D614" s="233" t="s">
        <v>184</v>
      </c>
      <c r="E614" s="234">
        <v>0.65069444444444446</v>
      </c>
      <c r="F614" s="235">
        <v>0.65208333333333335</v>
      </c>
      <c r="G614" s="211" t="str">
        <f t="shared" si="9"/>
        <v>2 mintues</v>
      </c>
      <c r="H614" s="233" t="s">
        <v>1525</v>
      </c>
      <c r="I614" s="126"/>
      <c r="J614" s="126"/>
      <c r="K614" s="126"/>
      <c r="L614" s="127"/>
      <c r="M614" s="137"/>
      <c r="N614" s="137"/>
      <c r="O614" s="137"/>
      <c r="P614" s="137"/>
      <c r="Q614" s="137"/>
      <c r="R614" s="137"/>
      <c r="S614" s="137"/>
      <c r="T614" s="137"/>
      <c r="U614" s="137"/>
      <c r="V614" s="137"/>
      <c r="W614" s="137"/>
      <c r="X614" s="137"/>
      <c r="Y614" s="137"/>
      <c r="Z614" s="137"/>
    </row>
    <row r="615" spans="1:26" ht="15.75">
      <c r="A615" s="137">
        <v>10</v>
      </c>
      <c r="B615" s="248">
        <v>45766</v>
      </c>
      <c r="C615" s="233" t="s">
        <v>32</v>
      </c>
      <c r="D615" s="233"/>
      <c r="E615" s="234">
        <v>0.65277777777777779</v>
      </c>
      <c r="F615" s="235">
        <v>0.65347222222222223</v>
      </c>
      <c r="G615" s="221" t="str">
        <f t="shared" si="9"/>
        <v>1 mintues</v>
      </c>
      <c r="H615" s="233" t="s">
        <v>1363</v>
      </c>
      <c r="I615" s="119"/>
      <c r="J615" s="119"/>
      <c r="K615" s="119"/>
      <c r="L615" s="120"/>
      <c r="M615" s="137"/>
      <c r="N615" s="137"/>
      <c r="O615" s="137"/>
      <c r="P615" s="137"/>
      <c r="Q615" s="137"/>
      <c r="R615" s="137"/>
      <c r="S615" s="137"/>
      <c r="T615" s="137"/>
      <c r="U615" s="137"/>
      <c r="V615" s="137"/>
      <c r="W615" s="137"/>
      <c r="X615" s="137"/>
      <c r="Y615" s="137"/>
      <c r="Z615" s="137"/>
    </row>
    <row r="616" spans="1:26" ht="15.75">
      <c r="A616" s="137">
        <v>10</v>
      </c>
      <c r="B616" s="248">
        <v>45766</v>
      </c>
      <c r="C616" s="233" t="s">
        <v>71</v>
      </c>
      <c r="D616" s="233"/>
      <c r="E616" s="234">
        <v>0.65555555555555556</v>
      </c>
      <c r="F616" s="235">
        <v>0.65763888888888888</v>
      </c>
      <c r="G616" s="211" t="str">
        <f t="shared" si="9"/>
        <v>3 mintues</v>
      </c>
      <c r="H616" s="233" t="s">
        <v>1526</v>
      </c>
      <c r="I616" s="126"/>
      <c r="J616" s="126"/>
      <c r="K616" s="126"/>
      <c r="L616" s="127"/>
      <c r="M616" s="137"/>
      <c r="N616" s="137"/>
      <c r="O616" s="137"/>
      <c r="P616" s="137"/>
      <c r="Q616" s="137"/>
      <c r="R616" s="137"/>
      <c r="S616" s="137"/>
      <c r="T616" s="137"/>
      <c r="U616" s="137"/>
      <c r="V616" s="137"/>
      <c r="W616" s="137"/>
      <c r="X616" s="137"/>
      <c r="Y616" s="137"/>
      <c r="Z616" s="137"/>
    </row>
    <row r="617" spans="1:26" ht="15.75">
      <c r="A617" s="137">
        <v>10</v>
      </c>
      <c r="B617" s="248">
        <v>45766</v>
      </c>
      <c r="C617" s="233" t="s">
        <v>349</v>
      </c>
      <c r="D617" s="233" t="s">
        <v>272</v>
      </c>
      <c r="E617" s="234">
        <v>0.65833333333333333</v>
      </c>
      <c r="F617" s="235">
        <v>0.65902777777777777</v>
      </c>
      <c r="G617" s="221" t="str">
        <f t="shared" si="9"/>
        <v>1 mintues</v>
      </c>
      <c r="H617" s="233" t="s">
        <v>1527</v>
      </c>
      <c r="I617" s="119"/>
      <c r="J617" s="119"/>
      <c r="K617" s="119"/>
      <c r="L617" s="120"/>
      <c r="M617" s="137"/>
      <c r="N617" s="137"/>
      <c r="O617" s="137"/>
      <c r="P617" s="137"/>
      <c r="Q617" s="137"/>
      <c r="R617" s="137"/>
      <c r="S617" s="137"/>
      <c r="T617" s="137"/>
      <c r="U617" s="137"/>
      <c r="V617" s="137"/>
      <c r="W617" s="137"/>
      <c r="X617" s="137"/>
      <c r="Y617" s="137"/>
      <c r="Z617" s="137"/>
    </row>
    <row r="618" spans="1:26" ht="15.75">
      <c r="A618" s="137">
        <v>10</v>
      </c>
      <c r="B618" s="248">
        <v>45766</v>
      </c>
      <c r="C618" s="233" t="s">
        <v>32</v>
      </c>
      <c r="D618" s="233" t="s">
        <v>51</v>
      </c>
      <c r="E618" s="234">
        <v>0.65902777777777777</v>
      </c>
      <c r="F618" s="235">
        <v>0.66180555555555554</v>
      </c>
      <c r="G618" s="211" t="str">
        <f t="shared" si="9"/>
        <v>4 mintues</v>
      </c>
      <c r="H618" s="233" t="s">
        <v>1528</v>
      </c>
      <c r="I618" s="126"/>
      <c r="J618" s="126"/>
      <c r="K618" s="126"/>
      <c r="L618" s="127"/>
      <c r="M618" s="137"/>
      <c r="N618" s="137"/>
      <c r="O618" s="137"/>
      <c r="P618" s="137"/>
      <c r="Q618" s="137"/>
      <c r="R618" s="137"/>
      <c r="S618" s="137"/>
      <c r="T618" s="137"/>
      <c r="U618" s="137"/>
      <c r="V618" s="137"/>
      <c r="W618" s="137"/>
      <c r="X618" s="137"/>
      <c r="Y618" s="137"/>
      <c r="Z618" s="137"/>
    </row>
    <row r="619" spans="1:26" ht="15.75">
      <c r="A619" s="137">
        <v>10</v>
      </c>
      <c r="B619" s="248">
        <v>45766</v>
      </c>
      <c r="C619" s="233" t="s">
        <v>55</v>
      </c>
      <c r="D619" s="233" t="s">
        <v>51</v>
      </c>
      <c r="E619" s="234">
        <v>0.66249999999999998</v>
      </c>
      <c r="F619" s="235">
        <v>0.6645833333333333</v>
      </c>
      <c r="G619" s="221" t="str">
        <f t="shared" si="9"/>
        <v>3 mintues</v>
      </c>
      <c r="H619" s="233" t="s">
        <v>1529</v>
      </c>
      <c r="I619" s="119"/>
      <c r="J619" s="119"/>
      <c r="K619" s="119"/>
      <c r="L619" s="120"/>
      <c r="M619" s="137"/>
      <c r="N619" s="137"/>
      <c r="O619" s="137"/>
      <c r="P619" s="137"/>
      <c r="Q619" s="137"/>
      <c r="R619" s="137"/>
      <c r="S619" s="137"/>
      <c r="T619" s="137"/>
      <c r="U619" s="137"/>
      <c r="V619" s="137"/>
      <c r="W619" s="137"/>
      <c r="X619" s="137"/>
      <c r="Y619" s="137"/>
      <c r="Z619" s="137"/>
    </row>
    <row r="620" spans="1:26" ht="15.75">
      <c r="A620" s="137">
        <v>10</v>
      </c>
      <c r="B620" s="248">
        <v>45766</v>
      </c>
      <c r="C620" s="233" t="s">
        <v>73</v>
      </c>
      <c r="D620" s="233" t="s">
        <v>51</v>
      </c>
      <c r="E620" s="234">
        <v>0.66527777777777775</v>
      </c>
      <c r="F620" s="235">
        <v>0.6694444444444444</v>
      </c>
      <c r="G620" s="211" t="str">
        <f t="shared" si="9"/>
        <v>6 mintues</v>
      </c>
      <c r="H620" s="233" t="s">
        <v>1530</v>
      </c>
      <c r="I620" s="126"/>
      <c r="J620" s="126"/>
      <c r="K620" s="126"/>
      <c r="L620" s="127"/>
      <c r="M620" s="137"/>
      <c r="N620" s="137"/>
      <c r="O620" s="137"/>
      <c r="P620" s="137"/>
      <c r="Q620" s="137"/>
      <c r="R620" s="137"/>
      <c r="S620" s="137"/>
      <c r="T620" s="137"/>
      <c r="U620" s="137"/>
      <c r="V620" s="137"/>
      <c r="W620" s="137"/>
      <c r="X620" s="137"/>
      <c r="Y620" s="137"/>
      <c r="Z620" s="137"/>
    </row>
    <row r="621" spans="1:26" ht="15.75">
      <c r="A621" s="137">
        <v>10</v>
      </c>
      <c r="B621" s="248">
        <v>45766</v>
      </c>
      <c r="C621" s="233" t="s">
        <v>32</v>
      </c>
      <c r="D621" s="233"/>
      <c r="E621" s="234">
        <v>0.6694444444444444</v>
      </c>
      <c r="F621" s="235">
        <v>0.67083333333333328</v>
      </c>
      <c r="G621" s="221" t="str">
        <f t="shared" si="9"/>
        <v>2 mintues</v>
      </c>
      <c r="H621" s="233" t="s">
        <v>1531</v>
      </c>
      <c r="I621" s="119"/>
      <c r="J621" s="119"/>
      <c r="K621" s="119"/>
      <c r="L621" s="120"/>
      <c r="M621" s="137"/>
      <c r="N621" s="137"/>
      <c r="O621" s="137"/>
      <c r="P621" s="137"/>
      <c r="Q621" s="137"/>
      <c r="R621" s="137"/>
      <c r="S621" s="137"/>
      <c r="T621" s="137"/>
      <c r="U621" s="137"/>
      <c r="V621" s="137"/>
      <c r="W621" s="137"/>
      <c r="X621" s="137"/>
      <c r="Y621" s="137"/>
      <c r="Z621" s="137"/>
    </row>
    <row r="622" spans="1:26" ht="15.75">
      <c r="A622" s="137">
        <v>10</v>
      </c>
      <c r="B622" s="248">
        <v>45766</v>
      </c>
      <c r="C622" s="233" t="s">
        <v>110</v>
      </c>
      <c r="D622" s="233" t="s">
        <v>45</v>
      </c>
      <c r="E622" s="234">
        <v>0.67083333333333328</v>
      </c>
      <c r="F622" s="235">
        <v>0.67291666666666672</v>
      </c>
      <c r="G622" s="211" t="str">
        <f t="shared" si="9"/>
        <v>3 mintues</v>
      </c>
      <c r="H622" s="233" t="s">
        <v>1532</v>
      </c>
      <c r="I622" s="126"/>
      <c r="J622" s="126"/>
      <c r="K622" s="126"/>
      <c r="L622" s="127"/>
      <c r="M622" s="137"/>
      <c r="N622" s="137"/>
      <c r="O622" s="137"/>
      <c r="P622" s="137"/>
      <c r="Q622" s="137"/>
      <c r="R622" s="137"/>
      <c r="S622" s="137"/>
      <c r="T622" s="137"/>
      <c r="U622" s="137"/>
      <c r="V622" s="137"/>
      <c r="W622" s="137"/>
      <c r="X622" s="137"/>
      <c r="Y622" s="137"/>
      <c r="Z622" s="137"/>
    </row>
    <row r="623" spans="1:26" ht="15.75">
      <c r="A623" s="137">
        <v>10</v>
      </c>
      <c r="B623" s="248">
        <v>45766</v>
      </c>
      <c r="C623" s="233" t="s">
        <v>32</v>
      </c>
      <c r="D623" s="233"/>
      <c r="E623" s="234">
        <v>0.67291666666666672</v>
      </c>
      <c r="F623" s="235">
        <v>0.67361111111111116</v>
      </c>
      <c r="G623" s="221" t="str">
        <f t="shared" si="9"/>
        <v>1 mintues</v>
      </c>
      <c r="H623" s="233" t="s">
        <v>1533</v>
      </c>
      <c r="I623" s="119"/>
      <c r="J623" s="119"/>
      <c r="K623" s="119"/>
      <c r="L623" s="120"/>
      <c r="M623" s="137"/>
      <c r="N623" s="137"/>
      <c r="O623" s="137"/>
      <c r="P623" s="137"/>
      <c r="Q623" s="137"/>
      <c r="R623" s="137"/>
      <c r="S623" s="137"/>
      <c r="T623" s="137"/>
      <c r="U623" s="137"/>
      <c r="V623" s="137"/>
      <c r="W623" s="137"/>
      <c r="X623" s="137"/>
      <c r="Y623" s="137"/>
      <c r="Z623" s="137"/>
    </row>
    <row r="624" spans="1:26" ht="15.75">
      <c r="A624" s="137">
        <v>10</v>
      </c>
      <c r="B624" s="248">
        <v>45766</v>
      </c>
      <c r="C624" s="233" t="s">
        <v>110</v>
      </c>
      <c r="D624" s="233" t="s">
        <v>117</v>
      </c>
      <c r="E624" s="234">
        <v>0.6743055555555556</v>
      </c>
      <c r="F624" s="237">
        <v>0.67500000000000004</v>
      </c>
      <c r="G624" s="211" t="str">
        <f t="shared" si="9"/>
        <v>1 mintues</v>
      </c>
      <c r="H624" s="233" t="s">
        <v>1534</v>
      </c>
      <c r="I624" s="126"/>
      <c r="J624" s="126"/>
      <c r="K624" s="126"/>
      <c r="L624" s="127"/>
      <c r="M624" s="137"/>
      <c r="N624" s="137"/>
      <c r="O624" s="137"/>
      <c r="P624" s="137"/>
      <c r="Q624" s="137"/>
      <c r="R624" s="137"/>
      <c r="S624" s="137"/>
      <c r="T624" s="137"/>
      <c r="U624" s="137"/>
      <c r="V624" s="137"/>
      <c r="W624" s="137"/>
      <c r="X624" s="137"/>
      <c r="Y624" s="137"/>
      <c r="Z624" s="137"/>
    </row>
    <row r="625" spans="1:26" ht="15.75">
      <c r="A625" s="137">
        <v>10</v>
      </c>
      <c r="B625" s="248">
        <v>45766</v>
      </c>
      <c r="C625" s="233" t="s">
        <v>41</v>
      </c>
      <c r="D625" s="233" t="s">
        <v>37</v>
      </c>
      <c r="E625" s="234">
        <v>0.67500000000000004</v>
      </c>
      <c r="F625" s="235">
        <v>0.67638888888888893</v>
      </c>
      <c r="G625" s="221" t="str">
        <f t="shared" si="9"/>
        <v>2 mintues</v>
      </c>
      <c r="H625" s="233" t="s">
        <v>1535</v>
      </c>
      <c r="I625" s="119"/>
      <c r="J625" s="119"/>
      <c r="K625" s="119"/>
      <c r="L625" s="120"/>
      <c r="M625" s="137"/>
      <c r="N625" s="137"/>
      <c r="O625" s="137"/>
      <c r="P625" s="137"/>
      <c r="Q625" s="137"/>
      <c r="R625" s="137"/>
      <c r="S625" s="137"/>
      <c r="T625" s="137"/>
      <c r="U625" s="137"/>
      <c r="V625" s="137"/>
      <c r="W625" s="137"/>
      <c r="X625" s="137"/>
      <c r="Y625" s="137"/>
      <c r="Z625" s="137"/>
    </row>
    <row r="626" spans="1:26" ht="15.75">
      <c r="A626" s="137">
        <v>10</v>
      </c>
      <c r="B626" s="248">
        <v>45766</v>
      </c>
      <c r="C626" s="233" t="s">
        <v>110</v>
      </c>
      <c r="D626" s="233" t="s">
        <v>37</v>
      </c>
      <c r="E626" s="234">
        <v>0.67708333333333337</v>
      </c>
      <c r="F626" s="235">
        <v>0.67777777777777781</v>
      </c>
      <c r="G626" s="211" t="str">
        <f t="shared" si="9"/>
        <v>1 mintues</v>
      </c>
      <c r="H626" s="233" t="s">
        <v>1536</v>
      </c>
      <c r="I626" s="126"/>
      <c r="J626" s="126"/>
      <c r="K626" s="126"/>
      <c r="L626" s="127"/>
      <c r="M626" s="137"/>
      <c r="N626" s="137"/>
      <c r="O626" s="137"/>
      <c r="P626" s="137"/>
      <c r="Q626" s="137"/>
      <c r="R626" s="137"/>
      <c r="S626" s="137"/>
      <c r="T626" s="137"/>
      <c r="U626" s="137"/>
      <c r="V626" s="137"/>
      <c r="W626" s="137"/>
      <c r="X626" s="137"/>
      <c r="Y626" s="137"/>
      <c r="Z626" s="137"/>
    </row>
    <row r="627" spans="1:26" ht="15.75">
      <c r="A627" s="137">
        <v>10</v>
      </c>
      <c r="B627" s="248">
        <v>45766</v>
      </c>
      <c r="C627" s="233" t="s">
        <v>32</v>
      </c>
      <c r="D627" s="233"/>
      <c r="E627" s="234">
        <v>0.67777777777777781</v>
      </c>
      <c r="F627" s="235">
        <v>0.67986111111111114</v>
      </c>
      <c r="G627" s="221" t="str">
        <f t="shared" si="9"/>
        <v>3 mintues</v>
      </c>
      <c r="H627" s="233" t="s">
        <v>1537</v>
      </c>
      <c r="I627" s="119"/>
      <c r="J627" s="119"/>
      <c r="K627" s="119"/>
      <c r="L627" s="120"/>
      <c r="M627" s="137"/>
      <c r="N627" s="137"/>
      <c r="O627" s="137"/>
      <c r="P627" s="137"/>
      <c r="Q627" s="137"/>
      <c r="R627" s="137"/>
      <c r="S627" s="137"/>
      <c r="T627" s="137"/>
      <c r="U627" s="137"/>
      <c r="V627" s="137"/>
      <c r="W627" s="137"/>
      <c r="X627" s="137"/>
      <c r="Y627" s="137"/>
      <c r="Z627" s="137"/>
    </row>
    <row r="628" spans="1:26" ht="15.75">
      <c r="A628" s="137">
        <v>10</v>
      </c>
      <c r="B628" s="248">
        <v>45766</v>
      </c>
      <c r="C628" s="233" t="s">
        <v>41</v>
      </c>
      <c r="D628" s="233" t="s">
        <v>37</v>
      </c>
      <c r="E628" s="234">
        <v>0.68125000000000002</v>
      </c>
      <c r="F628" s="235">
        <v>0.68194444444444446</v>
      </c>
      <c r="G628" s="211" t="str">
        <f t="shared" si="9"/>
        <v>1 mintues</v>
      </c>
      <c r="H628" s="233" t="s">
        <v>752</v>
      </c>
      <c r="I628" s="126"/>
      <c r="J628" s="126"/>
      <c r="K628" s="126"/>
      <c r="L628" s="127"/>
      <c r="M628" s="137"/>
      <c r="N628" s="137"/>
      <c r="O628" s="137"/>
      <c r="P628" s="137"/>
      <c r="Q628" s="137"/>
      <c r="R628" s="137"/>
      <c r="S628" s="137"/>
      <c r="T628" s="137"/>
      <c r="U628" s="137"/>
      <c r="V628" s="137"/>
      <c r="W628" s="137"/>
      <c r="X628" s="137"/>
      <c r="Y628" s="137"/>
      <c r="Z628" s="137"/>
    </row>
    <row r="629" spans="1:26" ht="15.75">
      <c r="A629" s="137">
        <v>10</v>
      </c>
      <c r="B629" s="248">
        <v>45766</v>
      </c>
      <c r="C629" s="233" t="s">
        <v>110</v>
      </c>
      <c r="D629" s="233" t="s">
        <v>272</v>
      </c>
      <c r="E629" s="234">
        <v>0.68263888888888891</v>
      </c>
      <c r="F629" s="235">
        <v>0.68333333333333335</v>
      </c>
      <c r="G629" s="221" t="str">
        <f t="shared" si="9"/>
        <v>1 mintues</v>
      </c>
      <c r="H629" s="233" t="s">
        <v>1538</v>
      </c>
      <c r="I629" s="119"/>
      <c r="J629" s="119"/>
      <c r="K629" s="119"/>
      <c r="L629" s="120"/>
      <c r="M629" s="137"/>
      <c r="N629" s="137"/>
      <c r="O629" s="137"/>
      <c r="P629" s="137"/>
      <c r="Q629" s="137"/>
      <c r="R629" s="137"/>
      <c r="S629" s="137"/>
      <c r="T629" s="137"/>
      <c r="U629" s="137"/>
      <c r="V629" s="137"/>
      <c r="W629" s="137"/>
      <c r="X629" s="137"/>
      <c r="Y629" s="137"/>
      <c r="Z629" s="137"/>
    </row>
    <row r="630" spans="1:26" ht="15.75">
      <c r="A630" s="137">
        <v>10</v>
      </c>
      <c r="B630" s="248">
        <v>45766</v>
      </c>
      <c r="C630" s="233" t="s">
        <v>1251</v>
      </c>
      <c r="D630" s="233"/>
      <c r="E630" s="234">
        <v>0.68402777777777779</v>
      </c>
      <c r="F630" s="235">
        <v>0.68541666666666667</v>
      </c>
      <c r="G630" s="211" t="str">
        <f t="shared" si="9"/>
        <v>2 mintues</v>
      </c>
      <c r="H630" s="233" t="s">
        <v>1539</v>
      </c>
      <c r="I630" s="126"/>
      <c r="J630" s="126"/>
      <c r="K630" s="126"/>
      <c r="L630" s="127"/>
      <c r="M630" s="137"/>
      <c r="N630" s="137"/>
      <c r="O630" s="137"/>
      <c r="P630" s="137"/>
      <c r="Q630" s="137"/>
      <c r="R630" s="137"/>
      <c r="S630" s="137"/>
      <c r="T630" s="137"/>
      <c r="U630" s="137"/>
      <c r="V630" s="137"/>
      <c r="W630" s="137"/>
      <c r="X630" s="137"/>
      <c r="Y630" s="137"/>
      <c r="Z630" s="137"/>
    </row>
    <row r="631" spans="1:26" ht="15.75">
      <c r="A631" s="137">
        <v>10</v>
      </c>
      <c r="B631" s="248">
        <v>45766</v>
      </c>
      <c r="C631" s="233" t="s">
        <v>71</v>
      </c>
      <c r="D631" s="233"/>
      <c r="E631" s="234">
        <v>0.68819444444444444</v>
      </c>
      <c r="F631" s="235">
        <v>0.68958333333333333</v>
      </c>
      <c r="G631" s="221" t="str">
        <f t="shared" si="9"/>
        <v>2 mintues</v>
      </c>
      <c r="H631" s="233" t="s">
        <v>1540</v>
      </c>
      <c r="I631" s="119"/>
      <c r="J631" s="119"/>
      <c r="K631" s="119"/>
      <c r="L631" s="120"/>
      <c r="M631" s="137"/>
      <c r="N631" s="137"/>
      <c r="O631" s="137"/>
      <c r="P631" s="137"/>
      <c r="Q631" s="137"/>
      <c r="R631" s="137"/>
      <c r="S631" s="137"/>
      <c r="T631" s="137"/>
      <c r="U631" s="137"/>
      <c r="V631" s="137"/>
      <c r="W631" s="137"/>
      <c r="X631" s="137"/>
      <c r="Y631" s="137"/>
      <c r="Z631" s="137"/>
    </row>
    <row r="632" spans="1:26" ht="15.75">
      <c r="A632" s="137">
        <v>10</v>
      </c>
      <c r="B632" s="248">
        <v>45766</v>
      </c>
      <c r="C632" s="233" t="s">
        <v>110</v>
      </c>
      <c r="D632" s="233" t="s">
        <v>193</v>
      </c>
      <c r="E632" s="234">
        <v>0.69097222222222221</v>
      </c>
      <c r="F632" s="235">
        <v>0.69236111111111109</v>
      </c>
      <c r="G632" s="211" t="str">
        <f t="shared" si="9"/>
        <v>2 mintues</v>
      </c>
      <c r="H632" s="233" t="s">
        <v>1536</v>
      </c>
      <c r="I632" s="126"/>
      <c r="J632" s="126"/>
      <c r="K632" s="126"/>
      <c r="L632" s="127"/>
      <c r="M632" s="137"/>
      <c r="N632" s="137"/>
      <c r="O632" s="137"/>
      <c r="P632" s="137"/>
      <c r="Q632" s="137"/>
      <c r="R632" s="137"/>
      <c r="S632" s="137"/>
      <c r="T632" s="137"/>
      <c r="U632" s="137"/>
      <c r="V632" s="137"/>
      <c r="W632" s="137"/>
      <c r="X632" s="137"/>
      <c r="Y632" s="137"/>
      <c r="Z632" s="137"/>
    </row>
    <row r="633" spans="1:26" ht="15.75">
      <c r="A633" s="137">
        <v>10</v>
      </c>
      <c r="B633" s="248">
        <v>45766</v>
      </c>
      <c r="C633" s="233" t="s">
        <v>110</v>
      </c>
      <c r="D633" s="233" t="s">
        <v>248</v>
      </c>
      <c r="E633" s="234">
        <v>0.69791666666666663</v>
      </c>
      <c r="F633" s="235">
        <v>0.69930555555555551</v>
      </c>
      <c r="G633" s="221" t="str">
        <f t="shared" si="9"/>
        <v>2 mintues</v>
      </c>
      <c r="H633" s="233" t="s">
        <v>1541</v>
      </c>
      <c r="I633" s="119"/>
      <c r="J633" s="119"/>
      <c r="K633" s="119"/>
      <c r="L633" s="120"/>
      <c r="M633" s="137"/>
      <c r="N633" s="137"/>
      <c r="O633" s="137"/>
      <c r="P633" s="137"/>
      <c r="Q633" s="137"/>
      <c r="R633" s="137"/>
      <c r="S633" s="137"/>
      <c r="T633" s="137"/>
      <c r="U633" s="137"/>
      <c r="V633" s="137"/>
      <c r="W633" s="137"/>
      <c r="X633" s="137"/>
      <c r="Y633" s="137"/>
      <c r="Z633" s="137"/>
    </row>
    <row r="634" spans="1:26" ht="15.75">
      <c r="A634" s="137">
        <v>10</v>
      </c>
      <c r="B634" s="248">
        <v>45766</v>
      </c>
      <c r="C634" s="233" t="s">
        <v>110</v>
      </c>
      <c r="D634" s="233" t="s">
        <v>248</v>
      </c>
      <c r="E634" s="234">
        <v>0.7006944444444444</v>
      </c>
      <c r="F634" s="235">
        <v>0.70208333333333328</v>
      </c>
      <c r="G634" s="211" t="str">
        <f t="shared" si="9"/>
        <v>2 mintues</v>
      </c>
      <c r="H634" s="233" t="s">
        <v>1542</v>
      </c>
      <c r="I634" s="126"/>
      <c r="J634" s="126"/>
      <c r="K634" s="126"/>
      <c r="L634" s="127"/>
      <c r="M634" s="137"/>
      <c r="N634" s="137"/>
      <c r="O634" s="137"/>
      <c r="P634" s="137"/>
      <c r="Q634" s="137"/>
      <c r="R634" s="137"/>
      <c r="S634" s="137"/>
      <c r="T634" s="137"/>
      <c r="U634" s="137"/>
      <c r="V634" s="137"/>
      <c r="W634" s="137"/>
      <c r="X634" s="137"/>
      <c r="Y634" s="137"/>
      <c r="Z634" s="137"/>
    </row>
    <row r="635" spans="1:26" ht="15.75">
      <c r="A635" s="137">
        <v>10</v>
      </c>
      <c r="B635" s="248">
        <v>45766</v>
      </c>
      <c r="C635" s="233" t="s">
        <v>71</v>
      </c>
      <c r="D635" s="233"/>
      <c r="E635" s="234">
        <v>0.70347222222222228</v>
      </c>
      <c r="F635" s="234">
        <v>0.70833333333333337</v>
      </c>
      <c r="G635" s="211" t="str">
        <f t="shared" si="9"/>
        <v>7 mintues</v>
      </c>
      <c r="H635" s="233" t="s">
        <v>1543</v>
      </c>
      <c r="I635" s="119"/>
      <c r="J635" s="119"/>
      <c r="K635" s="119"/>
      <c r="L635" s="120"/>
      <c r="M635" s="137"/>
      <c r="N635" s="137"/>
      <c r="O635" s="137"/>
      <c r="P635" s="137"/>
      <c r="Q635" s="137"/>
      <c r="R635" s="137"/>
      <c r="S635" s="137"/>
      <c r="T635" s="137"/>
      <c r="U635" s="137"/>
      <c r="V635" s="137"/>
      <c r="W635" s="137"/>
      <c r="X635" s="137"/>
      <c r="Y635" s="137"/>
      <c r="Z635" s="137"/>
    </row>
    <row r="638" spans="1:26" ht="26.25">
      <c r="A638" s="137"/>
      <c r="B638" s="105" t="s">
        <v>843</v>
      </c>
      <c r="C638" s="241"/>
      <c r="D638" s="241"/>
      <c r="E638" s="241"/>
      <c r="F638" s="241"/>
      <c r="G638" s="241"/>
      <c r="H638" s="241"/>
      <c r="I638" s="242"/>
      <c r="J638" s="126"/>
      <c r="K638" s="126"/>
      <c r="L638" s="126"/>
      <c r="M638" s="137"/>
      <c r="N638" s="137"/>
      <c r="O638" s="137"/>
      <c r="P638" s="137"/>
      <c r="Q638" s="137"/>
      <c r="R638" s="137"/>
      <c r="S638" s="137"/>
      <c r="T638" s="137"/>
      <c r="U638" s="137"/>
      <c r="V638" s="137"/>
      <c r="W638" s="137"/>
      <c r="X638" s="137"/>
      <c r="Y638" s="137"/>
      <c r="Z638" s="137"/>
    </row>
    <row r="639" spans="1:26" ht="15.75">
      <c r="A639" s="137"/>
      <c r="B639" s="243"/>
      <c r="C639" s="126"/>
      <c r="D639" s="126"/>
      <c r="E639" s="141"/>
      <c r="F639" s="244"/>
      <c r="G639" s="244"/>
      <c r="H639" s="126"/>
      <c r="I639" s="126"/>
      <c r="J639" s="152"/>
      <c r="K639" s="126"/>
      <c r="L639" s="126"/>
      <c r="M639" s="137"/>
      <c r="N639" s="137"/>
      <c r="O639" s="137"/>
      <c r="P639" s="137"/>
      <c r="Q639" s="137"/>
      <c r="R639" s="137"/>
      <c r="S639" s="137"/>
      <c r="T639" s="137"/>
      <c r="U639" s="137"/>
      <c r="V639" s="137"/>
      <c r="W639" s="137"/>
      <c r="X639" s="137"/>
      <c r="Y639" s="137"/>
      <c r="Z639" s="137"/>
    </row>
    <row r="640" spans="1:26" ht="15.75">
      <c r="B640" s="245" t="s">
        <v>975</v>
      </c>
      <c r="C640" s="245" t="s">
        <v>976</v>
      </c>
      <c r="D640" s="246" t="s">
        <v>977</v>
      </c>
      <c r="E640" s="136"/>
      <c r="F640" s="136"/>
      <c r="G640" s="136"/>
      <c r="H640" s="136"/>
      <c r="I640" s="119"/>
      <c r="J640" s="119"/>
      <c r="K640" s="119"/>
      <c r="L640" s="119"/>
      <c r="M640" s="137"/>
      <c r="N640" s="137"/>
      <c r="O640" s="137"/>
      <c r="P640" s="137"/>
      <c r="Q640" s="137"/>
      <c r="R640" s="137"/>
      <c r="S640" s="137"/>
      <c r="T640" s="137"/>
      <c r="U640" s="137"/>
      <c r="V640" s="137"/>
      <c r="W640" s="137"/>
      <c r="X640" s="137"/>
      <c r="Y640" s="137"/>
      <c r="Z640" s="137"/>
    </row>
    <row r="641" spans="1:26" ht="15.75">
      <c r="B641" s="122" t="s">
        <v>1544</v>
      </c>
      <c r="C641" s="122" t="s">
        <v>1545</v>
      </c>
      <c r="D641" s="126"/>
      <c r="E641" s="126"/>
      <c r="F641" s="126"/>
      <c r="G641" s="126"/>
      <c r="H641" s="126"/>
      <c r="I641" s="126"/>
      <c r="J641" s="126"/>
      <c r="K641" s="126"/>
      <c r="L641" s="126"/>
      <c r="M641" s="137"/>
      <c r="N641" s="137"/>
      <c r="O641" s="137"/>
      <c r="P641" s="137"/>
      <c r="Q641" s="137"/>
      <c r="R641" s="137"/>
      <c r="S641" s="137"/>
      <c r="T641" s="137"/>
      <c r="U641" s="137"/>
      <c r="V641" s="137"/>
      <c r="W641" s="137"/>
      <c r="X641" s="137"/>
      <c r="Y641" s="137"/>
      <c r="Z641" s="137"/>
    </row>
    <row r="642" spans="1:26" ht="15.75">
      <c r="A642" s="137"/>
      <c r="B642" s="247"/>
      <c r="C642" s="126"/>
      <c r="D642" s="126"/>
      <c r="E642" s="141"/>
      <c r="F642" s="141"/>
      <c r="G642" s="126"/>
      <c r="H642" s="126"/>
      <c r="I642" s="126"/>
      <c r="J642" s="126"/>
      <c r="K642" s="126"/>
      <c r="L642" s="126"/>
      <c r="M642" s="137"/>
      <c r="N642" s="137"/>
      <c r="O642" s="137"/>
      <c r="P642" s="137"/>
      <c r="Q642" s="137"/>
      <c r="R642" s="137"/>
      <c r="S642" s="137"/>
      <c r="T642" s="137"/>
      <c r="U642" s="137"/>
      <c r="V642" s="137"/>
      <c r="W642" s="137"/>
      <c r="X642" s="137"/>
      <c r="Y642" s="137"/>
      <c r="Z642" s="137"/>
    </row>
    <row r="643" spans="1:26" ht="15.75">
      <c r="A643" s="137"/>
      <c r="B643" s="132"/>
      <c r="C643" s="132"/>
      <c r="D643" s="132"/>
      <c r="E643" s="132"/>
      <c r="F643" s="132"/>
      <c r="G643" s="132"/>
      <c r="H643" s="132"/>
      <c r="I643" s="126"/>
      <c r="J643" s="126"/>
      <c r="K643" s="126"/>
      <c r="L643" s="126"/>
      <c r="M643" s="137"/>
      <c r="N643" s="137"/>
      <c r="O643" s="137"/>
      <c r="P643" s="137"/>
      <c r="Q643" s="137"/>
      <c r="R643" s="137"/>
      <c r="S643" s="137"/>
      <c r="T643" s="137"/>
      <c r="U643" s="137"/>
      <c r="V643" s="137"/>
      <c r="W643" s="137"/>
      <c r="X643" s="137"/>
      <c r="Y643" s="137"/>
      <c r="Z643" s="137"/>
    </row>
    <row r="644" spans="1:26" ht="15.75">
      <c r="A644" s="137" t="s">
        <v>2780</v>
      </c>
      <c r="B644" s="69" t="s">
        <v>9</v>
      </c>
      <c r="C644" s="70" t="s">
        <v>981</v>
      </c>
      <c r="D644" s="70" t="s">
        <v>16</v>
      </c>
      <c r="E644" s="70" t="s">
        <v>982</v>
      </c>
      <c r="F644" s="70" t="s">
        <v>983</v>
      </c>
      <c r="G644" s="70" t="s">
        <v>984</v>
      </c>
      <c r="H644" s="70" t="s">
        <v>21</v>
      </c>
      <c r="I644" s="70" t="s">
        <v>22</v>
      </c>
      <c r="J644" s="70" t="s">
        <v>23</v>
      </c>
      <c r="K644" s="70" t="s">
        <v>985</v>
      </c>
      <c r="L644" s="71" t="s">
        <v>976</v>
      </c>
      <c r="M644" s="137"/>
      <c r="N644" s="137"/>
      <c r="O644" s="137"/>
      <c r="P644" s="137"/>
      <c r="Q644" s="137"/>
      <c r="R644" s="137"/>
      <c r="S644" s="137"/>
      <c r="T644" s="137"/>
      <c r="U644" s="137"/>
      <c r="V644" s="137"/>
      <c r="W644" s="137"/>
      <c r="X644" s="137"/>
      <c r="Y644" s="137"/>
      <c r="Z644" s="137"/>
    </row>
    <row r="645" spans="1:26" ht="15.75">
      <c r="A645" s="137">
        <v>11</v>
      </c>
      <c r="B645" s="122" t="s">
        <v>1544</v>
      </c>
      <c r="C645" s="233" t="s">
        <v>25</v>
      </c>
      <c r="D645" s="233"/>
      <c r="E645" s="234">
        <v>0.28125</v>
      </c>
      <c r="F645" s="235">
        <v>0.30555555555555558</v>
      </c>
      <c r="G645" s="221" t="str">
        <f t="shared" ref="G645:G700" si="10">ROUND((F645-E645)*1440,0)&amp;" mintues"</f>
        <v>35 mintues</v>
      </c>
      <c r="H645" s="233" t="s">
        <v>1366</v>
      </c>
      <c r="I645" s="126"/>
      <c r="J645" s="126"/>
      <c r="K645" s="122" t="s">
        <v>419</v>
      </c>
      <c r="L645" s="233"/>
      <c r="M645" s="137"/>
      <c r="N645" s="137"/>
      <c r="O645" s="137"/>
      <c r="P645" s="137"/>
      <c r="Q645" s="137"/>
      <c r="R645" s="137"/>
      <c r="S645" s="137"/>
      <c r="T645" s="137"/>
      <c r="U645" s="137"/>
      <c r="V645" s="137"/>
      <c r="W645" s="137"/>
      <c r="X645" s="137"/>
      <c r="Y645" s="137"/>
      <c r="Z645" s="137"/>
    </row>
    <row r="646" spans="1:26" ht="15.75">
      <c r="A646" s="137">
        <v>11</v>
      </c>
      <c r="B646" s="122" t="s">
        <v>1544</v>
      </c>
      <c r="C646" s="233" t="s">
        <v>36</v>
      </c>
      <c r="D646" s="233"/>
      <c r="E646" s="234">
        <v>0.30694444444444446</v>
      </c>
      <c r="F646" s="235">
        <v>0.3125</v>
      </c>
      <c r="G646" s="211" t="str">
        <f t="shared" si="10"/>
        <v>8 mintues</v>
      </c>
      <c r="H646" s="233" t="s">
        <v>36</v>
      </c>
      <c r="I646" s="119"/>
      <c r="J646" s="119"/>
      <c r="K646" s="114" t="s">
        <v>419</v>
      </c>
      <c r="L646" s="233" t="s">
        <v>1100</v>
      </c>
      <c r="M646" s="137"/>
      <c r="N646" s="137"/>
      <c r="O646" s="137"/>
      <c r="P646" s="137"/>
      <c r="Q646" s="137"/>
      <c r="R646" s="137"/>
      <c r="S646" s="137"/>
      <c r="T646" s="137"/>
      <c r="U646" s="137"/>
      <c r="V646" s="137"/>
      <c r="W646" s="137"/>
      <c r="X646" s="137"/>
      <c r="Y646" s="137"/>
      <c r="Z646" s="137"/>
    </row>
    <row r="647" spans="1:26" ht="15.75">
      <c r="A647" s="137">
        <v>11</v>
      </c>
      <c r="B647" s="122" t="s">
        <v>1544</v>
      </c>
      <c r="C647" s="233" t="s">
        <v>29</v>
      </c>
      <c r="D647" s="233"/>
      <c r="E647" s="234">
        <v>0.3125</v>
      </c>
      <c r="F647" s="235">
        <v>0.31458333333333333</v>
      </c>
      <c r="G647" s="221" t="str">
        <f t="shared" si="10"/>
        <v>3 mintues</v>
      </c>
      <c r="H647" s="233" t="s">
        <v>1546</v>
      </c>
      <c r="I647" s="126"/>
      <c r="J647" s="126"/>
      <c r="K647" s="122" t="s">
        <v>419</v>
      </c>
      <c r="L647" s="233" t="s">
        <v>1100</v>
      </c>
      <c r="M647" s="137"/>
      <c r="N647" s="137"/>
      <c r="O647" s="137"/>
      <c r="P647" s="137"/>
      <c r="Q647" s="137"/>
      <c r="R647" s="137"/>
      <c r="S647" s="137"/>
      <c r="T647" s="137"/>
      <c r="U647" s="137"/>
      <c r="V647" s="137"/>
      <c r="W647" s="137"/>
      <c r="X647" s="137"/>
      <c r="Y647" s="137"/>
      <c r="Z647" s="137"/>
    </row>
    <row r="648" spans="1:26" ht="15.75">
      <c r="A648" s="137">
        <v>11</v>
      </c>
      <c r="B648" s="122" t="s">
        <v>1544</v>
      </c>
      <c r="C648" s="233" t="s">
        <v>1547</v>
      </c>
      <c r="D648" s="233" t="s">
        <v>272</v>
      </c>
      <c r="E648" s="234">
        <v>0.31458333333333333</v>
      </c>
      <c r="F648" s="235">
        <v>0.31597222222222221</v>
      </c>
      <c r="G648" s="211" t="str">
        <f t="shared" si="10"/>
        <v>2 mintues</v>
      </c>
      <c r="H648" s="233" t="s">
        <v>1548</v>
      </c>
      <c r="I648" s="119"/>
      <c r="J648" s="119"/>
      <c r="K648" s="114" t="s">
        <v>419</v>
      </c>
      <c r="L648" s="233" t="s">
        <v>1100</v>
      </c>
      <c r="M648" s="137"/>
      <c r="N648" s="137"/>
      <c r="O648" s="137"/>
      <c r="P648" s="137"/>
      <c r="Q648" s="137"/>
      <c r="R648" s="137"/>
      <c r="S648" s="137"/>
      <c r="T648" s="137"/>
      <c r="U648" s="137"/>
      <c r="V648" s="137"/>
      <c r="W648" s="137"/>
      <c r="X648" s="137"/>
      <c r="Y648" s="137"/>
      <c r="Z648" s="137"/>
    </row>
    <row r="649" spans="1:26" ht="15.75">
      <c r="A649" s="137">
        <v>11</v>
      </c>
      <c r="B649" s="122" t="s">
        <v>1544</v>
      </c>
      <c r="C649" s="233" t="s">
        <v>36</v>
      </c>
      <c r="D649" s="233"/>
      <c r="E649" s="234">
        <v>0.31666666666666665</v>
      </c>
      <c r="F649" s="235">
        <v>0.31805555555555554</v>
      </c>
      <c r="G649" s="221" t="str">
        <f t="shared" si="10"/>
        <v>2 mintues</v>
      </c>
      <c r="H649" s="233" t="s">
        <v>1549</v>
      </c>
      <c r="I649" s="126"/>
      <c r="J649" s="126"/>
      <c r="K649" s="122" t="s">
        <v>419</v>
      </c>
      <c r="L649" s="233" t="s">
        <v>1550</v>
      </c>
      <c r="M649" s="137"/>
      <c r="N649" s="137"/>
      <c r="O649" s="137"/>
      <c r="P649" s="137"/>
      <c r="Q649" s="137"/>
      <c r="R649" s="137"/>
      <c r="S649" s="137"/>
      <c r="T649" s="137"/>
      <c r="U649" s="137"/>
      <c r="V649" s="137"/>
      <c r="W649" s="137"/>
      <c r="X649" s="137"/>
      <c r="Y649" s="137"/>
      <c r="Z649" s="137"/>
    </row>
    <row r="650" spans="1:26" ht="15.75">
      <c r="A650" s="137">
        <v>11</v>
      </c>
      <c r="B650" s="122" t="s">
        <v>1544</v>
      </c>
      <c r="C650" s="233" t="s">
        <v>71</v>
      </c>
      <c r="D650" s="233" t="s">
        <v>272</v>
      </c>
      <c r="E650" s="234">
        <v>0.31805555555555554</v>
      </c>
      <c r="F650" s="235">
        <v>0.3611111111111111</v>
      </c>
      <c r="G650" s="211" t="str">
        <f t="shared" si="10"/>
        <v>62 mintues</v>
      </c>
      <c r="H650" s="233" t="s">
        <v>1551</v>
      </c>
      <c r="I650" s="119"/>
      <c r="J650" s="119"/>
      <c r="K650" s="114" t="s">
        <v>419</v>
      </c>
      <c r="L650" s="233" t="s">
        <v>1552</v>
      </c>
      <c r="M650" s="137"/>
      <c r="N650" s="137"/>
      <c r="O650" s="137"/>
      <c r="P650" s="137"/>
      <c r="Q650" s="137"/>
      <c r="R650" s="137"/>
      <c r="S650" s="137"/>
      <c r="T650" s="137"/>
      <c r="U650" s="137"/>
      <c r="V650" s="137"/>
      <c r="W650" s="137"/>
      <c r="X650" s="137"/>
      <c r="Y650" s="137"/>
      <c r="Z650" s="137"/>
    </row>
    <row r="651" spans="1:26" ht="15.75">
      <c r="A651" s="137">
        <v>11</v>
      </c>
      <c r="B651" s="122" t="s">
        <v>1544</v>
      </c>
      <c r="C651" s="233" t="s">
        <v>41</v>
      </c>
      <c r="D651" s="233" t="s">
        <v>248</v>
      </c>
      <c r="E651" s="234">
        <v>0.31944444444444442</v>
      </c>
      <c r="F651" s="235">
        <v>0.32430555555555557</v>
      </c>
      <c r="G651" s="221" t="str">
        <f t="shared" si="10"/>
        <v>7 mintues</v>
      </c>
      <c r="H651" s="233" t="s">
        <v>1553</v>
      </c>
      <c r="I651" s="126"/>
      <c r="J651" s="126"/>
      <c r="K651" s="122" t="s">
        <v>419</v>
      </c>
      <c r="L651" s="233" t="s">
        <v>1100</v>
      </c>
      <c r="M651" s="137"/>
      <c r="N651" s="137"/>
      <c r="O651" s="137"/>
      <c r="P651" s="137"/>
      <c r="Q651" s="137"/>
      <c r="R651" s="137"/>
      <c r="S651" s="137"/>
      <c r="T651" s="137"/>
      <c r="U651" s="137"/>
      <c r="V651" s="137"/>
      <c r="W651" s="137"/>
      <c r="X651" s="137"/>
      <c r="Y651" s="137"/>
      <c r="Z651" s="137"/>
    </row>
    <row r="652" spans="1:26" ht="15.75">
      <c r="A652" s="137">
        <v>11</v>
      </c>
      <c r="B652" s="122" t="s">
        <v>1544</v>
      </c>
      <c r="C652" s="233" t="s">
        <v>471</v>
      </c>
      <c r="D652" s="233" t="s">
        <v>248</v>
      </c>
      <c r="E652" s="234">
        <v>0.32430555555555557</v>
      </c>
      <c r="F652" s="235">
        <v>0.32847222222222222</v>
      </c>
      <c r="G652" s="211" t="str">
        <f t="shared" si="10"/>
        <v>6 mintues</v>
      </c>
      <c r="H652" s="233" t="s">
        <v>1554</v>
      </c>
      <c r="I652" s="119"/>
      <c r="J652" s="119"/>
      <c r="K652" s="114" t="s">
        <v>419</v>
      </c>
      <c r="L652" s="233" t="s">
        <v>1100</v>
      </c>
      <c r="M652" s="137"/>
      <c r="N652" s="137"/>
      <c r="O652" s="137"/>
      <c r="P652" s="137"/>
      <c r="Q652" s="137"/>
      <c r="R652" s="137"/>
      <c r="S652" s="137"/>
      <c r="T652" s="137"/>
      <c r="U652" s="137"/>
      <c r="V652" s="137"/>
      <c r="W652" s="137"/>
      <c r="X652" s="137"/>
      <c r="Y652" s="137"/>
      <c r="Z652" s="137"/>
    </row>
    <row r="653" spans="1:26" ht="15.75">
      <c r="A653" s="137">
        <v>11</v>
      </c>
      <c r="B653" s="122" t="s">
        <v>1544</v>
      </c>
      <c r="C653" s="233" t="s">
        <v>83</v>
      </c>
      <c r="D653" s="233" t="s">
        <v>248</v>
      </c>
      <c r="E653" s="234">
        <v>0.32847222222222222</v>
      </c>
      <c r="F653" s="235">
        <v>0.3298611111111111</v>
      </c>
      <c r="G653" s="221" t="str">
        <f t="shared" si="10"/>
        <v>2 mintues</v>
      </c>
      <c r="H653" s="233" t="s">
        <v>1360</v>
      </c>
      <c r="I653" s="126"/>
      <c r="J653" s="126"/>
      <c r="K653" s="122" t="s">
        <v>419</v>
      </c>
      <c r="L653" s="233" t="s">
        <v>1100</v>
      </c>
      <c r="M653" s="137"/>
      <c r="N653" s="137"/>
      <c r="O653" s="137"/>
      <c r="P653" s="137"/>
      <c r="Q653" s="137"/>
      <c r="R653" s="137"/>
      <c r="S653" s="137"/>
      <c r="T653" s="137"/>
      <c r="U653" s="137"/>
      <c r="V653" s="137"/>
      <c r="W653" s="137"/>
      <c r="X653" s="137"/>
      <c r="Y653" s="137"/>
      <c r="Z653" s="137"/>
    </row>
    <row r="654" spans="1:26" ht="15.75">
      <c r="A654" s="137">
        <v>11</v>
      </c>
      <c r="B654" s="122" t="s">
        <v>1544</v>
      </c>
      <c r="C654" s="233" t="s">
        <v>36</v>
      </c>
      <c r="D654" s="233"/>
      <c r="E654" s="234">
        <v>0.33124999999999999</v>
      </c>
      <c r="F654" s="235">
        <v>0.33263888888888887</v>
      </c>
      <c r="G654" s="211" t="str">
        <f t="shared" si="10"/>
        <v>2 mintues</v>
      </c>
      <c r="H654" s="233" t="s">
        <v>36</v>
      </c>
      <c r="I654" s="119"/>
      <c r="J654" s="119"/>
      <c r="K654" s="114" t="s">
        <v>419</v>
      </c>
      <c r="L654" s="233" t="s">
        <v>1100</v>
      </c>
      <c r="M654" s="137"/>
      <c r="N654" s="137"/>
      <c r="O654" s="137"/>
      <c r="P654" s="137"/>
      <c r="Q654" s="137"/>
      <c r="R654" s="137"/>
      <c r="S654" s="137"/>
      <c r="T654" s="137"/>
      <c r="U654" s="137"/>
      <c r="V654" s="137"/>
      <c r="W654" s="137"/>
      <c r="X654" s="137"/>
      <c r="Y654" s="137"/>
      <c r="Z654" s="137"/>
    </row>
    <row r="655" spans="1:26" ht="15.75">
      <c r="A655" s="137">
        <v>11</v>
      </c>
      <c r="B655" s="122" t="s">
        <v>1544</v>
      </c>
      <c r="C655" s="233" t="s">
        <v>41</v>
      </c>
      <c r="D655" s="233" t="s">
        <v>1555</v>
      </c>
      <c r="E655" s="234">
        <v>0.33402777777777776</v>
      </c>
      <c r="F655" s="237">
        <v>0.3347222222222222</v>
      </c>
      <c r="G655" s="221" t="str">
        <f t="shared" si="10"/>
        <v>1 mintues</v>
      </c>
      <c r="H655" s="233" t="s">
        <v>1556</v>
      </c>
      <c r="I655" s="126"/>
      <c r="J655" s="126"/>
      <c r="K655" s="122" t="s">
        <v>419</v>
      </c>
      <c r="L655" s="233" t="s">
        <v>1100</v>
      </c>
      <c r="M655" s="137"/>
      <c r="N655" s="137"/>
      <c r="O655" s="137"/>
      <c r="P655" s="137"/>
      <c r="Q655" s="137"/>
      <c r="R655" s="137"/>
      <c r="S655" s="137"/>
      <c r="T655" s="137"/>
      <c r="U655" s="137"/>
      <c r="V655" s="137"/>
      <c r="W655" s="137"/>
      <c r="X655" s="137"/>
      <c r="Y655" s="137"/>
      <c r="Z655" s="137"/>
    </row>
    <row r="656" spans="1:26" ht="15.75">
      <c r="A656" s="137">
        <v>11</v>
      </c>
      <c r="B656" s="122" t="s">
        <v>1544</v>
      </c>
      <c r="C656" s="233" t="s">
        <v>71</v>
      </c>
      <c r="D656" s="233" t="s">
        <v>1555</v>
      </c>
      <c r="E656" s="249">
        <v>0.3347222222222222</v>
      </c>
      <c r="F656" s="237">
        <v>0.33680555555555558</v>
      </c>
      <c r="G656" s="211" t="str">
        <f t="shared" si="10"/>
        <v>3 mintues</v>
      </c>
      <c r="H656" s="233" t="s">
        <v>1557</v>
      </c>
      <c r="I656" s="119"/>
      <c r="J656" s="119"/>
      <c r="K656" s="114" t="s">
        <v>419</v>
      </c>
      <c r="L656" s="233"/>
      <c r="M656" s="137"/>
      <c r="N656" s="137"/>
      <c r="O656" s="137"/>
      <c r="P656" s="137"/>
      <c r="Q656" s="137"/>
      <c r="R656" s="137"/>
      <c r="S656" s="137"/>
      <c r="T656" s="137"/>
      <c r="U656" s="137"/>
      <c r="V656" s="137"/>
      <c r="W656" s="137"/>
      <c r="X656" s="137"/>
      <c r="Y656" s="137"/>
      <c r="Z656" s="137"/>
    </row>
    <row r="657" spans="1:26" ht="15.75">
      <c r="A657" s="137">
        <v>11</v>
      </c>
      <c r="B657" s="122" t="s">
        <v>1544</v>
      </c>
      <c r="C657" s="233" t="s">
        <v>32</v>
      </c>
      <c r="D657" s="233"/>
      <c r="E657" s="234">
        <v>0.33680555555555558</v>
      </c>
      <c r="F657" s="235">
        <v>0.33819444444444446</v>
      </c>
      <c r="G657" s="221" t="str">
        <f t="shared" si="10"/>
        <v>2 mintues</v>
      </c>
      <c r="H657" s="233" t="s">
        <v>1460</v>
      </c>
      <c r="I657" s="126"/>
      <c r="J657" s="126"/>
      <c r="K657" s="122" t="s">
        <v>419</v>
      </c>
      <c r="L657" s="233" t="s">
        <v>1100</v>
      </c>
      <c r="M657" s="137"/>
      <c r="N657" s="137"/>
      <c r="O657" s="137"/>
      <c r="P657" s="137"/>
      <c r="Q657" s="137"/>
      <c r="R657" s="137"/>
      <c r="S657" s="137"/>
      <c r="T657" s="137"/>
      <c r="U657" s="137"/>
      <c r="V657" s="137"/>
      <c r="W657" s="137"/>
      <c r="X657" s="137"/>
      <c r="Y657" s="137"/>
      <c r="Z657" s="137"/>
    </row>
    <row r="658" spans="1:26" ht="15.75">
      <c r="A658" s="137">
        <v>11</v>
      </c>
      <c r="B658" s="122" t="s">
        <v>1544</v>
      </c>
      <c r="C658" s="233" t="s">
        <v>83</v>
      </c>
      <c r="D658" s="233" t="s">
        <v>248</v>
      </c>
      <c r="E658" s="234">
        <v>0.33819444444444446</v>
      </c>
      <c r="F658" s="235">
        <v>0.34166666666666667</v>
      </c>
      <c r="G658" s="211" t="str">
        <f t="shared" si="10"/>
        <v>5 mintues</v>
      </c>
      <c r="H658" s="233" t="s">
        <v>1558</v>
      </c>
      <c r="I658" s="119"/>
      <c r="J658" s="119"/>
      <c r="K658" s="114" t="s">
        <v>419</v>
      </c>
      <c r="L658" s="233" t="s">
        <v>1100</v>
      </c>
      <c r="M658" s="137"/>
      <c r="N658" s="137"/>
      <c r="O658" s="137"/>
      <c r="P658" s="137"/>
      <c r="Q658" s="137"/>
      <c r="R658" s="137"/>
      <c r="S658" s="137"/>
      <c r="T658" s="137"/>
      <c r="U658" s="137"/>
      <c r="V658" s="137"/>
      <c r="W658" s="137"/>
      <c r="X658" s="137"/>
      <c r="Y658" s="137"/>
      <c r="Z658" s="137"/>
    </row>
    <row r="659" spans="1:26" ht="15.75">
      <c r="A659" s="137">
        <v>11</v>
      </c>
      <c r="B659" s="122" t="s">
        <v>1544</v>
      </c>
      <c r="C659" s="233" t="s">
        <v>36</v>
      </c>
      <c r="D659" s="233"/>
      <c r="E659" s="234">
        <v>0.34236111111111112</v>
      </c>
      <c r="F659" s="235">
        <v>0.34861111111111109</v>
      </c>
      <c r="G659" s="221" t="str">
        <f t="shared" si="10"/>
        <v>9 mintues</v>
      </c>
      <c r="H659" s="233" t="s">
        <v>1559</v>
      </c>
      <c r="I659" s="126"/>
      <c r="J659" s="126"/>
      <c r="K659" s="122" t="s">
        <v>419</v>
      </c>
      <c r="L659" s="233" t="s">
        <v>1100</v>
      </c>
      <c r="M659" s="137"/>
      <c r="N659" s="137"/>
      <c r="O659" s="137"/>
      <c r="P659" s="137"/>
      <c r="Q659" s="137"/>
      <c r="R659" s="137"/>
      <c r="S659" s="137"/>
      <c r="T659" s="137"/>
      <c r="U659" s="137"/>
      <c r="V659" s="137"/>
      <c r="W659" s="137"/>
      <c r="X659" s="137"/>
      <c r="Y659" s="137"/>
      <c r="Z659" s="137"/>
    </row>
    <row r="660" spans="1:26" ht="15.75">
      <c r="A660" s="137">
        <v>11</v>
      </c>
      <c r="B660" s="122" t="s">
        <v>1544</v>
      </c>
      <c r="C660" s="233" t="s">
        <v>29</v>
      </c>
      <c r="D660" s="233" t="s">
        <v>37</v>
      </c>
      <c r="E660" s="234">
        <v>0.34930555555555554</v>
      </c>
      <c r="F660" s="235">
        <v>0.35069444444444442</v>
      </c>
      <c r="G660" s="211" t="str">
        <f t="shared" si="10"/>
        <v>2 mintues</v>
      </c>
      <c r="H660" s="233" t="s">
        <v>1560</v>
      </c>
      <c r="I660" s="119"/>
      <c r="J660" s="119"/>
      <c r="K660" s="114" t="s">
        <v>419</v>
      </c>
      <c r="L660" s="233" t="s">
        <v>1100</v>
      </c>
      <c r="M660" s="137"/>
      <c r="N660" s="137"/>
      <c r="O660" s="137"/>
      <c r="P660" s="137"/>
      <c r="Q660" s="137"/>
      <c r="R660" s="137"/>
      <c r="S660" s="137"/>
      <c r="T660" s="137"/>
      <c r="U660" s="137"/>
      <c r="V660" s="137"/>
      <c r="W660" s="137"/>
      <c r="X660" s="137"/>
      <c r="Y660" s="137"/>
      <c r="Z660" s="137"/>
    </row>
    <row r="661" spans="1:26" ht="15.75">
      <c r="A661" s="137">
        <v>11</v>
      </c>
      <c r="B661" s="122" t="s">
        <v>1544</v>
      </c>
      <c r="C661" s="233" t="s">
        <v>156</v>
      </c>
      <c r="D661" s="233" t="s">
        <v>37</v>
      </c>
      <c r="E661" s="234">
        <v>0.35208333333333336</v>
      </c>
      <c r="F661" s="235">
        <v>0.36041666666666666</v>
      </c>
      <c r="G661" s="221" t="str">
        <f t="shared" si="10"/>
        <v>12 mintues</v>
      </c>
      <c r="H661" s="233" t="s">
        <v>1561</v>
      </c>
      <c r="I661" s="126"/>
      <c r="J661" s="126"/>
      <c r="K661" s="122" t="s">
        <v>419</v>
      </c>
      <c r="L661" s="233" t="s">
        <v>1100</v>
      </c>
      <c r="M661" s="137"/>
      <c r="N661" s="137"/>
      <c r="O661" s="137"/>
      <c r="P661" s="137"/>
      <c r="Q661" s="137"/>
      <c r="R661" s="137"/>
      <c r="S661" s="137"/>
      <c r="T661" s="137"/>
      <c r="U661" s="137"/>
      <c r="V661" s="137"/>
      <c r="W661" s="137"/>
      <c r="X661" s="137"/>
      <c r="Y661" s="137"/>
      <c r="Z661" s="137"/>
    </row>
    <row r="662" spans="1:26" ht="15.75">
      <c r="A662" s="137">
        <v>11</v>
      </c>
      <c r="B662" s="122" t="s">
        <v>1544</v>
      </c>
      <c r="C662" s="233" t="s">
        <v>183</v>
      </c>
      <c r="D662" s="233"/>
      <c r="E662" s="234">
        <v>0.3611111111111111</v>
      </c>
      <c r="F662" s="235">
        <v>0.36527777777777776</v>
      </c>
      <c r="G662" s="211" t="str">
        <f t="shared" si="10"/>
        <v>6 mintues</v>
      </c>
      <c r="H662" s="233" t="s">
        <v>1562</v>
      </c>
      <c r="I662" s="119"/>
      <c r="J662" s="119"/>
      <c r="K662" s="114" t="s">
        <v>419</v>
      </c>
      <c r="L662" s="233" t="s">
        <v>1100</v>
      </c>
      <c r="M662" s="137"/>
      <c r="N662" s="137"/>
      <c r="O662" s="137"/>
      <c r="P662" s="137"/>
      <c r="Q662" s="137"/>
      <c r="R662" s="137"/>
      <c r="S662" s="137"/>
      <c r="T662" s="137"/>
      <c r="U662" s="137"/>
      <c r="V662" s="137"/>
      <c r="W662" s="137"/>
      <c r="X662" s="137"/>
      <c r="Y662" s="137"/>
      <c r="Z662" s="137"/>
    </row>
    <row r="663" spans="1:26" ht="15.75">
      <c r="A663" s="137">
        <v>11</v>
      </c>
      <c r="B663" s="122" t="s">
        <v>1544</v>
      </c>
      <c r="C663" s="233" t="s">
        <v>226</v>
      </c>
      <c r="D663" s="233" t="s">
        <v>272</v>
      </c>
      <c r="E663" s="234">
        <v>0.36666666666666664</v>
      </c>
      <c r="F663" s="235">
        <v>0.36805555555555558</v>
      </c>
      <c r="G663" s="221" t="str">
        <f t="shared" si="10"/>
        <v>2 mintues</v>
      </c>
      <c r="H663" s="233" t="s">
        <v>1563</v>
      </c>
      <c r="I663" s="126"/>
      <c r="J663" s="126"/>
      <c r="K663" s="122" t="s">
        <v>419</v>
      </c>
      <c r="L663" s="233" t="s">
        <v>1100</v>
      </c>
      <c r="M663" s="137"/>
      <c r="N663" s="137"/>
      <c r="O663" s="137"/>
      <c r="P663" s="137"/>
      <c r="Q663" s="137"/>
      <c r="R663" s="137"/>
      <c r="S663" s="137"/>
      <c r="T663" s="137"/>
      <c r="U663" s="137"/>
      <c r="V663" s="137"/>
      <c r="W663" s="137"/>
      <c r="X663" s="137"/>
      <c r="Y663" s="137"/>
      <c r="Z663" s="137"/>
    </row>
    <row r="664" spans="1:26" ht="15.75">
      <c r="A664" s="137">
        <v>11</v>
      </c>
      <c r="B664" s="122" t="s">
        <v>1544</v>
      </c>
      <c r="C664" s="233" t="s">
        <v>29</v>
      </c>
      <c r="D664" s="233" t="s">
        <v>272</v>
      </c>
      <c r="E664" s="234">
        <v>0.36875000000000002</v>
      </c>
      <c r="F664" s="235">
        <v>0.37013888888888891</v>
      </c>
      <c r="G664" s="211" t="str">
        <f t="shared" si="10"/>
        <v>2 mintues</v>
      </c>
      <c r="H664" s="233" t="s">
        <v>1564</v>
      </c>
      <c r="I664" s="119"/>
      <c r="J664" s="119"/>
      <c r="K664" s="114" t="s">
        <v>419</v>
      </c>
      <c r="L664" s="233" t="s">
        <v>1100</v>
      </c>
      <c r="M664" s="137"/>
      <c r="N664" s="137"/>
      <c r="O664" s="137"/>
      <c r="P664" s="137"/>
      <c r="Q664" s="137"/>
      <c r="R664" s="137"/>
      <c r="S664" s="137"/>
      <c r="T664" s="137"/>
      <c r="U664" s="137"/>
      <c r="V664" s="137"/>
      <c r="W664" s="137"/>
      <c r="X664" s="137"/>
      <c r="Y664" s="137"/>
      <c r="Z664" s="137"/>
    </row>
    <row r="665" spans="1:26" ht="15.75">
      <c r="A665" s="137">
        <v>11</v>
      </c>
      <c r="B665" s="122" t="s">
        <v>1544</v>
      </c>
      <c r="C665" s="233" t="s">
        <v>226</v>
      </c>
      <c r="D665" s="233" t="s">
        <v>272</v>
      </c>
      <c r="E665" s="234">
        <v>0.37083333333333335</v>
      </c>
      <c r="F665" s="235">
        <v>0.37291666666666667</v>
      </c>
      <c r="G665" s="221" t="str">
        <f t="shared" si="10"/>
        <v>3 mintues</v>
      </c>
      <c r="H665" s="233" t="s">
        <v>1565</v>
      </c>
      <c r="I665" s="126"/>
      <c r="J665" s="126"/>
      <c r="K665" s="122" t="s">
        <v>419</v>
      </c>
      <c r="L665" s="233" t="s">
        <v>1100</v>
      </c>
      <c r="M665" s="137"/>
      <c r="N665" s="137"/>
      <c r="O665" s="137"/>
      <c r="P665" s="137"/>
      <c r="Q665" s="137"/>
      <c r="R665" s="137"/>
      <c r="S665" s="137"/>
      <c r="T665" s="137"/>
      <c r="U665" s="137"/>
      <c r="V665" s="137"/>
      <c r="W665" s="137"/>
      <c r="X665" s="137"/>
      <c r="Y665" s="137"/>
      <c r="Z665" s="137"/>
    </row>
    <row r="666" spans="1:26" ht="15.75">
      <c r="A666" s="137">
        <v>11</v>
      </c>
      <c r="B666" s="122" t="s">
        <v>1544</v>
      </c>
      <c r="C666" s="233" t="s">
        <v>156</v>
      </c>
      <c r="D666" s="233"/>
      <c r="E666" s="234">
        <v>0.37291666666666667</v>
      </c>
      <c r="F666" s="235">
        <v>0.37430555555555556</v>
      </c>
      <c r="G666" s="211" t="str">
        <f t="shared" si="10"/>
        <v>2 mintues</v>
      </c>
      <c r="H666" s="233" t="s">
        <v>951</v>
      </c>
      <c r="I666" s="119"/>
      <c r="J666" s="119"/>
      <c r="K666" s="114" t="s">
        <v>419</v>
      </c>
      <c r="L666" s="233" t="s">
        <v>1100</v>
      </c>
      <c r="M666" s="137"/>
      <c r="N666" s="137"/>
      <c r="O666" s="137"/>
      <c r="P666" s="137"/>
      <c r="Q666" s="137"/>
      <c r="R666" s="137"/>
      <c r="S666" s="137"/>
      <c r="T666" s="137"/>
      <c r="U666" s="137"/>
      <c r="V666" s="137"/>
      <c r="W666" s="137"/>
      <c r="X666" s="137"/>
      <c r="Y666" s="137"/>
      <c r="Z666" s="137"/>
    </row>
    <row r="667" spans="1:26" ht="15.75">
      <c r="A667" s="137">
        <v>11</v>
      </c>
      <c r="B667" s="122" t="s">
        <v>1544</v>
      </c>
      <c r="C667" s="233" t="s">
        <v>349</v>
      </c>
      <c r="D667" s="233"/>
      <c r="E667" s="234">
        <v>0.37430555555555556</v>
      </c>
      <c r="F667" s="235">
        <v>0.37986111111111109</v>
      </c>
      <c r="G667" s="221" t="str">
        <f t="shared" si="10"/>
        <v>8 mintues</v>
      </c>
      <c r="H667" s="233" t="s">
        <v>1566</v>
      </c>
      <c r="I667" s="126"/>
      <c r="J667" s="126"/>
      <c r="K667" s="122" t="s">
        <v>419</v>
      </c>
      <c r="L667" s="233" t="s">
        <v>1100</v>
      </c>
      <c r="M667" s="137"/>
      <c r="N667" s="137"/>
      <c r="O667" s="137"/>
      <c r="P667" s="137"/>
      <c r="Q667" s="137"/>
      <c r="R667" s="137"/>
      <c r="S667" s="137"/>
      <c r="T667" s="137"/>
      <c r="U667" s="137"/>
      <c r="V667" s="137"/>
      <c r="W667" s="137"/>
      <c r="X667" s="137"/>
      <c r="Y667" s="137"/>
      <c r="Z667" s="137"/>
    </row>
    <row r="668" spans="1:26" ht="15.75">
      <c r="A668" s="137">
        <v>11</v>
      </c>
      <c r="B668" s="122" t="s">
        <v>1544</v>
      </c>
      <c r="C668" s="233" t="s">
        <v>71</v>
      </c>
      <c r="D668" s="233"/>
      <c r="E668" s="234">
        <v>0.38055555555555554</v>
      </c>
      <c r="F668" s="235">
        <v>0.38194444444444442</v>
      </c>
      <c r="G668" s="211" t="str">
        <f t="shared" si="10"/>
        <v>2 mintues</v>
      </c>
      <c r="H668" s="233" t="s">
        <v>1567</v>
      </c>
      <c r="I668" s="119"/>
      <c r="J668" s="119"/>
      <c r="K668" s="114" t="s">
        <v>419</v>
      </c>
      <c r="L668" s="233" t="s">
        <v>1100</v>
      </c>
      <c r="M668" s="137"/>
      <c r="N668" s="137"/>
      <c r="O668" s="137"/>
      <c r="P668" s="137"/>
      <c r="Q668" s="137"/>
      <c r="R668" s="137"/>
      <c r="S668" s="137"/>
      <c r="T668" s="137"/>
      <c r="U668" s="137"/>
      <c r="V668" s="137"/>
      <c r="W668" s="137"/>
      <c r="X668" s="137"/>
      <c r="Y668" s="137"/>
      <c r="Z668" s="137"/>
    </row>
    <row r="669" spans="1:26" ht="15.75">
      <c r="A669" s="137">
        <v>11</v>
      </c>
      <c r="B669" s="122" t="s">
        <v>1544</v>
      </c>
      <c r="C669" s="233" t="s">
        <v>71</v>
      </c>
      <c r="D669" s="233"/>
      <c r="E669" s="234">
        <v>0.38194444444444442</v>
      </c>
      <c r="F669" s="235">
        <v>0.3840277777777778</v>
      </c>
      <c r="G669" s="221" t="str">
        <f t="shared" si="10"/>
        <v>3 mintues</v>
      </c>
      <c r="H669" s="233" t="s">
        <v>1568</v>
      </c>
      <c r="I669" s="126"/>
      <c r="J669" s="126"/>
      <c r="K669" s="122" t="s">
        <v>419</v>
      </c>
      <c r="L669" s="233" t="s">
        <v>1100</v>
      </c>
      <c r="M669" s="137"/>
      <c r="N669" s="137"/>
      <c r="O669" s="137"/>
      <c r="P669" s="137"/>
      <c r="Q669" s="137"/>
      <c r="R669" s="137"/>
      <c r="S669" s="137"/>
      <c r="T669" s="137"/>
      <c r="U669" s="137"/>
      <c r="V669" s="137"/>
      <c r="W669" s="137"/>
      <c r="X669" s="137"/>
      <c r="Y669" s="137"/>
      <c r="Z669" s="137"/>
    </row>
    <row r="670" spans="1:26" ht="15.75">
      <c r="A670" s="137">
        <v>11</v>
      </c>
      <c r="B670" s="122" t="s">
        <v>1544</v>
      </c>
      <c r="C670" s="233" t="s">
        <v>110</v>
      </c>
      <c r="D670" s="233" t="s">
        <v>272</v>
      </c>
      <c r="E670" s="234">
        <v>0.38472222222222224</v>
      </c>
      <c r="F670" s="235">
        <v>0.38611111111111113</v>
      </c>
      <c r="G670" s="211" t="str">
        <f t="shared" si="10"/>
        <v>2 mintues</v>
      </c>
      <c r="H670" s="233" t="s">
        <v>1569</v>
      </c>
      <c r="I670" s="119"/>
      <c r="J670" s="119"/>
      <c r="K670" s="114" t="s">
        <v>419</v>
      </c>
      <c r="L670" s="233" t="s">
        <v>1100</v>
      </c>
      <c r="M670" s="137"/>
      <c r="N670" s="137"/>
      <c r="O670" s="137"/>
      <c r="P670" s="137"/>
      <c r="Q670" s="137"/>
      <c r="R670" s="137"/>
      <c r="S670" s="137"/>
      <c r="T670" s="137"/>
      <c r="U670" s="137"/>
      <c r="V670" s="137"/>
      <c r="W670" s="137"/>
      <c r="X670" s="137"/>
      <c r="Y670" s="137"/>
      <c r="Z670" s="137"/>
    </row>
    <row r="671" spans="1:26" ht="15.75">
      <c r="A671" s="137">
        <v>11</v>
      </c>
      <c r="B671" s="122" t="s">
        <v>1544</v>
      </c>
      <c r="C671" s="233" t="s">
        <v>36</v>
      </c>
      <c r="D671" s="233"/>
      <c r="E671" s="234">
        <v>0.38611111111111113</v>
      </c>
      <c r="F671" s="235">
        <v>0.38819444444444445</v>
      </c>
      <c r="G671" s="221" t="str">
        <f t="shared" si="10"/>
        <v>3 mintues</v>
      </c>
      <c r="H671" s="233" t="s">
        <v>1570</v>
      </c>
      <c r="I671" s="126"/>
      <c r="J671" s="126"/>
      <c r="K671" s="122" t="s">
        <v>419</v>
      </c>
      <c r="L671" s="233" t="s">
        <v>1100</v>
      </c>
      <c r="M671" s="137"/>
      <c r="N671" s="137"/>
      <c r="O671" s="137"/>
      <c r="P671" s="137"/>
      <c r="Q671" s="137"/>
      <c r="R671" s="137"/>
      <c r="S671" s="137"/>
      <c r="T671" s="137"/>
      <c r="U671" s="137"/>
      <c r="V671" s="137"/>
      <c r="W671" s="137"/>
      <c r="X671" s="137"/>
      <c r="Y671" s="137"/>
      <c r="Z671" s="137"/>
    </row>
    <row r="672" spans="1:26" ht="15.75">
      <c r="A672" s="137">
        <v>11</v>
      </c>
      <c r="B672" s="122" t="s">
        <v>1544</v>
      </c>
      <c r="C672" s="233" t="s">
        <v>71</v>
      </c>
      <c r="D672" s="233" t="s">
        <v>37</v>
      </c>
      <c r="E672" s="234">
        <v>0.39027777777777778</v>
      </c>
      <c r="F672" s="235">
        <v>0.39930555555555558</v>
      </c>
      <c r="G672" s="211" t="str">
        <f t="shared" si="10"/>
        <v>13 mintues</v>
      </c>
      <c r="H672" s="233" t="s">
        <v>1571</v>
      </c>
      <c r="I672" s="119"/>
      <c r="J672" s="119"/>
      <c r="K672" s="114" t="s">
        <v>419</v>
      </c>
      <c r="L672" s="233" t="s">
        <v>1100</v>
      </c>
      <c r="M672" s="137"/>
      <c r="N672" s="137"/>
      <c r="O672" s="137"/>
      <c r="P672" s="137"/>
      <c r="Q672" s="137"/>
      <c r="R672" s="137"/>
      <c r="S672" s="137"/>
      <c r="T672" s="137"/>
      <c r="U672" s="137"/>
      <c r="V672" s="137"/>
      <c r="W672" s="137"/>
      <c r="X672" s="137"/>
      <c r="Y672" s="137"/>
      <c r="Z672" s="137"/>
    </row>
    <row r="673" spans="1:26" ht="15.75">
      <c r="A673" s="137">
        <v>11</v>
      </c>
      <c r="B673" s="122" t="s">
        <v>1544</v>
      </c>
      <c r="C673" s="233" t="s">
        <v>105</v>
      </c>
      <c r="D673" s="233" t="s">
        <v>37</v>
      </c>
      <c r="E673" s="234">
        <v>0.4</v>
      </c>
      <c r="F673" s="235">
        <v>0.40208333333333335</v>
      </c>
      <c r="G673" s="221" t="str">
        <f t="shared" si="10"/>
        <v>3 mintues</v>
      </c>
      <c r="H673" s="233" t="s">
        <v>1572</v>
      </c>
      <c r="I673" s="126"/>
      <c r="J673" s="126"/>
      <c r="K673" s="122" t="s">
        <v>419</v>
      </c>
      <c r="L673" s="233" t="s">
        <v>1100</v>
      </c>
      <c r="M673" s="137"/>
      <c r="N673" s="137"/>
      <c r="O673" s="137"/>
      <c r="P673" s="137"/>
      <c r="Q673" s="137"/>
      <c r="R673" s="137"/>
      <c r="S673" s="137"/>
      <c r="T673" s="137"/>
      <c r="U673" s="137"/>
      <c r="V673" s="137"/>
      <c r="W673" s="137"/>
      <c r="X673" s="137"/>
      <c r="Y673" s="137"/>
      <c r="Z673" s="137"/>
    </row>
    <row r="674" spans="1:26" ht="15.75">
      <c r="A674" s="137">
        <v>11</v>
      </c>
      <c r="B674" s="122" t="s">
        <v>1544</v>
      </c>
      <c r="C674" s="233" t="s">
        <v>71</v>
      </c>
      <c r="D674" s="233" t="s">
        <v>37</v>
      </c>
      <c r="E674" s="234">
        <v>0.40625</v>
      </c>
      <c r="F674" s="235">
        <v>0.41666666666666669</v>
      </c>
      <c r="G674" s="211" t="str">
        <f t="shared" si="10"/>
        <v>15 mintues</v>
      </c>
      <c r="H674" s="233" t="s">
        <v>855</v>
      </c>
      <c r="I674" s="119"/>
      <c r="J674" s="119"/>
      <c r="K674" s="114" t="s">
        <v>419</v>
      </c>
      <c r="L674" s="233" t="s">
        <v>1100</v>
      </c>
      <c r="M674" s="137"/>
      <c r="N674" s="137"/>
      <c r="O674" s="137"/>
      <c r="P674" s="137"/>
      <c r="Q674" s="137"/>
      <c r="R674" s="137"/>
      <c r="S674" s="137"/>
      <c r="T674" s="137"/>
      <c r="U674" s="137"/>
      <c r="V674" s="137"/>
      <c r="W674" s="137"/>
      <c r="X674" s="137"/>
      <c r="Y674" s="137"/>
      <c r="Z674" s="137"/>
    </row>
    <row r="675" spans="1:26" ht="15.75">
      <c r="A675" s="137">
        <v>11</v>
      </c>
      <c r="B675" s="122" t="s">
        <v>1544</v>
      </c>
      <c r="C675" s="233" t="s">
        <v>128</v>
      </c>
      <c r="D675" s="233"/>
      <c r="E675" s="234">
        <v>0.41666666666666669</v>
      </c>
      <c r="F675" s="235">
        <v>0.44305555555555554</v>
      </c>
      <c r="G675" s="221" t="str">
        <f t="shared" si="10"/>
        <v>38 mintues</v>
      </c>
      <c r="H675" s="233" t="s">
        <v>324</v>
      </c>
      <c r="I675" s="126"/>
      <c r="J675" s="126"/>
      <c r="K675" s="122" t="s">
        <v>419</v>
      </c>
      <c r="L675" s="233" t="s">
        <v>1100</v>
      </c>
      <c r="M675" s="137"/>
      <c r="N675" s="137"/>
      <c r="O675" s="137"/>
      <c r="P675" s="137"/>
      <c r="Q675" s="137"/>
      <c r="R675" s="137"/>
      <c r="S675" s="137"/>
      <c r="T675" s="137"/>
      <c r="U675" s="137"/>
      <c r="V675" s="137"/>
      <c r="W675" s="137"/>
      <c r="X675" s="137"/>
      <c r="Y675" s="137"/>
      <c r="Z675" s="137"/>
    </row>
    <row r="676" spans="1:26" ht="15.75">
      <c r="A676" s="137">
        <v>11</v>
      </c>
      <c r="B676" s="122" t="s">
        <v>1544</v>
      </c>
      <c r="C676" s="233" t="s">
        <v>29</v>
      </c>
      <c r="D676" s="233" t="s">
        <v>37</v>
      </c>
      <c r="E676" s="234">
        <v>0.44722222222222224</v>
      </c>
      <c r="F676" s="235">
        <v>0.45069444444444445</v>
      </c>
      <c r="G676" s="211" t="str">
        <f t="shared" si="10"/>
        <v>5 mintues</v>
      </c>
      <c r="H676" s="233" t="s">
        <v>1573</v>
      </c>
      <c r="I676" s="119"/>
      <c r="J676" s="119"/>
      <c r="K676" s="114" t="s">
        <v>419</v>
      </c>
      <c r="L676" s="233" t="s">
        <v>1100</v>
      </c>
      <c r="M676" s="137"/>
      <c r="N676" s="137"/>
      <c r="O676" s="137"/>
      <c r="P676" s="137"/>
      <c r="Q676" s="137"/>
      <c r="R676" s="137"/>
      <c r="S676" s="137"/>
      <c r="T676" s="137"/>
      <c r="U676" s="137"/>
      <c r="V676" s="137"/>
      <c r="W676" s="137"/>
      <c r="X676" s="137"/>
      <c r="Y676" s="137"/>
      <c r="Z676" s="137"/>
    </row>
    <row r="677" spans="1:26" ht="15.75">
      <c r="A677" s="137">
        <v>11</v>
      </c>
      <c r="B677" s="122" t="s">
        <v>1544</v>
      </c>
      <c r="C677" s="233" t="s">
        <v>71</v>
      </c>
      <c r="D677" s="233" t="s">
        <v>37</v>
      </c>
      <c r="E677" s="234">
        <v>0.45208333333333334</v>
      </c>
      <c r="F677" s="235">
        <v>0.49513888888888891</v>
      </c>
      <c r="G677" s="221" t="str">
        <f t="shared" si="10"/>
        <v>62 mintues</v>
      </c>
      <c r="H677" s="233" t="s">
        <v>1574</v>
      </c>
      <c r="I677" s="126"/>
      <c r="J677" s="126"/>
      <c r="K677" s="122" t="s">
        <v>419</v>
      </c>
      <c r="L677" s="233" t="s">
        <v>1100</v>
      </c>
      <c r="M677" s="137"/>
      <c r="N677" s="137"/>
      <c r="O677" s="137"/>
      <c r="P677" s="137"/>
      <c r="Q677" s="137"/>
      <c r="R677" s="137"/>
      <c r="S677" s="137"/>
      <c r="T677" s="137"/>
      <c r="U677" s="137"/>
      <c r="V677" s="137"/>
      <c r="W677" s="137"/>
      <c r="X677" s="137"/>
      <c r="Y677" s="137"/>
      <c r="Z677" s="137"/>
    </row>
    <row r="678" spans="1:26" ht="15.75">
      <c r="A678" s="137">
        <v>11</v>
      </c>
      <c r="B678" s="122" t="s">
        <v>1544</v>
      </c>
      <c r="C678" s="233" t="s">
        <v>71</v>
      </c>
      <c r="D678" s="233" t="s">
        <v>272</v>
      </c>
      <c r="E678" s="234">
        <v>0.4513888888888889</v>
      </c>
      <c r="F678" s="235">
        <v>0.46319444444444446</v>
      </c>
      <c r="G678" s="211" t="str">
        <f t="shared" si="10"/>
        <v>17 mintues</v>
      </c>
      <c r="H678" s="233" t="s">
        <v>1575</v>
      </c>
      <c r="I678" s="119"/>
      <c r="J678" s="119"/>
      <c r="K678" s="114" t="s">
        <v>419</v>
      </c>
      <c r="L678" s="233" t="s">
        <v>1552</v>
      </c>
      <c r="M678" s="137"/>
      <c r="N678" s="137"/>
      <c r="O678" s="137"/>
      <c r="P678" s="137"/>
      <c r="Q678" s="137"/>
      <c r="R678" s="137"/>
      <c r="S678" s="137"/>
      <c r="T678" s="137"/>
      <c r="U678" s="137"/>
      <c r="V678" s="137"/>
      <c r="W678" s="137"/>
      <c r="X678" s="137"/>
      <c r="Y678" s="137"/>
      <c r="Z678" s="137"/>
    </row>
    <row r="679" spans="1:26" ht="15.75">
      <c r="A679" s="137">
        <v>11</v>
      </c>
      <c r="B679" s="122" t="s">
        <v>1544</v>
      </c>
      <c r="C679" s="233" t="s">
        <v>519</v>
      </c>
      <c r="D679" s="233" t="s">
        <v>272</v>
      </c>
      <c r="E679" s="234">
        <v>0.49513888888888891</v>
      </c>
      <c r="F679" s="235">
        <v>0.49583333333333335</v>
      </c>
      <c r="G679" s="221" t="str">
        <f t="shared" si="10"/>
        <v>1 mintues</v>
      </c>
      <c r="H679" s="233" t="s">
        <v>1576</v>
      </c>
      <c r="I679" s="126"/>
      <c r="J679" s="126"/>
      <c r="K679" s="122" t="s">
        <v>419</v>
      </c>
      <c r="L679" s="233" t="s">
        <v>1100</v>
      </c>
      <c r="M679" s="137"/>
      <c r="N679" s="137"/>
      <c r="O679" s="137"/>
      <c r="P679" s="137"/>
      <c r="Q679" s="137"/>
      <c r="R679" s="137"/>
      <c r="S679" s="137"/>
      <c r="T679" s="137"/>
      <c r="U679" s="137"/>
      <c r="V679" s="137"/>
      <c r="W679" s="137"/>
      <c r="X679" s="137"/>
      <c r="Y679" s="137"/>
      <c r="Z679" s="137"/>
    </row>
    <row r="680" spans="1:26" ht="15.75">
      <c r="A680" s="137">
        <v>11</v>
      </c>
      <c r="B680" s="122" t="s">
        <v>1544</v>
      </c>
      <c r="C680" s="233" t="s">
        <v>226</v>
      </c>
      <c r="D680" s="233" t="s">
        <v>272</v>
      </c>
      <c r="E680" s="234">
        <v>0.49583333333333335</v>
      </c>
      <c r="F680" s="235">
        <v>0.49722222222222223</v>
      </c>
      <c r="G680" s="211" t="str">
        <f t="shared" si="10"/>
        <v>2 mintues</v>
      </c>
      <c r="H680" s="233" t="s">
        <v>1577</v>
      </c>
      <c r="I680" s="119"/>
      <c r="J680" s="119"/>
      <c r="K680" s="114" t="s">
        <v>419</v>
      </c>
      <c r="L680" s="233" t="s">
        <v>1100</v>
      </c>
      <c r="M680" s="137"/>
      <c r="N680" s="137"/>
      <c r="O680" s="137"/>
      <c r="P680" s="137"/>
      <c r="Q680" s="137"/>
      <c r="R680" s="137"/>
      <c r="S680" s="137"/>
      <c r="T680" s="137"/>
      <c r="U680" s="137"/>
      <c r="V680" s="137"/>
      <c r="W680" s="137"/>
      <c r="X680" s="137"/>
      <c r="Y680" s="137"/>
      <c r="Z680" s="137"/>
    </row>
    <row r="681" spans="1:26" ht="15.75">
      <c r="A681" s="137">
        <v>11</v>
      </c>
      <c r="B681" s="122" t="s">
        <v>1544</v>
      </c>
      <c r="C681" s="233" t="s">
        <v>110</v>
      </c>
      <c r="D681" s="233" t="s">
        <v>272</v>
      </c>
      <c r="E681" s="234">
        <v>0.49791666666666667</v>
      </c>
      <c r="F681" s="235">
        <v>0.49861111111111112</v>
      </c>
      <c r="G681" s="221" t="str">
        <f t="shared" si="10"/>
        <v>1 mintues</v>
      </c>
      <c r="H681" s="233" t="s">
        <v>1578</v>
      </c>
      <c r="I681" s="126"/>
      <c r="J681" s="126"/>
      <c r="K681" s="122" t="s">
        <v>419</v>
      </c>
      <c r="L681" s="233" t="s">
        <v>1100</v>
      </c>
      <c r="M681" s="137"/>
      <c r="N681" s="137"/>
      <c r="O681" s="137"/>
      <c r="P681" s="137"/>
      <c r="Q681" s="137"/>
      <c r="R681" s="137"/>
      <c r="S681" s="137"/>
      <c r="T681" s="137"/>
      <c r="U681" s="137"/>
      <c r="V681" s="137"/>
      <c r="W681" s="137"/>
      <c r="X681" s="137"/>
      <c r="Y681" s="137"/>
      <c r="Z681" s="137"/>
    </row>
    <row r="682" spans="1:26" ht="15.75">
      <c r="A682" s="137">
        <v>11</v>
      </c>
      <c r="B682" s="122" t="s">
        <v>1544</v>
      </c>
      <c r="C682" s="233" t="s">
        <v>226</v>
      </c>
      <c r="D682" s="233" t="s">
        <v>37</v>
      </c>
      <c r="E682" s="234">
        <v>0.49930555555555556</v>
      </c>
      <c r="F682" s="235">
        <v>0.50208333333333333</v>
      </c>
      <c r="G682" s="211" t="str">
        <f t="shared" si="10"/>
        <v>4 mintues</v>
      </c>
      <c r="H682" s="233" t="s">
        <v>1579</v>
      </c>
      <c r="I682" s="119"/>
      <c r="J682" s="119"/>
      <c r="K682" s="114" t="s">
        <v>419</v>
      </c>
      <c r="L682" s="233" t="s">
        <v>1100</v>
      </c>
      <c r="M682" s="137"/>
      <c r="N682" s="137"/>
      <c r="O682" s="137"/>
      <c r="P682" s="137"/>
      <c r="Q682" s="137"/>
      <c r="R682" s="137"/>
      <c r="S682" s="137"/>
      <c r="T682" s="137"/>
      <c r="U682" s="137"/>
      <c r="V682" s="137"/>
      <c r="W682" s="137"/>
      <c r="X682" s="137"/>
      <c r="Y682" s="137"/>
      <c r="Z682" s="137"/>
    </row>
    <row r="683" spans="1:26" ht="15.75">
      <c r="A683" s="137">
        <v>11</v>
      </c>
      <c r="B683" s="122" t="s">
        <v>1544</v>
      </c>
      <c r="C683" s="233" t="s">
        <v>519</v>
      </c>
      <c r="D683" s="233" t="s">
        <v>37</v>
      </c>
      <c r="E683" s="234">
        <v>0.50277777777777777</v>
      </c>
      <c r="F683" s="235">
        <v>0.50347222222222221</v>
      </c>
      <c r="G683" s="221" t="str">
        <f t="shared" si="10"/>
        <v>1 mintues</v>
      </c>
      <c r="H683" s="233" t="s">
        <v>1580</v>
      </c>
      <c r="I683" s="126"/>
      <c r="J683" s="126"/>
      <c r="K683" s="122" t="s">
        <v>419</v>
      </c>
      <c r="L683" s="233" t="s">
        <v>1100</v>
      </c>
      <c r="M683" s="137"/>
      <c r="N683" s="137"/>
      <c r="O683" s="137"/>
      <c r="P683" s="137"/>
      <c r="Q683" s="137"/>
      <c r="R683" s="137"/>
      <c r="S683" s="137"/>
      <c r="T683" s="137"/>
      <c r="U683" s="137"/>
      <c r="V683" s="137"/>
      <c r="W683" s="137"/>
      <c r="X683" s="137"/>
      <c r="Y683" s="137"/>
      <c r="Z683" s="137"/>
    </row>
    <row r="684" spans="1:26" ht="15.75">
      <c r="A684" s="137">
        <v>11</v>
      </c>
      <c r="B684" s="122" t="s">
        <v>1544</v>
      </c>
      <c r="C684" s="233" t="s">
        <v>41</v>
      </c>
      <c r="D684" s="233" t="s">
        <v>37</v>
      </c>
      <c r="E684" s="234">
        <v>0.50416666666666665</v>
      </c>
      <c r="F684" s="235">
        <v>0.50555555555555554</v>
      </c>
      <c r="G684" s="211" t="str">
        <f t="shared" si="10"/>
        <v>2 mintues</v>
      </c>
      <c r="H684" s="233" t="s">
        <v>752</v>
      </c>
      <c r="I684" s="119"/>
      <c r="J684" s="119"/>
      <c r="K684" s="114" t="s">
        <v>419</v>
      </c>
      <c r="L684" s="233" t="s">
        <v>1100</v>
      </c>
      <c r="M684" s="137"/>
      <c r="N684" s="137"/>
      <c r="O684" s="137"/>
      <c r="P684" s="137"/>
      <c r="Q684" s="137"/>
      <c r="R684" s="137"/>
      <c r="S684" s="137"/>
      <c r="T684" s="137"/>
      <c r="U684" s="137"/>
      <c r="V684" s="137"/>
      <c r="W684" s="137"/>
      <c r="X684" s="137"/>
      <c r="Y684" s="137"/>
      <c r="Z684" s="137"/>
    </row>
    <row r="685" spans="1:26" ht="15.75">
      <c r="A685" s="137">
        <v>11</v>
      </c>
      <c r="B685" s="122" t="s">
        <v>1544</v>
      </c>
      <c r="C685" s="233" t="s">
        <v>349</v>
      </c>
      <c r="D685" s="233" t="s">
        <v>272</v>
      </c>
      <c r="E685" s="234">
        <v>0.5083333333333333</v>
      </c>
      <c r="F685" s="235">
        <v>0.51041666666666663</v>
      </c>
      <c r="G685" s="221" t="str">
        <f t="shared" si="10"/>
        <v>3 mintues</v>
      </c>
      <c r="H685" s="233" t="s">
        <v>1581</v>
      </c>
      <c r="I685" s="126"/>
      <c r="J685" s="126"/>
      <c r="K685" s="122" t="s">
        <v>419</v>
      </c>
      <c r="L685" s="233" t="s">
        <v>1100</v>
      </c>
      <c r="M685" s="137"/>
      <c r="N685" s="137"/>
      <c r="O685" s="137"/>
      <c r="P685" s="137"/>
      <c r="Q685" s="137"/>
      <c r="R685" s="137"/>
      <c r="S685" s="137"/>
      <c r="T685" s="137"/>
      <c r="U685" s="137"/>
      <c r="V685" s="137"/>
      <c r="W685" s="137"/>
      <c r="X685" s="137"/>
      <c r="Y685" s="137"/>
      <c r="Z685" s="137"/>
    </row>
    <row r="686" spans="1:26" ht="15.75">
      <c r="A686" s="137">
        <v>11</v>
      </c>
      <c r="B686" s="122" t="s">
        <v>1544</v>
      </c>
      <c r="C686" s="233" t="s">
        <v>71</v>
      </c>
      <c r="D686" s="233" t="s">
        <v>248</v>
      </c>
      <c r="E686" s="234">
        <v>0.51180555555555551</v>
      </c>
      <c r="F686" s="235">
        <v>0.51875000000000004</v>
      </c>
      <c r="G686" s="211" t="str">
        <f t="shared" si="10"/>
        <v>10 mintues</v>
      </c>
      <c r="H686" s="233" t="s">
        <v>1582</v>
      </c>
      <c r="I686" s="119"/>
      <c r="J686" s="119"/>
      <c r="K686" s="114" t="s">
        <v>419</v>
      </c>
      <c r="L686" s="233" t="s">
        <v>1100</v>
      </c>
      <c r="M686" s="137"/>
      <c r="N686" s="137"/>
      <c r="O686" s="137"/>
      <c r="P686" s="137"/>
      <c r="Q686" s="137"/>
      <c r="R686" s="137"/>
      <c r="S686" s="137"/>
      <c r="T686" s="137"/>
      <c r="U686" s="137"/>
      <c r="V686" s="137"/>
      <c r="W686" s="137"/>
      <c r="X686" s="137"/>
      <c r="Y686" s="137"/>
      <c r="Z686" s="137"/>
    </row>
    <row r="687" spans="1:26" ht="15.75">
      <c r="A687" s="137">
        <v>11</v>
      </c>
      <c r="B687" s="122" t="s">
        <v>1544</v>
      </c>
      <c r="C687" s="233" t="s">
        <v>1030</v>
      </c>
      <c r="D687" s="233"/>
      <c r="E687" s="234">
        <v>0.52083333333333337</v>
      </c>
      <c r="F687" s="235">
        <v>0.5444444444444444</v>
      </c>
      <c r="G687" s="221" t="str">
        <f t="shared" si="10"/>
        <v>34 mintues</v>
      </c>
      <c r="H687" s="233" t="s">
        <v>277</v>
      </c>
      <c r="I687" s="126"/>
      <c r="J687" s="126"/>
      <c r="K687" s="122" t="s">
        <v>419</v>
      </c>
      <c r="L687" s="233" t="s">
        <v>1100</v>
      </c>
      <c r="M687" s="137"/>
      <c r="N687" s="137"/>
      <c r="O687" s="137"/>
      <c r="P687" s="137"/>
      <c r="Q687" s="137"/>
      <c r="R687" s="137"/>
      <c r="S687" s="137"/>
      <c r="T687" s="137"/>
      <c r="U687" s="137"/>
      <c r="V687" s="137"/>
      <c r="W687" s="137"/>
      <c r="X687" s="137"/>
      <c r="Y687" s="137"/>
      <c r="Z687" s="137"/>
    </row>
    <row r="688" spans="1:26" ht="15.75">
      <c r="A688" s="137">
        <v>11</v>
      </c>
      <c r="B688" s="122" t="s">
        <v>1544</v>
      </c>
      <c r="C688" s="233" t="s">
        <v>156</v>
      </c>
      <c r="D688" s="233"/>
      <c r="E688" s="234">
        <v>0.55138888888888893</v>
      </c>
      <c r="F688" s="235">
        <v>0.55625000000000002</v>
      </c>
      <c r="G688" s="211" t="str">
        <f t="shared" si="10"/>
        <v>7 mintues</v>
      </c>
      <c r="H688" s="233" t="s">
        <v>951</v>
      </c>
      <c r="I688" s="119"/>
      <c r="J688" s="119"/>
      <c r="K688" s="114" t="s">
        <v>419</v>
      </c>
      <c r="L688" s="233" t="s">
        <v>1100</v>
      </c>
      <c r="M688" s="137"/>
      <c r="N688" s="137"/>
      <c r="O688" s="137"/>
      <c r="P688" s="137"/>
      <c r="Q688" s="137"/>
      <c r="R688" s="137"/>
      <c r="S688" s="137"/>
      <c r="T688" s="137"/>
      <c r="U688" s="137"/>
      <c r="V688" s="137"/>
      <c r="W688" s="137"/>
      <c r="X688" s="137"/>
      <c r="Y688" s="137"/>
      <c r="Z688" s="137"/>
    </row>
    <row r="689" spans="1:26" ht="15.75">
      <c r="A689" s="137">
        <v>11</v>
      </c>
      <c r="B689" s="122" t="s">
        <v>1544</v>
      </c>
      <c r="C689" s="233" t="s">
        <v>471</v>
      </c>
      <c r="D689" s="233" t="s">
        <v>272</v>
      </c>
      <c r="E689" s="234">
        <v>0.55625000000000002</v>
      </c>
      <c r="F689" s="235">
        <v>0.55972222222222223</v>
      </c>
      <c r="G689" s="221" t="str">
        <f t="shared" si="10"/>
        <v>5 mintues</v>
      </c>
      <c r="H689" s="233" t="s">
        <v>1583</v>
      </c>
      <c r="I689" s="126"/>
      <c r="J689" s="126"/>
      <c r="K689" s="122" t="s">
        <v>419</v>
      </c>
      <c r="L689" s="233" t="s">
        <v>1100</v>
      </c>
      <c r="M689" s="137"/>
      <c r="N689" s="137"/>
      <c r="O689" s="137"/>
      <c r="P689" s="137"/>
      <c r="Q689" s="137"/>
      <c r="R689" s="137"/>
      <c r="S689" s="137"/>
      <c r="T689" s="137"/>
      <c r="U689" s="137"/>
      <c r="V689" s="137"/>
      <c r="W689" s="137"/>
      <c r="X689" s="137"/>
      <c r="Y689" s="137"/>
      <c r="Z689" s="137"/>
    </row>
    <row r="690" spans="1:26" ht="15.75">
      <c r="A690" s="137">
        <v>11</v>
      </c>
      <c r="B690" s="122" t="s">
        <v>1544</v>
      </c>
      <c r="C690" s="233" t="s">
        <v>41</v>
      </c>
      <c r="D690" s="233" t="s">
        <v>37</v>
      </c>
      <c r="E690" s="234">
        <v>0.56180555555555556</v>
      </c>
      <c r="F690" s="235">
        <v>0.56527777777777777</v>
      </c>
      <c r="G690" s="211" t="str">
        <f t="shared" si="10"/>
        <v>5 mintues</v>
      </c>
      <c r="H690" s="233" t="s">
        <v>752</v>
      </c>
      <c r="I690" s="119"/>
      <c r="J690" s="119"/>
      <c r="K690" s="114" t="s">
        <v>419</v>
      </c>
      <c r="L690" s="233" t="s">
        <v>1100</v>
      </c>
      <c r="M690" s="137"/>
      <c r="N690" s="137"/>
      <c r="O690" s="137"/>
      <c r="P690" s="137"/>
      <c r="Q690" s="137"/>
      <c r="R690" s="137"/>
      <c r="S690" s="137"/>
      <c r="T690" s="137"/>
      <c r="U690" s="137"/>
      <c r="V690" s="137"/>
      <c r="W690" s="137"/>
      <c r="X690" s="137"/>
      <c r="Y690" s="137"/>
      <c r="Z690" s="137"/>
    </row>
    <row r="691" spans="1:26" ht="15.75">
      <c r="A691" s="137">
        <v>11</v>
      </c>
      <c r="B691" s="122" t="s">
        <v>1544</v>
      </c>
      <c r="C691" s="233" t="s">
        <v>349</v>
      </c>
      <c r="D691" s="233" t="s">
        <v>272</v>
      </c>
      <c r="E691" s="234">
        <v>0.57222222222222219</v>
      </c>
      <c r="F691" s="235">
        <v>0.57430555555555551</v>
      </c>
      <c r="G691" s="221" t="str">
        <f t="shared" si="10"/>
        <v>3 mintues</v>
      </c>
      <c r="H691" s="233" t="s">
        <v>1584</v>
      </c>
      <c r="I691" s="126"/>
      <c r="J691" s="126"/>
      <c r="K691" s="122" t="s">
        <v>419</v>
      </c>
      <c r="L691" s="233" t="s">
        <v>1100</v>
      </c>
      <c r="M691" s="137"/>
      <c r="N691" s="137"/>
      <c r="O691" s="137"/>
      <c r="P691" s="137"/>
      <c r="Q691" s="137"/>
      <c r="R691" s="137"/>
      <c r="S691" s="137"/>
      <c r="T691" s="137"/>
      <c r="U691" s="137"/>
      <c r="V691" s="137"/>
      <c r="W691" s="137"/>
      <c r="X691" s="137"/>
      <c r="Y691" s="137"/>
      <c r="Z691" s="137"/>
    </row>
    <row r="692" spans="1:26" ht="15.75">
      <c r="A692" s="137">
        <v>11</v>
      </c>
      <c r="B692" s="122" t="s">
        <v>1544</v>
      </c>
      <c r="C692" s="233" t="s">
        <v>209</v>
      </c>
      <c r="D692" s="233" t="s">
        <v>37</v>
      </c>
      <c r="E692" s="234">
        <v>0.57430555555555551</v>
      </c>
      <c r="F692" s="235">
        <v>0.57708333333333328</v>
      </c>
      <c r="G692" s="211" t="str">
        <f t="shared" si="10"/>
        <v>4 mintues</v>
      </c>
      <c r="H692" s="233" t="s">
        <v>1585</v>
      </c>
      <c r="I692" s="119"/>
      <c r="J692" s="119"/>
      <c r="K692" s="114" t="s">
        <v>419</v>
      </c>
      <c r="L692" s="233" t="s">
        <v>1100</v>
      </c>
      <c r="M692" s="137"/>
      <c r="N692" s="137"/>
      <c r="O692" s="137"/>
      <c r="P692" s="137"/>
      <c r="Q692" s="137"/>
      <c r="R692" s="137"/>
      <c r="S692" s="137"/>
      <c r="T692" s="137"/>
      <c r="U692" s="137"/>
      <c r="V692" s="137"/>
      <c r="W692" s="137"/>
      <c r="X692" s="137"/>
      <c r="Y692" s="137"/>
      <c r="Z692" s="137"/>
    </row>
    <row r="693" spans="1:26" ht="15.75">
      <c r="A693" s="137">
        <v>11</v>
      </c>
      <c r="B693" s="122" t="s">
        <v>1544</v>
      </c>
      <c r="C693" s="233" t="s">
        <v>349</v>
      </c>
      <c r="D693" s="233" t="s">
        <v>272</v>
      </c>
      <c r="E693" s="234">
        <v>0.57708333333333328</v>
      </c>
      <c r="F693" s="235">
        <v>0.58333333333333337</v>
      </c>
      <c r="G693" s="221" t="str">
        <f t="shared" si="10"/>
        <v>9 mintues</v>
      </c>
      <c r="H693" s="233" t="s">
        <v>1586</v>
      </c>
      <c r="I693" s="126"/>
      <c r="J693" s="126"/>
      <c r="K693" s="122" t="s">
        <v>419</v>
      </c>
      <c r="L693" s="233" t="s">
        <v>1100</v>
      </c>
      <c r="M693" s="137"/>
      <c r="N693" s="137"/>
      <c r="O693" s="137"/>
      <c r="P693" s="137"/>
      <c r="Q693" s="137"/>
      <c r="R693" s="137"/>
      <c r="S693" s="137"/>
      <c r="T693" s="137"/>
      <c r="U693" s="137"/>
      <c r="V693" s="137"/>
      <c r="W693" s="137"/>
      <c r="X693" s="137"/>
      <c r="Y693" s="137"/>
      <c r="Z693" s="137"/>
    </row>
    <row r="694" spans="1:26" ht="15.75">
      <c r="A694" s="137">
        <v>11</v>
      </c>
      <c r="B694" s="122" t="s">
        <v>1544</v>
      </c>
      <c r="C694" s="233" t="s">
        <v>1268</v>
      </c>
      <c r="D694" s="233"/>
      <c r="E694" s="234">
        <v>0.58402777777777781</v>
      </c>
      <c r="F694" s="235">
        <v>0.59305555555555556</v>
      </c>
      <c r="G694" s="211" t="str">
        <f t="shared" si="10"/>
        <v>13 mintues</v>
      </c>
      <c r="H694" s="233" t="s">
        <v>1587</v>
      </c>
      <c r="I694" s="119"/>
      <c r="J694" s="119"/>
      <c r="K694" s="114" t="s">
        <v>419</v>
      </c>
      <c r="L694" s="233" t="s">
        <v>1100</v>
      </c>
      <c r="M694" s="137"/>
      <c r="N694" s="137"/>
      <c r="O694" s="137"/>
      <c r="P694" s="137"/>
      <c r="Q694" s="137"/>
      <c r="R694" s="137"/>
      <c r="S694" s="137"/>
      <c r="T694" s="137"/>
      <c r="U694" s="137"/>
      <c r="V694" s="137"/>
      <c r="W694" s="137"/>
      <c r="X694" s="137"/>
      <c r="Y694" s="137"/>
      <c r="Z694" s="137"/>
    </row>
    <row r="695" spans="1:26" ht="15.75">
      <c r="A695" s="137">
        <v>11</v>
      </c>
      <c r="B695" s="122" t="s">
        <v>1544</v>
      </c>
      <c r="C695" s="233" t="s">
        <v>156</v>
      </c>
      <c r="D695" s="233" t="s">
        <v>272</v>
      </c>
      <c r="E695" s="234">
        <v>0.59375</v>
      </c>
      <c r="F695" s="237">
        <v>0.60277777777777775</v>
      </c>
      <c r="G695" s="221" t="str">
        <f t="shared" si="10"/>
        <v>13 mintues</v>
      </c>
      <c r="H695" s="233" t="s">
        <v>1588</v>
      </c>
      <c r="I695" s="126"/>
      <c r="J695" s="126"/>
      <c r="K695" s="122" t="s">
        <v>419</v>
      </c>
      <c r="L695" s="233" t="s">
        <v>1552</v>
      </c>
      <c r="M695" s="137"/>
      <c r="N695" s="137"/>
      <c r="O695" s="137"/>
      <c r="P695" s="137"/>
      <c r="Q695" s="137"/>
      <c r="R695" s="137"/>
      <c r="S695" s="137"/>
      <c r="T695" s="137"/>
      <c r="U695" s="137"/>
      <c r="V695" s="137"/>
      <c r="W695" s="137"/>
      <c r="X695" s="137"/>
      <c r="Y695" s="137"/>
      <c r="Z695" s="137"/>
    </row>
    <row r="696" spans="1:26" ht="15.75">
      <c r="A696" s="137">
        <v>11</v>
      </c>
      <c r="B696" s="122" t="s">
        <v>1544</v>
      </c>
      <c r="C696" s="233" t="s">
        <v>41</v>
      </c>
      <c r="D696" s="233" t="s">
        <v>272</v>
      </c>
      <c r="E696" s="234">
        <v>0.60486111111111107</v>
      </c>
      <c r="F696" s="235">
        <v>0.6069444444444444</v>
      </c>
      <c r="G696" s="211" t="str">
        <f t="shared" si="10"/>
        <v>3 mintues</v>
      </c>
      <c r="H696" s="233" t="s">
        <v>1589</v>
      </c>
      <c r="I696" s="119"/>
      <c r="J696" s="119"/>
      <c r="K696" s="114" t="s">
        <v>419</v>
      </c>
      <c r="L696" s="233" t="s">
        <v>1100</v>
      </c>
      <c r="M696" s="137"/>
      <c r="N696" s="137"/>
      <c r="O696" s="137"/>
      <c r="P696" s="137"/>
      <c r="Q696" s="137"/>
      <c r="R696" s="137"/>
      <c r="S696" s="137"/>
      <c r="T696" s="137"/>
      <c r="U696" s="137"/>
      <c r="V696" s="137"/>
      <c r="W696" s="137"/>
      <c r="X696" s="137"/>
      <c r="Y696" s="137"/>
      <c r="Z696" s="137"/>
    </row>
    <row r="697" spans="1:26" ht="15.75">
      <c r="A697" s="137">
        <v>11</v>
      </c>
      <c r="B697" s="122" t="s">
        <v>1544</v>
      </c>
      <c r="C697" s="233" t="s">
        <v>36</v>
      </c>
      <c r="D697" s="233"/>
      <c r="E697" s="234">
        <v>0.6069444444444444</v>
      </c>
      <c r="F697" s="235">
        <v>0.60902777777777772</v>
      </c>
      <c r="G697" s="221" t="str">
        <f t="shared" si="10"/>
        <v>3 mintues</v>
      </c>
      <c r="H697" s="233" t="s">
        <v>1590</v>
      </c>
      <c r="I697" s="126"/>
      <c r="J697" s="126"/>
      <c r="K697" s="122" t="s">
        <v>419</v>
      </c>
      <c r="L697" s="233" t="s">
        <v>1100</v>
      </c>
      <c r="M697" s="137"/>
      <c r="N697" s="137"/>
      <c r="O697" s="137"/>
      <c r="P697" s="137"/>
      <c r="Q697" s="137"/>
      <c r="R697" s="137"/>
      <c r="S697" s="137"/>
      <c r="T697" s="137"/>
      <c r="U697" s="137"/>
      <c r="V697" s="137"/>
      <c r="W697" s="137"/>
      <c r="X697" s="137"/>
      <c r="Y697" s="137"/>
      <c r="Z697" s="137"/>
    </row>
    <row r="698" spans="1:26" ht="15.75">
      <c r="A698" s="137">
        <v>11</v>
      </c>
      <c r="B698" s="122" t="s">
        <v>1544</v>
      </c>
      <c r="C698" s="233" t="s">
        <v>71</v>
      </c>
      <c r="D698" s="233" t="s">
        <v>1555</v>
      </c>
      <c r="E698" s="234">
        <v>0.61041666666666672</v>
      </c>
      <c r="F698" s="235">
        <v>0.61805555555555558</v>
      </c>
      <c r="G698" s="211" t="str">
        <f t="shared" si="10"/>
        <v>11 mintues</v>
      </c>
      <c r="H698" s="233" t="s">
        <v>1591</v>
      </c>
      <c r="I698" s="119"/>
      <c r="J698" s="119"/>
      <c r="K698" s="114" t="s">
        <v>419</v>
      </c>
      <c r="L698" s="233" t="s">
        <v>1100</v>
      </c>
      <c r="M698" s="137"/>
      <c r="N698" s="137"/>
      <c r="O698" s="137"/>
      <c r="P698" s="137"/>
      <c r="Q698" s="137"/>
      <c r="R698" s="137"/>
      <c r="S698" s="137"/>
      <c r="T698" s="137"/>
      <c r="U698" s="137"/>
      <c r="V698" s="137"/>
      <c r="W698" s="137"/>
      <c r="X698" s="137"/>
      <c r="Y698" s="137"/>
      <c r="Z698" s="137"/>
    </row>
    <row r="699" spans="1:26" ht="15.75">
      <c r="A699" s="137">
        <v>11</v>
      </c>
      <c r="B699" s="122" t="s">
        <v>1544</v>
      </c>
      <c r="C699" s="233" t="s">
        <v>1289</v>
      </c>
      <c r="D699" s="233"/>
      <c r="E699" s="234">
        <v>0.6118055555555556</v>
      </c>
      <c r="F699" s="235">
        <v>0.625</v>
      </c>
      <c r="G699" s="221" t="str">
        <f t="shared" si="10"/>
        <v>19 mintues</v>
      </c>
      <c r="H699" s="233" t="s">
        <v>1592</v>
      </c>
      <c r="I699" s="126"/>
      <c r="J699" s="126"/>
      <c r="K699" s="122" t="s">
        <v>419</v>
      </c>
      <c r="L699" s="233" t="s">
        <v>1100</v>
      </c>
      <c r="M699" s="137"/>
      <c r="N699" s="137"/>
      <c r="O699" s="137"/>
      <c r="P699" s="137"/>
      <c r="Q699" s="137"/>
      <c r="R699" s="137"/>
      <c r="S699" s="137"/>
      <c r="T699" s="137"/>
      <c r="U699" s="137"/>
      <c r="V699" s="137"/>
      <c r="W699" s="137"/>
      <c r="X699" s="137"/>
      <c r="Y699" s="137"/>
      <c r="Z699" s="137"/>
    </row>
    <row r="700" spans="1:26" ht="15.75">
      <c r="A700" s="137">
        <v>11</v>
      </c>
      <c r="B700" s="122" t="s">
        <v>1544</v>
      </c>
      <c r="C700" s="233" t="s">
        <v>519</v>
      </c>
      <c r="D700" s="233" t="s">
        <v>37</v>
      </c>
      <c r="E700" s="234">
        <v>0.625</v>
      </c>
      <c r="F700" s="237">
        <v>0.63194444444444442</v>
      </c>
      <c r="G700" s="211" t="str">
        <f t="shared" si="10"/>
        <v>10 mintues</v>
      </c>
      <c r="H700" s="233" t="s">
        <v>1593</v>
      </c>
      <c r="I700" s="119"/>
      <c r="J700" s="119"/>
      <c r="K700" s="114" t="s">
        <v>419</v>
      </c>
      <c r="L700" s="233" t="s">
        <v>1100</v>
      </c>
      <c r="M700" s="137"/>
      <c r="N700" s="137"/>
      <c r="O700" s="137"/>
      <c r="P700" s="137"/>
      <c r="Q700" s="137"/>
      <c r="R700" s="137"/>
      <c r="S700" s="137"/>
      <c r="T700" s="137"/>
      <c r="U700" s="137"/>
      <c r="V700" s="137"/>
      <c r="W700" s="137"/>
      <c r="X700" s="137"/>
      <c r="Y700" s="137"/>
      <c r="Z700" s="137"/>
    </row>
    <row r="704" spans="1:26" ht="26.25">
      <c r="A704" s="137"/>
      <c r="B704" s="105" t="s">
        <v>896</v>
      </c>
      <c r="C704" s="241"/>
      <c r="D704" s="241"/>
      <c r="E704" s="241"/>
      <c r="F704" s="241"/>
      <c r="G704" s="241"/>
      <c r="H704" s="241"/>
      <c r="I704" s="242"/>
      <c r="J704" s="126"/>
      <c r="K704" s="126"/>
      <c r="L704" s="126"/>
      <c r="M704" s="137"/>
      <c r="N704" s="137"/>
      <c r="O704" s="137"/>
      <c r="P704" s="137"/>
      <c r="Q704" s="137"/>
      <c r="R704" s="137"/>
      <c r="S704" s="137"/>
      <c r="T704" s="137"/>
      <c r="U704" s="137"/>
      <c r="V704" s="137"/>
      <c r="W704" s="137"/>
      <c r="X704" s="137"/>
      <c r="Y704" s="137"/>
      <c r="Z704" s="137"/>
    </row>
    <row r="705" spans="1:26" ht="15.75">
      <c r="A705" s="137"/>
      <c r="B705" s="243"/>
      <c r="C705" s="126"/>
      <c r="D705" s="126"/>
      <c r="E705" s="141"/>
      <c r="F705" s="244"/>
      <c r="G705" s="244"/>
      <c r="H705" s="126"/>
      <c r="I705" s="126"/>
      <c r="J705" s="152"/>
      <c r="K705" s="126"/>
      <c r="L705" s="126"/>
      <c r="M705" s="137"/>
      <c r="N705" s="137"/>
      <c r="O705" s="137"/>
      <c r="P705" s="137"/>
      <c r="Q705" s="137"/>
      <c r="R705" s="137"/>
      <c r="S705" s="137"/>
      <c r="T705" s="137"/>
      <c r="U705" s="137"/>
      <c r="V705" s="137"/>
      <c r="W705" s="137"/>
      <c r="X705" s="137"/>
      <c r="Y705" s="137"/>
      <c r="Z705" s="137"/>
    </row>
    <row r="706" spans="1:26" ht="15.75">
      <c r="A706" s="137"/>
      <c r="B706" s="245" t="s">
        <v>975</v>
      </c>
      <c r="C706" s="245" t="s">
        <v>976</v>
      </c>
      <c r="D706" s="246" t="s">
        <v>977</v>
      </c>
      <c r="E706" s="136"/>
      <c r="F706" s="136"/>
      <c r="G706" s="136"/>
      <c r="H706" s="136"/>
      <c r="I706" s="119"/>
      <c r="J706" s="119"/>
      <c r="K706" s="119"/>
      <c r="L706" s="119"/>
      <c r="M706" s="137"/>
      <c r="N706" s="137"/>
      <c r="O706" s="137"/>
      <c r="P706" s="137"/>
      <c r="Q706" s="137"/>
      <c r="R706" s="137"/>
      <c r="S706" s="137"/>
      <c r="T706" s="137"/>
      <c r="U706" s="137"/>
      <c r="V706" s="137"/>
      <c r="W706" s="137"/>
      <c r="X706" s="137"/>
      <c r="Y706" s="137"/>
      <c r="Z706" s="137"/>
    </row>
    <row r="707" spans="1:26" ht="15.75">
      <c r="A707" s="137"/>
      <c r="B707" s="251">
        <v>45905</v>
      </c>
      <c r="C707" s="122" t="s">
        <v>1594</v>
      </c>
      <c r="D707" s="126"/>
      <c r="E707" s="126"/>
      <c r="F707" s="126"/>
      <c r="G707" s="126"/>
      <c r="H707" s="126"/>
      <c r="I707" s="126"/>
      <c r="J707" s="126"/>
      <c r="K707" s="126"/>
      <c r="L707" s="126"/>
      <c r="M707" s="137"/>
      <c r="N707" s="137"/>
      <c r="O707" s="137"/>
      <c r="P707" s="137"/>
      <c r="Q707" s="137"/>
      <c r="R707" s="137"/>
      <c r="S707" s="137"/>
      <c r="T707" s="137"/>
      <c r="U707" s="137"/>
      <c r="V707" s="137"/>
      <c r="W707" s="137"/>
      <c r="X707" s="137"/>
      <c r="Y707" s="137"/>
      <c r="Z707" s="137"/>
    </row>
    <row r="708" spans="1:26" ht="15.75">
      <c r="A708" s="137"/>
      <c r="B708" s="247"/>
      <c r="C708" s="126"/>
      <c r="D708" s="126"/>
      <c r="E708" s="141"/>
      <c r="F708" s="141"/>
      <c r="G708" s="126"/>
      <c r="H708" s="126"/>
      <c r="I708" s="126"/>
      <c r="J708" s="126"/>
      <c r="K708" s="126"/>
      <c r="L708" s="126"/>
      <c r="M708" s="137"/>
      <c r="N708" s="137"/>
      <c r="O708" s="137"/>
      <c r="P708" s="137"/>
      <c r="Q708" s="137"/>
      <c r="R708" s="137"/>
      <c r="S708" s="137"/>
      <c r="T708" s="137"/>
      <c r="U708" s="137"/>
      <c r="V708" s="137"/>
      <c r="W708" s="137"/>
      <c r="X708" s="137"/>
      <c r="Y708" s="137"/>
      <c r="Z708" s="137"/>
    </row>
    <row r="709" spans="1:26" ht="15.75">
      <c r="A709" s="137"/>
      <c r="B709" s="132"/>
      <c r="C709" s="132"/>
      <c r="D709" s="132"/>
      <c r="E709" s="132"/>
      <c r="F709" s="132"/>
      <c r="G709" s="132"/>
      <c r="H709" s="132"/>
      <c r="I709" s="126"/>
      <c r="J709" s="126"/>
      <c r="K709" s="126"/>
      <c r="L709" s="126"/>
      <c r="M709" s="137"/>
      <c r="N709" s="137"/>
      <c r="O709" s="137"/>
      <c r="P709" s="137"/>
      <c r="Q709" s="137"/>
      <c r="R709" s="137"/>
      <c r="S709" s="137"/>
      <c r="T709" s="137"/>
      <c r="U709" s="137"/>
      <c r="V709" s="137"/>
      <c r="W709" s="137"/>
      <c r="X709" s="137"/>
      <c r="Y709" s="137"/>
      <c r="Z709" s="137"/>
    </row>
    <row r="710" spans="1:26" ht="15.75">
      <c r="A710" s="137" t="s">
        <v>2780</v>
      </c>
      <c r="B710" s="69" t="s">
        <v>9</v>
      </c>
      <c r="C710" s="70" t="s">
        <v>981</v>
      </c>
      <c r="D710" s="70" t="s">
        <v>16</v>
      </c>
      <c r="E710" s="70" t="s">
        <v>982</v>
      </c>
      <c r="F710" s="70" t="s">
        <v>983</v>
      </c>
      <c r="G710" s="70" t="s">
        <v>984</v>
      </c>
      <c r="H710" s="70" t="s">
        <v>21</v>
      </c>
      <c r="I710" s="70" t="s">
        <v>22</v>
      </c>
      <c r="J710" s="70" t="s">
        <v>23</v>
      </c>
      <c r="K710" s="70" t="s">
        <v>985</v>
      </c>
      <c r="L710" s="71" t="s">
        <v>976</v>
      </c>
      <c r="M710" s="137"/>
      <c r="N710" s="137"/>
      <c r="O710" s="137"/>
      <c r="P710" s="137"/>
      <c r="Q710" s="137"/>
      <c r="R710" s="137"/>
      <c r="S710" s="137"/>
      <c r="T710" s="137"/>
      <c r="U710" s="137"/>
      <c r="V710" s="137"/>
      <c r="W710" s="137"/>
      <c r="X710" s="137"/>
      <c r="Y710" s="137"/>
      <c r="Z710" s="137"/>
    </row>
    <row r="711" spans="1:26" ht="15.75">
      <c r="A711" s="137">
        <v>12</v>
      </c>
      <c r="B711" s="248">
        <v>45786</v>
      </c>
      <c r="C711" s="233" t="s">
        <v>25</v>
      </c>
      <c r="D711" s="233"/>
      <c r="E711" s="234">
        <v>0.27777777777777779</v>
      </c>
      <c r="F711" s="235">
        <v>0.31944444444444442</v>
      </c>
      <c r="G711" s="221" t="str">
        <f t="shared" ref="G711:G781" si="11">ROUND((F711-E711)*1440,0)&amp;" mintues"</f>
        <v>60 mintues</v>
      </c>
      <c r="H711" s="233" t="s">
        <v>1366</v>
      </c>
      <c r="I711" s="126"/>
      <c r="J711" s="126"/>
      <c r="K711" s="126" t="s">
        <v>419</v>
      </c>
      <c r="L711" s="127" t="s">
        <v>2796</v>
      </c>
      <c r="M711" s="137"/>
      <c r="N711" s="137"/>
      <c r="O711" s="137"/>
      <c r="P711" s="137"/>
      <c r="Q711" s="137"/>
      <c r="R711" s="137"/>
      <c r="S711" s="137"/>
      <c r="T711" s="137"/>
      <c r="U711" s="137"/>
      <c r="V711" s="137"/>
      <c r="W711" s="137"/>
      <c r="X711" s="137"/>
      <c r="Y711" s="137"/>
      <c r="Z711" s="137"/>
    </row>
    <row r="712" spans="1:26" ht="15.75">
      <c r="A712" s="137">
        <v>12</v>
      </c>
      <c r="B712" s="248">
        <v>45786</v>
      </c>
      <c r="C712" s="233" t="s">
        <v>36</v>
      </c>
      <c r="D712" s="233"/>
      <c r="E712" s="234">
        <v>0.32013888888888886</v>
      </c>
      <c r="F712" s="235">
        <v>0.32222222222222224</v>
      </c>
      <c r="G712" s="211" t="str">
        <f t="shared" si="11"/>
        <v>3 mintues</v>
      </c>
      <c r="H712" s="233" t="s">
        <v>1446</v>
      </c>
      <c r="I712" s="119"/>
      <c r="J712" s="119"/>
      <c r="K712" s="126" t="s">
        <v>419</v>
      </c>
      <c r="L712" s="127" t="s">
        <v>2796</v>
      </c>
      <c r="M712" s="137"/>
      <c r="N712" s="137"/>
      <c r="O712" s="137"/>
      <c r="P712" s="137"/>
      <c r="Q712" s="137"/>
      <c r="R712" s="137"/>
      <c r="S712" s="137"/>
      <c r="T712" s="137"/>
      <c r="U712" s="137"/>
      <c r="V712" s="137"/>
      <c r="W712" s="137"/>
      <c r="X712" s="137"/>
      <c r="Y712" s="137"/>
      <c r="Z712" s="137"/>
    </row>
    <row r="713" spans="1:26" ht="15.75">
      <c r="A713" s="137">
        <v>12</v>
      </c>
      <c r="B713" s="248">
        <v>45786</v>
      </c>
      <c r="C713" s="233" t="s">
        <v>105</v>
      </c>
      <c r="D713" s="233"/>
      <c r="E713" s="234">
        <v>0.32222222222222224</v>
      </c>
      <c r="F713" s="235">
        <v>0.32500000000000001</v>
      </c>
      <c r="G713" s="221" t="str">
        <f t="shared" si="11"/>
        <v>4 mintues</v>
      </c>
      <c r="H713" s="233" t="s">
        <v>1595</v>
      </c>
      <c r="I713" s="126"/>
      <c r="J713" s="126"/>
      <c r="K713" s="126" t="s">
        <v>419</v>
      </c>
      <c r="L713" s="127" t="s">
        <v>2796</v>
      </c>
      <c r="M713" s="137"/>
      <c r="N713" s="137"/>
      <c r="O713" s="137"/>
      <c r="P713" s="137"/>
      <c r="Q713" s="137"/>
      <c r="R713" s="137"/>
      <c r="S713" s="137"/>
      <c r="T713" s="137"/>
      <c r="U713" s="137"/>
      <c r="V713" s="137"/>
      <c r="W713" s="137"/>
      <c r="X713" s="137"/>
      <c r="Y713" s="137"/>
      <c r="Z713" s="137"/>
    </row>
    <row r="714" spans="1:26" ht="15.75">
      <c r="A714" s="137">
        <v>12</v>
      </c>
      <c r="B714" s="248">
        <v>45786</v>
      </c>
      <c r="C714" s="233" t="s">
        <v>105</v>
      </c>
      <c r="D714" s="233" t="s">
        <v>1596</v>
      </c>
      <c r="E714" s="234">
        <v>0.32569444444444445</v>
      </c>
      <c r="F714" s="235">
        <v>0.32708333333333334</v>
      </c>
      <c r="G714" s="211" t="str">
        <f t="shared" si="11"/>
        <v>2 mintues</v>
      </c>
      <c r="H714" s="233" t="s">
        <v>1597</v>
      </c>
      <c r="I714" s="119"/>
      <c r="J714" s="119"/>
      <c r="K714" s="126" t="s">
        <v>419</v>
      </c>
      <c r="L714" s="127" t="s">
        <v>2796</v>
      </c>
      <c r="M714" s="137"/>
      <c r="N714" s="137"/>
      <c r="O714" s="137"/>
      <c r="P714" s="137"/>
      <c r="Q714" s="137"/>
      <c r="R714" s="137"/>
      <c r="S714" s="137"/>
      <c r="T714" s="137"/>
      <c r="U714" s="137"/>
      <c r="V714" s="137"/>
      <c r="W714" s="137"/>
      <c r="X714" s="137"/>
      <c r="Y714" s="137"/>
      <c r="Z714" s="137"/>
    </row>
    <row r="715" spans="1:26" ht="15.75">
      <c r="A715" s="137">
        <v>12</v>
      </c>
      <c r="B715" s="248">
        <v>45786</v>
      </c>
      <c r="C715" s="233" t="s">
        <v>41</v>
      </c>
      <c r="D715" s="233" t="s">
        <v>1596</v>
      </c>
      <c r="E715" s="234">
        <v>0.32777777777777778</v>
      </c>
      <c r="F715" s="235">
        <v>0.32916666666666666</v>
      </c>
      <c r="G715" s="221" t="str">
        <f t="shared" si="11"/>
        <v>2 mintues</v>
      </c>
      <c r="H715" s="233" t="s">
        <v>41</v>
      </c>
      <c r="I715" s="126"/>
      <c r="J715" s="126"/>
      <c r="K715" s="126" t="s">
        <v>419</v>
      </c>
      <c r="L715" s="127" t="s">
        <v>2796</v>
      </c>
      <c r="M715" s="137"/>
      <c r="N715" s="137"/>
      <c r="O715" s="137"/>
      <c r="P715" s="137"/>
      <c r="Q715" s="137"/>
      <c r="R715" s="137"/>
      <c r="S715" s="137"/>
      <c r="T715" s="137"/>
      <c r="U715" s="137"/>
      <c r="V715" s="137"/>
      <c r="W715" s="137"/>
      <c r="X715" s="137"/>
      <c r="Y715" s="137"/>
      <c r="Z715" s="137"/>
    </row>
    <row r="716" spans="1:26" ht="15.75">
      <c r="A716" s="137">
        <v>12</v>
      </c>
      <c r="B716" s="248">
        <v>45786</v>
      </c>
      <c r="C716" s="233" t="s">
        <v>83</v>
      </c>
      <c r="D716" s="233"/>
      <c r="E716" s="234">
        <v>0.3298611111111111</v>
      </c>
      <c r="F716" s="235">
        <v>0.33055555555555555</v>
      </c>
      <c r="G716" s="211" t="str">
        <f t="shared" si="11"/>
        <v>1 mintues</v>
      </c>
      <c r="H716" s="233" t="s">
        <v>1394</v>
      </c>
      <c r="I716" s="119"/>
      <c r="J716" s="119"/>
      <c r="K716" s="126" t="s">
        <v>419</v>
      </c>
      <c r="L716" s="127" t="s">
        <v>2796</v>
      </c>
      <c r="M716" s="137"/>
      <c r="N716" s="137"/>
      <c r="O716" s="137"/>
      <c r="P716" s="137"/>
      <c r="Q716" s="137"/>
      <c r="R716" s="137"/>
      <c r="S716" s="137"/>
      <c r="T716" s="137"/>
      <c r="U716" s="137"/>
      <c r="V716" s="137"/>
      <c r="W716" s="137"/>
      <c r="X716" s="137"/>
      <c r="Y716" s="137"/>
      <c r="Z716" s="137"/>
    </row>
    <row r="717" spans="1:26" ht="15.75">
      <c r="A717" s="137">
        <v>12</v>
      </c>
      <c r="B717" s="248">
        <v>45786</v>
      </c>
      <c r="C717" s="233" t="s">
        <v>41</v>
      </c>
      <c r="D717" s="233" t="s">
        <v>1598</v>
      </c>
      <c r="E717" s="234">
        <v>0.33055555555555555</v>
      </c>
      <c r="F717" s="235">
        <v>0.33402777777777776</v>
      </c>
      <c r="G717" s="221" t="str">
        <f t="shared" si="11"/>
        <v>5 mintues</v>
      </c>
      <c r="H717" s="233" t="s">
        <v>1556</v>
      </c>
      <c r="I717" s="126"/>
      <c r="J717" s="126"/>
      <c r="K717" s="126" t="s">
        <v>419</v>
      </c>
      <c r="L717" s="127" t="s">
        <v>2796</v>
      </c>
      <c r="M717" s="137"/>
      <c r="N717" s="137"/>
      <c r="O717" s="137"/>
      <c r="P717" s="137"/>
      <c r="Q717" s="137"/>
      <c r="R717" s="137"/>
      <c r="S717" s="137"/>
      <c r="T717" s="137"/>
      <c r="U717" s="137"/>
      <c r="V717" s="137"/>
      <c r="W717" s="137"/>
      <c r="X717" s="137"/>
      <c r="Y717" s="137"/>
      <c r="Z717" s="137"/>
    </row>
    <row r="718" spans="1:26" ht="15.75">
      <c r="A718" s="137">
        <v>12</v>
      </c>
      <c r="B718" s="248">
        <v>45786</v>
      </c>
      <c r="C718" s="233" t="s">
        <v>1599</v>
      </c>
      <c r="D718" s="233" t="s">
        <v>1598</v>
      </c>
      <c r="E718" s="234">
        <v>0.33402777777777776</v>
      </c>
      <c r="F718" s="235">
        <v>0.33541666666666664</v>
      </c>
      <c r="G718" s="211" t="str">
        <f t="shared" si="11"/>
        <v>2 mintues</v>
      </c>
      <c r="H718" s="233" t="s">
        <v>1600</v>
      </c>
      <c r="I718" s="119"/>
      <c r="J718" s="119"/>
      <c r="K718" s="126" t="s">
        <v>419</v>
      </c>
      <c r="L718" s="127" t="s">
        <v>2796</v>
      </c>
      <c r="M718" s="137"/>
      <c r="N718" s="137"/>
      <c r="O718" s="137"/>
      <c r="P718" s="137"/>
      <c r="Q718" s="137"/>
      <c r="R718" s="137"/>
      <c r="S718" s="137"/>
      <c r="T718" s="137"/>
      <c r="U718" s="137"/>
      <c r="V718" s="137"/>
      <c r="W718" s="137"/>
      <c r="X718" s="137"/>
      <c r="Y718" s="137"/>
      <c r="Z718" s="137"/>
    </row>
    <row r="719" spans="1:26" ht="15.75">
      <c r="A719" s="137">
        <v>12</v>
      </c>
      <c r="B719" s="248">
        <v>45786</v>
      </c>
      <c r="C719" s="233" t="s">
        <v>71</v>
      </c>
      <c r="D719" s="233" t="s">
        <v>1598</v>
      </c>
      <c r="E719" s="234">
        <v>0.33541666666666664</v>
      </c>
      <c r="F719" s="235">
        <v>0.33750000000000002</v>
      </c>
      <c r="G719" s="221" t="str">
        <f t="shared" si="11"/>
        <v>3 mintues</v>
      </c>
      <c r="H719" s="233" t="s">
        <v>1378</v>
      </c>
      <c r="I719" s="126"/>
      <c r="J719" s="126"/>
      <c r="K719" s="126" t="s">
        <v>419</v>
      </c>
      <c r="L719" s="127" t="s">
        <v>2796</v>
      </c>
      <c r="M719" s="137"/>
      <c r="N719" s="137"/>
      <c r="O719" s="137"/>
      <c r="P719" s="137"/>
      <c r="Q719" s="137"/>
      <c r="R719" s="137"/>
      <c r="S719" s="137"/>
      <c r="T719" s="137"/>
      <c r="U719" s="137"/>
      <c r="V719" s="137"/>
      <c r="W719" s="137"/>
      <c r="X719" s="137"/>
      <c r="Y719" s="137"/>
      <c r="Z719" s="137"/>
    </row>
    <row r="720" spans="1:26" ht="15.75">
      <c r="A720" s="137">
        <v>12</v>
      </c>
      <c r="B720" s="248">
        <v>45786</v>
      </c>
      <c r="C720" s="233" t="s">
        <v>36</v>
      </c>
      <c r="D720" s="233"/>
      <c r="E720" s="234">
        <v>0.33888888888888891</v>
      </c>
      <c r="F720" s="235">
        <v>0.34097222222222223</v>
      </c>
      <c r="G720" s="211" t="str">
        <f t="shared" si="11"/>
        <v>3 mintues</v>
      </c>
      <c r="H720" s="233" t="s">
        <v>1312</v>
      </c>
      <c r="I720" s="119"/>
      <c r="J720" s="119"/>
      <c r="K720" s="126" t="s">
        <v>419</v>
      </c>
      <c r="L720" s="127" t="s">
        <v>2796</v>
      </c>
      <c r="M720" s="137"/>
      <c r="N720" s="137"/>
      <c r="O720" s="137"/>
      <c r="P720" s="137"/>
      <c r="Q720" s="137"/>
      <c r="R720" s="137"/>
      <c r="S720" s="137"/>
      <c r="T720" s="137"/>
      <c r="U720" s="137"/>
      <c r="V720" s="137"/>
      <c r="W720" s="137"/>
      <c r="X720" s="137"/>
      <c r="Y720" s="137"/>
      <c r="Z720" s="137"/>
    </row>
    <row r="721" spans="1:26" ht="15.75">
      <c r="A721" s="137">
        <v>12</v>
      </c>
      <c r="B721" s="248">
        <v>45786</v>
      </c>
      <c r="C721" s="233" t="s">
        <v>41</v>
      </c>
      <c r="D721" s="233" t="s">
        <v>248</v>
      </c>
      <c r="E721" s="234">
        <v>0.34097222222222223</v>
      </c>
      <c r="F721" s="235">
        <v>0.34166666666666667</v>
      </c>
      <c r="G721" s="221" t="str">
        <f t="shared" si="11"/>
        <v>1 mintues</v>
      </c>
      <c r="H721" s="233" t="s">
        <v>1601</v>
      </c>
      <c r="I721" s="126"/>
      <c r="J721" s="126"/>
      <c r="K721" s="126" t="s">
        <v>419</v>
      </c>
      <c r="L721" s="127" t="s">
        <v>2796</v>
      </c>
      <c r="M721" s="137"/>
      <c r="N721" s="137"/>
      <c r="O721" s="137"/>
      <c r="P721" s="137"/>
      <c r="Q721" s="137"/>
      <c r="R721" s="137"/>
      <c r="S721" s="137"/>
      <c r="T721" s="137"/>
      <c r="U721" s="137"/>
      <c r="V721" s="137"/>
      <c r="W721" s="137"/>
      <c r="X721" s="137"/>
      <c r="Y721" s="137"/>
      <c r="Z721" s="137"/>
    </row>
    <row r="722" spans="1:26" ht="15.75">
      <c r="A722" s="137">
        <v>12</v>
      </c>
      <c r="B722" s="248">
        <v>45786</v>
      </c>
      <c r="C722" s="233" t="s">
        <v>83</v>
      </c>
      <c r="D722" s="233" t="s">
        <v>248</v>
      </c>
      <c r="E722" s="234">
        <v>0.34166666666666667</v>
      </c>
      <c r="F722" s="235">
        <v>0.34236111111111112</v>
      </c>
      <c r="G722" s="211" t="str">
        <f t="shared" si="11"/>
        <v>1 mintues</v>
      </c>
      <c r="H722" s="233" t="s">
        <v>1360</v>
      </c>
      <c r="I722" s="119"/>
      <c r="J722" s="119"/>
      <c r="K722" s="126" t="s">
        <v>419</v>
      </c>
      <c r="L722" s="127" t="s">
        <v>2796</v>
      </c>
      <c r="M722" s="137"/>
      <c r="N722" s="137"/>
      <c r="O722" s="137"/>
      <c r="P722" s="137"/>
      <c r="Q722" s="137"/>
      <c r="R722" s="137"/>
      <c r="S722" s="137"/>
      <c r="T722" s="137"/>
      <c r="U722" s="137"/>
      <c r="V722" s="137"/>
      <c r="W722" s="137"/>
      <c r="X722" s="137"/>
      <c r="Y722" s="137"/>
      <c r="Z722" s="137"/>
    </row>
    <row r="723" spans="1:26" ht="15.75">
      <c r="A723" s="137">
        <v>12</v>
      </c>
      <c r="B723" s="248">
        <v>45786</v>
      </c>
      <c r="C723" s="233" t="s">
        <v>41</v>
      </c>
      <c r="D723" s="233" t="s">
        <v>248</v>
      </c>
      <c r="E723" s="234">
        <v>0.34236111111111112</v>
      </c>
      <c r="F723" s="235">
        <v>0.34305555555555556</v>
      </c>
      <c r="G723" s="221" t="str">
        <f t="shared" si="11"/>
        <v>1 mintues</v>
      </c>
      <c r="H723" s="233" t="s">
        <v>1602</v>
      </c>
      <c r="I723" s="126"/>
      <c r="J723" s="126"/>
      <c r="K723" s="126" t="s">
        <v>419</v>
      </c>
      <c r="L723" s="127" t="s">
        <v>2796</v>
      </c>
      <c r="M723" s="137"/>
      <c r="N723" s="137"/>
      <c r="O723" s="137"/>
      <c r="P723" s="137"/>
      <c r="Q723" s="137"/>
      <c r="R723" s="137"/>
      <c r="S723" s="137"/>
      <c r="T723" s="137"/>
      <c r="U723" s="137"/>
      <c r="V723" s="137"/>
      <c r="W723" s="137"/>
      <c r="X723" s="137"/>
      <c r="Y723" s="137"/>
      <c r="Z723" s="137"/>
    </row>
    <row r="724" spans="1:26" ht="15.75">
      <c r="A724" s="137">
        <v>12</v>
      </c>
      <c r="B724" s="248">
        <v>45786</v>
      </c>
      <c r="C724" s="233" t="s">
        <v>83</v>
      </c>
      <c r="D724" s="233" t="s">
        <v>248</v>
      </c>
      <c r="E724" s="234">
        <v>0.34305555555555556</v>
      </c>
      <c r="F724" s="235">
        <v>0.34375</v>
      </c>
      <c r="G724" s="211" t="str">
        <f t="shared" si="11"/>
        <v>1 mintues</v>
      </c>
      <c r="H724" s="233" t="s">
        <v>1360</v>
      </c>
      <c r="I724" s="119"/>
      <c r="J724" s="119"/>
      <c r="K724" s="126" t="s">
        <v>419</v>
      </c>
      <c r="L724" s="127" t="s">
        <v>2796</v>
      </c>
      <c r="M724" s="137"/>
      <c r="N724" s="137"/>
      <c r="O724" s="137"/>
      <c r="P724" s="137"/>
      <c r="Q724" s="137"/>
      <c r="R724" s="137"/>
      <c r="S724" s="137"/>
      <c r="T724" s="137"/>
      <c r="U724" s="137"/>
      <c r="V724" s="137"/>
      <c r="W724" s="137"/>
      <c r="X724" s="137"/>
      <c r="Y724" s="137"/>
      <c r="Z724" s="137"/>
    </row>
    <row r="725" spans="1:26" ht="15.75">
      <c r="A725" s="137">
        <v>12</v>
      </c>
      <c r="B725" s="248">
        <v>45786</v>
      </c>
      <c r="C725" s="233" t="s">
        <v>1603</v>
      </c>
      <c r="D725" s="233" t="s">
        <v>248</v>
      </c>
      <c r="E725" s="234">
        <v>0.34444444444444444</v>
      </c>
      <c r="F725" s="235">
        <v>0.34513888888888888</v>
      </c>
      <c r="G725" s="221" t="str">
        <f t="shared" si="11"/>
        <v>1 mintues</v>
      </c>
      <c r="H725" s="233" t="s">
        <v>1604</v>
      </c>
      <c r="I725" s="126"/>
      <c r="J725" s="126"/>
      <c r="K725" s="126" t="s">
        <v>419</v>
      </c>
      <c r="L725" s="127" t="s">
        <v>2796</v>
      </c>
      <c r="M725" s="137"/>
      <c r="N725" s="137"/>
      <c r="O725" s="137"/>
      <c r="P725" s="137"/>
      <c r="Q725" s="137"/>
      <c r="R725" s="137"/>
      <c r="S725" s="137"/>
      <c r="T725" s="137"/>
      <c r="U725" s="137"/>
      <c r="V725" s="137"/>
      <c r="W725" s="137"/>
      <c r="X725" s="137"/>
      <c r="Y725" s="137"/>
      <c r="Z725" s="137"/>
    </row>
    <row r="726" spans="1:26" ht="15.75">
      <c r="A726" s="137">
        <v>12</v>
      </c>
      <c r="B726" s="248">
        <v>45786</v>
      </c>
      <c r="C726" s="233" t="s">
        <v>32</v>
      </c>
      <c r="D726" s="233"/>
      <c r="E726" s="234">
        <v>0.34583333333333333</v>
      </c>
      <c r="F726" s="235">
        <v>0.34722222222222221</v>
      </c>
      <c r="G726" s="211" t="str">
        <f t="shared" si="11"/>
        <v>2 mintues</v>
      </c>
      <c r="H726" s="233" t="s">
        <v>1460</v>
      </c>
      <c r="I726" s="119"/>
      <c r="J726" s="119"/>
      <c r="K726" s="126" t="s">
        <v>419</v>
      </c>
      <c r="L726" s="127" t="s">
        <v>2796</v>
      </c>
      <c r="M726" s="137"/>
      <c r="N726" s="137"/>
      <c r="O726" s="137"/>
      <c r="P726" s="137"/>
      <c r="Q726" s="137"/>
      <c r="R726" s="137"/>
      <c r="S726" s="137"/>
      <c r="T726" s="137"/>
      <c r="U726" s="137"/>
      <c r="V726" s="137"/>
      <c r="W726" s="137"/>
      <c r="X726" s="137"/>
      <c r="Y726" s="137"/>
      <c r="Z726" s="137"/>
    </row>
    <row r="727" spans="1:26" ht="15.75">
      <c r="A727" s="137">
        <v>12</v>
      </c>
      <c r="B727" s="248">
        <v>45786</v>
      </c>
      <c r="C727" s="233" t="s">
        <v>519</v>
      </c>
      <c r="D727" s="233" t="s">
        <v>248</v>
      </c>
      <c r="E727" s="234">
        <v>0.34791666666666665</v>
      </c>
      <c r="F727" s="235">
        <v>0.34861111111111109</v>
      </c>
      <c r="G727" s="221" t="str">
        <f t="shared" si="11"/>
        <v>1 mintues</v>
      </c>
      <c r="H727" s="233" t="s">
        <v>1605</v>
      </c>
      <c r="I727" s="126"/>
      <c r="J727" s="126"/>
      <c r="K727" s="126" t="s">
        <v>419</v>
      </c>
      <c r="L727" s="127" t="s">
        <v>2796</v>
      </c>
      <c r="M727" s="137"/>
      <c r="N727" s="137"/>
      <c r="O727" s="137"/>
      <c r="P727" s="137"/>
      <c r="Q727" s="137"/>
      <c r="R727" s="137"/>
      <c r="S727" s="137"/>
      <c r="T727" s="137"/>
      <c r="U727" s="137"/>
      <c r="V727" s="137"/>
      <c r="W727" s="137"/>
      <c r="X727" s="137"/>
      <c r="Y727" s="137"/>
      <c r="Z727" s="137"/>
    </row>
    <row r="728" spans="1:26" ht="15.75">
      <c r="A728" s="137">
        <v>12</v>
      </c>
      <c r="B728" s="248">
        <v>45786</v>
      </c>
      <c r="C728" s="233" t="s">
        <v>83</v>
      </c>
      <c r="D728" s="233" t="s">
        <v>248</v>
      </c>
      <c r="E728" s="234">
        <v>0.34861111111111109</v>
      </c>
      <c r="F728" s="235">
        <v>0.34930555555555554</v>
      </c>
      <c r="G728" s="211" t="str">
        <f t="shared" si="11"/>
        <v>1 mintues</v>
      </c>
      <c r="H728" s="233" t="s">
        <v>1394</v>
      </c>
      <c r="I728" s="119"/>
      <c r="J728" s="119"/>
      <c r="K728" s="126" t="s">
        <v>419</v>
      </c>
      <c r="L728" s="127" t="s">
        <v>2796</v>
      </c>
      <c r="M728" s="137"/>
      <c r="N728" s="137"/>
      <c r="O728" s="137"/>
      <c r="P728" s="137"/>
      <c r="Q728" s="137"/>
      <c r="R728" s="137"/>
      <c r="S728" s="137"/>
      <c r="T728" s="137"/>
      <c r="U728" s="137"/>
      <c r="V728" s="137"/>
      <c r="W728" s="137"/>
      <c r="X728" s="137"/>
      <c r="Y728" s="137"/>
      <c r="Z728" s="137"/>
    </row>
    <row r="729" spans="1:26" ht="15.75">
      <c r="A729" s="137">
        <v>12</v>
      </c>
      <c r="B729" s="248">
        <v>45786</v>
      </c>
      <c r="C729" s="233" t="s">
        <v>71</v>
      </c>
      <c r="D729" s="233" t="s">
        <v>1606</v>
      </c>
      <c r="E729" s="234">
        <v>0.35</v>
      </c>
      <c r="F729" s="235">
        <v>0.36805555555555558</v>
      </c>
      <c r="G729" s="221" t="str">
        <f t="shared" si="11"/>
        <v>26 mintues</v>
      </c>
      <c r="H729" s="233" t="s">
        <v>1607</v>
      </c>
      <c r="I729" s="126"/>
      <c r="J729" s="126"/>
      <c r="K729" s="126" t="s">
        <v>419</v>
      </c>
      <c r="L729" s="127" t="s">
        <v>2796</v>
      </c>
      <c r="M729" s="137"/>
      <c r="N729" s="137"/>
      <c r="O729" s="137"/>
      <c r="P729" s="137"/>
      <c r="Q729" s="137"/>
      <c r="R729" s="137"/>
      <c r="S729" s="137"/>
      <c r="T729" s="137"/>
      <c r="U729" s="137"/>
      <c r="V729" s="137"/>
      <c r="W729" s="137"/>
      <c r="X729" s="137"/>
      <c r="Y729" s="137"/>
      <c r="Z729" s="137"/>
    </row>
    <row r="730" spans="1:26" ht="15.75">
      <c r="A730" s="137">
        <v>12</v>
      </c>
      <c r="B730" s="248">
        <v>45786</v>
      </c>
      <c r="C730" s="233" t="s">
        <v>105</v>
      </c>
      <c r="D730" s="233" t="s">
        <v>1606</v>
      </c>
      <c r="E730" s="234">
        <v>0.36805555555555558</v>
      </c>
      <c r="F730" s="235">
        <v>0.37013888888888891</v>
      </c>
      <c r="G730" s="211" t="str">
        <f t="shared" si="11"/>
        <v>3 mintues</v>
      </c>
      <c r="H730" s="233" t="s">
        <v>1608</v>
      </c>
      <c r="I730" s="119"/>
      <c r="J730" s="119"/>
      <c r="K730" s="126" t="s">
        <v>419</v>
      </c>
      <c r="L730" s="127" t="s">
        <v>2796</v>
      </c>
      <c r="M730" s="137"/>
      <c r="N730" s="137"/>
      <c r="O730" s="137"/>
      <c r="P730" s="137"/>
      <c r="Q730" s="137"/>
      <c r="R730" s="137"/>
      <c r="S730" s="137"/>
      <c r="T730" s="137"/>
      <c r="U730" s="137"/>
      <c r="V730" s="137"/>
      <c r="W730" s="137"/>
      <c r="X730" s="137"/>
      <c r="Y730" s="137"/>
      <c r="Z730" s="137"/>
    </row>
    <row r="731" spans="1:26" ht="15.75">
      <c r="A731" s="137">
        <v>12</v>
      </c>
      <c r="B731" s="248">
        <v>45786</v>
      </c>
      <c r="C731" s="233" t="s">
        <v>156</v>
      </c>
      <c r="D731" s="233" t="s">
        <v>1606</v>
      </c>
      <c r="E731" s="234">
        <v>0.37013888888888891</v>
      </c>
      <c r="F731" s="235">
        <v>0.37777777777777777</v>
      </c>
      <c r="G731" s="221" t="str">
        <f t="shared" si="11"/>
        <v>11 mintues</v>
      </c>
      <c r="H731" s="233" t="s">
        <v>1609</v>
      </c>
      <c r="I731" s="126"/>
      <c r="J731" s="126"/>
      <c r="K731" s="126" t="s">
        <v>419</v>
      </c>
      <c r="L731" s="127" t="s">
        <v>2796</v>
      </c>
      <c r="M731" s="137"/>
      <c r="N731" s="137"/>
      <c r="O731" s="137"/>
      <c r="P731" s="137"/>
      <c r="Q731" s="137"/>
      <c r="R731" s="137"/>
      <c r="S731" s="137"/>
      <c r="T731" s="137"/>
      <c r="U731" s="137"/>
      <c r="V731" s="137"/>
      <c r="W731" s="137"/>
      <c r="X731" s="137"/>
      <c r="Y731" s="137"/>
      <c r="Z731" s="137"/>
    </row>
    <row r="732" spans="1:26" ht="15.75">
      <c r="A732" s="137">
        <v>12</v>
      </c>
      <c r="B732" s="248">
        <v>45786</v>
      </c>
      <c r="C732" s="233" t="s">
        <v>71</v>
      </c>
      <c r="D732" s="233" t="s">
        <v>37</v>
      </c>
      <c r="E732" s="234">
        <v>0.37152777777777779</v>
      </c>
      <c r="F732" s="235">
        <v>0.37708333333333333</v>
      </c>
      <c r="G732" s="211" t="str">
        <f t="shared" si="11"/>
        <v>8 mintues</v>
      </c>
      <c r="H732" s="233" t="s">
        <v>1610</v>
      </c>
      <c r="I732" s="119"/>
      <c r="J732" s="119"/>
      <c r="K732" s="126" t="s">
        <v>419</v>
      </c>
      <c r="L732" s="127" t="s">
        <v>2796</v>
      </c>
      <c r="M732" s="137"/>
      <c r="N732" s="137"/>
      <c r="O732" s="137"/>
      <c r="P732" s="137"/>
      <c r="Q732" s="137"/>
      <c r="R732" s="137"/>
      <c r="S732" s="137"/>
      <c r="T732" s="137"/>
      <c r="U732" s="137"/>
      <c r="V732" s="137"/>
      <c r="W732" s="137"/>
      <c r="X732" s="137"/>
      <c r="Y732" s="137"/>
      <c r="Z732" s="137"/>
    </row>
    <row r="733" spans="1:26" ht="15.75">
      <c r="A733" s="137">
        <v>12</v>
      </c>
      <c r="B733" s="248">
        <v>45786</v>
      </c>
      <c r="C733" s="233" t="s">
        <v>29</v>
      </c>
      <c r="D733" s="233" t="s">
        <v>37</v>
      </c>
      <c r="E733" s="234">
        <v>0.37708333333333333</v>
      </c>
      <c r="F733" s="235">
        <v>0.37916666666666665</v>
      </c>
      <c r="G733" s="221" t="str">
        <f t="shared" si="11"/>
        <v>3 mintues</v>
      </c>
      <c r="H733" s="233" t="s">
        <v>1611</v>
      </c>
      <c r="I733" s="126"/>
      <c r="J733" s="126"/>
      <c r="K733" s="126" t="s">
        <v>419</v>
      </c>
      <c r="L733" s="127" t="s">
        <v>2796</v>
      </c>
      <c r="M733" s="137"/>
      <c r="N733" s="137"/>
      <c r="O733" s="137"/>
      <c r="P733" s="137"/>
      <c r="Q733" s="137"/>
      <c r="R733" s="137"/>
      <c r="S733" s="137"/>
      <c r="T733" s="137"/>
      <c r="U733" s="137"/>
      <c r="V733" s="137"/>
      <c r="W733" s="137"/>
      <c r="X733" s="137"/>
      <c r="Y733" s="137"/>
      <c r="Z733" s="137"/>
    </row>
    <row r="734" spans="1:26" ht="15.75">
      <c r="A734" s="137">
        <v>12</v>
      </c>
      <c r="B734" s="248">
        <v>45786</v>
      </c>
      <c r="C734" s="233" t="s">
        <v>471</v>
      </c>
      <c r="D734" s="233" t="s">
        <v>1606</v>
      </c>
      <c r="E734" s="234">
        <v>0.37777777777777777</v>
      </c>
      <c r="F734" s="235">
        <v>0.37916666666666665</v>
      </c>
      <c r="G734" s="211" t="str">
        <f t="shared" si="11"/>
        <v>2 mintues</v>
      </c>
      <c r="H734" s="233" t="s">
        <v>1612</v>
      </c>
      <c r="I734" s="119"/>
      <c r="J734" s="119"/>
      <c r="K734" s="126" t="s">
        <v>419</v>
      </c>
      <c r="L734" s="127" t="s">
        <v>2796</v>
      </c>
      <c r="M734" s="137"/>
      <c r="N734" s="137"/>
      <c r="O734" s="137"/>
      <c r="P734" s="137"/>
      <c r="Q734" s="137"/>
      <c r="R734" s="137"/>
      <c r="S734" s="137"/>
      <c r="T734" s="137"/>
      <c r="U734" s="137"/>
      <c r="V734" s="137"/>
      <c r="W734" s="137"/>
      <c r="X734" s="137"/>
      <c r="Y734" s="137"/>
      <c r="Z734" s="137"/>
    </row>
    <row r="735" spans="1:26" ht="15.75">
      <c r="A735" s="137">
        <v>12</v>
      </c>
      <c r="B735" s="248">
        <v>45786</v>
      </c>
      <c r="C735" s="233" t="s">
        <v>110</v>
      </c>
      <c r="D735" s="233" t="s">
        <v>1606</v>
      </c>
      <c r="E735" s="234">
        <v>0.37916666666666665</v>
      </c>
      <c r="F735" s="235">
        <v>0.37986111111111109</v>
      </c>
      <c r="G735" s="221" t="str">
        <f t="shared" si="11"/>
        <v>1 mintues</v>
      </c>
      <c r="H735" s="233" t="s">
        <v>1613</v>
      </c>
      <c r="I735" s="126"/>
      <c r="J735" s="126"/>
      <c r="K735" s="126" t="s">
        <v>419</v>
      </c>
      <c r="L735" s="127" t="s">
        <v>2796</v>
      </c>
      <c r="M735" s="137"/>
      <c r="N735" s="137"/>
      <c r="O735" s="137"/>
      <c r="P735" s="137"/>
      <c r="Q735" s="137"/>
      <c r="R735" s="137"/>
      <c r="S735" s="137"/>
      <c r="T735" s="137"/>
      <c r="U735" s="137"/>
      <c r="V735" s="137"/>
      <c r="W735" s="137"/>
      <c r="X735" s="137"/>
      <c r="Y735" s="137"/>
      <c r="Z735" s="137"/>
    </row>
    <row r="736" spans="1:26" ht="15.75">
      <c r="A736" s="137">
        <v>12</v>
      </c>
      <c r="B736" s="248">
        <v>45786</v>
      </c>
      <c r="C736" s="233" t="s">
        <v>110</v>
      </c>
      <c r="D736" s="233" t="s">
        <v>37</v>
      </c>
      <c r="E736" s="234">
        <v>0.37986111111111109</v>
      </c>
      <c r="F736" s="235">
        <v>0.38124999999999998</v>
      </c>
      <c r="G736" s="211" t="str">
        <f t="shared" si="11"/>
        <v>2 mintues</v>
      </c>
      <c r="H736" s="233" t="s">
        <v>1614</v>
      </c>
      <c r="I736" s="119"/>
      <c r="J736" s="119"/>
      <c r="K736" s="126" t="s">
        <v>419</v>
      </c>
      <c r="L736" s="127" t="s">
        <v>2796</v>
      </c>
      <c r="M736" s="137"/>
      <c r="N736" s="137"/>
      <c r="O736" s="137"/>
      <c r="P736" s="137"/>
      <c r="Q736" s="137"/>
      <c r="R736" s="137"/>
      <c r="S736" s="137"/>
      <c r="T736" s="137"/>
      <c r="U736" s="137"/>
      <c r="V736" s="137"/>
      <c r="W736" s="137"/>
      <c r="X736" s="137"/>
      <c r="Y736" s="137"/>
      <c r="Z736" s="137"/>
    </row>
    <row r="737" spans="1:26" ht="15.75">
      <c r="A737" s="137">
        <v>12</v>
      </c>
      <c r="B737" s="248">
        <v>45786</v>
      </c>
      <c r="C737" s="233" t="s">
        <v>36</v>
      </c>
      <c r="D737" s="233"/>
      <c r="E737" s="234">
        <v>0.38124999999999998</v>
      </c>
      <c r="F737" s="235">
        <v>0.38819444444444445</v>
      </c>
      <c r="G737" s="221" t="str">
        <f t="shared" si="11"/>
        <v>10 mintues</v>
      </c>
      <c r="H737" s="233" t="s">
        <v>1615</v>
      </c>
      <c r="I737" s="126"/>
      <c r="J737" s="126"/>
      <c r="K737" s="126" t="s">
        <v>419</v>
      </c>
      <c r="L737" s="127" t="s">
        <v>2796</v>
      </c>
      <c r="M737" s="137"/>
      <c r="N737" s="137"/>
      <c r="O737" s="137"/>
      <c r="P737" s="137"/>
      <c r="Q737" s="137"/>
      <c r="R737" s="137"/>
      <c r="S737" s="137"/>
      <c r="T737" s="137"/>
      <c r="U737" s="137"/>
      <c r="V737" s="137"/>
      <c r="W737" s="137"/>
      <c r="X737" s="137"/>
      <c r="Y737" s="137"/>
      <c r="Z737" s="137"/>
    </row>
    <row r="738" spans="1:26" ht="15.75">
      <c r="A738" s="137">
        <v>12</v>
      </c>
      <c r="B738" s="248">
        <v>45786</v>
      </c>
      <c r="C738" s="233" t="s">
        <v>71</v>
      </c>
      <c r="D738" s="233" t="s">
        <v>37</v>
      </c>
      <c r="E738" s="234">
        <v>0.3888888888888889</v>
      </c>
      <c r="F738" s="235">
        <v>0.41111111111111109</v>
      </c>
      <c r="G738" s="211" t="str">
        <f t="shared" si="11"/>
        <v>32 mintues</v>
      </c>
      <c r="H738" s="233" t="s">
        <v>1616</v>
      </c>
      <c r="I738" s="119"/>
      <c r="J738" s="119"/>
      <c r="K738" s="126" t="s">
        <v>419</v>
      </c>
      <c r="L738" s="127" t="s">
        <v>2796</v>
      </c>
      <c r="M738" s="137"/>
      <c r="N738" s="137"/>
      <c r="O738" s="137"/>
      <c r="P738" s="137"/>
      <c r="Q738" s="137"/>
      <c r="R738" s="137"/>
      <c r="S738" s="137"/>
      <c r="T738" s="137"/>
      <c r="U738" s="137"/>
      <c r="V738" s="137"/>
      <c r="W738" s="137"/>
      <c r="X738" s="137"/>
      <c r="Y738" s="137"/>
      <c r="Z738" s="137"/>
    </row>
    <row r="739" spans="1:26" ht="15.75">
      <c r="A739" s="137">
        <v>12</v>
      </c>
      <c r="B739" s="248">
        <v>45786</v>
      </c>
      <c r="C739" s="233" t="s">
        <v>71</v>
      </c>
      <c r="D739" s="233" t="s">
        <v>1606</v>
      </c>
      <c r="E739" s="234">
        <v>0.41180555555555554</v>
      </c>
      <c r="F739" s="235">
        <v>0.41736111111111113</v>
      </c>
      <c r="G739" s="221" t="str">
        <f t="shared" si="11"/>
        <v>8 mintues</v>
      </c>
      <c r="H739" s="233" t="s">
        <v>1617</v>
      </c>
      <c r="I739" s="126"/>
      <c r="J739" s="126"/>
      <c r="K739" s="126" t="s">
        <v>419</v>
      </c>
      <c r="L739" s="127" t="s">
        <v>2796</v>
      </c>
      <c r="M739" s="137"/>
      <c r="N739" s="137"/>
      <c r="O739" s="137"/>
      <c r="P739" s="137"/>
      <c r="Q739" s="137"/>
      <c r="R739" s="137"/>
      <c r="S739" s="137"/>
      <c r="T739" s="137"/>
      <c r="U739" s="137"/>
      <c r="V739" s="137"/>
      <c r="W739" s="137"/>
      <c r="X739" s="137"/>
      <c r="Y739" s="137"/>
      <c r="Z739" s="137"/>
    </row>
    <row r="740" spans="1:26" ht="15.75">
      <c r="A740" s="137">
        <v>12</v>
      </c>
      <c r="B740" s="248">
        <v>45786</v>
      </c>
      <c r="C740" s="233" t="s">
        <v>1618</v>
      </c>
      <c r="D740" s="233"/>
      <c r="E740" s="234">
        <v>0.41805555555555557</v>
      </c>
      <c r="F740" s="235">
        <v>0.4201388888888889</v>
      </c>
      <c r="G740" s="211" t="str">
        <f t="shared" si="11"/>
        <v>3 mintues</v>
      </c>
      <c r="H740" s="233" t="s">
        <v>1619</v>
      </c>
      <c r="I740" s="119"/>
      <c r="J740" s="119"/>
      <c r="K740" s="126" t="s">
        <v>419</v>
      </c>
      <c r="L740" s="127" t="s">
        <v>2796</v>
      </c>
      <c r="M740" s="137"/>
      <c r="N740" s="137"/>
      <c r="O740" s="137"/>
      <c r="P740" s="137"/>
      <c r="Q740" s="137"/>
      <c r="R740" s="137"/>
      <c r="S740" s="137"/>
      <c r="T740" s="137"/>
      <c r="U740" s="137"/>
      <c r="V740" s="137"/>
      <c r="W740" s="137"/>
      <c r="X740" s="137"/>
      <c r="Y740" s="137"/>
      <c r="Z740" s="137"/>
    </row>
    <row r="741" spans="1:26" ht="15.75">
      <c r="A741" s="137">
        <v>12</v>
      </c>
      <c r="B741" s="248">
        <v>45786</v>
      </c>
      <c r="C741" s="233" t="s">
        <v>128</v>
      </c>
      <c r="D741" s="233"/>
      <c r="E741" s="234">
        <v>0.4201388888888889</v>
      </c>
      <c r="F741" s="235">
        <v>0.44097222222222221</v>
      </c>
      <c r="G741" s="221" t="str">
        <f t="shared" si="11"/>
        <v>30 mintues</v>
      </c>
      <c r="H741" s="233" t="s">
        <v>324</v>
      </c>
      <c r="I741" s="126"/>
      <c r="J741" s="126"/>
      <c r="K741" s="126" t="s">
        <v>419</v>
      </c>
      <c r="L741" s="127" t="s">
        <v>2796</v>
      </c>
      <c r="M741" s="137"/>
      <c r="N741" s="137"/>
      <c r="O741" s="137"/>
      <c r="P741" s="137"/>
      <c r="Q741" s="137"/>
      <c r="R741" s="137"/>
      <c r="S741" s="137"/>
      <c r="T741" s="137"/>
      <c r="U741" s="137"/>
      <c r="V741" s="137"/>
      <c r="W741" s="137"/>
      <c r="X741" s="137"/>
      <c r="Y741" s="137"/>
      <c r="Z741" s="137"/>
    </row>
    <row r="742" spans="1:26" ht="15.75">
      <c r="A742" s="137">
        <v>12</v>
      </c>
      <c r="B742" s="248">
        <v>45786</v>
      </c>
      <c r="C742" s="233" t="s">
        <v>36</v>
      </c>
      <c r="D742" s="233"/>
      <c r="E742" s="234">
        <v>0.44374999999999998</v>
      </c>
      <c r="F742" s="235">
        <v>0.44930555555555557</v>
      </c>
      <c r="G742" s="211" t="str">
        <f t="shared" si="11"/>
        <v>8 mintues</v>
      </c>
      <c r="H742" s="233" t="s">
        <v>1620</v>
      </c>
      <c r="I742" s="119"/>
      <c r="J742" s="119"/>
      <c r="K742" s="126" t="s">
        <v>419</v>
      </c>
      <c r="L742" s="127" t="s">
        <v>2796</v>
      </c>
      <c r="M742" s="137"/>
      <c r="N742" s="137"/>
      <c r="O742" s="137"/>
      <c r="P742" s="137"/>
      <c r="Q742" s="137"/>
      <c r="R742" s="137"/>
      <c r="S742" s="137"/>
      <c r="T742" s="137"/>
      <c r="U742" s="137"/>
      <c r="V742" s="137"/>
      <c r="W742" s="137"/>
      <c r="X742" s="137"/>
      <c r="Y742" s="137"/>
      <c r="Z742" s="137"/>
    </row>
    <row r="743" spans="1:26" ht="15.75">
      <c r="A743" s="137">
        <v>12</v>
      </c>
      <c r="B743" s="248">
        <v>45786</v>
      </c>
      <c r="C743" s="233" t="s">
        <v>29</v>
      </c>
      <c r="D743" s="233"/>
      <c r="E743" s="234">
        <v>0.45</v>
      </c>
      <c r="F743" s="235">
        <v>0.4548611111111111</v>
      </c>
      <c r="G743" s="221" t="str">
        <f t="shared" si="11"/>
        <v>7 mintues</v>
      </c>
      <c r="H743" s="233" t="s">
        <v>1621</v>
      </c>
      <c r="I743" s="126"/>
      <c r="J743" s="126"/>
      <c r="K743" s="126" t="s">
        <v>419</v>
      </c>
      <c r="L743" s="127" t="s">
        <v>2796</v>
      </c>
      <c r="M743" s="137"/>
      <c r="N743" s="137"/>
      <c r="O743" s="137"/>
      <c r="P743" s="137"/>
      <c r="Q743" s="137"/>
      <c r="R743" s="137"/>
      <c r="S743" s="137"/>
      <c r="T743" s="137"/>
      <c r="U743" s="137"/>
      <c r="V743" s="137"/>
      <c r="W743" s="137"/>
      <c r="X743" s="137"/>
      <c r="Y743" s="137"/>
      <c r="Z743" s="137"/>
    </row>
    <row r="744" spans="1:26" ht="15.75">
      <c r="A744" s="137">
        <v>12</v>
      </c>
      <c r="B744" s="248">
        <v>45786</v>
      </c>
      <c r="C744" s="233" t="s">
        <v>83</v>
      </c>
      <c r="D744" s="233" t="s">
        <v>1606</v>
      </c>
      <c r="E744" s="234">
        <v>0.45694444444444443</v>
      </c>
      <c r="F744" s="235">
        <v>0.45763888888888887</v>
      </c>
      <c r="G744" s="211" t="str">
        <f t="shared" si="11"/>
        <v>1 mintues</v>
      </c>
      <c r="H744" s="233" t="s">
        <v>1391</v>
      </c>
      <c r="I744" s="119"/>
      <c r="J744" s="119"/>
      <c r="K744" s="126" t="s">
        <v>419</v>
      </c>
      <c r="L744" s="127" t="s">
        <v>2796</v>
      </c>
      <c r="M744" s="137"/>
      <c r="N744" s="137"/>
      <c r="O744" s="137"/>
      <c r="P744" s="137"/>
      <c r="Q744" s="137"/>
      <c r="R744" s="137"/>
      <c r="S744" s="137"/>
      <c r="T744" s="137"/>
      <c r="U744" s="137"/>
      <c r="V744" s="137"/>
      <c r="W744" s="137"/>
      <c r="X744" s="137"/>
      <c r="Y744" s="137"/>
      <c r="Z744" s="137"/>
    </row>
    <row r="745" spans="1:26" ht="15.75">
      <c r="A745" s="137">
        <v>12</v>
      </c>
      <c r="B745" s="248">
        <v>45786</v>
      </c>
      <c r="C745" s="233" t="s">
        <v>519</v>
      </c>
      <c r="D745" s="233" t="s">
        <v>1606</v>
      </c>
      <c r="E745" s="234">
        <v>0.45833333333333331</v>
      </c>
      <c r="F745" s="235">
        <v>0.45902777777777776</v>
      </c>
      <c r="G745" s="221" t="str">
        <f t="shared" si="11"/>
        <v>1 mintues</v>
      </c>
      <c r="H745" s="233" t="s">
        <v>1622</v>
      </c>
      <c r="I745" s="126"/>
      <c r="J745" s="126"/>
      <c r="K745" s="126" t="s">
        <v>419</v>
      </c>
      <c r="L745" s="127" t="s">
        <v>2796</v>
      </c>
      <c r="M745" s="137"/>
      <c r="N745" s="137"/>
      <c r="O745" s="137"/>
      <c r="P745" s="137"/>
      <c r="Q745" s="137"/>
      <c r="R745" s="137"/>
      <c r="S745" s="137"/>
      <c r="T745" s="137"/>
      <c r="U745" s="137"/>
      <c r="V745" s="137"/>
      <c r="W745" s="137"/>
      <c r="X745" s="137"/>
      <c r="Y745" s="137"/>
      <c r="Z745" s="137"/>
    </row>
    <row r="746" spans="1:26" ht="15.75">
      <c r="A746" s="137">
        <v>12</v>
      </c>
      <c r="B746" s="248">
        <v>45786</v>
      </c>
      <c r="C746" s="233" t="s">
        <v>349</v>
      </c>
      <c r="D746" s="233" t="s">
        <v>1606</v>
      </c>
      <c r="E746" s="234">
        <v>0.45902777777777776</v>
      </c>
      <c r="F746" s="235">
        <v>0.46458333333333335</v>
      </c>
      <c r="G746" s="211" t="str">
        <f t="shared" si="11"/>
        <v>8 mintues</v>
      </c>
      <c r="H746" s="233" t="s">
        <v>1623</v>
      </c>
      <c r="I746" s="119"/>
      <c r="J746" s="119"/>
      <c r="K746" s="126" t="s">
        <v>419</v>
      </c>
      <c r="L746" s="127" t="s">
        <v>2796</v>
      </c>
      <c r="M746" s="137"/>
      <c r="N746" s="137"/>
      <c r="O746" s="137"/>
      <c r="P746" s="137"/>
      <c r="Q746" s="137"/>
      <c r="R746" s="137"/>
      <c r="S746" s="137"/>
      <c r="T746" s="137"/>
      <c r="U746" s="137"/>
      <c r="V746" s="137"/>
      <c r="W746" s="137"/>
      <c r="X746" s="137"/>
      <c r="Y746" s="137"/>
      <c r="Z746" s="137"/>
    </row>
    <row r="747" spans="1:26" ht="15.75">
      <c r="A747" s="137">
        <v>12</v>
      </c>
      <c r="B747" s="248">
        <v>45786</v>
      </c>
      <c r="C747" s="233" t="s">
        <v>83</v>
      </c>
      <c r="D747" s="233" t="s">
        <v>1606</v>
      </c>
      <c r="E747" s="234">
        <v>0.46458333333333335</v>
      </c>
      <c r="F747" s="235">
        <v>0.46527777777777779</v>
      </c>
      <c r="G747" s="221" t="str">
        <f t="shared" si="11"/>
        <v>1 mintues</v>
      </c>
      <c r="H747" s="233" t="s">
        <v>1394</v>
      </c>
      <c r="I747" s="126"/>
      <c r="J747" s="126"/>
      <c r="K747" s="126" t="s">
        <v>419</v>
      </c>
      <c r="L747" s="127" t="s">
        <v>2796</v>
      </c>
      <c r="M747" s="137"/>
      <c r="N747" s="137"/>
      <c r="O747" s="137"/>
      <c r="P747" s="137"/>
      <c r="Q747" s="137"/>
      <c r="R747" s="137"/>
      <c r="S747" s="137"/>
      <c r="T747" s="137"/>
      <c r="U747" s="137"/>
      <c r="V747" s="137"/>
      <c r="W747" s="137"/>
      <c r="X747" s="137"/>
      <c r="Y747" s="137"/>
      <c r="Z747" s="137"/>
    </row>
    <row r="748" spans="1:26" ht="15.75">
      <c r="A748" s="137">
        <v>12</v>
      </c>
      <c r="B748" s="248">
        <v>45786</v>
      </c>
      <c r="C748" s="233" t="s">
        <v>110</v>
      </c>
      <c r="D748" s="233" t="s">
        <v>1606</v>
      </c>
      <c r="E748" s="234">
        <v>0.46527777777777779</v>
      </c>
      <c r="F748" s="235">
        <v>0.46597222222222223</v>
      </c>
      <c r="G748" s="211" t="str">
        <f t="shared" si="11"/>
        <v>1 mintues</v>
      </c>
      <c r="H748" s="233" t="s">
        <v>1578</v>
      </c>
      <c r="I748" s="119"/>
      <c r="J748" s="119"/>
      <c r="K748" s="126" t="s">
        <v>419</v>
      </c>
      <c r="L748" s="127" t="s">
        <v>2796</v>
      </c>
      <c r="M748" s="137"/>
      <c r="N748" s="137"/>
      <c r="O748" s="137"/>
      <c r="P748" s="137"/>
      <c r="Q748" s="137"/>
      <c r="R748" s="137"/>
      <c r="S748" s="137"/>
      <c r="T748" s="137"/>
      <c r="U748" s="137"/>
      <c r="V748" s="137"/>
      <c r="W748" s="137"/>
      <c r="X748" s="137"/>
      <c r="Y748" s="137"/>
      <c r="Z748" s="137"/>
    </row>
    <row r="749" spans="1:26" ht="15.75">
      <c r="A749" s="137">
        <v>12</v>
      </c>
      <c r="B749" s="248">
        <v>45786</v>
      </c>
      <c r="C749" s="233" t="s">
        <v>71</v>
      </c>
      <c r="D749" s="233" t="s">
        <v>1606</v>
      </c>
      <c r="E749" s="234">
        <v>0.46666666666666667</v>
      </c>
      <c r="F749" s="235">
        <v>0.4826388888888889</v>
      </c>
      <c r="G749" s="221" t="str">
        <f t="shared" si="11"/>
        <v>23 mintues</v>
      </c>
      <c r="H749" s="233" t="s">
        <v>1624</v>
      </c>
      <c r="I749" s="126"/>
      <c r="J749" s="126"/>
      <c r="K749" s="126" t="s">
        <v>419</v>
      </c>
      <c r="L749" s="127" t="s">
        <v>2796</v>
      </c>
      <c r="M749" s="137"/>
      <c r="N749" s="137"/>
      <c r="O749" s="137"/>
      <c r="P749" s="137"/>
      <c r="Q749" s="137"/>
      <c r="R749" s="137"/>
      <c r="S749" s="137"/>
      <c r="T749" s="137"/>
      <c r="U749" s="137"/>
      <c r="V749" s="137"/>
      <c r="W749" s="137"/>
      <c r="X749" s="137"/>
      <c r="Y749" s="137"/>
      <c r="Z749" s="137"/>
    </row>
    <row r="750" spans="1:26" ht="15.75">
      <c r="A750" s="137">
        <v>12</v>
      </c>
      <c r="B750" s="248">
        <v>45786</v>
      </c>
      <c r="C750" s="233" t="s">
        <v>32</v>
      </c>
      <c r="D750" s="233"/>
      <c r="E750" s="234">
        <v>0.47013888888888888</v>
      </c>
      <c r="F750" s="235">
        <v>0.47083333333333333</v>
      </c>
      <c r="G750" s="211" t="str">
        <f t="shared" si="11"/>
        <v>1 mintues</v>
      </c>
      <c r="H750" s="233" t="s">
        <v>1625</v>
      </c>
      <c r="I750" s="119"/>
      <c r="J750" s="119"/>
      <c r="K750" s="126" t="s">
        <v>419</v>
      </c>
      <c r="L750" s="127" t="s">
        <v>2796</v>
      </c>
      <c r="M750" s="137"/>
      <c r="N750" s="137"/>
      <c r="O750" s="137"/>
      <c r="P750" s="137"/>
      <c r="Q750" s="137"/>
      <c r="R750" s="137"/>
      <c r="S750" s="137"/>
      <c r="T750" s="137"/>
      <c r="U750" s="137"/>
      <c r="V750" s="137"/>
      <c r="W750" s="137"/>
      <c r="X750" s="137"/>
      <c r="Y750" s="137"/>
      <c r="Z750" s="137"/>
    </row>
    <row r="751" spans="1:26" ht="15.75">
      <c r="A751" s="137">
        <v>12</v>
      </c>
      <c r="B751" s="248">
        <v>45786</v>
      </c>
      <c r="C751" s="233" t="s">
        <v>71</v>
      </c>
      <c r="D751" s="233" t="s">
        <v>248</v>
      </c>
      <c r="E751" s="234">
        <v>0.47152777777777777</v>
      </c>
      <c r="F751" s="235">
        <v>0.48958333333333331</v>
      </c>
      <c r="G751" s="221" t="str">
        <f t="shared" si="11"/>
        <v>26 mintues</v>
      </c>
      <c r="H751" s="233" t="s">
        <v>1626</v>
      </c>
      <c r="I751" s="126"/>
      <c r="J751" s="126"/>
      <c r="K751" s="126" t="s">
        <v>419</v>
      </c>
      <c r="L751" s="127" t="s">
        <v>2796</v>
      </c>
      <c r="M751" s="137"/>
      <c r="N751" s="137"/>
      <c r="O751" s="137"/>
      <c r="P751" s="137"/>
      <c r="Q751" s="137"/>
      <c r="R751" s="137"/>
      <c r="S751" s="137"/>
      <c r="T751" s="137"/>
      <c r="U751" s="137"/>
      <c r="V751" s="137"/>
      <c r="W751" s="137"/>
      <c r="X751" s="137"/>
      <c r="Y751" s="137"/>
      <c r="Z751" s="137"/>
    </row>
    <row r="752" spans="1:26" ht="15.75">
      <c r="A752" s="137">
        <v>12</v>
      </c>
      <c r="B752" s="248">
        <v>45786</v>
      </c>
      <c r="C752" s="233" t="s">
        <v>32</v>
      </c>
      <c r="D752" s="233" t="s">
        <v>51</v>
      </c>
      <c r="E752" s="234">
        <v>0.49027777777777776</v>
      </c>
      <c r="F752" s="235">
        <v>0.49166666666666664</v>
      </c>
      <c r="G752" s="211" t="str">
        <f t="shared" si="11"/>
        <v>2 mintues</v>
      </c>
      <c r="H752" s="233" t="s">
        <v>1627</v>
      </c>
      <c r="I752" s="119"/>
      <c r="J752" s="119"/>
      <c r="K752" s="126" t="s">
        <v>419</v>
      </c>
      <c r="L752" s="127" t="s">
        <v>2796</v>
      </c>
      <c r="M752" s="137"/>
      <c r="N752" s="137"/>
      <c r="O752" s="137"/>
      <c r="P752" s="137"/>
      <c r="Q752" s="137"/>
      <c r="R752" s="137"/>
      <c r="S752" s="137"/>
      <c r="T752" s="137"/>
      <c r="U752" s="137"/>
      <c r="V752" s="137"/>
      <c r="W752" s="137"/>
      <c r="X752" s="137"/>
      <c r="Y752" s="137"/>
      <c r="Z752" s="137"/>
    </row>
    <row r="753" spans="1:26" ht="15.75">
      <c r="A753" s="137">
        <v>12</v>
      </c>
      <c r="B753" s="248">
        <v>45786</v>
      </c>
      <c r="C753" s="233" t="s">
        <v>41</v>
      </c>
      <c r="D753" s="233" t="s">
        <v>51</v>
      </c>
      <c r="E753" s="234">
        <v>0.49166666666666664</v>
      </c>
      <c r="F753" s="235">
        <v>0.49652777777777779</v>
      </c>
      <c r="G753" s="221" t="str">
        <f t="shared" si="11"/>
        <v>7 mintues</v>
      </c>
      <c r="H753" s="233" t="s">
        <v>1628</v>
      </c>
      <c r="I753" s="126"/>
      <c r="J753" s="126"/>
      <c r="K753" s="126" t="s">
        <v>419</v>
      </c>
      <c r="L753" s="127" t="s">
        <v>2796</v>
      </c>
      <c r="M753" s="137"/>
      <c r="N753" s="137"/>
      <c r="O753" s="137"/>
      <c r="P753" s="137"/>
      <c r="Q753" s="137"/>
      <c r="R753" s="137"/>
      <c r="S753" s="137"/>
      <c r="T753" s="137"/>
      <c r="U753" s="137"/>
      <c r="V753" s="137"/>
      <c r="W753" s="137"/>
      <c r="X753" s="137"/>
      <c r="Y753" s="137"/>
      <c r="Z753" s="137"/>
    </row>
    <row r="754" spans="1:26" ht="15.75">
      <c r="A754" s="137">
        <v>12</v>
      </c>
      <c r="B754" s="248">
        <v>45786</v>
      </c>
      <c r="C754" s="233" t="s">
        <v>71</v>
      </c>
      <c r="D754" s="233" t="s">
        <v>51</v>
      </c>
      <c r="E754" s="234">
        <v>0.5</v>
      </c>
      <c r="F754" s="235">
        <v>0.51388888888888884</v>
      </c>
      <c r="G754" s="211" t="str">
        <f t="shared" si="11"/>
        <v>20 mintues</v>
      </c>
      <c r="H754" s="233" t="s">
        <v>1629</v>
      </c>
      <c r="I754" s="119"/>
      <c r="J754" s="119"/>
      <c r="K754" s="126" t="s">
        <v>419</v>
      </c>
      <c r="L754" s="127" t="s">
        <v>2796</v>
      </c>
      <c r="M754" s="137"/>
      <c r="N754" s="137"/>
      <c r="O754" s="137"/>
      <c r="P754" s="137"/>
      <c r="Q754" s="137"/>
      <c r="R754" s="137"/>
      <c r="S754" s="137"/>
      <c r="T754" s="137"/>
      <c r="U754" s="137"/>
      <c r="V754" s="137"/>
      <c r="W754" s="137"/>
      <c r="X754" s="137"/>
      <c r="Y754" s="137"/>
      <c r="Z754" s="137"/>
    </row>
    <row r="755" spans="1:26" ht="15.75">
      <c r="A755" s="137">
        <v>12</v>
      </c>
      <c r="B755" s="248">
        <v>45786</v>
      </c>
      <c r="C755" s="233" t="s">
        <v>32</v>
      </c>
      <c r="D755" s="233"/>
      <c r="E755" s="234">
        <v>0.51458333333333328</v>
      </c>
      <c r="F755" s="235">
        <v>0.51666666666666672</v>
      </c>
      <c r="G755" s="221" t="str">
        <f t="shared" si="11"/>
        <v>3 mintues</v>
      </c>
      <c r="H755" s="233" t="s">
        <v>1363</v>
      </c>
      <c r="I755" s="126"/>
      <c r="J755" s="126"/>
      <c r="K755" s="126" t="s">
        <v>419</v>
      </c>
      <c r="L755" s="127" t="s">
        <v>2796</v>
      </c>
      <c r="M755" s="137"/>
      <c r="N755" s="137"/>
      <c r="O755" s="137"/>
      <c r="P755" s="137"/>
      <c r="Q755" s="137"/>
      <c r="R755" s="137"/>
      <c r="S755" s="137"/>
      <c r="T755" s="137"/>
      <c r="U755" s="137"/>
      <c r="V755" s="137"/>
      <c r="W755" s="137"/>
      <c r="X755" s="137"/>
      <c r="Y755" s="137"/>
      <c r="Z755" s="137"/>
    </row>
    <row r="756" spans="1:26" ht="15.75">
      <c r="A756" s="137">
        <v>12</v>
      </c>
      <c r="B756" s="248">
        <v>45786</v>
      </c>
      <c r="C756" s="233" t="s">
        <v>110</v>
      </c>
      <c r="D756" s="233" t="s">
        <v>248</v>
      </c>
      <c r="E756" s="234">
        <v>0.51736111111111116</v>
      </c>
      <c r="F756" s="235">
        <v>0.51875000000000004</v>
      </c>
      <c r="G756" s="211" t="str">
        <f t="shared" si="11"/>
        <v>2 mintues</v>
      </c>
      <c r="H756" s="233" t="s">
        <v>1630</v>
      </c>
      <c r="I756" s="119"/>
      <c r="J756" s="119"/>
      <c r="K756" s="126" t="s">
        <v>419</v>
      </c>
      <c r="L756" s="127" t="s">
        <v>2796</v>
      </c>
      <c r="M756" s="137"/>
      <c r="N756" s="137"/>
      <c r="O756" s="137"/>
      <c r="P756" s="137"/>
      <c r="Q756" s="137"/>
      <c r="R756" s="137"/>
      <c r="S756" s="137"/>
      <c r="T756" s="137"/>
      <c r="U756" s="137"/>
      <c r="V756" s="137"/>
      <c r="W756" s="137"/>
      <c r="X756" s="137"/>
      <c r="Y756" s="137"/>
      <c r="Z756" s="137"/>
    </row>
    <row r="757" spans="1:26" ht="15.75">
      <c r="A757" s="137">
        <v>12</v>
      </c>
      <c r="B757" s="248">
        <v>45786</v>
      </c>
      <c r="C757" s="233" t="s">
        <v>146</v>
      </c>
      <c r="D757" s="233"/>
      <c r="E757" s="234">
        <v>0.52083333333333337</v>
      </c>
      <c r="F757" s="235">
        <v>0.55555555555555558</v>
      </c>
      <c r="G757" s="221" t="str">
        <f t="shared" si="11"/>
        <v>50 mintues</v>
      </c>
      <c r="H757" s="233" t="s">
        <v>277</v>
      </c>
      <c r="I757" s="126"/>
      <c r="J757" s="126"/>
      <c r="K757" s="126" t="s">
        <v>419</v>
      </c>
      <c r="L757" s="127" t="s">
        <v>2796</v>
      </c>
      <c r="M757" s="137"/>
      <c r="N757" s="137"/>
      <c r="O757" s="137"/>
      <c r="P757" s="137"/>
      <c r="Q757" s="137"/>
      <c r="R757" s="137"/>
      <c r="S757" s="137"/>
      <c r="T757" s="137"/>
      <c r="U757" s="137"/>
      <c r="V757" s="137"/>
      <c r="W757" s="137"/>
      <c r="X757" s="137"/>
      <c r="Y757" s="137"/>
      <c r="Z757" s="137"/>
    </row>
    <row r="758" spans="1:26" ht="15.75">
      <c r="A758" s="137">
        <v>12</v>
      </c>
      <c r="B758" s="248">
        <v>45786</v>
      </c>
      <c r="C758" s="233" t="s">
        <v>36</v>
      </c>
      <c r="D758" s="233"/>
      <c r="E758" s="234">
        <v>0.55555555555555558</v>
      </c>
      <c r="F758" s="235">
        <v>0.55902777777777779</v>
      </c>
      <c r="G758" s="211" t="str">
        <f t="shared" si="11"/>
        <v>5 mintues</v>
      </c>
      <c r="H758" s="233" t="s">
        <v>1631</v>
      </c>
      <c r="I758" s="119"/>
      <c r="J758" s="119"/>
      <c r="K758" s="126" t="s">
        <v>419</v>
      </c>
      <c r="L758" s="127" t="s">
        <v>2796</v>
      </c>
      <c r="M758" s="137"/>
      <c r="N758" s="137"/>
      <c r="O758" s="137"/>
      <c r="P758" s="137"/>
      <c r="Q758" s="137"/>
      <c r="R758" s="137"/>
      <c r="S758" s="137"/>
      <c r="T758" s="137"/>
      <c r="U758" s="137"/>
      <c r="V758" s="137"/>
      <c r="W758" s="137"/>
      <c r="X758" s="137"/>
      <c r="Y758" s="137"/>
      <c r="Z758" s="137"/>
    </row>
    <row r="759" spans="1:26" ht="15.75">
      <c r="A759" s="137">
        <v>12</v>
      </c>
      <c r="B759" s="248">
        <v>45786</v>
      </c>
      <c r="C759" s="233" t="s">
        <v>1618</v>
      </c>
      <c r="D759" s="233" t="s">
        <v>37</v>
      </c>
      <c r="E759" s="234">
        <v>0.56041666666666667</v>
      </c>
      <c r="F759" s="235">
        <v>0.5625</v>
      </c>
      <c r="G759" s="221" t="str">
        <f t="shared" si="11"/>
        <v>3 mintues</v>
      </c>
      <c r="H759" s="233" t="s">
        <v>1632</v>
      </c>
      <c r="I759" s="126"/>
      <c r="J759" s="126"/>
      <c r="K759" s="126" t="s">
        <v>419</v>
      </c>
      <c r="L759" s="127" t="s">
        <v>2796</v>
      </c>
      <c r="M759" s="137"/>
      <c r="N759" s="137"/>
      <c r="O759" s="137"/>
      <c r="P759" s="137"/>
      <c r="Q759" s="137"/>
      <c r="R759" s="137"/>
      <c r="S759" s="137"/>
      <c r="T759" s="137"/>
      <c r="U759" s="137"/>
      <c r="V759" s="137"/>
      <c r="W759" s="137"/>
      <c r="X759" s="137"/>
      <c r="Y759" s="137"/>
      <c r="Z759" s="137"/>
    </row>
    <row r="760" spans="1:26" ht="15.75">
      <c r="A760" s="137">
        <v>12</v>
      </c>
      <c r="B760" s="248">
        <v>45786</v>
      </c>
      <c r="C760" s="233" t="s">
        <v>36</v>
      </c>
      <c r="D760" s="233"/>
      <c r="E760" s="234">
        <v>0.56319444444444444</v>
      </c>
      <c r="F760" s="235">
        <v>0.56666666666666665</v>
      </c>
      <c r="G760" s="211" t="str">
        <f t="shared" si="11"/>
        <v>5 mintues</v>
      </c>
      <c r="H760" s="233" t="s">
        <v>1633</v>
      </c>
      <c r="I760" s="119"/>
      <c r="J760" s="119"/>
      <c r="K760" s="126" t="s">
        <v>419</v>
      </c>
      <c r="L760" s="127" t="s">
        <v>2796</v>
      </c>
      <c r="M760" s="137"/>
      <c r="N760" s="137"/>
      <c r="O760" s="137"/>
      <c r="P760" s="137"/>
      <c r="Q760" s="137"/>
      <c r="R760" s="137"/>
      <c r="S760" s="137"/>
      <c r="T760" s="137"/>
      <c r="U760" s="137"/>
      <c r="V760" s="137"/>
      <c r="W760" s="137"/>
      <c r="X760" s="137"/>
      <c r="Y760" s="137"/>
      <c r="Z760" s="137"/>
    </row>
    <row r="761" spans="1:26" ht="15.75">
      <c r="A761" s="137">
        <v>12</v>
      </c>
      <c r="B761" s="248">
        <v>45786</v>
      </c>
      <c r="C761" s="233" t="s">
        <v>36</v>
      </c>
      <c r="D761" s="233"/>
      <c r="E761" s="234">
        <v>0.56805555555555554</v>
      </c>
      <c r="F761" s="235">
        <v>0.56944444444444442</v>
      </c>
      <c r="G761" s="221" t="str">
        <f t="shared" si="11"/>
        <v>2 mintues</v>
      </c>
      <c r="H761" s="233" t="s">
        <v>1634</v>
      </c>
      <c r="I761" s="126"/>
      <c r="J761" s="126"/>
      <c r="K761" s="126" t="s">
        <v>419</v>
      </c>
      <c r="L761" s="127" t="s">
        <v>2796</v>
      </c>
      <c r="M761" s="137"/>
      <c r="N761" s="137"/>
      <c r="O761" s="137"/>
      <c r="P761" s="137"/>
      <c r="Q761" s="137"/>
      <c r="R761" s="137"/>
      <c r="S761" s="137"/>
      <c r="T761" s="137"/>
      <c r="U761" s="137"/>
      <c r="V761" s="137"/>
      <c r="W761" s="137"/>
      <c r="X761" s="137"/>
      <c r="Y761" s="137"/>
      <c r="Z761" s="137"/>
    </row>
    <row r="762" spans="1:26" ht="15.75">
      <c r="A762" s="137">
        <v>12</v>
      </c>
      <c r="B762" s="248">
        <v>45786</v>
      </c>
      <c r="C762" s="233" t="s">
        <v>29</v>
      </c>
      <c r="D762" s="233" t="s">
        <v>37</v>
      </c>
      <c r="E762" s="234">
        <v>0.56944444444444442</v>
      </c>
      <c r="F762" s="235">
        <v>0.57222222222222219</v>
      </c>
      <c r="G762" s="211" t="str">
        <f t="shared" si="11"/>
        <v>4 mintues</v>
      </c>
      <c r="H762" s="233" t="s">
        <v>1635</v>
      </c>
      <c r="I762" s="119"/>
      <c r="J762" s="119"/>
      <c r="K762" s="126" t="s">
        <v>419</v>
      </c>
      <c r="L762" s="127" t="s">
        <v>2796</v>
      </c>
      <c r="M762" s="137"/>
      <c r="N762" s="137"/>
      <c r="O762" s="137"/>
      <c r="P762" s="137"/>
      <c r="Q762" s="137"/>
      <c r="R762" s="137"/>
      <c r="S762" s="137"/>
      <c r="T762" s="137"/>
      <c r="U762" s="137"/>
      <c r="V762" s="137"/>
      <c r="W762" s="137"/>
      <c r="X762" s="137"/>
      <c r="Y762" s="137"/>
      <c r="Z762" s="137"/>
    </row>
    <row r="763" spans="1:26" ht="15.75">
      <c r="A763" s="137">
        <v>12</v>
      </c>
      <c r="B763" s="248">
        <v>45786</v>
      </c>
      <c r="C763" s="233" t="s">
        <v>29</v>
      </c>
      <c r="D763" s="233"/>
      <c r="E763" s="234">
        <v>0.57291666666666663</v>
      </c>
      <c r="F763" s="235">
        <v>0.57638888888888884</v>
      </c>
      <c r="G763" s="221" t="str">
        <f t="shared" si="11"/>
        <v>5 mintues</v>
      </c>
      <c r="H763" s="233" t="s">
        <v>1636</v>
      </c>
      <c r="I763" s="126"/>
      <c r="J763" s="126"/>
      <c r="K763" s="126" t="s">
        <v>419</v>
      </c>
      <c r="L763" s="127" t="s">
        <v>2796</v>
      </c>
      <c r="M763" s="137"/>
      <c r="N763" s="137"/>
      <c r="O763" s="137"/>
      <c r="P763" s="137"/>
      <c r="Q763" s="137"/>
      <c r="R763" s="137"/>
      <c r="S763" s="137"/>
      <c r="T763" s="137"/>
      <c r="U763" s="137"/>
      <c r="V763" s="137"/>
      <c r="W763" s="137"/>
      <c r="X763" s="137"/>
      <c r="Y763" s="137"/>
      <c r="Z763" s="137"/>
    </row>
    <row r="764" spans="1:26" ht="15.75">
      <c r="A764" s="137">
        <v>12</v>
      </c>
      <c r="B764" s="248">
        <v>45786</v>
      </c>
      <c r="C764" s="233" t="s">
        <v>471</v>
      </c>
      <c r="D764" s="233" t="s">
        <v>1606</v>
      </c>
      <c r="E764" s="234">
        <v>0.57847222222222228</v>
      </c>
      <c r="F764" s="235">
        <v>0.5805555555555556</v>
      </c>
      <c r="G764" s="211" t="str">
        <f t="shared" si="11"/>
        <v>3 mintues</v>
      </c>
      <c r="H764" s="233" t="s">
        <v>1637</v>
      </c>
      <c r="I764" s="119"/>
      <c r="J764" s="119"/>
      <c r="K764" s="126" t="s">
        <v>419</v>
      </c>
      <c r="L764" s="127" t="s">
        <v>2796</v>
      </c>
      <c r="M764" s="137"/>
      <c r="N764" s="137"/>
      <c r="O764" s="137"/>
      <c r="P764" s="137"/>
      <c r="Q764" s="137"/>
      <c r="R764" s="137"/>
      <c r="S764" s="137"/>
      <c r="T764" s="137"/>
      <c r="U764" s="137"/>
      <c r="V764" s="137"/>
      <c r="W764" s="137"/>
      <c r="X764" s="137"/>
      <c r="Y764" s="137"/>
      <c r="Z764" s="137"/>
    </row>
    <row r="765" spans="1:26" ht="15.75">
      <c r="A765" s="137">
        <v>12</v>
      </c>
      <c r="B765" s="248">
        <v>45786</v>
      </c>
      <c r="C765" s="233" t="s">
        <v>83</v>
      </c>
      <c r="D765" s="233" t="s">
        <v>1606</v>
      </c>
      <c r="E765" s="234">
        <v>0.5805555555555556</v>
      </c>
      <c r="F765" s="235">
        <v>0.58125000000000004</v>
      </c>
      <c r="G765" s="221" t="str">
        <f t="shared" si="11"/>
        <v>1 mintues</v>
      </c>
      <c r="H765" s="233" t="s">
        <v>1394</v>
      </c>
      <c r="I765" s="126"/>
      <c r="J765" s="126"/>
      <c r="K765" s="126" t="s">
        <v>419</v>
      </c>
      <c r="L765" s="127" t="s">
        <v>2796</v>
      </c>
      <c r="M765" s="137"/>
      <c r="N765" s="137"/>
      <c r="O765" s="137"/>
      <c r="P765" s="137"/>
      <c r="Q765" s="137"/>
      <c r="R765" s="137"/>
      <c r="S765" s="137"/>
      <c r="T765" s="137"/>
      <c r="U765" s="137"/>
      <c r="V765" s="137"/>
      <c r="W765" s="137"/>
      <c r="X765" s="137"/>
      <c r="Y765" s="137"/>
      <c r="Z765" s="137"/>
    </row>
    <row r="766" spans="1:26" ht="15.75">
      <c r="A766" s="137">
        <v>12</v>
      </c>
      <c r="B766" s="248">
        <v>45786</v>
      </c>
      <c r="C766" s="233" t="s">
        <v>349</v>
      </c>
      <c r="D766" s="233" t="s">
        <v>1606</v>
      </c>
      <c r="E766" s="235">
        <v>0.58125000000000004</v>
      </c>
      <c r="F766" s="235">
        <v>0.58472222222222225</v>
      </c>
      <c r="G766" s="211" t="str">
        <f t="shared" si="11"/>
        <v>5 mintues</v>
      </c>
      <c r="H766" s="233" t="s">
        <v>1638</v>
      </c>
      <c r="I766" s="132"/>
      <c r="J766" s="132"/>
      <c r="K766" s="126" t="s">
        <v>419</v>
      </c>
      <c r="L766" s="127" t="s">
        <v>2796</v>
      </c>
      <c r="M766" s="137"/>
      <c r="N766" s="137"/>
      <c r="O766" s="137"/>
      <c r="P766" s="137"/>
      <c r="Q766" s="137"/>
      <c r="R766" s="137"/>
      <c r="S766" s="137"/>
      <c r="T766" s="137"/>
      <c r="U766" s="137"/>
      <c r="V766" s="137"/>
      <c r="W766" s="137"/>
      <c r="X766" s="137"/>
      <c r="Y766" s="137"/>
      <c r="Z766" s="137"/>
    </row>
    <row r="767" spans="1:26" ht="15.75">
      <c r="A767" s="137">
        <v>12</v>
      </c>
      <c r="B767" s="248">
        <v>45786</v>
      </c>
      <c r="C767" s="233" t="s">
        <v>110</v>
      </c>
      <c r="D767" s="233" t="s">
        <v>1606</v>
      </c>
      <c r="E767" s="235">
        <v>0.5854166666666667</v>
      </c>
      <c r="F767" s="235">
        <v>0.58611111111111114</v>
      </c>
      <c r="G767" s="221" t="str">
        <f t="shared" si="11"/>
        <v>1 mintues</v>
      </c>
      <c r="H767" s="233" t="s">
        <v>1639</v>
      </c>
      <c r="I767" s="132"/>
      <c r="J767" s="132"/>
      <c r="K767" s="126" t="s">
        <v>419</v>
      </c>
      <c r="L767" s="127" t="s">
        <v>2796</v>
      </c>
      <c r="M767" s="137"/>
      <c r="N767" s="137"/>
      <c r="O767" s="137"/>
      <c r="P767" s="137"/>
      <c r="Q767" s="137"/>
      <c r="R767" s="137"/>
      <c r="S767" s="137"/>
      <c r="T767" s="137"/>
      <c r="U767" s="137"/>
      <c r="V767" s="137"/>
      <c r="W767" s="137"/>
      <c r="X767" s="137"/>
      <c r="Y767" s="137"/>
      <c r="Z767" s="137"/>
    </row>
    <row r="768" spans="1:26" ht="15.75">
      <c r="A768" s="137">
        <v>12</v>
      </c>
      <c r="B768" s="248">
        <v>45786</v>
      </c>
      <c r="C768" s="233" t="s">
        <v>41</v>
      </c>
      <c r="D768" s="233" t="s">
        <v>37</v>
      </c>
      <c r="E768" s="235">
        <v>0.58750000000000002</v>
      </c>
      <c r="F768" s="235">
        <v>0.58958333333333335</v>
      </c>
      <c r="G768" s="221" t="str">
        <f t="shared" si="11"/>
        <v>3 mintues</v>
      </c>
      <c r="H768" s="233" t="s">
        <v>1640</v>
      </c>
      <c r="I768" s="132"/>
      <c r="J768" s="132"/>
      <c r="K768" s="126" t="s">
        <v>419</v>
      </c>
      <c r="L768" s="127" t="s">
        <v>2796</v>
      </c>
      <c r="M768" s="137"/>
      <c r="N768" s="137"/>
      <c r="O768" s="137"/>
      <c r="P768" s="137"/>
      <c r="Q768" s="137"/>
      <c r="R768" s="137"/>
      <c r="S768" s="137"/>
      <c r="T768" s="137"/>
      <c r="U768" s="137"/>
      <c r="V768" s="137"/>
      <c r="W768" s="137"/>
      <c r="X768" s="137"/>
      <c r="Y768" s="137"/>
      <c r="Z768" s="137"/>
    </row>
    <row r="769" spans="1:26" ht="15.75">
      <c r="A769" s="137">
        <v>12</v>
      </c>
      <c r="B769" s="248">
        <v>45786</v>
      </c>
      <c r="C769" s="233" t="s">
        <v>1641</v>
      </c>
      <c r="D769" s="233"/>
      <c r="E769" s="235">
        <v>0.59097222222222223</v>
      </c>
      <c r="F769" s="237">
        <v>0.59166666666666667</v>
      </c>
      <c r="G769" s="211" t="str">
        <f t="shared" si="11"/>
        <v>1 mintues</v>
      </c>
      <c r="H769" s="233" t="s">
        <v>1642</v>
      </c>
      <c r="I769" s="132"/>
      <c r="J769" s="132"/>
      <c r="K769" s="126" t="s">
        <v>419</v>
      </c>
      <c r="L769" s="127" t="s">
        <v>2796</v>
      </c>
      <c r="M769" s="137"/>
      <c r="N769" s="137"/>
      <c r="O769" s="137"/>
      <c r="P769" s="137"/>
      <c r="Q769" s="137"/>
      <c r="R769" s="137"/>
      <c r="S769" s="137"/>
      <c r="T769" s="137"/>
      <c r="U769" s="137"/>
      <c r="V769" s="137"/>
      <c r="W769" s="137"/>
      <c r="X769" s="137"/>
      <c r="Y769" s="137"/>
      <c r="Z769" s="137"/>
    </row>
    <row r="770" spans="1:26" ht="15.75">
      <c r="A770" s="137">
        <v>12</v>
      </c>
      <c r="B770" s="248">
        <v>45786</v>
      </c>
      <c r="C770" s="233" t="s">
        <v>41</v>
      </c>
      <c r="D770" s="233" t="s">
        <v>1598</v>
      </c>
      <c r="E770" s="235">
        <v>0.59236111111111112</v>
      </c>
      <c r="F770" s="235">
        <v>0.59513888888888888</v>
      </c>
      <c r="G770" s="221" t="str">
        <f t="shared" si="11"/>
        <v>4 mintues</v>
      </c>
      <c r="H770" s="233" t="s">
        <v>1556</v>
      </c>
      <c r="I770" s="132"/>
      <c r="J770" s="132"/>
      <c r="K770" s="126" t="s">
        <v>419</v>
      </c>
      <c r="L770" s="127" t="s">
        <v>2796</v>
      </c>
      <c r="M770" s="137"/>
      <c r="N770" s="137"/>
      <c r="O770" s="137"/>
      <c r="P770" s="137"/>
      <c r="Q770" s="137"/>
      <c r="R770" s="137"/>
      <c r="S770" s="137"/>
      <c r="T770" s="137"/>
      <c r="U770" s="137"/>
      <c r="V770" s="137"/>
      <c r="W770" s="137"/>
      <c r="X770" s="137"/>
      <c r="Y770" s="137"/>
      <c r="Z770" s="137"/>
    </row>
    <row r="771" spans="1:26" ht="15.75">
      <c r="A771" s="137">
        <v>12</v>
      </c>
      <c r="B771" s="248">
        <v>45786</v>
      </c>
      <c r="C771" s="233" t="s">
        <v>110</v>
      </c>
      <c r="D771" s="233" t="s">
        <v>37</v>
      </c>
      <c r="E771" s="235">
        <v>0.59722222222222221</v>
      </c>
      <c r="F771" s="235">
        <v>0.59861111111111109</v>
      </c>
      <c r="G771" s="211" t="str">
        <f t="shared" si="11"/>
        <v>2 mintues</v>
      </c>
      <c r="H771" s="233" t="s">
        <v>1643</v>
      </c>
      <c r="I771" s="132"/>
      <c r="J771" s="132"/>
      <c r="K771" s="126" t="s">
        <v>419</v>
      </c>
      <c r="L771" s="127" t="s">
        <v>2796</v>
      </c>
      <c r="M771" s="137"/>
      <c r="N771" s="137"/>
      <c r="O771" s="137"/>
      <c r="P771" s="137"/>
      <c r="Q771" s="137"/>
      <c r="R771" s="137"/>
      <c r="S771" s="137"/>
      <c r="T771" s="137"/>
      <c r="U771" s="137"/>
      <c r="V771" s="137"/>
      <c r="W771" s="137"/>
      <c r="X771" s="137"/>
      <c r="Y771" s="137"/>
      <c r="Z771" s="137"/>
    </row>
    <row r="772" spans="1:26" ht="15.75">
      <c r="A772" s="137">
        <v>12</v>
      </c>
      <c r="B772" s="248">
        <v>45786</v>
      </c>
      <c r="C772" s="233" t="s">
        <v>29</v>
      </c>
      <c r="D772" s="233" t="s">
        <v>37</v>
      </c>
      <c r="E772" s="235">
        <v>0.6</v>
      </c>
      <c r="F772" s="235">
        <v>0.60138888888888886</v>
      </c>
      <c r="G772" s="221" t="str">
        <f t="shared" si="11"/>
        <v>2 mintues</v>
      </c>
      <c r="H772" s="233" t="s">
        <v>1644</v>
      </c>
      <c r="I772" s="132"/>
      <c r="J772" s="132"/>
      <c r="K772" s="126" t="s">
        <v>419</v>
      </c>
      <c r="L772" s="127" t="s">
        <v>2796</v>
      </c>
      <c r="M772" s="137"/>
      <c r="N772" s="137"/>
      <c r="O772" s="137"/>
      <c r="P772" s="137"/>
      <c r="Q772" s="137"/>
      <c r="R772" s="137"/>
      <c r="S772" s="137"/>
      <c r="T772" s="137"/>
      <c r="U772" s="137"/>
      <c r="V772" s="137"/>
      <c r="W772" s="137"/>
      <c r="X772" s="137"/>
      <c r="Y772" s="137"/>
      <c r="Z772" s="137"/>
    </row>
    <row r="773" spans="1:26" ht="15.75">
      <c r="A773" s="137">
        <v>12</v>
      </c>
      <c r="B773" s="248">
        <v>45786</v>
      </c>
      <c r="C773" s="233" t="s">
        <v>226</v>
      </c>
      <c r="D773" s="233"/>
      <c r="E773" s="235">
        <v>0.6020833333333333</v>
      </c>
      <c r="F773" s="235">
        <v>0.60416666666666663</v>
      </c>
      <c r="G773" s="211" t="str">
        <f t="shared" si="11"/>
        <v>3 mintues</v>
      </c>
      <c r="H773" s="233" t="s">
        <v>1645</v>
      </c>
      <c r="I773" s="132"/>
      <c r="J773" s="132"/>
      <c r="K773" s="126" t="s">
        <v>419</v>
      </c>
      <c r="L773" s="127" t="s">
        <v>2796</v>
      </c>
      <c r="M773" s="137"/>
      <c r="N773" s="137"/>
      <c r="O773" s="137"/>
      <c r="P773" s="137"/>
      <c r="Q773" s="137"/>
      <c r="R773" s="137"/>
      <c r="S773" s="137"/>
      <c r="T773" s="137"/>
      <c r="U773" s="137"/>
      <c r="V773" s="137"/>
      <c r="W773" s="137"/>
      <c r="X773" s="137"/>
      <c r="Y773" s="137"/>
      <c r="Z773" s="137"/>
    </row>
    <row r="774" spans="1:26" ht="15.75">
      <c r="A774" s="137">
        <v>12</v>
      </c>
      <c r="B774" s="248">
        <v>45786</v>
      </c>
      <c r="C774" s="233" t="s">
        <v>29</v>
      </c>
      <c r="D774" s="233" t="s">
        <v>37</v>
      </c>
      <c r="E774" s="235">
        <v>0.60416666666666663</v>
      </c>
      <c r="F774" s="235">
        <v>0.60624999999999996</v>
      </c>
      <c r="G774" s="221" t="str">
        <f t="shared" si="11"/>
        <v>3 mintues</v>
      </c>
      <c r="H774" s="233" t="s">
        <v>1646</v>
      </c>
      <c r="I774" s="132"/>
      <c r="J774" s="132"/>
      <c r="K774" s="126" t="s">
        <v>419</v>
      </c>
      <c r="L774" s="127" t="s">
        <v>2796</v>
      </c>
      <c r="M774" s="137"/>
      <c r="N774" s="137"/>
      <c r="O774" s="137"/>
      <c r="P774" s="137"/>
      <c r="Q774" s="137"/>
      <c r="R774" s="137"/>
      <c r="S774" s="137"/>
      <c r="T774" s="137"/>
      <c r="U774" s="137"/>
      <c r="V774" s="137"/>
      <c r="W774" s="137"/>
      <c r="X774" s="137"/>
      <c r="Y774" s="137"/>
      <c r="Z774" s="137"/>
    </row>
    <row r="775" spans="1:26" ht="15.75">
      <c r="A775" s="137">
        <v>12</v>
      </c>
      <c r="B775" s="248">
        <v>45786</v>
      </c>
      <c r="C775" s="233" t="s">
        <v>471</v>
      </c>
      <c r="D775" s="233" t="s">
        <v>37</v>
      </c>
      <c r="E775" s="235">
        <v>0.6069444444444444</v>
      </c>
      <c r="F775" s="235">
        <v>0.61111111111111116</v>
      </c>
      <c r="G775" s="211" t="str">
        <f t="shared" si="11"/>
        <v>6 mintues</v>
      </c>
      <c r="H775" s="233" t="s">
        <v>1647</v>
      </c>
      <c r="I775" s="132"/>
      <c r="J775" s="132"/>
      <c r="K775" s="126" t="s">
        <v>419</v>
      </c>
      <c r="L775" s="127" t="s">
        <v>2796</v>
      </c>
      <c r="M775" s="137"/>
      <c r="N775" s="137"/>
      <c r="O775" s="137"/>
      <c r="P775" s="137"/>
      <c r="Q775" s="137"/>
      <c r="R775" s="137"/>
      <c r="S775" s="137"/>
      <c r="T775" s="137"/>
      <c r="U775" s="137"/>
      <c r="V775" s="137"/>
      <c r="W775" s="137"/>
      <c r="X775" s="137"/>
      <c r="Y775" s="137"/>
      <c r="Z775" s="137"/>
    </row>
    <row r="776" spans="1:26" ht="15.75">
      <c r="A776" s="137">
        <v>12</v>
      </c>
      <c r="B776" s="248">
        <v>45786</v>
      </c>
      <c r="C776" s="233" t="s">
        <v>80</v>
      </c>
      <c r="D776" s="233" t="s">
        <v>37</v>
      </c>
      <c r="E776" s="235">
        <v>0.61319444444444449</v>
      </c>
      <c r="F776" s="235">
        <v>0.61458333333333337</v>
      </c>
      <c r="G776" s="221" t="str">
        <f t="shared" si="11"/>
        <v>2 mintues</v>
      </c>
      <c r="H776" s="233" t="s">
        <v>1648</v>
      </c>
      <c r="I776" s="132"/>
      <c r="J776" s="132"/>
      <c r="K776" s="126" t="s">
        <v>419</v>
      </c>
      <c r="L776" s="127" t="s">
        <v>2796</v>
      </c>
      <c r="M776" s="137"/>
      <c r="N776" s="137"/>
      <c r="O776" s="137"/>
      <c r="P776" s="137"/>
      <c r="Q776" s="137"/>
      <c r="R776" s="137"/>
      <c r="S776" s="137"/>
      <c r="T776" s="137"/>
      <c r="U776" s="137"/>
      <c r="V776" s="137"/>
      <c r="W776" s="137"/>
      <c r="X776" s="137"/>
      <c r="Y776" s="137"/>
      <c r="Z776" s="137"/>
    </row>
    <row r="777" spans="1:26" ht="15.75">
      <c r="A777" s="137">
        <v>12</v>
      </c>
      <c r="B777" s="248">
        <v>45786</v>
      </c>
      <c r="C777" s="233" t="s">
        <v>110</v>
      </c>
      <c r="D777" s="233" t="s">
        <v>1606</v>
      </c>
      <c r="E777" s="235">
        <v>0.6166666666666667</v>
      </c>
      <c r="F777" s="235">
        <v>0.61736111111111114</v>
      </c>
      <c r="G777" s="211" t="str">
        <f t="shared" si="11"/>
        <v>1 mintues</v>
      </c>
      <c r="H777" s="233" t="s">
        <v>1649</v>
      </c>
      <c r="I777" s="132"/>
      <c r="J777" s="132"/>
      <c r="K777" s="126" t="s">
        <v>419</v>
      </c>
      <c r="L777" s="127" t="s">
        <v>2796</v>
      </c>
      <c r="M777" s="137"/>
      <c r="N777" s="137"/>
      <c r="O777" s="137"/>
      <c r="P777" s="137"/>
      <c r="Q777" s="137"/>
      <c r="R777" s="137"/>
      <c r="S777" s="137"/>
      <c r="T777" s="137"/>
      <c r="U777" s="137"/>
      <c r="V777" s="137"/>
      <c r="W777" s="137"/>
      <c r="X777" s="137"/>
      <c r="Y777" s="137"/>
      <c r="Z777" s="137"/>
    </row>
    <row r="778" spans="1:26" ht="15.75">
      <c r="A778" s="137">
        <v>12</v>
      </c>
      <c r="B778" s="248">
        <v>45786</v>
      </c>
      <c r="C778" s="233" t="s">
        <v>380</v>
      </c>
      <c r="D778" s="233"/>
      <c r="E778" s="235">
        <v>0.61805555555555558</v>
      </c>
      <c r="F778" s="235">
        <v>0.61944444444444446</v>
      </c>
      <c r="G778" s="221" t="str">
        <f t="shared" si="11"/>
        <v>2 mintues</v>
      </c>
      <c r="H778" s="233" t="s">
        <v>1650</v>
      </c>
      <c r="I778" s="132"/>
      <c r="J778" s="132"/>
      <c r="K778" s="126" t="s">
        <v>419</v>
      </c>
      <c r="L778" s="127" t="s">
        <v>2796</v>
      </c>
      <c r="M778" s="137"/>
      <c r="N778" s="137"/>
      <c r="O778" s="137"/>
      <c r="P778" s="137"/>
      <c r="Q778" s="137"/>
      <c r="R778" s="137"/>
      <c r="S778" s="137"/>
      <c r="T778" s="137"/>
      <c r="U778" s="137"/>
      <c r="V778" s="137"/>
      <c r="W778" s="137"/>
      <c r="X778" s="137"/>
      <c r="Y778" s="137"/>
      <c r="Z778" s="137"/>
    </row>
    <row r="779" spans="1:26" ht="15.75">
      <c r="A779" s="137">
        <v>12</v>
      </c>
      <c r="B779" s="248">
        <v>45786</v>
      </c>
      <c r="C779" s="233" t="s">
        <v>71</v>
      </c>
      <c r="D779" s="233"/>
      <c r="E779" s="235">
        <v>0.62013888888888891</v>
      </c>
      <c r="F779" s="235">
        <v>0.62222222222222223</v>
      </c>
      <c r="G779" s="211" t="str">
        <f t="shared" si="11"/>
        <v>3 mintues</v>
      </c>
      <c r="H779" s="233" t="s">
        <v>1651</v>
      </c>
      <c r="I779" s="132"/>
      <c r="J779" s="132"/>
      <c r="K779" s="126" t="s">
        <v>419</v>
      </c>
      <c r="L779" s="127" t="s">
        <v>2796</v>
      </c>
      <c r="M779" s="137"/>
      <c r="N779" s="137"/>
      <c r="O779" s="137"/>
      <c r="P779" s="137"/>
      <c r="Q779" s="137"/>
      <c r="R779" s="137"/>
      <c r="S779" s="137"/>
      <c r="T779" s="137"/>
      <c r="U779" s="137"/>
      <c r="V779" s="137"/>
      <c r="W779" s="137"/>
      <c r="X779" s="137"/>
      <c r="Y779" s="137"/>
      <c r="Z779" s="137"/>
    </row>
    <row r="780" spans="1:26" ht="15.75">
      <c r="A780" s="137">
        <v>12</v>
      </c>
      <c r="B780" s="248">
        <v>45786</v>
      </c>
      <c r="C780" s="233" t="s">
        <v>41</v>
      </c>
      <c r="D780" s="233" t="s">
        <v>1606</v>
      </c>
      <c r="E780" s="235">
        <v>0.62222222222222223</v>
      </c>
      <c r="F780" s="235">
        <v>0.62361111111111112</v>
      </c>
      <c r="G780" s="221" t="str">
        <f t="shared" si="11"/>
        <v>2 mintues</v>
      </c>
      <c r="H780" s="233" t="s">
        <v>1652</v>
      </c>
      <c r="I780" s="132"/>
      <c r="J780" s="132"/>
      <c r="K780" s="126" t="s">
        <v>419</v>
      </c>
      <c r="L780" s="127" t="s">
        <v>2796</v>
      </c>
      <c r="M780" s="137"/>
      <c r="N780" s="137"/>
      <c r="O780" s="137"/>
      <c r="P780" s="137"/>
      <c r="Q780" s="137"/>
      <c r="R780" s="137"/>
      <c r="S780" s="137"/>
      <c r="T780" s="137"/>
      <c r="U780" s="137"/>
      <c r="V780" s="137"/>
      <c r="W780" s="137"/>
      <c r="X780" s="137"/>
      <c r="Y780" s="137"/>
      <c r="Z780" s="137"/>
    </row>
    <row r="781" spans="1:26" ht="15.75">
      <c r="A781" s="137">
        <v>12</v>
      </c>
      <c r="B781" s="248">
        <v>45786</v>
      </c>
      <c r="C781" s="233" t="s">
        <v>1289</v>
      </c>
      <c r="D781" s="233"/>
      <c r="E781" s="235">
        <v>0.625</v>
      </c>
      <c r="F781" s="235">
        <v>0.63541666666666663</v>
      </c>
      <c r="G781" s="211" t="str">
        <f t="shared" si="11"/>
        <v>15 mintues</v>
      </c>
      <c r="H781" s="233" t="s">
        <v>1653</v>
      </c>
      <c r="I781" s="132"/>
      <c r="J781" s="132"/>
      <c r="K781" s="126" t="s">
        <v>419</v>
      </c>
      <c r="L781" s="127" t="s">
        <v>2796</v>
      </c>
      <c r="M781" s="137"/>
      <c r="N781" s="137"/>
      <c r="O781" s="137"/>
      <c r="P781" s="137"/>
      <c r="Q781" s="137"/>
      <c r="R781" s="137"/>
      <c r="S781" s="137"/>
      <c r="T781" s="137"/>
      <c r="U781" s="137"/>
      <c r="V781" s="137"/>
      <c r="W781" s="137"/>
      <c r="X781" s="137"/>
      <c r="Y781" s="137"/>
      <c r="Z781" s="137"/>
    </row>
  </sheetData>
  <pageMargins left="0.7" right="0.7" top="0.75" bottom="0.75" header="0" footer="0"/>
  <pageSetup orientation="landscape"/>
  <tableParts count="44">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s>
  <extLst>
    <ext xmlns:x14="http://schemas.microsoft.com/office/spreadsheetml/2009/9/main" uri="{CCE6A557-97BC-4b89-ADB6-D9C93CAAB3DF}">
      <x14:dataValidations xmlns:xm="http://schemas.microsoft.com/office/excel/2006/main" count="5">
        <x14:dataValidation type="list" allowBlank="1" showErrorMessage="1" xr:uid="{00000000-0002-0000-0200-000000000000}">
          <x14:formula1>
            <xm:f>'Extra Info '!$C$2:$C$35</xm:f>
          </x14:formula1>
          <xm:sqref>D8 D10:D53 D58:D102 D105 D107:D167 D172:D248 D252 D255:D322 D324 D327 D330:D397 D401 D404 D407 D409:D448 D452 D457:D514 D518 D521 D524:D566 D570 D573 D576:D635 D639 D642 D645:D700 D705 D708 D711:D765</xm:sqref>
        </x14:dataValidation>
        <x14:dataValidation type="list" allowBlank="1" showErrorMessage="1" xr:uid="{00000000-0002-0000-0200-000001000000}">
          <x14:formula1>
            <xm:f>'Extra Info '!$C$2:$C$40</xm:f>
          </x14:formula1>
          <xm:sqref>D9</xm:sqref>
        </x14:dataValidation>
        <x14:dataValidation type="list" allowBlank="1" showErrorMessage="1" xr:uid="{00000000-0002-0000-0200-000002000000}">
          <x14:formula1>
            <xm:f>'Extra Info '!$A$2:$A$35</xm:f>
          </x14:formula1>
          <xm:sqref>C21</xm:sqref>
        </x14:dataValidation>
        <x14:dataValidation type="list" allowBlank="1" showErrorMessage="1" xr:uid="{00000000-0002-0000-0200-000003000000}">
          <x14:formula1>
            <xm:f>'Extra Info '!$A$2:$A$86</xm:f>
          </x14:formula1>
          <xm:sqref>C8:C20 C22:C53 C58:C102 C105 C107:C167 C172:C248 C252 C255:C322 C324 C327 C330:C397 C401 C404 C407:C448 C452 C457:C514 C518 C521 C524:C566 C570 C573 C576:C635 C639 C642 C645:C700 C705 C708 C711:C765</xm:sqref>
        </x14:dataValidation>
        <x14:dataValidation type="list" allowBlank="1" showErrorMessage="1" xr:uid="{00000000-0002-0000-0200-000004000000}">
          <x14:formula1>
            <xm:f>'Extra Info '!$E$2:$E$24</xm:f>
          </x14:formula1>
          <xm:sqref>K8:K53 K58:K102 K105 K107:K167 K172:K249 K252 L255:L279 K280:K291 L292:L316 K317:K324 K327 K330:K397 K400:K401 K404 K407 K409:K448 K451:K452 K457:K518 K521 K524:K566 K569:K570 K573 K576:K635 K638:K639 K642 K645:K700 K704:K705 K708 K711:K781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9900"/>
  </sheetPr>
  <dimension ref="A1:X775"/>
  <sheetViews>
    <sheetView topLeftCell="A35" workbookViewId="0">
      <selection activeCell="B65" sqref="B65"/>
    </sheetView>
  </sheetViews>
  <sheetFormatPr defaultColWidth="11.25" defaultRowHeight="15" customHeight="1"/>
  <cols>
    <col min="1" max="1" width="4.25" customWidth="1"/>
    <col min="2" max="2" width="11.25" customWidth="1"/>
    <col min="3" max="3" width="25.5" customWidth="1"/>
    <col min="4" max="4" width="15" customWidth="1"/>
    <col min="5" max="5" width="12.25" customWidth="1"/>
    <col min="6" max="6" width="11.25" customWidth="1"/>
    <col min="7" max="7" width="17.25" customWidth="1"/>
    <col min="8" max="8" width="48.5" customWidth="1"/>
    <col min="9" max="9" width="27.625" customWidth="1"/>
    <col min="10" max="10" width="37.625" customWidth="1"/>
    <col min="15" max="15" width="15.75" customWidth="1"/>
    <col min="17" max="17" width="13.5" customWidth="1"/>
  </cols>
  <sheetData>
    <row r="1" spans="1:24" ht="15.75"/>
    <row r="2" spans="1:24" ht="15" customHeight="1">
      <c r="B2" s="63" t="s">
        <v>8</v>
      </c>
    </row>
    <row r="3" spans="1:24" ht="15.75"/>
    <row r="4" spans="1:24" ht="15.75">
      <c r="B4" s="64" t="s">
        <v>975</v>
      </c>
      <c r="C4" s="64" t="s">
        <v>976</v>
      </c>
      <c r="D4" s="65" t="s">
        <v>11</v>
      </c>
      <c r="E4" s="64" t="s">
        <v>985</v>
      </c>
    </row>
    <row r="5" spans="1:24" ht="15.75">
      <c r="B5" s="67" t="s">
        <v>1654</v>
      </c>
      <c r="C5" s="67" t="s">
        <v>1655</v>
      </c>
      <c r="D5" s="67">
        <v>1</v>
      </c>
      <c r="E5" s="67" t="s">
        <v>241</v>
      </c>
    </row>
    <row r="6" spans="1:24" ht="15.75"/>
    <row r="7" spans="1:24" ht="15.75">
      <c r="A7" s="252" t="s">
        <v>2780</v>
      </c>
      <c r="B7" s="253" t="s">
        <v>975</v>
      </c>
      <c r="C7" s="254" t="s">
        <v>1656</v>
      </c>
      <c r="D7" s="255" t="s">
        <v>16</v>
      </c>
      <c r="E7" s="255" t="s">
        <v>982</v>
      </c>
      <c r="F7" s="255" t="s">
        <v>983</v>
      </c>
      <c r="G7" s="255" t="s">
        <v>984</v>
      </c>
      <c r="H7" s="255" t="s">
        <v>21</v>
      </c>
      <c r="I7" s="255" t="s">
        <v>22</v>
      </c>
      <c r="J7" s="255" t="s">
        <v>23</v>
      </c>
      <c r="K7" s="255"/>
      <c r="L7" s="252"/>
      <c r="M7" s="252"/>
      <c r="N7" s="252"/>
      <c r="O7" s="252"/>
      <c r="P7" s="252"/>
      <c r="Q7" s="252"/>
      <c r="R7" s="252"/>
      <c r="S7" s="252"/>
      <c r="T7" s="252"/>
      <c r="U7" s="252"/>
      <c r="V7" s="252"/>
      <c r="W7" s="252"/>
      <c r="X7" s="252"/>
    </row>
    <row r="8" spans="1:24" ht="15.75">
      <c r="A8">
        <v>1</v>
      </c>
      <c r="B8" s="67" t="s">
        <v>1654</v>
      </c>
      <c r="C8" s="67" t="s">
        <v>25</v>
      </c>
      <c r="D8" s="73"/>
      <c r="E8" s="74">
        <v>0.27777777777777779</v>
      </c>
      <c r="F8" s="256">
        <v>0.3125</v>
      </c>
      <c r="G8" s="75" t="s">
        <v>949</v>
      </c>
      <c r="H8" s="110" t="s">
        <v>1657</v>
      </c>
      <c r="I8" s="77"/>
      <c r="J8" s="2"/>
      <c r="K8" s="67" t="s">
        <v>241</v>
      </c>
      <c r="L8" s="67" t="s">
        <v>1655</v>
      </c>
      <c r="O8" s="1"/>
      <c r="T8" s="1"/>
    </row>
    <row r="9" spans="1:24" ht="15.75">
      <c r="A9">
        <v>1</v>
      </c>
      <c r="B9" s="67" t="s">
        <v>1654</v>
      </c>
      <c r="C9" s="73" t="s">
        <v>1658</v>
      </c>
      <c r="D9" s="73"/>
      <c r="E9" s="106">
        <v>0.3125</v>
      </c>
      <c r="F9" s="79">
        <v>0.32500000000000001</v>
      </c>
      <c r="G9" s="75" t="s">
        <v>185</v>
      </c>
      <c r="H9" s="110" t="s">
        <v>1659</v>
      </c>
      <c r="I9" s="77"/>
      <c r="J9" s="2" t="s">
        <v>1660</v>
      </c>
      <c r="K9" s="67" t="s">
        <v>241</v>
      </c>
      <c r="L9" s="67" t="s">
        <v>1655</v>
      </c>
      <c r="O9" s="1"/>
      <c r="T9" s="1"/>
    </row>
    <row r="10" spans="1:24" ht="15.75">
      <c r="A10">
        <v>1</v>
      </c>
      <c r="B10" s="67" t="s">
        <v>1654</v>
      </c>
      <c r="C10" s="73" t="s">
        <v>1661</v>
      </c>
      <c r="D10" s="67" t="s">
        <v>272</v>
      </c>
      <c r="E10" s="256">
        <v>0.32500000000000001</v>
      </c>
      <c r="F10" s="256">
        <v>0.32916666666666666</v>
      </c>
      <c r="G10" s="75" t="s">
        <v>121</v>
      </c>
      <c r="H10" s="110" t="s">
        <v>1662</v>
      </c>
      <c r="I10" s="77"/>
      <c r="J10" s="2" t="s">
        <v>1663</v>
      </c>
      <c r="K10" s="67" t="s">
        <v>241</v>
      </c>
      <c r="L10" s="67" t="s">
        <v>1655</v>
      </c>
      <c r="O10" s="1"/>
      <c r="T10" s="1"/>
    </row>
    <row r="11" spans="1:24" ht="15.75">
      <c r="A11">
        <v>1</v>
      </c>
      <c r="B11" s="67" t="s">
        <v>1654</v>
      </c>
      <c r="C11" s="2" t="s">
        <v>1664</v>
      </c>
      <c r="D11" s="67" t="s">
        <v>248</v>
      </c>
      <c r="E11" s="256">
        <v>0.3298611111111111</v>
      </c>
      <c r="F11" s="81">
        <v>0.33124999999999999</v>
      </c>
      <c r="G11" s="75" t="s">
        <v>42</v>
      </c>
      <c r="H11" s="110"/>
      <c r="I11" s="77"/>
      <c r="J11" s="2" t="s">
        <v>1665</v>
      </c>
      <c r="K11" s="67" t="s">
        <v>241</v>
      </c>
      <c r="L11" s="67" t="s">
        <v>1655</v>
      </c>
      <c r="O11" s="1"/>
      <c r="T11" s="1"/>
    </row>
    <row r="12" spans="1:24" ht="31.5">
      <c r="A12">
        <v>1</v>
      </c>
      <c r="B12" s="67" t="s">
        <v>1654</v>
      </c>
      <c r="C12" s="2" t="s">
        <v>1666</v>
      </c>
      <c r="D12" s="67" t="s">
        <v>248</v>
      </c>
      <c r="E12" s="256">
        <v>0.33124999999999999</v>
      </c>
      <c r="F12" s="256">
        <v>0.34930555555555554</v>
      </c>
      <c r="G12" s="75" t="s">
        <v>242</v>
      </c>
      <c r="H12" s="110" t="s">
        <v>1667</v>
      </c>
      <c r="I12" s="77"/>
      <c r="J12" s="2" t="s">
        <v>1668</v>
      </c>
      <c r="K12" s="67" t="s">
        <v>241</v>
      </c>
      <c r="L12" s="67" t="s">
        <v>1655</v>
      </c>
    </row>
    <row r="13" spans="1:24" ht="15.75">
      <c r="A13">
        <v>1</v>
      </c>
      <c r="B13" s="67" t="s">
        <v>1654</v>
      </c>
      <c r="C13" s="2" t="s">
        <v>1669</v>
      </c>
      <c r="D13" s="73"/>
      <c r="E13" s="256">
        <v>0.34930555555555554</v>
      </c>
      <c r="F13" s="256">
        <v>0.35069444444444442</v>
      </c>
      <c r="G13" s="75" t="s">
        <v>42</v>
      </c>
      <c r="H13" s="110"/>
      <c r="I13" s="77"/>
      <c r="J13" s="2" t="s">
        <v>1670</v>
      </c>
      <c r="K13" s="67" t="s">
        <v>241</v>
      </c>
      <c r="L13" s="67" t="s">
        <v>1655</v>
      </c>
    </row>
    <row r="14" spans="1:24" ht="15.75">
      <c r="A14">
        <v>1</v>
      </c>
      <c r="B14" s="67" t="s">
        <v>1654</v>
      </c>
      <c r="C14" s="2" t="s">
        <v>1671</v>
      </c>
      <c r="D14" s="73"/>
      <c r="E14" s="256">
        <v>0.35069444444444442</v>
      </c>
      <c r="F14" s="256">
        <v>0.35416666666666669</v>
      </c>
      <c r="G14" s="75" t="s">
        <v>59</v>
      </c>
      <c r="H14" s="110"/>
      <c r="I14" s="77"/>
      <c r="J14" s="2" t="s">
        <v>1672</v>
      </c>
      <c r="K14" s="67" t="s">
        <v>241</v>
      </c>
      <c r="L14" s="67" t="s">
        <v>1655</v>
      </c>
    </row>
    <row r="15" spans="1:24" ht="15.75">
      <c r="A15">
        <v>1</v>
      </c>
      <c r="B15" s="67" t="s">
        <v>1654</v>
      </c>
      <c r="C15" s="2" t="s">
        <v>1673</v>
      </c>
      <c r="D15" s="67" t="s">
        <v>248</v>
      </c>
      <c r="E15" s="256">
        <v>0.35486111111111113</v>
      </c>
      <c r="F15" s="256">
        <v>0.36736111111111114</v>
      </c>
      <c r="G15" s="75" t="s">
        <v>185</v>
      </c>
      <c r="H15" s="110" t="s">
        <v>1674</v>
      </c>
      <c r="I15" s="77"/>
      <c r="J15" s="2" t="s">
        <v>1675</v>
      </c>
      <c r="K15" s="67" t="s">
        <v>241</v>
      </c>
      <c r="L15" s="67" t="s">
        <v>1655</v>
      </c>
    </row>
    <row r="16" spans="1:24" ht="15.75">
      <c r="A16">
        <v>1</v>
      </c>
      <c r="B16" s="67" t="s">
        <v>1654</v>
      </c>
      <c r="C16" s="2" t="s">
        <v>1664</v>
      </c>
      <c r="D16" s="73"/>
      <c r="E16" s="256">
        <v>0.36736111111111114</v>
      </c>
      <c r="F16" s="256">
        <v>0.36875000000000002</v>
      </c>
      <c r="G16" s="75" t="s">
        <v>42</v>
      </c>
      <c r="H16" s="110"/>
      <c r="I16" s="77"/>
      <c r="J16" s="2" t="s">
        <v>1676</v>
      </c>
      <c r="K16" s="67" t="s">
        <v>241</v>
      </c>
      <c r="L16" s="67" t="s">
        <v>1655</v>
      </c>
    </row>
    <row r="17" spans="1:12" ht="15.75">
      <c r="A17">
        <v>1</v>
      </c>
      <c r="B17" s="67" t="s">
        <v>1654</v>
      </c>
      <c r="C17" s="2" t="s">
        <v>1677</v>
      </c>
      <c r="D17" s="73"/>
      <c r="E17" s="256">
        <v>0.36875000000000002</v>
      </c>
      <c r="F17" s="256">
        <v>0.37569444444444444</v>
      </c>
      <c r="G17" s="75" t="s">
        <v>261</v>
      </c>
      <c r="H17" s="110" t="s">
        <v>1678</v>
      </c>
      <c r="I17" s="77"/>
      <c r="J17" s="2" t="s">
        <v>1679</v>
      </c>
      <c r="K17" s="67" t="s">
        <v>241</v>
      </c>
      <c r="L17" s="67" t="s">
        <v>1655</v>
      </c>
    </row>
    <row r="18" spans="1:12" ht="31.5">
      <c r="A18">
        <v>1</v>
      </c>
      <c r="B18" s="67" t="s">
        <v>1654</v>
      </c>
      <c r="C18" s="2" t="s">
        <v>1680</v>
      </c>
      <c r="D18" s="67" t="s">
        <v>248</v>
      </c>
      <c r="E18" s="256">
        <v>0.37638888888888888</v>
      </c>
      <c r="F18" s="256">
        <v>0.37916666666666665</v>
      </c>
      <c r="G18" s="75" t="s">
        <v>68</v>
      </c>
      <c r="H18" s="110" t="s">
        <v>1681</v>
      </c>
      <c r="I18" s="77"/>
      <c r="J18" s="2"/>
      <c r="K18" s="67" t="s">
        <v>241</v>
      </c>
      <c r="L18" s="67" t="s">
        <v>1655</v>
      </c>
    </row>
    <row r="19" spans="1:12" ht="15.75">
      <c r="A19">
        <v>1</v>
      </c>
      <c r="B19" s="67" t="s">
        <v>1654</v>
      </c>
      <c r="C19" s="2" t="s">
        <v>1669</v>
      </c>
      <c r="D19" s="73"/>
      <c r="E19" s="256">
        <v>0.38055555555555554</v>
      </c>
      <c r="F19" s="256">
        <v>0.38124999999999998</v>
      </c>
      <c r="G19" s="75" t="s">
        <v>52</v>
      </c>
      <c r="H19" s="110"/>
      <c r="I19" s="77"/>
      <c r="J19" s="2" t="s">
        <v>1682</v>
      </c>
      <c r="K19" s="67" t="s">
        <v>241</v>
      </c>
      <c r="L19" s="67" t="s">
        <v>1655</v>
      </c>
    </row>
    <row r="20" spans="1:12" ht="15.75">
      <c r="A20">
        <v>1</v>
      </c>
      <c r="B20" s="67" t="s">
        <v>1654</v>
      </c>
      <c r="C20" s="2" t="s">
        <v>1683</v>
      </c>
      <c r="D20" s="73"/>
      <c r="E20" s="256">
        <v>0.38194444444444442</v>
      </c>
      <c r="F20" s="106">
        <v>0.38263888888888886</v>
      </c>
      <c r="G20" s="75" t="s">
        <v>52</v>
      </c>
      <c r="H20" s="257"/>
      <c r="I20" s="86"/>
      <c r="J20" s="2" t="s">
        <v>1684</v>
      </c>
      <c r="K20" s="67" t="s">
        <v>241</v>
      </c>
      <c r="L20" s="67" t="s">
        <v>1655</v>
      </c>
    </row>
    <row r="21" spans="1:12" ht="15.75">
      <c r="A21">
        <v>1</v>
      </c>
      <c r="B21" s="67" t="s">
        <v>1654</v>
      </c>
      <c r="C21" s="2" t="s">
        <v>349</v>
      </c>
      <c r="D21" s="67" t="s">
        <v>248</v>
      </c>
      <c r="E21" s="106">
        <v>0.38333333333333336</v>
      </c>
      <c r="F21" s="106">
        <v>0.3888888888888889</v>
      </c>
      <c r="G21" s="75" t="s">
        <v>30</v>
      </c>
      <c r="H21" s="257" t="s">
        <v>1685</v>
      </c>
      <c r="I21" s="86"/>
      <c r="J21" s="2" t="s">
        <v>1686</v>
      </c>
      <c r="K21" s="67" t="s">
        <v>241</v>
      </c>
      <c r="L21" s="67" t="s">
        <v>1655</v>
      </c>
    </row>
    <row r="22" spans="1:12" ht="15.75">
      <c r="A22">
        <v>1</v>
      </c>
      <c r="B22" s="67" t="s">
        <v>1654</v>
      </c>
      <c r="C22" s="2" t="s">
        <v>1687</v>
      </c>
      <c r="D22" s="67" t="s">
        <v>248</v>
      </c>
      <c r="E22" s="106">
        <v>0.38958333333333334</v>
      </c>
      <c r="F22" s="106">
        <v>0.39583333333333331</v>
      </c>
      <c r="G22" s="75" t="s">
        <v>201</v>
      </c>
      <c r="H22" s="257" t="s">
        <v>1688</v>
      </c>
      <c r="I22" s="86"/>
      <c r="J22" s="2" t="s">
        <v>1689</v>
      </c>
      <c r="K22" s="67" t="s">
        <v>241</v>
      </c>
      <c r="L22" s="67" t="s">
        <v>1655</v>
      </c>
    </row>
    <row r="23" spans="1:12" ht="15.75">
      <c r="A23">
        <v>1</v>
      </c>
      <c r="B23" s="67" t="s">
        <v>1654</v>
      </c>
      <c r="C23" s="2" t="s">
        <v>1690</v>
      </c>
      <c r="D23" s="67" t="s">
        <v>248</v>
      </c>
      <c r="E23" s="107">
        <v>0.39583333333333331</v>
      </c>
      <c r="F23" s="107">
        <v>0.39652777777777776</v>
      </c>
      <c r="G23" s="75" t="s">
        <v>52</v>
      </c>
      <c r="H23" s="1"/>
      <c r="I23" s="175"/>
      <c r="J23" s="2" t="s">
        <v>1691</v>
      </c>
      <c r="K23" s="67" t="s">
        <v>241</v>
      </c>
      <c r="L23" s="67" t="s">
        <v>1655</v>
      </c>
    </row>
    <row r="24" spans="1:12" ht="15.75">
      <c r="A24">
        <v>1</v>
      </c>
      <c r="B24" s="67" t="s">
        <v>1654</v>
      </c>
      <c r="C24" s="2" t="s">
        <v>1692</v>
      </c>
      <c r="D24" s="73"/>
      <c r="E24" s="107">
        <v>0.3972222222222222</v>
      </c>
      <c r="F24" s="107">
        <v>0.3972222222222222</v>
      </c>
      <c r="G24" s="75" t="s">
        <v>38</v>
      </c>
      <c r="H24" s="1" t="s">
        <v>1693</v>
      </c>
      <c r="I24" s="77"/>
      <c r="J24" s="2" t="s">
        <v>1694</v>
      </c>
      <c r="K24" s="67" t="s">
        <v>241</v>
      </c>
      <c r="L24" s="67" t="s">
        <v>1655</v>
      </c>
    </row>
    <row r="25" spans="1:12" ht="15.75">
      <c r="A25">
        <v>1</v>
      </c>
      <c r="B25" s="67" t="s">
        <v>1654</v>
      </c>
      <c r="C25" s="2" t="s">
        <v>1695</v>
      </c>
      <c r="D25" s="67" t="s">
        <v>248</v>
      </c>
      <c r="E25" s="107">
        <v>0.39791666666666664</v>
      </c>
      <c r="F25" s="107">
        <v>0.40069444444444446</v>
      </c>
      <c r="G25" s="75" t="s">
        <v>68</v>
      </c>
      <c r="H25" s="110" t="s">
        <v>1696</v>
      </c>
      <c r="I25" s="77"/>
      <c r="J25" s="2" t="s">
        <v>1697</v>
      </c>
      <c r="K25" s="67" t="s">
        <v>241</v>
      </c>
      <c r="L25" s="67" t="s">
        <v>1655</v>
      </c>
    </row>
    <row r="26" spans="1:12" ht="15.75">
      <c r="A26">
        <v>1</v>
      </c>
      <c r="B26" s="67" t="s">
        <v>1654</v>
      </c>
      <c r="C26" s="2" t="s">
        <v>1698</v>
      </c>
      <c r="D26" s="67" t="s">
        <v>248</v>
      </c>
      <c r="E26" s="107">
        <v>0.40555555555555556</v>
      </c>
      <c r="F26" s="107">
        <v>0.40694444444444444</v>
      </c>
      <c r="G26" s="75" t="s">
        <v>42</v>
      </c>
      <c r="H26" s="1"/>
      <c r="I26" s="77"/>
      <c r="J26" s="2" t="s">
        <v>1699</v>
      </c>
      <c r="K26" s="67" t="s">
        <v>241</v>
      </c>
      <c r="L26" s="67" t="s">
        <v>1655</v>
      </c>
    </row>
    <row r="27" spans="1:12" ht="15.75">
      <c r="A27">
        <v>1</v>
      </c>
      <c r="B27" s="67" t="s">
        <v>1654</v>
      </c>
      <c r="C27" s="2" t="s">
        <v>471</v>
      </c>
      <c r="D27" s="67" t="s">
        <v>248</v>
      </c>
      <c r="E27" s="107">
        <v>0.40694444444444444</v>
      </c>
      <c r="F27" s="107">
        <v>0.40763888888888888</v>
      </c>
      <c r="G27" s="75" t="s">
        <v>52</v>
      </c>
      <c r="H27" s="1"/>
      <c r="I27" s="1"/>
      <c r="J27" s="2" t="s">
        <v>1700</v>
      </c>
      <c r="K27" s="67" t="s">
        <v>241</v>
      </c>
      <c r="L27" s="67" t="s">
        <v>1655</v>
      </c>
    </row>
    <row r="28" spans="1:12" ht="15.75">
      <c r="A28">
        <v>1</v>
      </c>
      <c r="B28" s="67" t="s">
        <v>1654</v>
      </c>
      <c r="C28" s="2" t="s">
        <v>1701</v>
      </c>
      <c r="D28" s="67" t="s">
        <v>248</v>
      </c>
      <c r="E28" s="107">
        <v>0.40833333333333333</v>
      </c>
      <c r="F28" s="107">
        <v>0.40902777777777777</v>
      </c>
      <c r="G28" s="75" t="s">
        <v>52</v>
      </c>
      <c r="H28" s="1"/>
      <c r="I28" s="77"/>
      <c r="J28" s="2" t="s">
        <v>1702</v>
      </c>
      <c r="K28" s="67" t="s">
        <v>241</v>
      </c>
      <c r="L28" s="67" t="s">
        <v>1655</v>
      </c>
    </row>
    <row r="29" spans="1:12" ht="15.75">
      <c r="A29">
        <v>1</v>
      </c>
      <c r="B29" s="67" t="s">
        <v>1654</v>
      </c>
      <c r="C29" s="2" t="s">
        <v>1703</v>
      </c>
      <c r="D29" s="67" t="s">
        <v>248</v>
      </c>
      <c r="E29" s="107">
        <v>0.40972222222222221</v>
      </c>
      <c r="F29" s="107">
        <v>0.41180555555555554</v>
      </c>
      <c r="G29" s="75" t="s">
        <v>33</v>
      </c>
      <c r="H29" s="1" t="s">
        <v>1704</v>
      </c>
      <c r="I29" s="77"/>
      <c r="J29" s="2" t="s">
        <v>1705</v>
      </c>
      <c r="K29" s="67" t="s">
        <v>241</v>
      </c>
      <c r="L29" s="67" t="s">
        <v>1655</v>
      </c>
    </row>
    <row r="30" spans="1:12" ht="15.75">
      <c r="A30">
        <v>1</v>
      </c>
      <c r="B30" s="67" t="s">
        <v>1654</v>
      </c>
      <c r="C30" s="2" t="s">
        <v>1690</v>
      </c>
      <c r="D30" s="67" t="s">
        <v>248</v>
      </c>
      <c r="E30" s="107">
        <v>0.41249999999999998</v>
      </c>
      <c r="F30" s="107">
        <v>0.41388888888888886</v>
      </c>
      <c r="G30" s="75" t="s">
        <v>42</v>
      </c>
      <c r="H30" s="1"/>
      <c r="I30" s="1"/>
      <c r="J30" s="2" t="s">
        <v>1706</v>
      </c>
      <c r="K30" s="67" t="s">
        <v>241</v>
      </c>
      <c r="L30" s="67" t="s">
        <v>1655</v>
      </c>
    </row>
    <row r="31" spans="1:12" ht="15.75">
      <c r="A31">
        <v>1</v>
      </c>
      <c r="B31" s="67" t="s">
        <v>1654</v>
      </c>
      <c r="C31" s="2" t="s">
        <v>1707</v>
      </c>
      <c r="D31" s="67" t="s">
        <v>248</v>
      </c>
      <c r="E31" s="107">
        <v>0.41388888888888886</v>
      </c>
      <c r="F31" s="107">
        <v>0.4152777777777778</v>
      </c>
      <c r="G31" s="75" t="s">
        <v>42</v>
      </c>
      <c r="H31" s="1"/>
      <c r="I31" s="77"/>
      <c r="J31" s="2" t="s">
        <v>1708</v>
      </c>
      <c r="K31" s="67" t="s">
        <v>241</v>
      </c>
      <c r="L31" s="67" t="s">
        <v>1655</v>
      </c>
    </row>
    <row r="32" spans="1:12" ht="15.75">
      <c r="A32">
        <v>1</v>
      </c>
      <c r="B32" s="67" t="s">
        <v>1654</v>
      </c>
      <c r="C32" s="2" t="s">
        <v>1709</v>
      </c>
      <c r="D32" s="73"/>
      <c r="E32" s="74">
        <v>0.41597222222222224</v>
      </c>
      <c r="F32" s="256">
        <v>0.41666666666666669</v>
      </c>
      <c r="G32" s="75" t="s">
        <v>52</v>
      </c>
      <c r="H32" s="110"/>
      <c r="I32" s="77"/>
      <c r="J32" s="2"/>
      <c r="K32" s="67" t="s">
        <v>241</v>
      </c>
      <c r="L32" s="67" t="s">
        <v>1655</v>
      </c>
    </row>
    <row r="33" spans="1:13" ht="15.75">
      <c r="A33">
        <v>1</v>
      </c>
      <c r="B33" s="67" t="s">
        <v>1654</v>
      </c>
      <c r="C33" s="2" t="s">
        <v>148</v>
      </c>
      <c r="D33" s="73"/>
      <c r="E33" s="256">
        <v>0.41666666666666669</v>
      </c>
      <c r="F33" s="256">
        <v>0.44444444444444442</v>
      </c>
      <c r="G33" s="75" t="s">
        <v>147</v>
      </c>
      <c r="H33" s="110"/>
      <c r="I33" s="77"/>
      <c r="J33" s="2" t="s">
        <v>1710</v>
      </c>
      <c r="K33" s="67" t="s">
        <v>241</v>
      </c>
      <c r="L33" s="67" t="s">
        <v>1655</v>
      </c>
    </row>
    <row r="34" spans="1:13" ht="15.75">
      <c r="A34">
        <v>1</v>
      </c>
      <c r="B34" s="67" t="s">
        <v>1654</v>
      </c>
      <c r="C34" s="2" t="s">
        <v>1711</v>
      </c>
      <c r="D34" s="68" t="s">
        <v>248</v>
      </c>
      <c r="E34" s="258">
        <v>0.44583333333333336</v>
      </c>
      <c r="F34" s="258">
        <v>0.47847222222222224</v>
      </c>
      <c r="G34" s="75" t="s">
        <v>337</v>
      </c>
      <c r="H34" s="108" t="s">
        <v>1712</v>
      </c>
      <c r="J34" s="2" t="s">
        <v>1713</v>
      </c>
      <c r="K34" s="67" t="s">
        <v>241</v>
      </c>
      <c r="L34" s="67" t="s">
        <v>1655</v>
      </c>
    </row>
    <row r="35" spans="1:13" ht="15.75">
      <c r="A35">
        <v>1</v>
      </c>
      <c r="B35" s="67" t="s">
        <v>1654</v>
      </c>
      <c r="C35" s="2" t="s">
        <v>1664</v>
      </c>
      <c r="D35" s="108"/>
      <c r="E35" s="258">
        <v>0.47916666666666669</v>
      </c>
      <c r="F35" s="258">
        <v>0.47986111111111113</v>
      </c>
      <c r="G35" s="75" t="s">
        <v>52</v>
      </c>
      <c r="H35" s="108"/>
      <c r="I35" s="108"/>
      <c r="J35" s="2" t="s">
        <v>1714</v>
      </c>
      <c r="K35" s="67" t="s">
        <v>241</v>
      </c>
      <c r="L35" s="67" t="s">
        <v>1655</v>
      </c>
    </row>
    <row r="36" spans="1:13" ht="15.75">
      <c r="A36">
        <v>1</v>
      </c>
      <c r="B36" s="67" t="s">
        <v>1654</v>
      </c>
      <c r="C36" s="2" t="s">
        <v>1715</v>
      </c>
      <c r="D36" s="68" t="s">
        <v>248</v>
      </c>
      <c r="E36" s="258">
        <v>0.47986111111111113</v>
      </c>
      <c r="F36" s="258">
        <v>0.49722222222222223</v>
      </c>
      <c r="G36" s="75" t="s">
        <v>2801</v>
      </c>
      <c r="H36" s="108"/>
      <c r="I36" s="108"/>
      <c r="J36" s="2" t="s">
        <v>1716</v>
      </c>
      <c r="K36" s="67" t="s">
        <v>241</v>
      </c>
      <c r="L36" s="67" t="s">
        <v>1655</v>
      </c>
      <c r="M36" s="1"/>
    </row>
    <row r="37" spans="1:13" ht="15.75">
      <c r="A37">
        <v>1</v>
      </c>
      <c r="B37" s="67" t="s">
        <v>1654</v>
      </c>
      <c r="C37" s="2" t="s">
        <v>1717</v>
      </c>
      <c r="D37" s="1" t="s">
        <v>248</v>
      </c>
      <c r="E37" s="107">
        <v>0.49722222222222223</v>
      </c>
      <c r="F37" s="107">
        <v>0.50416666666666665</v>
      </c>
      <c r="G37" s="75" t="s">
        <v>261</v>
      </c>
      <c r="H37" s="107"/>
      <c r="I37" s="1"/>
      <c r="J37" s="2" t="s">
        <v>1718</v>
      </c>
      <c r="K37" s="67" t="s">
        <v>241</v>
      </c>
      <c r="L37" s="67" t="s">
        <v>1655</v>
      </c>
      <c r="M37" s="1"/>
    </row>
    <row r="38" spans="1:13" ht="15.75">
      <c r="A38">
        <v>1</v>
      </c>
      <c r="B38" s="67" t="s">
        <v>1654</v>
      </c>
      <c r="C38" s="2" t="s">
        <v>1719</v>
      </c>
      <c r="D38" s="2" t="s">
        <v>248</v>
      </c>
      <c r="E38" s="107">
        <v>0.50416666666666665</v>
      </c>
      <c r="F38" s="107">
        <v>0.50972222222222219</v>
      </c>
      <c r="G38" s="75" t="s">
        <v>30</v>
      </c>
      <c r="H38" s="107"/>
      <c r="I38" s="1"/>
      <c r="J38" s="2"/>
      <c r="K38" s="67" t="s">
        <v>241</v>
      </c>
      <c r="L38" s="67" t="s">
        <v>1655</v>
      </c>
      <c r="M38" s="1"/>
    </row>
    <row r="39" spans="1:13" ht="15.75">
      <c r="A39">
        <v>1</v>
      </c>
      <c r="B39" s="67" t="s">
        <v>1654</v>
      </c>
      <c r="C39" s="2" t="s">
        <v>148</v>
      </c>
      <c r="D39" s="259"/>
      <c r="E39" s="107">
        <v>0.51041666666666663</v>
      </c>
      <c r="F39" s="107">
        <v>0.54166666666666663</v>
      </c>
      <c r="G39" s="75" t="s">
        <v>213</v>
      </c>
      <c r="H39" s="107"/>
      <c r="I39" s="1"/>
      <c r="J39" s="2" t="s">
        <v>1720</v>
      </c>
      <c r="K39" s="67" t="s">
        <v>241</v>
      </c>
      <c r="L39" s="67" t="s">
        <v>1655</v>
      </c>
      <c r="M39" s="1"/>
    </row>
    <row r="40" spans="1:13" ht="15.75">
      <c r="A40">
        <v>1</v>
      </c>
      <c r="B40" s="67" t="s">
        <v>1654</v>
      </c>
      <c r="C40" s="2" t="s">
        <v>1721</v>
      </c>
      <c r="D40" s="259"/>
      <c r="E40" s="107">
        <v>0.54166666666666663</v>
      </c>
      <c r="F40" s="107">
        <v>0.57291666666666663</v>
      </c>
      <c r="G40" s="75" t="s">
        <v>213</v>
      </c>
      <c r="H40" s="107"/>
      <c r="I40" s="1"/>
      <c r="J40" s="2" t="s">
        <v>1722</v>
      </c>
      <c r="K40" s="67" t="s">
        <v>241</v>
      </c>
      <c r="L40" s="67" t="s">
        <v>1655</v>
      </c>
      <c r="M40" s="1"/>
    </row>
    <row r="41" spans="1:13" ht="15.75">
      <c r="A41">
        <v>1</v>
      </c>
      <c r="B41" s="67" t="s">
        <v>1654</v>
      </c>
      <c r="C41" s="2" t="s">
        <v>1723</v>
      </c>
      <c r="D41" s="1" t="s">
        <v>248</v>
      </c>
      <c r="E41" s="107">
        <v>0.57291666666666663</v>
      </c>
      <c r="F41" s="107">
        <v>0.58125000000000004</v>
      </c>
      <c r="G41" s="75" t="s">
        <v>235</v>
      </c>
      <c r="H41" s="107"/>
      <c r="I41" s="1"/>
      <c r="J41" s="2" t="s">
        <v>1724</v>
      </c>
      <c r="K41" s="67" t="s">
        <v>241</v>
      </c>
      <c r="L41" s="67" t="s">
        <v>1655</v>
      </c>
      <c r="M41" s="1"/>
    </row>
    <row r="42" spans="1:13" ht="15.75">
      <c r="A42">
        <v>1</v>
      </c>
      <c r="B42" s="67" t="s">
        <v>1654</v>
      </c>
      <c r="C42" s="2" t="s">
        <v>1725</v>
      </c>
      <c r="D42" s="2" t="s">
        <v>272</v>
      </c>
      <c r="E42" s="107">
        <v>0.58125000000000004</v>
      </c>
      <c r="F42" s="107">
        <v>0.59930555555555554</v>
      </c>
      <c r="G42" s="75" t="s">
        <v>242</v>
      </c>
      <c r="H42" s="1" t="s">
        <v>1726</v>
      </c>
      <c r="I42" s="1"/>
      <c r="J42" s="2" t="s">
        <v>1727</v>
      </c>
      <c r="K42" s="67" t="s">
        <v>241</v>
      </c>
      <c r="L42" s="67" t="s">
        <v>1655</v>
      </c>
      <c r="M42" s="1"/>
    </row>
    <row r="43" spans="1:13" ht="15.75">
      <c r="A43">
        <v>1</v>
      </c>
      <c r="B43" s="67" t="s">
        <v>1654</v>
      </c>
      <c r="C43" s="2" t="s">
        <v>1723</v>
      </c>
      <c r="D43" s="1" t="s">
        <v>248</v>
      </c>
      <c r="E43" s="107">
        <v>0.6</v>
      </c>
      <c r="F43" s="107">
        <v>0.60486111111111107</v>
      </c>
      <c r="G43" s="75" t="s">
        <v>126</v>
      </c>
      <c r="H43" s="1" t="s">
        <v>1728</v>
      </c>
      <c r="I43" s="1"/>
      <c r="J43" s="2" t="s">
        <v>1729</v>
      </c>
      <c r="K43" s="67" t="s">
        <v>241</v>
      </c>
      <c r="L43" s="67" t="s">
        <v>1655</v>
      </c>
      <c r="M43" s="1"/>
    </row>
    <row r="44" spans="1:13" ht="15.75">
      <c r="A44">
        <v>1</v>
      </c>
      <c r="B44" s="67" t="s">
        <v>1654</v>
      </c>
      <c r="C44" s="2" t="s">
        <v>1730</v>
      </c>
      <c r="D44" s="1" t="s">
        <v>248</v>
      </c>
      <c r="E44" s="107">
        <v>0.60555555555555551</v>
      </c>
      <c r="F44" s="107">
        <v>0.6069444444444444</v>
      </c>
      <c r="G44" s="75" t="s">
        <v>42</v>
      </c>
      <c r="H44" s="107"/>
      <c r="I44" s="1"/>
      <c r="J44" s="2" t="s">
        <v>1731</v>
      </c>
      <c r="K44" s="67" t="s">
        <v>241</v>
      </c>
      <c r="L44" s="67" t="s">
        <v>1655</v>
      </c>
      <c r="M44" s="1"/>
    </row>
    <row r="45" spans="1:13" ht="15.75">
      <c r="A45">
        <v>1</v>
      </c>
      <c r="B45" s="67" t="s">
        <v>1654</v>
      </c>
      <c r="C45" s="2" t="s">
        <v>1732</v>
      </c>
      <c r="D45" s="1" t="s">
        <v>248</v>
      </c>
      <c r="E45" s="107">
        <v>0.6069444444444444</v>
      </c>
      <c r="F45" s="107">
        <v>0.60833333333333328</v>
      </c>
      <c r="G45" s="75" t="s">
        <v>42</v>
      </c>
      <c r="H45" s="107"/>
      <c r="I45" s="1"/>
      <c r="J45" s="2" t="s">
        <v>1733</v>
      </c>
      <c r="K45" s="67" t="s">
        <v>241</v>
      </c>
      <c r="L45" s="67" t="s">
        <v>1655</v>
      </c>
      <c r="M45" s="1"/>
    </row>
    <row r="46" spans="1:13" ht="15.75">
      <c r="A46">
        <v>1</v>
      </c>
      <c r="B46" s="67" t="s">
        <v>1654</v>
      </c>
      <c r="C46" s="2" t="s">
        <v>41</v>
      </c>
      <c r="D46" s="1" t="s">
        <v>248</v>
      </c>
      <c r="E46" s="107">
        <v>0.60833333333333328</v>
      </c>
      <c r="F46" s="107">
        <v>0.60972222222222228</v>
      </c>
      <c r="G46" s="75" t="s">
        <v>42</v>
      </c>
      <c r="H46" s="107"/>
      <c r="I46" s="1"/>
      <c r="J46" s="2" t="s">
        <v>1713</v>
      </c>
      <c r="K46" s="67" t="s">
        <v>241</v>
      </c>
      <c r="L46" s="67" t="s">
        <v>1655</v>
      </c>
      <c r="M46" s="1"/>
    </row>
    <row r="47" spans="1:13" ht="15.75">
      <c r="A47">
        <v>1</v>
      </c>
      <c r="B47" s="67" t="s">
        <v>1654</v>
      </c>
      <c r="C47" s="2" t="s">
        <v>1664</v>
      </c>
      <c r="D47" s="259"/>
      <c r="E47" s="107">
        <v>0.6118055555555556</v>
      </c>
      <c r="F47" s="107">
        <v>0.61250000000000004</v>
      </c>
      <c r="G47" s="75" t="s">
        <v>52</v>
      </c>
      <c r="H47" s="107"/>
      <c r="I47" s="1"/>
      <c r="J47" s="2" t="s">
        <v>1734</v>
      </c>
      <c r="K47" s="67" t="s">
        <v>241</v>
      </c>
      <c r="L47" s="67" t="s">
        <v>1655</v>
      </c>
      <c r="M47" s="1"/>
    </row>
    <row r="48" spans="1:13" ht="15.75">
      <c r="A48">
        <v>1</v>
      </c>
      <c r="B48" s="67" t="s">
        <v>1654</v>
      </c>
      <c r="C48" s="2" t="s">
        <v>1735</v>
      </c>
      <c r="D48" s="1" t="s">
        <v>248</v>
      </c>
      <c r="E48" s="107">
        <v>0.61250000000000004</v>
      </c>
      <c r="F48" s="107">
        <v>0.61458333333333337</v>
      </c>
      <c r="G48" s="75" t="s">
        <v>33</v>
      </c>
      <c r="H48" s="1" t="s">
        <v>1736</v>
      </c>
      <c r="I48" s="1"/>
      <c r="J48" s="2" t="s">
        <v>1675</v>
      </c>
      <c r="K48" s="67" t="s">
        <v>241</v>
      </c>
      <c r="L48" s="67" t="s">
        <v>1655</v>
      </c>
    </row>
    <row r="49" spans="1:24" ht="15.75">
      <c r="A49">
        <v>1</v>
      </c>
      <c r="B49" s="67" t="s">
        <v>1654</v>
      </c>
      <c r="C49" s="2" t="s">
        <v>1664</v>
      </c>
      <c r="D49" s="259"/>
      <c r="E49" s="107">
        <v>0.61458333333333337</v>
      </c>
      <c r="F49" s="107">
        <v>0.61597222222222225</v>
      </c>
      <c r="G49" s="75" t="s">
        <v>42</v>
      </c>
      <c r="H49" s="107"/>
      <c r="I49" s="1"/>
      <c r="J49" s="2" t="s">
        <v>1737</v>
      </c>
      <c r="K49" s="67" t="s">
        <v>241</v>
      </c>
      <c r="L49" s="67" t="s">
        <v>1655</v>
      </c>
    </row>
    <row r="50" spans="1:24" ht="15.75">
      <c r="A50">
        <v>1</v>
      </c>
      <c r="B50" s="67" t="s">
        <v>1654</v>
      </c>
      <c r="C50" s="2" t="s">
        <v>1738</v>
      </c>
      <c r="D50" s="108"/>
      <c r="E50" s="258">
        <v>0.61597222222222225</v>
      </c>
      <c r="F50" s="258">
        <v>0.625</v>
      </c>
      <c r="G50" s="75" t="s">
        <v>219</v>
      </c>
      <c r="H50" s="108"/>
      <c r="I50" s="108"/>
      <c r="J50" s="260"/>
      <c r="K50" s="67" t="s">
        <v>241</v>
      </c>
      <c r="L50" s="67" t="s">
        <v>1655</v>
      </c>
    </row>
    <row r="51" spans="1:24" ht="15.75">
      <c r="A51">
        <v>1</v>
      </c>
      <c r="B51" s="67" t="s">
        <v>1654</v>
      </c>
      <c r="C51" s="108" t="s">
        <v>1739</v>
      </c>
      <c r="D51" s="108"/>
      <c r="E51" s="258">
        <v>0.625</v>
      </c>
      <c r="F51" s="108" t="s">
        <v>129</v>
      </c>
      <c r="G51" s="108"/>
      <c r="H51" s="108"/>
      <c r="I51" s="108"/>
      <c r="J51" s="260"/>
      <c r="K51" s="67" t="s">
        <v>241</v>
      </c>
      <c r="L51" s="67" t="s">
        <v>1655</v>
      </c>
    </row>
    <row r="52" spans="1:24" ht="15.75">
      <c r="D52" s="108"/>
    </row>
    <row r="53" spans="1:24" ht="15.75">
      <c r="D53" s="108"/>
    </row>
    <row r="54" spans="1:24" ht="15.75">
      <c r="D54" s="108"/>
    </row>
    <row r="55" spans="1:24" ht="26.25">
      <c r="B55" s="105" t="s">
        <v>170</v>
      </c>
      <c r="C55" s="112"/>
      <c r="D55" s="112"/>
      <c r="E55" s="112"/>
      <c r="F55" s="112"/>
      <c r="G55" s="112"/>
      <c r="H55" s="112"/>
      <c r="I55" s="112"/>
      <c r="J55" s="112"/>
      <c r="K55" s="112"/>
      <c r="L55" s="112"/>
    </row>
    <row r="56" spans="1:24" ht="15.75">
      <c r="B56" s="112"/>
      <c r="C56" s="112"/>
      <c r="D56" s="112"/>
      <c r="E56" s="112"/>
      <c r="F56" s="112"/>
      <c r="G56" s="112"/>
      <c r="H56" s="112"/>
      <c r="I56" s="112"/>
      <c r="J56" s="112"/>
      <c r="K56" s="112"/>
      <c r="L56" s="112"/>
    </row>
    <row r="57" spans="1:24" ht="15.75">
      <c r="B57" s="64" t="s">
        <v>975</v>
      </c>
      <c r="C57" s="64" t="s">
        <v>976</v>
      </c>
      <c r="D57" s="64" t="s">
        <v>11</v>
      </c>
      <c r="E57" s="64" t="s">
        <v>985</v>
      </c>
      <c r="F57" s="112"/>
      <c r="G57" s="112"/>
      <c r="H57" s="112"/>
      <c r="I57" s="112"/>
      <c r="J57" s="112"/>
      <c r="K57" s="112"/>
      <c r="L57" s="112"/>
    </row>
    <row r="58" spans="1:24" ht="15.75">
      <c r="B58" s="67" t="s">
        <v>1099</v>
      </c>
      <c r="C58" s="67" t="s">
        <v>600</v>
      </c>
      <c r="D58" s="226">
        <v>0</v>
      </c>
      <c r="E58" s="67" t="s">
        <v>365</v>
      </c>
      <c r="F58" s="112"/>
      <c r="G58" s="112"/>
      <c r="H58" s="112"/>
      <c r="I58" s="112"/>
      <c r="J58" s="112"/>
      <c r="K58" s="112"/>
      <c r="L58" s="112"/>
    </row>
    <row r="59" spans="1:24" ht="15.75">
      <c r="B59" s="112"/>
      <c r="C59" s="112"/>
      <c r="D59" s="112"/>
      <c r="E59" s="112"/>
      <c r="F59" s="112"/>
      <c r="G59" s="112"/>
      <c r="H59" s="112"/>
      <c r="I59" s="112"/>
      <c r="J59" s="112"/>
      <c r="K59" s="112"/>
      <c r="L59" s="112"/>
    </row>
    <row r="60" spans="1:24" ht="15.75">
      <c r="A60" s="252" t="s">
        <v>2780</v>
      </c>
      <c r="B60" s="253" t="s">
        <v>975</v>
      </c>
      <c r="C60" s="254" t="s">
        <v>1656</v>
      </c>
      <c r="D60" s="255" t="s">
        <v>16</v>
      </c>
      <c r="E60" s="255" t="s">
        <v>982</v>
      </c>
      <c r="F60" s="255" t="s">
        <v>983</v>
      </c>
      <c r="G60" s="255" t="s">
        <v>984</v>
      </c>
      <c r="H60" s="255" t="s">
        <v>21</v>
      </c>
      <c r="I60" s="255" t="s">
        <v>22</v>
      </c>
      <c r="J60" s="255" t="s">
        <v>23</v>
      </c>
      <c r="K60" s="255"/>
      <c r="L60" s="261" t="s">
        <v>976</v>
      </c>
      <c r="M60" s="252"/>
      <c r="N60" s="252"/>
      <c r="O60" s="252"/>
      <c r="P60" s="252"/>
      <c r="Q60" s="252"/>
      <c r="R60" s="252"/>
      <c r="S60" s="252"/>
      <c r="T60" s="252"/>
      <c r="U60" s="252"/>
      <c r="V60" s="252"/>
      <c r="W60" s="252"/>
      <c r="X60" s="252"/>
    </row>
    <row r="61" spans="1:24" ht="15.75">
      <c r="A61">
        <v>2</v>
      </c>
      <c r="B61" s="67" t="s">
        <v>1099</v>
      </c>
      <c r="C61" s="2" t="s">
        <v>1740</v>
      </c>
      <c r="D61" s="114" t="s">
        <v>248</v>
      </c>
      <c r="E61" s="262">
        <v>0.3611111111111111</v>
      </c>
      <c r="F61" s="262">
        <v>0.3888888888888889</v>
      </c>
      <c r="G61" s="117" t="s">
        <v>147</v>
      </c>
      <c r="H61" s="2" t="s">
        <v>1741</v>
      </c>
      <c r="I61" s="119"/>
      <c r="J61" s="2" t="s">
        <v>1742</v>
      </c>
      <c r="K61" s="114" t="s">
        <v>365</v>
      </c>
      <c r="L61" s="67" t="s">
        <v>600</v>
      </c>
    </row>
    <row r="62" spans="1:24" ht="15.75">
      <c r="A62">
        <v>2</v>
      </c>
      <c r="B62" s="67" t="s">
        <v>1099</v>
      </c>
      <c r="C62" s="2" t="s">
        <v>1743</v>
      </c>
      <c r="D62" s="122" t="s">
        <v>248</v>
      </c>
      <c r="E62" s="262">
        <v>0.3888888888888889</v>
      </c>
      <c r="F62" s="262">
        <v>0.39166666666666666</v>
      </c>
      <c r="G62" s="124" t="s">
        <v>68</v>
      </c>
      <c r="H62" s="2" t="s">
        <v>1744</v>
      </c>
      <c r="I62" s="126"/>
      <c r="J62" s="2" t="s">
        <v>1745</v>
      </c>
      <c r="K62" s="114" t="s">
        <v>365</v>
      </c>
      <c r="L62" s="67" t="s">
        <v>600</v>
      </c>
    </row>
    <row r="63" spans="1:24" ht="15.75">
      <c r="A63">
        <v>2</v>
      </c>
      <c r="B63" s="67" t="s">
        <v>1099</v>
      </c>
      <c r="C63" s="2" t="s">
        <v>1746</v>
      </c>
      <c r="D63" s="114" t="s">
        <v>248</v>
      </c>
      <c r="E63" s="262">
        <v>0.39166666666666666</v>
      </c>
      <c r="F63" s="262">
        <v>0.39305555555555555</v>
      </c>
      <c r="G63" s="117" t="s">
        <v>42</v>
      </c>
      <c r="H63" s="2" t="s">
        <v>1747</v>
      </c>
      <c r="I63" s="119"/>
      <c r="J63" s="2" t="s">
        <v>1748</v>
      </c>
      <c r="K63" s="114" t="s">
        <v>365</v>
      </c>
      <c r="L63" s="67" t="s">
        <v>600</v>
      </c>
    </row>
    <row r="64" spans="1:24" ht="15.75">
      <c r="A64">
        <v>2</v>
      </c>
      <c r="B64" s="67" t="s">
        <v>1099</v>
      </c>
      <c r="C64" s="2" t="s">
        <v>1720</v>
      </c>
      <c r="D64" s="122" t="s">
        <v>248</v>
      </c>
      <c r="E64" s="262">
        <v>0.39305555555555555</v>
      </c>
      <c r="F64" s="263">
        <v>0.3972222222222222</v>
      </c>
      <c r="G64" s="124" t="s">
        <v>121</v>
      </c>
      <c r="H64" s="2" t="s">
        <v>1749</v>
      </c>
      <c r="I64" s="126"/>
      <c r="J64" s="2" t="s">
        <v>1750</v>
      </c>
      <c r="K64" s="114" t="s">
        <v>365</v>
      </c>
      <c r="L64" s="67" t="s">
        <v>600</v>
      </c>
    </row>
    <row r="65" spans="1:12" ht="15.75">
      <c r="A65">
        <v>2</v>
      </c>
      <c r="B65" s="67" t="s">
        <v>1099</v>
      </c>
      <c r="C65" s="2" t="s">
        <v>1746</v>
      </c>
      <c r="D65" s="114" t="s">
        <v>248</v>
      </c>
      <c r="E65" s="262">
        <v>0.3972222222222222</v>
      </c>
      <c r="F65" s="262">
        <v>0.40208333333333335</v>
      </c>
      <c r="G65" s="117" t="s">
        <v>126</v>
      </c>
      <c r="H65" s="2" t="s">
        <v>1751</v>
      </c>
      <c r="I65" s="119"/>
      <c r="J65" s="2" t="s">
        <v>1752</v>
      </c>
      <c r="K65" s="114" t="s">
        <v>365</v>
      </c>
      <c r="L65" s="67" t="s">
        <v>600</v>
      </c>
    </row>
    <row r="66" spans="1:12" ht="15.75">
      <c r="A66">
        <v>2</v>
      </c>
      <c r="B66" s="67" t="s">
        <v>1099</v>
      </c>
      <c r="C66" s="2" t="s">
        <v>1753</v>
      </c>
      <c r="D66" s="126"/>
      <c r="E66" s="262">
        <v>0.40208333333333335</v>
      </c>
      <c r="F66" s="262">
        <v>0.40347222222222223</v>
      </c>
      <c r="G66" s="124" t="s">
        <v>42</v>
      </c>
      <c r="H66" s="2" t="s">
        <v>1754</v>
      </c>
      <c r="I66" s="126"/>
      <c r="J66" s="2" t="s">
        <v>1755</v>
      </c>
      <c r="K66" s="114" t="s">
        <v>365</v>
      </c>
      <c r="L66" s="67" t="s">
        <v>600</v>
      </c>
    </row>
    <row r="67" spans="1:12" ht="15.75">
      <c r="A67">
        <v>2</v>
      </c>
      <c r="B67" s="67" t="s">
        <v>1099</v>
      </c>
      <c r="C67" s="2" t="s">
        <v>1664</v>
      </c>
      <c r="D67" s="119"/>
      <c r="E67" s="262">
        <v>0.40486111111111112</v>
      </c>
      <c r="F67" s="262">
        <v>0.40625</v>
      </c>
      <c r="G67" s="117" t="s">
        <v>42</v>
      </c>
      <c r="H67" s="2" t="s">
        <v>1756</v>
      </c>
      <c r="I67" s="119"/>
      <c r="J67" s="2" t="s">
        <v>1757</v>
      </c>
      <c r="K67" s="114" t="s">
        <v>365</v>
      </c>
      <c r="L67" s="67" t="s">
        <v>600</v>
      </c>
    </row>
    <row r="68" spans="1:12" ht="15.75">
      <c r="A68">
        <v>2</v>
      </c>
      <c r="B68" s="67" t="s">
        <v>1099</v>
      </c>
      <c r="C68" s="2" t="s">
        <v>1758</v>
      </c>
      <c r="D68" s="122" t="s">
        <v>248</v>
      </c>
      <c r="E68" s="262">
        <v>0.40694444444444444</v>
      </c>
      <c r="F68" s="262">
        <v>0.40972222222222221</v>
      </c>
      <c r="G68" s="124" t="s">
        <v>68</v>
      </c>
      <c r="H68" s="2" t="s">
        <v>1759</v>
      </c>
      <c r="I68" s="126"/>
      <c r="J68" s="2" t="s">
        <v>1760</v>
      </c>
      <c r="K68" s="114" t="s">
        <v>365</v>
      </c>
      <c r="L68" s="67" t="s">
        <v>600</v>
      </c>
    </row>
    <row r="69" spans="1:12" ht="15.75">
      <c r="A69">
        <v>2</v>
      </c>
      <c r="B69" s="67" t="s">
        <v>1099</v>
      </c>
      <c r="C69" s="2" t="s">
        <v>1761</v>
      </c>
      <c r="D69" s="119"/>
      <c r="E69" s="262">
        <v>0.41041666666666665</v>
      </c>
      <c r="F69" s="262">
        <v>0.41666666666666669</v>
      </c>
      <c r="G69" s="117" t="s">
        <v>201</v>
      </c>
      <c r="H69" s="2" t="s">
        <v>1762</v>
      </c>
      <c r="I69" s="119"/>
      <c r="J69" s="2" t="s">
        <v>1763</v>
      </c>
      <c r="K69" s="114" t="s">
        <v>365</v>
      </c>
      <c r="L69" s="67" t="s">
        <v>600</v>
      </c>
    </row>
    <row r="70" spans="1:12" ht="15.75">
      <c r="A70">
        <v>2</v>
      </c>
      <c r="B70" s="67" t="s">
        <v>1099</v>
      </c>
      <c r="C70" s="2" t="s">
        <v>1764</v>
      </c>
      <c r="D70" s="126"/>
      <c r="E70" s="262">
        <v>0.41666666666666669</v>
      </c>
      <c r="F70" s="262">
        <v>0.41944444444444445</v>
      </c>
      <c r="G70" s="124" t="s">
        <v>68</v>
      </c>
      <c r="H70" s="2" t="s">
        <v>1765</v>
      </c>
      <c r="I70" s="126"/>
      <c r="J70" s="2" t="s">
        <v>1766</v>
      </c>
      <c r="K70" s="114" t="s">
        <v>365</v>
      </c>
      <c r="L70" s="67" t="s">
        <v>600</v>
      </c>
    </row>
    <row r="71" spans="1:12" ht="15.75">
      <c r="A71">
        <v>2</v>
      </c>
      <c r="B71" s="67" t="s">
        <v>1099</v>
      </c>
      <c r="C71" s="2" t="s">
        <v>1767</v>
      </c>
      <c r="D71" s="114" t="s">
        <v>248</v>
      </c>
      <c r="E71" s="262">
        <v>0.41944444444444445</v>
      </c>
      <c r="F71" s="262">
        <v>0.42083333333333334</v>
      </c>
      <c r="G71" s="117" t="s">
        <v>42</v>
      </c>
      <c r="H71" s="2" t="s">
        <v>1768</v>
      </c>
      <c r="I71" s="119"/>
      <c r="J71" s="2" t="s">
        <v>1769</v>
      </c>
      <c r="K71" s="114" t="s">
        <v>365</v>
      </c>
      <c r="L71" s="67" t="s">
        <v>600</v>
      </c>
    </row>
    <row r="72" spans="1:12" ht="15.75">
      <c r="A72">
        <v>2</v>
      </c>
      <c r="B72" s="67" t="s">
        <v>1099</v>
      </c>
      <c r="C72" s="2" t="s">
        <v>1770</v>
      </c>
      <c r="D72" s="126"/>
      <c r="E72" s="262">
        <v>0.42083333333333334</v>
      </c>
      <c r="F72" s="262">
        <v>0.42708333333333331</v>
      </c>
      <c r="G72" s="124" t="s">
        <v>201</v>
      </c>
      <c r="H72" s="2" t="s">
        <v>1771</v>
      </c>
      <c r="I72" s="126"/>
      <c r="J72" s="2" t="s">
        <v>1772</v>
      </c>
      <c r="K72" s="114" t="s">
        <v>365</v>
      </c>
      <c r="L72" s="67" t="s">
        <v>600</v>
      </c>
    </row>
    <row r="73" spans="1:12" ht="15.75">
      <c r="A73">
        <v>2</v>
      </c>
      <c r="B73" s="67" t="s">
        <v>1099</v>
      </c>
      <c r="C73" s="2" t="s">
        <v>1773</v>
      </c>
      <c r="D73" s="119"/>
      <c r="E73" s="262">
        <v>0.42708333333333331</v>
      </c>
      <c r="F73" s="262">
        <v>0.42777777777777776</v>
      </c>
      <c r="G73" s="117" t="s">
        <v>52</v>
      </c>
      <c r="H73" s="2" t="s">
        <v>1774</v>
      </c>
      <c r="I73" s="119"/>
      <c r="J73" s="2" t="s">
        <v>1775</v>
      </c>
      <c r="K73" s="114" t="s">
        <v>365</v>
      </c>
      <c r="L73" s="67" t="s">
        <v>600</v>
      </c>
    </row>
    <row r="74" spans="1:12" ht="15.75">
      <c r="A74">
        <v>2</v>
      </c>
      <c r="B74" s="67" t="s">
        <v>1099</v>
      </c>
      <c r="C74" s="2" t="s">
        <v>1776</v>
      </c>
      <c r="D74" s="122" t="s">
        <v>248</v>
      </c>
      <c r="E74" s="262">
        <v>0.4284722222222222</v>
      </c>
      <c r="F74" s="262">
        <v>0.42916666666666664</v>
      </c>
      <c r="G74" s="124" t="s">
        <v>52</v>
      </c>
      <c r="H74" s="2" t="s">
        <v>1777</v>
      </c>
      <c r="I74" s="126"/>
      <c r="J74" s="2" t="s">
        <v>1778</v>
      </c>
      <c r="K74" s="114" t="s">
        <v>365</v>
      </c>
      <c r="L74" s="67" t="s">
        <v>600</v>
      </c>
    </row>
    <row r="75" spans="1:12" ht="15.75">
      <c r="A75">
        <v>2</v>
      </c>
      <c r="B75" s="67" t="s">
        <v>1099</v>
      </c>
      <c r="C75" s="2" t="s">
        <v>1761</v>
      </c>
      <c r="D75" s="114" t="s">
        <v>248</v>
      </c>
      <c r="E75" s="262">
        <v>0.42916666666666664</v>
      </c>
      <c r="F75" s="262">
        <v>0.43055555555555558</v>
      </c>
      <c r="G75" s="117" t="s">
        <v>42</v>
      </c>
      <c r="H75" s="2" t="s">
        <v>1779</v>
      </c>
      <c r="I75" s="119"/>
      <c r="J75" s="2" t="s">
        <v>1780</v>
      </c>
      <c r="K75" s="114" t="s">
        <v>365</v>
      </c>
      <c r="L75" s="67" t="s">
        <v>600</v>
      </c>
    </row>
    <row r="76" spans="1:12" ht="15.75">
      <c r="A76">
        <v>2</v>
      </c>
      <c r="B76" s="67" t="s">
        <v>1099</v>
      </c>
      <c r="C76" s="2" t="s">
        <v>1664</v>
      </c>
      <c r="D76" s="122" t="s">
        <v>96</v>
      </c>
      <c r="E76" s="262">
        <v>0.43055555555555558</v>
      </c>
      <c r="F76" s="262">
        <v>0.43263888888888891</v>
      </c>
      <c r="G76" s="124" t="s">
        <v>33</v>
      </c>
      <c r="H76" s="2" t="s">
        <v>1781</v>
      </c>
      <c r="I76" s="189"/>
      <c r="J76" s="2" t="s">
        <v>1782</v>
      </c>
      <c r="K76" s="114" t="s">
        <v>365</v>
      </c>
      <c r="L76" s="67" t="s">
        <v>600</v>
      </c>
    </row>
    <row r="77" spans="1:12" ht="15.75">
      <c r="A77">
        <v>2</v>
      </c>
      <c r="B77" s="67" t="s">
        <v>1099</v>
      </c>
      <c r="C77" s="2" t="s">
        <v>71</v>
      </c>
      <c r="D77" s="114" t="s">
        <v>96</v>
      </c>
      <c r="E77" s="262">
        <v>0.43333333333333335</v>
      </c>
      <c r="F77" s="262">
        <v>0.45694444444444443</v>
      </c>
      <c r="G77" s="117" t="s">
        <v>382</v>
      </c>
      <c r="H77" s="2" t="s">
        <v>1783</v>
      </c>
      <c r="I77" s="119"/>
      <c r="J77" s="2" t="s">
        <v>1784</v>
      </c>
      <c r="K77" s="114" t="s">
        <v>365</v>
      </c>
      <c r="L77" s="67" t="s">
        <v>600</v>
      </c>
    </row>
    <row r="78" spans="1:12" ht="15.75">
      <c r="A78">
        <v>2</v>
      </c>
      <c r="B78" s="67" t="s">
        <v>1099</v>
      </c>
      <c r="C78" s="2" t="s">
        <v>1664</v>
      </c>
      <c r="D78" s="122" t="s">
        <v>248</v>
      </c>
      <c r="E78" s="262">
        <v>0.45694444444444443</v>
      </c>
      <c r="F78" s="262">
        <v>0.45902777777777776</v>
      </c>
      <c r="G78" s="124" t="s">
        <v>33</v>
      </c>
      <c r="H78" s="2" t="s">
        <v>1785</v>
      </c>
      <c r="I78" s="126"/>
      <c r="J78" s="2" t="s">
        <v>1786</v>
      </c>
      <c r="K78" s="114" t="s">
        <v>365</v>
      </c>
      <c r="L78" s="67" t="s">
        <v>600</v>
      </c>
    </row>
    <row r="79" spans="1:12" ht="15.75">
      <c r="A79">
        <v>2</v>
      </c>
      <c r="B79" s="67" t="s">
        <v>1099</v>
      </c>
      <c r="C79" s="2" t="s">
        <v>1761</v>
      </c>
      <c r="D79" s="114" t="s">
        <v>248</v>
      </c>
      <c r="E79" s="262">
        <v>0.4597222222222222</v>
      </c>
      <c r="F79" s="262">
        <v>0.48819444444444443</v>
      </c>
      <c r="G79" s="117" t="s">
        <v>2802</v>
      </c>
      <c r="H79" s="2" t="s">
        <v>1787</v>
      </c>
      <c r="I79" s="119"/>
      <c r="J79" s="2" t="s">
        <v>1788</v>
      </c>
      <c r="K79" s="114" t="s">
        <v>365</v>
      </c>
      <c r="L79" s="67" t="s">
        <v>600</v>
      </c>
    </row>
    <row r="80" spans="1:12" ht="15.75">
      <c r="A80">
        <v>2</v>
      </c>
      <c r="B80" s="67" t="s">
        <v>1099</v>
      </c>
      <c r="C80" s="2" t="s">
        <v>1789</v>
      </c>
      <c r="D80" s="122" t="s">
        <v>248</v>
      </c>
      <c r="E80" s="262">
        <v>0.48819444444444443</v>
      </c>
      <c r="F80" s="262">
        <v>0.48958333333333331</v>
      </c>
      <c r="G80" s="124" t="s">
        <v>42</v>
      </c>
      <c r="H80" s="2" t="s">
        <v>1790</v>
      </c>
      <c r="I80" s="132"/>
      <c r="J80" s="2" t="s">
        <v>1791</v>
      </c>
      <c r="K80" s="114" t="s">
        <v>365</v>
      </c>
      <c r="L80" s="67" t="s">
        <v>600</v>
      </c>
    </row>
    <row r="81" spans="1:12" ht="15.75">
      <c r="A81">
        <v>2</v>
      </c>
      <c r="B81" s="67" t="s">
        <v>1099</v>
      </c>
      <c r="C81" s="2" t="s">
        <v>1664</v>
      </c>
      <c r="D81" s="114" t="s">
        <v>193</v>
      </c>
      <c r="E81" s="262">
        <v>0.48958333333333331</v>
      </c>
      <c r="F81" s="262">
        <v>0.49305555555555558</v>
      </c>
      <c r="G81" s="117" t="s">
        <v>59</v>
      </c>
      <c r="H81" s="2" t="s">
        <v>1792</v>
      </c>
      <c r="I81" s="119"/>
      <c r="J81" s="2" t="s">
        <v>1793</v>
      </c>
      <c r="K81" s="114" t="s">
        <v>365</v>
      </c>
      <c r="L81" s="67" t="s">
        <v>600</v>
      </c>
    </row>
    <row r="82" spans="1:12" ht="15.75">
      <c r="A82">
        <v>2</v>
      </c>
      <c r="B82" s="67" t="s">
        <v>1099</v>
      </c>
      <c r="C82" s="2" t="s">
        <v>1746</v>
      </c>
      <c r="D82" s="122" t="s">
        <v>193</v>
      </c>
      <c r="E82" s="262">
        <v>0.49305555555555558</v>
      </c>
      <c r="F82" s="262">
        <v>0.49583333333333335</v>
      </c>
      <c r="G82" s="124" t="s">
        <v>68</v>
      </c>
      <c r="H82" s="2" t="s">
        <v>1794</v>
      </c>
      <c r="I82" s="126"/>
      <c r="J82" s="2" t="s">
        <v>1795</v>
      </c>
      <c r="K82" s="114" t="s">
        <v>365</v>
      </c>
      <c r="L82" s="67" t="s">
        <v>600</v>
      </c>
    </row>
    <row r="83" spans="1:12" ht="15.75">
      <c r="A83">
        <v>2</v>
      </c>
      <c r="B83" s="67" t="s">
        <v>1099</v>
      </c>
      <c r="C83" s="2" t="s">
        <v>1770</v>
      </c>
      <c r="D83" s="114" t="s">
        <v>248</v>
      </c>
      <c r="E83" s="262">
        <v>0.49583333333333335</v>
      </c>
      <c r="F83" s="262">
        <v>0.50416666666666665</v>
      </c>
      <c r="G83" s="117" t="s">
        <v>235</v>
      </c>
      <c r="H83" s="2" t="s">
        <v>1796</v>
      </c>
      <c r="I83" s="136"/>
      <c r="J83" s="2" t="s">
        <v>1797</v>
      </c>
      <c r="K83" s="114" t="s">
        <v>365</v>
      </c>
      <c r="L83" s="67" t="s">
        <v>600</v>
      </c>
    </row>
    <row r="84" spans="1:12" ht="15.75">
      <c r="A84">
        <v>2</v>
      </c>
      <c r="B84" s="67" t="s">
        <v>1099</v>
      </c>
      <c r="C84" s="2" t="s">
        <v>1761</v>
      </c>
      <c r="D84" s="122" t="s">
        <v>248</v>
      </c>
      <c r="E84" s="262">
        <v>0.50416666666666665</v>
      </c>
      <c r="F84" s="262">
        <v>0.51180555555555551</v>
      </c>
      <c r="G84" s="124" t="s">
        <v>317</v>
      </c>
      <c r="H84" s="2" t="s">
        <v>1798</v>
      </c>
      <c r="I84" s="126"/>
      <c r="J84" s="2" t="s">
        <v>1799</v>
      </c>
      <c r="K84" s="114" t="s">
        <v>365</v>
      </c>
      <c r="L84" s="67" t="s">
        <v>600</v>
      </c>
    </row>
    <row r="85" spans="1:12" ht="15.75">
      <c r="A85">
        <v>2</v>
      </c>
      <c r="B85" s="67" t="s">
        <v>1099</v>
      </c>
      <c r="C85" s="2" t="s">
        <v>343</v>
      </c>
      <c r="D85" s="119"/>
      <c r="E85" s="262">
        <v>0.51180555555555551</v>
      </c>
      <c r="F85" s="262">
        <v>0.5131944444444444</v>
      </c>
      <c r="G85" s="117" t="s">
        <v>42</v>
      </c>
      <c r="H85" s="2" t="s">
        <v>1800</v>
      </c>
      <c r="I85" s="119"/>
      <c r="J85" s="2" t="s">
        <v>1801</v>
      </c>
      <c r="K85" s="114" t="s">
        <v>365</v>
      </c>
      <c r="L85" s="67" t="s">
        <v>600</v>
      </c>
    </row>
    <row r="86" spans="1:12" ht="15.75">
      <c r="A86">
        <v>2</v>
      </c>
      <c r="B86" s="67" t="s">
        <v>1099</v>
      </c>
      <c r="C86" s="2" t="s">
        <v>148</v>
      </c>
      <c r="D86" s="126"/>
      <c r="E86" s="262">
        <v>0.5131944444444444</v>
      </c>
      <c r="F86" s="262">
        <v>0.54166666666666663</v>
      </c>
      <c r="G86" s="124" t="s">
        <v>2802</v>
      </c>
      <c r="H86" s="2"/>
      <c r="I86" s="126"/>
      <c r="J86" s="2"/>
      <c r="K86" s="114" t="s">
        <v>365</v>
      </c>
      <c r="L86" s="67" t="s">
        <v>600</v>
      </c>
    </row>
    <row r="87" spans="1:12" ht="15.75">
      <c r="A87">
        <v>2</v>
      </c>
      <c r="B87" s="67" t="s">
        <v>1099</v>
      </c>
      <c r="C87" s="2" t="s">
        <v>1802</v>
      </c>
      <c r="D87" s="118" t="s">
        <v>248</v>
      </c>
      <c r="E87" s="262">
        <v>0.54166666666666663</v>
      </c>
      <c r="F87" s="262">
        <v>0.55138888888888893</v>
      </c>
      <c r="G87" s="117" t="s">
        <v>279</v>
      </c>
      <c r="H87" s="2" t="s">
        <v>1803</v>
      </c>
      <c r="I87" s="136"/>
      <c r="J87" s="2" t="s">
        <v>1804</v>
      </c>
      <c r="K87" s="114" t="s">
        <v>365</v>
      </c>
      <c r="L87" s="67" t="s">
        <v>600</v>
      </c>
    </row>
    <row r="88" spans="1:12" ht="15.75">
      <c r="A88">
        <v>2</v>
      </c>
      <c r="B88" s="67" t="s">
        <v>1099</v>
      </c>
      <c r="C88" s="2" t="s">
        <v>1761</v>
      </c>
      <c r="D88" s="131" t="s">
        <v>188</v>
      </c>
      <c r="E88" s="262">
        <v>0.55138888888888893</v>
      </c>
      <c r="F88" s="262">
        <v>0.57499999999999996</v>
      </c>
      <c r="G88" s="124" t="s">
        <v>382</v>
      </c>
      <c r="H88" s="2" t="s">
        <v>1805</v>
      </c>
      <c r="I88" s="132"/>
      <c r="J88" s="2" t="s">
        <v>1806</v>
      </c>
      <c r="K88" s="114" t="s">
        <v>365</v>
      </c>
      <c r="L88" s="67" t="s">
        <v>600</v>
      </c>
    </row>
    <row r="89" spans="1:12" ht="15.75">
      <c r="A89">
        <v>2</v>
      </c>
      <c r="B89" s="67" t="s">
        <v>1099</v>
      </c>
      <c r="C89" s="2" t="s">
        <v>1807</v>
      </c>
      <c r="D89" s="118" t="s">
        <v>248</v>
      </c>
      <c r="E89" s="262">
        <v>0.57499999999999996</v>
      </c>
      <c r="F89" s="262">
        <v>0.57777777777777772</v>
      </c>
      <c r="G89" s="117" t="s">
        <v>68</v>
      </c>
      <c r="H89" s="2" t="s">
        <v>1808</v>
      </c>
      <c r="I89" s="136"/>
      <c r="J89" s="2" t="s">
        <v>1809</v>
      </c>
      <c r="K89" s="114" t="s">
        <v>365</v>
      </c>
      <c r="L89" s="67" t="s">
        <v>600</v>
      </c>
    </row>
    <row r="90" spans="1:12" ht="15.75">
      <c r="A90">
        <v>2</v>
      </c>
      <c r="B90" s="67" t="s">
        <v>1099</v>
      </c>
      <c r="C90" s="2" t="s">
        <v>71</v>
      </c>
      <c r="D90" s="132" t="s">
        <v>248</v>
      </c>
      <c r="E90" s="262">
        <v>0.57777777777777772</v>
      </c>
      <c r="F90" s="262">
        <v>0.57916666666666672</v>
      </c>
      <c r="G90" s="124" t="s">
        <v>42</v>
      </c>
      <c r="H90" s="2" t="s">
        <v>1810</v>
      </c>
      <c r="I90" s="132"/>
      <c r="J90" s="2" t="s">
        <v>1811</v>
      </c>
      <c r="K90" s="114" t="s">
        <v>365</v>
      </c>
      <c r="L90" s="67" t="s">
        <v>600</v>
      </c>
    </row>
    <row r="91" spans="1:12" ht="15.75">
      <c r="A91">
        <v>2</v>
      </c>
      <c r="B91" s="67" t="s">
        <v>1099</v>
      </c>
      <c r="C91" s="2" t="s">
        <v>1812</v>
      </c>
      <c r="D91" s="118" t="s">
        <v>248</v>
      </c>
      <c r="E91" s="262">
        <v>0.57986111111111116</v>
      </c>
      <c r="F91" s="262">
        <v>0.58472222222222225</v>
      </c>
      <c r="G91" s="117" t="s">
        <v>126</v>
      </c>
      <c r="H91" s="2" t="s">
        <v>1813</v>
      </c>
      <c r="I91" s="136"/>
      <c r="J91" s="2" t="s">
        <v>1814</v>
      </c>
      <c r="K91" s="114" t="s">
        <v>365</v>
      </c>
      <c r="L91" s="67" t="s">
        <v>600</v>
      </c>
    </row>
    <row r="92" spans="1:12" ht="15.75">
      <c r="A92">
        <v>2</v>
      </c>
      <c r="B92" s="67" t="s">
        <v>1099</v>
      </c>
      <c r="C92" s="2" t="s">
        <v>1740</v>
      </c>
      <c r="D92" s="131" t="s">
        <v>248</v>
      </c>
      <c r="E92" s="262">
        <v>0.5854166666666667</v>
      </c>
      <c r="F92" s="262">
        <v>0.58819444444444446</v>
      </c>
      <c r="G92" s="124" t="s">
        <v>68</v>
      </c>
      <c r="H92" s="2" t="s">
        <v>1815</v>
      </c>
      <c r="I92" s="132"/>
      <c r="J92" s="2" t="s">
        <v>1816</v>
      </c>
      <c r="K92" s="114" t="s">
        <v>365</v>
      </c>
      <c r="L92" s="67" t="s">
        <v>600</v>
      </c>
    </row>
    <row r="93" spans="1:12" ht="15.75">
      <c r="A93">
        <v>2</v>
      </c>
      <c r="B93" s="67" t="s">
        <v>1099</v>
      </c>
      <c r="C93" s="2" t="s">
        <v>1746</v>
      </c>
      <c r="D93" s="118" t="s">
        <v>248</v>
      </c>
      <c r="E93" s="262">
        <v>0.58819444444444446</v>
      </c>
      <c r="F93" s="262">
        <v>0.59027777777777779</v>
      </c>
      <c r="G93" s="117" t="s">
        <v>33</v>
      </c>
      <c r="H93" s="2" t="s">
        <v>1817</v>
      </c>
      <c r="I93" s="136"/>
      <c r="J93" s="2" t="s">
        <v>1818</v>
      </c>
      <c r="K93" s="114" t="s">
        <v>365</v>
      </c>
      <c r="L93" s="67" t="s">
        <v>600</v>
      </c>
    </row>
    <row r="94" spans="1:12" ht="15.75">
      <c r="A94">
        <v>2</v>
      </c>
      <c r="B94" s="67" t="s">
        <v>1099</v>
      </c>
      <c r="C94" s="2" t="s">
        <v>41</v>
      </c>
      <c r="D94" s="132" t="s">
        <v>248</v>
      </c>
      <c r="E94" s="262">
        <v>0.59027777777777779</v>
      </c>
      <c r="F94" s="262">
        <v>0.59166666666666667</v>
      </c>
      <c r="G94" s="124" t="s">
        <v>42</v>
      </c>
      <c r="H94" s="2" t="s">
        <v>1819</v>
      </c>
      <c r="I94" s="132"/>
      <c r="J94" s="2" t="s">
        <v>1820</v>
      </c>
      <c r="K94" s="114" t="s">
        <v>365</v>
      </c>
      <c r="L94" s="67" t="s">
        <v>600</v>
      </c>
    </row>
    <row r="95" spans="1:12" ht="15.75">
      <c r="A95">
        <v>2</v>
      </c>
      <c r="B95" s="67" t="s">
        <v>1099</v>
      </c>
      <c r="C95" s="2" t="s">
        <v>1746</v>
      </c>
      <c r="D95" s="118" t="s">
        <v>272</v>
      </c>
      <c r="E95" s="262">
        <v>0.59236111111111112</v>
      </c>
      <c r="F95" s="262">
        <v>0.59305555555555556</v>
      </c>
      <c r="G95" s="117" t="s">
        <v>52</v>
      </c>
      <c r="H95" s="2" t="s">
        <v>1821</v>
      </c>
      <c r="I95" s="136"/>
      <c r="J95" s="2" t="s">
        <v>1822</v>
      </c>
      <c r="K95" s="114" t="s">
        <v>365</v>
      </c>
      <c r="L95" s="67" t="s">
        <v>600</v>
      </c>
    </row>
    <row r="96" spans="1:12" ht="15.75">
      <c r="A96">
        <v>2</v>
      </c>
      <c r="B96" s="67" t="s">
        <v>1099</v>
      </c>
      <c r="C96" s="2" t="s">
        <v>1720</v>
      </c>
      <c r="D96" s="132" t="s">
        <v>248</v>
      </c>
      <c r="E96" s="262">
        <v>0.59305555555555556</v>
      </c>
      <c r="F96" s="262">
        <v>0.59444444444444444</v>
      </c>
      <c r="G96" s="124" t="s">
        <v>42</v>
      </c>
      <c r="H96" s="2" t="s">
        <v>1823</v>
      </c>
      <c r="I96" s="132"/>
      <c r="J96" s="2" t="s">
        <v>1824</v>
      </c>
      <c r="K96" s="114" t="s">
        <v>365</v>
      </c>
      <c r="L96" s="67" t="s">
        <v>600</v>
      </c>
    </row>
    <row r="97" spans="1:12" ht="15.75">
      <c r="A97">
        <v>2</v>
      </c>
      <c r="B97" s="67" t="s">
        <v>1099</v>
      </c>
      <c r="C97" s="2" t="s">
        <v>1825</v>
      </c>
      <c r="D97" s="136" t="s">
        <v>248</v>
      </c>
      <c r="E97" s="262">
        <v>0.59513888888888888</v>
      </c>
      <c r="F97" s="262">
        <v>0.59652777777777777</v>
      </c>
      <c r="G97" s="117" t="s">
        <v>42</v>
      </c>
      <c r="H97" s="2" t="s">
        <v>1826</v>
      </c>
      <c r="I97" s="136"/>
      <c r="J97" s="2" t="s">
        <v>1827</v>
      </c>
      <c r="K97" s="114" t="s">
        <v>365</v>
      </c>
      <c r="L97" s="67" t="s">
        <v>600</v>
      </c>
    </row>
    <row r="98" spans="1:12" ht="15.75">
      <c r="A98">
        <v>2</v>
      </c>
      <c r="B98" s="67" t="s">
        <v>1099</v>
      </c>
      <c r="C98" s="2" t="s">
        <v>471</v>
      </c>
      <c r="D98" s="131" t="s">
        <v>272</v>
      </c>
      <c r="E98" s="262">
        <v>0.59722222222222221</v>
      </c>
      <c r="F98" s="262">
        <v>0.59861111111111109</v>
      </c>
      <c r="G98" s="124" t="s">
        <v>42</v>
      </c>
      <c r="H98" s="2" t="s">
        <v>1828</v>
      </c>
      <c r="I98" s="132"/>
      <c r="J98" s="2" t="s">
        <v>1829</v>
      </c>
      <c r="K98" s="114" t="s">
        <v>365</v>
      </c>
      <c r="L98" s="67" t="s">
        <v>600</v>
      </c>
    </row>
    <row r="99" spans="1:12" ht="15.75">
      <c r="A99">
        <v>2</v>
      </c>
      <c r="B99" s="67" t="s">
        <v>1099</v>
      </c>
      <c r="C99" s="2" t="s">
        <v>1830</v>
      </c>
      <c r="D99" s="118" t="s">
        <v>248</v>
      </c>
      <c r="E99" s="262">
        <v>0.59861111111111109</v>
      </c>
      <c r="F99" s="262">
        <v>0.60069444444444442</v>
      </c>
      <c r="G99" s="117" t="s">
        <v>33</v>
      </c>
      <c r="H99" s="2" t="s">
        <v>1831</v>
      </c>
      <c r="I99" s="136"/>
      <c r="J99" s="2" t="s">
        <v>1832</v>
      </c>
      <c r="K99" s="114" t="s">
        <v>365</v>
      </c>
      <c r="L99" s="67" t="s">
        <v>600</v>
      </c>
    </row>
    <row r="100" spans="1:12" ht="15.75">
      <c r="A100">
        <v>2</v>
      </c>
      <c r="B100" s="67" t="s">
        <v>1099</v>
      </c>
      <c r="C100" s="2" t="s">
        <v>1833</v>
      </c>
      <c r="D100" s="264"/>
      <c r="E100" s="262">
        <v>0.60069444444444442</v>
      </c>
      <c r="F100" s="262">
        <v>0.60347222222222219</v>
      </c>
      <c r="G100" s="124" t="s">
        <v>68</v>
      </c>
      <c r="H100" s="2" t="s">
        <v>1834</v>
      </c>
      <c r="I100" s="132"/>
      <c r="J100" s="2" t="s">
        <v>1835</v>
      </c>
      <c r="K100" s="114" t="s">
        <v>365</v>
      </c>
      <c r="L100" s="67" t="s">
        <v>600</v>
      </c>
    </row>
    <row r="101" spans="1:12" ht="15.75">
      <c r="A101">
        <v>2</v>
      </c>
      <c r="B101" s="67" t="s">
        <v>1099</v>
      </c>
      <c r="C101" s="2" t="s">
        <v>1664</v>
      </c>
      <c r="D101" s="136" t="s">
        <v>248</v>
      </c>
      <c r="E101" s="262">
        <v>0.60555555555555551</v>
      </c>
      <c r="F101" s="262">
        <v>0.6069444444444444</v>
      </c>
      <c r="G101" s="117" t="s">
        <v>42</v>
      </c>
      <c r="H101" s="2" t="s">
        <v>1756</v>
      </c>
      <c r="I101" s="136"/>
      <c r="J101" s="2" t="s">
        <v>1836</v>
      </c>
      <c r="K101" s="114" t="s">
        <v>365</v>
      </c>
      <c r="L101" s="67" t="s">
        <v>600</v>
      </c>
    </row>
    <row r="102" spans="1:12" ht="15.75">
      <c r="A102">
        <v>2</v>
      </c>
      <c r="B102" s="67" t="s">
        <v>1099</v>
      </c>
      <c r="C102" s="2" t="s">
        <v>1746</v>
      </c>
      <c r="D102" s="131" t="s">
        <v>248</v>
      </c>
      <c r="E102" s="262">
        <v>0.6069444444444444</v>
      </c>
      <c r="F102" s="262">
        <v>0.6118055555555556</v>
      </c>
      <c r="G102" s="124" t="s">
        <v>126</v>
      </c>
      <c r="H102" s="2" t="s">
        <v>1837</v>
      </c>
      <c r="I102" s="132"/>
      <c r="J102" s="2" t="s">
        <v>1838</v>
      </c>
      <c r="K102" s="114" t="s">
        <v>365</v>
      </c>
      <c r="L102" s="67" t="s">
        <v>600</v>
      </c>
    </row>
    <row r="103" spans="1:12" ht="15.75">
      <c r="A103">
        <v>2</v>
      </c>
      <c r="B103" s="67" t="s">
        <v>1099</v>
      </c>
      <c r="C103" s="2" t="s">
        <v>1664</v>
      </c>
      <c r="D103" s="136"/>
      <c r="E103" s="262">
        <v>0.61319444444444449</v>
      </c>
      <c r="F103" s="262">
        <v>0.61458333333333337</v>
      </c>
      <c r="G103" s="117" t="s">
        <v>42</v>
      </c>
      <c r="H103" s="2" t="s">
        <v>268</v>
      </c>
      <c r="I103" s="136"/>
      <c r="J103" s="2" t="s">
        <v>1839</v>
      </c>
      <c r="K103" s="114" t="s">
        <v>365</v>
      </c>
      <c r="L103" s="67" t="s">
        <v>600</v>
      </c>
    </row>
    <row r="104" spans="1:12" ht="15.75">
      <c r="A104">
        <v>2</v>
      </c>
      <c r="B104" s="67" t="s">
        <v>1099</v>
      </c>
      <c r="C104" s="2" t="s">
        <v>1840</v>
      </c>
      <c r="D104" s="132"/>
      <c r="E104" s="262">
        <v>0.61458333333333337</v>
      </c>
      <c r="F104" s="262">
        <v>0.6166666666666667</v>
      </c>
      <c r="G104" s="132"/>
      <c r="H104" s="2" t="s">
        <v>1841</v>
      </c>
      <c r="I104" s="132"/>
      <c r="J104" s="2" t="s">
        <v>1842</v>
      </c>
      <c r="K104" s="114" t="s">
        <v>365</v>
      </c>
      <c r="L104" s="67" t="s">
        <v>600</v>
      </c>
    </row>
    <row r="105" spans="1:12" ht="15.75">
      <c r="A105">
        <v>2</v>
      </c>
      <c r="B105" s="67" t="s">
        <v>1099</v>
      </c>
      <c r="C105" s="2" t="s">
        <v>1843</v>
      </c>
      <c r="D105" s="132"/>
      <c r="E105" s="262">
        <v>0.6166666666666667</v>
      </c>
      <c r="F105" s="262">
        <v>0.62916666666666665</v>
      </c>
      <c r="G105" s="132"/>
      <c r="H105" s="2" t="s">
        <v>1844</v>
      </c>
      <c r="I105" s="132"/>
      <c r="J105" s="2" t="s">
        <v>1845</v>
      </c>
      <c r="K105" s="114" t="s">
        <v>365</v>
      </c>
      <c r="L105" s="67" t="s">
        <v>600</v>
      </c>
    </row>
    <row r="106" spans="1:12" ht="15.75">
      <c r="A106">
        <v>2</v>
      </c>
      <c r="B106" s="67" t="s">
        <v>1099</v>
      </c>
      <c r="C106" s="2" t="s">
        <v>1830</v>
      </c>
      <c r="D106" s="132"/>
      <c r="E106" s="262">
        <v>0.64583333333333337</v>
      </c>
      <c r="F106" s="262">
        <v>0.65</v>
      </c>
      <c r="G106" s="132"/>
      <c r="H106" s="2" t="s">
        <v>1846</v>
      </c>
      <c r="I106" s="132"/>
      <c r="J106" s="2" t="s">
        <v>1847</v>
      </c>
      <c r="K106" s="114" t="s">
        <v>365</v>
      </c>
      <c r="L106" s="67" t="s">
        <v>600</v>
      </c>
    </row>
    <row r="107" spans="1:12" ht="15.75">
      <c r="A107">
        <v>2</v>
      </c>
      <c r="B107" s="67" t="s">
        <v>1099</v>
      </c>
      <c r="C107" s="2" t="s">
        <v>1848</v>
      </c>
      <c r="D107" s="132"/>
      <c r="E107" s="262">
        <v>0.65</v>
      </c>
      <c r="F107" s="262">
        <v>0.65208333333333335</v>
      </c>
      <c r="G107" s="132"/>
      <c r="H107" s="2" t="s">
        <v>1849</v>
      </c>
      <c r="I107" s="132"/>
      <c r="J107" s="2" t="s">
        <v>1850</v>
      </c>
      <c r="K107" s="114" t="s">
        <v>365</v>
      </c>
      <c r="L107" s="67" t="s">
        <v>600</v>
      </c>
    </row>
    <row r="108" spans="1:12" ht="15.75">
      <c r="A108">
        <v>2</v>
      </c>
      <c r="B108" s="67" t="s">
        <v>1099</v>
      </c>
      <c r="C108" s="2" t="s">
        <v>1664</v>
      </c>
      <c r="D108" s="131" t="s">
        <v>51</v>
      </c>
      <c r="E108" s="262">
        <v>0.65208333333333335</v>
      </c>
      <c r="F108" s="262">
        <v>0.65416666666666667</v>
      </c>
      <c r="G108" s="132"/>
      <c r="H108" s="2" t="s">
        <v>1851</v>
      </c>
      <c r="I108" s="132"/>
      <c r="J108" s="2" t="s">
        <v>1852</v>
      </c>
      <c r="K108" s="114" t="s">
        <v>365</v>
      </c>
      <c r="L108" s="67" t="s">
        <v>600</v>
      </c>
    </row>
    <row r="109" spans="1:12" ht="15.75">
      <c r="A109">
        <v>2</v>
      </c>
      <c r="B109" s="67" t="s">
        <v>1099</v>
      </c>
      <c r="C109" s="2" t="s">
        <v>349</v>
      </c>
      <c r="D109" s="132"/>
      <c r="E109" s="262">
        <v>0.65416666666666667</v>
      </c>
      <c r="F109" s="262">
        <v>0.66319444444444442</v>
      </c>
      <c r="G109" s="132"/>
      <c r="H109" s="2" t="s">
        <v>1853</v>
      </c>
      <c r="I109" s="132"/>
      <c r="J109" s="2" t="s">
        <v>1854</v>
      </c>
      <c r="K109" s="114" t="s">
        <v>365</v>
      </c>
      <c r="L109" s="67" t="s">
        <v>600</v>
      </c>
    </row>
    <row r="110" spans="1:12" ht="15.75">
      <c r="A110">
        <v>2</v>
      </c>
      <c r="B110" s="67" t="s">
        <v>1099</v>
      </c>
      <c r="C110" s="2" t="s">
        <v>1855</v>
      </c>
      <c r="D110" s="131" t="s">
        <v>45</v>
      </c>
      <c r="E110" s="262">
        <v>0.66388888888888886</v>
      </c>
      <c r="F110" s="262">
        <v>0.66666666666666663</v>
      </c>
      <c r="G110" s="132"/>
      <c r="H110" s="2" t="s">
        <v>1856</v>
      </c>
      <c r="I110" s="132"/>
      <c r="J110" s="2" t="s">
        <v>1857</v>
      </c>
      <c r="K110" s="114" t="s">
        <v>365</v>
      </c>
      <c r="L110" s="67" t="s">
        <v>600</v>
      </c>
    </row>
    <row r="111" spans="1:12" ht="15.75">
      <c r="A111">
        <v>2</v>
      </c>
      <c r="B111" s="67" t="s">
        <v>1099</v>
      </c>
      <c r="C111" s="2" t="s">
        <v>1664</v>
      </c>
      <c r="D111" s="131" t="s">
        <v>188</v>
      </c>
      <c r="E111" s="262">
        <v>0.66666666666666663</v>
      </c>
      <c r="F111" s="262">
        <v>0.67013888888888884</v>
      </c>
      <c r="G111" s="132"/>
      <c r="H111" s="2" t="s">
        <v>1858</v>
      </c>
      <c r="I111" s="132"/>
      <c r="J111" s="2" t="s">
        <v>1859</v>
      </c>
      <c r="K111" s="114" t="s">
        <v>365</v>
      </c>
      <c r="L111" s="67" t="s">
        <v>600</v>
      </c>
    </row>
    <row r="112" spans="1:12" ht="15.75">
      <c r="A112">
        <v>2</v>
      </c>
      <c r="B112" s="67" t="s">
        <v>1099</v>
      </c>
      <c r="C112" s="2" t="s">
        <v>41</v>
      </c>
      <c r="D112" s="131" t="s">
        <v>188</v>
      </c>
      <c r="E112" s="262">
        <v>0.67013888888888884</v>
      </c>
      <c r="F112" s="262">
        <v>0.67291666666666672</v>
      </c>
      <c r="G112" s="132"/>
      <c r="H112" s="2" t="s">
        <v>1860</v>
      </c>
      <c r="I112" s="132"/>
      <c r="J112" s="2" t="s">
        <v>1861</v>
      </c>
      <c r="K112" s="114" t="s">
        <v>365</v>
      </c>
      <c r="L112" s="67" t="s">
        <v>600</v>
      </c>
    </row>
    <row r="113" spans="1:12" ht="15.75">
      <c r="A113">
        <v>2</v>
      </c>
      <c r="B113" s="67" t="s">
        <v>1099</v>
      </c>
      <c r="C113" s="2" t="s">
        <v>1664</v>
      </c>
      <c r="D113" s="131" t="s">
        <v>1009</v>
      </c>
      <c r="E113" s="262">
        <v>0.67361111111111116</v>
      </c>
      <c r="F113" s="262">
        <v>0.67569444444444449</v>
      </c>
      <c r="G113" s="132"/>
      <c r="H113" s="2" t="s">
        <v>1862</v>
      </c>
      <c r="I113" s="132"/>
      <c r="J113" s="2"/>
      <c r="K113" s="114" t="s">
        <v>365</v>
      </c>
      <c r="L113" s="67" t="s">
        <v>600</v>
      </c>
    </row>
    <row r="114" spans="1:12" ht="15.75">
      <c r="A114">
        <v>2</v>
      </c>
      <c r="B114" s="67" t="s">
        <v>1099</v>
      </c>
      <c r="C114" s="2" t="s">
        <v>41</v>
      </c>
      <c r="D114" s="131" t="s">
        <v>1009</v>
      </c>
      <c r="E114" s="262">
        <v>0.67569444444444449</v>
      </c>
      <c r="F114" s="262">
        <v>0.67777777777777781</v>
      </c>
      <c r="G114" s="132"/>
      <c r="H114" s="2" t="s">
        <v>1863</v>
      </c>
      <c r="I114" s="132"/>
      <c r="J114" s="2" t="s">
        <v>1864</v>
      </c>
      <c r="K114" s="114" t="s">
        <v>365</v>
      </c>
      <c r="L114" s="67" t="s">
        <v>600</v>
      </c>
    </row>
    <row r="115" spans="1:12" ht="15.75">
      <c r="A115">
        <v>2</v>
      </c>
      <c r="B115" s="67" t="s">
        <v>1099</v>
      </c>
      <c r="C115" s="2" t="s">
        <v>1664</v>
      </c>
      <c r="D115" s="132"/>
      <c r="E115" s="262">
        <v>0.67777777777777781</v>
      </c>
      <c r="F115" s="262">
        <v>0.6791666666666667</v>
      </c>
      <c r="G115" s="132"/>
      <c r="H115" s="2" t="s">
        <v>268</v>
      </c>
      <c r="I115" s="132"/>
      <c r="J115" s="2" t="s">
        <v>1865</v>
      </c>
      <c r="K115" s="114" t="s">
        <v>365</v>
      </c>
      <c r="L115" s="67" t="s">
        <v>600</v>
      </c>
    </row>
    <row r="116" spans="1:12" ht="15.75">
      <c r="A116">
        <v>2</v>
      </c>
      <c r="B116" s="67" t="s">
        <v>1099</v>
      </c>
      <c r="C116" s="2" t="s">
        <v>1767</v>
      </c>
      <c r="D116" s="132"/>
      <c r="E116" s="262">
        <v>0.6791666666666667</v>
      </c>
      <c r="F116" s="262">
        <v>0.67986111111111114</v>
      </c>
      <c r="G116" s="132"/>
      <c r="H116" s="2" t="s">
        <v>1866</v>
      </c>
      <c r="I116" s="132"/>
      <c r="J116" s="2" t="s">
        <v>1867</v>
      </c>
      <c r="K116" s="114" t="s">
        <v>365</v>
      </c>
      <c r="L116" s="67" t="s">
        <v>600</v>
      </c>
    </row>
    <row r="117" spans="1:12" ht="15.75">
      <c r="A117">
        <v>2</v>
      </c>
      <c r="B117" s="67" t="s">
        <v>1099</v>
      </c>
      <c r="C117" s="2" t="s">
        <v>41</v>
      </c>
      <c r="D117" s="131" t="s">
        <v>272</v>
      </c>
      <c r="E117" s="262">
        <v>0.67986111111111114</v>
      </c>
      <c r="F117" s="262">
        <v>0.68333333333333335</v>
      </c>
      <c r="G117" s="132"/>
      <c r="H117" s="2" t="s">
        <v>1868</v>
      </c>
      <c r="I117" s="132"/>
      <c r="J117" s="2" t="s">
        <v>1869</v>
      </c>
      <c r="K117" s="114" t="s">
        <v>365</v>
      </c>
      <c r="L117" s="67" t="s">
        <v>600</v>
      </c>
    </row>
    <row r="118" spans="1:12" ht="15.75">
      <c r="A118">
        <v>2</v>
      </c>
      <c r="B118" s="67" t="s">
        <v>1099</v>
      </c>
      <c r="C118" s="2" t="s">
        <v>1870</v>
      </c>
      <c r="D118" s="132"/>
      <c r="E118" s="262">
        <v>0.68333333333333335</v>
      </c>
      <c r="F118" s="262">
        <v>0.68472222222222223</v>
      </c>
      <c r="G118" s="132"/>
      <c r="H118" s="2" t="s">
        <v>1871</v>
      </c>
      <c r="I118" s="132"/>
      <c r="J118" s="2" t="s">
        <v>1872</v>
      </c>
      <c r="K118" s="114" t="s">
        <v>365</v>
      </c>
      <c r="L118" s="67" t="s">
        <v>600</v>
      </c>
    </row>
    <row r="119" spans="1:12" ht="15.75">
      <c r="A119">
        <v>2</v>
      </c>
      <c r="B119" s="67" t="s">
        <v>1099</v>
      </c>
      <c r="C119" s="2" t="s">
        <v>1873</v>
      </c>
      <c r="D119" s="132"/>
      <c r="E119" s="262">
        <v>0.68472222222222223</v>
      </c>
      <c r="F119" s="262">
        <v>0.68819444444444444</v>
      </c>
      <c r="G119" s="132"/>
      <c r="H119" s="2" t="s">
        <v>1874</v>
      </c>
      <c r="I119" s="132"/>
      <c r="J119" s="2" t="s">
        <v>1875</v>
      </c>
      <c r="K119" s="114" t="s">
        <v>365</v>
      </c>
      <c r="L119" s="67" t="s">
        <v>600</v>
      </c>
    </row>
    <row r="120" spans="1:12" ht="15.75">
      <c r="A120">
        <v>2</v>
      </c>
      <c r="B120" s="67" t="s">
        <v>1099</v>
      </c>
      <c r="C120" s="2" t="s">
        <v>1876</v>
      </c>
      <c r="D120" s="132"/>
      <c r="E120" s="262">
        <v>0.68819444444444444</v>
      </c>
      <c r="F120" s="262">
        <v>0.68888888888888888</v>
      </c>
      <c r="G120" s="132"/>
      <c r="H120" s="2" t="s">
        <v>1877</v>
      </c>
      <c r="I120" s="132"/>
      <c r="J120" s="2" t="s">
        <v>1878</v>
      </c>
      <c r="K120" s="114" t="s">
        <v>365</v>
      </c>
      <c r="L120" s="67" t="s">
        <v>600</v>
      </c>
    </row>
    <row r="121" spans="1:12" ht="15.75">
      <c r="A121">
        <v>2</v>
      </c>
      <c r="B121" s="67" t="s">
        <v>1099</v>
      </c>
      <c r="C121" s="2" t="s">
        <v>1879</v>
      </c>
      <c r="D121" s="132"/>
      <c r="E121" s="262">
        <v>0.68888888888888888</v>
      </c>
      <c r="F121" s="262">
        <v>0.69027777777777777</v>
      </c>
      <c r="G121" s="132"/>
      <c r="H121" s="2" t="s">
        <v>1880</v>
      </c>
      <c r="I121" s="132"/>
      <c r="J121" s="2" t="s">
        <v>1881</v>
      </c>
      <c r="K121" s="114" t="s">
        <v>365</v>
      </c>
      <c r="L121" s="67" t="s">
        <v>600</v>
      </c>
    </row>
    <row r="122" spans="1:12" ht="15.75">
      <c r="A122">
        <v>2</v>
      </c>
      <c r="B122" s="67" t="s">
        <v>1099</v>
      </c>
      <c r="C122" s="2" t="s">
        <v>1773</v>
      </c>
      <c r="D122" s="132"/>
      <c r="E122" s="262">
        <v>0.69097222222222221</v>
      </c>
      <c r="F122" s="262">
        <v>0.69166666666666665</v>
      </c>
      <c r="G122" s="132"/>
      <c r="H122" s="2" t="s">
        <v>1882</v>
      </c>
      <c r="I122" s="132"/>
      <c r="J122" s="2" t="s">
        <v>1883</v>
      </c>
      <c r="K122" s="114" t="s">
        <v>365</v>
      </c>
      <c r="L122" s="67" t="s">
        <v>600</v>
      </c>
    </row>
    <row r="123" spans="1:12" ht="15.75">
      <c r="A123">
        <v>2</v>
      </c>
      <c r="B123" s="67" t="s">
        <v>1099</v>
      </c>
      <c r="C123" s="2" t="s">
        <v>1664</v>
      </c>
      <c r="D123" s="131" t="s">
        <v>193</v>
      </c>
      <c r="E123" s="262">
        <v>0.69166666666666665</v>
      </c>
      <c r="F123" s="262">
        <v>0.69374999999999998</v>
      </c>
      <c r="G123" s="132"/>
      <c r="H123" s="2" t="s">
        <v>1884</v>
      </c>
      <c r="I123" s="132"/>
      <c r="J123" s="2" t="s">
        <v>1885</v>
      </c>
      <c r="K123" s="114" t="s">
        <v>365</v>
      </c>
      <c r="L123" s="67" t="s">
        <v>600</v>
      </c>
    </row>
    <row r="124" spans="1:12" ht="15.75">
      <c r="A124">
        <v>2</v>
      </c>
      <c r="B124" s="67" t="s">
        <v>1099</v>
      </c>
      <c r="C124" s="2" t="s">
        <v>1746</v>
      </c>
      <c r="D124" s="131" t="s">
        <v>193</v>
      </c>
      <c r="E124" s="262">
        <v>0.69374999999999998</v>
      </c>
      <c r="F124" s="262">
        <v>0.69513888888888886</v>
      </c>
      <c r="G124" s="132"/>
      <c r="H124" s="2" t="s">
        <v>1886</v>
      </c>
      <c r="I124" s="132"/>
      <c r="J124" s="2" t="s">
        <v>1887</v>
      </c>
      <c r="K124" s="114" t="s">
        <v>365</v>
      </c>
      <c r="L124" s="67" t="s">
        <v>600</v>
      </c>
    </row>
    <row r="125" spans="1:12" ht="15.75">
      <c r="A125">
        <v>2</v>
      </c>
      <c r="B125" s="67" t="s">
        <v>1099</v>
      </c>
      <c r="C125" s="2" t="s">
        <v>1664</v>
      </c>
      <c r="D125" s="132"/>
      <c r="E125" s="262">
        <v>0.69513888888888886</v>
      </c>
      <c r="F125" s="262">
        <v>0.69722222222222219</v>
      </c>
      <c r="G125" s="132"/>
      <c r="H125" s="2" t="s">
        <v>1888</v>
      </c>
      <c r="I125" s="132"/>
      <c r="J125" s="2"/>
      <c r="K125" s="114" t="s">
        <v>365</v>
      </c>
      <c r="L125" s="67" t="s">
        <v>600</v>
      </c>
    </row>
    <row r="126" spans="1:12" ht="15.75">
      <c r="A126">
        <v>2</v>
      </c>
      <c r="B126" s="67" t="s">
        <v>1099</v>
      </c>
      <c r="C126" s="2" t="s">
        <v>1746</v>
      </c>
      <c r="D126" s="131" t="s">
        <v>248</v>
      </c>
      <c r="E126" s="262">
        <v>0.69722222222222219</v>
      </c>
      <c r="F126" s="262">
        <v>0.69930555555555551</v>
      </c>
      <c r="G126" s="132"/>
      <c r="H126" s="2" t="s">
        <v>1889</v>
      </c>
      <c r="I126" s="132"/>
      <c r="J126" s="2" t="s">
        <v>1852</v>
      </c>
      <c r="K126" s="114" t="s">
        <v>365</v>
      </c>
      <c r="L126" s="67" t="s">
        <v>600</v>
      </c>
    </row>
    <row r="127" spans="1:12" ht="15.75">
      <c r="A127">
        <v>2</v>
      </c>
      <c r="B127" s="67" t="s">
        <v>1099</v>
      </c>
      <c r="C127" s="2" t="s">
        <v>1746</v>
      </c>
      <c r="D127" s="131" t="s">
        <v>248</v>
      </c>
      <c r="E127" s="262">
        <v>0.7</v>
      </c>
      <c r="F127" s="262">
        <v>0.70138888888888884</v>
      </c>
      <c r="G127" s="132"/>
      <c r="H127" s="2" t="s">
        <v>1890</v>
      </c>
      <c r="I127" s="132"/>
      <c r="J127" s="2" t="s">
        <v>1891</v>
      </c>
      <c r="K127" s="114" t="s">
        <v>365</v>
      </c>
      <c r="L127" s="67" t="s">
        <v>600</v>
      </c>
    </row>
    <row r="128" spans="1:12" ht="15.75">
      <c r="A128">
        <v>2</v>
      </c>
      <c r="B128" s="67" t="s">
        <v>1099</v>
      </c>
      <c r="C128" s="2" t="s">
        <v>1892</v>
      </c>
      <c r="D128" s="132"/>
      <c r="E128" s="262">
        <v>0.70138888888888884</v>
      </c>
      <c r="F128" s="262">
        <v>0.70277777777777772</v>
      </c>
      <c r="G128" s="132"/>
      <c r="H128" s="2" t="s">
        <v>1893</v>
      </c>
      <c r="I128" s="132"/>
      <c r="J128" s="2"/>
      <c r="K128" s="114" t="s">
        <v>365</v>
      </c>
      <c r="L128" s="67" t="s">
        <v>600</v>
      </c>
    </row>
    <row r="129" spans="1:12" ht="15.75">
      <c r="A129">
        <v>2</v>
      </c>
      <c r="B129" s="67" t="s">
        <v>1099</v>
      </c>
      <c r="C129" s="2" t="s">
        <v>1321</v>
      </c>
      <c r="D129" s="132"/>
      <c r="E129" s="262">
        <v>0.70347222222222228</v>
      </c>
      <c r="F129" s="262">
        <v>0.70902777777777781</v>
      </c>
      <c r="G129" s="132"/>
      <c r="H129" s="265"/>
      <c r="I129" s="132"/>
      <c r="J129" s="2"/>
      <c r="K129" s="114" t="s">
        <v>365</v>
      </c>
      <c r="L129" s="67" t="s">
        <v>600</v>
      </c>
    </row>
    <row r="130" spans="1:12" ht="15.75">
      <c r="A130">
        <v>2</v>
      </c>
      <c r="B130" s="67"/>
      <c r="C130" s="2"/>
      <c r="D130" s="132"/>
      <c r="E130" s="262"/>
      <c r="F130" s="262"/>
      <c r="G130" s="132"/>
      <c r="H130" s="265"/>
      <c r="I130" s="132"/>
      <c r="J130" s="2"/>
      <c r="K130" s="114" t="s">
        <v>365</v>
      </c>
      <c r="L130" s="67" t="s">
        <v>600</v>
      </c>
    </row>
    <row r="131" spans="1:12" ht="15" customHeight="1">
      <c r="B131" s="67" t="s">
        <v>1099</v>
      </c>
      <c r="C131" s="2" t="s">
        <v>1894</v>
      </c>
      <c r="D131" s="132"/>
      <c r="E131" s="262"/>
      <c r="F131" s="262">
        <v>0.70902777777777781</v>
      </c>
      <c r="G131" s="132"/>
      <c r="H131" s="265"/>
      <c r="I131" s="132"/>
      <c r="J131" s="131"/>
      <c r="K131" s="132"/>
      <c r="L131" s="132"/>
    </row>
    <row r="133" spans="1:12" ht="15.75"/>
    <row r="134" spans="1:12" ht="26.25">
      <c r="B134" s="105" t="s">
        <v>238</v>
      </c>
      <c r="C134" s="112"/>
      <c r="D134" s="112"/>
      <c r="E134" s="112"/>
      <c r="F134" s="112"/>
      <c r="G134" s="112"/>
      <c r="H134" s="112"/>
      <c r="I134" s="112"/>
      <c r="J134" s="112"/>
      <c r="K134" s="112"/>
      <c r="L134" s="112"/>
    </row>
    <row r="135" spans="1:12" ht="15.75">
      <c r="B135" s="112"/>
      <c r="C135" s="112"/>
      <c r="D135" s="112"/>
      <c r="E135" s="112"/>
      <c r="F135" s="112"/>
      <c r="G135" s="112"/>
      <c r="H135" s="112"/>
      <c r="I135" s="112"/>
      <c r="J135" s="112"/>
      <c r="K135" s="112"/>
      <c r="L135" s="112"/>
    </row>
    <row r="136" spans="1:12" ht="15.75">
      <c r="B136" s="64" t="s">
        <v>975</v>
      </c>
      <c r="C136" s="64" t="s">
        <v>976</v>
      </c>
      <c r="D136" s="64" t="s">
        <v>11</v>
      </c>
      <c r="E136" s="64" t="s">
        <v>985</v>
      </c>
      <c r="F136" s="112"/>
      <c r="G136" s="112"/>
      <c r="H136" s="112"/>
      <c r="I136" s="112"/>
      <c r="J136" s="112"/>
      <c r="K136" s="112"/>
      <c r="L136" s="112"/>
    </row>
    <row r="137" spans="1:12" ht="15.75">
      <c r="B137" s="67" t="s">
        <v>1161</v>
      </c>
      <c r="C137" s="67" t="s">
        <v>600</v>
      </c>
      <c r="D137" s="226">
        <v>0</v>
      </c>
      <c r="E137" s="67" t="s">
        <v>302</v>
      </c>
      <c r="F137" s="112"/>
      <c r="G137" s="112"/>
      <c r="H137" s="112"/>
      <c r="I137" s="112"/>
      <c r="J137" s="112"/>
      <c r="K137" s="112"/>
      <c r="L137" s="112"/>
    </row>
    <row r="138" spans="1:12" ht="15.75">
      <c r="A138" s="252" t="s">
        <v>2780</v>
      </c>
      <c r="B138" s="112"/>
      <c r="C138" s="112"/>
      <c r="D138" s="112"/>
      <c r="E138" s="112"/>
      <c r="F138" s="112"/>
      <c r="G138" s="112"/>
      <c r="H138" s="112"/>
      <c r="I138" s="112"/>
      <c r="J138" s="112"/>
      <c r="K138" s="112"/>
      <c r="L138" s="112"/>
    </row>
    <row r="139" spans="1:12" ht="15.75">
      <c r="A139">
        <v>3</v>
      </c>
      <c r="B139" s="253" t="s">
        <v>975</v>
      </c>
      <c r="C139" s="254" t="s">
        <v>1656</v>
      </c>
      <c r="D139" s="255" t="s">
        <v>16</v>
      </c>
      <c r="E139" s="255" t="s">
        <v>982</v>
      </c>
      <c r="F139" s="255" t="s">
        <v>983</v>
      </c>
      <c r="G139" s="255" t="s">
        <v>984</v>
      </c>
      <c r="H139" s="255" t="s">
        <v>21</v>
      </c>
      <c r="I139" s="255" t="s">
        <v>22</v>
      </c>
      <c r="J139" s="255" t="s">
        <v>23</v>
      </c>
      <c r="K139" s="255"/>
      <c r="L139" s="261" t="s">
        <v>976</v>
      </c>
    </row>
    <row r="140" spans="1:12" ht="15.75">
      <c r="A140">
        <v>3</v>
      </c>
      <c r="B140" s="67" t="s">
        <v>1161</v>
      </c>
      <c r="C140" s="3" t="s">
        <v>25</v>
      </c>
      <c r="D140" s="3"/>
      <c r="E140" s="266">
        <v>0.27777777777777779</v>
      </c>
      <c r="F140" s="266">
        <v>0.31874999999999998</v>
      </c>
      <c r="G140" s="117" t="s">
        <v>567</v>
      </c>
      <c r="H140" s="3" t="s">
        <v>1895</v>
      </c>
      <c r="I140" s="119"/>
      <c r="J140" s="118"/>
      <c r="K140" s="114" t="s">
        <v>302</v>
      </c>
      <c r="L140" s="67" t="s">
        <v>600</v>
      </c>
    </row>
    <row r="141" spans="1:12" ht="15.75">
      <c r="A141">
        <v>3</v>
      </c>
      <c r="B141" s="67" t="s">
        <v>1161</v>
      </c>
      <c r="C141" s="3" t="s">
        <v>105</v>
      </c>
      <c r="D141" s="3"/>
      <c r="E141" s="266">
        <v>0.31874999999999998</v>
      </c>
      <c r="F141" s="266">
        <v>0.32083333333333336</v>
      </c>
      <c r="G141" s="124" t="s">
        <v>33</v>
      </c>
      <c r="H141" s="3" t="s">
        <v>1896</v>
      </c>
      <c r="I141" s="126"/>
      <c r="J141" s="131"/>
      <c r="K141" s="114" t="s">
        <v>302</v>
      </c>
      <c r="L141" s="67" t="s">
        <v>600</v>
      </c>
    </row>
    <row r="142" spans="1:12" ht="15.75">
      <c r="A142">
        <v>3</v>
      </c>
      <c r="B142" s="67" t="s">
        <v>1161</v>
      </c>
      <c r="C142" s="3" t="s">
        <v>29</v>
      </c>
      <c r="D142" s="2" t="s">
        <v>1191</v>
      </c>
      <c r="E142" s="266">
        <v>0.32083333333333336</v>
      </c>
      <c r="F142" s="266">
        <v>0.32777777777777778</v>
      </c>
      <c r="G142" s="117" t="s">
        <v>261</v>
      </c>
      <c r="H142" s="3" t="s">
        <v>1897</v>
      </c>
      <c r="I142" s="119"/>
      <c r="J142" s="118"/>
      <c r="K142" s="114" t="s">
        <v>302</v>
      </c>
      <c r="L142" s="67" t="s">
        <v>600</v>
      </c>
    </row>
    <row r="143" spans="1:12" ht="15.75">
      <c r="A143">
        <v>3</v>
      </c>
      <c r="B143" s="67" t="s">
        <v>1161</v>
      </c>
      <c r="C143" s="3" t="s">
        <v>32</v>
      </c>
      <c r="D143" s="3"/>
      <c r="E143" s="266">
        <v>0.32847222222222222</v>
      </c>
      <c r="F143" s="267">
        <v>0.3298611111111111</v>
      </c>
      <c r="G143" s="124" t="s">
        <v>42</v>
      </c>
      <c r="H143" s="3" t="s">
        <v>1898</v>
      </c>
      <c r="I143" s="126"/>
      <c r="J143" s="131"/>
      <c r="K143" s="114" t="s">
        <v>302</v>
      </c>
      <c r="L143" s="67" t="s">
        <v>600</v>
      </c>
    </row>
    <row r="144" spans="1:12" ht="15.75">
      <c r="A144">
        <v>3</v>
      </c>
      <c r="B144" s="67" t="s">
        <v>1161</v>
      </c>
      <c r="C144" s="3" t="s">
        <v>36</v>
      </c>
      <c r="D144" s="3"/>
      <c r="E144" s="266">
        <v>0.3298611111111111</v>
      </c>
      <c r="F144" s="266">
        <v>0.3298611111111111</v>
      </c>
      <c r="G144" s="117" t="s">
        <v>38</v>
      </c>
      <c r="H144" s="3" t="s">
        <v>1899</v>
      </c>
      <c r="I144" s="119"/>
      <c r="J144" s="118"/>
      <c r="K144" s="114" t="s">
        <v>302</v>
      </c>
      <c r="L144" s="67" t="s">
        <v>600</v>
      </c>
    </row>
    <row r="145" spans="1:12" ht="15.75">
      <c r="A145">
        <v>3</v>
      </c>
      <c r="B145" s="67" t="s">
        <v>1161</v>
      </c>
      <c r="C145" s="3" t="s">
        <v>83</v>
      </c>
      <c r="D145" s="3" t="s">
        <v>188</v>
      </c>
      <c r="E145" s="266">
        <v>0.3298611111111111</v>
      </c>
      <c r="F145" s="266">
        <v>0.33055555555555555</v>
      </c>
      <c r="G145" s="124" t="s">
        <v>52</v>
      </c>
      <c r="H145" s="3" t="s">
        <v>1900</v>
      </c>
      <c r="I145" s="126"/>
      <c r="J145" s="131"/>
      <c r="K145" s="114" t="s">
        <v>302</v>
      </c>
      <c r="L145" s="67" t="s">
        <v>600</v>
      </c>
    </row>
    <row r="146" spans="1:12" ht="15.75">
      <c r="A146">
        <v>3</v>
      </c>
      <c r="B146" s="67" t="s">
        <v>1161</v>
      </c>
      <c r="C146" s="3" t="s">
        <v>41</v>
      </c>
      <c r="D146" s="3" t="s">
        <v>188</v>
      </c>
      <c r="E146" s="266">
        <v>0.33124999999999999</v>
      </c>
      <c r="F146" s="266">
        <v>0.3347222222222222</v>
      </c>
      <c r="G146" s="117" t="s">
        <v>59</v>
      </c>
      <c r="H146" s="3" t="s">
        <v>1901</v>
      </c>
      <c r="I146" s="119"/>
      <c r="J146" s="118"/>
      <c r="K146" s="114" t="s">
        <v>302</v>
      </c>
      <c r="L146" s="67" t="s">
        <v>600</v>
      </c>
    </row>
    <row r="147" spans="1:12" ht="15.75">
      <c r="A147">
        <v>3</v>
      </c>
      <c r="B147" s="67" t="s">
        <v>1161</v>
      </c>
      <c r="C147" s="3" t="s">
        <v>1126</v>
      </c>
      <c r="D147" s="3" t="s">
        <v>188</v>
      </c>
      <c r="E147" s="266">
        <v>0.3347222222222222</v>
      </c>
      <c r="F147" s="266">
        <v>0.33958333333333335</v>
      </c>
      <c r="G147" s="124" t="s">
        <v>126</v>
      </c>
      <c r="H147" s="3" t="s">
        <v>1902</v>
      </c>
      <c r="I147" s="126"/>
      <c r="J147" s="131"/>
      <c r="K147" s="114" t="s">
        <v>302</v>
      </c>
      <c r="L147" s="67" t="s">
        <v>600</v>
      </c>
    </row>
    <row r="148" spans="1:12" ht="15.75">
      <c r="A148">
        <v>3</v>
      </c>
      <c r="B148" s="67" t="s">
        <v>1161</v>
      </c>
      <c r="C148" s="3" t="s">
        <v>95</v>
      </c>
      <c r="D148" s="2" t="s">
        <v>188</v>
      </c>
      <c r="E148" s="266">
        <v>0.33958333333333335</v>
      </c>
      <c r="F148" s="266">
        <v>0.34166666666666667</v>
      </c>
      <c r="G148" s="117" t="s">
        <v>33</v>
      </c>
      <c r="H148" s="3" t="s">
        <v>1903</v>
      </c>
      <c r="I148" s="119"/>
      <c r="J148" s="118"/>
      <c r="K148" s="114" t="s">
        <v>302</v>
      </c>
      <c r="L148" s="67" t="s">
        <v>600</v>
      </c>
    </row>
    <row r="149" spans="1:12" ht="15.75">
      <c r="A149">
        <v>3</v>
      </c>
      <c r="B149" s="67" t="s">
        <v>1161</v>
      </c>
      <c r="C149" s="3" t="s">
        <v>316</v>
      </c>
      <c r="D149" s="2"/>
      <c r="E149" s="266">
        <v>0.34166666666666667</v>
      </c>
      <c r="F149" s="266">
        <v>0.34861111111111109</v>
      </c>
      <c r="G149" s="124" t="s">
        <v>261</v>
      </c>
      <c r="H149" s="3" t="s">
        <v>1904</v>
      </c>
      <c r="I149" s="126"/>
      <c r="J149" s="131"/>
      <c r="K149" s="114" t="s">
        <v>302</v>
      </c>
      <c r="L149" s="67" t="s">
        <v>600</v>
      </c>
    </row>
    <row r="150" spans="1:12" ht="15.75">
      <c r="A150">
        <v>3</v>
      </c>
      <c r="B150" s="67" t="s">
        <v>1161</v>
      </c>
      <c r="C150" s="3" t="s">
        <v>1830</v>
      </c>
      <c r="D150" s="3" t="s">
        <v>188</v>
      </c>
      <c r="E150" s="266">
        <v>0.34861111111111109</v>
      </c>
      <c r="F150" s="266">
        <v>0.35069444444444442</v>
      </c>
      <c r="G150" s="117" t="s">
        <v>33</v>
      </c>
      <c r="H150" s="3" t="s">
        <v>1905</v>
      </c>
      <c r="I150" s="119"/>
      <c r="J150" s="118"/>
      <c r="K150" s="114" t="s">
        <v>302</v>
      </c>
      <c r="L150" s="67" t="s">
        <v>600</v>
      </c>
    </row>
    <row r="151" spans="1:12" ht="15.75">
      <c r="A151">
        <v>3</v>
      </c>
      <c r="B151" s="67" t="s">
        <v>1161</v>
      </c>
      <c r="C151" s="3" t="s">
        <v>32</v>
      </c>
      <c r="D151" s="2" t="s">
        <v>193</v>
      </c>
      <c r="E151" s="266">
        <v>0.35138888888888886</v>
      </c>
      <c r="F151" s="266">
        <v>0.35347222222222224</v>
      </c>
      <c r="G151" s="124" t="s">
        <v>33</v>
      </c>
      <c r="H151" s="3" t="s">
        <v>1906</v>
      </c>
      <c r="I151" s="126"/>
      <c r="J151" s="131"/>
      <c r="K151" s="114" t="s">
        <v>302</v>
      </c>
      <c r="L151" s="67" t="s">
        <v>600</v>
      </c>
    </row>
    <row r="152" spans="1:12" ht="15.75">
      <c r="A152">
        <v>3</v>
      </c>
      <c r="B152" s="67" t="s">
        <v>1161</v>
      </c>
      <c r="C152" s="3" t="s">
        <v>1907</v>
      </c>
      <c r="D152" s="2" t="s">
        <v>193</v>
      </c>
      <c r="E152" s="266">
        <v>0.35347222222222224</v>
      </c>
      <c r="F152" s="266">
        <v>0.36319444444444443</v>
      </c>
      <c r="G152" s="117" t="s">
        <v>279</v>
      </c>
      <c r="H152" s="3" t="s">
        <v>1908</v>
      </c>
      <c r="I152" s="119"/>
      <c r="J152" s="118"/>
      <c r="K152" s="114" t="s">
        <v>302</v>
      </c>
      <c r="L152" s="67" t="s">
        <v>600</v>
      </c>
    </row>
    <row r="153" spans="1:12" ht="15.75">
      <c r="A153">
        <v>3</v>
      </c>
      <c r="B153" s="67" t="s">
        <v>1161</v>
      </c>
      <c r="C153" s="3" t="s">
        <v>32</v>
      </c>
      <c r="D153" s="2" t="s">
        <v>1009</v>
      </c>
      <c r="E153" s="266">
        <v>0.36319444444444443</v>
      </c>
      <c r="F153" s="266">
        <v>0.36666666666666664</v>
      </c>
      <c r="G153" s="124" t="s">
        <v>59</v>
      </c>
      <c r="H153" s="3" t="s">
        <v>1909</v>
      </c>
      <c r="I153" s="126"/>
      <c r="J153" s="131"/>
      <c r="K153" s="114" t="s">
        <v>302</v>
      </c>
      <c r="L153" s="67" t="s">
        <v>600</v>
      </c>
    </row>
    <row r="154" spans="1:12" ht="15.75">
      <c r="A154">
        <v>3</v>
      </c>
      <c r="B154" s="67" t="s">
        <v>1161</v>
      </c>
      <c r="C154" s="3" t="s">
        <v>71</v>
      </c>
      <c r="D154" s="2" t="s">
        <v>1009</v>
      </c>
      <c r="E154" s="266">
        <v>0.36666666666666664</v>
      </c>
      <c r="F154" s="266">
        <v>0.37638888888888888</v>
      </c>
      <c r="G154" s="117" t="s">
        <v>279</v>
      </c>
      <c r="H154" s="3" t="s">
        <v>1910</v>
      </c>
      <c r="I154" s="119"/>
      <c r="J154" s="118"/>
      <c r="K154" s="114" t="s">
        <v>302</v>
      </c>
      <c r="L154" s="67" t="s">
        <v>600</v>
      </c>
    </row>
    <row r="155" spans="1:12" ht="15.75">
      <c r="A155">
        <v>3</v>
      </c>
      <c r="B155" s="67" t="s">
        <v>1161</v>
      </c>
      <c r="C155" s="3" t="s">
        <v>32</v>
      </c>
      <c r="D155" s="3" t="s">
        <v>188</v>
      </c>
      <c r="E155" s="266">
        <v>0.37638888888888888</v>
      </c>
      <c r="F155" s="266">
        <v>0.37708333333333333</v>
      </c>
      <c r="G155" s="124" t="s">
        <v>52</v>
      </c>
      <c r="H155" s="3" t="s">
        <v>1911</v>
      </c>
      <c r="I155" s="189"/>
      <c r="J155" s="131"/>
      <c r="K155" s="114" t="s">
        <v>302</v>
      </c>
      <c r="L155" s="67" t="s">
        <v>600</v>
      </c>
    </row>
    <row r="156" spans="1:12" ht="15.75">
      <c r="A156">
        <v>3</v>
      </c>
      <c r="B156" s="67" t="s">
        <v>1161</v>
      </c>
      <c r="C156" s="3" t="s">
        <v>71</v>
      </c>
      <c r="D156" s="3" t="s">
        <v>188</v>
      </c>
      <c r="E156" s="266">
        <v>0.37708333333333333</v>
      </c>
      <c r="F156" s="266">
        <v>0.39652777777777776</v>
      </c>
      <c r="G156" s="117" t="s">
        <v>113</v>
      </c>
      <c r="H156" s="3" t="s">
        <v>1912</v>
      </c>
      <c r="I156" s="119"/>
      <c r="J156" s="118"/>
      <c r="K156" s="114" t="s">
        <v>302</v>
      </c>
      <c r="L156" s="67" t="s">
        <v>600</v>
      </c>
    </row>
    <row r="157" spans="1:12" ht="15.75">
      <c r="A157">
        <v>3</v>
      </c>
      <c r="B157" s="67" t="s">
        <v>1161</v>
      </c>
      <c r="C157" s="3" t="s">
        <v>32</v>
      </c>
      <c r="D157" s="2" t="s">
        <v>193</v>
      </c>
      <c r="E157" s="266">
        <v>0.3972222222222222</v>
      </c>
      <c r="F157" s="266">
        <v>0.39930555555555558</v>
      </c>
      <c r="G157" s="124" t="s">
        <v>33</v>
      </c>
      <c r="H157" s="3" t="s">
        <v>1906</v>
      </c>
      <c r="I157" s="126"/>
      <c r="J157" s="131"/>
      <c r="K157" s="114" t="s">
        <v>302</v>
      </c>
      <c r="L157" s="67" t="s">
        <v>600</v>
      </c>
    </row>
    <row r="158" spans="1:12" ht="15.75">
      <c r="A158">
        <v>3</v>
      </c>
      <c r="B158" s="67" t="s">
        <v>1161</v>
      </c>
      <c r="C158" s="3" t="s">
        <v>316</v>
      </c>
      <c r="D158" s="2" t="s">
        <v>193</v>
      </c>
      <c r="E158" s="266">
        <v>0.39930555555555558</v>
      </c>
      <c r="F158" s="266">
        <v>0.41944444444444445</v>
      </c>
      <c r="G158" s="117" t="s">
        <v>215</v>
      </c>
      <c r="H158" s="3" t="s">
        <v>1913</v>
      </c>
      <c r="I158" s="119"/>
      <c r="J158" s="118"/>
      <c r="K158" s="114" t="s">
        <v>302</v>
      </c>
      <c r="L158" s="67" t="s">
        <v>600</v>
      </c>
    </row>
    <row r="159" spans="1:12" ht="15.75">
      <c r="A159">
        <v>3</v>
      </c>
      <c r="B159" s="67" t="s">
        <v>1161</v>
      </c>
      <c r="C159" s="3" t="s">
        <v>32</v>
      </c>
      <c r="D159" s="3"/>
      <c r="E159" s="266">
        <v>0.4201388888888889</v>
      </c>
      <c r="F159" s="266">
        <v>0.4236111111111111</v>
      </c>
      <c r="G159" s="124" t="s">
        <v>59</v>
      </c>
      <c r="H159" s="3" t="s">
        <v>1675</v>
      </c>
      <c r="I159" s="132"/>
      <c r="J159" s="131"/>
      <c r="K159" s="114" t="s">
        <v>302</v>
      </c>
      <c r="L159" s="67" t="s">
        <v>600</v>
      </c>
    </row>
    <row r="160" spans="1:12" ht="15.75">
      <c r="A160">
        <v>3</v>
      </c>
      <c r="B160" s="67" t="s">
        <v>1161</v>
      </c>
      <c r="C160" s="3" t="s">
        <v>1914</v>
      </c>
      <c r="D160" s="3" t="s">
        <v>188</v>
      </c>
      <c r="E160" s="266">
        <v>0.4236111111111111</v>
      </c>
      <c r="F160" s="266">
        <v>0.4375</v>
      </c>
      <c r="G160" s="117" t="s">
        <v>562</v>
      </c>
      <c r="H160" s="3" t="s">
        <v>1915</v>
      </c>
      <c r="I160" s="119"/>
      <c r="J160" s="118"/>
      <c r="K160" s="114" t="s">
        <v>302</v>
      </c>
      <c r="L160" s="67" t="s">
        <v>600</v>
      </c>
    </row>
    <row r="161" spans="1:12" ht="15.75">
      <c r="A161">
        <v>3</v>
      </c>
      <c r="B161" s="67" t="s">
        <v>1161</v>
      </c>
      <c r="C161" s="3" t="s">
        <v>942</v>
      </c>
      <c r="D161" s="3" t="s">
        <v>188</v>
      </c>
      <c r="E161" s="266">
        <v>0.45347222222222222</v>
      </c>
      <c r="F161" s="266">
        <v>0.49791666666666667</v>
      </c>
      <c r="G161" s="124" t="s">
        <v>2809</v>
      </c>
      <c r="H161" s="3" t="s">
        <v>1916</v>
      </c>
      <c r="I161" s="126"/>
      <c r="J161" s="131"/>
      <c r="K161" s="114" t="s">
        <v>302</v>
      </c>
      <c r="L161" s="67" t="s">
        <v>600</v>
      </c>
    </row>
    <row r="162" spans="1:12" ht="15.75">
      <c r="A162">
        <v>3</v>
      </c>
      <c r="B162" s="67" t="s">
        <v>1161</v>
      </c>
      <c r="C162" s="3" t="s">
        <v>1917</v>
      </c>
      <c r="D162" s="2" t="s">
        <v>1009</v>
      </c>
      <c r="E162" s="266">
        <v>0.49861111111111112</v>
      </c>
      <c r="F162" s="266">
        <v>0.5083333333333333</v>
      </c>
      <c r="G162" s="117" t="s">
        <v>279</v>
      </c>
      <c r="H162" s="3" t="s">
        <v>1918</v>
      </c>
      <c r="I162" s="136"/>
      <c r="J162" s="118"/>
      <c r="K162" s="114" t="s">
        <v>302</v>
      </c>
      <c r="L162" s="67" t="s">
        <v>600</v>
      </c>
    </row>
    <row r="163" spans="1:12" ht="15.75">
      <c r="A163">
        <v>3</v>
      </c>
      <c r="B163" s="67" t="s">
        <v>1161</v>
      </c>
      <c r="C163" s="3" t="s">
        <v>80</v>
      </c>
      <c r="D163" s="3"/>
      <c r="E163" s="266">
        <v>0.50902777777777775</v>
      </c>
      <c r="F163" s="266">
        <v>0.51041666666666663</v>
      </c>
      <c r="G163" s="124" t="s">
        <v>42</v>
      </c>
      <c r="H163" s="3" t="s">
        <v>1919</v>
      </c>
      <c r="I163" s="126"/>
      <c r="J163" s="131"/>
      <c r="K163" s="114" t="s">
        <v>302</v>
      </c>
      <c r="L163" s="67" t="s">
        <v>600</v>
      </c>
    </row>
    <row r="164" spans="1:12" ht="15.75">
      <c r="A164">
        <v>3</v>
      </c>
      <c r="B164" s="67" t="s">
        <v>1161</v>
      </c>
      <c r="C164" s="3" t="s">
        <v>29</v>
      </c>
      <c r="D164" s="3"/>
      <c r="E164" s="266">
        <v>0.51041666666666663</v>
      </c>
      <c r="F164" s="266">
        <v>0.51180555555555551</v>
      </c>
      <c r="G164" s="117" t="s">
        <v>42</v>
      </c>
      <c r="H164" s="3" t="s">
        <v>1920</v>
      </c>
      <c r="I164" s="119"/>
      <c r="J164" s="118"/>
      <c r="K164" s="114" t="s">
        <v>302</v>
      </c>
      <c r="L164" s="67" t="s">
        <v>600</v>
      </c>
    </row>
    <row r="165" spans="1:12" ht="15.75">
      <c r="A165">
        <v>3</v>
      </c>
      <c r="B165" s="67" t="s">
        <v>1161</v>
      </c>
      <c r="C165" s="3" t="s">
        <v>146</v>
      </c>
      <c r="D165" s="126"/>
      <c r="E165" s="266">
        <v>0.51180555555555551</v>
      </c>
      <c r="F165" s="266">
        <v>0.54166666666666663</v>
      </c>
      <c r="G165" s="124" t="s">
        <v>623</v>
      </c>
      <c r="H165" s="3"/>
      <c r="I165" s="126"/>
      <c r="J165" s="132"/>
      <c r="K165" s="114" t="s">
        <v>302</v>
      </c>
      <c r="L165" s="67" t="s">
        <v>600</v>
      </c>
    </row>
    <row r="166" spans="1:12" ht="15.75">
      <c r="A166">
        <v>3</v>
      </c>
      <c r="B166" s="67" t="s">
        <v>1161</v>
      </c>
      <c r="C166" s="3" t="s">
        <v>29</v>
      </c>
      <c r="D166" s="118"/>
      <c r="E166" s="266">
        <v>0.54166666666666663</v>
      </c>
      <c r="F166" s="266">
        <v>0.57013888888888886</v>
      </c>
      <c r="G166" s="117" t="s">
        <v>2802</v>
      </c>
      <c r="H166" s="3" t="s">
        <v>1921</v>
      </c>
      <c r="I166" s="136"/>
      <c r="J166" s="118"/>
      <c r="K166" s="114" t="s">
        <v>302</v>
      </c>
      <c r="L166" s="67" t="s">
        <v>600</v>
      </c>
    </row>
    <row r="167" spans="1:12" ht="15.75">
      <c r="A167">
        <v>3</v>
      </c>
      <c r="B167" s="67" t="s">
        <v>1161</v>
      </c>
      <c r="C167" s="3" t="s">
        <v>32</v>
      </c>
      <c r="D167" s="3" t="s">
        <v>188</v>
      </c>
      <c r="E167" s="266">
        <v>0.57013888888888886</v>
      </c>
      <c r="F167" s="266">
        <v>0.57222222222222219</v>
      </c>
      <c r="G167" s="124" t="s">
        <v>33</v>
      </c>
      <c r="H167" s="3" t="s">
        <v>1922</v>
      </c>
      <c r="I167" s="132"/>
      <c r="J167" s="131"/>
      <c r="K167" s="114" t="s">
        <v>302</v>
      </c>
      <c r="L167" s="67" t="s">
        <v>600</v>
      </c>
    </row>
    <row r="168" spans="1:12" ht="15.75">
      <c r="A168">
        <v>3</v>
      </c>
      <c r="B168" s="67" t="s">
        <v>1161</v>
      </c>
      <c r="C168" s="3" t="s">
        <v>1126</v>
      </c>
      <c r="D168" s="3" t="s">
        <v>188</v>
      </c>
      <c r="E168" s="266">
        <v>0.57291666666666663</v>
      </c>
      <c r="F168" s="266">
        <v>0.58680555555555558</v>
      </c>
      <c r="G168" s="117" t="s">
        <v>562</v>
      </c>
      <c r="H168" s="3" t="s">
        <v>1923</v>
      </c>
      <c r="I168" s="136"/>
      <c r="J168" s="118"/>
      <c r="K168" s="114" t="s">
        <v>302</v>
      </c>
      <c r="L168" s="67" t="s">
        <v>600</v>
      </c>
    </row>
    <row r="169" spans="1:12" ht="15.75">
      <c r="A169">
        <v>3</v>
      </c>
      <c r="B169" s="67" t="s">
        <v>1161</v>
      </c>
      <c r="C169" s="3" t="s">
        <v>32</v>
      </c>
      <c r="D169" s="131" t="s">
        <v>193</v>
      </c>
      <c r="E169" s="266">
        <v>0.58680555555555558</v>
      </c>
      <c r="F169" s="266">
        <v>0.58888888888888891</v>
      </c>
      <c r="G169" s="124" t="s">
        <v>33</v>
      </c>
      <c r="H169" s="3" t="s">
        <v>1924</v>
      </c>
      <c r="I169" s="132"/>
      <c r="J169" s="131"/>
      <c r="K169" s="114" t="s">
        <v>302</v>
      </c>
      <c r="L169" s="67" t="s">
        <v>600</v>
      </c>
    </row>
    <row r="170" spans="1:12" ht="15.75">
      <c r="A170">
        <v>3</v>
      </c>
      <c r="B170" s="67" t="s">
        <v>1161</v>
      </c>
      <c r="C170" s="3" t="s">
        <v>1925</v>
      </c>
      <c r="D170" s="118" t="s">
        <v>193</v>
      </c>
      <c r="E170" s="266">
        <v>0.58888888888888891</v>
      </c>
      <c r="F170" s="266">
        <v>0.61250000000000004</v>
      </c>
      <c r="G170" s="117" t="s">
        <v>382</v>
      </c>
      <c r="H170" s="3" t="s">
        <v>1926</v>
      </c>
      <c r="I170" s="136"/>
      <c r="J170" s="118"/>
      <c r="K170" s="114" t="s">
        <v>302</v>
      </c>
      <c r="L170" s="67" t="s">
        <v>600</v>
      </c>
    </row>
    <row r="171" spans="1:12" ht="15.75">
      <c r="A171">
        <v>3</v>
      </c>
      <c r="B171" s="67" t="s">
        <v>1161</v>
      </c>
      <c r="C171" s="3" t="s">
        <v>32</v>
      </c>
      <c r="D171" s="3" t="s">
        <v>188</v>
      </c>
      <c r="E171" s="266">
        <v>0.61250000000000004</v>
      </c>
      <c r="F171" s="266">
        <v>0.61458333333333337</v>
      </c>
      <c r="G171" s="124" t="s">
        <v>33</v>
      </c>
      <c r="H171" s="3" t="s">
        <v>1922</v>
      </c>
      <c r="I171" s="132"/>
      <c r="J171" s="131"/>
      <c r="K171" s="114" t="s">
        <v>302</v>
      </c>
      <c r="L171" s="67" t="s">
        <v>600</v>
      </c>
    </row>
    <row r="172" spans="1:12" ht="15.75">
      <c r="A172">
        <v>3</v>
      </c>
      <c r="B172" s="67" t="s">
        <v>1161</v>
      </c>
      <c r="C172" s="3" t="s">
        <v>156</v>
      </c>
      <c r="D172" s="3" t="s">
        <v>188</v>
      </c>
      <c r="E172" s="266">
        <v>0.61458333333333337</v>
      </c>
      <c r="F172" s="266">
        <v>0.61597222222222225</v>
      </c>
      <c r="G172" s="117" t="s">
        <v>42</v>
      </c>
      <c r="H172" s="3" t="s">
        <v>1927</v>
      </c>
      <c r="I172" s="136"/>
      <c r="J172" s="118"/>
      <c r="K172" s="114" t="s">
        <v>302</v>
      </c>
      <c r="L172" s="67" t="s">
        <v>600</v>
      </c>
    </row>
    <row r="173" spans="1:12" ht="15.75">
      <c r="A173">
        <v>3</v>
      </c>
      <c r="B173" s="67" t="s">
        <v>1161</v>
      </c>
      <c r="C173" s="3" t="s">
        <v>32</v>
      </c>
      <c r="D173" s="131" t="s">
        <v>1009</v>
      </c>
      <c r="E173" s="266">
        <v>0.61597222222222225</v>
      </c>
      <c r="F173" s="266">
        <v>0.6166666666666667</v>
      </c>
      <c r="G173" s="124" t="s">
        <v>52</v>
      </c>
      <c r="H173" s="3" t="s">
        <v>1928</v>
      </c>
      <c r="I173" s="132"/>
      <c r="J173" s="131"/>
      <c r="K173" s="114" t="s">
        <v>302</v>
      </c>
      <c r="L173" s="67" t="s">
        <v>600</v>
      </c>
    </row>
    <row r="174" spans="1:12" ht="15.75">
      <c r="A174">
        <v>3</v>
      </c>
      <c r="B174" s="67" t="s">
        <v>1161</v>
      </c>
      <c r="C174" s="3" t="s">
        <v>105</v>
      </c>
      <c r="D174" s="118"/>
      <c r="E174" s="266">
        <v>0.6166666666666667</v>
      </c>
      <c r="F174" s="266">
        <v>0.62638888888888888</v>
      </c>
      <c r="G174" s="117" t="s">
        <v>279</v>
      </c>
      <c r="H174" s="3" t="s">
        <v>1929</v>
      </c>
      <c r="I174" s="136"/>
      <c r="J174" s="118"/>
      <c r="K174" s="114" t="s">
        <v>302</v>
      </c>
      <c r="L174" s="67" t="s">
        <v>600</v>
      </c>
    </row>
    <row r="175" spans="1:12" ht="15.75">
      <c r="A175">
        <v>3</v>
      </c>
      <c r="B175" s="67" t="s">
        <v>1161</v>
      </c>
      <c r="C175" s="3" t="s">
        <v>32</v>
      </c>
      <c r="D175" s="132"/>
      <c r="E175" s="266">
        <v>0.62638888888888888</v>
      </c>
      <c r="F175" s="266">
        <v>0.62708333333333333</v>
      </c>
      <c r="G175" s="124" t="s">
        <v>52</v>
      </c>
      <c r="H175" s="3" t="s">
        <v>1675</v>
      </c>
      <c r="I175" s="132"/>
      <c r="J175" s="131"/>
      <c r="K175" s="114" t="s">
        <v>302</v>
      </c>
      <c r="L175" s="67" t="s">
        <v>600</v>
      </c>
    </row>
    <row r="176" spans="1:12" ht="15.75">
      <c r="A176">
        <v>3</v>
      </c>
      <c r="B176" s="67" t="s">
        <v>1161</v>
      </c>
      <c r="C176" s="3" t="s">
        <v>1830</v>
      </c>
      <c r="D176" s="136"/>
      <c r="E176" s="266">
        <v>0.62777777777777777</v>
      </c>
      <c r="F176" s="266">
        <v>0.62916666666666665</v>
      </c>
      <c r="G176" s="117" t="s">
        <v>42</v>
      </c>
      <c r="H176" s="3" t="s">
        <v>1930</v>
      </c>
      <c r="I176" s="136"/>
      <c r="J176" s="118"/>
      <c r="K176" s="114" t="s">
        <v>302</v>
      </c>
      <c r="L176" s="67" t="s">
        <v>600</v>
      </c>
    </row>
    <row r="177" spans="1:12" ht="15.75">
      <c r="A177">
        <v>3</v>
      </c>
      <c r="B177" s="67" t="s">
        <v>1161</v>
      </c>
      <c r="C177" s="3" t="s">
        <v>1931</v>
      </c>
      <c r="D177" s="131"/>
      <c r="E177" s="266">
        <v>0.62916666666666665</v>
      </c>
      <c r="F177" s="266">
        <v>0.63611111111111107</v>
      </c>
      <c r="G177" s="124" t="s">
        <v>261</v>
      </c>
      <c r="H177" s="3" t="s">
        <v>1932</v>
      </c>
      <c r="I177" s="132"/>
      <c r="J177" s="131"/>
      <c r="K177" s="114" t="s">
        <v>302</v>
      </c>
      <c r="L177" s="67" t="s">
        <v>600</v>
      </c>
    </row>
    <row r="178" spans="1:12" ht="15" customHeight="1">
      <c r="B178" s="67" t="s">
        <v>1161</v>
      </c>
      <c r="C178" s="118" t="s">
        <v>1894</v>
      </c>
      <c r="D178" s="136"/>
      <c r="E178" s="266">
        <v>0.63611111111111107</v>
      </c>
      <c r="F178" s="268"/>
      <c r="G178" s="117"/>
      <c r="H178" s="118"/>
      <c r="I178" s="136"/>
      <c r="J178" s="118"/>
      <c r="K178" s="114" t="s">
        <v>302</v>
      </c>
      <c r="L178" s="67" t="s">
        <v>600</v>
      </c>
    </row>
    <row r="182" spans="1:12" ht="15.75"/>
    <row r="183" spans="1:12" ht="26.25">
      <c r="B183" s="105" t="s">
        <v>300</v>
      </c>
      <c r="C183" s="112"/>
      <c r="D183" s="112"/>
      <c r="E183" s="112"/>
      <c r="F183" s="112"/>
      <c r="G183" s="112"/>
      <c r="H183" s="112"/>
      <c r="I183" s="112"/>
      <c r="J183" s="112"/>
      <c r="K183" s="112"/>
      <c r="L183" s="112"/>
    </row>
    <row r="184" spans="1:12" ht="15.75">
      <c r="B184" s="112"/>
      <c r="C184" s="112"/>
      <c r="D184" s="112"/>
      <c r="E184" s="112"/>
      <c r="F184" s="112"/>
      <c r="G184" s="112"/>
      <c r="H184" s="112"/>
      <c r="I184" s="112"/>
      <c r="J184" s="112"/>
      <c r="K184" s="112"/>
      <c r="L184" s="112"/>
    </row>
    <row r="185" spans="1:12" ht="15.75">
      <c r="B185" s="64" t="s">
        <v>975</v>
      </c>
      <c r="C185" s="64" t="s">
        <v>976</v>
      </c>
      <c r="D185" s="64" t="s">
        <v>11</v>
      </c>
      <c r="E185" s="64" t="s">
        <v>985</v>
      </c>
      <c r="F185" s="112"/>
      <c r="G185" s="112"/>
      <c r="H185" s="112"/>
      <c r="I185" s="112"/>
      <c r="J185" s="112"/>
      <c r="K185" s="112"/>
      <c r="L185" s="112"/>
    </row>
    <row r="186" spans="1:12" ht="15.75">
      <c r="B186" s="67" t="s">
        <v>303</v>
      </c>
      <c r="C186" s="67" t="s">
        <v>1933</v>
      </c>
      <c r="D186" s="226">
        <v>0</v>
      </c>
      <c r="E186" s="67" t="s">
        <v>14</v>
      </c>
      <c r="F186" s="112"/>
      <c r="G186" s="112"/>
      <c r="H186" s="112"/>
      <c r="I186" s="112"/>
      <c r="J186" s="112"/>
      <c r="K186" s="112"/>
      <c r="L186" s="112"/>
    </row>
    <row r="187" spans="1:12" ht="15.75">
      <c r="A187" s="252" t="s">
        <v>2780</v>
      </c>
      <c r="B187" s="112"/>
      <c r="C187" s="112"/>
      <c r="D187" s="112"/>
      <c r="E187" s="112"/>
      <c r="F187" s="112"/>
      <c r="G187" s="112"/>
      <c r="H187" s="112"/>
      <c r="I187" s="112"/>
      <c r="J187" s="112"/>
      <c r="K187" s="112"/>
      <c r="L187" s="112"/>
    </row>
    <row r="188" spans="1:12" ht="15.75">
      <c r="A188">
        <v>4</v>
      </c>
      <c r="B188" s="253" t="s">
        <v>975</v>
      </c>
      <c r="C188" s="254" t="s">
        <v>1656</v>
      </c>
      <c r="D188" s="255" t="s">
        <v>16</v>
      </c>
      <c r="E188" s="255" t="s">
        <v>982</v>
      </c>
      <c r="F188" s="255" t="s">
        <v>983</v>
      </c>
      <c r="G188" s="255" t="s">
        <v>984</v>
      </c>
      <c r="H188" s="255" t="s">
        <v>21</v>
      </c>
      <c r="I188" s="255" t="s">
        <v>22</v>
      </c>
      <c r="J188" s="255" t="s">
        <v>23</v>
      </c>
      <c r="K188" s="255"/>
      <c r="L188" s="261" t="s">
        <v>976</v>
      </c>
    </row>
    <row r="189" spans="1:12" ht="15.75">
      <c r="A189">
        <v>4</v>
      </c>
      <c r="B189" s="67" t="s">
        <v>303</v>
      </c>
      <c r="C189" s="265" t="s">
        <v>25</v>
      </c>
      <c r="D189" s="265"/>
      <c r="E189" s="262">
        <v>0.27777777777777779</v>
      </c>
      <c r="F189" s="262">
        <v>0.3125</v>
      </c>
      <c r="G189" s="117" t="s">
        <v>949</v>
      </c>
      <c r="H189" s="265" t="s">
        <v>1934</v>
      </c>
      <c r="I189" s="119"/>
      <c r="J189" s="118"/>
      <c r="K189" s="114" t="s">
        <v>14</v>
      </c>
      <c r="L189" s="67" t="s">
        <v>1933</v>
      </c>
    </row>
    <row r="190" spans="1:12" ht="15.75">
      <c r="A190">
        <v>4</v>
      </c>
      <c r="B190" s="67" t="s">
        <v>303</v>
      </c>
      <c r="C190" s="265" t="s">
        <v>1935</v>
      </c>
      <c r="D190" s="265"/>
      <c r="E190" s="262">
        <v>0.3125</v>
      </c>
      <c r="F190" s="262">
        <v>0.3215277777777778</v>
      </c>
      <c r="G190" s="124" t="s">
        <v>219</v>
      </c>
      <c r="H190" s="265" t="s">
        <v>1936</v>
      </c>
      <c r="I190" s="126"/>
      <c r="J190" s="131"/>
      <c r="K190" s="114" t="s">
        <v>14</v>
      </c>
      <c r="L190" s="67" t="s">
        <v>1933</v>
      </c>
    </row>
    <row r="191" spans="1:12" ht="15.75">
      <c r="A191">
        <v>4</v>
      </c>
      <c r="B191" s="67" t="s">
        <v>303</v>
      </c>
      <c r="C191" s="265" t="s">
        <v>1937</v>
      </c>
      <c r="D191" s="265"/>
      <c r="E191" s="262">
        <v>0.3215277777777778</v>
      </c>
      <c r="F191" s="262">
        <v>0.32361111111111113</v>
      </c>
      <c r="G191" s="117" t="s">
        <v>33</v>
      </c>
      <c r="H191" s="265" t="s">
        <v>1938</v>
      </c>
      <c r="I191" s="119"/>
      <c r="J191" s="118"/>
      <c r="K191" s="114" t="s">
        <v>14</v>
      </c>
      <c r="L191" s="67" t="s">
        <v>1933</v>
      </c>
    </row>
    <row r="192" spans="1:12" ht="15.75">
      <c r="A192">
        <v>4</v>
      </c>
      <c r="B192" s="67" t="s">
        <v>303</v>
      </c>
      <c r="C192" s="265" t="s">
        <v>1939</v>
      </c>
      <c r="D192" s="208" t="s">
        <v>96</v>
      </c>
      <c r="E192" s="262">
        <v>0.32361111111111113</v>
      </c>
      <c r="F192" s="263">
        <v>0.32430555555555557</v>
      </c>
      <c r="G192" s="124" t="s">
        <v>52</v>
      </c>
      <c r="H192" s="265" t="s">
        <v>1940</v>
      </c>
      <c r="I192" s="126"/>
      <c r="J192" s="131"/>
      <c r="K192" s="114" t="s">
        <v>14</v>
      </c>
      <c r="L192" s="67" t="s">
        <v>1933</v>
      </c>
    </row>
    <row r="193" spans="1:12" ht="15.75">
      <c r="A193">
        <v>4</v>
      </c>
      <c r="B193" s="67" t="s">
        <v>303</v>
      </c>
      <c r="C193" s="265" t="s">
        <v>1941</v>
      </c>
      <c r="D193" s="265"/>
      <c r="E193" s="262">
        <v>0.32430555555555557</v>
      </c>
      <c r="F193" s="262">
        <v>0.32430555555555557</v>
      </c>
      <c r="G193" s="117" t="s">
        <v>38</v>
      </c>
      <c r="H193" s="265" t="s">
        <v>1942</v>
      </c>
      <c r="I193" s="119"/>
      <c r="J193" s="118"/>
      <c r="K193" s="114" t="s">
        <v>14</v>
      </c>
      <c r="L193" s="67" t="s">
        <v>1933</v>
      </c>
    </row>
    <row r="194" spans="1:12" ht="15.75">
      <c r="A194">
        <v>4</v>
      </c>
      <c r="B194" s="67" t="s">
        <v>303</v>
      </c>
      <c r="C194" s="265" t="s">
        <v>1943</v>
      </c>
      <c r="D194" s="208" t="s">
        <v>37</v>
      </c>
      <c r="E194" s="262">
        <v>0.32430555555555557</v>
      </c>
      <c r="F194" s="262">
        <v>0.32500000000000001</v>
      </c>
      <c r="G194" s="124" t="s">
        <v>52</v>
      </c>
      <c r="H194" s="265" t="s">
        <v>1944</v>
      </c>
      <c r="I194" s="126"/>
      <c r="J194" s="131"/>
      <c r="K194" s="114" t="s">
        <v>14</v>
      </c>
      <c r="L194" s="67" t="s">
        <v>1933</v>
      </c>
    </row>
    <row r="195" spans="1:12" ht="15.75">
      <c r="A195">
        <v>4</v>
      </c>
      <c r="B195" s="67" t="s">
        <v>303</v>
      </c>
      <c r="C195" s="265" t="s">
        <v>1945</v>
      </c>
      <c r="D195" s="265" t="s">
        <v>117</v>
      </c>
      <c r="E195" s="262">
        <v>0.32500000000000001</v>
      </c>
      <c r="F195" s="262">
        <v>0.32569444444444445</v>
      </c>
      <c r="G195" s="117" t="s">
        <v>52</v>
      </c>
      <c r="H195" s="265" t="s">
        <v>1946</v>
      </c>
      <c r="I195" s="119"/>
      <c r="J195" s="118"/>
      <c r="K195" s="114" t="s">
        <v>14</v>
      </c>
      <c r="L195" s="67" t="s">
        <v>1933</v>
      </c>
    </row>
    <row r="196" spans="1:12" ht="15.75">
      <c r="A196">
        <v>4</v>
      </c>
      <c r="B196" s="67" t="s">
        <v>303</v>
      </c>
      <c r="C196" s="265" t="s">
        <v>1947</v>
      </c>
      <c r="D196" s="265"/>
      <c r="E196" s="262">
        <v>0.32569444444444445</v>
      </c>
      <c r="F196" s="262">
        <v>0.3263888888888889</v>
      </c>
      <c r="G196" s="124" t="s">
        <v>52</v>
      </c>
      <c r="H196" s="265" t="s">
        <v>1948</v>
      </c>
      <c r="I196" s="126"/>
      <c r="J196" s="131"/>
      <c r="K196" s="114" t="s">
        <v>14</v>
      </c>
      <c r="L196" s="67" t="s">
        <v>1933</v>
      </c>
    </row>
    <row r="197" spans="1:12" ht="15.75">
      <c r="A197">
        <v>4</v>
      </c>
      <c r="B197" s="67" t="s">
        <v>303</v>
      </c>
      <c r="C197" s="265" t="s">
        <v>1949</v>
      </c>
      <c r="D197" s="208" t="s">
        <v>37</v>
      </c>
      <c r="E197" s="262">
        <v>0.3263888888888889</v>
      </c>
      <c r="F197" s="262">
        <v>0.32708333333333334</v>
      </c>
      <c r="G197" s="117" t="s">
        <v>52</v>
      </c>
      <c r="H197" s="265" t="s">
        <v>1950</v>
      </c>
      <c r="I197" s="119"/>
      <c r="J197" s="118"/>
      <c r="K197" s="114" t="s">
        <v>14</v>
      </c>
      <c r="L197" s="67" t="s">
        <v>1933</v>
      </c>
    </row>
    <row r="198" spans="1:12" ht="15.75">
      <c r="A198">
        <v>4</v>
      </c>
      <c r="B198" s="67" t="s">
        <v>303</v>
      </c>
      <c r="C198" s="265" t="s">
        <v>1951</v>
      </c>
      <c r="D198" s="265"/>
      <c r="E198" s="262">
        <v>0.32708333333333334</v>
      </c>
      <c r="F198" s="262">
        <v>0.32847222222222222</v>
      </c>
      <c r="G198" s="124" t="s">
        <v>42</v>
      </c>
      <c r="H198" s="265" t="s">
        <v>1952</v>
      </c>
      <c r="I198" s="126"/>
      <c r="J198" s="131"/>
      <c r="K198" s="114" t="s">
        <v>14</v>
      </c>
      <c r="L198" s="67" t="s">
        <v>1933</v>
      </c>
    </row>
    <row r="199" spans="1:12" ht="15.75">
      <c r="A199">
        <v>4</v>
      </c>
      <c r="B199" s="67" t="s">
        <v>303</v>
      </c>
      <c r="C199" s="265" t="s">
        <v>1949</v>
      </c>
      <c r="D199" s="208" t="s">
        <v>37</v>
      </c>
      <c r="E199" s="262">
        <v>0.32847222222222222</v>
      </c>
      <c r="F199" s="262">
        <v>0.32916666666666666</v>
      </c>
      <c r="G199" s="117" t="s">
        <v>52</v>
      </c>
      <c r="H199" s="265" t="s">
        <v>1953</v>
      </c>
      <c r="I199" s="119"/>
      <c r="J199" s="118"/>
      <c r="K199" s="114" t="s">
        <v>14</v>
      </c>
      <c r="L199" s="67" t="s">
        <v>1933</v>
      </c>
    </row>
    <row r="200" spans="1:12" ht="15.75">
      <c r="A200">
        <v>4</v>
      </c>
      <c r="B200" s="67" t="s">
        <v>303</v>
      </c>
      <c r="C200" s="265" t="s">
        <v>1954</v>
      </c>
      <c r="D200" s="208" t="s">
        <v>37</v>
      </c>
      <c r="E200" s="262">
        <v>0.32916666666666666</v>
      </c>
      <c r="F200" s="262">
        <v>0.3298611111111111</v>
      </c>
      <c r="G200" s="124" t="s">
        <v>52</v>
      </c>
      <c r="H200" s="265" t="s">
        <v>1955</v>
      </c>
      <c r="I200" s="126"/>
      <c r="J200" s="131"/>
      <c r="K200" s="114" t="s">
        <v>14</v>
      </c>
      <c r="L200" s="67" t="s">
        <v>1933</v>
      </c>
    </row>
    <row r="201" spans="1:12" ht="15.75">
      <c r="A201">
        <v>4</v>
      </c>
      <c r="B201" s="67" t="s">
        <v>303</v>
      </c>
      <c r="C201" s="265" t="s">
        <v>1956</v>
      </c>
      <c r="D201" s="208" t="s">
        <v>37</v>
      </c>
      <c r="E201" s="262">
        <v>0.3298611111111111</v>
      </c>
      <c r="F201" s="262">
        <v>0.33124999999999999</v>
      </c>
      <c r="G201" s="117" t="s">
        <v>42</v>
      </c>
      <c r="H201" s="265" t="s">
        <v>1957</v>
      </c>
      <c r="I201" s="119"/>
      <c r="J201" s="118"/>
      <c r="K201" s="114" t="s">
        <v>14</v>
      </c>
      <c r="L201" s="67" t="s">
        <v>1933</v>
      </c>
    </row>
    <row r="202" spans="1:12" ht="15.75">
      <c r="A202">
        <v>4</v>
      </c>
      <c r="B202" s="67" t="s">
        <v>303</v>
      </c>
      <c r="C202" s="265" t="s">
        <v>1958</v>
      </c>
      <c r="D202" s="265"/>
      <c r="E202" s="262">
        <v>0.33124999999999999</v>
      </c>
      <c r="F202" s="262">
        <v>0.33124999999999999</v>
      </c>
      <c r="G202" s="124" t="s">
        <v>38</v>
      </c>
      <c r="H202" s="265" t="s">
        <v>1959</v>
      </c>
      <c r="I202" s="126"/>
      <c r="J202" s="131"/>
      <c r="K202" s="114" t="s">
        <v>14</v>
      </c>
      <c r="L202" s="67" t="s">
        <v>1933</v>
      </c>
    </row>
    <row r="203" spans="1:12" ht="15.75">
      <c r="A203">
        <v>4</v>
      </c>
      <c r="B203" s="67" t="s">
        <v>303</v>
      </c>
      <c r="C203" s="265" t="s">
        <v>1960</v>
      </c>
      <c r="D203" s="208" t="s">
        <v>37</v>
      </c>
      <c r="E203" s="262">
        <v>0.33124999999999999</v>
      </c>
      <c r="F203" s="262">
        <v>0.33194444444444443</v>
      </c>
      <c r="G203" s="117" t="s">
        <v>52</v>
      </c>
      <c r="H203" s="265" t="s">
        <v>1961</v>
      </c>
      <c r="I203" s="119"/>
      <c r="J203" s="118"/>
      <c r="K203" s="114" t="s">
        <v>14</v>
      </c>
      <c r="L203" s="67" t="s">
        <v>1933</v>
      </c>
    </row>
    <row r="204" spans="1:12" ht="15.75">
      <c r="A204">
        <v>4</v>
      </c>
      <c r="B204" s="67" t="s">
        <v>303</v>
      </c>
      <c r="C204" s="265" t="s">
        <v>1943</v>
      </c>
      <c r="D204" s="265" t="s">
        <v>37</v>
      </c>
      <c r="E204" s="262">
        <v>0.33194444444444443</v>
      </c>
      <c r="F204" s="262">
        <v>0.33333333333333331</v>
      </c>
      <c r="G204" s="124" t="s">
        <v>42</v>
      </c>
      <c r="H204" s="265" t="s">
        <v>1962</v>
      </c>
      <c r="I204" s="189"/>
      <c r="J204" s="131"/>
      <c r="K204" s="114" t="s">
        <v>14</v>
      </c>
      <c r="L204" s="67" t="s">
        <v>1933</v>
      </c>
    </row>
    <row r="205" spans="1:12" ht="15.75">
      <c r="A205">
        <v>4</v>
      </c>
      <c r="B205" s="67" t="s">
        <v>303</v>
      </c>
      <c r="C205" s="265" t="s">
        <v>1963</v>
      </c>
      <c r="D205" s="265" t="s">
        <v>117</v>
      </c>
      <c r="E205" s="262">
        <v>0.33333333333333331</v>
      </c>
      <c r="F205" s="262">
        <v>0.33611111111111114</v>
      </c>
      <c r="G205" s="117" t="s">
        <v>68</v>
      </c>
      <c r="H205" s="265" t="s">
        <v>1964</v>
      </c>
      <c r="I205" s="119"/>
      <c r="J205" s="118"/>
      <c r="K205" s="114" t="s">
        <v>14</v>
      </c>
      <c r="L205" s="67" t="s">
        <v>1933</v>
      </c>
    </row>
    <row r="206" spans="1:12" ht="15.75">
      <c r="A206">
        <v>4</v>
      </c>
      <c r="B206" s="67" t="s">
        <v>303</v>
      </c>
      <c r="C206" s="265" t="s">
        <v>1965</v>
      </c>
      <c r="D206" s="265"/>
      <c r="E206" s="262">
        <v>0.33611111111111114</v>
      </c>
      <c r="F206" s="262">
        <v>0.33819444444444446</v>
      </c>
      <c r="G206" s="124" t="s">
        <v>33</v>
      </c>
      <c r="H206" s="265" t="s">
        <v>1966</v>
      </c>
      <c r="I206" s="126"/>
      <c r="J206" s="131"/>
      <c r="K206" s="114" t="s">
        <v>14</v>
      </c>
      <c r="L206" s="67" t="s">
        <v>1933</v>
      </c>
    </row>
    <row r="207" spans="1:12" ht="15.75">
      <c r="A207">
        <v>4</v>
      </c>
      <c r="B207" s="67" t="s">
        <v>303</v>
      </c>
      <c r="C207" s="265" t="s">
        <v>1967</v>
      </c>
      <c r="D207" s="208" t="s">
        <v>96</v>
      </c>
      <c r="E207" s="262">
        <v>0.33819444444444446</v>
      </c>
      <c r="F207" s="262">
        <v>0.33888888888888891</v>
      </c>
      <c r="G207" s="117" t="s">
        <v>52</v>
      </c>
      <c r="H207" s="265" t="s">
        <v>1967</v>
      </c>
      <c r="I207" s="119"/>
      <c r="J207" s="118"/>
      <c r="K207" s="114" t="s">
        <v>14</v>
      </c>
      <c r="L207" s="67" t="s">
        <v>1933</v>
      </c>
    </row>
    <row r="208" spans="1:12" ht="15.75">
      <c r="A208">
        <v>4</v>
      </c>
      <c r="B208" s="67" t="s">
        <v>303</v>
      </c>
      <c r="C208" s="265" t="s">
        <v>1968</v>
      </c>
      <c r="D208" s="265"/>
      <c r="E208" s="262">
        <v>0.33888888888888891</v>
      </c>
      <c r="F208" s="262">
        <v>0.33958333333333335</v>
      </c>
      <c r="G208" s="124" t="s">
        <v>52</v>
      </c>
      <c r="H208" s="265" t="s">
        <v>1969</v>
      </c>
      <c r="I208" s="132"/>
      <c r="J208" s="131"/>
      <c r="K208" s="114" t="s">
        <v>14</v>
      </c>
      <c r="L208" s="67" t="s">
        <v>1933</v>
      </c>
    </row>
    <row r="209" spans="1:12" ht="15.75">
      <c r="A209">
        <v>4</v>
      </c>
      <c r="B209" s="67" t="s">
        <v>303</v>
      </c>
      <c r="C209" s="265" t="s">
        <v>1970</v>
      </c>
      <c r="D209" s="208" t="s">
        <v>45</v>
      </c>
      <c r="E209" s="262">
        <v>0.33958333333333335</v>
      </c>
      <c r="F209" s="262">
        <v>0.34027777777777779</v>
      </c>
      <c r="G209" s="117" t="s">
        <v>52</v>
      </c>
      <c r="H209" s="265" t="s">
        <v>1971</v>
      </c>
      <c r="I209" s="119"/>
      <c r="J209" s="118"/>
      <c r="K209" s="114" t="s">
        <v>14</v>
      </c>
      <c r="L209" s="67" t="s">
        <v>1933</v>
      </c>
    </row>
    <row r="210" spans="1:12" ht="15.75">
      <c r="A210">
        <v>4</v>
      </c>
      <c r="B210" s="67" t="s">
        <v>303</v>
      </c>
      <c r="C210" s="265" t="s">
        <v>1972</v>
      </c>
      <c r="D210" s="265" t="s">
        <v>45</v>
      </c>
      <c r="E210" s="262">
        <v>0.34027777777777779</v>
      </c>
      <c r="F210" s="262">
        <v>0.35069444444444442</v>
      </c>
      <c r="G210" s="124" t="s">
        <v>160</v>
      </c>
      <c r="H210" s="265" t="s">
        <v>1973</v>
      </c>
      <c r="I210" s="126"/>
      <c r="J210" s="131"/>
      <c r="K210" s="114" t="s">
        <v>14</v>
      </c>
      <c r="L210" s="67" t="s">
        <v>1933</v>
      </c>
    </row>
    <row r="211" spans="1:12" ht="15.75">
      <c r="A211">
        <v>4</v>
      </c>
      <c r="B211" s="67" t="s">
        <v>303</v>
      </c>
      <c r="C211" s="265" t="s">
        <v>32</v>
      </c>
      <c r="D211" s="265"/>
      <c r="E211" s="262">
        <v>0.35069444444444442</v>
      </c>
      <c r="F211" s="262">
        <v>0.35138888888888886</v>
      </c>
      <c r="G211" s="117" t="s">
        <v>52</v>
      </c>
      <c r="H211" s="265" t="s">
        <v>1974</v>
      </c>
      <c r="I211" s="136"/>
      <c r="J211" s="118"/>
      <c r="K211" s="114" t="s">
        <v>14</v>
      </c>
      <c r="L211" s="67" t="s">
        <v>1933</v>
      </c>
    </row>
    <row r="212" spans="1:12" ht="15.75">
      <c r="A212">
        <v>4</v>
      </c>
      <c r="B212" s="67" t="s">
        <v>303</v>
      </c>
      <c r="C212" s="265" t="s">
        <v>1975</v>
      </c>
      <c r="D212" s="208" t="s">
        <v>51</v>
      </c>
      <c r="E212" s="262">
        <v>0.35138888888888886</v>
      </c>
      <c r="F212" s="262">
        <v>0.35208333333333336</v>
      </c>
      <c r="G212" s="124" t="s">
        <v>52</v>
      </c>
      <c r="H212" s="265" t="s">
        <v>1976</v>
      </c>
      <c r="I212" s="126"/>
      <c r="J212" s="131"/>
      <c r="K212" s="114" t="s">
        <v>14</v>
      </c>
      <c r="L212" s="67" t="s">
        <v>1933</v>
      </c>
    </row>
    <row r="213" spans="1:12" ht="15.75">
      <c r="A213">
        <v>4</v>
      </c>
      <c r="B213" s="67" t="s">
        <v>303</v>
      </c>
      <c r="C213" s="265" t="s">
        <v>55</v>
      </c>
      <c r="D213" s="265" t="s">
        <v>51</v>
      </c>
      <c r="E213" s="262">
        <v>0.35208333333333336</v>
      </c>
      <c r="F213" s="262">
        <v>0.35347222222222224</v>
      </c>
      <c r="G213" s="117" t="s">
        <v>42</v>
      </c>
      <c r="H213" s="265" t="s">
        <v>1977</v>
      </c>
      <c r="I213" s="119"/>
      <c r="J213" s="118"/>
      <c r="K213" s="114" t="s">
        <v>14</v>
      </c>
      <c r="L213" s="67" t="s">
        <v>1933</v>
      </c>
    </row>
    <row r="214" spans="1:12" ht="15.75">
      <c r="A214">
        <v>4</v>
      </c>
      <c r="B214" s="67" t="s">
        <v>303</v>
      </c>
      <c r="C214" s="265" t="s">
        <v>1978</v>
      </c>
      <c r="D214" s="265" t="s">
        <v>51</v>
      </c>
      <c r="E214" s="262">
        <v>0.35347222222222224</v>
      </c>
      <c r="F214" s="262">
        <v>0.35347222222222224</v>
      </c>
      <c r="G214" s="124" t="s">
        <v>38</v>
      </c>
      <c r="H214" s="265" t="s">
        <v>1979</v>
      </c>
      <c r="I214" s="126"/>
      <c r="J214" s="132"/>
      <c r="K214" s="114" t="s">
        <v>14</v>
      </c>
      <c r="L214" s="67" t="s">
        <v>1933</v>
      </c>
    </row>
    <row r="215" spans="1:12" ht="15.75">
      <c r="A215">
        <v>4</v>
      </c>
      <c r="B215" s="67" t="s">
        <v>303</v>
      </c>
      <c r="C215" s="265" t="s">
        <v>1980</v>
      </c>
      <c r="D215" s="265" t="s">
        <v>51</v>
      </c>
      <c r="E215" s="262">
        <v>0.35347222222222224</v>
      </c>
      <c r="F215" s="262">
        <v>0.35486111111111113</v>
      </c>
      <c r="G215" s="117" t="s">
        <v>42</v>
      </c>
      <c r="H215" s="265" t="s">
        <v>1981</v>
      </c>
      <c r="I215" s="136"/>
      <c r="J215" s="118"/>
      <c r="K215" s="114" t="s">
        <v>14</v>
      </c>
      <c r="L215" s="67" t="s">
        <v>1933</v>
      </c>
    </row>
    <row r="216" spans="1:12" ht="15.75">
      <c r="A216">
        <v>4</v>
      </c>
      <c r="B216" s="67" t="s">
        <v>303</v>
      </c>
      <c r="C216" s="265" t="s">
        <v>1982</v>
      </c>
      <c r="D216" s="265" t="s">
        <v>51</v>
      </c>
      <c r="E216" s="262">
        <v>0.35486111111111113</v>
      </c>
      <c r="F216" s="262">
        <v>0.37291666666666667</v>
      </c>
      <c r="G216" s="124" t="s">
        <v>242</v>
      </c>
      <c r="H216" s="265" t="s">
        <v>1983</v>
      </c>
      <c r="I216" s="132"/>
      <c r="J216" s="131"/>
      <c r="K216" s="114" t="s">
        <v>14</v>
      </c>
      <c r="L216" s="67" t="s">
        <v>1933</v>
      </c>
    </row>
    <row r="217" spans="1:12" ht="15.75">
      <c r="A217">
        <v>4</v>
      </c>
      <c r="B217" s="67" t="s">
        <v>303</v>
      </c>
      <c r="C217" s="265" t="s">
        <v>1984</v>
      </c>
      <c r="D217" s="265"/>
      <c r="E217" s="262">
        <v>0.37291666666666667</v>
      </c>
      <c r="F217" s="262">
        <v>0.37569444444444444</v>
      </c>
      <c r="G217" s="117" t="s">
        <v>68</v>
      </c>
      <c r="H217" s="265" t="s">
        <v>1985</v>
      </c>
      <c r="I217" s="136"/>
      <c r="J217" s="118"/>
      <c r="K217" s="114" t="s">
        <v>14</v>
      </c>
      <c r="L217" s="67" t="s">
        <v>1933</v>
      </c>
    </row>
    <row r="218" spans="1:12" ht="15.75">
      <c r="A218">
        <v>4</v>
      </c>
      <c r="B218" s="67" t="s">
        <v>303</v>
      </c>
      <c r="C218" s="265" t="s">
        <v>1968</v>
      </c>
      <c r="D218" s="265" t="s">
        <v>45</v>
      </c>
      <c r="E218" s="262">
        <v>0.37569444444444444</v>
      </c>
      <c r="F218" s="262">
        <v>0.37569444444444444</v>
      </c>
      <c r="G218" s="124" t="s">
        <v>38</v>
      </c>
      <c r="H218" s="265" t="s">
        <v>1968</v>
      </c>
      <c r="I218" s="132"/>
      <c r="J218" s="131"/>
      <c r="K218" s="114" t="s">
        <v>14</v>
      </c>
      <c r="L218" s="67" t="s">
        <v>1933</v>
      </c>
    </row>
    <row r="219" spans="1:12" ht="15.75">
      <c r="A219">
        <v>4</v>
      </c>
      <c r="B219" s="67" t="s">
        <v>303</v>
      </c>
      <c r="C219" s="265" t="s">
        <v>1970</v>
      </c>
      <c r="D219" s="265" t="s">
        <v>45</v>
      </c>
      <c r="E219" s="262">
        <v>0.37569444444444444</v>
      </c>
      <c r="F219" s="262">
        <v>0.37777777777777777</v>
      </c>
      <c r="G219" s="117" t="s">
        <v>33</v>
      </c>
      <c r="H219" s="265" t="s">
        <v>1970</v>
      </c>
      <c r="I219" s="136"/>
      <c r="J219" s="118"/>
      <c r="K219" s="114" t="s">
        <v>14</v>
      </c>
      <c r="L219" s="67" t="s">
        <v>1933</v>
      </c>
    </row>
    <row r="220" spans="1:12" ht="15.75">
      <c r="A220">
        <v>4</v>
      </c>
      <c r="B220" s="67" t="s">
        <v>303</v>
      </c>
      <c r="C220" s="265" t="s">
        <v>1986</v>
      </c>
      <c r="D220" s="265"/>
      <c r="E220" s="262">
        <v>0.37777777777777777</v>
      </c>
      <c r="F220" s="262">
        <v>0.38333333333333336</v>
      </c>
      <c r="G220" s="124" t="s">
        <v>30</v>
      </c>
      <c r="H220" s="265" t="s">
        <v>1987</v>
      </c>
      <c r="I220" s="132"/>
      <c r="J220" s="131"/>
      <c r="K220" s="114" t="s">
        <v>14</v>
      </c>
      <c r="L220" s="67" t="s">
        <v>1933</v>
      </c>
    </row>
    <row r="221" spans="1:12" ht="15.75">
      <c r="A221">
        <v>4</v>
      </c>
      <c r="B221" s="67" t="s">
        <v>303</v>
      </c>
      <c r="C221" s="265" t="s">
        <v>32</v>
      </c>
      <c r="D221" s="208" t="s">
        <v>96</v>
      </c>
      <c r="E221" s="262">
        <v>0.38333333333333336</v>
      </c>
      <c r="F221" s="262">
        <v>0.38472222222222224</v>
      </c>
      <c r="G221" s="117" t="s">
        <v>42</v>
      </c>
      <c r="H221" s="265" t="s">
        <v>1988</v>
      </c>
      <c r="I221" s="136"/>
      <c r="J221" s="118"/>
      <c r="K221" s="114" t="s">
        <v>14</v>
      </c>
      <c r="L221" s="67" t="s">
        <v>1933</v>
      </c>
    </row>
    <row r="222" spans="1:12" ht="15.75">
      <c r="A222">
        <v>4</v>
      </c>
      <c r="B222" s="67" t="s">
        <v>303</v>
      </c>
      <c r="C222" s="265" t="s">
        <v>1939</v>
      </c>
      <c r="D222" s="265"/>
      <c r="E222" s="262">
        <v>0.38472222222222224</v>
      </c>
      <c r="F222" s="262">
        <v>0.38541666666666669</v>
      </c>
      <c r="G222" s="124" t="s">
        <v>52</v>
      </c>
      <c r="H222" s="265" t="s">
        <v>1939</v>
      </c>
      <c r="I222" s="132"/>
      <c r="J222" s="131"/>
      <c r="K222" s="114" t="s">
        <v>14</v>
      </c>
      <c r="L222" s="67" t="s">
        <v>1933</v>
      </c>
    </row>
    <row r="223" spans="1:12" ht="15.75">
      <c r="A223">
        <v>4</v>
      </c>
      <c r="B223" s="67" t="s">
        <v>303</v>
      </c>
      <c r="C223" s="265" t="s">
        <v>1989</v>
      </c>
      <c r="D223" s="265" t="s">
        <v>37</v>
      </c>
      <c r="E223" s="262">
        <v>0.38541666666666669</v>
      </c>
      <c r="F223" s="262">
        <v>0.38680555555555557</v>
      </c>
      <c r="G223" s="117" t="s">
        <v>42</v>
      </c>
      <c r="H223" s="265" t="s">
        <v>1990</v>
      </c>
      <c r="I223" s="136"/>
      <c r="J223" s="118"/>
      <c r="K223" s="114" t="s">
        <v>14</v>
      </c>
      <c r="L223" s="67" t="s">
        <v>1933</v>
      </c>
    </row>
    <row r="224" spans="1:12" ht="15.75">
      <c r="A224">
        <v>4</v>
      </c>
      <c r="B224" s="67" t="s">
        <v>303</v>
      </c>
      <c r="C224" s="265" t="s">
        <v>1991</v>
      </c>
      <c r="D224" s="265" t="s">
        <v>37</v>
      </c>
      <c r="E224" s="262">
        <v>0.38680555555555557</v>
      </c>
      <c r="F224" s="262">
        <v>0.3972222222222222</v>
      </c>
      <c r="G224" s="124" t="s">
        <v>160</v>
      </c>
      <c r="H224" s="265" t="s">
        <v>1992</v>
      </c>
      <c r="I224" s="132"/>
      <c r="J224" s="131"/>
      <c r="K224" s="114" t="s">
        <v>14</v>
      </c>
      <c r="L224" s="67" t="s">
        <v>1933</v>
      </c>
    </row>
    <row r="225" spans="1:12" ht="15.75">
      <c r="A225">
        <v>4</v>
      </c>
      <c r="B225" s="67" t="s">
        <v>303</v>
      </c>
      <c r="C225" s="265" t="s">
        <v>1993</v>
      </c>
      <c r="D225" s="265"/>
      <c r="E225" s="262">
        <v>0.3972222222222222</v>
      </c>
      <c r="F225" s="262">
        <v>0.39791666666666664</v>
      </c>
      <c r="G225" s="117" t="s">
        <v>52</v>
      </c>
      <c r="H225" s="265" t="s">
        <v>1994</v>
      </c>
      <c r="I225" s="136"/>
      <c r="J225" s="118"/>
      <c r="K225" s="114" t="s">
        <v>14</v>
      </c>
      <c r="L225" s="67" t="s">
        <v>1933</v>
      </c>
    </row>
    <row r="226" spans="1:12" ht="15.75">
      <c r="A226">
        <v>4</v>
      </c>
      <c r="B226" s="67" t="s">
        <v>303</v>
      </c>
      <c r="C226" s="265" t="s">
        <v>1995</v>
      </c>
      <c r="D226" s="265" t="s">
        <v>117</v>
      </c>
      <c r="E226" s="262">
        <v>0.39791666666666664</v>
      </c>
      <c r="F226" s="262">
        <v>0.39861111111111114</v>
      </c>
      <c r="G226" s="124" t="s">
        <v>52</v>
      </c>
      <c r="H226" s="265" t="s">
        <v>1996</v>
      </c>
      <c r="I226" s="132"/>
      <c r="J226" s="131"/>
      <c r="K226" s="114" t="s">
        <v>14</v>
      </c>
      <c r="L226" s="67" t="s">
        <v>1933</v>
      </c>
    </row>
    <row r="227" spans="1:12" ht="15.75">
      <c r="A227">
        <v>4</v>
      </c>
      <c r="B227" s="67" t="s">
        <v>303</v>
      </c>
      <c r="C227" s="265" t="s">
        <v>1997</v>
      </c>
      <c r="D227" s="265" t="s">
        <v>117</v>
      </c>
      <c r="E227" s="262">
        <v>0.39861111111111114</v>
      </c>
      <c r="F227" s="262">
        <v>0.4</v>
      </c>
      <c r="G227" s="124" t="s">
        <v>42</v>
      </c>
      <c r="H227" s="265" t="s">
        <v>1998</v>
      </c>
      <c r="I227" s="136"/>
      <c r="J227" s="118"/>
      <c r="K227" s="114" t="s">
        <v>14</v>
      </c>
      <c r="L227" s="67" t="s">
        <v>1933</v>
      </c>
    </row>
    <row r="228" spans="1:12" ht="15.75">
      <c r="A228">
        <v>4</v>
      </c>
      <c r="B228" s="67" t="s">
        <v>303</v>
      </c>
      <c r="C228" s="265" t="s">
        <v>1999</v>
      </c>
      <c r="D228" s="265" t="s">
        <v>117</v>
      </c>
      <c r="E228" s="263">
        <v>0.4</v>
      </c>
      <c r="F228" s="263">
        <v>0.40138888888888891</v>
      </c>
      <c r="G228" s="124" t="s">
        <v>42</v>
      </c>
      <c r="H228" s="265" t="s">
        <v>2000</v>
      </c>
      <c r="I228" s="136"/>
      <c r="J228" s="118"/>
      <c r="K228" s="114" t="s">
        <v>14</v>
      </c>
      <c r="L228" s="67" t="s">
        <v>1933</v>
      </c>
    </row>
    <row r="229" spans="1:12" ht="15.75">
      <c r="A229">
        <v>4</v>
      </c>
      <c r="B229" s="67" t="s">
        <v>303</v>
      </c>
      <c r="C229" s="265" t="s">
        <v>2001</v>
      </c>
      <c r="D229" s="265"/>
      <c r="E229" s="263">
        <v>0.40138888888888891</v>
      </c>
      <c r="F229" s="263">
        <v>0.40416666666666667</v>
      </c>
      <c r="G229" s="124" t="s">
        <v>68</v>
      </c>
      <c r="H229" s="265" t="s">
        <v>2002</v>
      </c>
      <c r="I229" s="136"/>
      <c r="J229" s="118"/>
      <c r="K229" s="114" t="s">
        <v>14</v>
      </c>
      <c r="L229" s="67" t="s">
        <v>1933</v>
      </c>
    </row>
    <row r="230" spans="1:12" ht="15.75">
      <c r="A230">
        <v>4</v>
      </c>
      <c r="B230" s="67" t="s">
        <v>303</v>
      </c>
      <c r="C230" s="265" t="s">
        <v>2003</v>
      </c>
      <c r="D230" s="265" t="s">
        <v>2004</v>
      </c>
      <c r="E230" s="263">
        <v>0.40416666666666667</v>
      </c>
      <c r="F230" s="263">
        <v>0.40694444444444444</v>
      </c>
      <c r="G230" s="124" t="s">
        <v>68</v>
      </c>
      <c r="H230" s="265" t="s">
        <v>2005</v>
      </c>
      <c r="I230" s="136"/>
      <c r="J230" s="118"/>
      <c r="K230" s="114" t="s">
        <v>14</v>
      </c>
      <c r="L230" s="67" t="s">
        <v>1933</v>
      </c>
    </row>
    <row r="231" spans="1:12" ht="15.75">
      <c r="A231">
        <v>4</v>
      </c>
      <c r="B231" s="67" t="s">
        <v>303</v>
      </c>
      <c r="C231" s="265" t="s">
        <v>2006</v>
      </c>
      <c r="D231" s="265" t="s">
        <v>37</v>
      </c>
      <c r="E231" s="263">
        <v>0.40694444444444444</v>
      </c>
      <c r="F231" s="263">
        <v>0.41041666666666665</v>
      </c>
      <c r="G231" s="124" t="s">
        <v>59</v>
      </c>
      <c r="H231" s="265" t="s">
        <v>2007</v>
      </c>
      <c r="I231" s="136"/>
      <c r="J231" s="118"/>
      <c r="K231" s="114" t="s">
        <v>14</v>
      </c>
      <c r="L231" s="67" t="s">
        <v>1933</v>
      </c>
    </row>
    <row r="232" spans="1:12" ht="15.75">
      <c r="A232">
        <v>4</v>
      </c>
      <c r="B232" s="67" t="s">
        <v>303</v>
      </c>
      <c r="C232" s="265" t="s">
        <v>2008</v>
      </c>
      <c r="D232" s="265" t="s">
        <v>2004</v>
      </c>
      <c r="E232" s="263">
        <v>0.41041666666666665</v>
      </c>
      <c r="F232" s="263">
        <v>0.41249999999999998</v>
      </c>
      <c r="G232" s="124" t="s">
        <v>33</v>
      </c>
      <c r="H232" s="265" t="s">
        <v>2009</v>
      </c>
      <c r="I232" s="136"/>
      <c r="J232" s="118"/>
      <c r="K232" s="114" t="s">
        <v>14</v>
      </c>
      <c r="L232" s="67" t="s">
        <v>1933</v>
      </c>
    </row>
    <row r="233" spans="1:12" ht="15.75">
      <c r="A233">
        <v>4</v>
      </c>
      <c r="B233" s="67" t="s">
        <v>303</v>
      </c>
      <c r="C233" s="265" t="s">
        <v>1960</v>
      </c>
      <c r="D233" s="265" t="s">
        <v>37</v>
      </c>
      <c r="E233" s="263">
        <v>0.41249999999999998</v>
      </c>
      <c r="F233" s="263">
        <v>0.41319444444444442</v>
      </c>
      <c r="G233" s="124" t="s">
        <v>52</v>
      </c>
      <c r="H233" s="265" t="s">
        <v>2010</v>
      </c>
      <c r="I233" s="136"/>
      <c r="J233" s="118"/>
      <c r="K233" s="114" t="s">
        <v>14</v>
      </c>
      <c r="L233" s="67" t="s">
        <v>1933</v>
      </c>
    </row>
    <row r="234" spans="1:12" ht="15.75">
      <c r="A234">
        <v>4</v>
      </c>
      <c r="B234" s="67" t="s">
        <v>303</v>
      </c>
      <c r="C234" s="265" t="s">
        <v>2011</v>
      </c>
      <c r="D234" s="265"/>
      <c r="E234" s="263">
        <v>0.41319444444444442</v>
      </c>
      <c r="F234" s="263">
        <v>0.41319444444444442</v>
      </c>
      <c r="G234" s="124" t="s">
        <v>38</v>
      </c>
      <c r="H234" s="265" t="s">
        <v>2012</v>
      </c>
      <c r="I234" s="136"/>
      <c r="J234" s="118"/>
      <c r="K234" s="114" t="s">
        <v>14</v>
      </c>
      <c r="L234" s="67" t="s">
        <v>1933</v>
      </c>
    </row>
    <row r="235" spans="1:12" ht="15.75">
      <c r="A235">
        <v>4</v>
      </c>
      <c r="B235" s="67" t="s">
        <v>303</v>
      </c>
      <c r="C235" s="265" t="s">
        <v>2013</v>
      </c>
      <c r="D235" s="265"/>
      <c r="E235" s="263">
        <v>0.41319444444444442</v>
      </c>
      <c r="F235" s="263">
        <v>0.41458333333333336</v>
      </c>
      <c r="G235" s="124" t="s">
        <v>42</v>
      </c>
      <c r="H235" s="265" t="s">
        <v>2014</v>
      </c>
      <c r="I235" s="136"/>
      <c r="J235" s="118"/>
      <c r="K235" s="114" t="s">
        <v>14</v>
      </c>
      <c r="L235" s="67" t="s">
        <v>1933</v>
      </c>
    </row>
    <row r="236" spans="1:12" ht="15.75">
      <c r="A236">
        <v>4</v>
      </c>
      <c r="B236" s="67" t="s">
        <v>303</v>
      </c>
      <c r="C236" s="265" t="s">
        <v>2015</v>
      </c>
      <c r="D236" s="265"/>
      <c r="E236" s="263">
        <v>0.41458333333333336</v>
      </c>
      <c r="F236" s="263">
        <v>0.4152777777777778</v>
      </c>
      <c r="G236" s="124" t="s">
        <v>52</v>
      </c>
      <c r="H236" s="265" t="s">
        <v>1315</v>
      </c>
      <c r="I236" s="136"/>
      <c r="J236" s="118"/>
      <c r="K236" s="114" t="s">
        <v>14</v>
      </c>
      <c r="L236" s="67" t="s">
        <v>1933</v>
      </c>
    </row>
    <row r="237" spans="1:12" ht="15.75">
      <c r="A237">
        <v>4</v>
      </c>
      <c r="B237" s="67" t="s">
        <v>303</v>
      </c>
      <c r="C237" s="265" t="s">
        <v>2016</v>
      </c>
      <c r="D237" s="265"/>
      <c r="E237" s="263">
        <v>0.4152777777777778</v>
      </c>
      <c r="F237" s="263">
        <v>0.41805555555555557</v>
      </c>
      <c r="G237" s="124" t="s">
        <v>68</v>
      </c>
      <c r="H237" s="265" t="s">
        <v>2017</v>
      </c>
      <c r="I237" s="136"/>
      <c r="J237" s="118"/>
      <c r="K237" s="114" t="s">
        <v>14</v>
      </c>
      <c r="L237" s="67" t="s">
        <v>1933</v>
      </c>
    </row>
    <row r="238" spans="1:12" ht="15.75">
      <c r="A238">
        <v>4</v>
      </c>
      <c r="B238" s="67" t="s">
        <v>303</v>
      </c>
      <c r="C238" s="265" t="s">
        <v>148</v>
      </c>
      <c r="D238" s="265"/>
      <c r="E238" s="263">
        <v>0.41805555555555557</v>
      </c>
      <c r="F238" s="263">
        <v>0.41944444444444445</v>
      </c>
      <c r="G238" s="124" t="s">
        <v>42</v>
      </c>
      <c r="H238" s="265" t="s">
        <v>148</v>
      </c>
      <c r="I238" s="136"/>
      <c r="J238" s="118"/>
      <c r="K238" s="114" t="s">
        <v>14</v>
      </c>
      <c r="L238" s="67" t="s">
        <v>1933</v>
      </c>
    </row>
    <row r="239" spans="1:12" ht="15.75">
      <c r="A239">
        <v>4</v>
      </c>
      <c r="B239" s="67" t="s">
        <v>303</v>
      </c>
      <c r="C239" s="265" t="s">
        <v>2018</v>
      </c>
      <c r="D239" s="265" t="s">
        <v>51</v>
      </c>
      <c r="E239" s="263">
        <v>0.41944444444444445</v>
      </c>
      <c r="F239" s="263">
        <v>0.4201388888888889</v>
      </c>
      <c r="G239" s="124" t="s">
        <v>52</v>
      </c>
      <c r="H239" s="265" t="s">
        <v>2019</v>
      </c>
      <c r="I239" s="136"/>
      <c r="J239" s="118"/>
      <c r="K239" s="114" t="s">
        <v>14</v>
      </c>
      <c r="L239" s="67" t="s">
        <v>1933</v>
      </c>
    </row>
    <row r="240" spans="1:12" ht="15.75">
      <c r="A240">
        <v>4</v>
      </c>
      <c r="B240" s="67" t="s">
        <v>303</v>
      </c>
      <c r="C240" s="265" t="s">
        <v>2020</v>
      </c>
      <c r="D240" s="265"/>
      <c r="E240" s="263">
        <v>0.4201388888888889</v>
      </c>
      <c r="F240" s="263">
        <v>0.42152777777777778</v>
      </c>
      <c r="G240" s="124" t="s">
        <v>42</v>
      </c>
      <c r="H240" s="265" t="s">
        <v>2021</v>
      </c>
      <c r="I240" s="136"/>
      <c r="J240" s="118"/>
      <c r="K240" s="114" t="s">
        <v>14</v>
      </c>
      <c r="L240" s="67" t="s">
        <v>1933</v>
      </c>
    </row>
    <row r="241" spans="1:12" ht="15.75">
      <c r="A241">
        <v>4</v>
      </c>
      <c r="B241" s="67" t="s">
        <v>303</v>
      </c>
      <c r="C241" s="265" t="s">
        <v>32</v>
      </c>
      <c r="D241" s="265" t="s">
        <v>2004</v>
      </c>
      <c r="E241" s="263">
        <v>0.42152777777777778</v>
      </c>
      <c r="F241" s="263">
        <v>0.4236111111111111</v>
      </c>
      <c r="G241" s="124" t="s">
        <v>33</v>
      </c>
      <c r="H241" s="265" t="s">
        <v>1974</v>
      </c>
      <c r="I241" s="136"/>
      <c r="J241" s="118"/>
      <c r="K241" s="114" t="s">
        <v>14</v>
      </c>
      <c r="L241" s="67" t="s">
        <v>1933</v>
      </c>
    </row>
    <row r="242" spans="1:12" ht="15.75">
      <c r="A242">
        <v>4</v>
      </c>
      <c r="B242" s="67" t="s">
        <v>303</v>
      </c>
      <c r="C242" s="265" t="s">
        <v>2022</v>
      </c>
      <c r="D242" s="265" t="s">
        <v>37</v>
      </c>
      <c r="E242" s="263">
        <v>0.4236111111111111</v>
      </c>
      <c r="F242" s="263">
        <v>0.4465277777777778</v>
      </c>
      <c r="G242" s="124" t="s">
        <v>135</v>
      </c>
      <c r="H242" s="265" t="s">
        <v>2023</v>
      </c>
      <c r="I242" s="136"/>
      <c r="J242" s="118"/>
      <c r="K242" s="114" t="s">
        <v>14</v>
      </c>
      <c r="L242" s="67" t="s">
        <v>1933</v>
      </c>
    </row>
    <row r="243" spans="1:12" ht="15.75">
      <c r="A243">
        <v>4</v>
      </c>
      <c r="B243" s="67" t="s">
        <v>303</v>
      </c>
      <c r="C243" s="265" t="s">
        <v>1937</v>
      </c>
      <c r="D243" s="265" t="s">
        <v>37</v>
      </c>
      <c r="E243" s="263">
        <v>0.4465277777777778</v>
      </c>
      <c r="F243" s="263">
        <v>0.44791666666666669</v>
      </c>
      <c r="G243" s="124" t="s">
        <v>42</v>
      </c>
      <c r="H243" s="265" t="s">
        <v>1938</v>
      </c>
      <c r="I243" s="136"/>
      <c r="J243" s="118"/>
      <c r="K243" s="114" t="s">
        <v>14</v>
      </c>
      <c r="L243" s="67" t="s">
        <v>1933</v>
      </c>
    </row>
    <row r="244" spans="1:12" ht="15.75">
      <c r="A244">
        <v>4</v>
      </c>
      <c r="B244" s="67" t="s">
        <v>303</v>
      </c>
      <c r="C244" s="265" t="s">
        <v>2024</v>
      </c>
      <c r="D244" s="265" t="s">
        <v>37</v>
      </c>
      <c r="E244" s="263">
        <v>0.44791666666666669</v>
      </c>
      <c r="F244" s="263">
        <v>0.45208333333333334</v>
      </c>
      <c r="G244" s="124" t="s">
        <v>121</v>
      </c>
      <c r="H244" s="265" t="s">
        <v>2025</v>
      </c>
      <c r="I244" s="136"/>
      <c r="J244" s="118"/>
      <c r="K244" s="114" t="s">
        <v>14</v>
      </c>
      <c r="L244" s="67" t="s">
        <v>1933</v>
      </c>
    </row>
    <row r="245" spans="1:12" ht="15.75">
      <c r="A245">
        <v>4</v>
      </c>
      <c r="B245" s="67" t="s">
        <v>303</v>
      </c>
      <c r="C245" s="208" t="s">
        <v>2026</v>
      </c>
      <c r="D245" s="265" t="s">
        <v>37</v>
      </c>
      <c r="E245" s="263">
        <v>0.45208333333333334</v>
      </c>
      <c r="F245" s="263">
        <v>0.50069444444444444</v>
      </c>
      <c r="G245" s="124" t="s">
        <v>2810</v>
      </c>
      <c r="H245" s="208" t="s">
        <v>2027</v>
      </c>
      <c r="I245" s="136"/>
      <c r="J245" s="118"/>
      <c r="K245" s="114" t="s">
        <v>14</v>
      </c>
      <c r="L245" s="67" t="s">
        <v>1933</v>
      </c>
    </row>
    <row r="246" spans="1:12" ht="15.75">
      <c r="A246">
        <v>4</v>
      </c>
      <c r="B246" s="67" t="s">
        <v>303</v>
      </c>
      <c r="C246" s="265" t="s">
        <v>1943</v>
      </c>
      <c r="D246" s="265" t="s">
        <v>2004</v>
      </c>
      <c r="E246" s="263">
        <v>0.50069444444444444</v>
      </c>
      <c r="F246" s="263">
        <v>0.50208333333333333</v>
      </c>
      <c r="G246" s="124" t="s">
        <v>42</v>
      </c>
      <c r="H246" s="265" t="s">
        <v>2028</v>
      </c>
      <c r="I246" s="136"/>
      <c r="J246" s="118"/>
      <c r="K246" s="114" t="s">
        <v>14</v>
      </c>
      <c r="L246" s="67" t="s">
        <v>1933</v>
      </c>
    </row>
    <row r="247" spans="1:12" ht="15.75">
      <c r="A247">
        <v>4</v>
      </c>
      <c r="B247" s="67" t="s">
        <v>303</v>
      </c>
      <c r="C247" s="265" t="s">
        <v>2029</v>
      </c>
      <c r="D247" s="265"/>
      <c r="E247" s="263">
        <v>0.50208333333333333</v>
      </c>
      <c r="F247" s="263">
        <v>0.50555555555555554</v>
      </c>
      <c r="G247" s="124" t="s">
        <v>59</v>
      </c>
      <c r="H247" s="265" t="s">
        <v>2030</v>
      </c>
      <c r="I247" s="136"/>
      <c r="J247" s="118"/>
      <c r="K247" s="114" t="s">
        <v>14</v>
      </c>
      <c r="L247" s="67" t="s">
        <v>1933</v>
      </c>
    </row>
    <row r="248" spans="1:12" ht="15.75">
      <c r="A248">
        <v>4</v>
      </c>
      <c r="B248" s="67" t="s">
        <v>303</v>
      </c>
      <c r="C248" s="265" t="s">
        <v>2031</v>
      </c>
      <c r="D248" s="265"/>
      <c r="E248" s="263">
        <v>0.50555555555555554</v>
      </c>
      <c r="F248" s="263">
        <v>0.50763888888888886</v>
      </c>
      <c r="G248" s="124" t="s">
        <v>33</v>
      </c>
      <c r="H248" s="265" t="s">
        <v>2032</v>
      </c>
      <c r="I248" s="136"/>
      <c r="J248" s="118"/>
      <c r="K248" s="114" t="s">
        <v>14</v>
      </c>
      <c r="L248" s="67" t="s">
        <v>1933</v>
      </c>
    </row>
    <row r="249" spans="1:12" ht="15.75">
      <c r="A249">
        <v>4</v>
      </c>
      <c r="B249" s="67" t="s">
        <v>303</v>
      </c>
      <c r="C249" s="265" t="s">
        <v>2033</v>
      </c>
      <c r="D249" s="265"/>
      <c r="E249" s="263">
        <v>0.50763888888888886</v>
      </c>
      <c r="F249" s="263">
        <v>0.50763888888888886</v>
      </c>
      <c r="G249" s="124" t="s">
        <v>38</v>
      </c>
      <c r="H249" s="265" t="s">
        <v>2034</v>
      </c>
      <c r="I249" s="136"/>
      <c r="J249" s="118"/>
      <c r="K249" s="114" t="s">
        <v>14</v>
      </c>
      <c r="L249" s="67" t="s">
        <v>1933</v>
      </c>
    </row>
    <row r="250" spans="1:12" ht="15.75">
      <c r="A250">
        <v>4</v>
      </c>
      <c r="B250" s="67" t="s">
        <v>303</v>
      </c>
      <c r="C250" s="265" t="s">
        <v>148</v>
      </c>
      <c r="D250" s="265"/>
      <c r="E250" s="263">
        <v>0.50763888888888886</v>
      </c>
      <c r="F250" s="263">
        <v>0.5083333333333333</v>
      </c>
      <c r="G250" s="124" t="s">
        <v>52</v>
      </c>
      <c r="H250" s="265" t="s">
        <v>148</v>
      </c>
      <c r="I250" s="136"/>
      <c r="J250" s="118"/>
      <c r="K250" s="114" t="s">
        <v>14</v>
      </c>
      <c r="L250" s="67" t="s">
        <v>1933</v>
      </c>
    </row>
    <row r="251" spans="1:12" ht="15.75">
      <c r="A251">
        <v>4</v>
      </c>
      <c r="B251" s="67" t="s">
        <v>303</v>
      </c>
      <c r="C251" s="265" t="s">
        <v>1321</v>
      </c>
      <c r="D251" s="265"/>
      <c r="E251" s="263">
        <v>0.5083333333333333</v>
      </c>
      <c r="F251" s="263">
        <v>0.5083333333333333</v>
      </c>
      <c r="G251" s="124" t="s">
        <v>38</v>
      </c>
      <c r="H251" s="265" t="s">
        <v>2035</v>
      </c>
      <c r="I251" s="136"/>
      <c r="J251" s="118"/>
      <c r="K251" s="114" t="s">
        <v>14</v>
      </c>
      <c r="L251" s="67" t="s">
        <v>1933</v>
      </c>
    </row>
    <row r="252" spans="1:12" ht="15.75">
      <c r="A252">
        <v>4</v>
      </c>
      <c r="B252" s="67" t="s">
        <v>303</v>
      </c>
      <c r="C252" s="265" t="s">
        <v>36</v>
      </c>
      <c r="D252" s="265" t="s">
        <v>37</v>
      </c>
      <c r="E252" s="263">
        <v>0.5083333333333333</v>
      </c>
      <c r="F252" s="263">
        <v>0.5131944444444444</v>
      </c>
      <c r="G252" s="124" t="s">
        <v>126</v>
      </c>
      <c r="H252" s="265" t="s">
        <v>2036</v>
      </c>
      <c r="I252" s="136"/>
      <c r="J252" s="118"/>
      <c r="K252" s="114" t="s">
        <v>14</v>
      </c>
      <c r="L252" s="67" t="s">
        <v>1933</v>
      </c>
    </row>
    <row r="253" spans="1:12" ht="15.75">
      <c r="A253">
        <v>4</v>
      </c>
      <c r="B253" s="67" t="s">
        <v>303</v>
      </c>
      <c r="C253" s="265" t="s">
        <v>32</v>
      </c>
      <c r="D253" s="265" t="s">
        <v>37</v>
      </c>
      <c r="E253" s="263">
        <v>0.5131944444444444</v>
      </c>
      <c r="F253" s="263">
        <v>0.51388888888888884</v>
      </c>
      <c r="G253" s="124" t="s">
        <v>52</v>
      </c>
      <c r="H253" s="265" t="s">
        <v>2037</v>
      </c>
      <c r="I253" s="136"/>
      <c r="J253" s="118"/>
      <c r="K253" s="114" t="s">
        <v>14</v>
      </c>
      <c r="L253" s="67" t="s">
        <v>1933</v>
      </c>
    </row>
    <row r="254" spans="1:12" ht="15.75">
      <c r="A254">
        <v>4</v>
      </c>
      <c r="B254" s="67" t="s">
        <v>303</v>
      </c>
      <c r="C254" s="265" t="s">
        <v>2038</v>
      </c>
      <c r="D254" s="265" t="s">
        <v>37</v>
      </c>
      <c r="E254" s="263">
        <v>0.51388888888888884</v>
      </c>
      <c r="F254" s="223">
        <v>0.54166666666666663</v>
      </c>
      <c r="G254" s="124" t="s">
        <v>147</v>
      </c>
      <c r="H254" s="265" t="s">
        <v>2039</v>
      </c>
      <c r="I254" s="136"/>
      <c r="J254" s="118"/>
      <c r="K254" s="114" t="s">
        <v>14</v>
      </c>
      <c r="L254" s="67" t="s">
        <v>1933</v>
      </c>
    </row>
    <row r="255" spans="1:12" ht="15.75">
      <c r="A255">
        <v>4</v>
      </c>
      <c r="B255" s="67" t="s">
        <v>303</v>
      </c>
      <c r="C255" s="265" t="s">
        <v>32</v>
      </c>
      <c r="D255" s="265" t="s">
        <v>37</v>
      </c>
      <c r="E255" s="263">
        <v>4.1666666666666664E-2</v>
      </c>
      <c r="F255" s="263">
        <v>7.9166666666666663E-2</v>
      </c>
      <c r="G255" s="124" t="s">
        <v>2811</v>
      </c>
      <c r="H255" s="265" t="s">
        <v>2040</v>
      </c>
      <c r="I255" s="136"/>
      <c r="J255" s="118"/>
      <c r="K255" s="114" t="s">
        <v>14</v>
      </c>
      <c r="L255" s="67" t="s">
        <v>1933</v>
      </c>
    </row>
    <row r="256" spans="1:12" ht="15.75">
      <c r="A256">
        <v>4</v>
      </c>
      <c r="B256" s="67" t="s">
        <v>303</v>
      </c>
      <c r="C256" s="265" t="s">
        <v>2041</v>
      </c>
      <c r="D256" s="265" t="s">
        <v>2004</v>
      </c>
      <c r="E256" s="263">
        <v>7.9166666666666663E-2</v>
      </c>
      <c r="F256" s="263">
        <v>8.0555555555555561E-2</v>
      </c>
      <c r="G256" s="124" t="s">
        <v>42</v>
      </c>
      <c r="H256" s="265" t="s">
        <v>2042</v>
      </c>
      <c r="I256" s="136"/>
      <c r="J256" s="118"/>
      <c r="K256" s="114" t="s">
        <v>14</v>
      </c>
      <c r="L256" s="67" t="s">
        <v>1933</v>
      </c>
    </row>
    <row r="257" spans="1:12" ht="15.75">
      <c r="A257">
        <v>4</v>
      </c>
      <c r="B257" s="67" t="s">
        <v>303</v>
      </c>
      <c r="C257" s="265" t="s">
        <v>1943</v>
      </c>
      <c r="D257" s="265" t="s">
        <v>117</v>
      </c>
      <c r="E257" s="263">
        <v>8.0555555555555561E-2</v>
      </c>
      <c r="F257" s="263">
        <v>8.1944444444444445E-2</v>
      </c>
      <c r="G257" s="124" t="s">
        <v>42</v>
      </c>
      <c r="H257" s="265" t="s">
        <v>2043</v>
      </c>
      <c r="I257" s="136"/>
      <c r="J257" s="118"/>
      <c r="K257" s="114" t="s">
        <v>14</v>
      </c>
      <c r="L257" s="67" t="s">
        <v>1933</v>
      </c>
    </row>
    <row r="258" spans="1:12" ht="15.75">
      <c r="A258">
        <v>4</v>
      </c>
      <c r="B258" s="67" t="s">
        <v>303</v>
      </c>
      <c r="C258" s="265" t="s">
        <v>2044</v>
      </c>
      <c r="D258" s="265" t="s">
        <v>117</v>
      </c>
      <c r="E258" s="263">
        <v>8.1944444444444445E-2</v>
      </c>
      <c r="F258" s="263">
        <v>8.2638888888888887E-2</v>
      </c>
      <c r="G258" s="124" t="s">
        <v>52</v>
      </c>
      <c r="H258" s="265" t="s">
        <v>2045</v>
      </c>
      <c r="I258" s="136"/>
      <c r="J258" s="118"/>
      <c r="K258" s="114" t="s">
        <v>14</v>
      </c>
      <c r="L258" s="67" t="s">
        <v>1933</v>
      </c>
    </row>
    <row r="259" spans="1:12" ht="15.75">
      <c r="A259">
        <v>4</v>
      </c>
      <c r="B259" s="67" t="s">
        <v>303</v>
      </c>
      <c r="C259" s="265" t="s">
        <v>2046</v>
      </c>
      <c r="D259" s="265" t="s">
        <v>117</v>
      </c>
      <c r="E259" s="263">
        <v>8.2638888888888887E-2</v>
      </c>
      <c r="F259" s="263">
        <v>8.3333333333333329E-2</v>
      </c>
      <c r="G259" s="124" t="s">
        <v>52</v>
      </c>
      <c r="H259" s="265" t="s">
        <v>2047</v>
      </c>
      <c r="I259" s="136"/>
      <c r="J259" s="118"/>
      <c r="K259" s="114" t="s">
        <v>14</v>
      </c>
      <c r="L259" s="67" t="s">
        <v>1933</v>
      </c>
    </row>
    <row r="260" spans="1:12" ht="15.75">
      <c r="A260">
        <v>4</v>
      </c>
      <c r="B260" s="67" t="s">
        <v>303</v>
      </c>
      <c r="C260" s="265" t="s">
        <v>2048</v>
      </c>
      <c r="D260" s="265"/>
      <c r="E260" s="263">
        <v>8.3333333333333329E-2</v>
      </c>
      <c r="F260" s="263">
        <v>8.4027777777777785E-2</v>
      </c>
      <c r="G260" s="124" t="s">
        <v>52</v>
      </c>
      <c r="H260" s="265" t="s">
        <v>2049</v>
      </c>
      <c r="I260" s="136"/>
      <c r="J260" s="118"/>
      <c r="K260" s="114" t="s">
        <v>14</v>
      </c>
      <c r="L260" s="67" t="s">
        <v>1933</v>
      </c>
    </row>
    <row r="261" spans="1:12" ht="15.75">
      <c r="A261">
        <v>4</v>
      </c>
      <c r="B261" s="67" t="s">
        <v>303</v>
      </c>
      <c r="C261" s="265" t="s">
        <v>2050</v>
      </c>
      <c r="D261" s="265" t="s">
        <v>45</v>
      </c>
      <c r="E261" s="263">
        <v>8.4027777777777785E-2</v>
      </c>
      <c r="F261" s="263">
        <v>8.4722222222222227E-2</v>
      </c>
      <c r="G261" s="124" t="s">
        <v>52</v>
      </c>
      <c r="H261" s="265" t="s">
        <v>2051</v>
      </c>
      <c r="I261" s="136"/>
      <c r="J261" s="118"/>
      <c r="K261" s="114" t="s">
        <v>14</v>
      </c>
      <c r="L261" s="67" t="s">
        <v>1933</v>
      </c>
    </row>
    <row r="262" spans="1:12" ht="15.75">
      <c r="A262">
        <v>4</v>
      </c>
      <c r="B262" s="67" t="s">
        <v>303</v>
      </c>
      <c r="C262" s="265" t="s">
        <v>2052</v>
      </c>
      <c r="D262" s="265" t="s">
        <v>45</v>
      </c>
      <c r="E262" s="263">
        <v>8.4722222222222227E-2</v>
      </c>
      <c r="F262" s="263">
        <v>8.5416666666666669E-2</v>
      </c>
      <c r="G262" s="124" t="s">
        <v>52</v>
      </c>
      <c r="H262" s="265" t="s">
        <v>2053</v>
      </c>
      <c r="I262" s="136"/>
      <c r="J262" s="118"/>
      <c r="K262" s="114" t="s">
        <v>14</v>
      </c>
      <c r="L262" s="67" t="s">
        <v>1933</v>
      </c>
    </row>
    <row r="263" spans="1:12" ht="15.75">
      <c r="A263">
        <v>4</v>
      </c>
      <c r="B263" s="67" t="s">
        <v>303</v>
      </c>
      <c r="C263" s="265" t="s">
        <v>2054</v>
      </c>
      <c r="D263" s="265"/>
      <c r="E263" s="263">
        <v>8.5416666666666669E-2</v>
      </c>
      <c r="F263" s="263">
        <v>8.611111111111111E-2</v>
      </c>
      <c r="G263" s="124" t="s">
        <v>52</v>
      </c>
      <c r="H263" s="265" t="s">
        <v>2055</v>
      </c>
      <c r="I263" s="136"/>
      <c r="J263" s="118"/>
      <c r="K263" s="114" t="s">
        <v>14</v>
      </c>
      <c r="L263" s="67" t="s">
        <v>1933</v>
      </c>
    </row>
    <row r="264" spans="1:12" ht="15.75">
      <c r="A264">
        <v>4</v>
      </c>
      <c r="B264" s="67" t="s">
        <v>303</v>
      </c>
      <c r="C264" s="265" t="s">
        <v>2056</v>
      </c>
      <c r="D264" s="265" t="s">
        <v>51</v>
      </c>
      <c r="E264" s="263">
        <v>8.611111111111111E-2</v>
      </c>
      <c r="F264" s="263">
        <v>8.6805555555555552E-2</v>
      </c>
      <c r="G264" s="124" t="s">
        <v>52</v>
      </c>
      <c r="H264" s="265" t="s">
        <v>2057</v>
      </c>
      <c r="I264" s="136"/>
      <c r="J264" s="118"/>
      <c r="K264" s="114" t="s">
        <v>14</v>
      </c>
      <c r="L264" s="67" t="s">
        <v>1933</v>
      </c>
    </row>
    <row r="265" spans="1:12" ht="15.75">
      <c r="A265">
        <v>4</v>
      </c>
      <c r="B265" s="67" t="s">
        <v>303</v>
      </c>
      <c r="C265" s="265" t="s">
        <v>2058</v>
      </c>
      <c r="D265" s="265" t="s">
        <v>51</v>
      </c>
      <c r="E265" s="263">
        <v>8.6805555555555552E-2</v>
      </c>
      <c r="F265" s="263">
        <v>8.7499999999999994E-2</v>
      </c>
      <c r="G265" s="124" t="s">
        <v>52</v>
      </c>
      <c r="H265" s="265" t="s">
        <v>2059</v>
      </c>
      <c r="I265" s="136"/>
      <c r="J265" s="118"/>
      <c r="K265" s="114" t="s">
        <v>14</v>
      </c>
      <c r="L265" s="67" t="s">
        <v>1933</v>
      </c>
    </row>
    <row r="266" spans="1:12" ht="15.75">
      <c r="A266">
        <v>4</v>
      </c>
      <c r="B266" s="67" t="s">
        <v>303</v>
      </c>
      <c r="C266" s="265" t="s">
        <v>2060</v>
      </c>
      <c r="D266" s="265"/>
      <c r="E266" s="263">
        <v>8.7499999999999994E-2</v>
      </c>
      <c r="F266" s="263">
        <v>8.819444444444445E-2</v>
      </c>
      <c r="G266" s="124" t="s">
        <v>52</v>
      </c>
      <c r="H266" s="265" t="s">
        <v>2061</v>
      </c>
      <c r="I266" s="136"/>
      <c r="J266" s="118"/>
      <c r="K266" s="114" t="s">
        <v>14</v>
      </c>
      <c r="L266" s="67" t="s">
        <v>1933</v>
      </c>
    </row>
    <row r="267" spans="1:12" ht="15.75">
      <c r="A267">
        <v>4</v>
      </c>
      <c r="B267" s="67" t="s">
        <v>303</v>
      </c>
      <c r="C267" s="265" t="s">
        <v>2062</v>
      </c>
      <c r="D267" s="265" t="s">
        <v>117</v>
      </c>
      <c r="E267" s="263">
        <v>8.819444444444445E-2</v>
      </c>
      <c r="F267" s="263">
        <v>8.8888888888888892E-2</v>
      </c>
      <c r="G267" s="124" t="s">
        <v>52</v>
      </c>
      <c r="H267" s="265" t="s">
        <v>2063</v>
      </c>
      <c r="I267" s="136"/>
      <c r="J267" s="118"/>
      <c r="K267" s="114" t="s">
        <v>14</v>
      </c>
      <c r="L267" s="67" t="s">
        <v>1933</v>
      </c>
    </row>
    <row r="268" spans="1:12" ht="15.75">
      <c r="A268">
        <v>4</v>
      </c>
      <c r="B268" s="67" t="s">
        <v>303</v>
      </c>
      <c r="C268" s="265" t="s">
        <v>1968</v>
      </c>
      <c r="D268" s="265" t="s">
        <v>2004</v>
      </c>
      <c r="E268" s="263">
        <v>8.8888888888888892E-2</v>
      </c>
      <c r="F268" s="263">
        <v>9.2361111111111116E-2</v>
      </c>
      <c r="G268" s="124" t="s">
        <v>59</v>
      </c>
      <c r="H268" s="265" t="s">
        <v>2064</v>
      </c>
      <c r="I268" s="136"/>
      <c r="J268" s="118"/>
      <c r="K268" s="114" t="s">
        <v>14</v>
      </c>
      <c r="L268" s="67" t="s">
        <v>1933</v>
      </c>
    </row>
    <row r="269" spans="1:12" ht="15.75">
      <c r="A269">
        <v>4</v>
      </c>
      <c r="B269" s="67" t="s">
        <v>303</v>
      </c>
      <c r="C269" s="265" t="s">
        <v>1970</v>
      </c>
      <c r="D269" s="265" t="s">
        <v>2004</v>
      </c>
      <c r="E269" s="263">
        <v>9.2361111111111116E-2</v>
      </c>
      <c r="F269" s="263">
        <v>9.2361111111111116E-2</v>
      </c>
      <c r="G269" s="124" t="s">
        <v>38</v>
      </c>
      <c r="H269" s="265" t="s">
        <v>1970</v>
      </c>
      <c r="I269" s="136"/>
      <c r="J269" s="118"/>
      <c r="K269" s="114" t="s">
        <v>14</v>
      </c>
      <c r="L269" s="67" t="s">
        <v>1933</v>
      </c>
    </row>
    <row r="270" spans="1:12" ht="15.75">
      <c r="A270">
        <v>4</v>
      </c>
      <c r="B270" s="67" t="s">
        <v>303</v>
      </c>
      <c r="C270" s="265" t="s">
        <v>2065</v>
      </c>
      <c r="D270" s="265"/>
      <c r="E270" s="263">
        <v>9.2361111111111116E-2</v>
      </c>
      <c r="F270" s="263">
        <v>9.3055555555555558E-2</v>
      </c>
      <c r="G270" s="124" t="s">
        <v>52</v>
      </c>
      <c r="H270" s="265" t="s">
        <v>2065</v>
      </c>
      <c r="I270" s="136"/>
      <c r="J270" s="118"/>
      <c r="K270" s="114" t="s">
        <v>14</v>
      </c>
      <c r="L270" s="67" t="s">
        <v>1933</v>
      </c>
    </row>
    <row r="271" spans="1:12" ht="15.75">
      <c r="A271">
        <v>4</v>
      </c>
      <c r="B271" s="67" t="s">
        <v>303</v>
      </c>
      <c r="C271" s="265" t="s">
        <v>32</v>
      </c>
      <c r="D271" s="265"/>
      <c r="E271" s="263">
        <v>9.3055555555555558E-2</v>
      </c>
      <c r="F271" s="263">
        <v>9.7916666666666666E-2</v>
      </c>
      <c r="G271" s="124" t="s">
        <v>126</v>
      </c>
      <c r="H271" s="265" t="s">
        <v>2066</v>
      </c>
      <c r="I271" s="136"/>
      <c r="J271" s="118"/>
      <c r="K271" s="114" t="s">
        <v>14</v>
      </c>
      <c r="L271" s="67" t="s">
        <v>1933</v>
      </c>
    </row>
    <row r="272" spans="1:12" ht="15.75">
      <c r="A272">
        <v>4</v>
      </c>
      <c r="B272" s="67" t="s">
        <v>303</v>
      </c>
      <c r="C272" s="265" t="s">
        <v>1975</v>
      </c>
      <c r="D272" s="265"/>
      <c r="E272" s="263">
        <v>9.7916666666666666E-2</v>
      </c>
      <c r="F272" s="263">
        <v>9.7916666666666666E-2</v>
      </c>
      <c r="G272" s="124" t="s">
        <v>38</v>
      </c>
      <c r="H272" s="265" t="s">
        <v>1975</v>
      </c>
      <c r="I272" s="136"/>
      <c r="J272" s="118"/>
      <c r="K272" s="114" t="s">
        <v>14</v>
      </c>
      <c r="L272" s="67" t="s">
        <v>1933</v>
      </c>
    </row>
    <row r="273" spans="1:12" ht="15.75">
      <c r="A273">
        <v>4</v>
      </c>
      <c r="B273" s="67" t="s">
        <v>303</v>
      </c>
      <c r="C273" s="265" t="s">
        <v>2067</v>
      </c>
      <c r="D273" s="265"/>
      <c r="E273" s="263">
        <v>9.7916666666666666E-2</v>
      </c>
      <c r="F273" s="210">
        <v>0.125</v>
      </c>
      <c r="G273" s="124" t="s">
        <v>916</v>
      </c>
      <c r="H273" s="265" t="s">
        <v>2068</v>
      </c>
      <c r="I273" s="136"/>
      <c r="J273" s="118"/>
      <c r="K273" s="114" t="s">
        <v>14</v>
      </c>
      <c r="L273" s="67" t="s">
        <v>1933</v>
      </c>
    </row>
    <row r="274" spans="1:12" ht="15" customHeight="1">
      <c r="B274" s="67" t="s">
        <v>303</v>
      </c>
      <c r="C274" s="208" t="s">
        <v>1894</v>
      </c>
      <c r="D274" s="136"/>
      <c r="E274" s="265" t="s">
        <v>2069</v>
      </c>
      <c r="F274" s="269"/>
      <c r="G274" s="269"/>
      <c r="H274" s="118"/>
      <c r="I274" s="136"/>
      <c r="J274" s="118"/>
      <c r="K274" s="114" t="s">
        <v>14</v>
      </c>
      <c r="L274" s="67" t="s">
        <v>1933</v>
      </c>
    </row>
    <row r="279" spans="1:12" ht="15.75">
      <c r="A279" s="112"/>
    </row>
    <row r="280" spans="1:12" ht="26.25">
      <c r="A280" s="112"/>
      <c r="B280" s="105" t="s">
        <v>361</v>
      </c>
      <c r="C280" s="112"/>
      <c r="D280" s="112"/>
      <c r="E280" s="112"/>
      <c r="F280" s="112"/>
      <c r="G280" s="112"/>
      <c r="H280" s="112"/>
      <c r="I280" s="112"/>
      <c r="J280" s="112"/>
      <c r="K280" s="112"/>
      <c r="L280" s="112"/>
    </row>
    <row r="281" spans="1:12" ht="15.75">
      <c r="A281" s="112"/>
      <c r="B281" s="112"/>
      <c r="C281" s="112"/>
      <c r="D281" s="112"/>
      <c r="E281" s="112"/>
      <c r="F281" s="112"/>
      <c r="G281" s="112"/>
      <c r="H281" s="112"/>
      <c r="I281" s="112"/>
      <c r="J281" s="112"/>
      <c r="K281" s="112"/>
      <c r="L281" s="112"/>
    </row>
    <row r="282" spans="1:12" ht="15.75">
      <c r="A282" s="112"/>
      <c r="B282" s="64" t="s">
        <v>975</v>
      </c>
      <c r="C282" s="64" t="s">
        <v>976</v>
      </c>
      <c r="D282" s="64" t="s">
        <v>11</v>
      </c>
      <c r="E282" s="64" t="s">
        <v>985</v>
      </c>
      <c r="F282" s="112"/>
      <c r="G282" s="112"/>
      <c r="H282" s="112"/>
      <c r="I282" s="112"/>
      <c r="J282" s="112"/>
      <c r="K282" s="112"/>
      <c r="L282" s="112"/>
    </row>
    <row r="283" spans="1:12" ht="15.75">
      <c r="A283" s="112"/>
      <c r="B283" s="224">
        <v>45781</v>
      </c>
      <c r="C283" s="67" t="s">
        <v>897</v>
      </c>
      <c r="D283" s="226">
        <v>0</v>
      </c>
      <c r="E283" s="67" t="s">
        <v>365</v>
      </c>
      <c r="F283" s="112"/>
      <c r="G283" s="112"/>
      <c r="H283" s="112"/>
      <c r="I283" s="112"/>
      <c r="J283" s="112"/>
      <c r="K283" s="112"/>
      <c r="L283" s="112"/>
    </row>
    <row r="284" spans="1:12" ht="15.75">
      <c r="A284" s="252" t="s">
        <v>2780</v>
      </c>
      <c r="B284" s="112"/>
      <c r="C284" s="112"/>
      <c r="D284" s="112"/>
      <c r="E284" s="112"/>
      <c r="F284" s="112"/>
      <c r="G284" s="112"/>
      <c r="H284" s="112"/>
      <c r="I284" s="112"/>
      <c r="J284" s="112"/>
      <c r="K284" s="112"/>
      <c r="L284" s="112"/>
    </row>
    <row r="285" spans="1:12" ht="15.75">
      <c r="A285" s="112">
        <v>5</v>
      </c>
      <c r="B285" s="253" t="s">
        <v>975</v>
      </c>
      <c r="C285" s="254" t="s">
        <v>1656</v>
      </c>
      <c r="D285" s="255" t="s">
        <v>16</v>
      </c>
      <c r="E285" s="255" t="s">
        <v>982</v>
      </c>
      <c r="F285" s="255" t="s">
        <v>983</v>
      </c>
      <c r="G285" s="255" t="s">
        <v>984</v>
      </c>
      <c r="H285" s="255" t="s">
        <v>21</v>
      </c>
      <c r="I285" s="255" t="s">
        <v>22</v>
      </c>
      <c r="J285" s="255" t="s">
        <v>23</v>
      </c>
      <c r="K285" s="255"/>
      <c r="L285" s="261" t="s">
        <v>976</v>
      </c>
    </row>
    <row r="286" spans="1:12" ht="15.75">
      <c r="A286" s="112">
        <v>5</v>
      </c>
      <c r="B286" s="67" t="s">
        <v>897</v>
      </c>
      <c r="C286" s="265" t="s">
        <v>1935</v>
      </c>
      <c r="D286" s="265"/>
      <c r="E286" s="262">
        <v>0.33333333333333331</v>
      </c>
      <c r="F286" s="262">
        <v>0.3611111111111111</v>
      </c>
      <c r="G286" s="117" t="s">
        <v>147</v>
      </c>
      <c r="H286" s="265" t="s">
        <v>2070</v>
      </c>
      <c r="I286" s="119"/>
      <c r="J286" s="136"/>
      <c r="K286" s="114" t="s">
        <v>365</v>
      </c>
      <c r="L286" s="67" t="s">
        <v>897</v>
      </c>
    </row>
    <row r="287" spans="1:12" ht="15.75">
      <c r="A287" s="112">
        <v>5</v>
      </c>
      <c r="B287" s="67" t="s">
        <v>897</v>
      </c>
      <c r="C287" s="265" t="s">
        <v>2071</v>
      </c>
      <c r="D287" s="265"/>
      <c r="E287" s="262">
        <v>0.3611111111111111</v>
      </c>
      <c r="F287" s="262">
        <v>0.36319444444444443</v>
      </c>
      <c r="G287" s="124" t="s">
        <v>33</v>
      </c>
      <c r="H287" s="265" t="s">
        <v>2072</v>
      </c>
      <c r="I287" s="126"/>
      <c r="J287" s="132"/>
      <c r="K287" s="114" t="s">
        <v>365</v>
      </c>
      <c r="L287" s="67" t="s">
        <v>897</v>
      </c>
    </row>
    <row r="288" spans="1:12" ht="15.75">
      <c r="A288" s="112">
        <v>5</v>
      </c>
      <c r="B288" s="67" t="s">
        <v>897</v>
      </c>
      <c r="C288" s="265" t="s">
        <v>2073</v>
      </c>
      <c r="D288" s="208" t="s">
        <v>248</v>
      </c>
      <c r="E288" s="262">
        <v>0.36319444444444443</v>
      </c>
      <c r="F288" s="262">
        <v>0.37430555555555556</v>
      </c>
      <c r="G288" s="117" t="s">
        <v>47</v>
      </c>
      <c r="H288" s="265" t="s">
        <v>2074</v>
      </c>
      <c r="I288" s="119"/>
      <c r="J288" s="136"/>
      <c r="K288" s="114" t="s">
        <v>365</v>
      </c>
      <c r="L288" s="67" t="s">
        <v>897</v>
      </c>
    </row>
    <row r="289" spans="1:12" ht="15.75">
      <c r="A289" s="112">
        <v>5</v>
      </c>
      <c r="B289" s="67" t="s">
        <v>897</v>
      </c>
      <c r="C289" s="265" t="s">
        <v>2075</v>
      </c>
      <c r="D289" s="265" t="s">
        <v>248</v>
      </c>
      <c r="E289" s="262">
        <v>0.37430555555555556</v>
      </c>
      <c r="F289" s="263">
        <v>0.38124999999999998</v>
      </c>
      <c r="G289" s="124" t="s">
        <v>261</v>
      </c>
      <c r="H289" s="265" t="s">
        <v>2076</v>
      </c>
      <c r="I289" s="126"/>
      <c r="J289" s="132"/>
      <c r="K289" s="114" t="s">
        <v>365</v>
      </c>
      <c r="L289" s="67" t="s">
        <v>897</v>
      </c>
    </row>
    <row r="290" spans="1:12" ht="15.75">
      <c r="A290" s="112">
        <v>5</v>
      </c>
      <c r="B290" s="67" t="s">
        <v>897</v>
      </c>
      <c r="C290" s="265" t="s">
        <v>2077</v>
      </c>
      <c r="D290" s="265"/>
      <c r="E290" s="262">
        <v>0.38124999999999998</v>
      </c>
      <c r="F290" s="262">
        <v>0.38194444444444442</v>
      </c>
      <c r="G290" s="117" t="s">
        <v>52</v>
      </c>
      <c r="H290" s="265" t="s">
        <v>2078</v>
      </c>
      <c r="I290" s="119"/>
      <c r="J290" s="136"/>
      <c r="K290" s="114" t="s">
        <v>365</v>
      </c>
      <c r="L290" s="67" t="s">
        <v>897</v>
      </c>
    </row>
    <row r="291" spans="1:12" ht="15.75">
      <c r="A291" s="112">
        <v>5</v>
      </c>
      <c r="B291" s="67" t="s">
        <v>897</v>
      </c>
      <c r="C291" s="265" t="s">
        <v>2079</v>
      </c>
      <c r="D291" s="265" t="s">
        <v>248</v>
      </c>
      <c r="E291" s="262">
        <v>0.38194444444444442</v>
      </c>
      <c r="F291" s="262">
        <v>0.39027777777777778</v>
      </c>
      <c r="G291" s="124" t="s">
        <v>235</v>
      </c>
      <c r="H291" s="265" t="s">
        <v>2080</v>
      </c>
      <c r="I291" s="126"/>
      <c r="J291" s="132"/>
      <c r="K291" s="114" t="s">
        <v>365</v>
      </c>
      <c r="L291" s="67" t="s">
        <v>897</v>
      </c>
    </row>
    <row r="292" spans="1:12" ht="15.75">
      <c r="A292" s="112">
        <v>5</v>
      </c>
      <c r="B292" s="67" t="s">
        <v>897</v>
      </c>
      <c r="C292" s="265" t="s">
        <v>2081</v>
      </c>
      <c r="D292" s="265"/>
      <c r="E292" s="262">
        <v>0.39027777777777778</v>
      </c>
      <c r="F292" s="262">
        <v>0.39097222222222222</v>
      </c>
      <c r="G292" s="117" t="s">
        <v>52</v>
      </c>
      <c r="H292" s="265" t="s">
        <v>2082</v>
      </c>
      <c r="I292" s="119"/>
      <c r="J292" s="136"/>
      <c r="K292" s="114" t="s">
        <v>365</v>
      </c>
      <c r="L292" s="67" t="s">
        <v>897</v>
      </c>
    </row>
    <row r="293" spans="1:12" ht="15.75">
      <c r="A293" s="112">
        <v>5</v>
      </c>
      <c r="B293" s="67" t="s">
        <v>897</v>
      </c>
      <c r="C293" s="265" t="s">
        <v>32</v>
      </c>
      <c r="D293" s="265"/>
      <c r="E293" s="262">
        <v>0.39097222222222222</v>
      </c>
      <c r="F293" s="262">
        <v>0.39166666666666666</v>
      </c>
      <c r="G293" s="124" t="s">
        <v>52</v>
      </c>
      <c r="H293" s="265" t="s">
        <v>32</v>
      </c>
      <c r="I293" s="126"/>
      <c r="J293" s="132"/>
      <c r="K293" s="114" t="s">
        <v>365</v>
      </c>
      <c r="L293" s="67" t="s">
        <v>897</v>
      </c>
    </row>
    <row r="294" spans="1:12" ht="15.75">
      <c r="A294" s="112">
        <v>5</v>
      </c>
      <c r="B294" s="67" t="s">
        <v>897</v>
      </c>
      <c r="C294" s="265" t="s">
        <v>2083</v>
      </c>
      <c r="D294" s="265" t="s">
        <v>248</v>
      </c>
      <c r="E294" s="262">
        <v>0.39166666666666666</v>
      </c>
      <c r="F294" s="262">
        <v>0.39513888888888887</v>
      </c>
      <c r="G294" s="117" t="s">
        <v>59</v>
      </c>
      <c r="H294" s="265" t="s">
        <v>2084</v>
      </c>
      <c r="I294" s="119"/>
      <c r="J294" s="136"/>
      <c r="K294" s="114" t="s">
        <v>365</v>
      </c>
      <c r="L294" s="67" t="s">
        <v>897</v>
      </c>
    </row>
    <row r="295" spans="1:12" ht="15.75">
      <c r="A295" s="112">
        <v>5</v>
      </c>
      <c r="B295" s="67" t="s">
        <v>897</v>
      </c>
      <c r="C295" s="265" t="s">
        <v>2085</v>
      </c>
      <c r="D295" s="265" t="s">
        <v>248</v>
      </c>
      <c r="E295" s="262">
        <v>0.39513888888888887</v>
      </c>
      <c r="F295" s="262">
        <v>0.39652777777777776</v>
      </c>
      <c r="G295" s="124" t="s">
        <v>42</v>
      </c>
      <c r="H295" s="265" t="s">
        <v>2086</v>
      </c>
      <c r="I295" s="126"/>
      <c r="J295" s="132"/>
      <c r="K295" s="114" t="s">
        <v>365</v>
      </c>
      <c r="L295" s="67" t="s">
        <v>897</v>
      </c>
    </row>
    <row r="296" spans="1:12" ht="15.75">
      <c r="A296" s="112">
        <v>5</v>
      </c>
      <c r="B296" s="67" t="s">
        <v>897</v>
      </c>
      <c r="C296" s="265" t="s">
        <v>2087</v>
      </c>
      <c r="D296" s="265"/>
      <c r="E296" s="262">
        <v>0.39652777777777776</v>
      </c>
      <c r="F296" s="262">
        <v>0.39791666666666664</v>
      </c>
      <c r="G296" s="117" t="s">
        <v>42</v>
      </c>
      <c r="H296" s="265" t="s">
        <v>2088</v>
      </c>
      <c r="I296" s="119"/>
      <c r="J296" s="136"/>
      <c r="K296" s="114" t="s">
        <v>365</v>
      </c>
      <c r="L296" s="67" t="s">
        <v>897</v>
      </c>
    </row>
    <row r="297" spans="1:12" ht="15.75">
      <c r="A297" s="112">
        <v>5</v>
      </c>
      <c r="B297" s="67" t="s">
        <v>897</v>
      </c>
      <c r="C297" s="265" t="s">
        <v>2089</v>
      </c>
      <c r="D297" s="265" t="s">
        <v>248</v>
      </c>
      <c r="E297" s="262">
        <v>0.39791666666666664</v>
      </c>
      <c r="F297" s="262">
        <v>0.39930555555555558</v>
      </c>
      <c r="G297" s="124" t="s">
        <v>42</v>
      </c>
      <c r="H297" s="265" t="s">
        <v>2090</v>
      </c>
      <c r="I297" s="126"/>
      <c r="J297" s="132"/>
      <c r="K297" s="114" t="s">
        <v>365</v>
      </c>
      <c r="L297" s="67" t="s">
        <v>897</v>
      </c>
    </row>
    <row r="298" spans="1:12" ht="15.75">
      <c r="A298" s="112">
        <v>5</v>
      </c>
      <c r="B298" s="67" t="s">
        <v>897</v>
      </c>
      <c r="C298" s="265" t="s">
        <v>2091</v>
      </c>
      <c r="D298" s="265"/>
      <c r="E298" s="262">
        <v>0.39930555555555558</v>
      </c>
      <c r="F298" s="262">
        <v>0.40208333333333335</v>
      </c>
      <c r="G298" s="117" t="s">
        <v>68</v>
      </c>
      <c r="H298" s="265" t="s">
        <v>2092</v>
      </c>
      <c r="I298" s="119"/>
      <c r="J298" s="136"/>
      <c r="K298" s="114" t="s">
        <v>365</v>
      </c>
      <c r="L298" s="67" t="s">
        <v>897</v>
      </c>
    </row>
    <row r="299" spans="1:12" ht="15.75">
      <c r="A299" s="112">
        <v>5</v>
      </c>
      <c r="B299" s="67" t="s">
        <v>897</v>
      </c>
      <c r="C299" s="265" t="s">
        <v>2093</v>
      </c>
      <c r="D299" s="265" t="s">
        <v>248</v>
      </c>
      <c r="E299" s="262">
        <v>0.40208333333333335</v>
      </c>
      <c r="F299" s="262">
        <v>0.40277777777777779</v>
      </c>
      <c r="G299" s="124" t="s">
        <v>52</v>
      </c>
      <c r="H299" s="265" t="s">
        <v>2094</v>
      </c>
      <c r="I299" s="126"/>
      <c r="J299" s="132"/>
      <c r="K299" s="114" t="s">
        <v>365</v>
      </c>
      <c r="L299" s="67" t="s">
        <v>897</v>
      </c>
    </row>
    <row r="300" spans="1:12" ht="15.75">
      <c r="A300" s="112">
        <v>5</v>
      </c>
      <c r="B300" s="67" t="s">
        <v>897</v>
      </c>
      <c r="C300" s="265" t="s">
        <v>2095</v>
      </c>
      <c r="D300" s="265"/>
      <c r="E300" s="262">
        <v>0.40277777777777779</v>
      </c>
      <c r="F300" s="262">
        <v>0.40347222222222223</v>
      </c>
      <c r="G300" s="117" t="s">
        <v>52</v>
      </c>
      <c r="H300" s="265" t="s">
        <v>2096</v>
      </c>
      <c r="I300" s="119"/>
      <c r="J300" s="136"/>
      <c r="K300" s="114" t="s">
        <v>365</v>
      </c>
      <c r="L300" s="67" t="s">
        <v>897</v>
      </c>
    </row>
    <row r="301" spans="1:12" ht="15.75">
      <c r="A301" s="112">
        <v>5</v>
      </c>
      <c r="B301" s="67" t="s">
        <v>897</v>
      </c>
      <c r="C301" s="265" t="s">
        <v>2097</v>
      </c>
      <c r="D301" s="265" t="s">
        <v>248</v>
      </c>
      <c r="E301" s="262">
        <v>0.40347222222222223</v>
      </c>
      <c r="F301" s="262">
        <v>0.40486111111111112</v>
      </c>
      <c r="G301" s="124" t="s">
        <v>42</v>
      </c>
      <c r="H301" s="265" t="s">
        <v>2098</v>
      </c>
      <c r="I301" s="189"/>
      <c r="J301" s="132"/>
      <c r="K301" s="114" t="s">
        <v>365</v>
      </c>
      <c r="L301" s="67" t="s">
        <v>897</v>
      </c>
    </row>
    <row r="302" spans="1:12" ht="15.75">
      <c r="A302" s="112">
        <v>5</v>
      </c>
      <c r="B302" s="67" t="s">
        <v>897</v>
      </c>
      <c r="C302" s="265" t="s">
        <v>2099</v>
      </c>
      <c r="D302" s="265" t="s">
        <v>248</v>
      </c>
      <c r="E302" s="262">
        <v>0.40486111111111112</v>
      </c>
      <c r="F302" s="262">
        <v>0.40486111111111112</v>
      </c>
      <c r="G302" s="117" t="s">
        <v>38</v>
      </c>
      <c r="H302" s="265" t="s">
        <v>2100</v>
      </c>
      <c r="I302" s="119"/>
      <c r="J302" s="136"/>
      <c r="K302" s="114" t="s">
        <v>365</v>
      </c>
      <c r="L302" s="67" t="s">
        <v>897</v>
      </c>
    </row>
    <row r="303" spans="1:12" ht="15.75">
      <c r="A303" s="112">
        <v>5</v>
      </c>
      <c r="B303" s="67" t="s">
        <v>897</v>
      </c>
      <c r="C303" s="265" t="s">
        <v>2101</v>
      </c>
      <c r="D303" s="265"/>
      <c r="E303" s="262">
        <v>0.40486111111111112</v>
      </c>
      <c r="F303" s="262">
        <v>0.40694444444444444</v>
      </c>
      <c r="G303" s="124" t="s">
        <v>33</v>
      </c>
      <c r="H303" s="265" t="s">
        <v>2102</v>
      </c>
      <c r="I303" s="126"/>
      <c r="J303" s="132"/>
      <c r="K303" s="114" t="s">
        <v>365</v>
      </c>
      <c r="L303" s="67" t="s">
        <v>897</v>
      </c>
    </row>
    <row r="304" spans="1:12" ht="15.75">
      <c r="A304" s="112">
        <v>5</v>
      </c>
      <c r="B304" s="67" t="s">
        <v>897</v>
      </c>
      <c r="C304" s="265" t="s">
        <v>2103</v>
      </c>
      <c r="D304" s="265" t="s">
        <v>248</v>
      </c>
      <c r="E304" s="262">
        <v>0.40694444444444444</v>
      </c>
      <c r="F304" s="262">
        <v>0.40902777777777777</v>
      </c>
      <c r="G304" s="117" t="s">
        <v>33</v>
      </c>
      <c r="H304" s="265" t="s">
        <v>2104</v>
      </c>
      <c r="I304" s="119"/>
      <c r="J304" s="136"/>
      <c r="K304" s="114" t="s">
        <v>365</v>
      </c>
      <c r="L304" s="67" t="s">
        <v>897</v>
      </c>
    </row>
    <row r="305" spans="1:12" ht="15.75">
      <c r="A305" s="112">
        <v>5</v>
      </c>
      <c r="B305" s="67" t="s">
        <v>897</v>
      </c>
      <c r="C305" s="265" t="s">
        <v>2105</v>
      </c>
      <c r="D305" s="265" t="s">
        <v>248</v>
      </c>
      <c r="E305" s="262">
        <v>0.40902777777777777</v>
      </c>
      <c r="F305" s="262">
        <v>0.41249999999999998</v>
      </c>
      <c r="G305" s="124" t="s">
        <v>59</v>
      </c>
      <c r="H305" s="265" t="s">
        <v>2106</v>
      </c>
      <c r="I305" s="132"/>
      <c r="J305" s="132"/>
      <c r="K305" s="114" t="s">
        <v>365</v>
      </c>
      <c r="L305" s="67" t="s">
        <v>897</v>
      </c>
    </row>
    <row r="306" spans="1:12" ht="15.75">
      <c r="A306" s="112">
        <v>5</v>
      </c>
      <c r="B306" s="67" t="s">
        <v>897</v>
      </c>
      <c r="C306" s="265" t="s">
        <v>2107</v>
      </c>
      <c r="D306" s="265"/>
      <c r="E306" s="262">
        <v>0.41249999999999998</v>
      </c>
      <c r="F306" s="262">
        <v>0.41736111111111113</v>
      </c>
      <c r="G306" s="117" t="s">
        <v>126</v>
      </c>
      <c r="H306" s="265" t="s">
        <v>2108</v>
      </c>
      <c r="I306" s="119"/>
      <c r="J306" s="136"/>
      <c r="K306" s="114" t="s">
        <v>365</v>
      </c>
      <c r="L306" s="67" t="s">
        <v>897</v>
      </c>
    </row>
    <row r="307" spans="1:12" ht="15.75">
      <c r="A307" s="112">
        <v>5</v>
      </c>
      <c r="B307" s="67" t="s">
        <v>897</v>
      </c>
      <c r="C307" s="265" t="s">
        <v>2109</v>
      </c>
      <c r="D307" s="265" t="s">
        <v>248</v>
      </c>
      <c r="E307" s="262">
        <v>0.41736111111111113</v>
      </c>
      <c r="F307" s="262">
        <v>0.41875000000000001</v>
      </c>
      <c r="G307" s="124" t="s">
        <v>42</v>
      </c>
      <c r="H307" s="265" t="s">
        <v>2110</v>
      </c>
      <c r="I307" s="126"/>
      <c r="J307" s="132"/>
      <c r="K307" s="114" t="s">
        <v>365</v>
      </c>
      <c r="L307" s="67" t="s">
        <v>897</v>
      </c>
    </row>
    <row r="308" spans="1:12" ht="15.75">
      <c r="A308" s="112">
        <v>5</v>
      </c>
      <c r="B308" s="67" t="s">
        <v>897</v>
      </c>
      <c r="C308" s="265" t="s">
        <v>1935</v>
      </c>
      <c r="D308" s="265"/>
      <c r="E308" s="262">
        <v>0.41875000000000001</v>
      </c>
      <c r="F308" s="262">
        <v>0.44583333333333336</v>
      </c>
      <c r="G308" s="117" t="s">
        <v>916</v>
      </c>
      <c r="H308" s="265" t="s">
        <v>2111</v>
      </c>
      <c r="I308" s="136"/>
      <c r="J308" s="136"/>
      <c r="K308" s="114" t="s">
        <v>365</v>
      </c>
      <c r="L308" s="67" t="s">
        <v>897</v>
      </c>
    </row>
    <row r="309" spans="1:12" ht="15.75">
      <c r="A309" s="112">
        <v>5</v>
      </c>
      <c r="B309" s="67" t="s">
        <v>897</v>
      </c>
      <c r="C309" s="265" t="s">
        <v>2112</v>
      </c>
      <c r="D309" s="265"/>
      <c r="E309" s="262">
        <v>0.44583333333333336</v>
      </c>
      <c r="F309" s="262">
        <v>0.44791666666666669</v>
      </c>
      <c r="G309" s="124" t="s">
        <v>33</v>
      </c>
      <c r="H309" s="265" t="s">
        <v>2112</v>
      </c>
      <c r="I309" s="126"/>
      <c r="J309" s="132"/>
      <c r="K309" s="114" t="s">
        <v>365</v>
      </c>
      <c r="L309" s="67" t="s">
        <v>897</v>
      </c>
    </row>
    <row r="310" spans="1:12" ht="15.75">
      <c r="A310" s="112">
        <v>5</v>
      </c>
      <c r="B310" s="67" t="s">
        <v>897</v>
      </c>
      <c r="C310" s="265" t="s">
        <v>2113</v>
      </c>
      <c r="D310" s="208" t="s">
        <v>96</v>
      </c>
      <c r="E310" s="262">
        <v>0.44791666666666669</v>
      </c>
      <c r="F310" s="262">
        <v>0.46666666666666667</v>
      </c>
      <c r="G310" s="117" t="s">
        <v>328</v>
      </c>
      <c r="H310" s="265" t="s">
        <v>2114</v>
      </c>
      <c r="I310" s="119"/>
      <c r="J310" s="136"/>
      <c r="K310" s="114" t="s">
        <v>365</v>
      </c>
      <c r="L310" s="67" t="s">
        <v>897</v>
      </c>
    </row>
    <row r="311" spans="1:12" ht="15.75">
      <c r="A311" s="112">
        <v>5</v>
      </c>
      <c r="B311" s="67" t="s">
        <v>897</v>
      </c>
      <c r="C311" s="265" t="s">
        <v>2015</v>
      </c>
      <c r="D311" s="265"/>
      <c r="E311" s="262">
        <v>0.46666666666666667</v>
      </c>
      <c r="F311" s="262">
        <v>0.46666666666666667</v>
      </c>
      <c r="G311" s="124" t="s">
        <v>38</v>
      </c>
      <c r="H311" s="265" t="s">
        <v>1315</v>
      </c>
      <c r="I311" s="126"/>
      <c r="J311" s="132"/>
      <c r="K311" s="114" t="s">
        <v>365</v>
      </c>
      <c r="L311" s="67" t="s">
        <v>897</v>
      </c>
    </row>
    <row r="312" spans="1:12" ht="15.75">
      <c r="A312" s="112">
        <v>5</v>
      </c>
      <c r="B312" s="67" t="s">
        <v>897</v>
      </c>
      <c r="C312" s="265" t="s">
        <v>2115</v>
      </c>
      <c r="D312" s="265"/>
      <c r="E312" s="262">
        <v>0.46666666666666667</v>
      </c>
      <c r="F312" s="262">
        <v>0.46875</v>
      </c>
      <c r="G312" s="117" t="s">
        <v>33</v>
      </c>
      <c r="H312" s="265" t="s">
        <v>2116</v>
      </c>
      <c r="I312" s="136"/>
      <c r="J312" s="136"/>
      <c r="K312" s="114" t="s">
        <v>365</v>
      </c>
      <c r="L312" s="67" t="s">
        <v>897</v>
      </c>
    </row>
    <row r="313" spans="1:12" ht="15.75">
      <c r="A313" s="112">
        <v>5</v>
      </c>
      <c r="B313" s="67" t="s">
        <v>897</v>
      </c>
      <c r="C313" s="265" t="s">
        <v>2077</v>
      </c>
      <c r="D313" s="265"/>
      <c r="E313" s="262">
        <v>0.46875</v>
      </c>
      <c r="F313" s="262">
        <v>0.4909722222222222</v>
      </c>
      <c r="G313" s="124" t="s">
        <v>149</v>
      </c>
      <c r="H313" s="265" t="s">
        <v>1460</v>
      </c>
      <c r="I313" s="132"/>
      <c r="J313" s="132"/>
      <c r="K313" s="114" t="s">
        <v>365</v>
      </c>
      <c r="L313" s="67" t="s">
        <v>897</v>
      </c>
    </row>
    <row r="314" spans="1:12" ht="15.75">
      <c r="A314" s="112">
        <v>5</v>
      </c>
      <c r="B314" s="67" t="s">
        <v>897</v>
      </c>
      <c r="C314" s="265" t="s">
        <v>2117</v>
      </c>
      <c r="D314" s="265"/>
      <c r="E314" s="262">
        <v>0.4909722222222222</v>
      </c>
      <c r="F314" s="262">
        <v>0.49166666666666664</v>
      </c>
      <c r="G314" s="117" t="s">
        <v>52</v>
      </c>
      <c r="H314" s="265" t="s">
        <v>2118</v>
      </c>
      <c r="I314" s="136"/>
      <c r="J314" s="136"/>
      <c r="K314" s="114" t="s">
        <v>365</v>
      </c>
      <c r="L314" s="67" t="s">
        <v>897</v>
      </c>
    </row>
    <row r="315" spans="1:12" ht="15.75">
      <c r="A315" s="112">
        <v>5</v>
      </c>
      <c r="B315" s="67" t="s">
        <v>897</v>
      </c>
      <c r="C315" s="265" t="s">
        <v>2119</v>
      </c>
      <c r="D315" s="265"/>
      <c r="E315" s="262">
        <v>0.49166666666666664</v>
      </c>
      <c r="F315" s="262">
        <v>0.49236111111111114</v>
      </c>
      <c r="G315" s="124" t="s">
        <v>52</v>
      </c>
      <c r="H315" s="265" t="s">
        <v>2120</v>
      </c>
      <c r="I315" s="132"/>
      <c r="J315" s="132"/>
      <c r="K315" s="114" t="s">
        <v>365</v>
      </c>
      <c r="L315" s="67" t="s">
        <v>897</v>
      </c>
    </row>
    <row r="316" spans="1:12" ht="15.75">
      <c r="A316" s="112">
        <v>5</v>
      </c>
      <c r="B316" s="67" t="s">
        <v>897</v>
      </c>
      <c r="C316" s="265" t="s">
        <v>2121</v>
      </c>
      <c r="D316" s="265"/>
      <c r="E316" s="262">
        <v>0.49236111111111114</v>
      </c>
      <c r="F316" s="262">
        <v>0.50972222222222219</v>
      </c>
      <c r="G316" s="117" t="s">
        <v>2801</v>
      </c>
      <c r="H316" s="265" t="s">
        <v>2122</v>
      </c>
      <c r="I316" s="136"/>
      <c r="J316" s="136"/>
      <c r="K316" s="114" t="s">
        <v>365</v>
      </c>
      <c r="L316" s="67" t="s">
        <v>897</v>
      </c>
    </row>
    <row r="317" spans="1:12" ht="15.75">
      <c r="A317" s="112">
        <v>5</v>
      </c>
      <c r="B317" s="67" t="s">
        <v>897</v>
      </c>
      <c r="C317" s="265" t="s">
        <v>146</v>
      </c>
      <c r="D317" s="208" t="s">
        <v>37</v>
      </c>
      <c r="E317" s="262">
        <v>0.50972222222222219</v>
      </c>
      <c r="F317" s="262">
        <v>0.54166666666666663</v>
      </c>
      <c r="G317" s="124" t="s">
        <v>480</v>
      </c>
      <c r="H317" s="265" t="s">
        <v>383</v>
      </c>
      <c r="I317" s="132"/>
      <c r="J317" s="132"/>
      <c r="K317" s="114" t="s">
        <v>365</v>
      </c>
      <c r="L317" s="67" t="s">
        <v>897</v>
      </c>
    </row>
    <row r="318" spans="1:12" ht="15.75">
      <c r="A318" s="112">
        <v>5</v>
      </c>
      <c r="B318" s="67" t="s">
        <v>897</v>
      </c>
      <c r="C318" s="265" t="s">
        <v>2123</v>
      </c>
      <c r="D318" s="265"/>
      <c r="E318" s="262">
        <v>0.54166666666666663</v>
      </c>
      <c r="F318" s="262">
        <v>0.58125000000000004</v>
      </c>
      <c r="G318" s="117" t="s">
        <v>2797</v>
      </c>
      <c r="H318" s="265" t="s">
        <v>2124</v>
      </c>
      <c r="I318" s="136"/>
      <c r="J318" s="136"/>
      <c r="K318" s="114" t="s">
        <v>365</v>
      </c>
      <c r="L318" s="67" t="s">
        <v>897</v>
      </c>
    </row>
    <row r="319" spans="1:12" ht="15.75">
      <c r="A319" s="112">
        <v>5</v>
      </c>
      <c r="B319" s="67" t="s">
        <v>897</v>
      </c>
      <c r="C319" s="265" t="s">
        <v>1935</v>
      </c>
      <c r="D319" s="265"/>
      <c r="E319" s="262">
        <v>0.58125000000000004</v>
      </c>
      <c r="F319" s="262">
        <v>0.58333333333333337</v>
      </c>
      <c r="G319" s="124" t="s">
        <v>33</v>
      </c>
      <c r="H319" s="265" t="s">
        <v>2125</v>
      </c>
      <c r="I319" s="132"/>
      <c r="J319" s="132"/>
      <c r="K319" s="114" t="s">
        <v>365</v>
      </c>
      <c r="L319" s="67" t="s">
        <v>897</v>
      </c>
    </row>
    <row r="320" spans="1:12" ht="15.75">
      <c r="A320" s="112">
        <v>5</v>
      </c>
      <c r="B320" s="67" t="s">
        <v>897</v>
      </c>
      <c r="C320" s="265" t="s">
        <v>1965</v>
      </c>
      <c r="D320" s="265"/>
      <c r="E320" s="262">
        <v>0.58333333333333337</v>
      </c>
      <c r="F320" s="262">
        <v>0.58402777777777781</v>
      </c>
      <c r="G320" s="117" t="s">
        <v>52</v>
      </c>
      <c r="H320" s="265" t="s">
        <v>2126</v>
      </c>
      <c r="I320" s="136"/>
      <c r="J320" s="136"/>
      <c r="K320" s="114" t="s">
        <v>365</v>
      </c>
      <c r="L320" s="67" t="s">
        <v>897</v>
      </c>
    </row>
    <row r="321" spans="1:12" ht="15.75">
      <c r="A321" s="112">
        <v>5</v>
      </c>
      <c r="B321" s="67" t="s">
        <v>897</v>
      </c>
      <c r="C321" s="265" t="s">
        <v>2127</v>
      </c>
      <c r="D321" s="265"/>
      <c r="E321" s="262">
        <v>0.58402777777777781</v>
      </c>
      <c r="F321" s="262">
        <v>0.5854166666666667</v>
      </c>
      <c r="G321" s="124" t="s">
        <v>42</v>
      </c>
      <c r="H321" s="265" t="s">
        <v>2128</v>
      </c>
      <c r="I321" s="132"/>
      <c r="J321" s="132"/>
      <c r="K321" s="114" t="s">
        <v>365</v>
      </c>
      <c r="L321" s="67" t="s">
        <v>897</v>
      </c>
    </row>
    <row r="322" spans="1:12" ht="15.75">
      <c r="A322" s="112">
        <v>5</v>
      </c>
      <c r="B322" s="67" t="s">
        <v>897</v>
      </c>
      <c r="C322" s="265" t="s">
        <v>2129</v>
      </c>
      <c r="D322" s="265"/>
      <c r="E322" s="262">
        <v>0.5854166666666667</v>
      </c>
      <c r="F322" s="262">
        <v>0.58750000000000002</v>
      </c>
      <c r="G322" s="117" t="s">
        <v>33</v>
      </c>
      <c r="H322" s="265" t="s">
        <v>2130</v>
      </c>
      <c r="I322" s="136"/>
      <c r="J322" s="136"/>
      <c r="K322" s="114" t="s">
        <v>365</v>
      </c>
      <c r="L322" s="67" t="s">
        <v>897</v>
      </c>
    </row>
    <row r="323" spans="1:12" ht="15.75">
      <c r="A323" s="112">
        <v>5</v>
      </c>
      <c r="B323" s="67" t="s">
        <v>897</v>
      </c>
      <c r="C323" s="265" t="s">
        <v>2119</v>
      </c>
      <c r="D323" s="265"/>
      <c r="E323" s="262">
        <v>0.58750000000000002</v>
      </c>
      <c r="F323" s="262">
        <v>0.58888888888888891</v>
      </c>
      <c r="G323" s="124" t="s">
        <v>42</v>
      </c>
      <c r="H323" s="265" t="s">
        <v>2120</v>
      </c>
      <c r="I323" s="132"/>
      <c r="J323" s="132"/>
      <c r="K323" s="114" t="s">
        <v>365</v>
      </c>
      <c r="L323" s="67" t="s">
        <v>897</v>
      </c>
    </row>
    <row r="324" spans="1:12" ht="15.75">
      <c r="A324" s="112">
        <v>5</v>
      </c>
      <c r="B324" s="67" t="s">
        <v>897</v>
      </c>
      <c r="C324" s="265" t="s">
        <v>2131</v>
      </c>
      <c r="D324" s="265"/>
      <c r="E324" s="262">
        <v>0.58888888888888891</v>
      </c>
      <c r="F324" s="262">
        <v>0.59027777777777779</v>
      </c>
      <c r="G324" s="117" t="s">
        <v>42</v>
      </c>
      <c r="H324" s="265" t="s">
        <v>2132</v>
      </c>
      <c r="I324" s="136"/>
      <c r="J324" s="136"/>
      <c r="K324" s="114" t="s">
        <v>365</v>
      </c>
      <c r="L324" s="67" t="s">
        <v>897</v>
      </c>
    </row>
    <row r="325" spans="1:12" ht="15.75">
      <c r="A325" s="112">
        <v>5</v>
      </c>
      <c r="B325" s="67" t="s">
        <v>897</v>
      </c>
      <c r="C325" s="265" t="s">
        <v>2133</v>
      </c>
      <c r="D325" s="265" t="s">
        <v>248</v>
      </c>
      <c r="E325" s="263">
        <v>0.59027777777777779</v>
      </c>
      <c r="F325" s="263">
        <v>0.59513888888888888</v>
      </c>
      <c r="G325" s="124" t="s">
        <v>126</v>
      </c>
      <c r="H325" s="265" t="s">
        <v>2134</v>
      </c>
      <c r="I325" s="132"/>
      <c r="J325" s="132"/>
      <c r="K325" s="114" t="s">
        <v>365</v>
      </c>
      <c r="L325" s="67" t="s">
        <v>897</v>
      </c>
    </row>
    <row r="326" spans="1:12" ht="15.75">
      <c r="A326" s="112">
        <v>5</v>
      </c>
      <c r="B326" s="67" t="s">
        <v>897</v>
      </c>
      <c r="C326" s="265" t="s">
        <v>2135</v>
      </c>
      <c r="D326" s="265" t="s">
        <v>248</v>
      </c>
      <c r="E326" s="263">
        <v>0.59513888888888888</v>
      </c>
      <c r="F326" s="263">
        <v>0.59861111111111109</v>
      </c>
      <c r="G326" s="117" t="s">
        <v>59</v>
      </c>
      <c r="H326" s="265" t="s">
        <v>2136</v>
      </c>
      <c r="I326" s="136"/>
      <c r="J326" s="136"/>
      <c r="K326" s="114" t="s">
        <v>365</v>
      </c>
      <c r="L326" s="67" t="s">
        <v>897</v>
      </c>
    </row>
    <row r="327" spans="1:12" ht="15.75">
      <c r="A327" s="112">
        <v>5</v>
      </c>
      <c r="B327" s="67" t="s">
        <v>897</v>
      </c>
      <c r="C327" s="265" t="s">
        <v>2137</v>
      </c>
      <c r="D327" s="265" t="s">
        <v>248</v>
      </c>
      <c r="E327" s="263">
        <v>0.59861111111111109</v>
      </c>
      <c r="F327" s="263">
        <v>0.6020833333333333</v>
      </c>
      <c r="G327" s="124" t="s">
        <v>59</v>
      </c>
      <c r="H327" s="265" t="s">
        <v>2138</v>
      </c>
      <c r="I327" s="132"/>
      <c r="J327" s="132"/>
      <c r="K327" s="114" t="s">
        <v>365</v>
      </c>
      <c r="L327" s="67" t="s">
        <v>897</v>
      </c>
    </row>
    <row r="328" spans="1:12" ht="15.75">
      <c r="A328" s="112">
        <v>5</v>
      </c>
      <c r="B328" s="67" t="s">
        <v>897</v>
      </c>
      <c r="C328" s="265" t="s">
        <v>2139</v>
      </c>
      <c r="D328" s="265" t="s">
        <v>248</v>
      </c>
      <c r="E328" s="263">
        <v>0.6020833333333333</v>
      </c>
      <c r="F328" s="263">
        <v>0.60277777777777775</v>
      </c>
      <c r="G328" s="117" t="s">
        <v>52</v>
      </c>
      <c r="H328" s="265" t="s">
        <v>2140</v>
      </c>
      <c r="I328" s="136"/>
      <c r="J328" s="136"/>
      <c r="K328" s="114" t="s">
        <v>365</v>
      </c>
      <c r="L328" s="67" t="s">
        <v>897</v>
      </c>
    </row>
    <row r="329" spans="1:12" ht="15.75">
      <c r="A329" s="112">
        <v>5</v>
      </c>
      <c r="B329" s="67" t="s">
        <v>897</v>
      </c>
      <c r="C329" s="265" t="s">
        <v>2141</v>
      </c>
      <c r="D329" s="265" t="s">
        <v>248</v>
      </c>
      <c r="E329" s="263">
        <v>0.60277777777777775</v>
      </c>
      <c r="F329" s="263">
        <v>0.60347222222222219</v>
      </c>
      <c r="G329" s="124" t="s">
        <v>52</v>
      </c>
      <c r="H329" s="265" t="s">
        <v>2142</v>
      </c>
      <c r="I329" s="132"/>
      <c r="J329" s="132"/>
      <c r="K329" s="114" t="s">
        <v>365</v>
      </c>
      <c r="L329" s="67" t="s">
        <v>897</v>
      </c>
    </row>
    <row r="330" spans="1:12" ht="15.75">
      <c r="A330" s="112">
        <v>5</v>
      </c>
      <c r="B330" s="67" t="s">
        <v>897</v>
      </c>
      <c r="C330" s="265" t="s">
        <v>2143</v>
      </c>
      <c r="D330" s="265" t="s">
        <v>248</v>
      </c>
      <c r="E330" s="263">
        <v>0.60347222222222219</v>
      </c>
      <c r="F330" s="263">
        <v>0.60555555555555551</v>
      </c>
      <c r="G330" s="117" t="s">
        <v>33</v>
      </c>
      <c r="H330" s="265" t="s">
        <v>2144</v>
      </c>
      <c r="I330" s="136"/>
      <c r="J330" s="136"/>
      <c r="K330" s="114" t="s">
        <v>365</v>
      </c>
      <c r="L330" s="67" t="s">
        <v>897</v>
      </c>
    </row>
    <row r="331" spans="1:12" ht="15.75">
      <c r="A331" s="112">
        <v>5</v>
      </c>
      <c r="B331" s="67" t="s">
        <v>897</v>
      </c>
      <c r="C331" s="265" t="s">
        <v>2145</v>
      </c>
      <c r="D331" s="265"/>
      <c r="E331" s="263">
        <v>0.60555555555555551</v>
      </c>
      <c r="F331" s="263">
        <v>0.60972222222222228</v>
      </c>
      <c r="G331" s="124" t="s">
        <v>121</v>
      </c>
      <c r="H331" s="265" t="s">
        <v>2146</v>
      </c>
      <c r="I331" s="132"/>
      <c r="J331" s="132"/>
      <c r="K331" s="114" t="s">
        <v>365</v>
      </c>
      <c r="L331" s="67" t="s">
        <v>897</v>
      </c>
    </row>
    <row r="332" spans="1:12" ht="15.75">
      <c r="A332" s="112">
        <v>5</v>
      </c>
      <c r="B332" s="67" t="s">
        <v>897</v>
      </c>
      <c r="C332" s="265" t="s">
        <v>2077</v>
      </c>
      <c r="D332" s="265"/>
      <c r="E332" s="263">
        <v>0.60972222222222228</v>
      </c>
      <c r="F332" s="263">
        <v>0.61458333333333337</v>
      </c>
      <c r="G332" s="117" t="s">
        <v>126</v>
      </c>
      <c r="H332" s="265" t="s">
        <v>1460</v>
      </c>
      <c r="I332" s="136"/>
      <c r="J332" s="136"/>
      <c r="K332" s="114" t="s">
        <v>365</v>
      </c>
      <c r="L332" s="67" t="s">
        <v>897</v>
      </c>
    </row>
    <row r="333" spans="1:12" ht="15.75">
      <c r="A333" s="112">
        <v>5</v>
      </c>
      <c r="B333" s="67" t="s">
        <v>897</v>
      </c>
      <c r="C333" s="265" t="s">
        <v>2147</v>
      </c>
      <c r="D333" s="265" t="s">
        <v>442</v>
      </c>
      <c r="E333" s="263">
        <v>0.61458333333333337</v>
      </c>
      <c r="F333" s="263">
        <v>0.625</v>
      </c>
      <c r="G333" s="124" t="s">
        <v>160</v>
      </c>
      <c r="H333" s="265" t="s">
        <v>2148</v>
      </c>
      <c r="I333" s="132"/>
      <c r="J333" s="132"/>
      <c r="K333" s="114" t="s">
        <v>365</v>
      </c>
      <c r="L333" s="67" t="s">
        <v>897</v>
      </c>
    </row>
    <row r="334" spans="1:12" ht="15.75">
      <c r="A334" s="112">
        <v>5</v>
      </c>
      <c r="B334" s="67" t="s">
        <v>897</v>
      </c>
      <c r="C334" s="265" t="s">
        <v>2149</v>
      </c>
      <c r="D334" s="265" t="s">
        <v>442</v>
      </c>
      <c r="E334" s="263">
        <v>0.625</v>
      </c>
      <c r="F334" s="263">
        <v>0.6645833333333333</v>
      </c>
      <c r="G334" s="117" t="s">
        <v>2797</v>
      </c>
      <c r="H334" s="265" t="s">
        <v>2150</v>
      </c>
      <c r="I334" s="136"/>
      <c r="J334" s="136"/>
      <c r="K334" s="114" t="s">
        <v>365</v>
      </c>
      <c r="L334" s="67" t="s">
        <v>897</v>
      </c>
    </row>
    <row r="335" spans="1:12" ht="15.75">
      <c r="A335" s="112">
        <v>5</v>
      </c>
      <c r="B335" s="67" t="s">
        <v>897</v>
      </c>
      <c r="C335" s="265" t="s">
        <v>148</v>
      </c>
      <c r="D335" s="265" t="s">
        <v>442</v>
      </c>
      <c r="E335" s="263">
        <v>0.6645833333333333</v>
      </c>
      <c r="F335" s="263">
        <v>0.66666666666666663</v>
      </c>
      <c r="G335" s="124" t="s">
        <v>33</v>
      </c>
      <c r="H335" s="265" t="s">
        <v>148</v>
      </c>
      <c r="I335" s="132"/>
      <c r="J335" s="132"/>
      <c r="K335" s="114" t="s">
        <v>365</v>
      </c>
      <c r="L335" s="67" t="s">
        <v>897</v>
      </c>
    </row>
    <row r="336" spans="1:12" ht="15.75">
      <c r="A336" s="112">
        <v>5</v>
      </c>
      <c r="B336" s="67" t="s">
        <v>897</v>
      </c>
      <c r="C336" s="265" t="s">
        <v>2151</v>
      </c>
      <c r="D336" s="265" t="s">
        <v>2152</v>
      </c>
      <c r="E336" s="263">
        <v>0.66666666666666663</v>
      </c>
      <c r="F336" s="263">
        <v>0.66736111111111107</v>
      </c>
      <c r="G336" s="117" t="s">
        <v>52</v>
      </c>
      <c r="H336" s="265" t="s">
        <v>2153</v>
      </c>
      <c r="I336" s="136"/>
      <c r="J336" s="136"/>
      <c r="K336" s="114" t="s">
        <v>365</v>
      </c>
      <c r="L336" s="67" t="s">
        <v>897</v>
      </c>
    </row>
    <row r="337" spans="1:12" ht="15.75">
      <c r="A337" s="112">
        <v>5</v>
      </c>
      <c r="B337" s="67" t="s">
        <v>897</v>
      </c>
      <c r="C337" s="265" t="s">
        <v>1943</v>
      </c>
      <c r="D337" s="265"/>
      <c r="E337" s="263">
        <v>0.66736111111111107</v>
      </c>
      <c r="F337" s="263">
        <v>0.66874999999999996</v>
      </c>
      <c r="G337" s="124" t="s">
        <v>42</v>
      </c>
      <c r="H337" s="265" t="s">
        <v>752</v>
      </c>
      <c r="I337" s="132"/>
      <c r="J337" s="132"/>
      <c r="K337" s="114" t="s">
        <v>365</v>
      </c>
      <c r="L337" s="67" t="s">
        <v>897</v>
      </c>
    </row>
    <row r="338" spans="1:12" ht="15.75">
      <c r="A338" s="112">
        <v>5</v>
      </c>
      <c r="B338" s="67" t="s">
        <v>897</v>
      </c>
      <c r="C338" s="265" t="s">
        <v>1949</v>
      </c>
      <c r="D338" s="265"/>
      <c r="E338" s="263">
        <v>0.66874999999999996</v>
      </c>
      <c r="F338" s="263">
        <v>0.6694444444444444</v>
      </c>
      <c r="G338" s="117" t="s">
        <v>52</v>
      </c>
      <c r="H338" s="265" t="s">
        <v>2154</v>
      </c>
      <c r="I338" s="136"/>
      <c r="J338" s="136"/>
      <c r="K338" s="114" t="s">
        <v>365</v>
      </c>
      <c r="L338" s="67" t="s">
        <v>897</v>
      </c>
    </row>
    <row r="339" spans="1:12" ht="15.75">
      <c r="A339" s="112">
        <v>5</v>
      </c>
      <c r="B339" s="67" t="s">
        <v>897</v>
      </c>
      <c r="C339" s="265" t="s">
        <v>2066</v>
      </c>
      <c r="D339" s="265" t="s">
        <v>2155</v>
      </c>
      <c r="E339" s="263">
        <v>0.6694444444444444</v>
      </c>
      <c r="F339" s="263">
        <v>0.67361111111111116</v>
      </c>
      <c r="G339" s="124" t="s">
        <v>121</v>
      </c>
      <c r="H339" s="265" t="s">
        <v>2156</v>
      </c>
      <c r="I339" s="132"/>
      <c r="J339" s="132"/>
      <c r="K339" s="114" t="s">
        <v>365</v>
      </c>
      <c r="L339" s="67" t="s">
        <v>897</v>
      </c>
    </row>
    <row r="340" spans="1:12" ht="15.75">
      <c r="A340" s="112">
        <v>5</v>
      </c>
      <c r="B340" s="67" t="s">
        <v>897</v>
      </c>
      <c r="C340" s="265" t="s">
        <v>2067</v>
      </c>
      <c r="D340" s="265"/>
      <c r="E340" s="263">
        <v>0.67361111111111116</v>
      </c>
      <c r="F340" s="263">
        <v>0.67569444444444449</v>
      </c>
      <c r="G340" s="117" t="s">
        <v>33</v>
      </c>
      <c r="H340" s="265" t="s">
        <v>2157</v>
      </c>
      <c r="I340" s="136"/>
      <c r="J340" s="136"/>
      <c r="K340" s="114" t="s">
        <v>365</v>
      </c>
      <c r="L340" s="67" t="s">
        <v>897</v>
      </c>
    </row>
    <row r="341" spans="1:12" ht="15.75">
      <c r="A341" s="112">
        <v>5</v>
      </c>
      <c r="B341" s="67" t="s">
        <v>897</v>
      </c>
      <c r="C341" s="265" t="s">
        <v>2015</v>
      </c>
      <c r="D341" s="265" t="s">
        <v>184</v>
      </c>
      <c r="E341" s="263">
        <v>0.67569444444444449</v>
      </c>
      <c r="F341" s="263">
        <v>0.67638888888888893</v>
      </c>
      <c r="G341" s="124" t="s">
        <v>52</v>
      </c>
      <c r="H341" s="265" t="s">
        <v>1097</v>
      </c>
      <c r="I341" s="132"/>
      <c r="J341" s="132"/>
      <c r="K341" s="114" t="s">
        <v>365</v>
      </c>
      <c r="L341" s="67" t="s">
        <v>897</v>
      </c>
    </row>
    <row r="342" spans="1:12" ht="15.75">
      <c r="A342" s="112">
        <v>5</v>
      </c>
      <c r="B342" s="67" t="s">
        <v>897</v>
      </c>
      <c r="C342" s="265" t="s">
        <v>1935</v>
      </c>
      <c r="D342" s="265"/>
      <c r="E342" s="263">
        <v>0.67638888888888893</v>
      </c>
      <c r="F342" s="263">
        <v>0.67777777777777781</v>
      </c>
      <c r="G342" s="117" t="s">
        <v>42</v>
      </c>
      <c r="H342" s="265" t="s">
        <v>2158</v>
      </c>
      <c r="I342" s="136"/>
      <c r="J342" s="136"/>
      <c r="K342" s="114" t="s">
        <v>365</v>
      </c>
      <c r="L342" s="67" t="s">
        <v>897</v>
      </c>
    </row>
    <row r="343" spans="1:12" ht="15.75">
      <c r="A343" s="112">
        <v>5</v>
      </c>
      <c r="B343" s="67" t="s">
        <v>897</v>
      </c>
      <c r="C343" s="265" t="s">
        <v>2159</v>
      </c>
      <c r="D343" s="265" t="s">
        <v>188</v>
      </c>
      <c r="E343" s="263">
        <v>0.67777777777777781</v>
      </c>
      <c r="F343" s="263">
        <v>0.68055555555555558</v>
      </c>
      <c r="G343" s="124" t="s">
        <v>68</v>
      </c>
      <c r="H343" s="265" t="s">
        <v>2160</v>
      </c>
      <c r="I343" s="132"/>
      <c r="J343" s="132"/>
      <c r="K343" s="114" t="s">
        <v>365</v>
      </c>
      <c r="L343" s="67" t="s">
        <v>897</v>
      </c>
    </row>
    <row r="344" spans="1:12" ht="15.75">
      <c r="A344" s="112">
        <v>5</v>
      </c>
      <c r="B344" s="67" t="s">
        <v>897</v>
      </c>
      <c r="C344" s="265" t="s">
        <v>2161</v>
      </c>
      <c r="D344" s="265" t="s">
        <v>442</v>
      </c>
      <c r="E344" s="263">
        <v>0.68055555555555558</v>
      </c>
      <c r="F344" s="263">
        <v>0.68194444444444446</v>
      </c>
      <c r="G344" s="117" t="s">
        <v>42</v>
      </c>
      <c r="H344" s="265" t="s">
        <v>2162</v>
      </c>
      <c r="I344" s="136"/>
      <c r="J344" s="136"/>
      <c r="K344" s="114" t="s">
        <v>365</v>
      </c>
      <c r="L344" s="67" t="s">
        <v>897</v>
      </c>
    </row>
    <row r="345" spans="1:12" ht="15.75">
      <c r="A345" s="112">
        <v>5</v>
      </c>
      <c r="B345" s="67" t="s">
        <v>897</v>
      </c>
      <c r="C345" s="265" t="s">
        <v>2163</v>
      </c>
      <c r="D345" s="265"/>
      <c r="E345" s="263">
        <v>0.68194444444444446</v>
      </c>
      <c r="F345" s="263">
        <v>0.68333333333333335</v>
      </c>
      <c r="G345" s="124" t="s">
        <v>42</v>
      </c>
      <c r="H345" s="265" t="s">
        <v>2164</v>
      </c>
      <c r="I345" s="132"/>
      <c r="J345" s="132"/>
      <c r="K345" s="114" t="s">
        <v>365</v>
      </c>
      <c r="L345" s="67" t="s">
        <v>897</v>
      </c>
    </row>
    <row r="346" spans="1:12" ht="15.75">
      <c r="A346" s="112">
        <v>5</v>
      </c>
      <c r="B346" s="67" t="s">
        <v>897</v>
      </c>
      <c r="C346" s="265" t="s">
        <v>2151</v>
      </c>
      <c r="D346" s="265"/>
      <c r="E346" s="263">
        <v>0.68333333333333335</v>
      </c>
      <c r="F346" s="263">
        <v>0.68402777777777779</v>
      </c>
      <c r="G346" s="117" t="s">
        <v>52</v>
      </c>
      <c r="H346" s="265" t="s">
        <v>2165</v>
      </c>
      <c r="I346" s="136"/>
      <c r="J346" s="136"/>
      <c r="K346" s="114" t="s">
        <v>365</v>
      </c>
      <c r="L346" s="67" t="s">
        <v>897</v>
      </c>
    </row>
    <row r="347" spans="1:12" ht="15.75">
      <c r="A347" s="112">
        <v>5</v>
      </c>
      <c r="B347" s="67" t="s">
        <v>897</v>
      </c>
      <c r="C347" s="265" t="s">
        <v>2166</v>
      </c>
      <c r="D347" s="265" t="s">
        <v>193</v>
      </c>
      <c r="E347" s="263">
        <v>0.68402777777777779</v>
      </c>
      <c r="F347" s="263">
        <v>0.68472222222222223</v>
      </c>
      <c r="G347" s="124" t="s">
        <v>52</v>
      </c>
      <c r="H347" s="265" t="s">
        <v>2167</v>
      </c>
      <c r="I347" s="132"/>
      <c r="J347" s="132"/>
      <c r="K347" s="114" t="s">
        <v>365</v>
      </c>
      <c r="L347" s="67" t="s">
        <v>897</v>
      </c>
    </row>
    <row r="348" spans="1:12" ht="15.75">
      <c r="A348" s="112">
        <v>5</v>
      </c>
      <c r="B348" s="67" t="s">
        <v>897</v>
      </c>
      <c r="C348" s="265" t="s">
        <v>2168</v>
      </c>
      <c r="D348" s="265" t="s">
        <v>193</v>
      </c>
      <c r="E348" s="263">
        <v>0.68472222222222223</v>
      </c>
      <c r="F348" s="263">
        <v>0.68611111111111112</v>
      </c>
      <c r="G348" s="117" t="s">
        <v>42</v>
      </c>
      <c r="H348" s="265" t="s">
        <v>2169</v>
      </c>
      <c r="I348" s="136"/>
      <c r="J348" s="136"/>
      <c r="K348" s="114" t="s">
        <v>365</v>
      </c>
      <c r="L348" s="67" t="s">
        <v>897</v>
      </c>
    </row>
    <row r="349" spans="1:12" ht="15.75">
      <c r="A349" s="112">
        <v>5</v>
      </c>
      <c r="B349" s="67" t="s">
        <v>897</v>
      </c>
      <c r="C349" s="265" t="s">
        <v>2015</v>
      </c>
      <c r="D349" s="265"/>
      <c r="E349" s="263">
        <v>0.68611111111111112</v>
      </c>
      <c r="F349" s="263">
        <v>0.6875</v>
      </c>
      <c r="G349" s="124" t="s">
        <v>42</v>
      </c>
      <c r="H349" s="265" t="s">
        <v>1315</v>
      </c>
      <c r="I349" s="132"/>
      <c r="J349" s="132"/>
      <c r="K349" s="114" t="s">
        <v>365</v>
      </c>
      <c r="L349" s="67" t="s">
        <v>897</v>
      </c>
    </row>
    <row r="350" spans="1:12" ht="15.75">
      <c r="A350" s="112">
        <v>5</v>
      </c>
      <c r="B350" s="67" t="s">
        <v>897</v>
      </c>
      <c r="C350" s="265" t="s">
        <v>2170</v>
      </c>
      <c r="D350" s="265" t="s">
        <v>248</v>
      </c>
      <c r="E350" s="263">
        <v>0.6875</v>
      </c>
      <c r="F350" s="263">
        <v>0.68888888888888888</v>
      </c>
      <c r="G350" s="117" t="s">
        <v>42</v>
      </c>
      <c r="H350" s="265" t="s">
        <v>2171</v>
      </c>
      <c r="I350" s="136"/>
      <c r="J350" s="136"/>
      <c r="K350" s="114" t="s">
        <v>365</v>
      </c>
      <c r="L350" s="67" t="s">
        <v>897</v>
      </c>
    </row>
    <row r="351" spans="1:12" ht="15.75">
      <c r="A351" s="112">
        <v>5</v>
      </c>
      <c r="B351" s="67" t="s">
        <v>897</v>
      </c>
      <c r="C351" s="265" t="s">
        <v>2077</v>
      </c>
      <c r="D351" s="265" t="s">
        <v>248</v>
      </c>
      <c r="E351" s="263">
        <v>0.68888888888888888</v>
      </c>
      <c r="F351" s="263">
        <v>0.69027777777777777</v>
      </c>
      <c r="G351" s="124" t="s">
        <v>42</v>
      </c>
      <c r="H351" s="265" t="s">
        <v>1460</v>
      </c>
      <c r="I351" s="132"/>
      <c r="J351" s="132"/>
      <c r="K351" s="114" t="s">
        <v>365</v>
      </c>
      <c r="L351" s="67" t="s">
        <v>897</v>
      </c>
    </row>
    <row r="352" spans="1:12" ht="15.75">
      <c r="A352" s="112">
        <v>5</v>
      </c>
      <c r="B352" s="67" t="s">
        <v>897</v>
      </c>
      <c r="C352" s="265" t="s">
        <v>2172</v>
      </c>
      <c r="D352" s="265"/>
      <c r="E352" s="263">
        <v>0.69027777777777777</v>
      </c>
      <c r="F352" s="263">
        <v>0.69097222222222221</v>
      </c>
      <c r="G352" s="117" t="s">
        <v>52</v>
      </c>
      <c r="H352" s="265" t="s">
        <v>2173</v>
      </c>
      <c r="I352" s="136"/>
      <c r="J352" s="136"/>
      <c r="K352" s="114" t="s">
        <v>365</v>
      </c>
      <c r="L352" s="67" t="s">
        <v>897</v>
      </c>
    </row>
    <row r="353" spans="1:12" ht="15.75">
      <c r="A353" s="112">
        <v>5</v>
      </c>
      <c r="B353" s="67" t="s">
        <v>897</v>
      </c>
      <c r="C353" s="265" t="s">
        <v>2174</v>
      </c>
      <c r="D353" s="265"/>
      <c r="E353" s="263">
        <v>0.69097222222222221</v>
      </c>
      <c r="F353" s="263">
        <v>0.69166666666666665</v>
      </c>
      <c r="G353" s="124" t="s">
        <v>52</v>
      </c>
      <c r="H353" s="265" t="s">
        <v>2175</v>
      </c>
      <c r="I353" s="132"/>
      <c r="J353" s="132"/>
      <c r="K353" s="114" t="s">
        <v>365</v>
      </c>
      <c r="L353" s="67" t="s">
        <v>897</v>
      </c>
    </row>
    <row r="354" spans="1:12" ht="15.75">
      <c r="A354" s="112">
        <v>5</v>
      </c>
      <c r="B354" s="67" t="s">
        <v>897</v>
      </c>
      <c r="C354" s="265" t="s">
        <v>2176</v>
      </c>
      <c r="D354" s="265"/>
      <c r="E354" s="263">
        <v>0.69166666666666665</v>
      </c>
      <c r="F354" s="263">
        <v>0.69305555555555554</v>
      </c>
      <c r="G354" s="117" t="s">
        <v>42</v>
      </c>
      <c r="H354" s="265" t="s">
        <v>2177</v>
      </c>
      <c r="I354" s="136"/>
      <c r="J354" s="136"/>
      <c r="K354" s="114" t="s">
        <v>365</v>
      </c>
      <c r="L354" s="67" t="s">
        <v>897</v>
      </c>
    </row>
    <row r="355" spans="1:12" ht="15.75">
      <c r="A355" s="112">
        <v>5</v>
      </c>
      <c r="B355" s="67" t="s">
        <v>897</v>
      </c>
      <c r="C355" s="265" t="s">
        <v>2178</v>
      </c>
      <c r="D355" s="265"/>
      <c r="E355" s="263">
        <v>0.69305555555555554</v>
      </c>
      <c r="F355" s="263">
        <v>0.69374999999999998</v>
      </c>
      <c r="G355" s="124" t="s">
        <v>52</v>
      </c>
      <c r="H355" s="265" t="s">
        <v>2179</v>
      </c>
      <c r="I355" s="132"/>
      <c r="J355" s="132"/>
      <c r="K355" s="114" t="s">
        <v>365</v>
      </c>
      <c r="L355" s="67" t="s">
        <v>897</v>
      </c>
    </row>
    <row r="356" spans="1:12" ht="15.75">
      <c r="A356" s="112">
        <v>5</v>
      </c>
      <c r="B356" s="67" t="s">
        <v>897</v>
      </c>
      <c r="C356" s="265" t="s">
        <v>2180</v>
      </c>
      <c r="D356" s="265"/>
      <c r="E356" s="263">
        <v>0.69374999999999998</v>
      </c>
      <c r="F356" s="263">
        <v>0.69444444444444442</v>
      </c>
      <c r="G356" s="117" t="s">
        <v>52</v>
      </c>
      <c r="H356" s="265" t="s">
        <v>2181</v>
      </c>
      <c r="I356" s="136"/>
      <c r="J356" s="136"/>
      <c r="K356" s="114" t="s">
        <v>365</v>
      </c>
      <c r="L356" s="67" t="s">
        <v>897</v>
      </c>
    </row>
    <row r="357" spans="1:12" ht="15.75">
      <c r="A357" s="112">
        <v>5</v>
      </c>
      <c r="B357" s="67" t="s">
        <v>897</v>
      </c>
      <c r="C357" s="265" t="s">
        <v>2182</v>
      </c>
      <c r="D357" s="265"/>
      <c r="E357" s="263">
        <v>0.69444444444444442</v>
      </c>
      <c r="F357" s="263">
        <v>0.69513888888888886</v>
      </c>
      <c r="G357" s="124" t="s">
        <v>52</v>
      </c>
      <c r="H357" s="265" t="s">
        <v>2183</v>
      </c>
      <c r="I357" s="132"/>
      <c r="J357" s="132"/>
      <c r="K357" s="114" t="s">
        <v>365</v>
      </c>
      <c r="L357" s="67" t="s">
        <v>897</v>
      </c>
    </row>
    <row r="358" spans="1:12" ht="15.75">
      <c r="A358" s="112">
        <v>5</v>
      </c>
      <c r="B358" s="67" t="s">
        <v>897</v>
      </c>
      <c r="C358" s="265" t="s">
        <v>2184</v>
      </c>
      <c r="D358" s="265"/>
      <c r="E358" s="263">
        <v>0.69513888888888886</v>
      </c>
      <c r="F358" s="263">
        <v>0.6958333333333333</v>
      </c>
      <c r="G358" s="117" t="s">
        <v>52</v>
      </c>
      <c r="H358" s="265" t="s">
        <v>2185</v>
      </c>
      <c r="I358" s="136"/>
      <c r="J358" s="136"/>
      <c r="K358" s="114" t="s">
        <v>365</v>
      </c>
      <c r="L358" s="67" t="s">
        <v>897</v>
      </c>
    </row>
    <row r="359" spans="1:12" ht="15.75">
      <c r="A359" s="112">
        <v>5</v>
      </c>
      <c r="B359" s="67" t="s">
        <v>897</v>
      </c>
      <c r="C359" s="265" t="s">
        <v>2015</v>
      </c>
      <c r="D359" s="265"/>
      <c r="E359" s="263">
        <v>0.6958333333333333</v>
      </c>
      <c r="F359" s="263">
        <v>0.6958333333333333</v>
      </c>
      <c r="G359" s="124" t="s">
        <v>38</v>
      </c>
      <c r="H359" s="265" t="s">
        <v>1315</v>
      </c>
      <c r="I359" s="132"/>
      <c r="J359" s="132"/>
      <c r="K359" s="114" t="s">
        <v>365</v>
      </c>
      <c r="L359" s="67" t="s">
        <v>897</v>
      </c>
    </row>
    <row r="360" spans="1:12" ht="15.75">
      <c r="A360" s="112">
        <v>5</v>
      </c>
      <c r="B360" s="67" t="s">
        <v>897</v>
      </c>
      <c r="C360" s="265" t="s">
        <v>2186</v>
      </c>
      <c r="D360" s="265"/>
      <c r="E360" s="263">
        <v>0.6958333333333333</v>
      </c>
      <c r="F360" s="263">
        <v>0.69652777777777775</v>
      </c>
      <c r="G360" s="117" t="s">
        <v>52</v>
      </c>
      <c r="H360" s="265" t="s">
        <v>2187</v>
      </c>
      <c r="I360" s="136"/>
      <c r="J360" s="136"/>
      <c r="K360" s="114" t="s">
        <v>365</v>
      </c>
      <c r="L360" s="67" t="s">
        <v>897</v>
      </c>
    </row>
    <row r="361" spans="1:12" ht="15.75">
      <c r="A361" s="112">
        <v>5</v>
      </c>
      <c r="B361" s="67" t="s">
        <v>897</v>
      </c>
      <c r="C361" s="265" t="s">
        <v>2188</v>
      </c>
      <c r="D361" s="265"/>
      <c r="E361" s="263">
        <v>0.69652777777777775</v>
      </c>
      <c r="F361" s="263">
        <v>0.69791666666666663</v>
      </c>
      <c r="G361" s="124" t="s">
        <v>42</v>
      </c>
      <c r="H361" s="265" t="s">
        <v>2189</v>
      </c>
      <c r="I361" s="132"/>
      <c r="J361" s="132"/>
      <c r="K361" s="114" t="s">
        <v>365</v>
      </c>
      <c r="L361" s="67" t="s">
        <v>897</v>
      </c>
    </row>
    <row r="362" spans="1:12" ht="15" customHeight="1">
      <c r="B362" s="67" t="s">
        <v>897</v>
      </c>
      <c r="C362" s="265" t="s">
        <v>1894</v>
      </c>
      <c r="D362" s="265"/>
      <c r="E362" s="263">
        <v>0.69791666666666663</v>
      </c>
      <c r="F362" s="263">
        <v>0.70833333333333337</v>
      </c>
      <c r="G362" s="117" t="s">
        <v>160</v>
      </c>
      <c r="H362" s="265" t="s">
        <v>2190</v>
      </c>
      <c r="I362" s="136"/>
      <c r="J362" s="136"/>
      <c r="K362" s="114" t="s">
        <v>365</v>
      </c>
      <c r="L362" s="67" t="s">
        <v>897</v>
      </c>
    </row>
    <row r="365" spans="1:12" ht="15.75"/>
    <row r="366" spans="1:12" ht="26.25">
      <c r="B366" s="105" t="s">
        <v>417</v>
      </c>
      <c r="C366" s="112"/>
      <c r="D366" s="3"/>
      <c r="E366" s="112"/>
      <c r="F366" s="112"/>
      <c r="G366" s="112"/>
      <c r="H366" s="112"/>
      <c r="I366" s="112"/>
      <c r="J366" s="112"/>
      <c r="K366" s="112"/>
      <c r="L366" s="112"/>
    </row>
    <row r="367" spans="1:12" ht="15.75">
      <c r="B367" s="112"/>
      <c r="C367" s="112"/>
      <c r="D367" s="270"/>
      <c r="E367" s="112"/>
      <c r="F367" s="112"/>
      <c r="G367" s="112"/>
      <c r="H367" s="112"/>
      <c r="I367" s="112"/>
      <c r="J367" s="112"/>
      <c r="K367" s="112"/>
      <c r="L367" s="112"/>
    </row>
    <row r="368" spans="1:12" ht="15.75">
      <c r="B368" s="64" t="s">
        <v>975</v>
      </c>
      <c r="C368" s="64" t="s">
        <v>976</v>
      </c>
      <c r="D368" s="271" t="s">
        <v>11</v>
      </c>
      <c r="E368" s="64" t="s">
        <v>985</v>
      </c>
      <c r="F368" s="112"/>
      <c r="G368" s="112"/>
      <c r="H368" s="112"/>
      <c r="I368" s="112"/>
      <c r="J368" s="112"/>
      <c r="K368" s="112"/>
      <c r="L368" s="112"/>
    </row>
    <row r="369" spans="1:12" ht="15.75">
      <c r="B369" s="224">
        <v>45995</v>
      </c>
      <c r="C369" s="67" t="s">
        <v>990</v>
      </c>
      <c r="D369" s="272">
        <v>0</v>
      </c>
      <c r="E369" s="67" t="s">
        <v>241</v>
      </c>
      <c r="F369" s="112"/>
      <c r="G369" s="112"/>
      <c r="H369" s="112"/>
      <c r="I369" s="112"/>
      <c r="J369" s="112"/>
      <c r="K369" s="112"/>
      <c r="L369" s="112"/>
    </row>
    <row r="370" spans="1:12" ht="15.75">
      <c r="A370" s="252" t="s">
        <v>2780</v>
      </c>
      <c r="B370" s="112"/>
      <c r="C370" s="112"/>
      <c r="D370" s="3"/>
      <c r="E370" s="112"/>
      <c r="F370" s="112"/>
      <c r="G370" s="112"/>
      <c r="H370" s="112"/>
      <c r="I370" s="112"/>
      <c r="J370" s="112"/>
      <c r="K370" s="112"/>
      <c r="L370" s="112"/>
    </row>
    <row r="371" spans="1:12" ht="15.75">
      <c r="A371">
        <v>6</v>
      </c>
      <c r="B371" s="253" t="s">
        <v>975</v>
      </c>
      <c r="C371" s="254" t="s">
        <v>1656</v>
      </c>
      <c r="D371" s="273" t="s">
        <v>16</v>
      </c>
      <c r="E371" s="255" t="s">
        <v>982</v>
      </c>
      <c r="F371" s="255" t="s">
        <v>983</v>
      </c>
      <c r="G371" s="255" t="s">
        <v>984</v>
      </c>
      <c r="H371" s="255" t="s">
        <v>21</v>
      </c>
      <c r="I371" s="255" t="s">
        <v>22</v>
      </c>
      <c r="J371" s="255" t="s">
        <v>23</v>
      </c>
      <c r="K371" s="255"/>
      <c r="L371" s="261" t="s">
        <v>976</v>
      </c>
    </row>
    <row r="372" spans="1:12" ht="15.75">
      <c r="A372">
        <v>6</v>
      </c>
      <c r="B372" s="224">
        <v>45995</v>
      </c>
      <c r="C372" s="265" t="s">
        <v>25</v>
      </c>
      <c r="D372" s="274"/>
      <c r="E372" s="262">
        <v>0.27777777777777779</v>
      </c>
      <c r="F372" s="262">
        <v>0.30069444444444443</v>
      </c>
      <c r="G372" s="117" t="s">
        <v>135</v>
      </c>
      <c r="H372" s="265" t="s">
        <v>2191</v>
      </c>
      <c r="I372" s="119"/>
      <c r="J372" s="136"/>
      <c r="K372" s="114" t="s">
        <v>241</v>
      </c>
      <c r="L372" s="67" t="s">
        <v>990</v>
      </c>
    </row>
    <row r="373" spans="1:12" ht="15.75">
      <c r="A373">
        <v>6</v>
      </c>
      <c r="B373" s="224">
        <v>45995</v>
      </c>
      <c r="C373" s="265" t="s">
        <v>1935</v>
      </c>
      <c r="D373" s="275"/>
      <c r="E373" s="262">
        <v>0.30069444444444443</v>
      </c>
      <c r="F373" s="262">
        <v>0.30833333333333335</v>
      </c>
      <c r="G373" s="124" t="s">
        <v>317</v>
      </c>
      <c r="H373" s="265" t="s">
        <v>1936</v>
      </c>
      <c r="I373" s="126"/>
      <c r="J373" s="132"/>
      <c r="K373" s="114" t="s">
        <v>241</v>
      </c>
      <c r="L373" s="67" t="s">
        <v>990</v>
      </c>
    </row>
    <row r="374" spans="1:12" ht="15.75">
      <c r="A374">
        <v>6</v>
      </c>
      <c r="B374" s="224">
        <v>45995</v>
      </c>
      <c r="C374" s="265" t="s">
        <v>2192</v>
      </c>
      <c r="D374" s="274"/>
      <c r="E374" s="262">
        <v>0.30833333333333335</v>
      </c>
      <c r="F374" s="262">
        <v>0.30902777777777779</v>
      </c>
      <c r="G374" s="117" t="s">
        <v>52</v>
      </c>
      <c r="H374" s="265" t="s">
        <v>2193</v>
      </c>
      <c r="I374" s="119"/>
      <c r="J374" s="136"/>
      <c r="K374" s="114" t="s">
        <v>241</v>
      </c>
      <c r="L374" s="67" t="s">
        <v>990</v>
      </c>
    </row>
    <row r="375" spans="1:12" ht="15.75">
      <c r="A375">
        <v>6</v>
      </c>
      <c r="B375" s="224">
        <v>45995</v>
      </c>
      <c r="C375" s="265" t="s">
        <v>2194</v>
      </c>
      <c r="D375" s="216" t="s">
        <v>886</v>
      </c>
      <c r="E375" s="262">
        <v>0.30902777777777779</v>
      </c>
      <c r="F375" s="263">
        <v>0.3125</v>
      </c>
      <c r="G375" s="124" t="s">
        <v>59</v>
      </c>
      <c r="H375" s="265" t="s">
        <v>2195</v>
      </c>
      <c r="I375" s="126"/>
      <c r="J375" s="132"/>
      <c r="K375" s="114" t="s">
        <v>241</v>
      </c>
      <c r="L375" s="67" t="s">
        <v>990</v>
      </c>
    </row>
    <row r="376" spans="1:12" ht="15.75">
      <c r="A376">
        <v>6</v>
      </c>
      <c r="B376" s="224">
        <v>45995</v>
      </c>
      <c r="C376" s="265" t="s">
        <v>2196</v>
      </c>
      <c r="D376" s="212" t="s">
        <v>272</v>
      </c>
      <c r="E376" s="262">
        <v>0.3125</v>
      </c>
      <c r="F376" s="262">
        <v>0.31388888888888888</v>
      </c>
      <c r="G376" s="117" t="s">
        <v>42</v>
      </c>
      <c r="H376" s="265" t="s">
        <v>2197</v>
      </c>
      <c r="I376" s="119"/>
      <c r="J376" s="136"/>
      <c r="K376" s="114" t="s">
        <v>241</v>
      </c>
      <c r="L376" s="67" t="s">
        <v>990</v>
      </c>
    </row>
    <row r="377" spans="1:12" ht="15.75">
      <c r="A377">
        <v>6</v>
      </c>
      <c r="B377" s="224">
        <v>45995</v>
      </c>
      <c r="C377" s="265" t="s">
        <v>32</v>
      </c>
      <c r="D377" s="275"/>
      <c r="E377" s="262">
        <v>0.31388888888888888</v>
      </c>
      <c r="F377" s="262">
        <v>0.31458333333333333</v>
      </c>
      <c r="G377" s="124" t="s">
        <v>52</v>
      </c>
      <c r="H377" s="265" t="s">
        <v>2198</v>
      </c>
      <c r="I377" s="126"/>
      <c r="J377" s="132"/>
      <c r="K377" s="114" t="s">
        <v>241</v>
      </c>
      <c r="L377" s="67" t="s">
        <v>990</v>
      </c>
    </row>
    <row r="378" spans="1:12" ht="15.75">
      <c r="A378">
        <v>6</v>
      </c>
      <c r="B378" s="224">
        <v>45995</v>
      </c>
      <c r="C378" s="265" t="s">
        <v>2199</v>
      </c>
      <c r="D378" s="274"/>
      <c r="E378" s="262">
        <v>0.31458333333333333</v>
      </c>
      <c r="F378" s="262">
        <v>0.31458333333333333</v>
      </c>
      <c r="G378" s="117" t="s">
        <v>38</v>
      </c>
      <c r="H378" s="265" t="s">
        <v>2200</v>
      </c>
      <c r="I378" s="119"/>
      <c r="J378" s="136"/>
      <c r="K378" s="114" t="s">
        <v>241</v>
      </c>
      <c r="L378" s="67" t="s">
        <v>990</v>
      </c>
    </row>
    <row r="379" spans="1:12" ht="15.75">
      <c r="A379">
        <v>6</v>
      </c>
      <c r="B379" s="224">
        <v>45995</v>
      </c>
      <c r="C379" s="265" t="s">
        <v>2201</v>
      </c>
      <c r="D379" s="275" t="s">
        <v>248</v>
      </c>
      <c r="E379" s="262">
        <v>0.31458333333333333</v>
      </c>
      <c r="F379" s="262">
        <v>0.31527777777777777</v>
      </c>
      <c r="G379" s="124" t="s">
        <v>52</v>
      </c>
      <c r="H379" s="265" t="s">
        <v>2202</v>
      </c>
      <c r="I379" s="126"/>
      <c r="J379" s="132"/>
      <c r="K379" s="114" t="s">
        <v>241</v>
      </c>
      <c r="L379" s="67" t="s">
        <v>990</v>
      </c>
    </row>
    <row r="380" spans="1:12" ht="15.75">
      <c r="A380">
        <v>6</v>
      </c>
      <c r="B380" s="224">
        <v>45995</v>
      </c>
      <c r="C380" s="265" t="s">
        <v>2203</v>
      </c>
      <c r="D380" s="274" t="s">
        <v>248</v>
      </c>
      <c r="E380" s="262">
        <v>0.31527777777777777</v>
      </c>
      <c r="F380" s="262">
        <v>0.32847222222222222</v>
      </c>
      <c r="G380" s="117" t="s">
        <v>687</v>
      </c>
      <c r="H380" s="265" t="s">
        <v>2204</v>
      </c>
      <c r="I380" s="119"/>
      <c r="J380" s="136"/>
      <c r="K380" s="114" t="s">
        <v>241</v>
      </c>
      <c r="L380" s="67" t="s">
        <v>990</v>
      </c>
    </row>
    <row r="381" spans="1:12" ht="15.75">
      <c r="A381">
        <v>6</v>
      </c>
      <c r="B381" s="224">
        <v>45995</v>
      </c>
      <c r="C381" s="265" t="s">
        <v>32</v>
      </c>
      <c r="D381" s="275"/>
      <c r="E381" s="262">
        <v>0.32847222222222222</v>
      </c>
      <c r="F381" s="262">
        <v>0.32847222222222222</v>
      </c>
      <c r="G381" s="124" t="s">
        <v>38</v>
      </c>
      <c r="H381" s="265" t="s">
        <v>2205</v>
      </c>
      <c r="I381" s="126"/>
      <c r="J381" s="132"/>
      <c r="K381" s="114" t="s">
        <v>241</v>
      </c>
      <c r="L381" s="67" t="s">
        <v>990</v>
      </c>
    </row>
    <row r="382" spans="1:12" ht="15.75">
      <c r="A382">
        <v>6</v>
      </c>
      <c r="B382" s="224">
        <v>45995</v>
      </c>
      <c r="C382" s="265" t="s">
        <v>2206</v>
      </c>
      <c r="D382" s="212" t="s">
        <v>883</v>
      </c>
      <c r="E382" s="262">
        <v>0.32847222222222222</v>
      </c>
      <c r="F382" s="262">
        <v>0.33055555555555555</v>
      </c>
      <c r="G382" s="117" t="s">
        <v>33</v>
      </c>
      <c r="H382" s="265" t="s">
        <v>2207</v>
      </c>
      <c r="I382" s="119"/>
      <c r="J382" s="136"/>
      <c r="K382" s="114" t="s">
        <v>241</v>
      </c>
      <c r="L382" s="67" t="s">
        <v>990</v>
      </c>
    </row>
    <row r="383" spans="1:12" ht="15.75">
      <c r="A383">
        <v>6</v>
      </c>
      <c r="B383" s="224">
        <v>45995</v>
      </c>
      <c r="C383" s="265" t="s">
        <v>32</v>
      </c>
      <c r="D383" s="275"/>
      <c r="E383" s="262">
        <v>0.33055555555555555</v>
      </c>
      <c r="F383" s="262">
        <v>0.33124999999999999</v>
      </c>
      <c r="G383" s="124" t="s">
        <v>52</v>
      </c>
      <c r="H383" s="265" t="s">
        <v>1460</v>
      </c>
      <c r="I383" s="126"/>
      <c r="J383" s="132"/>
      <c r="K383" s="114" t="s">
        <v>241</v>
      </c>
      <c r="L383" s="67" t="s">
        <v>990</v>
      </c>
    </row>
    <row r="384" spans="1:12" ht="15.75">
      <c r="A384">
        <v>6</v>
      </c>
      <c r="B384" s="224">
        <v>45995</v>
      </c>
      <c r="C384" s="265" t="s">
        <v>2208</v>
      </c>
      <c r="D384" s="274" t="s">
        <v>248</v>
      </c>
      <c r="E384" s="262">
        <v>0.33124999999999999</v>
      </c>
      <c r="F384" s="262">
        <v>0.33124999999999999</v>
      </c>
      <c r="G384" s="117" t="s">
        <v>38</v>
      </c>
      <c r="H384" s="265" t="s">
        <v>2209</v>
      </c>
      <c r="I384" s="119"/>
      <c r="J384" s="136"/>
      <c r="K384" s="114" t="s">
        <v>241</v>
      </c>
      <c r="L384" s="67" t="s">
        <v>990</v>
      </c>
    </row>
    <row r="385" spans="1:12" ht="15.75">
      <c r="A385">
        <v>6</v>
      </c>
      <c r="B385" s="224">
        <v>45995</v>
      </c>
      <c r="C385" s="265" t="s">
        <v>2210</v>
      </c>
      <c r="D385" s="275" t="s">
        <v>248</v>
      </c>
      <c r="E385" s="262">
        <v>0.33124999999999999</v>
      </c>
      <c r="F385" s="262">
        <v>0.33611111111111114</v>
      </c>
      <c r="G385" s="124" t="s">
        <v>126</v>
      </c>
      <c r="H385" s="265" t="s">
        <v>2211</v>
      </c>
      <c r="I385" s="126"/>
      <c r="J385" s="132"/>
      <c r="K385" s="114" t="s">
        <v>241</v>
      </c>
      <c r="L385" s="67" t="s">
        <v>990</v>
      </c>
    </row>
    <row r="386" spans="1:12" ht="15.75">
      <c r="A386">
        <v>6</v>
      </c>
      <c r="B386" s="224">
        <v>45995</v>
      </c>
      <c r="C386" s="265" t="s">
        <v>36</v>
      </c>
      <c r="D386" s="274"/>
      <c r="E386" s="262">
        <v>0.33611111111111114</v>
      </c>
      <c r="F386" s="262">
        <v>0.33611111111111114</v>
      </c>
      <c r="G386" s="117" t="s">
        <v>38</v>
      </c>
      <c r="H386" s="265" t="s">
        <v>2212</v>
      </c>
      <c r="I386" s="119"/>
      <c r="J386" s="136"/>
      <c r="K386" s="114" t="s">
        <v>241</v>
      </c>
      <c r="L386" s="67" t="s">
        <v>990</v>
      </c>
    </row>
    <row r="387" spans="1:12" ht="15.75">
      <c r="A387">
        <v>6</v>
      </c>
      <c r="B387" s="224">
        <v>45995</v>
      </c>
      <c r="C387" s="265" t="s">
        <v>2213</v>
      </c>
      <c r="D387" s="275"/>
      <c r="E387" s="262">
        <v>0.33611111111111114</v>
      </c>
      <c r="F387" s="262">
        <v>0.33750000000000002</v>
      </c>
      <c r="G387" s="124" t="s">
        <v>42</v>
      </c>
      <c r="H387" s="265" t="s">
        <v>2214</v>
      </c>
      <c r="I387" s="189"/>
      <c r="J387" s="132"/>
      <c r="K387" s="114" t="s">
        <v>241</v>
      </c>
      <c r="L387" s="67" t="s">
        <v>990</v>
      </c>
    </row>
    <row r="388" spans="1:12" ht="15.75">
      <c r="A388">
        <v>6</v>
      </c>
      <c r="B388" s="224">
        <v>45995</v>
      </c>
      <c r="C388" s="265" t="s">
        <v>2215</v>
      </c>
      <c r="D388" s="274" t="s">
        <v>248</v>
      </c>
      <c r="E388" s="262">
        <v>0.33750000000000002</v>
      </c>
      <c r="F388" s="262">
        <v>0.34791666666666665</v>
      </c>
      <c r="G388" s="117" t="s">
        <v>160</v>
      </c>
      <c r="H388" s="265" t="s">
        <v>2216</v>
      </c>
      <c r="I388" s="119"/>
      <c r="J388" s="136"/>
      <c r="K388" s="114" t="s">
        <v>241</v>
      </c>
      <c r="L388" s="67" t="s">
        <v>990</v>
      </c>
    </row>
    <row r="389" spans="1:12" ht="15.75">
      <c r="A389">
        <v>6</v>
      </c>
      <c r="B389" s="224">
        <v>45995</v>
      </c>
      <c r="C389" s="265" t="s">
        <v>32</v>
      </c>
      <c r="D389" s="275"/>
      <c r="E389" s="262">
        <v>0.34791666666666665</v>
      </c>
      <c r="F389" s="262">
        <v>0.34930555555555554</v>
      </c>
      <c r="G389" s="124" t="s">
        <v>42</v>
      </c>
      <c r="H389" s="265" t="s">
        <v>2217</v>
      </c>
      <c r="I389" s="126"/>
      <c r="J389" s="132"/>
      <c r="K389" s="114" t="s">
        <v>241</v>
      </c>
      <c r="L389" s="67" t="s">
        <v>990</v>
      </c>
    </row>
    <row r="390" spans="1:12" ht="15.75">
      <c r="A390">
        <v>6</v>
      </c>
      <c r="B390" s="224">
        <v>45995</v>
      </c>
      <c r="C390" s="265" t="s">
        <v>2218</v>
      </c>
      <c r="D390" s="212" t="s">
        <v>272</v>
      </c>
      <c r="E390" s="262">
        <v>0.34930555555555554</v>
      </c>
      <c r="F390" s="262">
        <v>0.35138888888888886</v>
      </c>
      <c r="G390" s="117" t="s">
        <v>33</v>
      </c>
      <c r="H390" s="265" t="s">
        <v>2219</v>
      </c>
      <c r="I390" s="119"/>
      <c r="J390" s="136"/>
      <c r="K390" s="114" t="s">
        <v>241</v>
      </c>
      <c r="L390" s="67" t="s">
        <v>990</v>
      </c>
    </row>
    <row r="391" spans="1:12" ht="15.75">
      <c r="A391">
        <v>6</v>
      </c>
      <c r="B391" s="224">
        <v>45995</v>
      </c>
      <c r="C391" s="265" t="s">
        <v>2220</v>
      </c>
      <c r="D391" s="275"/>
      <c r="E391" s="262">
        <v>0.35138888888888886</v>
      </c>
      <c r="F391" s="262">
        <v>0.35347222222222224</v>
      </c>
      <c r="G391" s="124" t="s">
        <v>33</v>
      </c>
      <c r="H391" s="265" t="s">
        <v>2221</v>
      </c>
      <c r="I391" s="132"/>
      <c r="J391" s="132"/>
      <c r="K391" s="114" t="s">
        <v>241</v>
      </c>
      <c r="L391" s="67" t="s">
        <v>990</v>
      </c>
    </row>
    <row r="392" spans="1:12" ht="15.75">
      <c r="A392">
        <v>6</v>
      </c>
      <c r="B392" s="224">
        <v>45995</v>
      </c>
      <c r="C392" s="265" t="s">
        <v>2222</v>
      </c>
      <c r="D392" s="274"/>
      <c r="E392" s="262">
        <v>0.35347222222222224</v>
      </c>
      <c r="F392" s="262">
        <v>0.35416666666666669</v>
      </c>
      <c r="G392" s="117" t="s">
        <v>52</v>
      </c>
      <c r="H392" s="265" t="s">
        <v>2223</v>
      </c>
      <c r="I392" s="119"/>
      <c r="J392" s="136"/>
      <c r="K392" s="114" t="s">
        <v>241</v>
      </c>
      <c r="L392" s="67" t="s">
        <v>990</v>
      </c>
    </row>
    <row r="393" spans="1:12" ht="15.75">
      <c r="A393">
        <v>6</v>
      </c>
      <c r="B393" s="224">
        <v>45995</v>
      </c>
      <c r="C393" s="265" t="s">
        <v>2224</v>
      </c>
      <c r="D393" s="275" t="s">
        <v>248</v>
      </c>
      <c r="E393" s="262">
        <v>0.35416666666666669</v>
      </c>
      <c r="F393" s="262">
        <v>0.3659722222222222</v>
      </c>
      <c r="G393" s="124" t="s">
        <v>375</v>
      </c>
      <c r="H393" s="265" t="s">
        <v>32</v>
      </c>
      <c r="I393" s="126"/>
      <c r="J393" s="132"/>
      <c r="K393" s="114" t="s">
        <v>241</v>
      </c>
      <c r="L393" s="67" t="s">
        <v>990</v>
      </c>
    </row>
    <row r="394" spans="1:12" ht="15.75">
      <c r="A394">
        <v>6</v>
      </c>
      <c r="B394" s="224">
        <v>45995</v>
      </c>
      <c r="C394" s="265" t="s">
        <v>32</v>
      </c>
      <c r="D394" s="274"/>
      <c r="E394" s="262">
        <v>0.3659722222222222</v>
      </c>
      <c r="F394" s="262">
        <v>0.36666666666666664</v>
      </c>
      <c r="G394" s="117" t="s">
        <v>52</v>
      </c>
      <c r="H394" s="265" t="s">
        <v>2225</v>
      </c>
      <c r="I394" s="136"/>
      <c r="J394" s="136"/>
      <c r="K394" s="114" t="s">
        <v>241</v>
      </c>
      <c r="L394" s="67" t="s">
        <v>990</v>
      </c>
    </row>
    <row r="395" spans="1:12" ht="15.75">
      <c r="A395">
        <v>6</v>
      </c>
      <c r="B395" s="224">
        <v>45995</v>
      </c>
      <c r="C395" s="265" t="s">
        <v>2226</v>
      </c>
      <c r="D395" s="275" t="s">
        <v>248</v>
      </c>
      <c r="E395" s="262">
        <v>0.36666666666666664</v>
      </c>
      <c r="F395" s="262">
        <v>0.36666666666666664</v>
      </c>
      <c r="G395" s="124" t="s">
        <v>38</v>
      </c>
      <c r="H395" s="265" t="s">
        <v>2227</v>
      </c>
      <c r="I395" s="126"/>
      <c r="J395" s="132"/>
      <c r="K395" s="114" t="s">
        <v>241</v>
      </c>
      <c r="L395" s="67" t="s">
        <v>990</v>
      </c>
    </row>
    <row r="396" spans="1:12" ht="15.75">
      <c r="A396">
        <v>6</v>
      </c>
      <c r="B396" s="224">
        <v>45995</v>
      </c>
      <c r="C396" s="265" t="s">
        <v>2213</v>
      </c>
      <c r="D396" s="274"/>
      <c r="E396" s="262">
        <v>0.36666666666666664</v>
      </c>
      <c r="F396" s="262">
        <v>0.36875000000000002</v>
      </c>
      <c r="G396" s="117" t="s">
        <v>33</v>
      </c>
      <c r="H396" s="265" t="s">
        <v>2228</v>
      </c>
      <c r="I396" s="119"/>
      <c r="J396" s="136"/>
      <c r="K396" s="114" t="s">
        <v>241</v>
      </c>
      <c r="L396" s="67" t="s">
        <v>990</v>
      </c>
    </row>
    <row r="397" spans="1:12" ht="15.75">
      <c r="A397">
        <v>6</v>
      </c>
      <c r="B397" s="224">
        <v>45995</v>
      </c>
      <c r="C397" s="265" t="s">
        <v>2229</v>
      </c>
      <c r="D397" s="275" t="s">
        <v>248</v>
      </c>
      <c r="E397" s="262">
        <v>0.36875000000000002</v>
      </c>
      <c r="F397" s="262">
        <v>0.38124999999999998</v>
      </c>
      <c r="G397" s="124" t="s">
        <v>185</v>
      </c>
      <c r="H397" s="265" t="s">
        <v>1097</v>
      </c>
      <c r="I397" s="126"/>
      <c r="J397" s="132"/>
      <c r="K397" s="114" t="s">
        <v>241</v>
      </c>
      <c r="L397" s="67" t="s">
        <v>990</v>
      </c>
    </row>
    <row r="398" spans="1:12" ht="15.75">
      <c r="A398">
        <v>6</v>
      </c>
      <c r="B398" s="224">
        <v>45995</v>
      </c>
      <c r="C398" s="265" t="s">
        <v>2230</v>
      </c>
      <c r="D398" s="274"/>
      <c r="E398" s="262">
        <v>0.38124999999999998</v>
      </c>
      <c r="F398" s="262">
        <v>0.39513888888888887</v>
      </c>
      <c r="G398" s="117" t="s">
        <v>562</v>
      </c>
      <c r="H398" s="265" t="s">
        <v>2231</v>
      </c>
      <c r="I398" s="136"/>
      <c r="J398" s="136"/>
      <c r="K398" s="114" t="s">
        <v>241</v>
      </c>
      <c r="L398" s="67" t="s">
        <v>990</v>
      </c>
    </row>
    <row r="399" spans="1:12" ht="15.75">
      <c r="A399">
        <v>6</v>
      </c>
      <c r="B399" s="224">
        <v>45995</v>
      </c>
      <c r="C399" s="265" t="s">
        <v>2232</v>
      </c>
      <c r="D399" s="275"/>
      <c r="E399" s="262">
        <v>0.39513888888888887</v>
      </c>
      <c r="F399" s="262">
        <v>0.4</v>
      </c>
      <c r="G399" s="124" t="s">
        <v>126</v>
      </c>
      <c r="H399" s="265" t="s">
        <v>32</v>
      </c>
      <c r="I399" s="132"/>
      <c r="J399" s="132"/>
      <c r="K399" s="114" t="s">
        <v>241</v>
      </c>
      <c r="L399" s="67" t="s">
        <v>990</v>
      </c>
    </row>
    <row r="400" spans="1:12" ht="15.75">
      <c r="A400">
        <v>6</v>
      </c>
      <c r="B400" s="224">
        <v>45995</v>
      </c>
      <c r="C400" s="265" t="s">
        <v>32</v>
      </c>
      <c r="D400" s="274" t="s">
        <v>248</v>
      </c>
      <c r="E400" s="262">
        <v>0.4</v>
      </c>
      <c r="F400" s="262">
        <v>0.40138888888888891</v>
      </c>
      <c r="G400" s="117" t="s">
        <v>42</v>
      </c>
      <c r="H400" s="265" t="s">
        <v>1460</v>
      </c>
      <c r="I400" s="136"/>
      <c r="J400" s="136"/>
      <c r="K400" s="114" t="s">
        <v>241</v>
      </c>
      <c r="L400" s="67" t="s">
        <v>990</v>
      </c>
    </row>
    <row r="401" spans="1:12" ht="15.75">
      <c r="A401">
        <v>6</v>
      </c>
      <c r="B401" s="224">
        <v>45995</v>
      </c>
      <c r="C401" s="265" t="s">
        <v>2208</v>
      </c>
      <c r="D401" s="275" t="s">
        <v>248</v>
      </c>
      <c r="E401" s="262">
        <v>0.40138888888888891</v>
      </c>
      <c r="F401" s="262">
        <v>0.40138888888888891</v>
      </c>
      <c r="G401" s="124" t="s">
        <v>38</v>
      </c>
      <c r="H401" s="265" t="s">
        <v>2233</v>
      </c>
      <c r="I401" s="132"/>
      <c r="J401" s="132"/>
      <c r="K401" s="114" t="s">
        <v>241</v>
      </c>
      <c r="L401" s="67" t="s">
        <v>990</v>
      </c>
    </row>
    <row r="402" spans="1:12" ht="15.75">
      <c r="A402">
        <v>6</v>
      </c>
      <c r="B402" s="224">
        <v>45995</v>
      </c>
      <c r="C402" s="265" t="s">
        <v>2234</v>
      </c>
      <c r="D402" s="274"/>
      <c r="E402" s="262">
        <v>0.40138888888888891</v>
      </c>
      <c r="F402" s="262">
        <v>0.40694444444444444</v>
      </c>
      <c r="G402" s="117" t="s">
        <v>30</v>
      </c>
      <c r="H402" s="265" t="s">
        <v>32</v>
      </c>
      <c r="I402" s="136"/>
      <c r="J402" s="136"/>
      <c r="K402" s="114" t="s">
        <v>241</v>
      </c>
      <c r="L402" s="67" t="s">
        <v>990</v>
      </c>
    </row>
    <row r="403" spans="1:12" ht="15.75">
      <c r="A403">
        <v>6</v>
      </c>
      <c r="B403" s="224">
        <v>45995</v>
      </c>
      <c r="C403" s="265" t="s">
        <v>32</v>
      </c>
      <c r="D403" s="275" t="s">
        <v>248</v>
      </c>
      <c r="E403" s="262">
        <v>0.40694444444444444</v>
      </c>
      <c r="F403" s="262">
        <v>0.40763888888888888</v>
      </c>
      <c r="G403" s="124" t="s">
        <v>52</v>
      </c>
      <c r="H403" s="265" t="s">
        <v>2235</v>
      </c>
      <c r="I403" s="132"/>
      <c r="J403" s="132"/>
      <c r="K403" s="114" t="s">
        <v>241</v>
      </c>
      <c r="L403" s="67" t="s">
        <v>990</v>
      </c>
    </row>
    <row r="404" spans="1:12" ht="15.75">
      <c r="A404">
        <v>6</v>
      </c>
      <c r="B404" s="224">
        <v>45995</v>
      </c>
      <c r="C404" s="265" t="s">
        <v>2236</v>
      </c>
      <c r="D404" s="274" t="s">
        <v>248</v>
      </c>
      <c r="E404" s="262">
        <v>0.40763888888888888</v>
      </c>
      <c r="F404" s="262">
        <v>0.40833333333333333</v>
      </c>
      <c r="G404" s="117" t="s">
        <v>52</v>
      </c>
      <c r="H404" s="265" t="s">
        <v>2237</v>
      </c>
      <c r="I404" s="136"/>
      <c r="J404" s="136"/>
      <c r="K404" s="114" t="s">
        <v>241</v>
      </c>
      <c r="L404" s="67" t="s">
        <v>990</v>
      </c>
    </row>
    <row r="405" spans="1:12" ht="15.75">
      <c r="A405">
        <v>6</v>
      </c>
      <c r="B405" s="224">
        <v>45995</v>
      </c>
      <c r="C405" s="265" t="s">
        <v>2238</v>
      </c>
      <c r="D405" s="275" t="s">
        <v>248</v>
      </c>
      <c r="E405" s="262">
        <v>0.40833333333333333</v>
      </c>
      <c r="F405" s="262">
        <v>0.41249999999999998</v>
      </c>
      <c r="G405" s="124" t="s">
        <v>121</v>
      </c>
      <c r="H405" s="265" t="s">
        <v>2239</v>
      </c>
      <c r="I405" s="132"/>
      <c r="J405" s="132"/>
      <c r="K405" s="114" t="s">
        <v>241</v>
      </c>
      <c r="L405" s="67" t="s">
        <v>990</v>
      </c>
    </row>
    <row r="406" spans="1:12" ht="15.75">
      <c r="A406">
        <v>6</v>
      </c>
      <c r="B406" s="224">
        <v>45995</v>
      </c>
      <c r="C406" s="265" t="s">
        <v>2240</v>
      </c>
      <c r="D406" s="274"/>
      <c r="E406" s="262">
        <v>0.41249999999999998</v>
      </c>
      <c r="F406" s="262">
        <v>0.41249999999999998</v>
      </c>
      <c r="G406" s="117" t="s">
        <v>38</v>
      </c>
      <c r="H406" s="265" t="s">
        <v>338</v>
      </c>
      <c r="I406" s="136"/>
      <c r="J406" s="136"/>
      <c r="K406" s="114" t="s">
        <v>241</v>
      </c>
      <c r="L406" s="67" t="s">
        <v>990</v>
      </c>
    </row>
    <row r="407" spans="1:12" ht="15.75">
      <c r="A407">
        <v>6</v>
      </c>
      <c r="B407" s="224">
        <v>45995</v>
      </c>
      <c r="C407" s="265" t="s">
        <v>148</v>
      </c>
      <c r="D407" s="275"/>
      <c r="E407" s="262">
        <v>0.41249999999999998</v>
      </c>
      <c r="F407" s="262">
        <v>0.42638888888888887</v>
      </c>
      <c r="G407" s="124" t="s">
        <v>562</v>
      </c>
      <c r="H407" s="265" t="s">
        <v>2231</v>
      </c>
      <c r="I407" s="132"/>
      <c r="J407" s="132"/>
      <c r="K407" s="114" t="s">
        <v>241</v>
      </c>
      <c r="L407" s="67" t="s">
        <v>990</v>
      </c>
    </row>
    <row r="408" spans="1:12" ht="15.75">
      <c r="A408">
        <v>6</v>
      </c>
      <c r="B408" s="224">
        <v>45995</v>
      </c>
      <c r="C408" s="265" t="s">
        <v>2241</v>
      </c>
      <c r="D408" s="212" t="s">
        <v>37</v>
      </c>
      <c r="E408" s="262">
        <v>0.42638888888888887</v>
      </c>
      <c r="F408" s="262">
        <v>0.43958333333333333</v>
      </c>
      <c r="G408" s="117" t="s">
        <v>687</v>
      </c>
      <c r="H408" s="265" t="s">
        <v>2242</v>
      </c>
      <c r="I408" s="136"/>
      <c r="J408" s="136"/>
      <c r="K408" s="114" t="s">
        <v>241</v>
      </c>
      <c r="L408" s="67" t="s">
        <v>990</v>
      </c>
    </row>
    <row r="409" spans="1:12" ht="15.75">
      <c r="A409">
        <v>6</v>
      </c>
      <c r="B409" s="224">
        <v>45995</v>
      </c>
      <c r="C409" s="265" t="s">
        <v>2243</v>
      </c>
      <c r="D409" s="275"/>
      <c r="E409" s="262">
        <v>0.43958333333333333</v>
      </c>
      <c r="F409" s="262">
        <v>0.44305555555555554</v>
      </c>
      <c r="G409" s="124" t="s">
        <v>59</v>
      </c>
      <c r="H409" s="265" t="s">
        <v>2244</v>
      </c>
      <c r="I409" s="132"/>
      <c r="J409" s="132"/>
      <c r="K409" s="114" t="s">
        <v>241</v>
      </c>
      <c r="L409" s="67" t="s">
        <v>990</v>
      </c>
    </row>
    <row r="410" spans="1:12" ht="15.75">
      <c r="A410">
        <v>6</v>
      </c>
      <c r="B410" s="224">
        <v>45995</v>
      </c>
      <c r="C410" s="265" t="s">
        <v>2245</v>
      </c>
      <c r="D410" s="274" t="s">
        <v>248</v>
      </c>
      <c r="E410" s="262">
        <v>0.44305555555555554</v>
      </c>
      <c r="F410" s="262">
        <v>0.46666666666666667</v>
      </c>
      <c r="G410" s="117" t="s">
        <v>382</v>
      </c>
      <c r="H410" s="265" t="s">
        <v>2246</v>
      </c>
      <c r="I410" s="136"/>
      <c r="J410" s="136"/>
      <c r="K410" s="114" t="s">
        <v>241</v>
      </c>
      <c r="L410" s="67" t="s">
        <v>990</v>
      </c>
    </row>
    <row r="411" spans="1:12" ht="15.75">
      <c r="A411">
        <v>6</v>
      </c>
      <c r="B411" s="224">
        <v>45995</v>
      </c>
      <c r="C411" s="265" t="s">
        <v>2208</v>
      </c>
      <c r="D411" s="275" t="s">
        <v>248</v>
      </c>
      <c r="E411" s="263">
        <v>0.46666666666666667</v>
      </c>
      <c r="F411" s="263">
        <v>0.46875</v>
      </c>
      <c r="G411" s="124" t="s">
        <v>33</v>
      </c>
      <c r="H411" s="265" t="s">
        <v>2247</v>
      </c>
      <c r="I411" s="132"/>
      <c r="J411" s="132"/>
      <c r="K411" s="114" t="s">
        <v>241</v>
      </c>
      <c r="L411" s="67" t="s">
        <v>990</v>
      </c>
    </row>
    <row r="412" spans="1:12" ht="15.75">
      <c r="A412">
        <v>6</v>
      </c>
      <c r="B412" s="224">
        <v>45995</v>
      </c>
      <c r="C412" s="265" t="s">
        <v>2248</v>
      </c>
      <c r="D412" s="274"/>
      <c r="E412" s="263">
        <v>0.46875</v>
      </c>
      <c r="F412" s="263">
        <v>0.46944444444444444</v>
      </c>
      <c r="G412" s="117" t="s">
        <v>52</v>
      </c>
      <c r="H412" s="265" t="s">
        <v>32</v>
      </c>
      <c r="I412" s="136"/>
      <c r="J412" s="136"/>
      <c r="K412" s="114" t="s">
        <v>241</v>
      </c>
      <c r="L412" s="67" t="s">
        <v>990</v>
      </c>
    </row>
    <row r="413" spans="1:12" ht="15.75">
      <c r="A413">
        <v>6</v>
      </c>
      <c r="B413" s="224">
        <v>45995</v>
      </c>
      <c r="C413" s="265" t="s">
        <v>32</v>
      </c>
      <c r="D413" s="275"/>
      <c r="E413" s="263">
        <v>0.46944444444444444</v>
      </c>
      <c r="F413" s="263">
        <v>0.48472222222222222</v>
      </c>
      <c r="G413" s="124" t="s">
        <v>474</v>
      </c>
      <c r="H413" s="265" t="s">
        <v>2249</v>
      </c>
      <c r="I413" s="132"/>
      <c r="J413" s="132"/>
      <c r="K413" s="114" t="s">
        <v>241</v>
      </c>
      <c r="L413" s="67" t="s">
        <v>990</v>
      </c>
    </row>
    <row r="414" spans="1:12" ht="15.75">
      <c r="A414">
        <v>6</v>
      </c>
      <c r="B414" s="224">
        <v>45995</v>
      </c>
      <c r="C414" s="265" t="s">
        <v>2250</v>
      </c>
      <c r="D414" s="274"/>
      <c r="E414" s="263">
        <v>0.48472222222222222</v>
      </c>
      <c r="F414" s="263">
        <v>0.4861111111111111</v>
      </c>
      <c r="G414" s="117" t="s">
        <v>42</v>
      </c>
      <c r="H414" s="265" t="s">
        <v>2198</v>
      </c>
      <c r="I414" s="136"/>
      <c r="J414" s="136"/>
      <c r="K414" s="114" t="s">
        <v>241</v>
      </c>
      <c r="L414" s="67" t="s">
        <v>990</v>
      </c>
    </row>
    <row r="415" spans="1:12" ht="15.75">
      <c r="A415">
        <v>6</v>
      </c>
      <c r="B415" s="224">
        <v>45995</v>
      </c>
      <c r="C415" s="265" t="s">
        <v>2251</v>
      </c>
      <c r="D415" s="275" t="s">
        <v>248</v>
      </c>
      <c r="E415" s="263">
        <v>0.4861111111111111</v>
      </c>
      <c r="F415" s="263">
        <v>0.48680555555555555</v>
      </c>
      <c r="G415" s="124" t="s">
        <v>52</v>
      </c>
      <c r="H415" s="265" t="s">
        <v>2252</v>
      </c>
      <c r="I415" s="132"/>
      <c r="J415" s="132"/>
      <c r="K415" s="114" t="s">
        <v>241</v>
      </c>
      <c r="L415" s="67" t="s">
        <v>990</v>
      </c>
    </row>
    <row r="416" spans="1:12" ht="15.75">
      <c r="A416">
        <v>6</v>
      </c>
      <c r="B416" s="224">
        <v>45995</v>
      </c>
      <c r="C416" s="265" t="s">
        <v>2253</v>
      </c>
      <c r="D416" s="274" t="s">
        <v>248</v>
      </c>
      <c r="E416" s="263">
        <v>0.48680555555555555</v>
      </c>
      <c r="F416" s="263">
        <v>0.48680555555555555</v>
      </c>
      <c r="G416" s="117" t="s">
        <v>38</v>
      </c>
      <c r="H416" s="265" t="s">
        <v>2254</v>
      </c>
      <c r="I416" s="136"/>
      <c r="J416" s="136"/>
      <c r="K416" s="114" t="s">
        <v>241</v>
      </c>
      <c r="L416" s="67" t="s">
        <v>990</v>
      </c>
    </row>
    <row r="417" spans="1:12" ht="15.75">
      <c r="A417">
        <v>6</v>
      </c>
      <c r="B417" s="224">
        <v>45995</v>
      </c>
      <c r="C417" s="265" t="s">
        <v>2240</v>
      </c>
      <c r="D417" s="275"/>
      <c r="E417" s="263">
        <v>0.48680555555555555</v>
      </c>
      <c r="F417" s="263">
        <v>0.48749999999999999</v>
      </c>
      <c r="G417" s="124" t="s">
        <v>52</v>
      </c>
      <c r="H417" s="265" t="s">
        <v>2255</v>
      </c>
      <c r="I417" s="132"/>
      <c r="J417" s="132"/>
      <c r="K417" s="114" t="s">
        <v>241</v>
      </c>
      <c r="L417" s="67" t="s">
        <v>990</v>
      </c>
    </row>
    <row r="418" spans="1:12" ht="15.75">
      <c r="A418">
        <v>6</v>
      </c>
      <c r="B418" s="224">
        <v>45995</v>
      </c>
      <c r="C418" s="265" t="s">
        <v>2256</v>
      </c>
      <c r="D418" s="274"/>
      <c r="E418" s="263">
        <v>0.48749999999999999</v>
      </c>
      <c r="F418" s="263">
        <v>0.48819444444444443</v>
      </c>
      <c r="G418" s="117" t="s">
        <v>52</v>
      </c>
      <c r="H418" s="265" t="s">
        <v>2257</v>
      </c>
      <c r="I418" s="136"/>
      <c r="J418" s="136"/>
      <c r="K418" s="114" t="s">
        <v>241</v>
      </c>
      <c r="L418" s="67" t="s">
        <v>990</v>
      </c>
    </row>
    <row r="419" spans="1:12" ht="15.75">
      <c r="A419">
        <v>6</v>
      </c>
      <c r="B419" s="224">
        <v>45995</v>
      </c>
      <c r="C419" s="265" t="s">
        <v>2258</v>
      </c>
      <c r="D419" s="275"/>
      <c r="E419" s="263">
        <v>0.48819444444444443</v>
      </c>
      <c r="F419" s="263">
        <v>0.50486111111111109</v>
      </c>
      <c r="G419" s="124" t="s">
        <v>205</v>
      </c>
      <c r="H419" s="265" t="s">
        <v>2259</v>
      </c>
      <c r="I419" s="132"/>
      <c r="J419" s="132"/>
      <c r="K419" s="114" t="s">
        <v>241</v>
      </c>
      <c r="L419" s="67" t="s">
        <v>990</v>
      </c>
    </row>
    <row r="420" spans="1:12" ht="15.75">
      <c r="A420">
        <v>6</v>
      </c>
      <c r="B420" s="224">
        <v>45995</v>
      </c>
      <c r="C420" s="265" t="s">
        <v>2260</v>
      </c>
      <c r="D420" s="274"/>
      <c r="E420" s="263">
        <v>0.50486111111111109</v>
      </c>
      <c r="F420" s="263">
        <v>0.50486111111111109</v>
      </c>
      <c r="G420" s="117" t="s">
        <v>38</v>
      </c>
      <c r="H420" s="265" t="s">
        <v>2261</v>
      </c>
      <c r="I420" s="136"/>
      <c r="J420" s="136"/>
      <c r="K420" s="114" t="s">
        <v>241</v>
      </c>
      <c r="L420" s="67" t="s">
        <v>990</v>
      </c>
    </row>
    <row r="421" spans="1:12" ht="15.75">
      <c r="A421">
        <v>6</v>
      </c>
      <c r="B421" s="224">
        <v>45995</v>
      </c>
      <c r="C421" s="265" t="s">
        <v>2262</v>
      </c>
      <c r="D421" s="275"/>
      <c r="E421" s="263">
        <v>0.50486111111111109</v>
      </c>
      <c r="F421" s="263">
        <v>0.50694444444444442</v>
      </c>
      <c r="G421" s="124" t="s">
        <v>33</v>
      </c>
      <c r="H421" s="265" t="s">
        <v>148</v>
      </c>
      <c r="I421" s="132"/>
      <c r="J421" s="132"/>
      <c r="K421" s="114" t="s">
        <v>241</v>
      </c>
      <c r="L421" s="67" t="s">
        <v>990</v>
      </c>
    </row>
    <row r="422" spans="1:12" ht="15.75">
      <c r="A422">
        <v>6</v>
      </c>
      <c r="B422" s="224">
        <v>45995</v>
      </c>
      <c r="C422" s="265" t="s">
        <v>148</v>
      </c>
      <c r="D422" s="274"/>
      <c r="E422" s="263">
        <v>0.50694444444444442</v>
      </c>
      <c r="F422" s="263">
        <v>0.50902777777777775</v>
      </c>
      <c r="G422" s="117" t="s">
        <v>33</v>
      </c>
      <c r="H422" s="265" t="s">
        <v>2018</v>
      </c>
      <c r="I422" s="136"/>
      <c r="J422" s="136"/>
      <c r="K422" s="114" t="s">
        <v>241</v>
      </c>
      <c r="L422" s="67" t="s">
        <v>990</v>
      </c>
    </row>
    <row r="423" spans="1:12" ht="15.75">
      <c r="A423">
        <v>6</v>
      </c>
      <c r="B423" s="224">
        <v>45995</v>
      </c>
      <c r="C423" s="265" t="s">
        <v>2018</v>
      </c>
      <c r="D423" s="275"/>
      <c r="E423" s="263">
        <v>0.50902777777777775</v>
      </c>
      <c r="F423" s="263">
        <v>0.55000000000000004</v>
      </c>
      <c r="G423" s="124" t="s">
        <v>567</v>
      </c>
      <c r="H423" s="265" t="s">
        <v>2263</v>
      </c>
      <c r="I423" s="132"/>
      <c r="J423" s="132"/>
      <c r="K423" s="114" t="s">
        <v>241</v>
      </c>
      <c r="L423" s="67" t="s">
        <v>990</v>
      </c>
    </row>
    <row r="424" spans="1:12" ht="15.75">
      <c r="A424">
        <v>6</v>
      </c>
      <c r="B424" s="224">
        <v>45995</v>
      </c>
      <c r="C424" s="265" t="s">
        <v>36</v>
      </c>
      <c r="D424" s="274"/>
      <c r="E424" s="263">
        <v>0.55000000000000004</v>
      </c>
      <c r="F424" s="263">
        <v>0.55486111111111114</v>
      </c>
      <c r="G424" s="117" t="s">
        <v>126</v>
      </c>
      <c r="H424" s="265" t="s">
        <v>2264</v>
      </c>
      <c r="I424" s="136"/>
      <c r="J424" s="136"/>
      <c r="K424" s="114" t="s">
        <v>241</v>
      </c>
      <c r="L424" s="67" t="s">
        <v>990</v>
      </c>
    </row>
    <row r="425" spans="1:12" ht="15.75">
      <c r="A425">
        <v>6</v>
      </c>
      <c r="B425" s="224">
        <v>45995</v>
      </c>
      <c r="C425" s="265" t="s">
        <v>2265</v>
      </c>
      <c r="D425" s="275"/>
      <c r="E425" s="263">
        <v>0.55486111111111114</v>
      </c>
      <c r="F425" s="263">
        <v>0.55486111111111114</v>
      </c>
      <c r="G425" s="124" t="s">
        <v>38</v>
      </c>
      <c r="H425" s="265" t="s">
        <v>2266</v>
      </c>
      <c r="I425" s="132"/>
      <c r="J425" s="132"/>
      <c r="K425" s="114" t="s">
        <v>241</v>
      </c>
      <c r="L425" s="67" t="s">
        <v>990</v>
      </c>
    </row>
    <row r="426" spans="1:12" ht="15.75">
      <c r="A426">
        <v>6</v>
      </c>
      <c r="B426" s="224">
        <v>45995</v>
      </c>
      <c r="C426" s="265" t="s">
        <v>2267</v>
      </c>
      <c r="D426" s="274" t="s">
        <v>2268</v>
      </c>
      <c r="E426" s="263">
        <v>0.55486111111111114</v>
      </c>
      <c r="F426" s="263">
        <v>0.56319444444444444</v>
      </c>
      <c r="G426" s="117" t="s">
        <v>235</v>
      </c>
      <c r="H426" s="265" t="s">
        <v>2269</v>
      </c>
      <c r="I426" s="136"/>
      <c r="J426" s="136"/>
      <c r="K426" s="114" t="s">
        <v>241</v>
      </c>
      <c r="L426" s="67" t="s">
        <v>990</v>
      </c>
    </row>
    <row r="427" spans="1:12" ht="15.75">
      <c r="A427">
        <v>6</v>
      </c>
      <c r="B427" s="224">
        <v>45995</v>
      </c>
      <c r="C427" s="265" t="s">
        <v>2270</v>
      </c>
      <c r="D427" s="275" t="s">
        <v>1606</v>
      </c>
      <c r="E427" s="263">
        <v>0.56319444444444444</v>
      </c>
      <c r="F427" s="263">
        <v>0.56388888888888888</v>
      </c>
      <c r="G427" s="124" t="s">
        <v>52</v>
      </c>
      <c r="H427" s="265" t="s">
        <v>2271</v>
      </c>
      <c r="I427" s="132"/>
      <c r="J427" s="132"/>
      <c r="K427" s="114" t="s">
        <v>241</v>
      </c>
      <c r="L427" s="67" t="s">
        <v>990</v>
      </c>
    </row>
    <row r="428" spans="1:12" ht="15.75">
      <c r="A428">
        <v>6</v>
      </c>
      <c r="B428" s="224">
        <v>45995</v>
      </c>
      <c r="C428" s="265" t="s">
        <v>2272</v>
      </c>
      <c r="D428" s="274" t="s">
        <v>1606</v>
      </c>
      <c r="E428" s="263">
        <v>0.56388888888888888</v>
      </c>
      <c r="F428" s="263">
        <v>0.56458333333333333</v>
      </c>
      <c r="G428" s="117" t="s">
        <v>52</v>
      </c>
      <c r="H428" s="265" t="s">
        <v>2273</v>
      </c>
      <c r="I428" s="136"/>
      <c r="J428" s="136"/>
      <c r="K428" s="114" t="s">
        <v>241</v>
      </c>
      <c r="L428" s="67" t="s">
        <v>990</v>
      </c>
    </row>
    <row r="429" spans="1:12" ht="15.75">
      <c r="A429">
        <v>6</v>
      </c>
      <c r="B429" s="224">
        <v>45995</v>
      </c>
      <c r="C429" s="265" t="s">
        <v>2218</v>
      </c>
      <c r="D429" s="275"/>
      <c r="E429" s="263">
        <v>0.56458333333333333</v>
      </c>
      <c r="F429" s="263">
        <v>0.56597222222222221</v>
      </c>
      <c r="G429" s="124" t="s">
        <v>42</v>
      </c>
      <c r="H429" s="265" t="s">
        <v>32</v>
      </c>
      <c r="I429" s="132"/>
      <c r="J429" s="132"/>
      <c r="K429" s="114" t="s">
        <v>241</v>
      </c>
      <c r="L429" s="67" t="s">
        <v>990</v>
      </c>
    </row>
    <row r="430" spans="1:12" ht="15.75">
      <c r="A430">
        <v>6</v>
      </c>
      <c r="B430" s="224">
        <v>45995</v>
      </c>
      <c r="C430" s="265" t="s">
        <v>32</v>
      </c>
      <c r="D430" s="274"/>
      <c r="E430" s="263">
        <v>0.56597222222222221</v>
      </c>
      <c r="F430" s="263">
        <v>0.57499999999999996</v>
      </c>
      <c r="G430" s="117" t="s">
        <v>219</v>
      </c>
      <c r="H430" s="265" t="s">
        <v>2274</v>
      </c>
      <c r="I430" s="136"/>
      <c r="J430" s="136"/>
      <c r="K430" s="114" t="s">
        <v>241</v>
      </c>
      <c r="L430" s="67" t="s">
        <v>990</v>
      </c>
    </row>
    <row r="431" spans="1:12" ht="15.75">
      <c r="A431">
        <v>6</v>
      </c>
      <c r="B431" s="224">
        <v>45995</v>
      </c>
      <c r="C431" s="265" t="s">
        <v>2275</v>
      </c>
      <c r="D431" s="275"/>
      <c r="E431" s="263">
        <v>0.57499999999999996</v>
      </c>
      <c r="F431" s="263">
        <v>0.5756944444444444</v>
      </c>
      <c r="G431" s="124" t="s">
        <v>52</v>
      </c>
      <c r="H431" s="265" t="s">
        <v>2276</v>
      </c>
      <c r="I431" s="132"/>
      <c r="J431" s="132"/>
      <c r="K431" s="114" t="s">
        <v>241</v>
      </c>
      <c r="L431" s="67" t="s">
        <v>990</v>
      </c>
    </row>
    <row r="432" spans="1:12" ht="15.75">
      <c r="A432">
        <v>6</v>
      </c>
      <c r="B432" s="224">
        <v>45995</v>
      </c>
      <c r="C432" s="265" t="s">
        <v>1935</v>
      </c>
      <c r="D432" s="274" t="s">
        <v>248</v>
      </c>
      <c r="E432" s="263">
        <v>0.5756944444444444</v>
      </c>
      <c r="F432" s="263">
        <v>0.57638888888888884</v>
      </c>
      <c r="G432" s="117" t="s">
        <v>52</v>
      </c>
      <c r="H432" s="265" t="s">
        <v>1460</v>
      </c>
      <c r="I432" s="136"/>
      <c r="J432" s="136"/>
      <c r="K432" s="114" t="s">
        <v>241</v>
      </c>
      <c r="L432" s="67" t="s">
        <v>990</v>
      </c>
    </row>
    <row r="433" spans="1:12" ht="15.75">
      <c r="A433">
        <v>6</v>
      </c>
      <c r="B433" s="224">
        <v>45995</v>
      </c>
      <c r="C433" s="265" t="s">
        <v>2277</v>
      </c>
      <c r="D433" s="275" t="s">
        <v>248</v>
      </c>
      <c r="E433" s="263">
        <v>0.57638888888888884</v>
      </c>
      <c r="F433" s="263">
        <v>0.57708333333333328</v>
      </c>
      <c r="G433" s="124" t="s">
        <v>52</v>
      </c>
      <c r="H433" s="265" t="s">
        <v>2278</v>
      </c>
      <c r="I433" s="132"/>
      <c r="J433" s="132"/>
      <c r="K433" s="114" t="s">
        <v>241</v>
      </c>
      <c r="L433" s="67" t="s">
        <v>990</v>
      </c>
    </row>
    <row r="434" spans="1:12" ht="15.75">
      <c r="A434">
        <v>6</v>
      </c>
      <c r="B434" s="224">
        <v>45995</v>
      </c>
      <c r="C434" s="265" t="s">
        <v>2077</v>
      </c>
      <c r="D434" s="274"/>
      <c r="E434" s="263">
        <v>0.57708333333333328</v>
      </c>
      <c r="F434" s="263">
        <v>0.59097222222222223</v>
      </c>
      <c r="G434" s="117" t="s">
        <v>562</v>
      </c>
      <c r="H434" s="265" t="s">
        <v>32</v>
      </c>
      <c r="I434" s="136"/>
      <c r="J434" s="136"/>
      <c r="K434" s="114" t="s">
        <v>241</v>
      </c>
      <c r="L434" s="67" t="s">
        <v>990</v>
      </c>
    </row>
    <row r="435" spans="1:12" ht="15.75">
      <c r="A435">
        <v>6</v>
      </c>
      <c r="B435" s="224">
        <v>45995</v>
      </c>
      <c r="C435" s="265" t="s">
        <v>2203</v>
      </c>
      <c r="D435" s="275" t="s">
        <v>248</v>
      </c>
      <c r="E435" s="263">
        <v>0.59097222222222223</v>
      </c>
      <c r="F435" s="263">
        <v>0.59375</v>
      </c>
      <c r="G435" s="124" t="s">
        <v>68</v>
      </c>
      <c r="H435" s="265" t="s">
        <v>2279</v>
      </c>
      <c r="I435" s="132"/>
      <c r="J435" s="132"/>
      <c r="K435" s="114" t="s">
        <v>241</v>
      </c>
      <c r="L435" s="67" t="s">
        <v>990</v>
      </c>
    </row>
    <row r="436" spans="1:12" ht="15" customHeight="1">
      <c r="B436" s="224">
        <v>45995</v>
      </c>
      <c r="C436" s="265" t="s">
        <v>32</v>
      </c>
      <c r="D436" s="274"/>
      <c r="E436" s="263">
        <v>0.59375</v>
      </c>
      <c r="F436" s="263">
        <v>0.59513888888888888</v>
      </c>
      <c r="G436" s="117" t="s">
        <v>42</v>
      </c>
      <c r="H436" s="265" t="s">
        <v>1894</v>
      </c>
      <c r="I436" s="136"/>
      <c r="J436" s="136"/>
      <c r="K436" s="114" t="s">
        <v>241</v>
      </c>
      <c r="L436" s="67" t="s">
        <v>990</v>
      </c>
    </row>
    <row r="439" spans="1:12" ht="15.75"/>
    <row r="440" spans="1:12" ht="26.25">
      <c r="B440" s="105" t="s">
        <v>511</v>
      </c>
      <c r="C440" s="112"/>
      <c r="D440" s="3"/>
      <c r="E440" s="112"/>
      <c r="F440" s="112"/>
      <c r="G440" s="112"/>
      <c r="H440" s="112"/>
      <c r="I440" s="112"/>
      <c r="J440" s="112"/>
      <c r="K440" s="112"/>
      <c r="L440" s="112"/>
    </row>
    <row r="441" spans="1:12" ht="15.75">
      <c r="B441" s="112"/>
      <c r="C441" s="112"/>
      <c r="D441" s="270"/>
      <c r="E441" s="112"/>
      <c r="F441" s="112"/>
      <c r="G441" s="112"/>
      <c r="H441" s="112"/>
      <c r="I441" s="112"/>
      <c r="J441" s="112"/>
      <c r="K441" s="112"/>
      <c r="L441" s="112"/>
    </row>
    <row r="442" spans="1:12" ht="15.75">
      <c r="B442" s="64" t="s">
        <v>975</v>
      </c>
      <c r="C442" s="64" t="s">
        <v>976</v>
      </c>
      <c r="D442" s="271" t="s">
        <v>11</v>
      </c>
      <c r="E442" s="64" t="s">
        <v>985</v>
      </c>
      <c r="F442" s="112"/>
      <c r="G442" s="112"/>
      <c r="H442" s="112"/>
      <c r="I442" s="112"/>
      <c r="J442" s="112"/>
      <c r="K442" s="112"/>
      <c r="L442" s="112"/>
    </row>
    <row r="443" spans="1:12" ht="15.75">
      <c r="B443" s="67" t="s">
        <v>1398</v>
      </c>
      <c r="C443" s="67" t="s">
        <v>362</v>
      </c>
      <c r="D443" s="272">
        <v>1</v>
      </c>
      <c r="E443" s="67" t="s">
        <v>14</v>
      </c>
      <c r="F443" s="112"/>
      <c r="G443" s="112"/>
      <c r="H443" s="112"/>
      <c r="I443" s="112"/>
      <c r="J443" s="112"/>
      <c r="K443" s="112"/>
      <c r="L443" s="112"/>
    </row>
    <row r="444" spans="1:12" ht="15.75">
      <c r="A444" s="252" t="s">
        <v>2780</v>
      </c>
      <c r="B444" s="112"/>
      <c r="C444" s="112"/>
      <c r="D444" s="3"/>
      <c r="E444" s="112"/>
      <c r="F444" s="112"/>
      <c r="G444" s="112"/>
      <c r="H444" s="112"/>
      <c r="I444" s="112"/>
      <c r="J444" s="112"/>
      <c r="K444" s="112"/>
      <c r="L444" s="112"/>
    </row>
    <row r="445" spans="1:12" ht="15.75">
      <c r="A445">
        <v>7</v>
      </c>
      <c r="B445" s="253" t="s">
        <v>975</v>
      </c>
      <c r="C445" s="254" t="s">
        <v>1656</v>
      </c>
      <c r="D445" s="273" t="s">
        <v>16</v>
      </c>
      <c r="E445" s="255" t="s">
        <v>982</v>
      </c>
      <c r="F445" s="255" t="s">
        <v>983</v>
      </c>
      <c r="G445" s="255" t="s">
        <v>984</v>
      </c>
      <c r="H445" s="255" t="s">
        <v>21</v>
      </c>
      <c r="I445" s="255" t="s">
        <v>22</v>
      </c>
      <c r="J445" s="255" t="s">
        <v>23</v>
      </c>
      <c r="K445" s="255"/>
      <c r="L445" s="261" t="s">
        <v>976</v>
      </c>
    </row>
    <row r="446" spans="1:12" ht="15.75">
      <c r="A446">
        <v>7</v>
      </c>
      <c r="B446" s="67" t="s">
        <v>1398</v>
      </c>
      <c r="C446" s="274" t="s">
        <v>25</v>
      </c>
      <c r="D446" s="274"/>
      <c r="E446" s="276">
        <v>0.28125</v>
      </c>
      <c r="F446" s="276">
        <v>0.3125</v>
      </c>
      <c r="G446" s="117" t="s">
        <v>213</v>
      </c>
      <c r="H446" s="274" t="s">
        <v>2280</v>
      </c>
      <c r="I446" s="119"/>
      <c r="J446" s="136"/>
      <c r="K446" s="114" t="s">
        <v>14</v>
      </c>
      <c r="L446" s="67" t="s">
        <v>362</v>
      </c>
    </row>
    <row r="447" spans="1:12" ht="15.75">
      <c r="A447">
        <v>7</v>
      </c>
      <c r="B447" s="67" t="s">
        <v>1398</v>
      </c>
      <c r="C447" s="275" t="s">
        <v>25</v>
      </c>
      <c r="D447" s="275"/>
      <c r="E447" s="277">
        <v>0.3125</v>
      </c>
      <c r="F447" s="277">
        <v>0.3125</v>
      </c>
      <c r="G447" s="124" t="s">
        <v>38</v>
      </c>
      <c r="H447" s="275" t="s">
        <v>2281</v>
      </c>
      <c r="I447" s="126"/>
      <c r="J447" s="132"/>
      <c r="K447" s="114" t="s">
        <v>14</v>
      </c>
      <c r="L447" s="67" t="s">
        <v>362</v>
      </c>
    </row>
    <row r="448" spans="1:12" ht="15.75">
      <c r="A448">
        <v>7</v>
      </c>
      <c r="B448" s="67" t="s">
        <v>1398</v>
      </c>
      <c r="C448" s="274" t="s">
        <v>2282</v>
      </c>
      <c r="D448" s="274"/>
      <c r="E448" s="276">
        <v>0.3125</v>
      </c>
      <c r="F448" s="276">
        <v>0.31527777777777777</v>
      </c>
      <c r="G448" s="117" t="s">
        <v>68</v>
      </c>
      <c r="H448" s="274" t="s">
        <v>2283</v>
      </c>
      <c r="I448" s="119"/>
      <c r="J448" s="136"/>
      <c r="K448" s="114" t="s">
        <v>14</v>
      </c>
      <c r="L448" s="67" t="s">
        <v>362</v>
      </c>
    </row>
    <row r="449" spans="1:12" ht="15.75">
      <c r="A449">
        <v>7</v>
      </c>
      <c r="B449" s="67" t="s">
        <v>1398</v>
      </c>
      <c r="C449" s="435" t="s">
        <v>29</v>
      </c>
      <c r="D449" s="434"/>
      <c r="E449" s="277">
        <v>0.31527777777777777</v>
      </c>
      <c r="F449" s="278">
        <v>0.32291666666666669</v>
      </c>
      <c r="G449" s="124" t="s">
        <v>317</v>
      </c>
      <c r="H449" s="275" t="s">
        <v>2284</v>
      </c>
      <c r="I449" s="126"/>
      <c r="J449" s="132"/>
      <c r="K449" s="114" t="s">
        <v>14</v>
      </c>
      <c r="L449" s="67" t="s">
        <v>362</v>
      </c>
    </row>
    <row r="450" spans="1:12" ht="15.75">
      <c r="A450">
        <v>7</v>
      </c>
      <c r="B450" s="67" t="s">
        <v>1398</v>
      </c>
      <c r="C450" s="274" t="s">
        <v>32</v>
      </c>
      <c r="D450" s="274"/>
      <c r="E450" s="276">
        <v>0.32361111111111113</v>
      </c>
      <c r="F450" s="276">
        <v>0.3263888888888889</v>
      </c>
      <c r="G450" s="117" t="s">
        <v>68</v>
      </c>
      <c r="H450" s="274" t="s">
        <v>2285</v>
      </c>
      <c r="I450" s="119"/>
      <c r="J450" s="136"/>
      <c r="K450" s="114" t="s">
        <v>14</v>
      </c>
      <c r="L450" s="67" t="s">
        <v>362</v>
      </c>
    </row>
    <row r="451" spans="1:12" ht="15.75">
      <c r="A451">
        <v>7</v>
      </c>
      <c r="B451" s="67" t="s">
        <v>1398</v>
      </c>
      <c r="C451" s="275" t="s">
        <v>32</v>
      </c>
      <c r="D451" s="216" t="s">
        <v>96</v>
      </c>
      <c r="E451" s="277">
        <v>0.3263888888888889</v>
      </c>
      <c r="F451" s="277">
        <v>0.32708333333333334</v>
      </c>
      <c r="G451" s="124" t="s">
        <v>52</v>
      </c>
      <c r="H451" s="275" t="s">
        <v>2286</v>
      </c>
      <c r="I451" s="126"/>
      <c r="J451" s="132"/>
      <c r="K451" s="114" t="s">
        <v>14</v>
      </c>
      <c r="L451" s="67" t="s">
        <v>362</v>
      </c>
    </row>
    <row r="452" spans="1:12" ht="15.75">
      <c r="A452">
        <v>7</v>
      </c>
      <c r="B452" s="67" t="s">
        <v>1398</v>
      </c>
      <c r="C452" s="274" t="s">
        <v>41</v>
      </c>
      <c r="D452" s="212" t="s">
        <v>37</v>
      </c>
      <c r="E452" s="276">
        <v>0.32708333333333334</v>
      </c>
      <c r="F452" s="276">
        <v>0.33124999999999999</v>
      </c>
      <c r="G452" s="117" t="s">
        <v>121</v>
      </c>
      <c r="H452" s="274" t="s">
        <v>2287</v>
      </c>
      <c r="I452" s="119"/>
      <c r="J452" s="136"/>
      <c r="K452" s="114" t="s">
        <v>14</v>
      </c>
      <c r="L452" s="67" t="s">
        <v>362</v>
      </c>
    </row>
    <row r="453" spans="1:12" ht="15.75">
      <c r="A453">
        <v>7</v>
      </c>
      <c r="B453" s="67" t="s">
        <v>1398</v>
      </c>
      <c r="C453" s="275" t="s">
        <v>32</v>
      </c>
      <c r="D453" s="216" t="s">
        <v>37</v>
      </c>
      <c r="E453" s="277">
        <v>0.33194444444444443</v>
      </c>
      <c r="F453" s="277">
        <v>0.33263888888888887</v>
      </c>
      <c r="G453" s="124" t="s">
        <v>52</v>
      </c>
      <c r="H453" s="275" t="s">
        <v>2288</v>
      </c>
      <c r="I453" s="126"/>
      <c r="J453" s="132"/>
      <c r="K453" s="114" t="s">
        <v>14</v>
      </c>
      <c r="L453" s="67" t="s">
        <v>362</v>
      </c>
    </row>
    <row r="454" spans="1:12" ht="15.75">
      <c r="A454">
        <v>7</v>
      </c>
      <c r="B454" s="67" t="s">
        <v>1398</v>
      </c>
      <c r="C454" s="274" t="s">
        <v>32</v>
      </c>
      <c r="D454" s="212" t="s">
        <v>45</v>
      </c>
      <c r="E454" s="276">
        <v>0.33263888888888887</v>
      </c>
      <c r="F454" s="276">
        <v>0.33333333333333331</v>
      </c>
      <c r="G454" s="117" t="s">
        <v>52</v>
      </c>
      <c r="H454" s="274" t="s">
        <v>2289</v>
      </c>
      <c r="I454" s="119"/>
      <c r="J454" s="136"/>
      <c r="K454" s="114" t="s">
        <v>14</v>
      </c>
      <c r="L454" s="67" t="s">
        <v>362</v>
      </c>
    </row>
    <row r="455" spans="1:12" ht="15.75">
      <c r="A455">
        <v>7</v>
      </c>
      <c r="B455" s="67" t="s">
        <v>1398</v>
      </c>
      <c r="C455" s="275" t="s">
        <v>41</v>
      </c>
      <c r="D455" s="216" t="s">
        <v>45</v>
      </c>
      <c r="E455" s="277">
        <v>0.33333333333333331</v>
      </c>
      <c r="F455" s="277">
        <v>0.33958333333333335</v>
      </c>
      <c r="G455" s="124" t="s">
        <v>201</v>
      </c>
      <c r="H455" s="275" t="s">
        <v>2290</v>
      </c>
      <c r="I455" s="126"/>
      <c r="J455" s="132"/>
      <c r="K455" s="114" t="s">
        <v>14</v>
      </c>
      <c r="L455" s="67" t="s">
        <v>362</v>
      </c>
    </row>
    <row r="456" spans="1:12" ht="15.75">
      <c r="A456">
        <v>7</v>
      </c>
      <c r="B456" s="67" t="s">
        <v>1398</v>
      </c>
      <c r="C456" s="274" t="s">
        <v>71</v>
      </c>
      <c r="D456" s="212" t="s">
        <v>45</v>
      </c>
      <c r="E456" s="276">
        <v>0.33958333333333335</v>
      </c>
      <c r="F456" s="276">
        <v>0.34791666666666665</v>
      </c>
      <c r="G456" s="117" t="s">
        <v>235</v>
      </c>
      <c r="H456" s="274" t="s">
        <v>2291</v>
      </c>
      <c r="I456" s="119"/>
      <c r="J456" s="136"/>
      <c r="K456" s="114" t="s">
        <v>14</v>
      </c>
      <c r="L456" s="67" t="s">
        <v>362</v>
      </c>
    </row>
    <row r="457" spans="1:12" ht="15.75">
      <c r="A457">
        <v>7</v>
      </c>
      <c r="B457" s="67" t="s">
        <v>1398</v>
      </c>
      <c r="C457" s="275" t="s">
        <v>32</v>
      </c>
      <c r="D457" s="275" t="s">
        <v>45</v>
      </c>
      <c r="E457" s="277">
        <v>0.34791666666666665</v>
      </c>
      <c r="F457" s="277">
        <v>0.35138888888888886</v>
      </c>
      <c r="G457" s="124" t="s">
        <v>59</v>
      </c>
      <c r="H457" s="275" t="s">
        <v>2292</v>
      </c>
      <c r="I457" s="126"/>
      <c r="J457" s="132"/>
      <c r="K457" s="114" t="s">
        <v>14</v>
      </c>
      <c r="L457" s="67" t="s">
        <v>362</v>
      </c>
    </row>
    <row r="458" spans="1:12" ht="15.75">
      <c r="A458">
        <v>7</v>
      </c>
      <c r="B458" s="67" t="s">
        <v>1398</v>
      </c>
      <c r="C458" s="274" t="s">
        <v>32</v>
      </c>
      <c r="D458" s="212" t="s">
        <v>51</v>
      </c>
      <c r="E458" s="276">
        <v>0.35138888888888886</v>
      </c>
      <c r="F458" s="276">
        <v>0.38541666666666669</v>
      </c>
      <c r="G458" s="117" t="s">
        <v>813</v>
      </c>
      <c r="H458" s="274" t="s">
        <v>2293</v>
      </c>
      <c r="I458" s="119"/>
      <c r="J458" s="136"/>
      <c r="K458" s="114" t="s">
        <v>14</v>
      </c>
      <c r="L458" s="67" t="s">
        <v>362</v>
      </c>
    </row>
    <row r="459" spans="1:12" ht="15.75">
      <c r="A459">
        <v>7</v>
      </c>
      <c r="B459" s="67" t="s">
        <v>1398</v>
      </c>
      <c r="C459" s="275" t="s">
        <v>71</v>
      </c>
      <c r="D459" s="216" t="s">
        <v>96</v>
      </c>
      <c r="E459" s="277">
        <v>0.38680555555555557</v>
      </c>
      <c r="F459" s="277">
        <v>0.4152777777777778</v>
      </c>
      <c r="G459" s="124" t="s">
        <v>2802</v>
      </c>
      <c r="H459" s="275" t="s">
        <v>2294</v>
      </c>
      <c r="I459" s="126"/>
      <c r="J459" s="132"/>
      <c r="K459" s="114" t="s">
        <v>14</v>
      </c>
      <c r="L459" s="67" t="s">
        <v>362</v>
      </c>
    </row>
    <row r="460" spans="1:12" ht="15.75">
      <c r="A460">
        <v>7</v>
      </c>
      <c r="B460" s="67" t="s">
        <v>1398</v>
      </c>
      <c r="C460" s="274" t="s">
        <v>148</v>
      </c>
      <c r="D460" s="274"/>
      <c r="E460" s="276">
        <v>0.41666666666666669</v>
      </c>
      <c r="F460" s="276">
        <v>0.4375</v>
      </c>
      <c r="G460" s="117" t="s">
        <v>372</v>
      </c>
      <c r="H460" s="274" t="s">
        <v>2295</v>
      </c>
      <c r="I460" s="119"/>
      <c r="J460" s="136"/>
      <c r="K460" s="114" t="s">
        <v>14</v>
      </c>
      <c r="L460" s="67" t="s">
        <v>362</v>
      </c>
    </row>
    <row r="461" spans="1:12" ht="15.75">
      <c r="A461">
        <v>7</v>
      </c>
      <c r="B461" s="67" t="s">
        <v>1398</v>
      </c>
      <c r="C461" s="275" t="s">
        <v>148</v>
      </c>
      <c r="D461" s="275"/>
      <c r="E461" s="277">
        <v>0.4375</v>
      </c>
      <c r="F461" s="277">
        <v>0.4375</v>
      </c>
      <c r="G461" s="124" t="s">
        <v>38</v>
      </c>
      <c r="H461" s="275" t="s">
        <v>2296</v>
      </c>
      <c r="I461" s="189"/>
      <c r="J461" s="132"/>
      <c r="K461" s="114" t="s">
        <v>14</v>
      </c>
      <c r="L461" s="67" t="s">
        <v>362</v>
      </c>
    </row>
    <row r="462" spans="1:12" ht="15.75">
      <c r="A462">
        <v>7</v>
      </c>
      <c r="B462" s="67" t="s">
        <v>1398</v>
      </c>
      <c r="C462" s="274" t="s">
        <v>25</v>
      </c>
      <c r="D462" s="274"/>
      <c r="E462" s="276">
        <v>0.4375</v>
      </c>
      <c r="F462" s="276">
        <v>0.44583333333333336</v>
      </c>
      <c r="G462" s="117" t="s">
        <v>235</v>
      </c>
      <c r="H462" s="274" t="s">
        <v>2280</v>
      </c>
      <c r="I462" s="119"/>
      <c r="J462" s="136"/>
      <c r="K462" s="114" t="s">
        <v>14</v>
      </c>
      <c r="L462" s="67" t="s">
        <v>362</v>
      </c>
    </row>
    <row r="463" spans="1:12" ht="15.75">
      <c r="A463">
        <v>7</v>
      </c>
      <c r="B463" s="67" t="s">
        <v>1398</v>
      </c>
      <c r="C463" s="275" t="s">
        <v>32</v>
      </c>
      <c r="D463" s="216" t="s">
        <v>96</v>
      </c>
      <c r="E463" s="277">
        <v>0.44583333333333336</v>
      </c>
      <c r="F463" s="277">
        <v>0.46250000000000002</v>
      </c>
      <c r="G463" s="124" t="s">
        <v>205</v>
      </c>
      <c r="H463" s="275" t="s">
        <v>2297</v>
      </c>
      <c r="I463" s="126"/>
      <c r="J463" s="132"/>
      <c r="K463" s="114" t="s">
        <v>14</v>
      </c>
      <c r="L463" s="67" t="s">
        <v>362</v>
      </c>
    </row>
    <row r="464" spans="1:12" ht="15.75">
      <c r="A464">
        <v>7</v>
      </c>
      <c r="B464" s="67" t="s">
        <v>1398</v>
      </c>
      <c r="C464" s="274" t="s">
        <v>71</v>
      </c>
      <c r="D464" s="212" t="s">
        <v>96</v>
      </c>
      <c r="E464" s="276">
        <v>0.46250000000000002</v>
      </c>
      <c r="F464" s="276">
        <v>0.46527777777777779</v>
      </c>
      <c r="G464" s="117" t="s">
        <v>68</v>
      </c>
      <c r="H464" s="274" t="s">
        <v>2298</v>
      </c>
      <c r="I464" s="119"/>
      <c r="J464" s="136"/>
      <c r="K464" s="114" t="s">
        <v>14</v>
      </c>
      <c r="L464" s="67" t="s">
        <v>362</v>
      </c>
    </row>
    <row r="465" spans="1:12" ht="15.75">
      <c r="A465">
        <v>7</v>
      </c>
      <c r="B465" s="67" t="s">
        <v>1398</v>
      </c>
      <c r="C465" s="275" t="s">
        <v>490</v>
      </c>
      <c r="D465" s="216" t="s">
        <v>117</v>
      </c>
      <c r="E465" s="277">
        <v>0.46527777777777779</v>
      </c>
      <c r="F465" s="277">
        <v>0.46875</v>
      </c>
      <c r="G465" s="124" t="s">
        <v>59</v>
      </c>
      <c r="H465" s="275" t="s">
        <v>2299</v>
      </c>
      <c r="I465" s="132"/>
      <c r="J465" s="132"/>
      <c r="K465" s="114" t="s">
        <v>14</v>
      </c>
      <c r="L465" s="67" t="s">
        <v>362</v>
      </c>
    </row>
    <row r="466" spans="1:12" ht="15.75">
      <c r="A466">
        <v>7</v>
      </c>
      <c r="B466" s="67" t="s">
        <v>1398</v>
      </c>
      <c r="C466" s="274" t="s">
        <v>41</v>
      </c>
      <c r="D466" s="212" t="s">
        <v>37</v>
      </c>
      <c r="E466" s="276">
        <v>0.46875</v>
      </c>
      <c r="F466" s="276">
        <v>0.46944444444444444</v>
      </c>
      <c r="G466" s="117" t="s">
        <v>52</v>
      </c>
      <c r="H466" s="274" t="s">
        <v>2300</v>
      </c>
      <c r="I466" s="119"/>
      <c r="J466" s="136"/>
      <c r="K466" s="114" t="s">
        <v>14</v>
      </c>
      <c r="L466" s="67" t="s">
        <v>362</v>
      </c>
    </row>
    <row r="467" spans="1:12" ht="15.75">
      <c r="A467">
        <v>7</v>
      </c>
      <c r="B467" s="67" t="s">
        <v>1398</v>
      </c>
      <c r="C467" s="275" t="s">
        <v>71</v>
      </c>
      <c r="D467" s="216" t="s">
        <v>117</v>
      </c>
      <c r="E467" s="277">
        <v>0.46944444444444444</v>
      </c>
      <c r="F467" s="277">
        <v>0.49305555555555558</v>
      </c>
      <c r="G467" s="124" t="s">
        <v>382</v>
      </c>
      <c r="H467" s="275" t="s">
        <v>2301</v>
      </c>
      <c r="I467" s="126"/>
      <c r="J467" s="132"/>
      <c r="K467" s="114" t="s">
        <v>14</v>
      </c>
      <c r="L467" s="67" t="s">
        <v>362</v>
      </c>
    </row>
    <row r="468" spans="1:12" ht="15.75">
      <c r="A468">
        <v>7</v>
      </c>
      <c r="B468" s="67" t="s">
        <v>1398</v>
      </c>
      <c r="C468" s="274" t="s">
        <v>71</v>
      </c>
      <c r="D468" s="212" t="s">
        <v>37</v>
      </c>
      <c r="E468" s="276">
        <v>0.49375000000000002</v>
      </c>
      <c r="F468" s="276">
        <v>0.50416666666666665</v>
      </c>
      <c r="G468" s="117" t="s">
        <v>160</v>
      </c>
      <c r="H468" s="274" t="s">
        <v>2302</v>
      </c>
      <c r="I468" s="136"/>
      <c r="J468" s="136"/>
      <c r="K468" s="114" t="s">
        <v>14</v>
      </c>
      <c r="L468" s="67" t="s">
        <v>362</v>
      </c>
    </row>
    <row r="469" spans="1:12" ht="15.75">
      <c r="A469">
        <v>7</v>
      </c>
      <c r="B469" s="67" t="s">
        <v>1398</v>
      </c>
      <c r="C469" s="275" t="s">
        <v>41</v>
      </c>
      <c r="D469" s="216" t="s">
        <v>37</v>
      </c>
      <c r="E469" s="277">
        <v>0.50416666666666665</v>
      </c>
      <c r="F469" s="277">
        <v>0.50486111111111109</v>
      </c>
      <c r="G469" s="124" t="s">
        <v>52</v>
      </c>
      <c r="H469" s="275" t="s">
        <v>2303</v>
      </c>
      <c r="I469" s="126"/>
      <c r="J469" s="132"/>
      <c r="K469" s="114" t="s">
        <v>14</v>
      </c>
      <c r="L469" s="67" t="s">
        <v>362</v>
      </c>
    </row>
    <row r="470" spans="1:12" ht="15.75">
      <c r="A470">
        <v>7</v>
      </c>
      <c r="B470" s="67" t="s">
        <v>1398</v>
      </c>
      <c r="C470" s="274" t="s">
        <v>29</v>
      </c>
      <c r="D470" s="212" t="s">
        <v>37</v>
      </c>
      <c r="E470" s="276">
        <v>0.50555555555555554</v>
      </c>
      <c r="F470" s="276">
        <v>0.50763888888888886</v>
      </c>
      <c r="G470" s="117" t="s">
        <v>33</v>
      </c>
      <c r="H470" s="274" t="s">
        <v>2304</v>
      </c>
      <c r="I470" s="119"/>
      <c r="J470" s="136"/>
      <c r="K470" s="114" t="s">
        <v>14</v>
      </c>
      <c r="L470" s="67" t="s">
        <v>362</v>
      </c>
    </row>
    <row r="471" spans="1:12" ht="15.75">
      <c r="A471">
        <v>7</v>
      </c>
      <c r="B471" s="67" t="s">
        <v>1398</v>
      </c>
      <c r="C471" s="275" t="s">
        <v>41</v>
      </c>
      <c r="D471" s="216" t="s">
        <v>37</v>
      </c>
      <c r="E471" s="277">
        <v>0.50763888888888886</v>
      </c>
      <c r="F471" s="277">
        <v>0.51597222222222228</v>
      </c>
      <c r="G471" s="124" t="s">
        <v>235</v>
      </c>
      <c r="H471" s="275" t="s">
        <v>2305</v>
      </c>
      <c r="I471" s="126"/>
      <c r="J471" s="132"/>
      <c r="K471" s="114" t="s">
        <v>14</v>
      </c>
      <c r="L471" s="67" t="s">
        <v>362</v>
      </c>
    </row>
    <row r="472" spans="1:12" ht="15.75">
      <c r="A472">
        <v>7</v>
      </c>
      <c r="B472" s="67" t="s">
        <v>1398</v>
      </c>
      <c r="C472" s="274" t="s">
        <v>32</v>
      </c>
      <c r="D472" s="274"/>
      <c r="E472" s="276">
        <v>0.51666666666666672</v>
      </c>
      <c r="F472" s="276">
        <v>0.51875000000000004</v>
      </c>
      <c r="G472" s="117" t="s">
        <v>33</v>
      </c>
      <c r="H472" s="274" t="s">
        <v>2306</v>
      </c>
      <c r="I472" s="136"/>
      <c r="J472" s="136"/>
      <c r="K472" s="114" t="s">
        <v>14</v>
      </c>
      <c r="L472" s="67" t="s">
        <v>362</v>
      </c>
    </row>
    <row r="473" spans="1:12" ht="15.75">
      <c r="A473">
        <v>7</v>
      </c>
      <c r="B473" s="67" t="s">
        <v>1398</v>
      </c>
      <c r="C473" s="275" t="s">
        <v>32</v>
      </c>
      <c r="D473" s="275"/>
      <c r="E473" s="277">
        <v>0.51875000000000004</v>
      </c>
      <c r="F473" s="277">
        <v>0.51875000000000004</v>
      </c>
      <c r="G473" s="124" t="s">
        <v>38</v>
      </c>
      <c r="H473" s="275" t="s">
        <v>2307</v>
      </c>
      <c r="I473" s="132"/>
      <c r="J473" s="132"/>
      <c r="K473" s="114" t="s">
        <v>14</v>
      </c>
      <c r="L473" s="67" t="s">
        <v>362</v>
      </c>
    </row>
    <row r="474" spans="1:12" ht="15.75">
      <c r="A474">
        <v>7</v>
      </c>
      <c r="B474" s="67" t="s">
        <v>1398</v>
      </c>
      <c r="C474" s="274" t="s">
        <v>148</v>
      </c>
      <c r="D474" s="274"/>
      <c r="E474" s="276">
        <v>0.51875000000000004</v>
      </c>
      <c r="F474" s="276">
        <v>4.1666666666666664E-2</v>
      </c>
      <c r="G474" s="117" t="s">
        <v>2812</v>
      </c>
      <c r="H474" s="274" t="s">
        <v>2308</v>
      </c>
      <c r="I474" s="136"/>
      <c r="J474" s="136"/>
      <c r="K474" s="114" t="s">
        <v>14</v>
      </c>
      <c r="L474" s="67" t="s">
        <v>362</v>
      </c>
    </row>
    <row r="475" spans="1:12" ht="15.75">
      <c r="A475">
        <v>7</v>
      </c>
      <c r="B475" s="67" t="s">
        <v>1398</v>
      </c>
      <c r="C475" s="275" t="s">
        <v>25</v>
      </c>
      <c r="D475" s="275"/>
      <c r="E475" s="277">
        <v>4.1666666666666664E-2</v>
      </c>
      <c r="F475" s="277">
        <v>5.1388888888888887E-2</v>
      </c>
      <c r="G475" s="124" t="s">
        <v>279</v>
      </c>
      <c r="H475" s="275" t="s">
        <v>2280</v>
      </c>
      <c r="I475" s="132"/>
      <c r="J475" s="132"/>
      <c r="K475" s="114" t="s">
        <v>14</v>
      </c>
      <c r="L475" s="67" t="s">
        <v>362</v>
      </c>
    </row>
    <row r="476" spans="1:12" ht="15.75">
      <c r="A476">
        <v>7</v>
      </c>
      <c r="B476" s="67" t="s">
        <v>1398</v>
      </c>
      <c r="C476" s="274" t="s">
        <v>25</v>
      </c>
      <c r="D476" s="274"/>
      <c r="E476" s="276">
        <v>5.1388888888888887E-2</v>
      </c>
      <c r="F476" s="276">
        <v>5.1388888888888887E-2</v>
      </c>
      <c r="G476" s="117" t="s">
        <v>38</v>
      </c>
      <c r="H476" s="274" t="s">
        <v>2281</v>
      </c>
      <c r="I476" s="136"/>
      <c r="J476" s="136"/>
      <c r="K476" s="114" t="s">
        <v>14</v>
      </c>
      <c r="L476" s="67" t="s">
        <v>362</v>
      </c>
    </row>
    <row r="477" spans="1:12" ht="15.75">
      <c r="A477">
        <v>7</v>
      </c>
      <c r="B477" s="67" t="s">
        <v>1398</v>
      </c>
      <c r="C477" s="275" t="s">
        <v>471</v>
      </c>
      <c r="D477" s="216" t="s">
        <v>96</v>
      </c>
      <c r="E477" s="277">
        <v>5.1388888888888887E-2</v>
      </c>
      <c r="F477" s="277">
        <v>5.9027777777777776E-2</v>
      </c>
      <c r="G477" s="124" t="s">
        <v>317</v>
      </c>
      <c r="H477" s="275" t="s">
        <v>2309</v>
      </c>
      <c r="I477" s="132"/>
      <c r="J477" s="132"/>
      <c r="K477" s="114" t="s">
        <v>14</v>
      </c>
      <c r="L477" s="67" t="s">
        <v>362</v>
      </c>
    </row>
    <row r="478" spans="1:12" ht="15.75">
      <c r="A478">
        <v>7</v>
      </c>
      <c r="B478" s="67" t="s">
        <v>1398</v>
      </c>
      <c r="C478" s="274" t="s">
        <v>25</v>
      </c>
      <c r="D478" s="274"/>
      <c r="E478" s="276">
        <v>5.9027777777777776E-2</v>
      </c>
      <c r="F478" s="276">
        <v>7.2222222222222215E-2</v>
      </c>
      <c r="G478" s="117" t="s">
        <v>687</v>
      </c>
      <c r="H478" s="274" t="s">
        <v>2310</v>
      </c>
      <c r="I478" s="136"/>
      <c r="J478" s="136"/>
      <c r="K478" s="114" t="s">
        <v>14</v>
      </c>
      <c r="L478" s="67" t="s">
        <v>362</v>
      </c>
    </row>
    <row r="479" spans="1:12" ht="15.75">
      <c r="A479">
        <v>7</v>
      </c>
      <c r="B479" s="67" t="s">
        <v>1398</v>
      </c>
      <c r="C479" s="275" t="s">
        <v>41</v>
      </c>
      <c r="D479" s="216" t="s">
        <v>96</v>
      </c>
      <c r="E479" s="277">
        <v>7.9166666666666663E-2</v>
      </c>
      <c r="F479" s="277">
        <v>9.7222222222222224E-2</v>
      </c>
      <c r="G479" s="124" t="s">
        <v>242</v>
      </c>
      <c r="H479" s="275" t="s">
        <v>2311</v>
      </c>
      <c r="I479" s="132"/>
      <c r="J479" s="132"/>
      <c r="K479" s="114" t="s">
        <v>14</v>
      </c>
      <c r="L479" s="67" t="s">
        <v>362</v>
      </c>
    </row>
    <row r="480" spans="1:12" ht="15.75">
      <c r="A480">
        <v>7</v>
      </c>
      <c r="B480" s="67" t="s">
        <v>1398</v>
      </c>
      <c r="C480" s="274" t="s">
        <v>32</v>
      </c>
      <c r="D480" s="212" t="s">
        <v>45</v>
      </c>
      <c r="E480" s="276">
        <v>9.7222222222222224E-2</v>
      </c>
      <c r="F480" s="276">
        <v>0.10902777777777778</v>
      </c>
      <c r="G480" s="117" t="s">
        <v>375</v>
      </c>
      <c r="H480" s="274" t="s">
        <v>2312</v>
      </c>
      <c r="I480" s="136"/>
      <c r="J480" s="136"/>
      <c r="K480" s="114" t="s">
        <v>14</v>
      </c>
      <c r="L480" s="67" t="s">
        <v>362</v>
      </c>
    </row>
    <row r="481" spans="1:12" ht="15.75">
      <c r="A481">
        <v>7</v>
      </c>
      <c r="B481" s="67" t="s">
        <v>1398</v>
      </c>
      <c r="C481" s="275" t="s">
        <v>41</v>
      </c>
      <c r="D481" s="216" t="s">
        <v>51</v>
      </c>
      <c r="E481" s="277">
        <v>0.11041666666666666</v>
      </c>
      <c r="F481" s="277">
        <v>0.11319444444444444</v>
      </c>
      <c r="G481" s="124" t="s">
        <v>68</v>
      </c>
      <c r="H481" s="275" t="s">
        <v>2313</v>
      </c>
      <c r="I481" s="132"/>
      <c r="J481" s="132"/>
      <c r="K481" s="114" t="s">
        <v>14</v>
      </c>
      <c r="L481" s="67" t="s">
        <v>362</v>
      </c>
    </row>
    <row r="482" spans="1:12" ht="15.75">
      <c r="A482">
        <v>7</v>
      </c>
      <c r="B482" s="67" t="s">
        <v>1398</v>
      </c>
      <c r="C482" s="274" t="s">
        <v>2282</v>
      </c>
      <c r="D482" s="212" t="s">
        <v>51</v>
      </c>
      <c r="E482" s="276">
        <v>0.11319444444444444</v>
      </c>
      <c r="F482" s="276">
        <v>0.13055555555555556</v>
      </c>
      <c r="G482" s="117" t="s">
        <v>2801</v>
      </c>
      <c r="H482" s="274" t="s">
        <v>2314</v>
      </c>
      <c r="I482" s="136"/>
      <c r="J482" s="136"/>
      <c r="K482" s="114" t="s">
        <v>14</v>
      </c>
      <c r="L482" s="67" t="s">
        <v>362</v>
      </c>
    </row>
    <row r="483" spans="1:12" ht="15.75">
      <c r="A483">
        <v>7</v>
      </c>
      <c r="B483" s="67" t="s">
        <v>1398</v>
      </c>
      <c r="C483" s="275" t="s">
        <v>32</v>
      </c>
      <c r="D483" s="216" t="s">
        <v>45</v>
      </c>
      <c r="E483" s="277">
        <v>0.13263888888888889</v>
      </c>
      <c r="F483" s="277">
        <v>0.13333333333333333</v>
      </c>
      <c r="G483" s="124" t="s">
        <v>52</v>
      </c>
      <c r="H483" s="275" t="s">
        <v>2315</v>
      </c>
      <c r="I483" s="132"/>
      <c r="J483" s="132"/>
      <c r="K483" s="114" t="s">
        <v>14</v>
      </c>
      <c r="L483" s="67" t="s">
        <v>362</v>
      </c>
    </row>
    <row r="484" spans="1:12" ht="15.75">
      <c r="A484">
        <v>7</v>
      </c>
      <c r="B484" s="67" t="s">
        <v>1398</v>
      </c>
      <c r="C484" s="274" t="s">
        <v>32</v>
      </c>
      <c r="D484" s="274"/>
      <c r="E484" s="276">
        <v>0.1361111111111111</v>
      </c>
      <c r="F484" s="276">
        <v>0.13750000000000001</v>
      </c>
      <c r="G484" s="117" t="s">
        <v>42</v>
      </c>
      <c r="H484" s="274" t="s">
        <v>2316</v>
      </c>
      <c r="I484" s="136"/>
      <c r="J484" s="136"/>
      <c r="K484" s="114" t="s">
        <v>14</v>
      </c>
      <c r="L484" s="67" t="s">
        <v>362</v>
      </c>
    </row>
    <row r="485" spans="1:12" ht="15" customHeight="1">
      <c r="B485" s="67" t="s">
        <v>1398</v>
      </c>
      <c r="C485" s="275" t="s">
        <v>1321</v>
      </c>
      <c r="D485" s="275"/>
      <c r="E485" s="278">
        <v>0.13750000000000001</v>
      </c>
      <c r="F485" s="278">
        <v>0.13750000000000001</v>
      </c>
      <c r="G485" s="124" t="s">
        <v>38</v>
      </c>
      <c r="H485" s="275" t="s">
        <v>2317</v>
      </c>
      <c r="I485" s="132"/>
      <c r="J485" s="132"/>
      <c r="K485" s="114" t="s">
        <v>14</v>
      </c>
      <c r="L485" s="67" t="s">
        <v>362</v>
      </c>
    </row>
    <row r="490" spans="1:12" ht="15.75"/>
    <row r="491" spans="1:12" ht="26.25">
      <c r="B491" s="105" t="s">
        <v>596</v>
      </c>
      <c r="C491" s="112"/>
      <c r="D491" s="3"/>
      <c r="E491" s="112"/>
      <c r="F491" s="112"/>
      <c r="G491" s="112"/>
      <c r="H491" s="112"/>
      <c r="I491" s="112"/>
      <c r="J491" s="112"/>
      <c r="K491" s="112"/>
      <c r="L491" s="112"/>
    </row>
    <row r="492" spans="1:12" ht="15.75">
      <c r="B492" s="112"/>
      <c r="C492" s="112"/>
      <c r="D492" s="270"/>
      <c r="E492" s="112"/>
      <c r="F492" s="112"/>
      <c r="G492" s="112"/>
      <c r="H492" s="112"/>
      <c r="I492" s="112"/>
      <c r="J492" s="112"/>
      <c r="K492" s="112"/>
      <c r="L492" s="112"/>
    </row>
    <row r="493" spans="1:12" ht="15.75">
      <c r="B493" s="64" t="s">
        <v>975</v>
      </c>
      <c r="C493" s="64" t="s">
        <v>976</v>
      </c>
      <c r="D493" s="271" t="s">
        <v>11</v>
      </c>
      <c r="E493" s="64" t="s">
        <v>985</v>
      </c>
      <c r="F493" s="112"/>
      <c r="G493" s="112"/>
      <c r="H493" s="112"/>
      <c r="I493" s="112"/>
      <c r="J493" s="112"/>
      <c r="K493" s="112"/>
      <c r="L493" s="112"/>
    </row>
    <row r="494" spans="1:12" ht="15.75">
      <c r="B494" s="67" t="s">
        <v>598</v>
      </c>
      <c r="C494" s="67" t="s">
        <v>2318</v>
      </c>
      <c r="D494" s="272">
        <v>0</v>
      </c>
      <c r="E494" s="67" t="s">
        <v>172</v>
      </c>
      <c r="F494" s="112"/>
      <c r="G494" s="112"/>
      <c r="H494" s="112"/>
      <c r="I494" s="112"/>
      <c r="J494" s="112"/>
      <c r="K494" s="112"/>
      <c r="L494" s="112"/>
    </row>
    <row r="495" spans="1:12" ht="15.75">
      <c r="A495" s="252" t="s">
        <v>2780</v>
      </c>
      <c r="B495" s="112"/>
      <c r="C495" s="112"/>
      <c r="D495" s="3"/>
      <c r="E495" s="112"/>
      <c r="F495" s="112"/>
      <c r="G495" s="112"/>
      <c r="H495" s="112"/>
      <c r="I495" s="112"/>
      <c r="J495" s="112"/>
      <c r="K495" s="112"/>
      <c r="L495" s="112"/>
    </row>
    <row r="496" spans="1:12" ht="15.75">
      <c r="A496">
        <v>8</v>
      </c>
      <c r="B496" s="253" t="s">
        <v>975</v>
      </c>
      <c r="C496" s="254" t="s">
        <v>1656</v>
      </c>
      <c r="D496" s="273" t="s">
        <v>16</v>
      </c>
      <c r="E496" s="255" t="s">
        <v>982</v>
      </c>
      <c r="F496" s="255" t="s">
        <v>983</v>
      </c>
      <c r="G496" s="255" t="s">
        <v>984</v>
      </c>
      <c r="H496" s="255" t="s">
        <v>21</v>
      </c>
      <c r="I496" s="255" t="s">
        <v>22</v>
      </c>
      <c r="J496" s="255" t="s">
        <v>23</v>
      </c>
      <c r="K496" s="255"/>
      <c r="L496" s="261" t="s">
        <v>976</v>
      </c>
    </row>
    <row r="497" spans="1:12" ht="15.75">
      <c r="A497">
        <v>8</v>
      </c>
      <c r="B497" s="67" t="s">
        <v>598</v>
      </c>
      <c r="C497" s="274" t="s">
        <v>25</v>
      </c>
      <c r="D497" s="274"/>
      <c r="E497" s="276">
        <v>0.27777777777777779</v>
      </c>
      <c r="F497" s="276">
        <v>0.3125</v>
      </c>
      <c r="G497" s="117" t="s">
        <v>949</v>
      </c>
      <c r="H497" s="274" t="s">
        <v>25</v>
      </c>
      <c r="I497" s="119"/>
      <c r="J497" s="136"/>
      <c r="K497" s="114" t="s">
        <v>172</v>
      </c>
      <c r="L497" s="67" t="s">
        <v>2318</v>
      </c>
    </row>
    <row r="498" spans="1:12" ht="15.75">
      <c r="A498">
        <v>8</v>
      </c>
      <c r="B498" s="67" t="s">
        <v>598</v>
      </c>
      <c r="C498" s="275" t="s">
        <v>25</v>
      </c>
      <c r="D498" s="275"/>
      <c r="E498" s="277">
        <v>0.3125</v>
      </c>
      <c r="F498" s="277">
        <v>0.3125</v>
      </c>
      <c r="G498" s="124" t="s">
        <v>38</v>
      </c>
      <c r="H498" s="275" t="s">
        <v>2319</v>
      </c>
      <c r="I498" s="126"/>
      <c r="J498" s="132"/>
      <c r="K498" s="114" t="s">
        <v>172</v>
      </c>
      <c r="L498" s="67" t="s">
        <v>2318</v>
      </c>
    </row>
    <row r="499" spans="1:12" ht="15.75">
      <c r="A499">
        <v>8</v>
      </c>
      <c r="B499" s="67" t="s">
        <v>598</v>
      </c>
      <c r="C499" s="274" t="s">
        <v>2282</v>
      </c>
      <c r="D499" s="274"/>
      <c r="E499" s="276">
        <v>0.3125</v>
      </c>
      <c r="F499" s="276">
        <v>0.31597222222222221</v>
      </c>
      <c r="G499" s="117" t="s">
        <v>59</v>
      </c>
      <c r="H499" s="274" t="s">
        <v>2320</v>
      </c>
      <c r="I499" s="119"/>
      <c r="J499" s="136"/>
      <c r="K499" s="114" t="s">
        <v>172</v>
      </c>
      <c r="L499" s="67" t="s">
        <v>2318</v>
      </c>
    </row>
    <row r="500" spans="1:12" ht="15.75">
      <c r="A500">
        <v>8</v>
      </c>
      <c r="B500" s="67" t="s">
        <v>598</v>
      </c>
      <c r="C500" s="275" t="s">
        <v>2282</v>
      </c>
      <c r="D500" s="275"/>
      <c r="E500" s="277">
        <v>0.31597222222222221</v>
      </c>
      <c r="F500" s="278">
        <v>0.31736111111111109</v>
      </c>
      <c r="G500" s="124" t="s">
        <v>42</v>
      </c>
      <c r="H500" s="275" t="s">
        <v>2321</v>
      </c>
      <c r="I500" s="126"/>
      <c r="J500" s="132"/>
      <c r="K500" s="114" t="s">
        <v>172</v>
      </c>
      <c r="L500" s="67" t="s">
        <v>2318</v>
      </c>
    </row>
    <row r="501" spans="1:12" ht="15.75">
      <c r="A501">
        <v>8</v>
      </c>
      <c r="B501" s="67" t="s">
        <v>598</v>
      </c>
      <c r="C501" s="274" t="s">
        <v>36</v>
      </c>
      <c r="D501" s="274"/>
      <c r="E501" s="276">
        <v>0.31736111111111109</v>
      </c>
      <c r="F501" s="276">
        <v>0.33541666666666664</v>
      </c>
      <c r="G501" s="117" t="s">
        <v>242</v>
      </c>
      <c r="H501" s="274" t="s">
        <v>2322</v>
      </c>
      <c r="I501" s="119"/>
      <c r="J501" s="136"/>
      <c r="K501" s="114" t="s">
        <v>172</v>
      </c>
      <c r="L501" s="67" t="s">
        <v>2318</v>
      </c>
    </row>
    <row r="502" spans="1:12" ht="15.75">
      <c r="A502">
        <v>8</v>
      </c>
      <c r="B502" s="67" t="s">
        <v>598</v>
      </c>
      <c r="C502" s="275" t="s">
        <v>36</v>
      </c>
      <c r="D502" s="275"/>
      <c r="E502" s="277">
        <v>0.33680555555555558</v>
      </c>
      <c r="F502" s="277">
        <v>0.33888888888888891</v>
      </c>
      <c r="G502" s="124" t="s">
        <v>33</v>
      </c>
      <c r="H502" s="275" t="s">
        <v>2323</v>
      </c>
      <c r="I502" s="126"/>
      <c r="J502" s="132"/>
      <c r="K502" s="114" t="s">
        <v>172</v>
      </c>
      <c r="L502" s="67" t="s">
        <v>2318</v>
      </c>
    </row>
    <row r="503" spans="1:12" ht="15.75">
      <c r="A503">
        <v>8</v>
      </c>
      <c r="B503" s="67" t="s">
        <v>598</v>
      </c>
      <c r="C503" s="274" t="s">
        <v>32</v>
      </c>
      <c r="D503" s="274"/>
      <c r="E503" s="276">
        <v>0.33888888888888891</v>
      </c>
      <c r="F503" s="276">
        <v>0.33958333333333335</v>
      </c>
      <c r="G503" s="117" t="s">
        <v>52</v>
      </c>
      <c r="H503" s="274" t="s">
        <v>32</v>
      </c>
      <c r="I503" s="119"/>
      <c r="J503" s="136"/>
      <c r="K503" s="114" t="s">
        <v>172</v>
      </c>
      <c r="L503" s="67" t="s">
        <v>2318</v>
      </c>
    </row>
    <row r="504" spans="1:12" ht="15.75">
      <c r="A504">
        <v>8</v>
      </c>
      <c r="B504" s="67" t="s">
        <v>598</v>
      </c>
      <c r="C504" s="275" t="s">
        <v>32</v>
      </c>
      <c r="D504" s="275" t="s">
        <v>184</v>
      </c>
      <c r="E504" s="277">
        <v>0.33958333333333335</v>
      </c>
      <c r="F504" s="277">
        <v>0.33958333333333335</v>
      </c>
      <c r="G504" s="124" t="s">
        <v>38</v>
      </c>
      <c r="H504" s="275" t="s">
        <v>2324</v>
      </c>
      <c r="I504" s="126"/>
      <c r="J504" s="132"/>
      <c r="K504" s="114" t="s">
        <v>172</v>
      </c>
      <c r="L504" s="67" t="s">
        <v>2318</v>
      </c>
    </row>
    <row r="505" spans="1:12" ht="15.75">
      <c r="A505">
        <v>8</v>
      </c>
      <c r="B505" s="67" t="s">
        <v>598</v>
      </c>
      <c r="C505" s="274" t="s">
        <v>41</v>
      </c>
      <c r="D505" s="274" t="s">
        <v>184</v>
      </c>
      <c r="E505" s="276">
        <v>0.33958333333333335</v>
      </c>
      <c r="F505" s="276">
        <v>0.34583333333333333</v>
      </c>
      <c r="G505" s="117" t="s">
        <v>201</v>
      </c>
      <c r="H505" s="274" t="s">
        <v>2325</v>
      </c>
      <c r="I505" s="119"/>
      <c r="J505" s="136"/>
      <c r="K505" s="114" t="s">
        <v>172</v>
      </c>
      <c r="L505" s="67" t="s">
        <v>2318</v>
      </c>
    </row>
    <row r="506" spans="1:12" ht="15.75">
      <c r="A506">
        <v>8</v>
      </c>
      <c r="B506" s="67" t="s">
        <v>598</v>
      </c>
      <c r="C506" s="275" t="s">
        <v>32</v>
      </c>
      <c r="D506" s="275" t="s">
        <v>193</v>
      </c>
      <c r="E506" s="277">
        <v>0.34583333333333333</v>
      </c>
      <c r="F506" s="277">
        <v>0.35</v>
      </c>
      <c r="G506" s="124" t="s">
        <v>121</v>
      </c>
      <c r="H506" s="275" t="s">
        <v>2326</v>
      </c>
      <c r="I506" s="126"/>
      <c r="J506" s="132"/>
      <c r="K506" s="114" t="s">
        <v>172</v>
      </c>
      <c r="L506" s="67" t="s">
        <v>2318</v>
      </c>
    </row>
    <row r="507" spans="1:12" ht="15.75">
      <c r="A507">
        <v>8</v>
      </c>
      <c r="B507" s="67" t="s">
        <v>598</v>
      </c>
      <c r="C507" s="274" t="s">
        <v>41</v>
      </c>
      <c r="D507" s="274" t="s">
        <v>193</v>
      </c>
      <c r="E507" s="276">
        <v>0.35</v>
      </c>
      <c r="F507" s="276">
        <v>0.35694444444444445</v>
      </c>
      <c r="G507" s="117" t="s">
        <v>261</v>
      </c>
      <c r="H507" s="274" t="s">
        <v>2327</v>
      </c>
      <c r="I507" s="119"/>
      <c r="J507" s="136"/>
      <c r="K507" s="114" t="s">
        <v>172</v>
      </c>
      <c r="L507" s="67" t="s">
        <v>2318</v>
      </c>
    </row>
    <row r="508" spans="1:12" ht="15.75">
      <c r="A508">
        <v>8</v>
      </c>
      <c r="B508" s="67" t="s">
        <v>598</v>
      </c>
      <c r="C508" s="275" t="s">
        <v>71</v>
      </c>
      <c r="D508" s="275" t="s">
        <v>193</v>
      </c>
      <c r="E508" s="277">
        <v>0.35694444444444445</v>
      </c>
      <c r="F508" s="277">
        <v>0.3576388888888889</v>
      </c>
      <c r="G508" s="124" t="s">
        <v>52</v>
      </c>
      <c r="H508" s="275" t="s">
        <v>2328</v>
      </c>
      <c r="I508" s="126"/>
      <c r="J508" s="132"/>
      <c r="K508" s="114" t="s">
        <v>172</v>
      </c>
      <c r="L508" s="67" t="s">
        <v>2318</v>
      </c>
    </row>
    <row r="509" spans="1:12" ht="15.75">
      <c r="A509">
        <v>8</v>
      </c>
      <c r="B509" s="67" t="s">
        <v>598</v>
      </c>
      <c r="C509" s="274" t="s">
        <v>71</v>
      </c>
      <c r="D509" s="274"/>
      <c r="E509" s="276">
        <v>0.3576388888888889</v>
      </c>
      <c r="F509" s="276">
        <v>0.36249999999999999</v>
      </c>
      <c r="G509" s="117" t="s">
        <v>126</v>
      </c>
      <c r="H509" s="274" t="s">
        <v>2329</v>
      </c>
      <c r="I509" s="119"/>
      <c r="J509" s="136"/>
      <c r="K509" s="114" t="s">
        <v>172</v>
      </c>
      <c r="L509" s="67" t="s">
        <v>2318</v>
      </c>
    </row>
    <row r="510" spans="1:12" ht="15.75">
      <c r="A510">
        <v>8</v>
      </c>
      <c r="B510" s="67" t="s">
        <v>598</v>
      </c>
      <c r="C510" s="275" t="s">
        <v>29</v>
      </c>
      <c r="D510" s="275" t="s">
        <v>193</v>
      </c>
      <c r="E510" s="277">
        <v>0.36319444444444443</v>
      </c>
      <c r="F510" s="277">
        <v>0.36944444444444446</v>
      </c>
      <c r="G510" s="124" t="s">
        <v>201</v>
      </c>
      <c r="H510" s="275" t="s">
        <v>2330</v>
      </c>
      <c r="I510" s="126"/>
      <c r="J510" s="132"/>
      <c r="K510" s="114" t="s">
        <v>172</v>
      </c>
      <c r="L510" s="67" t="s">
        <v>2318</v>
      </c>
    </row>
    <row r="511" spans="1:12" ht="15.75">
      <c r="A511">
        <v>8</v>
      </c>
      <c r="B511" s="67" t="s">
        <v>598</v>
      </c>
      <c r="C511" s="274" t="s">
        <v>71</v>
      </c>
      <c r="D511" s="274" t="s">
        <v>193</v>
      </c>
      <c r="E511" s="276">
        <v>0.37013888888888891</v>
      </c>
      <c r="F511" s="276">
        <v>0.39513888888888887</v>
      </c>
      <c r="G511" s="117" t="s">
        <v>130</v>
      </c>
      <c r="H511" s="274" t="s">
        <v>2331</v>
      </c>
      <c r="I511" s="119"/>
      <c r="J511" s="136"/>
      <c r="K511" s="114" t="s">
        <v>172</v>
      </c>
      <c r="L511" s="67" t="s">
        <v>2318</v>
      </c>
    </row>
    <row r="512" spans="1:12" ht="15.75">
      <c r="A512">
        <v>8</v>
      </c>
      <c r="B512" s="67" t="s">
        <v>598</v>
      </c>
      <c r="C512" s="275" t="s">
        <v>41</v>
      </c>
      <c r="D512" s="275" t="s">
        <v>193</v>
      </c>
      <c r="E512" s="277">
        <v>0.39513888888888887</v>
      </c>
      <c r="F512" s="277">
        <v>0.39652777777777776</v>
      </c>
      <c r="G512" s="124" t="s">
        <v>42</v>
      </c>
      <c r="H512" s="275" t="s">
        <v>2332</v>
      </c>
      <c r="I512" s="189"/>
      <c r="J512" s="132"/>
      <c r="K512" s="114" t="s">
        <v>172</v>
      </c>
      <c r="L512" s="67" t="s">
        <v>2318</v>
      </c>
    </row>
    <row r="513" spans="1:12" ht="15.75">
      <c r="A513">
        <v>8</v>
      </c>
      <c r="B513" s="67" t="s">
        <v>598</v>
      </c>
      <c r="C513" s="274" t="s">
        <v>71</v>
      </c>
      <c r="D513" s="274" t="s">
        <v>193</v>
      </c>
      <c r="E513" s="276">
        <v>0.40625</v>
      </c>
      <c r="F513" s="276">
        <v>0.41597222222222224</v>
      </c>
      <c r="G513" s="117" t="s">
        <v>279</v>
      </c>
      <c r="H513" s="274" t="s">
        <v>2333</v>
      </c>
      <c r="I513" s="119"/>
      <c r="J513" s="136"/>
      <c r="K513" s="114" t="s">
        <v>172</v>
      </c>
      <c r="L513" s="67" t="s">
        <v>2318</v>
      </c>
    </row>
    <row r="514" spans="1:12" ht="15.75">
      <c r="A514">
        <v>8</v>
      </c>
      <c r="B514" s="67" t="s">
        <v>598</v>
      </c>
      <c r="C514" s="275" t="s">
        <v>36</v>
      </c>
      <c r="D514" s="275"/>
      <c r="E514" s="277">
        <v>0.41666666666666669</v>
      </c>
      <c r="F514" s="277">
        <v>0.41666666666666669</v>
      </c>
      <c r="G514" s="124" t="s">
        <v>38</v>
      </c>
      <c r="H514" s="275" t="s">
        <v>2334</v>
      </c>
      <c r="I514" s="126"/>
      <c r="J514" s="132"/>
      <c r="K514" s="114" t="s">
        <v>172</v>
      </c>
      <c r="L514" s="67" t="s">
        <v>2318</v>
      </c>
    </row>
    <row r="515" spans="1:12" ht="15.75">
      <c r="A515">
        <v>8</v>
      </c>
      <c r="B515" s="67" t="s">
        <v>598</v>
      </c>
      <c r="C515" s="274" t="s">
        <v>32</v>
      </c>
      <c r="D515" s="274"/>
      <c r="E515" s="276">
        <v>0.41666666666666669</v>
      </c>
      <c r="F515" s="276">
        <v>0.44722222222222224</v>
      </c>
      <c r="G515" s="117" t="s">
        <v>207</v>
      </c>
      <c r="H515" s="274" t="s">
        <v>2335</v>
      </c>
      <c r="I515" s="119"/>
      <c r="J515" s="136"/>
      <c r="K515" s="114" t="s">
        <v>172</v>
      </c>
      <c r="L515" s="67" t="s">
        <v>2318</v>
      </c>
    </row>
    <row r="516" spans="1:12" ht="15.75">
      <c r="A516">
        <v>8</v>
      </c>
      <c r="B516" s="67" t="s">
        <v>598</v>
      </c>
      <c r="C516" s="275" t="s">
        <v>32</v>
      </c>
      <c r="D516" s="275"/>
      <c r="E516" s="277">
        <v>0.44722222222222224</v>
      </c>
      <c r="F516" s="277">
        <v>0.4548611111111111</v>
      </c>
      <c r="G516" s="124" t="s">
        <v>317</v>
      </c>
      <c r="H516" s="275" t="s">
        <v>2336</v>
      </c>
      <c r="I516" s="132"/>
      <c r="J516" s="132"/>
      <c r="K516" s="114" t="s">
        <v>172</v>
      </c>
      <c r="L516" s="67" t="s">
        <v>2318</v>
      </c>
    </row>
    <row r="517" spans="1:12" ht="15.75">
      <c r="A517">
        <v>8</v>
      </c>
      <c r="B517" s="67" t="s">
        <v>598</v>
      </c>
      <c r="C517" s="274" t="s">
        <v>32</v>
      </c>
      <c r="D517" s="274" t="s">
        <v>193</v>
      </c>
      <c r="E517" s="276">
        <v>0.46041666666666664</v>
      </c>
      <c r="F517" s="276">
        <v>0.46250000000000002</v>
      </c>
      <c r="G517" s="117" t="s">
        <v>33</v>
      </c>
      <c r="H517" s="274" t="s">
        <v>2337</v>
      </c>
      <c r="I517" s="119"/>
      <c r="J517" s="136"/>
      <c r="K517" s="114" t="s">
        <v>172</v>
      </c>
      <c r="L517" s="67" t="s">
        <v>2318</v>
      </c>
    </row>
    <row r="518" spans="1:12" ht="15.75">
      <c r="A518">
        <v>8</v>
      </c>
      <c r="B518" s="67" t="s">
        <v>598</v>
      </c>
      <c r="C518" s="275" t="s">
        <v>71</v>
      </c>
      <c r="D518" s="216" t="s">
        <v>193</v>
      </c>
      <c r="E518" s="277">
        <v>0.46250000000000002</v>
      </c>
      <c r="F518" s="277">
        <v>0.49791666666666667</v>
      </c>
      <c r="G518" s="124" t="s">
        <v>387</v>
      </c>
      <c r="H518" s="275" t="s">
        <v>2338</v>
      </c>
      <c r="I518" s="126"/>
      <c r="J518" s="132"/>
      <c r="K518" s="114" t="s">
        <v>172</v>
      </c>
      <c r="L518" s="67" t="s">
        <v>2318</v>
      </c>
    </row>
    <row r="519" spans="1:12" ht="15.75">
      <c r="A519">
        <v>8</v>
      </c>
      <c r="B519" s="67" t="s">
        <v>598</v>
      </c>
      <c r="C519" s="433" t="s">
        <v>29</v>
      </c>
      <c r="D519" s="434"/>
      <c r="E519" s="276">
        <v>0.49791666666666667</v>
      </c>
      <c r="F519" s="276">
        <v>0.50208333333333333</v>
      </c>
      <c r="G519" s="117" t="s">
        <v>121</v>
      </c>
      <c r="H519" s="274" t="s">
        <v>2339</v>
      </c>
      <c r="I519" s="136"/>
      <c r="J519" s="136"/>
      <c r="K519" s="114" t="s">
        <v>172</v>
      </c>
      <c r="L519" s="67" t="s">
        <v>2318</v>
      </c>
    </row>
    <row r="520" spans="1:12" ht="15.75">
      <c r="A520">
        <v>8</v>
      </c>
      <c r="B520" s="67" t="s">
        <v>598</v>
      </c>
      <c r="C520" s="275" t="s">
        <v>83</v>
      </c>
      <c r="D520" s="275" t="s">
        <v>193</v>
      </c>
      <c r="E520" s="277">
        <v>0.50208333333333333</v>
      </c>
      <c r="F520" s="277">
        <v>0.51111111111111107</v>
      </c>
      <c r="G520" s="124" t="s">
        <v>219</v>
      </c>
      <c r="H520" s="275" t="s">
        <v>2340</v>
      </c>
      <c r="I520" s="126"/>
      <c r="J520" s="132"/>
      <c r="K520" s="114" t="s">
        <v>172</v>
      </c>
      <c r="L520" s="67" t="s">
        <v>2318</v>
      </c>
    </row>
    <row r="521" spans="1:12" ht="15.75">
      <c r="A521">
        <v>8</v>
      </c>
      <c r="B521" s="67" t="s">
        <v>598</v>
      </c>
      <c r="C521" s="433" t="s">
        <v>29</v>
      </c>
      <c r="D521" s="434"/>
      <c r="E521" s="276">
        <v>0.51111111111111107</v>
      </c>
      <c r="F521" s="276">
        <v>0.51527777777777772</v>
      </c>
      <c r="G521" s="117" t="s">
        <v>121</v>
      </c>
      <c r="H521" s="274" t="s">
        <v>2341</v>
      </c>
      <c r="I521" s="119"/>
      <c r="J521" s="136"/>
      <c r="K521" s="114" t="s">
        <v>172</v>
      </c>
      <c r="L521" s="67" t="s">
        <v>2318</v>
      </c>
    </row>
    <row r="522" spans="1:12" ht="15.75">
      <c r="A522">
        <v>8</v>
      </c>
      <c r="B522" s="67" t="s">
        <v>598</v>
      </c>
      <c r="C522" s="275" t="s">
        <v>32</v>
      </c>
      <c r="D522" s="275"/>
      <c r="E522" s="277">
        <v>0.51597222222222228</v>
      </c>
      <c r="F522" s="277">
        <v>0.52013888888888893</v>
      </c>
      <c r="G522" s="124" t="s">
        <v>121</v>
      </c>
      <c r="H522" s="275" t="s">
        <v>1097</v>
      </c>
      <c r="I522" s="126"/>
      <c r="J522" s="132"/>
      <c r="K522" s="114" t="s">
        <v>172</v>
      </c>
      <c r="L522" s="67" t="s">
        <v>2318</v>
      </c>
    </row>
    <row r="523" spans="1:12" ht="15.75">
      <c r="A523">
        <v>8</v>
      </c>
      <c r="B523" s="67" t="s">
        <v>598</v>
      </c>
      <c r="C523" s="274" t="s">
        <v>32</v>
      </c>
      <c r="D523" s="274"/>
      <c r="E523" s="276">
        <v>0.52013888888888893</v>
      </c>
      <c r="F523" s="279">
        <v>0.54166666666666663</v>
      </c>
      <c r="G523" s="117" t="s">
        <v>2798</v>
      </c>
      <c r="H523" s="274" t="s">
        <v>2342</v>
      </c>
      <c r="I523" s="136"/>
      <c r="J523" s="136"/>
      <c r="K523" s="114" t="s">
        <v>172</v>
      </c>
      <c r="L523" s="67" t="s">
        <v>2318</v>
      </c>
    </row>
    <row r="524" spans="1:12" ht="15.75">
      <c r="A524">
        <v>8</v>
      </c>
      <c r="B524" s="67" t="s">
        <v>598</v>
      </c>
      <c r="C524" s="275" t="s">
        <v>148</v>
      </c>
      <c r="D524" s="275"/>
      <c r="E524" s="277">
        <v>0.54166666666666663</v>
      </c>
      <c r="F524" s="277">
        <v>0.54166666666666663</v>
      </c>
      <c r="G524" s="124" t="s">
        <v>38</v>
      </c>
      <c r="H524" s="275" t="s">
        <v>2019</v>
      </c>
      <c r="I524" s="132"/>
      <c r="J524" s="132"/>
      <c r="K524" s="114" t="s">
        <v>172</v>
      </c>
      <c r="L524" s="67" t="s">
        <v>2318</v>
      </c>
    </row>
    <row r="525" spans="1:12" ht="15.75">
      <c r="A525">
        <v>8</v>
      </c>
      <c r="B525" s="67" t="s">
        <v>598</v>
      </c>
      <c r="C525" s="433" t="s">
        <v>29</v>
      </c>
      <c r="D525" s="434"/>
      <c r="E525" s="276">
        <v>0.54166666666666663</v>
      </c>
      <c r="F525" s="276">
        <v>0.55833333333333335</v>
      </c>
      <c r="G525" s="117" t="s">
        <v>205</v>
      </c>
      <c r="H525" s="274" t="s">
        <v>2343</v>
      </c>
      <c r="I525" s="136"/>
      <c r="J525" s="136"/>
      <c r="K525" s="114" t="s">
        <v>172</v>
      </c>
      <c r="L525" s="67" t="s">
        <v>2318</v>
      </c>
    </row>
    <row r="526" spans="1:12" ht="15.75">
      <c r="A526">
        <v>8</v>
      </c>
      <c r="B526" s="67" t="s">
        <v>598</v>
      </c>
      <c r="C526" s="275" t="s">
        <v>2282</v>
      </c>
      <c r="D526" s="275"/>
      <c r="E526" s="277">
        <v>0.55833333333333335</v>
      </c>
      <c r="F526" s="277">
        <v>0.5854166666666667</v>
      </c>
      <c r="G526" s="124" t="s">
        <v>916</v>
      </c>
      <c r="H526" s="275" t="s">
        <v>2344</v>
      </c>
      <c r="I526" s="132"/>
      <c r="J526" s="132"/>
      <c r="K526" s="114" t="s">
        <v>172</v>
      </c>
      <c r="L526" s="67" t="s">
        <v>2318</v>
      </c>
    </row>
    <row r="527" spans="1:12" ht="15.75">
      <c r="A527">
        <v>8</v>
      </c>
      <c r="B527" s="67" t="s">
        <v>598</v>
      </c>
      <c r="C527" s="274" t="s">
        <v>32</v>
      </c>
      <c r="D527" s="274" t="s">
        <v>193</v>
      </c>
      <c r="E527" s="276">
        <v>0.58958333333333335</v>
      </c>
      <c r="F527" s="276">
        <v>0.58958333333333335</v>
      </c>
      <c r="G527" s="117" t="s">
        <v>38</v>
      </c>
      <c r="H527" s="274" t="s">
        <v>2345</v>
      </c>
      <c r="I527" s="136"/>
      <c r="J527" s="136"/>
      <c r="K527" s="114" t="s">
        <v>172</v>
      </c>
      <c r="L527" s="67" t="s">
        <v>2318</v>
      </c>
    </row>
    <row r="528" spans="1:12" ht="15.75">
      <c r="A528">
        <v>8</v>
      </c>
      <c r="B528" s="67" t="s">
        <v>598</v>
      </c>
      <c r="C528" s="435" t="s">
        <v>29</v>
      </c>
      <c r="D528" s="434"/>
      <c r="E528" s="277">
        <v>0.58958333333333335</v>
      </c>
      <c r="F528" s="277">
        <v>0.59791666666666665</v>
      </c>
      <c r="G528" s="124" t="s">
        <v>235</v>
      </c>
      <c r="H528" s="275" t="s">
        <v>2339</v>
      </c>
      <c r="I528" s="132"/>
      <c r="J528" s="132"/>
      <c r="K528" s="114" t="s">
        <v>172</v>
      </c>
      <c r="L528" s="67" t="s">
        <v>2318</v>
      </c>
    </row>
    <row r="529" spans="1:12" ht="15.75">
      <c r="A529">
        <v>8</v>
      </c>
      <c r="B529" s="67" t="s">
        <v>598</v>
      </c>
      <c r="C529" s="274" t="s">
        <v>36</v>
      </c>
      <c r="D529" s="274" t="s">
        <v>193</v>
      </c>
      <c r="E529" s="276">
        <v>0.6118055555555556</v>
      </c>
      <c r="F529" s="276">
        <v>0.62083333333333335</v>
      </c>
      <c r="G529" s="117" t="s">
        <v>219</v>
      </c>
      <c r="H529" s="274" t="s">
        <v>2346</v>
      </c>
      <c r="I529" s="136"/>
      <c r="J529" s="136"/>
      <c r="K529" s="114" t="s">
        <v>172</v>
      </c>
      <c r="L529" s="67" t="s">
        <v>2318</v>
      </c>
    </row>
    <row r="530" spans="1:12" ht="15.75">
      <c r="A530">
        <v>8</v>
      </c>
      <c r="B530" s="67" t="s">
        <v>598</v>
      </c>
      <c r="C530" s="275" t="s">
        <v>83</v>
      </c>
      <c r="D530" s="275" t="s">
        <v>193</v>
      </c>
      <c r="E530" s="277">
        <v>0.62083333333333335</v>
      </c>
      <c r="F530" s="277">
        <v>0.62708333333333333</v>
      </c>
      <c r="G530" s="124" t="s">
        <v>201</v>
      </c>
      <c r="H530" s="275" t="s">
        <v>2347</v>
      </c>
      <c r="I530" s="132"/>
      <c r="J530" s="132"/>
      <c r="K530" s="114" t="s">
        <v>172</v>
      </c>
      <c r="L530" s="67" t="s">
        <v>2318</v>
      </c>
    </row>
    <row r="531" spans="1:12" ht="15.75">
      <c r="A531">
        <v>8</v>
      </c>
      <c r="B531" s="67" t="s">
        <v>598</v>
      </c>
      <c r="C531" s="274" t="s">
        <v>32</v>
      </c>
      <c r="D531" s="274"/>
      <c r="E531" s="276">
        <v>0.6381944444444444</v>
      </c>
      <c r="F531" s="276">
        <v>0.63888888888888884</v>
      </c>
      <c r="G531" s="117" t="s">
        <v>52</v>
      </c>
      <c r="H531" s="274" t="s">
        <v>2348</v>
      </c>
      <c r="I531" s="136"/>
      <c r="J531" s="136"/>
      <c r="K531" s="114" t="s">
        <v>172</v>
      </c>
      <c r="L531" s="67" t="s">
        <v>2318</v>
      </c>
    </row>
    <row r="532" spans="1:12" ht="15" customHeight="1">
      <c r="B532" s="67" t="s">
        <v>598</v>
      </c>
      <c r="C532" s="275" t="s">
        <v>2282</v>
      </c>
      <c r="D532" s="275"/>
      <c r="E532" s="277">
        <v>0.63888888888888884</v>
      </c>
      <c r="F532" s="277">
        <v>0.63888888888888884</v>
      </c>
      <c r="G532" s="124" t="s">
        <v>38</v>
      </c>
      <c r="H532" s="275" t="s">
        <v>2349</v>
      </c>
      <c r="I532" s="132"/>
      <c r="J532" s="132"/>
      <c r="K532" s="114" t="s">
        <v>172</v>
      </c>
      <c r="L532" s="67" t="s">
        <v>2318</v>
      </c>
    </row>
    <row r="535" spans="1:12" ht="15.75"/>
    <row r="536" spans="1:12" ht="26.25">
      <c r="B536" s="105" t="s">
        <v>667</v>
      </c>
      <c r="C536" s="112"/>
      <c r="D536" s="3"/>
      <c r="E536" s="112"/>
      <c r="F536" s="112"/>
      <c r="G536" s="112"/>
      <c r="H536" s="112"/>
      <c r="I536" s="112"/>
      <c r="J536" s="112"/>
      <c r="K536" s="112"/>
      <c r="L536" s="112"/>
    </row>
    <row r="537" spans="1:12" ht="15.75">
      <c r="B537" s="112"/>
      <c r="C537" s="112"/>
      <c r="D537" s="270"/>
      <c r="E537" s="112"/>
      <c r="F537" s="112"/>
      <c r="G537" s="112"/>
      <c r="H537" s="112"/>
      <c r="I537" s="112"/>
      <c r="J537" s="112"/>
      <c r="K537" s="112"/>
      <c r="L537" s="112"/>
    </row>
    <row r="538" spans="1:12" ht="15.75">
      <c r="B538" s="64" t="s">
        <v>975</v>
      </c>
      <c r="C538" s="64" t="s">
        <v>976</v>
      </c>
      <c r="D538" s="271" t="s">
        <v>11</v>
      </c>
      <c r="E538" s="64" t="s">
        <v>985</v>
      </c>
      <c r="F538" s="112"/>
      <c r="G538" s="112"/>
      <c r="H538" s="112"/>
      <c r="I538" s="112"/>
      <c r="J538" s="112"/>
      <c r="K538" s="112"/>
      <c r="L538" s="112"/>
    </row>
    <row r="539" spans="1:12" ht="15.75">
      <c r="B539" s="67" t="s">
        <v>2350</v>
      </c>
      <c r="C539" s="67" t="s">
        <v>1655</v>
      </c>
      <c r="D539" s="272">
        <v>0</v>
      </c>
      <c r="E539" s="67" t="s">
        <v>172</v>
      </c>
      <c r="F539" s="112"/>
      <c r="G539" s="112"/>
      <c r="H539" s="112"/>
      <c r="I539" s="112"/>
      <c r="J539" s="112"/>
      <c r="K539" s="112"/>
      <c r="L539" s="112"/>
    </row>
    <row r="540" spans="1:12" ht="15.75">
      <c r="A540" s="252" t="s">
        <v>2780</v>
      </c>
      <c r="B540" s="112"/>
      <c r="C540" s="112"/>
      <c r="D540" s="3"/>
      <c r="E540" s="112"/>
      <c r="F540" s="112"/>
      <c r="G540" s="112"/>
      <c r="H540" s="112"/>
      <c r="I540" s="112"/>
      <c r="J540" s="112"/>
      <c r="K540" s="112"/>
      <c r="L540" s="112"/>
    </row>
    <row r="541" spans="1:12" ht="15.75">
      <c r="A541">
        <v>9</v>
      </c>
      <c r="B541" s="253" t="s">
        <v>975</v>
      </c>
      <c r="C541" s="254" t="s">
        <v>1656</v>
      </c>
      <c r="D541" s="273" t="s">
        <v>16</v>
      </c>
      <c r="E541" s="255" t="s">
        <v>982</v>
      </c>
      <c r="F541" s="255" t="s">
        <v>983</v>
      </c>
      <c r="G541" s="255" t="s">
        <v>984</v>
      </c>
      <c r="H541" s="255" t="s">
        <v>21</v>
      </c>
      <c r="I541" s="255" t="s">
        <v>22</v>
      </c>
      <c r="J541" s="255" t="s">
        <v>23</v>
      </c>
      <c r="K541" s="255"/>
      <c r="L541" s="261" t="s">
        <v>976</v>
      </c>
    </row>
    <row r="542" spans="1:12" ht="15.75">
      <c r="A542">
        <v>9</v>
      </c>
      <c r="B542" s="67" t="s">
        <v>2350</v>
      </c>
      <c r="C542" s="274" t="s">
        <v>25</v>
      </c>
      <c r="D542" s="274"/>
      <c r="E542" s="276">
        <v>0.27777777777777779</v>
      </c>
      <c r="F542" s="276">
        <v>0.30694444444444446</v>
      </c>
      <c r="G542" s="117" t="s">
        <v>199</v>
      </c>
      <c r="H542" s="274" t="s">
        <v>25</v>
      </c>
      <c r="I542" s="119"/>
      <c r="J542" s="136"/>
      <c r="K542" s="114" t="s">
        <v>172</v>
      </c>
      <c r="L542" s="67" t="s">
        <v>1655</v>
      </c>
    </row>
    <row r="543" spans="1:12" ht="15.75">
      <c r="A543">
        <v>9</v>
      </c>
      <c r="B543" s="67" t="s">
        <v>2350</v>
      </c>
      <c r="C543" s="275" t="s">
        <v>25</v>
      </c>
      <c r="D543" s="275"/>
      <c r="E543" s="277">
        <v>0.30694444444444446</v>
      </c>
      <c r="F543" s="277">
        <v>0.31041666666666667</v>
      </c>
      <c r="G543" s="124" t="s">
        <v>59</v>
      </c>
      <c r="H543" s="275" t="s">
        <v>2351</v>
      </c>
      <c r="I543" s="126"/>
      <c r="J543" s="132"/>
      <c r="K543" s="114" t="s">
        <v>172</v>
      </c>
      <c r="L543" s="67" t="s">
        <v>1655</v>
      </c>
    </row>
    <row r="544" spans="1:12" ht="15.75">
      <c r="A544">
        <v>9</v>
      </c>
      <c r="B544" s="67" t="s">
        <v>2350</v>
      </c>
      <c r="C544" s="274" t="s">
        <v>32</v>
      </c>
      <c r="D544" s="274"/>
      <c r="E544" s="276">
        <v>0.31388888888888888</v>
      </c>
      <c r="F544" s="276">
        <v>0.31597222222222221</v>
      </c>
      <c r="G544" s="117" t="s">
        <v>33</v>
      </c>
      <c r="H544" s="274" t="s">
        <v>2352</v>
      </c>
      <c r="I544" s="119"/>
      <c r="J544" s="136"/>
      <c r="K544" s="114" t="s">
        <v>172</v>
      </c>
      <c r="L544" s="67" t="s">
        <v>1655</v>
      </c>
    </row>
    <row r="545" spans="1:12" ht="15.75">
      <c r="A545">
        <v>9</v>
      </c>
      <c r="B545" s="67" t="s">
        <v>2350</v>
      </c>
      <c r="C545" s="275" t="s">
        <v>41</v>
      </c>
      <c r="D545" s="275" t="s">
        <v>188</v>
      </c>
      <c r="E545" s="277">
        <v>0.31597222222222221</v>
      </c>
      <c r="F545" s="278">
        <v>0.31805555555555554</v>
      </c>
      <c r="G545" s="124" t="s">
        <v>33</v>
      </c>
      <c r="H545" s="275" t="s">
        <v>2353</v>
      </c>
      <c r="I545" s="126"/>
      <c r="J545" s="132"/>
      <c r="K545" s="114" t="s">
        <v>172</v>
      </c>
      <c r="L545" s="67" t="s">
        <v>1655</v>
      </c>
    </row>
    <row r="546" spans="1:12" ht="15.75">
      <c r="A546">
        <v>9</v>
      </c>
      <c r="B546" s="67" t="s">
        <v>2350</v>
      </c>
      <c r="C546" s="274" t="s">
        <v>36</v>
      </c>
      <c r="D546" s="274" t="s">
        <v>188</v>
      </c>
      <c r="E546" s="276">
        <v>0.31805555555555554</v>
      </c>
      <c r="F546" s="276">
        <v>0.32361111111111113</v>
      </c>
      <c r="G546" s="117" t="s">
        <v>30</v>
      </c>
      <c r="H546" s="274" t="s">
        <v>2354</v>
      </c>
      <c r="I546" s="119"/>
      <c r="J546" s="136"/>
      <c r="K546" s="114" t="s">
        <v>172</v>
      </c>
      <c r="L546" s="67" t="s">
        <v>1655</v>
      </c>
    </row>
    <row r="547" spans="1:12" ht="15.75">
      <c r="A547">
        <v>9</v>
      </c>
      <c r="B547" s="67" t="s">
        <v>2350</v>
      </c>
      <c r="C547" s="275" t="s">
        <v>226</v>
      </c>
      <c r="D547" s="275" t="s">
        <v>188</v>
      </c>
      <c r="E547" s="277">
        <v>0.32361111111111113</v>
      </c>
      <c r="F547" s="277">
        <v>0.32569444444444445</v>
      </c>
      <c r="G547" s="124" t="s">
        <v>33</v>
      </c>
      <c r="H547" s="275" t="s">
        <v>2355</v>
      </c>
      <c r="I547" s="126"/>
      <c r="J547" s="132"/>
      <c r="K547" s="114" t="s">
        <v>172</v>
      </c>
      <c r="L547" s="67" t="s">
        <v>1655</v>
      </c>
    </row>
    <row r="548" spans="1:12" ht="15.75">
      <c r="A548">
        <v>9</v>
      </c>
      <c r="B548" s="67" t="s">
        <v>2350</v>
      </c>
      <c r="C548" s="274" t="s">
        <v>36</v>
      </c>
      <c r="D548" s="274" t="s">
        <v>188</v>
      </c>
      <c r="E548" s="276">
        <v>0.32569444444444445</v>
      </c>
      <c r="F548" s="276">
        <v>0.32569444444444445</v>
      </c>
      <c r="G548" s="117" t="s">
        <v>38</v>
      </c>
      <c r="H548" s="274" t="s">
        <v>2356</v>
      </c>
      <c r="I548" s="119"/>
      <c r="J548" s="136"/>
      <c r="K548" s="114" t="s">
        <v>172</v>
      </c>
      <c r="L548" s="67" t="s">
        <v>1655</v>
      </c>
    </row>
    <row r="549" spans="1:12" ht="15.75">
      <c r="A549">
        <v>9</v>
      </c>
      <c r="B549" s="67" t="s">
        <v>2350</v>
      </c>
      <c r="C549" s="275" t="s">
        <v>71</v>
      </c>
      <c r="D549" s="275"/>
      <c r="E549" s="277">
        <v>0.32569444444444445</v>
      </c>
      <c r="F549" s="277">
        <v>0.3263888888888889</v>
      </c>
      <c r="G549" s="124" t="s">
        <v>52</v>
      </c>
      <c r="H549" s="275" t="s">
        <v>2357</v>
      </c>
      <c r="I549" s="126"/>
      <c r="J549" s="132"/>
      <c r="K549" s="114" t="s">
        <v>172</v>
      </c>
      <c r="L549" s="67" t="s">
        <v>1655</v>
      </c>
    </row>
    <row r="550" spans="1:12" ht="15.75">
      <c r="A550">
        <v>9</v>
      </c>
      <c r="B550" s="67" t="s">
        <v>2350</v>
      </c>
      <c r="C550" s="274" t="s">
        <v>2282</v>
      </c>
      <c r="D550" s="274"/>
      <c r="E550" s="276">
        <v>0.3263888888888889</v>
      </c>
      <c r="F550" s="276">
        <v>0.32708333333333334</v>
      </c>
      <c r="G550" s="117" t="s">
        <v>52</v>
      </c>
      <c r="H550" s="274" t="s">
        <v>440</v>
      </c>
      <c r="I550" s="119"/>
      <c r="J550" s="136"/>
      <c r="K550" s="114" t="s">
        <v>172</v>
      </c>
      <c r="L550" s="67" t="s">
        <v>1655</v>
      </c>
    </row>
    <row r="551" spans="1:12" ht="15.75">
      <c r="A551">
        <v>9</v>
      </c>
      <c r="B551" s="67" t="s">
        <v>2350</v>
      </c>
      <c r="C551" s="275" t="s">
        <v>32</v>
      </c>
      <c r="D551" s="275" t="s">
        <v>188</v>
      </c>
      <c r="E551" s="277">
        <v>0.32708333333333334</v>
      </c>
      <c r="F551" s="277">
        <v>0.32916666666666666</v>
      </c>
      <c r="G551" s="124" t="s">
        <v>33</v>
      </c>
      <c r="H551" s="275" t="s">
        <v>2358</v>
      </c>
      <c r="I551" s="126"/>
      <c r="J551" s="132"/>
      <c r="K551" s="114" t="s">
        <v>172</v>
      </c>
      <c r="L551" s="67" t="s">
        <v>1655</v>
      </c>
    </row>
    <row r="552" spans="1:12" ht="15.75">
      <c r="A552">
        <v>9</v>
      </c>
      <c r="B552" s="67" t="s">
        <v>2350</v>
      </c>
      <c r="C552" s="274" t="s">
        <v>2282</v>
      </c>
      <c r="D552" s="274" t="s">
        <v>193</v>
      </c>
      <c r="E552" s="276">
        <v>0.32916666666666666</v>
      </c>
      <c r="F552" s="276">
        <v>0.33194444444444443</v>
      </c>
      <c r="G552" s="117" t="s">
        <v>68</v>
      </c>
      <c r="H552" s="274" t="s">
        <v>2359</v>
      </c>
      <c r="I552" s="119"/>
      <c r="J552" s="136"/>
      <c r="K552" s="114" t="s">
        <v>172</v>
      </c>
      <c r="L552" s="67" t="s">
        <v>1655</v>
      </c>
    </row>
    <row r="553" spans="1:12" ht="15.75">
      <c r="A553">
        <v>9</v>
      </c>
      <c r="B553" s="67" t="s">
        <v>2350</v>
      </c>
      <c r="C553" s="275" t="s">
        <v>32</v>
      </c>
      <c r="D553" s="275" t="s">
        <v>193</v>
      </c>
      <c r="E553" s="277">
        <v>0.33194444444444443</v>
      </c>
      <c r="F553" s="277">
        <v>0.33263888888888887</v>
      </c>
      <c r="G553" s="124" t="s">
        <v>52</v>
      </c>
      <c r="H553" s="275" t="s">
        <v>2360</v>
      </c>
      <c r="I553" s="126"/>
      <c r="J553" s="132"/>
      <c r="K553" s="114" t="s">
        <v>172</v>
      </c>
      <c r="L553" s="67" t="s">
        <v>1655</v>
      </c>
    </row>
    <row r="554" spans="1:12" ht="15.75">
      <c r="A554">
        <v>9</v>
      </c>
      <c r="B554" s="67" t="s">
        <v>2350</v>
      </c>
      <c r="C554" s="433" t="s">
        <v>29</v>
      </c>
      <c r="D554" s="434"/>
      <c r="E554" s="276">
        <v>0.33263888888888887</v>
      </c>
      <c r="F554" s="276">
        <v>0.33541666666666664</v>
      </c>
      <c r="G554" s="117" t="s">
        <v>68</v>
      </c>
      <c r="H554" s="274" t="s">
        <v>2339</v>
      </c>
      <c r="I554" s="119"/>
      <c r="J554" s="136"/>
      <c r="K554" s="114" t="s">
        <v>172</v>
      </c>
      <c r="L554" s="67" t="s">
        <v>1655</v>
      </c>
    </row>
    <row r="555" spans="1:12" ht="15.75">
      <c r="A555">
        <v>9</v>
      </c>
      <c r="B555" s="67" t="s">
        <v>2350</v>
      </c>
      <c r="C555" s="275" t="s">
        <v>41</v>
      </c>
      <c r="D555" s="275" t="s">
        <v>193</v>
      </c>
      <c r="E555" s="277">
        <v>0.33541666666666664</v>
      </c>
      <c r="F555" s="277">
        <v>0.34097222222222223</v>
      </c>
      <c r="G555" s="124" t="s">
        <v>30</v>
      </c>
      <c r="H555" s="275" t="s">
        <v>2361</v>
      </c>
      <c r="I555" s="126"/>
      <c r="J555" s="132"/>
      <c r="K555" s="114" t="s">
        <v>172</v>
      </c>
      <c r="L555" s="67" t="s">
        <v>1655</v>
      </c>
    </row>
    <row r="556" spans="1:12" ht="15.75">
      <c r="A556">
        <v>9</v>
      </c>
      <c r="B556" s="67" t="s">
        <v>2350</v>
      </c>
      <c r="C556" s="274" t="s">
        <v>71</v>
      </c>
      <c r="D556" s="274" t="s">
        <v>193</v>
      </c>
      <c r="E556" s="276">
        <v>0.34166666666666667</v>
      </c>
      <c r="F556" s="276">
        <v>0.36805555555555558</v>
      </c>
      <c r="G556" s="117" t="s">
        <v>663</v>
      </c>
      <c r="H556" s="274" t="s">
        <v>2362</v>
      </c>
      <c r="I556" s="119"/>
      <c r="J556" s="136"/>
      <c r="K556" s="114" t="s">
        <v>172</v>
      </c>
      <c r="L556" s="67" t="s">
        <v>1655</v>
      </c>
    </row>
    <row r="557" spans="1:12" ht="15.75">
      <c r="A557">
        <v>9</v>
      </c>
      <c r="B557" s="67" t="s">
        <v>2350</v>
      </c>
      <c r="C557" s="275" t="s">
        <v>71</v>
      </c>
      <c r="D557" s="275" t="s">
        <v>193</v>
      </c>
      <c r="E557" s="277">
        <v>0.36805555555555558</v>
      </c>
      <c r="F557" s="277">
        <v>0.36805555555555558</v>
      </c>
      <c r="G557" s="124" t="s">
        <v>38</v>
      </c>
      <c r="H557" s="275" t="s">
        <v>2363</v>
      </c>
      <c r="I557" s="189"/>
      <c r="J557" s="132"/>
      <c r="K557" s="114" t="s">
        <v>172</v>
      </c>
      <c r="L557" s="67" t="s">
        <v>1655</v>
      </c>
    </row>
    <row r="558" spans="1:12" ht="15.75">
      <c r="A558">
        <v>9</v>
      </c>
      <c r="B558" s="67" t="s">
        <v>2350</v>
      </c>
      <c r="C558" s="274" t="s">
        <v>71</v>
      </c>
      <c r="D558" s="274" t="s">
        <v>193</v>
      </c>
      <c r="E558" s="276">
        <v>0.36805555555555558</v>
      </c>
      <c r="F558" s="276">
        <v>0.36944444444444446</v>
      </c>
      <c r="G558" s="117" t="s">
        <v>42</v>
      </c>
      <c r="H558" s="274" t="s">
        <v>2364</v>
      </c>
      <c r="I558" s="119"/>
      <c r="J558" s="136"/>
      <c r="K558" s="114" t="s">
        <v>172</v>
      </c>
      <c r="L558" s="67" t="s">
        <v>1655</v>
      </c>
    </row>
    <row r="559" spans="1:12" ht="15.75">
      <c r="A559">
        <v>9</v>
      </c>
      <c r="B559" s="67" t="s">
        <v>2350</v>
      </c>
      <c r="C559" s="275" t="s">
        <v>71</v>
      </c>
      <c r="D559" s="275"/>
      <c r="E559" s="277">
        <v>0.36944444444444446</v>
      </c>
      <c r="F559" s="277">
        <v>0.37152777777777779</v>
      </c>
      <c r="G559" s="124" t="s">
        <v>33</v>
      </c>
      <c r="H559" s="275" t="s">
        <v>2365</v>
      </c>
      <c r="I559" s="126"/>
      <c r="J559" s="132"/>
      <c r="K559" s="114" t="s">
        <v>172</v>
      </c>
      <c r="L559" s="67" t="s">
        <v>1655</v>
      </c>
    </row>
    <row r="560" spans="1:12" ht="15.75">
      <c r="A560">
        <v>9</v>
      </c>
      <c r="B560" s="67" t="s">
        <v>2350</v>
      </c>
      <c r="C560" s="274" t="s">
        <v>71</v>
      </c>
      <c r="D560" s="274" t="s">
        <v>193</v>
      </c>
      <c r="E560" s="276">
        <v>0.37152777777777779</v>
      </c>
      <c r="F560" s="276">
        <v>0.37708333333333333</v>
      </c>
      <c r="G560" s="117" t="s">
        <v>30</v>
      </c>
      <c r="H560" s="274" t="s">
        <v>2366</v>
      </c>
      <c r="I560" s="119"/>
      <c r="J560" s="136"/>
      <c r="K560" s="114" t="s">
        <v>172</v>
      </c>
      <c r="L560" s="67" t="s">
        <v>1655</v>
      </c>
    </row>
    <row r="561" spans="1:12" ht="15.75">
      <c r="A561">
        <v>9</v>
      </c>
      <c r="B561" s="67" t="s">
        <v>2350</v>
      </c>
      <c r="C561" s="275" t="s">
        <v>71</v>
      </c>
      <c r="D561" s="275"/>
      <c r="E561" s="277">
        <v>0.37708333333333333</v>
      </c>
      <c r="F561" s="277">
        <v>0.39097222222222222</v>
      </c>
      <c r="G561" s="124" t="s">
        <v>562</v>
      </c>
      <c r="H561" s="275" t="s">
        <v>2367</v>
      </c>
      <c r="I561" s="132"/>
      <c r="J561" s="132"/>
      <c r="K561" s="114" t="s">
        <v>172</v>
      </c>
      <c r="L561" s="67" t="s">
        <v>1655</v>
      </c>
    </row>
    <row r="562" spans="1:12" ht="15.75">
      <c r="A562">
        <v>9</v>
      </c>
      <c r="B562" s="67" t="s">
        <v>2350</v>
      </c>
      <c r="C562" s="274" t="s">
        <v>2282</v>
      </c>
      <c r="D562" s="274"/>
      <c r="E562" s="276">
        <v>0.39097222222222222</v>
      </c>
      <c r="F562" s="276">
        <v>0.39166666666666666</v>
      </c>
      <c r="G562" s="117" t="s">
        <v>52</v>
      </c>
      <c r="H562" s="274" t="s">
        <v>2368</v>
      </c>
      <c r="I562" s="119"/>
      <c r="J562" s="136"/>
      <c r="K562" s="114" t="s">
        <v>172</v>
      </c>
      <c r="L562" s="67" t="s">
        <v>1655</v>
      </c>
    </row>
    <row r="563" spans="1:12" ht="15.75">
      <c r="A563">
        <v>9</v>
      </c>
      <c r="B563" s="67" t="s">
        <v>2350</v>
      </c>
      <c r="C563" s="275" t="s">
        <v>32</v>
      </c>
      <c r="D563" s="275" t="s">
        <v>193</v>
      </c>
      <c r="E563" s="277">
        <v>0.39166666666666666</v>
      </c>
      <c r="F563" s="277">
        <v>0.39583333333333331</v>
      </c>
      <c r="G563" s="124" t="s">
        <v>121</v>
      </c>
      <c r="H563" s="275" t="s">
        <v>2369</v>
      </c>
      <c r="I563" s="126"/>
      <c r="J563" s="132"/>
      <c r="K563" s="114" t="s">
        <v>172</v>
      </c>
      <c r="L563" s="67" t="s">
        <v>1655</v>
      </c>
    </row>
    <row r="564" spans="1:12" ht="15.75">
      <c r="A564">
        <v>9</v>
      </c>
      <c r="B564" s="67" t="s">
        <v>2350</v>
      </c>
      <c r="C564" s="274" t="s">
        <v>2282</v>
      </c>
      <c r="D564" s="274"/>
      <c r="E564" s="276">
        <v>0.39583333333333331</v>
      </c>
      <c r="F564" s="276">
        <v>0.40277777777777779</v>
      </c>
      <c r="G564" s="117" t="s">
        <v>261</v>
      </c>
      <c r="H564" s="274" t="s">
        <v>2370</v>
      </c>
      <c r="I564" s="136"/>
      <c r="J564" s="136"/>
      <c r="K564" s="114" t="s">
        <v>172</v>
      </c>
      <c r="L564" s="67" t="s">
        <v>1655</v>
      </c>
    </row>
    <row r="565" spans="1:12" ht="15.75">
      <c r="A565">
        <v>9</v>
      </c>
      <c r="B565" s="67" t="s">
        <v>2350</v>
      </c>
      <c r="C565" s="275" t="s">
        <v>226</v>
      </c>
      <c r="D565" s="275" t="s">
        <v>193</v>
      </c>
      <c r="E565" s="277">
        <v>0.40277777777777779</v>
      </c>
      <c r="F565" s="277">
        <v>0.41249999999999998</v>
      </c>
      <c r="G565" s="124" t="s">
        <v>279</v>
      </c>
      <c r="H565" s="275" t="s">
        <v>2371</v>
      </c>
      <c r="I565" s="126"/>
      <c r="J565" s="132"/>
      <c r="K565" s="114" t="s">
        <v>172</v>
      </c>
      <c r="L565" s="67" t="s">
        <v>1655</v>
      </c>
    </row>
    <row r="566" spans="1:12" ht="15.75">
      <c r="A566">
        <v>9</v>
      </c>
      <c r="B566" s="67" t="s">
        <v>2350</v>
      </c>
      <c r="C566" s="274" t="s">
        <v>2282</v>
      </c>
      <c r="D566" s="274"/>
      <c r="E566" s="276">
        <v>0.41249999999999998</v>
      </c>
      <c r="F566" s="276">
        <v>0.41666666666666669</v>
      </c>
      <c r="G566" s="117" t="s">
        <v>121</v>
      </c>
      <c r="H566" s="274" t="s">
        <v>2372</v>
      </c>
      <c r="I566" s="119"/>
      <c r="J566" s="136"/>
      <c r="K566" s="114" t="s">
        <v>172</v>
      </c>
      <c r="L566" s="67" t="s">
        <v>1655</v>
      </c>
    </row>
    <row r="567" spans="1:12" ht="15.75">
      <c r="A567">
        <v>9</v>
      </c>
      <c r="B567" s="67" t="s">
        <v>2350</v>
      </c>
      <c r="C567" s="275" t="s">
        <v>148</v>
      </c>
      <c r="D567" s="275"/>
      <c r="E567" s="277">
        <v>0.41666666666666669</v>
      </c>
      <c r="F567" s="277">
        <v>0.4375</v>
      </c>
      <c r="G567" s="124" t="s">
        <v>372</v>
      </c>
      <c r="H567" s="275" t="s">
        <v>148</v>
      </c>
      <c r="I567" s="126"/>
      <c r="J567" s="132"/>
      <c r="K567" s="114" t="s">
        <v>172</v>
      </c>
      <c r="L567" s="67" t="s">
        <v>1655</v>
      </c>
    </row>
    <row r="568" spans="1:12" ht="15.75">
      <c r="A568">
        <v>9</v>
      </c>
      <c r="B568" s="67" t="s">
        <v>2350</v>
      </c>
      <c r="C568" s="274" t="s">
        <v>2282</v>
      </c>
      <c r="D568" s="274" t="s">
        <v>193</v>
      </c>
      <c r="E568" s="276">
        <v>0.4375</v>
      </c>
      <c r="F568" s="276">
        <v>0.44722222222222224</v>
      </c>
      <c r="G568" s="117" t="s">
        <v>279</v>
      </c>
      <c r="H568" s="274" t="s">
        <v>2373</v>
      </c>
      <c r="I568" s="136"/>
      <c r="J568" s="136"/>
      <c r="K568" s="114" t="s">
        <v>172</v>
      </c>
      <c r="L568" s="67" t="s">
        <v>1655</v>
      </c>
    </row>
    <row r="569" spans="1:12" ht="15.75">
      <c r="A569">
        <v>9</v>
      </c>
      <c r="B569" s="67" t="s">
        <v>2350</v>
      </c>
      <c r="C569" s="275" t="s">
        <v>71</v>
      </c>
      <c r="D569" s="275" t="s">
        <v>193</v>
      </c>
      <c r="E569" s="277">
        <v>0.44722222222222224</v>
      </c>
      <c r="F569" s="277">
        <v>0.49513888888888891</v>
      </c>
      <c r="G569" s="124" t="s">
        <v>2813</v>
      </c>
      <c r="H569" s="275" t="s">
        <v>2374</v>
      </c>
      <c r="I569" s="132"/>
      <c r="J569" s="132"/>
      <c r="K569" s="114" t="s">
        <v>172</v>
      </c>
      <c r="L569" s="67" t="s">
        <v>1655</v>
      </c>
    </row>
    <row r="570" spans="1:12" ht="15.75">
      <c r="A570">
        <v>9</v>
      </c>
      <c r="B570" s="67" t="s">
        <v>2350</v>
      </c>
      <c r="C570" s="274" t="s">
        <v>71</v>
      </c>
      <c r="D570" s="274"/>
      <c r="E570" s="276">
        <v>0.49513888888888891</v>
      </c>
      <c r="F570" s="276">
        <v>0.49791666666666667</v>
      </c>
      <c r="G570" s="117" t="s">
        <v>68</v>
      </c>
      <c r="H570" s="274" t="s">
        <v>2375</v>
      </c>
      <c r="I570" s="136"/>
      <c r="J570" s="136"/>
      <c r="K570" s="114" t="s">
        <v>172</v>
      </c>
      <c r="L570" s="67" t="s">
        <v>1655</v>
      </c>
    </row>
    <row r="571" spans="1:12" ht="15.75">
      <c r="A571">
        <v>9</v>
      </c>
      <c r="B571" s="67" t="s">
        <v>2350</v>
      </c>
      <c r="C571" s="275" t="s">
        <v>32</v>
      </c>
      <c r="D571" s="275"/>
      <c r="E571" s="277">
        <v>0.49791666666666667</v>
      </c>
      <c r="F571" s="277">
        <v>0.50069444444444444</v>
      </c>
      <c r="G571" s="124" t="s">
        <v>68</v>
      </c>
      <c r="H571" s="275" t="s">
        <v>2376</v>
      </c>
      <c r="I571" s="132"/>
      <c r="J571" s="132"/>
      <c r="K571" s="114" t="s">
        <v>172</v>
      </c>
      <c r="L571" s="67" t="s">
        <v>1655</v>
      </c>
    </row>
    <row r="572" spans="1:12" ht="15.75">
      <c r="A572">
        <v>9</v>
      </c>
      <c r="B572" s="67" t="s">
        <v>2350</v>
      </c>
      <c r="C572" s="274" t="s">
        <v>32</v>
      </c>
      <c r="D572" s="274"/>
      <c r="E572" s="276">
        <v>0.50069444444444444</v>
      </c>
      <c r="F572" s="276">
        <v>0.50347222222222221</v>
      </c>
      <c r="G572" s="117" t="s">
        <v>68</v>
      </c>
      <c r="H572" s="274" t="s">
        <v>2377</v>
      </c>
      <c r="I572" s="136"/>
      <c r="J572" s="136"/>
      <c r="K572" s="114" t="s">
        <v>172</v>
      </c>
      <c r="L572" s="67" t="s">
        <v>1655</v>
      </c>
    </row>
    <row r="573" spans="1:12" ht="15.75">
      <c r="A573">
        <v>9</v>
      </c>
      <c r="B573" s="67" t="s">
        <v>2350</v>
      </c>
      <c r="C573" s="275" t="s">
        <v>32</v>
      </c>
      <c r="D573" s="275"/>
      <c r="E573" s="277">
        <v>0.50347222222222221</v>
      </c>
      <c r="F573" s="277">
        <v>0.51041666666666663</v>
      </c>
      <c r="G573" s="124" t="s">
        <v>261</v>
      </c>
      <c r="H573" s="275" t="s">
        <v>2378</v>
      </c>
      <c r="I573" s="132"/>
      <c r="J573" s="132"/>
      <c r="K573" s="114" t="s">
        <v>172</v>
      </c>
      <c r="L573" s="67" t="s">
        <v>1655</v>
      </c>
    </row>
    <row r="574" spans="1:12" ht="15.75">
      <c r="A574">
        <v>9</v>
      </c>
      <c r="B574" s="67" t="s">
        <v>2350</v>
      </c>
      <c r="C574" s="274" t="s">
        <v>148</v>
      </c>
      <c r="D574" s="274"/>
      <c r="E574" s="276">
        <v>0.51041666666666663</v>
      </c>
      <c r="F574" s="279">
        <v>0.54166666666666663</v>
      </c>
      <c r="G574" s="117" t="s">
        <v>213</v>
      </c>
      <c r="H574" s="274" t="s">
        <v>148</v>
      </c>
      <c r="I574" s="136"/>
      <c r="J574" s="136"/>
      <c r="K574" s="114" t="s">
        <v>172</v>
      </c>
      <c r="L574" s="67" t="s">
        <v>1655</v>
      </c>
    </row>
    <row r="575" spans="1:12" ht="15.75">
      <c r="A575">
        <v>9</v>
      </c>
      <c r="B575" s="67" t="s">
        <v>2350</v>
      </c>
      <c r="C575" s="275" t="s">
        <v>148</v>
      </c>
      <c r="D575" s="275"/>
      <c r="E575" s="277">
        <v>0.54166666666666663</v>
      </c>
      <c r="F575" s="277">
        <v>0.56944444444444442</v>
      </c>
      <c r="G575" s="124" t="s">
        <v>147</v>
      </c>
      <c r="H575" s="275" t="s">
        <v>2379</v>
      </c>
      <c r="I575" s="132"/>
      <c r="J575" s="132"/>
      <c r="K575" s="114" t="s">
        <v>172</v>
      </c>
      <c r="L575" s="67" t="s">
        <v>1655</v>
      </c>
    </row>
    <row r="576" spans="1:12" ht="15.75">
      <c r="A576">
        <v>9</v>
      </c>
      <c r="B576" s="67" t="s">
        <v>2350</v>
      </c>
      <c r="C576" s="274" t="s">
        <v>32</v>
      </c>
      <c r="D576" s="274"/>
      <c r="E576" s="276">
        <v>0.56944444444444442</v>
      </c>
      <c r="F576" s="276">
        <v>0.57291666666666663</v>
      </c>
      <c r="G576" s="117" t="s">
        <v>59</v>
      </c>
      <c r="H576" s="274" t="s">
        <v>2352</v>
      </c>
      <c r="I576" s="136"/>
      <c r="J576" s="136"/>
      <c r="K576" s="114" t="s">
        <v>172</v>
      </c>
      <c r="L576" s="67" t="s">
        <v>1655</v>
      </c>
    </row>
    <row r="577" spans="1:12" ht="15.75">
      <c r="A577">
        <v>9</v>
      </c>
      <c r="B577" s="67" t="s">
        <v>2350</v>
      </c>
      <c r="C577" s="275" t="s">
        <v>32</v>
      </c>
      <c r="D577" s="275" t="s">
        <v>193</v>
      </c>
      <c r="E577" s="277">
        <v>0.57291666666666663</v>
      </c>
      <c r="F577" s="277">
        <v>0.57708333333333328</v>
      </c>
      <c r="G577" s="124" t="s">
        <v>121</v>
      </c>
      <c r="H577" s="275" t="s">
        <v>2380</v>
      </c>
      <c r="I577" s="132"/>
      <c r="J577" s="132"/>
      <c r="K577" s="114" t="s">
        <v>172</v>
      </c>
      <c r="L577" s="67" t="s">
        <v>1655</v>
      </c>
    </row>
    <row r="578" spans="1:12" ht="15.75">
      <c r="A578">
        <v>9</v>
      </c>
      <c r="B578" s="67" t="s">
        <v>2350</v>
      </c>
      <c r="C578" s="274" t="s">
        <v>2282</v>
      </c>
      <c r="D578" s="274"/>
      <c r="E578" s="280">
        <v>7.7083333333333337E-2</v>
      </c>
      <c r="F578" s="280">
        <v>8.611111111111111E-2</v>
      </c>
      <c r="G578" s="117" t="s">
        <v>219</v>
      </c>
      <c r="H578" s="274" t="s">
        <v>2381</v>
      </c>
      <c r="I578" s="136"/>
      <c r="J578" s="136"/>
      <c r="K578" s="114" t="s">
        <v>172</v>
      </c>
      <c r="L578" s="67" t="s">
        <v>1655</v>
      </c>
    </row>
    <row r="579" spans="1:12" ht="15.75">
      <c r="A579">
        <v>9</v>
      </c>
      <c r="B579" s="67" t="s">
        <v>2350</v>
      </c>
      <c r="C579" s="435" t="s">
        <v>83</v>
      </c>
      <c r="D579" s="434"/>
      <c r="E579" s="278">
        <v>8.611111111111111E-2</v>
      </c>
      <c r="F579" s="278">
        <v>8.7499999999999994E-2</v>
      </c>
      <c r="G579" s="124" t="s">
        <v>42</v>
      </c>
      <c r="H579" s="275" t="s">
        <v>2382</v>
      </c>
      <c r="I579" s="132"/>
      <c r="J579" s="132"/>
      <c r="K579" s="114" t="s">
        <v>172</v>
      </c>
      <c r="L579" s="67" t="s">
        <v>1655</v>
      </c>
    </row>
    <row r="580" spans="1:12" ht="15.75">
      <c r="A580">
        <v>9</v>
      </c>
      <c r="B580" s="67" t="s">
        <v>2350</v>
      </c>
      <c r="C580" s="274" t="s">
        <v>36</v>
      </c>
      <c r="D580" s="274"/>
      <c r="E580" s="280">
        <v>8.7499999999999994E-2</v>
      </c>
      <c r="F580" s="280">
        <v>8.819444444444445E-2</v>
      </c>
      <c r="G580" s="117" t="s">
        <v>52</v>
      </c>
      <c r="H580" s="274" t="s">
        <v>2383</v>
      </c>
      <c r="I580" s="136"/>
      <c r="J580" s="136"/>
      <c r="K580" s="114" t="s">
        <v>172</v>
      </c>
      <c r="L580" s="67" t="s">
        <v>1655</v>
      </c>
    </row>
    <row r="581" spans="1:12" ht="15.75">
      <c r="A581">
        <v>9</v>
      </c>
      <c r="B581" s="67" t="s">
        <v>2350</v>
      </c>
      <c r="C581" s="275" t="s">
        <v>36</v>
      </c>
      <c r="D581" s="275"/>
      <c r="E581" s="278">
        <v>8.819444444444445E-2</v>
      </c>
      <c r="F581" s="278">
        <v>8.8888888888888892E-2</v>
      </c>
      <c r="G581" s="124" t="s">
        <v>52</v>
      </c>
      <c r="H581" s="275" t="s">
        <v>2384</v>
      </c>
      <c r="I581" s="132"/>
      <c r="J581" s="132"/>
      <c r="K581" s="114" t="s">
        <v>172</v>
      </c>
      <c r="L581" s="67" t="s">
        <v>1655</v>
      </c>
    </row>
    <row r="582" spans="1:12" ht="15.75">
      <c r="A582">
        <v>9</v>
      </c>
      <c r="B582" s="67" t="s">
        <v>2350</v>
      </c>
      <c r="C582" s="274" t="s">
        <v>41</v>
      </c>
      <c r="D582" s="274" t="s">
        <v>193</v>
      </c>
      <c r="E582" s="280">
        <v>8.8888888888888892E-2</v>
      </c>
      <c r="F582" s="280">
        <v>9.2361111111111116E-2</v>
      </c>
      <c r="G582" s="117" t="s">
        <v>59</v>
      </c>
      <c r="H582" s="274" t="s">
        <v>2385</v>
      </c>
      <c r="I582" s="136"/>
      <c r="J582" s="136"/>
      <c r="K582" s="114" t="s">
        <v>172</v>
      </c>
      <c r="L582" s="67" t="s">
        <v>1655</v>
      </c>
    </row>
    <row r="583" spans="1:12" ht="15.75">
      <c r="A583">
        <v>9</v>
      </c>
      <c r="B583" s="67" t="s">
        <v>2350</v>
      </c>
      <c r="C583" s="275" t="s">
        <v>36</v>
      </c>
      <c r="D583" s="275" t="s">
        <v>193</v>
      </c>
      <c r="E583" s="278">
        <v>9.2361111111111116E-2</v>
      </c>
      <c r="F583" s="278">
        <v>9.2361111111111116E-2</v>
      </c>
      <c r="G583" s="124" t="s">
        <v>38</v>
      </c>
      <c r="H583" s="275" t="s">
        <v>2386</v>
      </c>
      <c r="I583" s="132"/>
      <c r="J583" s="132"/>
      <c r="K583" s="114" t="s">
        <v>172</v>
      </c>
      <c r="L583" s="67" t="s">
        <v>1655</v>
      </c>
    </row>
    <row r="584" spans="1:12" ht="15.75">
      <c r="A584">
        <v>9</v>
      </c>
      <c r="B584" s="67" t="s">
        <v>2350</v>
      </c>
      <c r="C584" s="274" t="s">
        <v>2282</v>
      </c>
      <c r="D584" s="274"/>
      <c r="E584" s="280">
        <v>9.2361111111111116E-2</v>
      </c>
      <c r="F584" s="280">
        <v>9.8611111111111108E-2</v>
      </c>
      <c r="G584" s="117" t="s">
        <v>201</v>
      </c>
      <c r="H584" s="274" t="s">
        <v>2387</v>
      </c>
      <c r="I584" s="136"/>
      <c r="J584" s="136"/>
      <c r="K584" s="114" t="s">
        <v>172</v>
      </c>
      <c r="L584" s="67" t="s">
        <v>1655</v>
      </c>
    </row>
    <row r="585" spans="1:12" ht="15.75">
      <c r="A585">
        <v>9</v>
      </c>
      <c r="B585" s="67" t="s">
        <v>2350</v>
      </c>
      <c r="C585" s="275" t="s">
        <v>2282</v>
      </c>
      <c r="D585" s="275"/>
      <c r="E585" s="278">
        <v>9.8611111111111108E-2</v>
      </c>
      <c r="F585" s="278">
        <v>0.1</v>
      </c>
      <c r="G585" s="124" t="s">
        <v>42</v>
      </c>
      <c r="H585" s="275" t="s">
        <v>2388</v>
      </c>
      <c r="I585" s="132"/>
      <c r="J585" s="132"/>
      <c r="K585" s="114" t="s">
        <v>172</v>
      </c>
      <c r="L585" s="67" t="s">
        <v>1655</v>
      </c>
    </row>
    <row r="586" spans="1:12" ht="15.75">
      <c r="A586">
        <v>9</v>
      </c>
      <c r="B586" s="67" t="s">
        <v>2350</v>
      </c>
      <c r="C586" s="274" t="s">
        <v>226</v>
      </c>
      <c r="D586" s="274" t="s">
        <v>193</v>
      </c>
      <c r="E586" s="280">
        <v>0.1</v>
      </c>
      <c r="F586" s="280">
        <v>0.10555555555555556</v>
      </c>
      <c r="G586" s="117" t="s">
        <v>30</v>
      </c>
      <c r="H586" s="274" t="s">
        <v>2389</v>
      </c>
      <c r="I586" s="136"/>
      <c r="J586" s="136"/>
      <c r="K586" s="114" t="s">
        <v>172</v>
      </c>
      <c r="L586" s="67" t="s">
        <v>1655</v>
      </c>
    </row>
    <row r="587" spans="1:12" ht="15.75">
      <c r="A587">
        <v>9</v>
      </c>
      <c r="B587" s="67" t="s">
        <v>2350</v>
      </c>
      <c r="C587" s="275" t="s">
        <v>2282</v>
      </c>
      <c r="D587" s="275"/>
      <c r="E587" s="278">
        <v>0.10555555555555556</v>
      </c>
      <c r="F587" s="278">
        <v>0.10555555555555556</v>
      </c>
      <c r="G587" s="124" t="s">
        <v>38</v>
      </c>
      <c r="H587" s="275" t="s">
        <v>2390</v>
      </c>
      <c r="I587" s="132"/>
      <c r="J587" s="132"/>
      <c r="K587" s="114" t="s">
        <v>172</v>
      </c>
      <c r="L587" s="67" t="s">
        <v>1655</v>
      </c>
    </row>
    <row r="588" spans="1:12" ht="15.75">
      <c r="A588">
        <v>9</v>
      </c>
      <c r="B588" s="67" t="s">
        <v>2350</v>
      </c>
      <c r="C588" s="274" t="s">
        <v>2282</v>
      </c>
      <c r="D588" s="274"/>
      <c r="E588" s="280">
        <v>0.10555555555555556</v>
      </c>
      <c r="F588" s="280">
        <v>0.10625</v>
      </c>
      <c r="G588" s="117" t="s">
        <v>52</v>
      </c>
      <c r="H588" s="274" t="s">
        <v>2391</v>
      </c>
      <c r="I588" s="136"/>
      <c r="J588" s="136"/>
      <c r="K588" s="114" t="s">
        <v>172</v>
      </c>
      <c r="L588" s="67" t="s">
        <v>1655</v>
      </c>
    </row>
    <row r="589" spans="1:12" ht="15.75">
      <c r="A589">
        <v>9</v>
      </c>
      <c r="B589" s="67" t="s">
        <v>2350</v>
      </c>
      <c r="C589" s="275" t="s">
        <v>83</v>
      </c>
      <c r="D589" s="275" t="s">
        <v>193</v>
      </c>
      <c r="E589" s="278">
        <v>0.10625</v>
      </c>
      <c r="F589" s="278">
        <v>0.1076388888888889</v>
      </c>
      <c r="G589" s="124" t="s">
        <v>42</v>
      </c>
      <c r="H589" s="275" t="s">
        <v>2392</v>
      </c>
      <c r="I589" s="132"/>
      <c r="J589" s="132"/>
      <c r="K589" s="114" t="s">
        <v>172</v>
      </c>
      <c r="L589" s="67" t="s">
        <v>1655</v>
      </c>
    </row>
    <row r="590" spans="1:12" ht="15.75">
      <c r="A590">
        <v>9</v>
      </c>
      <c r="B590" s="67" t="s">
        <v>2350</v>
      </c>
      <c r="C590" s="274" t="s">
        <v>71</v>
      </c>
      <c r="D590" s="274" t="s">
        <v>193</v>
      </c>
      <c r="E590" s="280">
        <v>0.1076388888888889</v>
      </c>
      <c r="F590" s="280">
        <v>0.11388888888888889</v>
      </c>
      <c r="G590" s="117" t="s">
        <v>201</v>
      </c>
      <c r="H590" s="274" t="s">
        <v>2393</v>
      </c>
      <c r="I590" s="136"/>
      <c r="J590" s="136"/>
      <c r="K590" s="114" t="s">
        <v>172</v>
      </c>
      <c r="L590" s="67" t="s">
        <v>1655</v>
      </c>
    </row>
    <row r="591" spans="1:12" ht="15.75">
      <c r="A591">
        <v>9</v>
      </c>
      <c r="B591" s="67" t="s">
        <v>2350</v>
      </c>
      <c r="C591" s="275" t="s">
        <v>32</v>
      </c>
      <c r="D591" s="275"/>
      <c r="E591" s="278">
        <v>0.11388888888888889</v>
      </c>
      <c r="F591" s="278">
        <v>0.125</v>
      </c>
      <c r="G591" s="124" t="s">
        <v>47</v>
      </c>
      <c r="H591" s="275" t="s">
        <v>2394</v>
      </c>
      <c r="I591" s="132"/>
      <c r="J591" s="132"/>
      <c r="K591" s="114" t="s">
        <v>172</v>
      </c>
      <c r="L591" s="67" t="s">
        <v>1655</v>
      </c>
    </row>
    <row r="592" spans="1:12" ht="15" customHeight="1">
      <c r="B592" s="67" t="s">
        <v>2350</v>
      </c>
      <c r="C592" s="274" t="s">
        <v>2282</v>
      </c>
      <c r="D592" s="274"/>
      <c r="E592" s="280">
        <v>0.125</v>
      </c>
      <c r="F592" s="280">
        <v>0.125</v>
      </c>
      <c r="G592" s="117" t="s">
        <v>38</v>
      </c>
      <c r="H592" s="274" t="s">
        <v>2190</v>
      </c>
      <c r="I592" s="136"/>
      <c r="J592" s="136"/>
      <c r="K592" s="114" t="s">
        <v>172</v>
      </c>
      <c r="L592" s="67" t="s">
        <v>1655</v>
      </c>
    </row>
    <row r="594" spans="1:12" ht="15.75"/>
    <row r="595" spans="1:12" ht="26.25">
      <c r="B595" s="105" t="s">
        <v>747</v>
      </c>
      <c r="C595" s="112"/>
      <c r="D595" s="3"/>
      <c r="E595" s="112"/>
      <c r="F595" s="112"/>
      <c r="G595" s="112"/>
      <c r="H595" s="112"/>
      <c r="I595" s="112"/>
      <c r="J595" s="112"/>
      <c r="K595" s="112"/>
      <c r="L595" s="112"/>
    </row>
    <row r="596" spans="1:12" ht="15.75">
      <c r="B596" s="112"/>
      <c r="C596" s="112"/>
      <c r="D596" s="270"/>
      <c r="E596" s="112"/>
      <c r="F596" s="112"/>
      <c r="G596" s="112"/>
      <c r="H596" s="112"/>
      <c r="I596" s="112"/>
      <c r="J596" s="112"/>
      <c r="K596" s="112"/>
      <c r="L596" s="112"/>
    </row>
    <row r="597" spans="1:12" ht="15.75">
      <c r="B597" s="64" t="s">
        <v>975</v>
      </c>
      <c r="C597" s="64" t="s">
        <v>976</v>
      </c>
      <c r="D597" s="271" t="s">
        <v>11</v>
      </c>
      <c r="E597" s="64" t="s">
        <v>985</v>
      </c>
      <c r="F597" s="112"/>
      <c r="G597" s="112"/>
      <c r="H597" s="112"/>
      <c r="I597" s="112"/>
      <c r="J597" s="112"/>
      <c r="K597" s="112"/>
      <c r="L597" s="112"/>
    </row>
    <row r="598" spans="1:12" ht="15.75">
      <c r="B598" s="67" t="s">
        <v>2395</v>
      </c>
      <c r="C598" s="67" t="s">
        <v>2396</v>
      </c>
      <c r="D598" s="272">
        <v>0</v>
      </c>
      <c r="E598" s="67" t="s">
        <v>419</v>
      </c>
      <c r="F598" s="112"/>
      <c r="G598" s="112"/>
      <c r="H598" s="112"/>
      <c r="I598" s="112"/>
      <c r="J598" s="112"/>
      <c r="K598" s="112"/>
      <c r="L598" s="112"/>
    </row>
    <row r="599" spans="1:12" ht="15.75">
      <c r="A599" s="252" t="s">
        <v>2780</v>
      </c>
      <c r="B599" s="112"/>
      <c r="C599" s="112"/>
      <c r="D599" s="3"/>
      <c r="E599" s="112"/>
      <c r="F599" s="112"/>
      <c r="G599" s="112"/>
      <c r="H599" s="112"/>
      <c r="I599" s="112"/>
      <c r="J599" s="112"/>
      <c r="K599" s="112"/>
      <c r="L599" s="112"/>
    </row>
    <row r="600" spans="1:12" ht="15.75">
      <c r="A600">
        <v>10</v>
      </c>
      <c r="B600" s="253" t="s">
        <v>975</v>
      </c>
      <c r="C600" s="254" t="s">
        <v>1656</v>
      </c>
      <c r="D600" s="273" t="s">
        <v>16</v>
      </c>
      <c r="E600" s="255" t="s">
        <v>982</v>
      </c>
      <c r="F600" s="255" t="s">
        <v>983</v>
      </c>
      <c r="G600" s="255" t="s">
        <v>984</v>
      </c>
      <c r="H600" s="255" t="s">
        <v>21</v>
      </c>
      <c r="I600" s="255" t="s">
        <v>22</v>
      </c>
      <c r="J600" s="255" t="s">
        <v>23</v>
      </c>
      <c r="K600" s="255"/>
      <c r="L600" s="261" t="s">
        <v>976</v>
      </c>
    </row>
    <row r="601" spans="1:12" ht="15.75">
      <c r="A601">
        <v>10</v>
      </c>
      <c r="B601" s="67" t="s">
        <v>2395</v>
      </c>
      <c r="C601" s="265" t="s">
        <v>25</v>
      </c>
      <c r="D601" s="265"/>
      <c r="E601" s="262">
        <v>0.27777777777777779</v>
      </c>
      <c r="F601" s="262">
        <v>0.2986111111111111</v>
      </c>
      <c r="G601" s="117" t="s">
        <v>372</v>
      </c>
      <c r="H601" s="265" t="s">
        <v>25</v>
      </c>
      <c r="I601" s="119"/>
      <c r="J601" s="136"/>
      <c r="K601" s="114" t="s">
        <v>419</v>
      </c>
      <c r="L601" s="67" t="s">
        <v>2396</v>
      </c>
    </row>
    <row r="602" spans="1:12" ht="15.75">
      <c r="A602">
        <v>10</v>
      </c>
      <c r="B602" s="67" t="s">
        <v>2395</v>
      </c>
      <c r="C602" s="265" t="s">
        <v>25</v>
      </c>
      <c r="D602" s="265"/>
      <c r="E602" s="262">
        <v>0.2986111111111111</v>
      </c>
      <c r="F602" s="262">
        <v>0.30694444444444446</v>
      </c>
      <c r="G602" s="124" t="s">
        <v>235</v>
      </c>
      <c r="H602" s="265" t="s">
        <v>2397</v>
      </c>
      <c r="I602" s="126"/>
      <c r="J602" s="132"/>
      <c r="K602" s="114" t="s">
        <v>419</v>
      </c>
      <c r="L602" s="67" t="s">
        <v>2396</v>
      </c>
    </row>
    <row r="603" spans="1:12" ht="15.75">
      <c r="A603">
        <v>10</v>
      </c>
      <c r="B603" s="67" t="s">
        <v>2395</v>
      </c>
      <c r="C603" s="265" t="s">
        <v>29</v>
      </c>
      <c r="D603" s="265"/>
      <c r="E603" s="262">
        <v>0.30694444444444446</v>
      </c>
      <c r="F603" s="262">
        <v>0.31041666666666667</v>
      </c>
      <c r="G603" s="117" t="s">
        <v>59</v>
      </c>
      <c r="H603" s="265" t="s">
        <v>2339</v>
      </c>
      <c r="I603" s="119"/>
      <c r="J603" s="136"/>
      <c r="K603" s="114" t="s">
        <v>419</v>
      </c>
      <c r="L603" s="67" t="s">
        <v>2396</v>
      </c>
    </row>
    <row r="604" spans="1:12" ht="15.75">
      <c r="A604">
        <v>10</v>
      </c>
      <c r="B604" s="67" t="s">
        <v>2395</v>
      </c>
      <c r="C604" s="265" t="s">
        <v>83</v>
      </c>
      <c r="D604" s="265" t="s">
        <v>272</v>
      </c>
      <c r="E604" s="262">
        <v>0.31041666666666667</v>
      </c>
      <c r="F604" s="263">
        <v>0.3125</v>
      </c>
      <c r="G604" s="124" t="s">
        <v>33</v>
      </c>
      <c r="H604" s="265" t="s">
        <v>2398</v>
      </c>
      <c r="I604" s="126"/>
      <c r="J604" s="132"/>
      <c r="K604" s="114" t="s">
        <v>419</v>
      </c>
      <c r="L604" s="67" t="s">
        <v>2396</v>
      </c>
    </row>
    <row r="605" spans="1:12" ht="15.75">
      <c r="A605">
        <v>10</v>
      </c>
      <c r="B605" s="67" t="s">
        <v>2395</v>
      </c>
      <c r="C605" s="265" t="s">
        <v>2282</v>
      </c>
      <c r="D605" s="265"/>
      <c r="E605" s="262">
        <v>0.3125</v>
      </c>
      <c r="F605" s="262">
        <v>0.31319444444444444</v>
      </c>
      <c r="G605" s="117" t="s">
        <v>52</v>
      </c>
      <c r="H605" s="265" t="s">
        <v>2399</v>
      </c>
      <c r="I605" s="119"/>
      <c r="J605" s="136"/>
      <c r="K605" s="114" t="s">
        <v>419</v>
      </c>
      <c r="L605" s="67" t="s">
        <v>2396</v>
      </c>
    </row>
    <row r="606" spans="1:12" ht="15.75">
      <c r="A606">
        <v>10</v>
      </c>
      <c r="B606" s="67" t="s">
        <v>2395</v>
      </c>
      <c r="C606" s="265" t="s">
        <v>41</v>
      </c>
      <c r="D606" s="265" t="s">
        <v>248</v>
      </c>
      <c r="E606" s="262">
        <v>0.31319444444444444</v>
      </c>
      <c r="F606" s="262">
        <v>0.32083333333333336</v>
      </c>
      <c r="G606" s="124" t="s">
        <v>317</v>
      </c>
      <c r="H606" s="265" t="s">
        <v>2400</v>
      </c>
      <c r="I606" s="126"/>
      <c r="J606" s="132"/>
      <c r="K606" s="114" t="s">
        <v>419</v>
      </c>
      <c r="L606" s="67" t="s">
        <v>2396</v>
      </c>
    </row>
    <row r="607" spans="1:12" ht="15.75">
      <c r="A607">
        <v>10</v>
      </c>
      <c r="B607" s="67" t="s">
        <v>2395</v>
      </c>
      <c r="C607" s="265" t="s">
        <v>32</v>
      </c>
      <c r="D607" s="265" t="s">
        <v>248</v>
      </c>
      <c r="E607" s="262">
        <v>0.32083333333333336</v>
      </c>
      <c r="F607" s="262">
        <v>0.3215277777777778</v>
      </c>
      <c r="G607" s="117" t="s">
        <v>52</v>
      </c>
      <c r="H607" s="265" t="s">
        <v>2401</v>
      </c>
      <c r="I607" s="119"/>
      <c r="J607" s="136"/>
      <c r="K607" s="114" t="s">
        <v>419</v>
      </c>
      <c r="L607" s="67" t="s">
        <v>2396</v>
      </c>
    </row>
    <row r="608" spans="1:12" ht="15.75">
      <c r="A608">
        <v>10</v>
      </c>
      <c r="B608" s="67" t="s">
        <v>2395</v>
      </c>
      <c r="C608" s="265" t="s">
        <v>41</v>
      </c>
      <c r="D608" s="265" t="s">
        <v>1058</v>
      </c>
      <c r="E608" s="262">
        <v>0.3215277777777778</v>
      </c>
      <c r="F608" s="262">
        <v>0.32500000000000001</v>
      </c>
      <c r="G608" s="124" t="s">
        <v>59</v>
      </c>
      <c r="H608" s="265" t="s">
        <v>2402</v>
      </c>
      <c r="I608" s="126"/>
      <c r="J608" s="132"/>
      <c r="K608" s="114" t="s">
        <v>419</v>
      </c>
      <c r="L608" s="67" t="s">
        <v>2396</v>
      </c>
    </row>
    <row r="609" spans="1:12" ht="15.75">
      <c r="A609">
        <v>10</v>
      </c>
      <c r="B609" s="67" t="s">
        <v>2395</v>
      </c>
      <c r="C609" s="265" t="s">
        <v>32</v>
      </c>
      <c r="D609" s="265" t="s">
        <v>1058</v>
      </c>
      <c r="E609" s="262">
        <v>0.32500000000000001</v>
      </c>
      <c r="F609" s="262">
        <v>0.32500000000000001</v>
      </c>
      <c r="G609" s="117" t="s">
        <v>38</v>
      </c>
      <c r="H609" s="265" t="s">
        <v>2403</v>
      </c>
      <c r="I609" s="119"/>
      <c r="J609" s="136"/>
      <c r="K609" s="114" t="s">
        <v>419</v>
      </c>
      <c r="L609" s="67" t="s">
        <v>2396</v>
      </c>
    </row>
    <row r="610" spans="1:12" ht="15.75">
      <c r="A610">
        <v>10</v>
      </c>
      <c r="B610" s="67" t="s">
        <v>2395</v>
      </c>
      <c r="C610" s="265" t="s">
        <v>41</v>
      </c>
      <c r="D610" s="265" t="s">
        <v>248</v>
      </c>
      <c r="E610" s="262">
        <v>0.32500000000000001</v>
      </c>
      <c r="F610" s="262">
        <v>0.32847222222222222</v>
      </c>
      <c r="G610" s="124" t="s">
        <v>59</v>
      </c>
      <c r="H610" s="265" t="s">
        <v>2404</v>
      </c>
      <c r="I610" s="126"/>
      <c r="J610" s="132"/>
      <c r="K610" s="114" t="s">
        <v>419</v>
      </c>
      <c r="L610" s="67" t="s">
        <v>2396</v>
      </c>
    </row>
    <row r="611" spans="1:12" ht="15.75">
      <c r="A611">
        <v>10</v>
      </c>
      <c r="B611" s="67" t="s">
        <v>2395</v>
      </c>
      <c r="C611" s="265" t="s">
        <v>32</v>
      </c>
      <c r="D611" s="265"/>
      <c r="E611" s="262">
        <v>0.32847222222222222</v>
      </c>
      <c r="F611" s="262">
        <v>0.3298611111111111</v>
      </c>
      <c r="G611" s="117" t="s">
        <v>42</v>
      </c>
      <c r="H611" s="265" t="s">
        <v>2405</v>
      </c>
      <c r="I611" s="119"/>
      <c r="J611" s="136"/>
      <c r="K611" s="114" t="s">
        <v>419</v>
      </c>
      <c r="L611" s="67" t="s">
        <v>2396</v>
      </c>
    </row>
    <row r="612" spans="1:12" ht="15.75">
      <c r="A612">
        <v>10</v>
      </c>
      <c r="B612" s="67" t="s">
        <v>2395</v>
      </c>
      <c r="C612" s="265" t="s">
        <v>71</v>
      </c>
      <c r="D612" s="265"/>
      <c r="E612" s="262">
        <v>0.3298611111111111</v>
      </c>
      <c r="F612" s="262">
        <v>0.33194444444444443</v>
      </c>
      <c r="G612" s="124" t="s">
        <v>33</v>
      </c>
      <c r="H612" s="265" t="s">
        <v>2406</v>
      </c>
      <c r="I612" s="126"/>
      <c r="J612" s="132"/>
      <c r="K612" s="114" t="s">
        <v>419</v>
      </c>
      <c r="L612" s="67" t="s">
        <v>2396</v>
      </c>
    </row>
    <row r="613" spans="1:12" ht="15.75">
      <c r="A613">
        <v>10</v>
      </c>
      <c r="B613" s="67" t="s">
        <v>2395</v>
      </c>
      <c r="C613" s="265" t="s">
        <v>29</v>
      </c>
      <c r="D613" s="265"/>
      <c r="E613" s="262">
        <v>0.33194444444444443</v>
      </c>
      <c r="F613" s="262">
        <v>0.33611111111111114</v>
      </c>
      <c r="G613" s="117" t="s">
        <v>121</v>
      </c>
      <c r="H613" s="265" t="s">
        <v>2407</v>
      </c>
      <c r="I613" s="119"/>
      <c r="J613" s="136"/>
      <c r="K613" s="114" t="s">
        <v>419</v>
      </c>
      <c r="L613" s="67" t="s">
        <v>2396</v>
      </c>
    </row>
    <row r="614" spans="1:12" ht="15.75">
      <c r="A614">
        <v>10</v>
      </c>
      <c r="B614" s="67" t="s">
        <v>2395</v>
      </c>
      <c r="C614" s="265" t="s">
        <v>32</v>
      </c>
      <c r="D614" s="265" t="s">
        <v>37</v>
      </c>
      <c r="E614" s="262">
        <v>0.36041666666666666</v>
      </c>
      <c r="F614" s="262">
        <v>0.36805555555555558</v>
      </c>
      <c r="G614" s="124" t="s">
        <v>317</v>
      </c>
      <c r="H614" s="265" t="s">
        <v>2408</v>
      </c>
      <c r="I614" s="126"/>
      <c r="J614" s="132"/>
      <c r="K614" s="114" t="s">
        <v>419</v>
      </c>
      <c r="L614" s="67" t="s">
        <v>2396</v>
      </c>
    </row>
    <row r="615" spans="1:12" ht="15.75">
      <c r="A615">
        <v>10</v>
      </c>
      <c r="B615" s="67" t="s">
        <v>2395</v>
      </c>
      <c r="C615" s="265" t="s">
        <v>32</v>
      </c>
      <c r="D615" s="265" t="s">
        <v>272</v>
      </c>
      <c r="E615" s="262">
        <v>0.36805555555555558</v>
      </c>
      <c r="F615" s="262">
        <v>0.36875000000000002</v>
      </c>
      <c r="G615" s="117" t="s">
        <v>52</v>
      </c>
      <c r="H615" s="265" t="s">
        <v>2409</v>
      </c>
      <c r="I615" s="119"/>
      <c r="J615" s="136"/>
      <c r="K615" s="114" t="s">
        <v>419</v>
      </c>
      <c r="L615" s="67" t="s">
        <v>2396</v>
      </c>
    </row>
    <row r="616" spans="1:12" ht="15.75">
      <c r="A616">
        <v>10</v>
      </c>
      <c r="B616" s="67" t="s">
        <v>2395</v>
      </c>
      <c r="C616" s="265" t="s">
        <v>41</v>
      </c>
      <c r="D616" s="265" t="s">
        <v>272</v>
      </c>
      <c r="E616" s="262">
        <v>0.36875000000000002</v>
      </c>
      <c r="F616" s="262">
        <v>0.37916666666666665</v>
      </c>
      <c r="G616" s="124" t="s">
        <v>160</v>
      </c>
      <c r="H616" s="265" t="s">
        <v>2410</v>
      </c>
      <c r="I616" s="189"/>
      <c r="J616" s="132"/>
      <c r="K616" s="114" t="s">
        <v>419</v>
      </c>
      <c r="L616" s="67" t="s">
        <v>2396</v>
      </c>
    </row>
    <row r="617" spans="1:12" ht="15.75">
      <c r="A617">
        <v>10</v>
      </c>
      <c r="B617" s="67" t="s">
        <v>2395</v>
      </c>
      <c r="C617" s="265" t="s">
        <v>36</v>
      </c>
      <c r="D617" s="265"/>
      <c r="E617" s="262">
        <v>0.37916666666666665</v>
      </c>
      <c r="F617" s="262">
        <v>0.37986111111111109</v>
      </c>
      <c r="G617" s="117" t="s">
        <v>52</v>
      </c>
      <c r="H617" s="265" t="s">
        <v>2411</v>
      </c>
      <c r="I617" s="119"/>
      <c r="J617" s="136"/>
      <c r="K617" s="114" t="s">
        <v>419</v>
      </c>
      <c r="L617" s="67" t="s">
        <v>2396</v>
      </c>
    </row>
    <row r="618" spans="1:12" ht="15.75">
      <c r="A618">
        <v>10</v>
      </c>
      <c r="B618" s="67" t="s">
        <v>2395</v>
      </c>
      <c r="C618" s="265" t="s">
        <v>2282</v>
      </c>
      <c r="D618" s="208" t="s">
        <v>886</v>
      </c>
      <c r="E618" s="262">
        <v>0.37986111111111109</v>
      </c>
      <c r="F618" s="262">
        <v>0.38680555555555557</v>
      </c>
      <c r="G618" s="124" t="s">
        <v>261</v>
      </c>
      <c r="H618" s="265" t="s">
        <v>2412</v>
      </c>
      <c r="I618" s="126"/>
      <c r="J618" s="132"/>
      <c r="K618" s="114" t="s">
        <v>419</v>
      </c>
      <c r="L618" s="67" t="s">
        <v>2396</v>
      </c>
    </row>
    <row r="619" spans="1:12" ht="15.75">
      <c r="A619">
        <v>10</v>
      </c>
      <c r="B619" s="67" t="s">
        <v>2395</v>
      </c>
      <c r="C619" s="265" t="s">
        <v>2282</v>
      </c>
      <c r="D619" s="208" t="s">
        <v>886</v>
      </c>
      <c r="E619" s="262">
        <v>0.38680555555555557</v>
      </c>
      <c r="F619" s="262">
        <v>0.39513888888888887</v>
      </c>
      <c r="G619" s="117" t="s">
        <v>235</v>
      </c>
      <c r="H619" s="265" t="s">
        <v>2413</v>
      </c>
      <c r="I619" s="119"/>
      <c r="J619" s="136"/>
      <c r="K619" s="114" t="s">
        <v>419</v>
      </c>
      <c r="L619" s="67" t="s">
        <v>2396</v>
      </c>
    </row>
    <row r="620" spans="1:12" ht="15.75">
      <c r="A620">
        <v>10</v>
      </c>
      <c r="B620" s="67" t="s">
        <v>2395</v>
      </c>
      <c r="C620" s="265" t="s">
        <v>71</v>
      </c>
      <c r="D620" s="265" t="s">
        <v>37</v>
      </c>
      <c r="E620" s="262">
        <v>0.39513888888888887</v>
      </c>
      <c r="F620" s="262">
        <v>0.41666666666666669</v>
      </c>
      <c r="G620" s="124" t="s">
        <v>2798</v>
      </c>
      <c r="H620" s="265" t="s">
        <v>2414</v>
      </c>
      <c r="I620" s="132"/>
      <c r="J620" s="132"/>
      <c r="K620" s="114" t="s">
        <v>419</v>
      </c>
      <c r="L620" s="67" t="s">
        <v>2396</v>
      </c>
    </row>
    <row r="621" spans="1:12" ht="15.75">
      <c r="A621">
        <v>10</v>
      </c>
      <c r="B621" s="67" t="s">
        <v>2395</v>
      </c>
      <c r="C621" s="265" t="s">
        <v>148</v>
      </c>
      <c r="D621" s="265"/>
      <c r="E621" s="262">
        <v>0.41666666666666669</v>
      </c>
      <c r="F621" s="262">
        <v>0.4375</v>
      </c>
      <c r="G621" s="117" t="s">
        <v>372</v>
      </c>
      <c r="H621" s="265" t="s">
        <v>2415</v>
      </c>
      <c r="I621" s="119"/>
      <c r="J621" s="136"/>
      <c r="K621" s="114" t="s">
        <v>419</v>
      </c>
      <c r="L621" s="67" t="s">
        <v>2396</v>
      </c>
    </row>
    <row r="622" spans="1:12" ht="15.75">
      <c r="A622">
        <v>10</v>
      </c>
      <c r="B622" s="67" t="s">
        <v>2395</v>
      </c>
      <c r="C622" s="265" t="s">
        <v>25</v>
      </c>
      <c r="D622" s="265"/>
      <c r="E622" s="262">
        <v>0.4375</v>
      </c>
      <c r="F622" s="262">
        <v>0.44513888888888886</v>
      </c>
      <c r="G622" s="124" t="s">
        <v>317</v>
      </c>
      <c r="H622" s="265" t="s">
        <v>2416</v>
      </c>
      <c r="I622" s="126"/>
      <c r="J622" s="132"/>
      <c r="K622" s="114" t="s">
        <v>419</v>
      </c>
      <c r="L622" s="67" t="s">
        <v>2396</v>
      </c>
    </row>
    <row r="623" spans="1:12" ht="15.75">
      <c r="A623">
        <v>10</v>
      </c>
      <c r="B623" s="67" t="s">
        <v>2395</v>
      </c>
      <c r="C623" s="265" t="s">
        <v>2282</v>
      </c>
      <c r="D623" s="265"/>
      <c r="E623" s="262">
        <v>0.44513888888888886</v>
      </c>
      <c r="F623" s="262">
        <v>0.4465277777777778</v>
      </c>
      <c r="G623" s="117" t="s">
        <v>42</v>
      </c>
      <c r="H623" s="265" t="s">
        <v>2417</v>
      </c>
      <c r="I623" s="136"/>
      <c r="J623" s="136"/>
      <c r="K623" s="114" t="s">
        <v>419</v>
      </c>
      <c r="L623" s="67" t="s">
        <v>2396</v>
      </c>
    </row>
    <row r="624" spans="1:12" ht="15.75">
      <c r="A624">
        <v>10</v>
      </c>
      <c r="B624" s="67" t="s">
        <v>2395</v>
      </c>
      <c r="C624" s="265"/>
      <c r="D624" s="265"/>
      <c r="E624" s="281"/>
      <c r="F624" s="281"/>
      <c r="G624" s="124" t="s">
        <v>38</v>
      </c>
      <c r="H624" s="265"/>
      <c r="I624" s="126"/>
      <c r="J624" s="132"/>
      <c r="K624" s="114" t="s">
        <v>419</v>
      </c>
      <c r="L624" s="67" t="s">
        <v>2396</v>
      </c>
    </row>
    <row r="625" spans="1:12" ht="15.75">
      <c r="A625">
        <v>10</v>
      </c>
      <c r="B625" s="67" t="s">
        <v>2395</v>
      </c>
      <c r="C625" s="265" t="s">
        <v>2282</v>
      </c>
      <c r="D625" s="265" t="s">
        <v>2418</v>
      </c>
      <c r="E625" s="262">
        <v>0.44722222222222224</v>
      </c>
      <c r="F625" s="262">
        <v>0.45</v>
      </c>
      <c r="G625" s="117" t="s">
        <v>68</v>
      </c>
      <c r="H625" s="265" t="s">
        <v>2419</v>
      </c>
      <c r="I625" s="119"/>
      <c r="J625" s="136"/>
      <c r="K625" s="114" t="s">
        <v>419</v>
      </c>
      <c r="L625" s="67" t="s">
        <v>2396</v>
      </c>
    </row>
    <row r="626" spans="1:12" ht="15.75">
      <c r="A626">
        <v>10</v>
      </c>
      <c r="B626" s="67" t="s">
        <v>2395</v>
      </c>
      <c r="C626" s="265" t="s">
        <v>71</v>
      </c>
      <c r="D626" s="208" t="s">
        <v>886</v>
      </c>
      <c r="E626" s="262">
        <v>0.4548611111111111</v>
      </c>
      <c r="F626" s="262">
        <v>0.47361111111111109</v>
      </c>
      <c r="G626" s="124" t="s">
        <v>328</v>
      </c>
      <c r="H626" s="265" t="s">
        <v>2420</v>
      </c>
      <c r="I626" s="126"/>
      <c r="J626" s="132"/>
      <c r="K626" s="114" t="s">
        <v>419</v>
      </c>
      <c r="L626" s="67" t="s">
        <v>2396</v>
      </c>
    </row>
    <row r="627" spans="1:12" ht="15.75">
      <c r="A627">
        <v>10</v>
      </c>
      <c r="B627" s="67" t="s">
        <v>2395</v>
      </c>
      <c r="C627" s="265" t="s">
        <v>71</v>
      </c>
      <c r="D627" s="265"/>
      <c r="E627" s="262">
        <v>0.47361111111111109</v>
      </c>
      <c r="F627" s="262">
        <v>0.47430555555555554</v>
      </c>
      <c r="G627" s="117" t="s">
        <v>52</v>
      </c>
      <c r="H627" s="265" t="s">
        <v>2421</v>
      </c>
      <c r="I627" s="136"/>
      <c r="J627" s="136"/>
      <c r="K627" s="114" t="s">
        <v>419</v>
      </c>
      <c r="L627" s="67" t="s">
        <v>2396</v>
      </c>
    </row>
    <row r="628" spans="1:12" ht="15.75">
      <c r="A628">
        <v>10</v>
      </c>
      <c r="B628" s="67" t="s">
        <v>2395</v>
      </c>
      <c r="C628" s="265" t="s">
        <v>32</v>
      </c>
      <c r="D628" s="265" t="s">
        <v>272</v>
      </c>
      <c r="E628" s="262">
        <v>0.47430555555555554</v>
      </c>
      <c r="F628" s="262">
        <v>0.47638888888888886</v>
      </c>
      <c r="G628" s="124" t="s">
        <v>33</v>
      </c>
      <c r="H628" s="265" t="s">
        <v>2422</v>
      </c>
      <c r="I628" s="132"/>
      <c r="J628" s="132"/>
      <c r="K628" s="114" t="s">
        <v>419</v>
      </c>
      <c r="L628" s="67" t="s">
        <v>2396</v>
      </c>
    </row>
    <row r="629" spans="1:12" ht="15.75">
      <c r="A629">
        <v>10</v>
      </c>
      <c r="B629" s="67" t="s">
        <v>2395</v>
      </c>
      <c r="C629" s="265" t="s">
        <v>41</v>
      </c>
      <c r="D629" s="265" t="s">
        <v>37</v>
      </c>
      <c r="E629" s="262">
        <v>0.47638888888888886</v>
      </c>
      <c r="F629" s="262">
        <v>0.4777777777777778</v>
      </c>
      <c r="G629" s="117" t="s">
        <v>42</v>
      </c>
      <c r="H629" s="265" t="s">
        <v>2423</v>
      </c>
      <c r="I629" s="136"/>
      <c r="J629" s="136"/>
      <c r="K629" s="114" t="s">
        <v>419</v>
      </c>
      <c r="L629" s="67" t="s">
        <v>2396</v>
      </c>
    </row>
    <row r="630" spans="1:12" ht="15.75">
      <c r="A630">
        <v>10</v>
      </c>
      <c r="B630" s="67" t="s">
        <v>2395</v>
      </c>
      <c r="C630" s="265" t="s">
        <v>32</v>
      </c>
      <c r="D630" s="265"/>
      <c r="E630" s="262">
        <v>0.4777777777777778</v>
      </c>
      <c r="F630" s="262">
        <v>0.47916666666666669</v>
      </c>
      <c r="G630" s="124" t="s">
        <v>42</v>
      </c>
      <c r="H630" s="265" t="s">
        <v>2424</v>
      </c>
      <c r="I630" s="132"/>
      <c r="J630" s="132"/>
      <c r="K630" s="114" t="s">
        <v>419</v>
      </c>
      <c r="L630" s="67" t="s">
        <v>2396</v>
      </c>
    </row>
    <row r="631" spans="1:12" ht="15.75">
      <c r="A631">
        <v>10</v>
      </c>
      <c r="B631" s="67" t="s">
        <v>2395</v>
      </c>
      <c r="C631" s="265" t="s">
        <v>71</v>
      </c>
      <c r="D631" s="265" t="s">
        <v>248</v>
      </c>
      <c r="E631" s="262">
        <v>0.47916666666666669</v>
      </c>
      <c r="F631" s="262">
        <v>0.4909722222222222</v>
      </c>
      <c r="G631" s="117" t="s">
        <v>375</v>
      </c>
      <c r="H631" s="265" t="s">
        <v>2425</v>
      </c>
      <c r="I631" s="136"/>
      <c r="J631" s="136"/>
      <c r="K631" s="114" t="s">
        <v>419</v>
      </c>
      <c r="L631" s="67" t="s">
        <v>2396</v>
      </c>
    </row>
    <row r="632" spans="1:12" ht="15.75">
      <c r="A632">
        <v>10</v>
      </c>
      <c r="B632" s="67" t="s">
        <v>2395</v>
      </c>
      <c r="C632" s="265" t="s">
        <v>32</v>
      </c>
      <c r="D632" s="265"/>
      <c r="E632" s="262">
        <v>0.4909722222222222</v>
      </c>
      <c r="F632" s="262">
        <v>0.49166666666666664</v>
      </c>
      <c r="G632" s="124" t="s">
        <v>52</v>
      </c>
      <c r="H632" s="265" t="s">
        <v>2426</v>
      </c>
      <c r="I632" s="132"/>
      <c r="J632" s="132"/>
      <c r="K632" s="114" t="s">
        <v>419</v>
      </c>
      <c r="L632" s="67" t="s">
        <v>2396</v>
      </c>
    </row>
    <row r="633" spans="1:12" ht="15.75">
      <c r="A633">
        <v>10</v>
      </c>
      <c r="B633" s="67" t="s">
        <v>2395</v>
      </c>
      <c r="C633" s="265" t="s">
        <v>32</v>
      </c>
      <c r="D633" s="265"/>
      <c r="E633" s="262">
        <v>0.49166666666666664</v>
      </c>
      <c r="F633" s="262">
        <v>0.49305555555555558</v>
      </c>
      <c r="G633" s="117" t="s">
        <v>42</v>
      </c>
      <c r="H633" s="265" t="s">
        <v>2427</v>
      </c>
      <c r="I633" s="136"/>
      <c r="J633" s="136"/>
      <c r="K633" s="114" t="s">
        <v>419</v>
      </c>
      <c r="L633" s="67" t="s">
        <v>2396</v>
      </c>
    </row>
    <row r="634" spans="1:12" ht="15.75">
      <c r="A634">
        <v>10</v>
      </c>
      <c r="B634" s="67" t="s">
        <v>2395</v>
      </c>
      <c r="C634" s="265" t="s">
        <v>41</v>
      </c>
      <c r="D634" s="265" t="s">
        <v>37</v>
      </c>
      <c r="E634" s="262">
        <v>0.49305555555555558</v>
      </c>
      <c r="F634" s="262">
        <v>0.49583333333333335</v>
      </c>
      <c r="G634" s="124" t="s">
        <v>68</v>
      </c>
      <c r="H634" s="265" t="s">
        <v>2428</v>
      </c>
      <c r="I634" s="132"/>
      <c r="J634" s="132"/>
      <c r="K634" s="114" t="s">
        <v>419</v>
      </c>
      <c r="L634" s="67" t="s">
        <v>2396</v>
      </c>
    </row>
    <row r="635" spans="1:12" ht="15.75">
      <c r="A635">
        <v>10</v>
      </c>
      <c r="B635" s="67" t="s">
        <v>2395</v>
      </c>
      <c r="C635" s="265" t="s">
        <v>41</v>
      </c>
      <c r="D635" s="208" t="s">
        <v>886</v>
      </c>
      <c r="E635" s="262">
        <v>0.49583333333333335</v>
      </c>
      <c r="F635" s="262">
        <v>0.49652777777777779</v>
      </c>
      <c r="G635" s="117" t="s">
        <v>52</v>
      </c>
      <c r="H635" s="265" t="s">
        <v>2429</v>
      </c>
      <c r="I635" s="136"/>
      <c r="J635" s="136"/>
      <c r="K635" s="114" t="s">
        <v>419</v>
      </c>
      <c r="L635" s="67" t="s">
        <v>2396</v>
      </c>
    </row>
    <row r="636" spans="1:12" ht="15.75">
      <c r="A636">
        <v>10</v>
      </c>
      <c r="B636" s="67" t="s">
        <v>2395</v>
      </c>
      <c r="C636" s="265" t="s">
        <v>41</v>
      </c>
      <c r="D636" s="265" t="s">
        <v>37</v>
      </c>
      <c r="E636" s="262">
        <v>0.49652777777777779</v>
      </c>
      <c r="F636" s="262">
        <v>0.49722222222222223</v>
      </c>
      <c r="G636" s="124" t="s">
        <v>52</v>
      </c>
      <c r="H636" s="265" t="s">
        <v>2430</v>
      </c>
      <c r="I636" s="132"/>
      <c r="J636" s="132"/>
      <c r="K636" s="114" t="s">
        <v>419</v>
      </c>
      <c r="L636" s="67" t="s">
        <v>2396</v>
      </c>
    </row>
    <row r="637" spans="1:12" ht="15.75">
      <c r="A637">
        <v>10</v>
      </c>
      <c r="B637" s="67" t="s">
        <v>2395</v>
      </c>
      <c r="C637" s="265" t="s">
        <v>36</v>
      </c>
      <c r="D637" s="265"/>
      <c r="E637" s="263">
        <v>0.49722222222222223</v>
      </c>
      <c r="F637" s="263">
        <v>0.49791666666666667</v>
      </c>
      <c r="G637" s="124" t="s">
        <v>52</v>
      </c>
      <c r="H637" s="265" t="s">
        <v>2431</v>
      </c>
      <c r="I637" s="132"/>
      <c r="J637" s="132"/>
      <c r="K637" s="114" t="s">
        <v>419</v>
      </c>
      <c r="L637" s="67" t="s">
        <v>2396</v>
      </c>
    </row>
    <row r="638" spans="1:12" ht="15.75">
      <c r="A638">
        <v>10</v>
      </c>
      <c r="B638" s="67" t="s">
        <v>2395</v>
      </c>
      <c r="C638" s="265" t="s">
        <v>32</v>
      </c>
      <c r="D638" s="265" t="s">
        <v>37</v>
      </c>
      <c r="E638" s="263">
        <v>0.49791666666666667</v>
      </c>
      <c r="F638" s="263">
        <v>0.49930555555555556</v>
      </c>
      <c r="G638" s="124" t="s">
        <v>42</v>
      </c>
      <c r="H638" s="265" t="s">
        <v>2432</v>
      </c>
      <c r="I638" s="132"/>
      <c r="J638" s="132"/>
      <c r="K638" s="114" t="s">
        <v>419</v>
      </c>
      <c r="L638" s="67" t="s">
        <v>2396</v>
      </c>
    </row>
    <row r="639" spans="1:12" ht="15.75">
      <c r="A639">
        <v>10</v>
      </c>
      <c r="B639" s="67" t="s">
        <v>2395</v>
      </c>
      <c r="C639" s="265" t="s">
        <v>2282</v>
      </c>
      <c r="D639" s="265" t="s">
        <v>37</v>
      </c>
      <c r="E639" s="263">
        <v>0.49930555555555556</v>
      </c>
      <c r="F639" s="263">
        <v>0.5</v>
      </c>
      <c r="G639" s="124" t="s">
        <v>52</v>
      </c>
      <c r="H639" s="265" t="s">
        <v>2433</v>
      </c>
      <c r="I639" s="132"/>
      <c r="J639" s="132"/>
      <c r="K639" s="114" t="s">
        <v>419</v>
      </c>
      <c r="L639" s="67" t="s">
        <v>2396</v>
      </c>
    </row>
    <row r="640" spans="1:12" ht="15.75">
      <c r="A640">
        <v>10</v>
      </c>
      <c r="B640" s="67" t="s">
        <v>2395</v>
      </c>
      <c r="C640" s="265" t="s">
        <v>2282</v>
      </c>
      <c r="D640" s="265"/>
      <c r="E640" s="263">
        <v>0.50069444444444444</v>
      </c>
      <c r="F640" s="263">
        <v>0.50138888888888888</v>
      </c>
      <c r="G640" s="124" t="s">
        <v>52</v>
      </c>
      <c r="H640" s="265" t="s">
        <v>2434</v>
      </c>
      <c r="I640" s="132"/>
      <c r="J640" s="132"/>
      <c r="K640" s="114" t="s">
        <v>419</v>
      </c>
      <c r="L640" s="67" t="s">
        <v>2396</v>
      </c>
    </row>
    <row r="641" spans="1:12" ht="15.75">
      <c r="A641">
        <v>10</v>
      </c>
      <c r="B641" s="67" t="s">
        <v>2395</v>
      </c>
      <c r="C641" s="265" t="s">
        <v>32</v>
      </c>
      <c r="D641" s="265"/>
      <c r="E641" s="263">
        <v>0.50138888888888888</v>
      </c>
      <c r="F641" s="263">
        <v>0.50138888888888888</v>
      </c>
      <c r="G641" s="124" t="s">
        <v>38</v>
      </c>
      <c r="H641" s="265" t="s">
        <v>2435</v>
      </c>
      <c r="I641" s="132"/>
      <c r="J641" s="132"/>
      <c r="K641" s="114" t="s">
        <v>419</v>
      </c>
      <c r="L641" s="67" t="s">
        <v>2396</v>
      </c>
    </row>
    <row r="642" spans="1:12" ht="15.75">
      <c r="A642">
        <v>10</v>
      </c>
      <c r="B642" s="67" t="s">
        <v>2395</v>
      </c>
      <c r="C642" s="265" t="s">
        <v>36</v>
      </c>
      <c r="D642" s="265"/>
      <c r="E642" s="263">
        <v>0.50138888888888888</v>
      </c>
      <c r="F642" s="263">
        <v>0.50208333333333333</v>
      </c>
      <c r="G642" s="124" t="s">
        <v>52</v>
      </c>
      <c r="H642" s="265" t="s">
        <v>2436</v>
      </c>
      <c r="I642" s="132"/>
      <c r="J642" s="132"/>
      <c r="K642" s="114" t="s">
        <v>419</v>
      </c>
      <c r="L642" s="67" t="s">
        <v>2396</v>
      </c>
    </row>
    <row r="643" spans="1:12" ht="15.75">
      <c r="A643">
        <v>10</v>
      </c>
      <c r="B643" s="67" t="s">
        <v>2395</v>
      </c>
      <c r="C643" s="265" t="s">
        <v>29</v>
      </c>
      <c r="D643" s="265"/>
      <c r="E643" s="263">
        <v>0.50208333333333333</v>
      </c>
      <c r="F643" s="263">
        <v>0.50277777777777777</v>
      </c>
      <c r="G643" s="124" t="s">
        <v>52</v>
      </c>
      <c r="H643" s="265" t="s">
        <v>2437</v>
      </c>
      <c r="I643" s="132"/>
      <c r="J643" s="132"/>
      <c r="K643" s="114" t="s">
        <v>419</v>
      </c>
      <c r="L643" s="67" t="s">
        <v>2396</v>
      </c>
    </row>
    <row r="644" spans="1:12" ht="15.75">
      <c r="A644">
        <v>10</v>
      </c>
      <c r="B644" s="67" t="s">
        <v>2395</v>
      </c>
      <c r="C644" s="265" t="s">
        <v>32</v>
      </c>
      <c r="D644" s="265"/>
      <c r="E644" s="263">
        <v>0.50277777777777777</v>
      </c>
      <c r="F644" s="263">
        <v>0.50347222222222221</v>
      </c>
      <c r="G644" s="124" t="s">
        <v>52</v>
      </c>
      <c r="H644" s="265" t="s">
        <v>2438</v>
      </c>
      <c r="I644" s="132"/>
      <c r="J644" s="132"/>
      <c r="K644" s="114" t="s">
        <v>419</v>
      </c>
      <c r="L644" s="67" t="s">
        <v>2396</v>
      </c>
    </row>
    <row r="645" spans="1:12" ht="15.75">
      <c r="A645">
        <v>10</v>
      </c>
      <c r="B645" s="67" t="s">
        <v>2395</v>
      </c>
      <c r="C645" s="265" t="s">
        <v>32</v>
      </c>
      <c r="D645" s="265" t="s">
        <v>272</v>
      </c>
      <c r="E645" s="263">
        <v>0.50347222222222221</v>
      </c>
      <c r="F645" s="263">
        <v>0.50416666666666665</v>
      </c>
      <c r="G645" s="124" t="s">
        <v>52</v>
      </c>
      <c r="H645" s="265" t="s">
        <v>2439</v>
      </c>
      <c r="I645" s="132"/>
      <c r="J645" s="132"/>
      <c r="K645" s="114" t="s">
        <v>419</v>
      </c>
      <c r="L645" s="67" t="s">
        <v>2396</v>
      </c>
    </row>
    <row r="646" spans="1:12" ht="15.75">
      <c r="A646">
        <v>10</v>
      </c>
      <c r="B646" s="67" t="s">
        <v>2395</v>
      </c>
      <c r="C646" s="265" t="s">
        <v>32</v>
      </c>
      <c r="D646" s="265"/>
      <c r="E646" s="263">
        <v>0.50416666666666665</v>
      </c>
      <c r="F646" s="263">
        <v>0.50486111111111109</v>
      </c>
      <c r="G646" s="124" t="s">
        <v>52</v>
      </c>
      <c r="H646" s="265" t="s">
        <v>2440</v>
      </c>
      <c r="I646" s="132"/>
      <c r="J646" s="132"/>
      <c r="K646" s="114" t="s">
        <v>419</v>
      </c>
      <c r="L646" s="67" t="s">
        <v>2396</v>
      </c>
    </row>
    <row r="647" spans="1:12" ht="15.75">
      <c r="A647">
        <v>10</v>
      </c>
      <c r="B647" s="67" t="s">
        <v>2395</v>
      </c>
      <c r="C647" s="265" t="s">
        <v>32</v>
      </c>
      <c r="D647" s="265"/>
      <c r="E647" s="263">
        <v>0.50486111111111109</v>
      </c>
      <c r="F647" s="263">
        <v>0.50555555555555554</v>
      </c>
      <c r="G647" s="124" t="s">
        <v>52</v>
      </c>
      <c r="H647" s="265" t="s">
        <v>2441</v>
      </c>
      <c r="I647" s="132"/>
      <c r="J647" s="132"/>
      <c r="K647" s="114" t="s">
        <v>419</v>
      </c>
      <c r="L647" s="67" t="s">
        <v>2396</v>
      </c>
    </row>
    <row r="648" spans="1:12" ht="15.75">
      <c r="A648">
        <v>10</v>
      </c>
      <c r="B648" s="67" t="s">
        <v>2395</v>
      </c>
      <c r="C648" s="265" t="s">
        <v>29</v>
      </c>
      <c r="D648" s="265" t="s">
        <v>272</v>
      </c>
      <c r="E648" s="263">
        <v>0.50555555555555554</v>
      </c>
      <c r="F648" s="263">
        <v>0.51736111111111116</v>
      </c>
      <c r="G648" s="124" t="s">
        <v>375</v>
      </c>
      <c r="H648" s="265" t="s">
        <v>2442</v>
      </c>
      <c r="I648" s="132"/>
      <c r="J648" s="132"/>
      <c r="K648" s="114" t="s">
        <v>419</v>
      </c>
      <c r="L648" s="67" t="s">
        <v>2396</v>
      </c>
    </row>
    <row r="649" spans="1:12" ht="15.75">
      <c r="A649">
        <v>10</v>
      </c>
      <c r="B649" s="67" t="s">
        <v>2395</v>
      </c>
      <c r="C649" s="265" t="s">
        <v>148</v>
      </c>
      <c r="D649" s="265"/>
      <c r="E649" s="263">
        <v>0.51736111111111116</v>
      </c>
      <c r="F649" s="223">
        <v>0.54166666666666663</v>
      </c>
      <c r="G649" s="124" t="s">
        <v>269</v>
      </c>
      <c r="H649" s="265" t="s">
        <v>2443</v>
      </c>
      <c r="I649" s="132"/>
      <c r="J649" s="132"/>
      <c r="K649" s="114" t="s">
        <v>419</v>
      </c>
      <c r="L649" s="67" t="s">
        <v>2396</v>
      </c>
    </row>
    <row r="650" spans="1:12" ht="15.75">
      <c r="A650">
        <v>10</v>
      </c>
      <c r="B650" s="67" t="s">
        <v>2395</v>
      </c>
      <c r="C650" s="265" t="s">
        <v>148</v>
      </c>
      <c r="D650" s="265"/>
      <c r="E650" s="263">
        <v>4.1666666666666664E-2</v>
      </c>
      <c r="F650" s="263">
        <v>4.1666666666666664E-2</v>
      </c>
      <c r="G650" s="124" t="s">
        <v>38</v>
      </c>
      <c r="H650" s="265" t="s">
        <v>2019</v>
      </c>
      <c r="I650" s="132"/>
      <c r="J650" s="132"/>
      <c r="K650" s="114" t="s">
        <v>419</v>
      </c>
      <c r="L650" s="67" t="s">
        <v>2396</v>
      </c>
    </row>
    <row r="651" spans="1:12" ht="15.75">
      <c r="A651">
        <v>10</v>
      </c>
      <c r="B651" s="67" t="s">
        <v>2395</v>
      </c>
      <c r="C651" s="265" t="s">
        <v>29</v>
      </c>
      <c r="D651" s="265"/>
      <c r="E651" s="263">
        <v>4.1666666666666664E-2</v>
      </c>
      <c r="F651" s="263">
        <v>4.8611111111111112E-2</v>
      </c>
      <c r="G651" s="124" t="s">
        <v>261</v>
      </c>
      <c r="H651" s="265" t="s">
        <v>2437</v>
      </c>
      <c r="I651" s="132"/>
      <c r="J651" s="132"/>
      <c r="K651" s="114" t="s">
        <v>419</v>
      </c>
      <c r="L651" s="67" t="s">
        <v>2396</v>
      </c>
    </row>
    <row r="652" spans="1:12" ht="15.75">
      <c r="A652">
        <v>10</v>
      </c>
      <c r="B652" s="67" t="s">
        <v>2395</v>
      </c>
      <c r="C652" s="265" t="s">
        <v>36</v>
      </c>
      <c r="D652" s="265"/>
      <c r="E652" s="263">
        <v>4.8611111111111112E-2</v>
      </c>
      <c r="F652" s="263">
        <v>0.05</v>
      </c>
      <c r="G652" s="124" t="s">
        <v>42</v>
      </c>
      <c r="H652" s="265" t="s">
        <v>2444</v>
      </c>
      <c r="I652" s="132"/>
      <c r="J652" s="132"/>
      <c r="K652" s="114" t="s">
        <v>419</v>
      </c>
      <c r="L652" s="67" t="s">
        <v>2396</v>
      </c>
    </row>
    <row r="653" spans="1:12" ht="15.75">
      <c r="A653">
        <v>10</v>
      </c>
      <c r="B653" s="67" t="s">
        <v>2395</v>
      </c>
      <c r="C653" s="265" t="s">
        <v>36</v>
      </c>
      <c r="D653" s="265" t="s">
        <v>272</v>
      </c>
      <c r="E653" s="263">
        <v>0.05</v>
      </c>
      <c r="F653" s="263">
        <v>5.2777777777777778E-2</v>
      </c>
      <c r="G653" s="124" t="s">
        <v>68</v>
      </c>
      <c r="H653" s="265" t="s">
        <v>2445</v>
      </c>
      <c r="I653" s="132"/>
      <c r="J653" s="132"/>
      <c r="K653" s="114" t="s">
        <v>419</v>
      </c>
      <c r="L653" s="67" t="s">
        <v>2396</v>
      </c>
    </row>
    <row r="654" spans="1:12" ht="15.75">
      <c r="A654">
        <v>10</v>
      </c>
      <c r="B654" s="67" t="s">
        <v>2395</v>
      </c>
      <c r="C654" s="265" t="s">
        <v>2282</v>
      </c>
      <c r="D654" s="265"/>
      <c r="E654" s="263">
        <v>5.2777777777777778E-2</v>
      </c>
      <c r="F654" s="263">
        <v>5.486111111111111E-2</v>
      </c>
      <c r="G654" s="124" t="s">
        <v>33</v>
      </c>
      <c r="H654" s="265" t="s">
        <v>2446</v>
      </c>
      <c r="I654" s="132"/>
      <c r="J654" s="132"/>
      <c r="K654" s="114" t="s">
        <v>419</v>
      </c>
      <c r="L654" s="67" t="s">
        <v>2396</v>
      </c>
    </row>
    <row r="655" spans="1:12" ht="15.75">
      <c r="A655">
        <v>10</v>
      </c>
      <c r="B655" s="67" t="s">
        <v>2395</v>
      </c>
      <c r="C655" s="265" t="s">
        <v>29</v>
      </c>
      <c r="D655" s="265"/>
      <c r="E655" s="263">
        <v>5.486111111111111E-2</v>
      </c>
      <c r="F655" s="263">
        <v>5.6250000000000001E-2</v>
      </c>
      <c r="G655" s="124" t="s">
        <v>42</v>
      </c>
      <c r="H655" s="265" t="s">
        <v>2447</v>
      </c>
      <c r="I655" s="132"/>
      <c r="J655" s="132"/>
      <c r="K655" s="114" t="s">
        <v>419</v>
      </c>
      <c r="L655" s="67" t="s">
        <v>2396</v>
      </c>
    </row>
    <row r="656" spans="1:12" ht="15.75">
      <c r="A656">
        <v>10</v>
      </c>
      <c r="B656" s="67" t="s">
        <v>2395</v>
      </c>
      <c r="C656" s="265" t="s">
        <v>36</v>
      </c>
      <c r="D656" s="265"/>
      <c r="E656" s="263">
        <v>5.6250000000000001E-2</v>
      </c>
      <c r="F656" s="263">
        <v>5.8333333333333334E-2</v>
      </c>
      <c r="G656" s="124" t="s">
        <v>33</v>
      </c>
      <c r="H656" s="265" t="s">
        <v>2448</v>
      </c>
      <c r="I656" s="132"/>
      <c r="J656" s="132"/>
      <c r="K656" s="114" t="s">
        <v>419</v>
      </c>
      <c r="L656" s="67" t="s">
        <v>2396</v>
      </c>
    </row>
    <row r="657" spans="1:12" ht="15.75">
      <c r="A657">
        <v>10</v>
      </c>
      <c r="B657" s="67" t="s">
        <v>2395</v>
      </c>
      <c r="C657" s="265" t="s">
        <v>110</v>
      </c>
      <c r="D657" s="265" t="s">
        <v>272</v>
      </c>
      <c r="E657" s="263">
        <v>5.8333333333333334E-2</v>
      </c>
      <c r="F657" s="223">
        <v>6.1111111111111109E-2</v>
      </c>
      <c r="G657" s="124" t="s">
        <v>68</v>
      </c>
      <c r="H657" s="265" t="s">
        <v>2449</v>
      </c>
      <c r="I657" s="132"/>
      <c r="J657" s="132"/>
      <c r="K657" s="114" t="s">
        <v>419</v>
      </c>
      <c r="L657" s="67" t="s">
        <v>2396</v>
      </c>
    </row>
    <row r="658" spans="1:12" ht="15.75">
      <c r="A658">
        <v>10</v>
      </c>
      <c r="B658" s="67" t="s">
        <v>2395</v>
      </c>
      <c r="C658" s="265" t="s">
        <v>71</v>
      </c>
      <c r="D658" s="265"/>
      <c r="E658" s="223">
        <v>6.1111111111111109E-2</v>
      </c>
      <c r="F658" s="263">
        <v>6.7361111111111108E-2</v>
      </c>
      <c r="G658" s="124" t="s">
        <v>201</v>
      </c>
      <c r="H658" s="265" t="s">
        <v>2450</v>
      </c>
      <c r="I658" s="132"/>
      <c r="J658" s="132"/>
      <c r="K658" s="114" t="s">
        <v>419</v>
      </c>
      <c r="L658" s="67" t="s">
        <v>2396</v>
      </c>
    </row>
    <row r="659" spans="1:12" ht="15.75">
      <c r="A659">
        <v>10</v>
      </c>
      <c r="B659" s="67" t="s">
        <v>2395</v>
      </c>
      <c r="C659" s="265" t="s">
        <v>349</v>
      </c>
      <c r="D659" s="265" t="s">
        <v>272</v>
      </c>
      <c r="E659" s="263">
        <v>6.7361111111111108E-2</v>
      </c>
      <c r="F659" s="263">
        <v>6.8750000000000006E-2</v>
      </c>
      <c r="G659" s="124" t="s">
        <v>42</v>
      </c>
      <c r="H659" s="265" t="s">
        <v>2451</v>
      </c>
      <c r="I659" s="132"/>
      <c r="J659" s="132"/>
      <c r="K659" s="114" t="s">
        <v>419</v>
      </c>
      <c r="L659" s="67" t="s">
        <v>2396</v>
      </c>
    </row>
    <row r="660" spans="1:12" ht="15.75">
      <c r="A660">
        <v>10</v>
      </c>
      <c r="B660" s="67" t="s">
        <v>2395</v>
      </c>
      <c r="C660" s="265" t="s">
        <v>32</v>
      </c>
      <c r="D660" s="265" t="s">
        <v>272</v>
      </c>
      <c r="E660" s="263">
        <v>6.8750000000000006E-2</v>
      </c>
      <c r="F660" s="263">
        <v>7.013888888888889E-2</v>
      </c>
      <c r="G660" s="124" t="s">
        <v>42</v>
      </c>
      <c r="H660" s="265" t="s">
        <v>2452</v>
      </c>
      <c r="I660" s="132"/>
      <c r="J660" s="132"/>
      <c r="K660" s="114" t="s">
        <v>419</v>
      </c>
      <c r="L660" s="67" t="s">
        <v>2396</v>
      </c>
    </row>
    <row r="661" spans="1:12" ht="15.75">
      <c r="A661">
        <v>10</v>
      </c>
      <c r="B661" s="67" t="s">
        <v>2395</v>
      </c>
      <c r="C661" s="265" t="s">
        <v>2282</v>
      </c>
      <c r="D661" s="265" t="s">
        <v>272</v>
      </c>
      <c r="E661" s="263">
        <v>7.013888888888889E-2</v>
      </c>
      <c r="F661" s="263">
        <v>7.013888888888889E-2</v>
      </c>
      <c r="G661" s="124" t="s">
        <v>38</v>
      </c>
      <c r="H661" s="265" t="s">
        <v>2453</v>
      </c>
      <c r="I661" s="132"/>
      <c r="J661" s="132"/>
      <c r="K661" s="114" t="s">
        <v>419</v>
      </c>
      <c r="L661" s="67" t="s">
        <v>2396</v>
      </c>
    </row>
    <row r="662" spans="1:12" ht="15.75">
      <c r="A662">
        <v>10</v>
      </c>
      <c r="B662" s="67" t="s">
        <v>2395</v>
      </c>
      <c r="C662" s="265" t="s">
        <v>36</v>
      </c>
      <c r="D662" s="265"/>
      <c r="E662" s="263">
        <v>7.013888888888889E-2</v>
      </c>
      <c r="F662" s="263">
        <v>7.1527777777777773E-2</v>
      </c>
      <c r="G662" s="124" t="s">
        <v>42</v>
      </c>
      <c r="H662" s="265" t="s">
        <v>2454</v>
      </c>
      <c r="I662" s="132"/>
      <c r="J662" s="132"/>
      <c r="K662" s="114" t="s">
        <v>419</v>
      </c>
      <c r="L662" s="67" t="s">
        <v>2396</v>
      </c>
    </row>
    <row r="663" spans="1:12" ht="15.75">
      <c r="A663">
        <v>10</v>
      </c>
      <c r="B663" s="67" t="s">
        <v>2395</v>
      </c>
      <c r="C663" s="265" t="s">
        <v>2282</v>
      </c>
      <c r="D663" s="265"/>
      <c r="E663" s="263">
        <v>7.1527777777777773E-2</v>
      </c>
      <c r="F663" s="263">
        <v>7.2916666666666671E-2</v>
      </c>
      <c r="G663" s="124" t="s">
        <v>42</v>
      </c>
      <c r="H663" s="265" t="s">
        <v>2455</v>
      </c>
      <c r="I663" s="132"/>
      <c r="J663" s="132"/>
      <c r="K663" s="114" t="s">
        <v>419</v>
      </c>
      <c r="L663" s="67" t="s">
        <v>2396</v>
      </c>
    </row>
    <row r="664" spans="1:12" ht="15.75">
      <c r="A664">
        <v>10</v>
      </c>
      <c r="B664" s="67" t="s">
        <v>2395</v>
      </c>
      <c r="C664" s="265" t="s">
        <v>32</v>
      </c>
      <c r="D664" s="265" t="s">
        <v>37</v>
      </c>
      <c r="E664" s="263">
        <v>7.2916666666666671E-2</v>
      </c>
      <c r="F664" s="263">
        <v>7.7083333333333337E-2</v>
      </c>
      <c r="G664" s="124" t="s">
        <v>121</v>
      </c>
      <c r="H664" s="265" t="s">
        <v>2456</v>
      </c>
      <c r="I664" s="132"/>
      <c r="J664" s="132"/>
      <c r="K664" s="114" t="s">
        <v>419</v>
      </c>
      <c r="L664" s="67" t="s">
        <v>2396</v>
      </c>
    </row>
    <row r="665" spans="1:12" ht="15.75">
      <c r="A665">
        <v>10</v>
      </c>
      <c r="B665" s="67" t="s">
        <v>2395</v>
      </c>
      <c r="C665" s="265" t="s">
        <v>2282</v>
      </c>
      <c r="D665" s="265"/>
      <c r="E665" s="263">
        <v>7.7083333333333337E-2</v>
      </c>
      <c r="F665" s="263">
        <v>7.7083333333333337E-2</v>
      </c>
      <c r="G665" s="124" t="s">
        <v>38</v>
      </c>
      <c r="H665" s="265" t="s">
        <v>2457</v>
      </c>
      <c r="I665" s="132"/>
      <c r="J665" s="132"/>
      <c r="K665" s="114" t="s">
        <v>419</v>
      </c>
      <c r="L665" s="67" t="s">
        <v>2396</v>
      </c>
    </row>
    <row r="666" spans="1:12" ht="15.75">
      <c r="A666">
        <v>10</v>
      </c>
      <c r="B666" s="67" t="s">
        <v>2395</v>
      </c>
      <c r="C666" s="265" t="s">
        <v>32</v>
      </c>
      <c r="D666" s="265"/>
      <c r="E666" s="263">
        <v>7.7083333333333337E-2</v>
      </c>
      <c r="F666" s="263">
        <v>7.7083333333333337E-2</v>
      </c>
      <c r="G666" s="124" t="s">
        <v>38</v>
      </c>
      <c r="H666" s="265" t="s">
        <v>32</v>
      </c>
      <c r="I666" s="132"/>
      <c r="J666" s="132"/>
      <c r="K666" s="114" t="s">
        <v>419</v>
      </c>
      <c r="L666" s="67" t="s">
        <v>2396</v>
      </c>
    </row>
    <row r="667" spans="1:12" ht="15.75">
      <c r="A667">
        <v>10</v>
      </c>
      <c r="B667" s="67" t="s">
        <v>2395</v>
      </c>
      <c r="C667" s="265" t="s">
        <v>71</v>
      </c>
      <c r="D667" s="265" t="s">
        <v>1058</v>
      </c>
      <c r="E667" s="263">
        <v>7.7083333333333337E-2</v>
      </c>
      <c r="F667" s="263">
        <v>8.6805555555555552E-2</v>
      </c>
      <c r="G667" s="124" t="s">
        <v>279</v>
      </c>
      <c r="H667" s="265" t="s">
        <v>2458</v>
      </c>
      <c r="I667" s="132"/>
      <c r="J667" s="132"/>
      <c r="K667" s="114" t="s">
        <v>419</v>
      </c>
      <c r="L667" s="67" t="s">
        <v>2396</v>
      </c>
    </row>
    <row r="668" spans="1:12" ht="15.75">
      <c r="A668">
        <v>10</v>
      </c>
      <c r="B668" s="67" t="s">
        <v>2395</v>
      </c>
      <c r="C668" s="265" t="s">
        <v>71</v>
      </c>
      <c r="D668" s="265" t="s">
        <v>1058</v>
      </c>
      <c r="E668" s="263">
        <v>8.6805555555555552E-2</v>
      </c>
      <c r="F668" s="263">
        <v>8.8888888888888892E-2</v>
      </c>
      <c r="G668" s="124" t="s">
        <v>33</v>
      </c>
      <c r="H668" s="265" t="s">
        <v>2459</v>
      </c>
      <c r="I668" s="132"/>
      <c r="J668" s="132"/>
      <c r="K668" s="114" t="s">
        <v>419</v>
      </c>
      <c r="L668" s="67" t="s">
        <v>2396</v>
      </c>
    </row>
    <row r="669" spans="1:12" ht="15.75">
      <c r="A669">
        <v>10</v>
      </c>
      <c r="B669" s="67" t="s">
        <v>2395</v>
      </c>
      <c r="C669" s="265" t="s">
        <v>2282</v>
      </c>
      <c r="D669" s="265"/>
      <c r="E669" s="263">
        <v>8.8888888888888892E-2</v>
      </c>
      <c r="F669" s="263">
        <v>9.166666666666666E-2</v>
      </c>
      <c r="G669" s="124" t="s">
        <v>68</v>
      </c>
      <c r="H669" s="265" t="s">
        <v>2460</v>
      </c>
      <c r="I669" s="132"/>
      <c r="J669" s="132"/>
      <c r="K669" s="114" t="s">
        <v>419</v>
      </c>
      <c r="L669" s="67" t="s">
        <v>2396</v>
      </c>
    </row>
    <row r="670" spans="1:12" ht="15.75">
      <c r="A670">
        <v>10</v>
      </c>
      <c r="B670" s="67" t="s">
        <v>2395</v>
      </c>
      <c r="C670" s="265" t="s">
        <v>32</v>
      </c>
      <c r="D670" s="265"/>
      <c r="E670" s="263">
        <v>9.166666666666666E-2</v>
      </c>
      <c r="F670" s="263">
        <v>9.2361111111111116E-2</v>
      </c>
      <c r="G670" s="124" t="s">
        <v>52</v>
      </c>
      <c r="H670" s="265" t="s">
        <v>32</v>
      </c>
      <c r="I670" s="132"/>
      <c r="J670" s="132"/>
      <c r="K670" s="114" t="s">
        <v>419</v>
      </c>
      <c r="L670" s="67" t="s">
        <v>2396</v>
      </c>
    </row>
    <row r="671" spans="1:12" ht="15.75">
      <c r="A671">
        <v>10</v>
      </c>
      <c r="B671" s="67" t="s">
        <v>2395</v>
      </c>
      <c r="C671" s="265" t="s">
        <v>32</v>
      </c>
      <c r="D671" s="265"/>
      <c r="E671" s="263">
        <v>9.2361111111111116E-2</v>
      </c>
      <c r="F671" s="263">
        <v>9.375E-2</v>
      </c>
      <c r="G671" s="124" t="s">
        <v>42</v>
      </c>
      <c r="H671" s="265" t="s">
        <v>2461</v>
      </c>
      <c r="I671" s="132"/>
      <c r="J671" s="132"/>
      <c r="K671" s="114" t="s">
        <v>419</v>
      </c>
      <c r="L671" s="67" t="s">
        <v>2396</v>
      </c>
    </row>
    <row r="672" spans="1:12" ht="15.75">
      <c r="A672">
        <v>10</v>
      </c>
      <c r="B672" s="67" t="s">
        <v>2395</v>
      </c>
      <c r="C672" s="265" t="s">
        <v>32</v>
      </c>
      <c r="D672" s="265" t="s">
        <v>272</v>
      </c>
      <c r="E672" s="263">
        <v>9.375E-2</v>
      </c>
      <c r="F672" s="263">
        <v>9.8611111111111108E-2</v>
      </c>
      <c r="G672" s="124" t="s">
        <v>126</v>
      </c>
      <c r="H672" s="265" t="s">
        <v>2462</v>
      </c>
      <c r="I672" s="132"/>
      <c r="J672" s="132"/>
      <c r="K672" s="114" t="s">
        <v>419</v>
      </c>
      <c r="L672" s="67" t="s">
        <v>2396</v>
      </c>
    </row>
    <row r="673" spans="1:12" ht="15.75">
      <c r="A673">
        <v>10</v>
      </c>
      <c r="B673" s="67" t="s">
        <v>2395</v>
      </c>
      <c r="C673" s="265" t="s">
        <v>32</v>
      </c>
      <c r="D673" s="265"/>
      <c r="E673" s="263">
        <v>9.8611111111111108E-2</v>
      </c>
      <c r="F673" s="263">
        <v>9.930555555555555E-2</v>
      </c>
      <c r="G673" s="124" t="s">
        <v>52</v>
      </c>
      <c r="H673" s="265" t="s">
        <v>2463</v>
      </c>
      <c r="I673" s="132"/>
      <c r="J673" s="132"/>
      <c r="K673" s="114" t="s">
        <v>419</v>
      </c>
      <c r="L673" s="67" t="s">
        <v>2396</v>
      </c>
    </row>
    <row r="674" spans="1:12" ht="15.75">
      <c r="A674">
        <v>10</v>
      </c>
      <c r="B674" s="67" t="s">
        <v>2395</v>
      </c>
      <c r="C674" s="265" t="s">
        <v>32</v>
      </c>
      <c r="D674" s="265" t="s">
        <v>272</v>
      </c>
      <c r="E674" s="263">
        <v>9.930555555555555E-2</v>
      </c>
      <c r="F674" s="263">
        <v>0.10069444444444445</v>
      </c>
      <c r="G674" s="124" t="s">
        <v>42</v>
      </c>
      <c r="H674" s="265" t="s">
        <v>2464</v>
      </c>
      <c r="I674" s="132"/>
      <c r="J674" s="132"/>
      <c r="K674" s="114" t="s">
        <v>419</v>
      </c>
      <c r="L674" s="67" t="s">
        <v>2396</v>
      </c>
    </row>
    <row r="675" spans="1:12" ht="15.75">
      <c r="A675">
        <v>10</v>
      </c>
      <c r="B675" s="67" t="s">
        <v>2395</v>
      </c>
      <c r="C675" s="265" t="s">
        <v>36</v>
      </c>
      <c r="D675" s="265"/>
      <c r="E675" s="263">
        <v>0.10694444444444444</v>
      </c>
      <c r="F675" s="263">
        <v>0.1076388888888889</v>
      </c>
      <c r="G675" s="124" t="s">
        <v>52</v>
      </c>
      <c r="H675" s="265" t="s">
        <v>2465</v>
      </c>
      <c r="I675" s="132"/>
      <c r="J675" s="132"/>
      <c r="K675" s="114" t="s">
        <v>419</v>
      </c>
      <c r="L675" s="67" t="s">
        <v>2396</v>
      </c>
    </row>
    <row r="676" spans="1:12" ht="15.75">
      <c r="A676">
        <v>10</v>
      </c>
      <c r="B676" s="67" t="s">
        <v>2395</v>
      </c>
      <c r="C676" s="265" t="s">
        <v>29</v>
      </c>
      <c r="D676" s="265"/>
      <c r="E676" s="263">
        <v>0.1076388888888889</v>
      </c>
      <c r="F676" s="263">
        <v>0.11874999999999999</v>
      </c>
      <c r="G676" s="124" t="s">
        <v>47</v>
      </c>
      <c r="H676" s="265" t="s">
        <v>2437</v>
      </c>
      <c r="I676" s="132"/>
      <c r="J676" s="132"/>
      <c r="K676" s="114" t="s">
        <v>419</v>
      </c>
      <c r="L676" s="67" t="s">
        <v>2396</v>
      </c>
    </row>
    <row r="677" spans="1:12" ht="15" customHeight="1">
      <c r="B677" s="67" t="s">
        <v>2395</v>
      </c>
      <c r="C677" s="265" t="s">
        <v>36</v>
      </c>
      <c r="D677" s="265"/>
      <c r="E677" s="263">
        <v>0.11874999999999999</v>
      </c>
      <c r="F677" s="263">
        <v>0.11874999999999999</v>
      </c>
      <c r="G677" s="124" t="s">
        <v>38</v>
      </c>
      <c r="H677" s="265" t="s">
        <v>2466</v>
      </c>
      <c r="I677" s="132"/>
      <c r="J677" s="132"/>
      <c r="K677" s="114" t="s">
        <v>419</v>
      </c>
      <c r="L677" s="67" t="s">
        <v>2396</v>
      </c>
    </row>
    <row r="680" spans="1:12" ht="15.75"/>
    <row r="681" spans="1:12" ht="26.25">
      <c r="B681" s="105" t="s">
        <v>843</v>
      </c>
      <c r="C681" s="112"/>
      <c r="D681" s="3"/>
      <c r="E681" s="112"/>
      <c r="F681" s="112"/>
      <c r="G681" s="112"/>
      <c r="H681" s="112"/>
      <c r="I681" s="112"/>
      <c r="J681" s="112"/>
      <c r="K681" s="112"/>
      <c r="L681" s="112"/>
    </row>
    <row r="682" spans="1:12" ht="15.75">
      <c r="B682" s="112"/>
      <c r="C682" s="112"/>
      <c r="D682" s="270"/>
      <c r="E682" s="112"/>
      <c r="F682" s="112"/>
      <c r="G682" s="112"/>
      <c r="H682" s="112"/>
      <c r="I682" s="112"/>
      <c r="J682" s="112"/>
      <c r="K682" s="112"/>
      <c r="L682" s="112"/>
    </row>
    <row r="683" spans="1:12" ht="15.75">
      <c r="B683" s="64" t="s">
        <v>975</v>
      </c>
      <c r="C683" s="64" t="s">
        <v>976</v>
      </c>
      <c r="D683" s="271" t="s">
        <v>11</v>
      </c>
      <c r="E683" s="64" t="s">
        <v>985</v>
      </c>
      <c r="F683" s="112"/>
      <c r="G683" s="112"/>
      <c r="H683" s="112"/>
      <c r="I683" s="112"/>
      <c r="J683" s="112"/>
      <c r="K683" s="112"/>
      <c r="L683" s="112"/>
    </row>
    <row r="684" spans="1:12" ht="15.75">
      <c r="B684" s="224">
        <v>45721</v>
      </c>
      <c r="C684" s="67" t="s">
        <v>2467</v>
      </c>
      <c r="D684" s="272">
        <v>0</v>
      </c>
      <c r="E684" s="67" t="s">
        <v>172</v>
      </c>
      <c r="F684" s="112"/>
      <c r="G684" s="112"/>
      <c r="H684" s="112"/>
      <c r="I684" s="112"/>
      <c r="J684" s="112"/>
      <c r="K684" s="112"/>
      <c r="L684" s="112"/>
    </row>
    <row r="685" spans="1:12" ht="15.75">
      <c r="A685" s="252" t="s">
        <v>2780</v>
      </c>
      <c r="B685" s="112"/>
      <c r="C685" s="112"/>
      <c r="D685" s="3"/>
      <c r="E685" s="112"/>
      <c r="F685" s="112"/>
      <c r="G685" s="112"/>
      <c r="H685" s="112"/>
      <c r="I685" s="112"/>
      <c r="J685" s="112"/>
      <c r="K685" s="112"/>
      <c r="L685" s="112"/>
    </row>
    <row r="686" spans="1:12" ht="15.75">
      <c r="A686">
        <v>11</v>
      </c>
      <c r="B686" s="253" t="s">
        <v>975</v>
      </c>
      <c r="C686" s="254" t="s">
        <v>1656</v>
      </c>
      <c r="D686" s="273" t="s">
        <v>16</v>
      </c>
      <c r="E686" s="255" t="s">
        <v>982</v>
      </c>
      <c r="F686" s="255" t="s">
        <v>983</v>
      </c>
      <c r="G686" s="255" t="s">
        <v>984</v>
      </c>
      <c r="H686" s="255" t="s">
        <v>21</v>
      </c>
      <c r="I686" s="255" t="s">
        <v>22</v>
      </c>
      <c r="J686" s="255" t="s">
        <v>23</v>
      </c>
      <c r="K686" s="255"/>
      <c r="L686" s="261" t="s">
        <v>976</v>
      </c>
    </row>
    <row r="687" spans="1:12" ht="15.75">
      <c r="A687">
        <v>11</v>
      </c>
      <c r="B687" s="224">
        <v>45721</v>
      </c>
      <c r="C687" s="274" t="s">
        <v>25</v>
      </c>
      <c r="D687" s="274"/>
      <c r="E687" s="276">
        <v>0.27777777777777779</v>
      </c>
      <c r="F687" s="276">
        <v>0.30486111111111114</v>
      </c>
      <c r="G687" s="117" t="s">
        <v>916</v>
      </c>
      <c r="H687" s="274" t="s">
        <v>2468</v>
      </c>
      <c r="I687" s="119"/>
      <c r="J687" s="136"/>
      <c r="K687" s="114" t="s">
        <v>172</v>
      </c>
      <c r="L687" s="67" t="s">
        <v>2467</v>
      </c>
    </row>
    <row r="688" spans="1:12" ht="15.75">
      <c r="A688">
        <v>11</v>
      </c>
      <c r="B688" s="224">
        <v>45721</v>
      </c>
      <c r="C688" s="275" t="s">
        <v>25</v>
      </c>
      <c r="D688" s="275"/>
      <c r="E688" s="277">
        <v>0.30486111111111114</v>
      </c>
      <c r="F688" s="277">
        <v>0.30694444444444446</v>
      </c>
      <c r="G688" s="124" t="s">
        <v>33</v>
      </c>
      <c r="H688" s="275" t="s">
        <v>2469</v>
      </c>
      <c r="I688" s="126"/>
      <c r="J688" s="132"/>
      <c r="K688" s="114" t="s">
        <v>172</v>
      </c>
      <c r="L688" s="67" t="s">
        <v>2467</v>
      </c>
    </row>
    <row r="689" spans="1:12" ht="15.75">
      <c r="A689">
        <v>11</v>
      </c>
      <c r="B689" s="224">
        <v>45721</v>
      </c>
      <c r="C689" s="433" t="s">
        <v>29</v>
      </c>
      <c r="D689" s="434"/>
      <c r="E689" s="276">
        <v>0.30694444444444446</v>
      </c>
      <c r="F689" s="276">
        <v>0.31874999999999998</v>
      </c>
      <c r="G689" s="117" t="s">
        <v>375</v>
      </c>
      <c r="H689" s="274" t="s">
        <v>2437</v>
      </c>
      <c r="I689" s="119"/>
      <c r="J689" s="136"/>
      <c r="K689" s="114" t="s">
        <v>172</v>
      </c>
      <c r="L689" s="67" t="s">
        <v>2467</v>
      </c>
    </row>
    <row r="690" spans="1:12" ht="15.75">
      <c r="A690">
        <v>11</v>
      </c>
      <c r="B690" s="224">
        <v>45721</v>
      </c>
      <c r="C690" s="275" t="s">
        <v>32</v>
      </c>
      <c r="D690" s="275"/>
      <c r="E690" s="277">
        <v>0.31874999999999998</v>
      </c>
      <c r="F690" s="278">
        <v>0.32013888888888886</v>
      </c>
      <c r="G690" s="124" t="s">
        <v>42</v>
      </c>
      <c r="H690" s="275" t="s">
        <v>2438</v>
      </c>
      <c r="I690" s="126"/>
      <c r="J690" s="132"/>
      <c r="K690" s="114" t="s">
        <v>172</v>
      </c>
      <c r="L690" s="67" t="s">
        <v>2467</v>
      </c>
    </row>
    <row r="691" spans="1:12" ht="15.75">
      <c r="A691">
        <v>11</v>
      </c>
      <c r="B691" s="224">
        <v>45721</v>
      </c>
      <c r="C691" s="274" t="s">
        <v>41</v>
      </c>
      <c r="D691" s="274" t="s">
        <v>184</v>
      </c>
      <c r="E691" s="276">
        <v>0.32013888888888886</v>
      </c>
      <c r="F691" s="276">
        <v>0.32291666666666669</v>
      </c>
      <c r="G691" s="117" t="s">
        <v>68</v>
      </c>
      <c r="H691" s="274" t="s">
        <v>2470</v>
      </c>
      <c r="I691" s="119"/>
      <c r="J691" s="136"/>
      <c r="K691" s="114" t="s">
        <v>172</v>
      </c>
      <c r="L691" s="67" t="s">
        <v>2467</v>
      </c>
    </row>
    <row r="692" spans="1:12" ht="15.75">
      <c r="A692">
        <v>11</v>
      </c>
      <c r="B692" s="224">
        <v>45721</v>
      </c>
      <c r="C692" s="275" t="s">
        <v>32</v>
      </c>
      <c r="D692" s="275"/>
      <c r="E692" s="277">
        <v>0.32291666666666669</v>
      </c>
      <c r="F692" s="277">
        <v>0.32361111111111113</v>
      </c>
      <c r="G692" s="124" t="s">
        <v>52</v>
      </c>
      <c r="H692" s="275" t="s">
        <v>2438</v>
      </c>
      <c r="I692" s="126"/>
      <c r="J692" s="132"/>
      <c r="K692" s="114" t="s">
        <v>172</v>
      </c>
      <c r="L692" s="67" t="s">
        <v>2467</v>
      </c>
    </row>
    <row r="693" spans="1:12" ht="15.75">
      <c r="A693">
        <v>11</v>
      </c>
      <c r="B693" s="224">
        <v>45721</v>
      </c>
      <c r="C693" s="274" t="s">
        <v>32</v>
      </c>
      <c r="D693" s="274" t="s">
        <v>188</v>
      </c>
      <c r="E693" s="276">
        <v>0.32361111111111113</v>
      </c>
      <c r="F693" s="276">
        <v>0.32430555555555557</v>
      </c>
      <c r="G693" s="117" t="s">
        <v>52</v>
      </c>
      <c r="H693" s="274" t="s">
        <v>2471</v>
      </c>
      <c r="I693" s="119"/>
      <c r="J693" s="136"/>
      <c r="K693" s="114" t="s">
        <v>172</v>
      </c>
      <c r="L693" s="67" t="s">
        <v>2467</v>
      </c>
    </row>
    <row r="694" spans="1:12" ht="15.75">
      <c r="A694">
        <v>11</v>
      </c>
      <c r="B694" s="224">
        <v>45721</v>
      </c>
      <c r="C694" s="275" t="s">
        <v>41</v>
      </c>
      <c r="D694" s="275" t="s">
        <v>188</v>
      </c>
      <c r="E694" s="277">
        <v>0.32430555555555557</v>
      </c>
      <c r="F694" s="277">
        <v>0.32847222222222222</v>
      </c>
      <c r="G694" s="124" t="s">
        <v>121</v>
      </c>
      <c r="H694" s="275" t="s">
        <v>2472</v>
      </c>
      <c r="I694" s="126"/>
      <c r="J694" s="132"/>
      <c r="K694" s="114" t="s">
        <v>172</v>
      </c>
      <c r="L694" s="67" t="s">
        <v>2467</v>
      </c>
    </row>
    <row r="695" spans="1:12" ht="15.75">
      <c r="A695">
        <v>11</v>
      </c>
      <c r="B695" s="224">
        <v>45721</v>
      </c>
      <c r="C695" s="274" t="s">
        <v>36</v>
      </c>
      <c r="D695" s="274"/>
      <c r="E695" s="276">
        <v>0.32847222222222222</v>
      </c>
      <c r="F695" s="276">
        <v>0.3298611111111111</v>
      </c>
      <c r="G695" s="117" t="s">
        <v>42</v>
      </c>
      <c r="H695" s="274" t="s">
        <v>2473</v>
      </c>
      <c r="I695" s="119"/>
      <c r="J695" s="136"/>
      <c r="K695" s="114" t="s">
        <v>172</v>
      </c>
      <c r="L695" s="67" t="s">
        <v>2467</v>
      </c>
    </row>
    <row r="696" spans="1:12" ht="15.75">
      <c r="A696">
        <v>11</v>
      </c>
      <c r="B696" s="224">
        <v>45721</v>
      </c>
      <c r="C696" s="275" t="s">
        <v>41</v>
      </c>
      <c r="D696" s="275" t="s">
        <v>188</v>
      </c>
      <c r="E696" s="277">
        <v>0.3298611111111111</v>
      </c>
      <c r="F696" s="277">
        <v>0.3347222222222222</v>
      </c>
      <c r="G696" s="124" t="s">
        <v>126</v>
      </c>
      <c r="H696" s="275" t="s">
        <v>2474</v>
      </c>
      <c r="I696" s="126"/>
      <c r="J696" s="132"/>
      <c r="K696" s="114" t="s">
        <v>172</v>
      </c>
      <c r="L696" s="67" t="s">
        <v>2467</v>
      </c>
    </row>
    <row r="697" spans="1:12" ht="15.75">
      <c r="A697">
        <v>11</v>
      </c>
      <c r="B697" s="224">
        <v>45721</v>
      </c>
      <c r="C697" s="274" t="s">
        <v>2282</v>
      </c>
      <c r="D697" s="274" t="s">
        <v>184</v>
      </c>
      <c r="E697" s="276">
        <v>0.3347222222222222</v>
      </c>
      <c r="F697" s="276">
        <v>0.33888888888888891</v>
      </c>
      <c r="G697" s="117" t="s">
        <v>121</v>
      </c>
      <c r="H697" s="274" t="s">
        <v>2475</v>
      </c>
      <c r="I697" s="119"/>
      <c r="J697" s="136"/>
      <c r="K697" s="114" t="s">
        <v>172</v>
      </c>
      <c r="L697" s="67" t="s">
        <v>2467</v>
      </c>
    </row>
    <row r="698" spans="1:12" ht="15.75">
      <c r="A698">
        <v>11</v>
      </c>
      <c r="B698" s="224">
        <v>45721</v>
      </c>
      <c r="C698" s="275" t="s">
        <v>2282</v>
      </c>
      <c r="D698" s="275"/>
      <c r="E698" s="277">
        <v>0.33888888888888891</v>
      </c>
      <c r="F698" s="277">
        <v>0.34027777777777779</v>
      </c>
      <c r="G698" s="124" t="s">
        <v>42</v>
      </c>
      <c r="H698" s="275" t="s">
        <v>2476</v>
      </c>
      <c r="I698" s="126"/>
      <c r="J698" s="132"/>
      <c r="K698" s="114" t="s">
        <v>172</v>
      </c>
      <c r="L698" s="67" t="s">
        <v>2467</v>
      </c>
    </row>
    <row r="699" spans="1:12" ht="15.75">
      <c r="A699">
        <v>11</v>
      </c>
      <c r="B699" s="224">
        <v>45721</v>
      </c>
      <c r="C699" s="433" t="s">
        <v>1231</v>
      </c>
      <c r="D699" s="434"/>
      <c r="E699" s="276">
        <v>0.34027777777777779</v>
      </c>
      <c r="F699" s="276">
        <v>0.34236111111111112</v>
      </c>
      <c r="G699" s="117" t="s">
        <v>33</v>
      </c>
      <c r="H699" s="274" t="s">
        <v>2477</v>
      </c>
      <c r="I699" s="119"/>
      <c r="J699" s="136"/>
      <c r="K699" s="114" t="s">
        <v>172</v>
      </c>
      <c r="L699" s="67" t="s">
        <v>2467</v>
      </c>
    </row>
    <row r="700" spans="1:12" ht="15.75">
      <c r="A700">
        <v>11</v>
      </c>
      <c r="B700" s="224">
        <v>45721</v>
      </c>
      <c r="C700" s="435" t="s">
        <v>1231</v>
      </c>
      <c r="D700" s="434"/>
      <c r="E700" s="277">
        <v>0.34236111111111112</v>
      </c>
      <c r="F700" s="277">
        <v>0.34305555555555556</v>
      </c>
      <c r="G700" s="124" t="s">
        <v>52</v>
      </c>
      <c r="H700" s="275" t="s">
        <v>2478</v>
      </c>
      <c r="I700" s="126"/>
      <c r="J700" s="132"/>
      <c r="K700" s="114" t="s">
        <v>172</v>
      </c>
      <c r="L700" s="67" t="s">
        <v>2467</v>
      </c>
    </row>
    <row r="701" spans="1:12" ht="15.75">
      <c r="A701">
        <v>11</v>
      </c>
      <c r="B701" s="224">
        <v>45721</v>
      </c>
      <c r="C701" s="274" t="s">
        <v>32</v>
      </c>
      <c r="D701" s="274" t="s">
        <v>193</v>
      </c>
      <c r="E701" s="276">
        <v>0.34305555555555556</v>
      </c>
      <c r="F701" s="276">
        <v>0.34513888888888888</v>
      </c>
      <c r="G701" s="117" t="s">
        <v>33</v>
      </c>
      <c r="H701" s="274" t="s">
        <v>2479</v>
      </c>
      <c r="I701" s="119"/>
      <c r="J701" s="136"/>
      <c r="K701" s="114" t="s">
        <v>172</v>
      </c>
      <c r="L701" s="67" t="s">
        <v>2467</v>
      </c>
    </row>
    <row r="702" spans="1:12" ht="15.75">
      <c r="A702">
        <v>11</v>
      </c>
      <c r="B702" s="224">
        <v>45721</v>
      </c>
      <c r="C702" s="275" t="s">
        <v>32</v>
      </c>
      <c r="D702" s="275"/>
      <c r="E702" s="277">
        <v>0.34513888888888888</v>
      </c>
      <c r="F702" s="277">
        <v>0.34722222222222221</v>
      </c>
      <c r="G702" s="124" t="s">
        <v>33</v>
      </c>
      <c r="H702" s="275" t="s">
        <v>2438</v>
      </c>
      <c r="I702" s="189"/>
      <c r="J702" s="132"/>
      <c r="K702" s="114" t="s">
        <v>172</v>
      </c>
      <c r="L702" s="67" t="s">
        <v>2467</v>
      </c>
    </row>
    <row r="703" spans="1:12" ht="15.75">
      <c r="A703">
        <v>11</v>
      </c>
      <c r="B703" s="224">
        <v>45721</v>
      </c>
      <c r="C703" s="274" t="s">
        <v>41</v>
      </c>
      <c r="D703" s="274" t="s">
        <v>193</v>
      </c>
      <c r="E703" s="276">
        <v>0.34722222222222221</v>
      </c>
      <c r="F703" s="276">
        <v>0.35208333333333336</v>
      </c>
      <c r="G703" s="117" t="s">
        <v>126</v>
      </c>
      <c r="H703" s="274" t="s">
        <v>2480</v>
      </c>
      <c r="I703" s="119"/>
      <c r="J703" s="136"/>
      <c r="K703" s="114" t="s">
        <v>172</v>
      </c>
      <c r="L703" s="67" t="s">
        <v>2467</v>
      </c>
    </row>
    <row r="704" spans="1:12" ht="15.75">
      <c r="A704">
        <v>11</v>
      </c>
      <c r="B704" s="224">
        <v>45721</v>
      </c>
      <c r="C704" s="275" t="s">
        <v>71</v>
      </c>
      <c r="D704" s="275" t="s">
        <v>193</v>
      </c>
      <c r="E704" s="277">
        <v>0.35208333333333336</v>
      </c>
      <c r="F704" s="277">
        <v>0.37083333333333335</v>
      </c>
      <c r="G704" s="124" t="s">
        <v>328</v>
      </c>
      <c r="H704" s="275" t="s">
        <v>2481</v>
      </c>
      <c r="I704" s="126"/>
      <c r="J704" s="132"/>
      <c r="K704" s="114" t="s">
        <v>172</v>
      </c>
      <c r="L704" s="67" t="s">
        <v>2467</v>
      </c>
    </row>
    <row r="705" spans="1:12" ht="15.75">
      <c r="A705">
        <v>11</v>
      </c>
      <c r="B705" s="224">
        <v>45721</v>
      </c>
      <c r="C705" s="274" t="s">
        <v>71</v>
      </c>
      <c r="D705" s="274" t="s">
        <v>193</v>
      </c>
      <c r="E705" s="276">
        <v>0.37083333333333335</v>
      </c>
      <c r="F705" s="276">
        <v>0.37777777777777777</v>
      </c>
      <c r="G705" s="117" t="s">
        <v>261</v>
      </c>
      <c r="H705" s="274" t="s">
        <v>2482</v>
      </c>
      <c r="I705" s="119"/>
      <c r="J705" s="136"/>
      <c r="K705" s="114" t="s">
        <v>172</v>
      </c>
      <c r="L705" s="67" t="s">
        <v>2467</v>
      </c>
    </row>
    <row r="706" spans="1:12" ht="15.75">
      <c r="A706">
        <v>11</v>
      </c>
      <c r="B706" s="224">
        <v>45721</v>
      </c>
      <c r="C706" s="435" t="s">
        <v>95</v>
      </c>
      <c r="D706" s="434"/>
      <c r="E706" s="277">
        <v>0.37777777777777777</v>
      </c>
      <c r="F706" s="277">
        <v>0.39305555555555555</v>
      </c>
      <c r="G706" s="124" t="s">
        <v>474</v>
      </c>
      <c r="H706" s="275" t="s">
        <v>2483</v>
      </c>
      <c r="I706" s="132"/>
      <c r="J706" s="132"/>
      <c r="K706" s="114" t="s">
        <v>172</v>
      </c>
      <c r="L706" s="67" t="s">
        <v>2467</v>
      </c>
    </row>
    <row r="707" spans="1:12" ht="15.75">
      <c r="A707">
        <v>11</v>
      </c>
      <c r="B707" s="224">
        <v>45721</v>
      </c>
      <c r="C707" s="274" t="s">
        <v>71</v>
      </c>
      <c r="D707" s="274"/>
      <c r="E707" s="276">
        <v>0.39305555555555555</v>
      </c>
      <c r="F707" s="276">
        <v>0.39305555555555555</v>
      </c>
      <c r="G707" s="117" t="s">
        <v>38</v>
      </c>
      <c r="H707" s="274" t="s">
        <v>2484</v>
      </c>
      <c r="I707" s="119"/>
      <c r="J707" s="136"/>
      <c r="K707" s="114" t="s">
        <v>172</v>
      </c>
      <c r="L707" s="67" t="s">
        <v>2467</v>
      </c>
    </row>
    <row r="708" spans="1:12" ht="15.75">
      <c r="A708">
        <v>11</v>
      </c>
      <c r="B708" s="224">
        <v>45721</v>
      </c>
      <c r="C708" s="275" t="s">
        <v>36</v>
      </c>
      <c r="D708" s="275"/>
      <c r="E708" s="277">
        <v>0.39305555555555555</v>
      </c>
      <c r="F708" s="277">
        <v>0.39374999999999999</v>
      </c>
      <c r="G708" s="124" t="s">
        <v>52</v>
      </c>
      <c r="H708" s="275" t="s">
        <v>2485</v>
      </c>
      <c r="I708" s="126"/>
      <c r="J708" s="132"/>
      <c r="K708" s="114" t="s">
        <v>172</v>
      </c>
      <c r="L708" s="67" t="s">
        <v>2467</v>
      </c>
    </row>
    <row r="709" spans="1:12" ht="15.75">
      <c r="A709">
        <v>11</v>
      </c>
      <c r="B709" s="224">
        <v>45721</v>
      </c>
      <c r="C709" s="274" t="s">
        <v>41</v>
      </c>
      <c r="D709" s="274" t="s">
        <v>193</v>
      </c>
      <c r="E709" s="276">
        <v>0.39374999999999999</v>
      </c>
      <c r="F709" s="276">
        <v>0.39930555555555558</v>
      </c>
      <c r="G709" s="117" t="s">
        <v>30</v>
      </c>
      <c r="H709" s="274" t="s">
        <v>2486</v>
      </c>
      <c r="I709" s="136"/>
      <c r="J709" s="136"/>
      <c r="K709" s="114" t="s">
        <v>172</v>
      </c>
      <c r="L709" s="67" t="s">
        <v>2467</v>
      </c>
    </row>
    <row r="710" spans="1:12" ht="15.75">
      <c r="A710">
        <v>11</v>
      </c>
      <c r="B710" s="224">
        <v>45721</v>
      </c>
      <c r="C710" s="275" t="s">
        <v>71</v>
      </c>
      <c r="D710" s="275" t="s">
        <v>193</v>
      </c>
      <c r="E710" s="277">
        <v>0.39930555555555558</v>
      </c>
      <c r="F710" s="277">
        <v>0.40069444444444446</v>
      </c>
      <c r="G710" s="124" t="s">
        <v>42</v>
      </c>
      <c r="H710" s="275" t="s">
        <v>2487</v>
      </c>
      <c r="I710" s="126"/>
      <c r="J710" s="132"/>
      <c r="K710" s="114" t="s">
        <v>172</v>
      </c>
      <c r="L710" s="67" t="s">
        <v>2467</v>
      </c>
    </row>
    <row r="711" spans="1:12" ht="15.75">
      <c r="A711">
        <v>11</v>
      </c>
      <c r="B711" s="224">
        <v>45721</v>
      </c>
      <c r="C711" s="274" t="s">
        <v>2282</v>
      </c>
      <c r="D711" s="274" t="s">
        <v>193</v>
      </c>
      <c r="E711" s="276">
        <v>0.40069444444444446</v>
      </c>
      <c r="F711" s="276">
        <v>0.41666666666666669</v>
      </c>
      <c r="G711" s="117" t="s">
        <v>142</v>
      </c>
      <c r="H711" s="274" t="s">
        <v>2488</v>
      </c>
      <c r="I711" s="119"/>
      <c r="J711" s="136"/>
      <c r="K711" s="114" t="s">
        <v>172</v>
      </c>
      <c r="L711" s="67" t="s">
        <v>2467</v>
      </c>
    </row>
    <row r="712" spans="1:12" ht="15.75">
      <c r="A712">
        <v>11</v>
      </c>
      <c r="B712" s="224">
        <v>45721</v>
      </c>
      <c r="C712" s="435" t="s">
        <v>128</v>
      </c>
      <c r="D712" s="434"/>
      <c r="E712" s="277">
        <v>0.41666666666666669</v>
      </c>
      <c r="F712" s="277">
        <v>0.4375</v>
      </c>
      <c r="G712" s="124" t="s">
        <v>372</v>
      </c>
      <c r="H712" s="275" t="s">
        <v>2489</v>
      </c>
      <c r="I712" s="132"/>
      <c r="J712" s="132"/>
      <c r="K712" s="114" t="s">
        <v>172</v>
      </c>
      <c r="L712" s="67" t="s">
        <v>2467</v>
      </c>
    </row>
    <row r="713" spans="1:12" ht="15.75">
      <c r="A713">
        <v>11</v>
      </c>
      <c r="B713" s="224">
        <v>45721</v>
      </c>
      <c r="C713" s="274" t="s">
        <v>2282</v>
      </c>
      <c r="D713" s="274" t="s">
        <v>272</v>
      </c>
      <c r="E713" s="276">
        <v>0.4375</v>
      </c>
      <c r="F713" s="276">
        <v>0.4513888888888889</v>
      </c>
      <c r="G713" s="117" t="s">
        <v>562</v>
      </c>
      <c r="H713" s="274" t="s">
        <v>2490</v>
      </c>
      <c r="I713" s="136"/>
      <c r="J713" s="136"/>
      <c r="K713" s="114" t="s">
        <v>172</v>
      </c>
      <c r="L713" s="67" t="s">
        <v>2467</v>
      </c>
    </row>
    <row r="714" spans="1:12" ht="15.75">
      <c r="A714">
        <v>11</v>
      </c>
      <c r="B714" s="224">
        <v>45721</v>
      </c>
      <c r="C714" s="275" t="s">
        <v>32</v>
      </c>
      <c r="D714" s="275" t="s">
        <v>193</v>
      </c>
      <c r="E714" s="277">
        <v>0.4513888888888889</v>
      </c>
      <c r="F714" s="277">
        <v>0.45624999999999999</v>
      </c>
      <c r="G714" s="124" t="s">
        <v>126</v>
      </c>
      <c r="H714" s="275" t="s">
        <v>2491</v>
      </c>
      <c r="I714" s="132"/>
      <c r="J714" s="132"/>
      <c r="K714" s="114" t="s">
        <v>172</v>
      </c>
      <c r="L714" s="67" t="s">
        <v>2467</v>
      </c>
    </row>
    <row r="715" spans="1:12" ht="15.75">
      <c r="A715">
        <v>11</v>
      </c>
      <c r="B715" s="224">
        <v>45721</v>
      </c>
      <c r="C715" s="274" t="s">
        <v>71</v>
      </c>
      <c r="D715" s="274" t="s">
        <v>193</v>
      </c>
      <c r="E715" s="276">
        <v>0.45624999999999999</v>
      </c>
      <c r="F715" s="276">
        <v>0.50694444444444442</v>
      </c>
      <c r="G715" s="117" t="s">
        <v>2814</v>
      </c>
      <c r="H715" s="274" t="s">
        <v>2492</v>
      </c>
      <c r="I715" s="136"/>
      <c r="J715" s="136"/>
      <c r="K715" s="114" t="s">
        <v>172</v>
      </c>
      <c r="L715" s="67" t="s">
        <v>2467</v>
      </c>
    </row>
    <row r="716" spans="1:12" ht="15.75">
      <c r="A716">
        <v>11</v>
      </c>
      <c r="B716" s="224">
        <v>45721</v>
      </c>
      <c r="C716" s="275" t="s">
        <v>1289</v>
      </c>
      <c r="D716" s="275"/>
      <c r="E716" s="277">
        <v>0.50694444444444442</v>
      </c>
      <c r="F716" s="277">
        <v>0.51041666666666663</v>
      </c>
      <c r="G716" s="124" t="s">
        <v>59</v>
      </c>
      <c r="H716" s="275" t="s">
        <v>2493</v>
      </c>
      <c r="I716" s="132"/>
      <c r="J716" s="132"/>
      <c r="K716" s="114" t="s">
        <v>172</v>
      </c>
      <c r="L716" s="67" t="s">
        <v>2467</v>
      </c>
    </row>
    <row r="717" spans="1:12" ht="15.75">
      <c r="A717">
        <v>11</v>
      </c>
      <c r="B717" s="224">
        <v>45721</v>
      </c>
      <c r="C717" s="433" t="s">
        <v>128</v>
      </c>
      <c r="D717" s="434"/>
      <c r="E717" s="276">
        <v>0.51041666666666663</v>
      </c>
      <c r="F717" s="279">
        <v>0.54166666666666663</v>
      </c>
      <c r="G717" s="117" t="s">
        <v>213</v>
      </c>
      <c r="H717" s="274" t="s">
        <v>2494</v>
      </c>
      <c r="I717" s="136"/>
      <c r="J717" s="136"/>
      <c r="K717" s="114" t="s">
        <v>172</v>
      </c>
      <c r="L717" s="67" t="s">
        <v>2467</v>
      </c>
    </row>
    <row r="718" spans="1:12" ht="15.75">
      <c r="A718">
        <v>11</v>
      </c>
      <c r="B718" s="224">
        <v>45721</v>
      </c>
      <c r="C718" s="275" t="s">
        <v>1289</v>
      </c>
      <c r="D718" s="275"/>
      <c r="E718" s="277">
        <v>4.1666666666666664E-2</v>
      </c>
      <c r="F718" s="277">
        <v>7.2916666666666671E-2</v>
      </c>
      <c r="G718" s="124" t="s">
        <v>213</v>
      </c>
      <c r="H718" s="275" t="s">
        <v>2495</v>
      </c>
      <c r="I718" s="132"/>
      <c r="J718" s="132"/>
      <c r="K718" s="114" t="s">
        <v>172</v>
      </c>
      <c r="L718" s="67" t="s">
        <v>2467</v>
      </c>
    </row>
    <row r="719" spans="1:12" ht="15.75">
      <c r="A719">
        <v>11</v>
      </c>
      <c r="B719" s="224">
        <v>45721</v>
      </c>
      <c r="C719" s="274" t="s">
        <v>32</v>
      </c>
      <c r="D719" s="274"/>
      <c r="E719" s="276">
        <v>7.2916666666666671E-2</v>
      </c>
      <c r="F719" s="276">
        <v>7.6388888888888895E-2</v>
      </c>
      <c r="G719" s="117" t="s">
        <v>59</v>
      </c>
      <c r="H719" s="274" t="s">
        <v>2496</v>
      </c>
      <c r="I719" s="136"/>
      <c r="J719" s="136"/>
      <c r="K719" s="114" t="s">
        <v>172</v>
      </c>
      <c r="L719" s="67" t="s">
        <v>2467</v>
      </c>
    </row>
    <row r="720" spans="1:12" ht="15.75">
      <c r="A720">
        <v>11</v>
      </c>
      <c r="B720" s="224">
        <v>45721</v>
      </c>
      <c r="C720" s="275" t="s">
        <v>29</v>
      </c>
      <c r="D720" s="275" t="s">
        <v>193</v>
      </c>
      <c r="E720" s="277">
        <v>7.6388888888888895E-2</v>
      </c>
      <c r="F720" s="277">
        <v>8.3333333333333329E-2</v>
      </c>
      <c r="G720" s="124" t="s">
        <v>261</v>
      </c>
      <c r="H720" s="275" t="s">
        <v>2497</v>
      </c>
      <c r="I720" s="132"/>
      <c r="J720" s="132"/>
      <c r="K720" s="114" t="s">
        <v>172</v>
      </c>
      <c r="L720" s="67" t="s">
        <v>2467</v>
      </c>
    </row>
    <row r="721" spans="1:12" ht="15.75">
      <c r="A721">
        <v>11</v>
      </c>
      <c r="B721" s="224">
        <v>45721</v>
      </c>
      <c r="C721" s="274" t="s">
        <v>1289</v>
      </c>
      <c r="D721" s="274"/>
      <c r="E721" s="280">
        <v>8.3333333333333329E-2</v>
      </c>
      <c r="F721" s="280">
        <v>8.8888888888888892E-2</v>
      </c>
      <c r="G721" s="117" t="s">
        <v>30</v>
      </c>
      <c r="H721" s="274" t="s">
        <v>2498</v>
      </c>
      <c r="I721" s="136"/>
      <c r="J721" s="136"/>
      <c r="K721" s="114" t="s">
        <v>172</v>
      </c>
      <c r="L721" s="67" t="s">
        <v>2467</v>
      </c>
    </row>
    <row r="722" spans="1:12" ht="15.75">
      <c r="A722">
        <v>11</v>
      </c>
      <c r="B722" s="224">
        <v>45721</v>
      </c>
      <c r="C722" s="275" t="s">
        <v>2282</v>
      </c>
      <c r="D722" s="275" t="s">
        <v>193</v>
      </c>
      <c r="E722" s="278">
        <v>8.8888888888888892E-2</v>
      </c>
      <c r="F722" s="278">
        <v>9.0972222222222218E-2</v>
      </c>
      <c r="G722" s="124" t="s">
        <v>33</v>
      </c>
      <c r="H722" s="275" t="s">
        <v>2499</v>
      </c>
      <c r="I722" s="132"/>
      <c r="J722" s="132"/>
      <c r="K722" s="114" t="s">
        <v>172</v>
      </c>
      <c r="L722" s="67" t="s">
        <v>2467</v>
      </c>
    </row>
    <row r="723" spans="1:12" ht="15.75">
      <c r="A723">
        <v>11</v>
      </c>
      <c r="B723" s="224">
        <v>45721</v>
      </c>
      <c r="C723" s="274" t="s">
        <v>41</v>
      </c>
      <c r="D723" s="274" t="s">
        <v>193</v>
      </c>
      <c r="E723" s="280">
        <v>9.0972222222222218E-2</v>
      </c>
      <c r="F723" s="280">
        <v>9.583333333333334E-2</v>
      </c>
      <c r="G723" s="117" t="s">
        <v>126</v>
      </c>
      <c r="H723" s="274" t="s">
        <v>2500</v>
      </c>
      <c r="I723" s="136"/>
      <c r="J723" s="136"/>
      <c r="K723" s="114" t="s">
        <v>172</v>
      </c>
      <c r="L723" s="67" t="s">
        <v>2467</v>
      </c>
    </row>
    <row r="724" spans="1:12" ht="15.75">
      <c r="A724">
        <v>11</v>
      </c>
      <c r="B724" s="224">
        <v>45721</v>
      </c>
      <c r="C724" s="275" t="s">
        <v>36</v>
      </c>
      <c r="D724" s="275" t="s">
        <v>193</v>
      </c>
      <c r="E724" s="278">
        <v>9.583333333333334E-2</v>
      </c>
      <c r="F724" s="278">
        <v>0.10208333333333333</v>
      </c>
      <c r="G724" s="124" t="s">
        <v>201</v>
      </c>
      <c r="H724" s="275" t="s">
        <v>2501</v>
      </c>
      <c r="I724" s="132"/>
      <c r="J724" s="132"/>
      <c r="K724" s="114" t="s">
        <v>172</v>
      </c>
      <c r="L724" s="67" t="s">
        <v>2467</v>
      </c>
    </row>
    <row r="725" spans="1:12" ht="15.75">
      <c r="A725">
        <v>11</v>
      </c>
      <c r="B725" s="224">
        <v>45721</v>
      </c>
      <c r="C725" s="274" t="s">
        <v>41</v>
      </c>
      <c r="D725" s="274" t="s">
        <v>193</v>
      </c>
      <c r="E725" s="280">
        <v>0.10208333333333333</v>
      </c>
      <c r="F725" s="280">
        <v>0.10486111111111111</v>
      </c>
      <c r="G725" s="117" t="s">
        <v>68</v>
      </c>
      <c r="H725" s="274" t="s">
        <v>2502</v>
      </c>
      <c r="I725" s="136"/>
      <c r="J725" s="136"/>
      <c r="K725" s="114" t="s">
        <v>172</v>
      </c>
      <c r="L725" s="67" t="s">
        <v>2467</v>
      </c>
    </row>
    <row r="726" spans="1:12" ht="15.75">
      <c r="A726">
        <v>11</v>
      </c>
      <c r="B726" s="224">
        <v>45721</v>
      </c>
      <c r="C726" s="275" t="s">
        <v>471</v>
      </c>
      <c r="D726" s="275" t="s">
        <v>193</v>
      </c>
      <c r="E726" s="278">
        <v>0.10486111111111111</v>
      </c>
      <c r="F726" s="278">
        <v>0.10625</v>
      </c>
      <c r="G726" s="124" t="s">
        <v>42</v>
      </c>
      <c r="H726" s="275" t="s">
        <v>2503</v>
      </c>
      <c r="I726" s="132"/>
      <c r="J726" s="132"/>
      <c r="K726" s="114" t="s">
        <v>172</v>
      </c>
      <c r="L726" s="67" t="s">
        <v>2467</v>
      </c>
    </row>
    <row r="727" spans="1:12" ht="15.75">
      <c r="A727">
        <v>11</v>
      </c>
      <c r="B727" s="224">
        <v>45721</v>
      </c>
      <c r="C727" s="274" t="s">
        <v>36</v>
      </c>
      <c r="D727" s="274"/>
      <c r="E727" s="280">
        <v>0.10625</v>
      </c>
      <c r="F727" s="280">
        <v>0.10694444444444444</v>
      </c>
      <c r="G727" s="117" t="s">
        <v>52</v>
      </c>
      <c r="H727" s="274" t="s">
        <v>2504</v>
      </c>
      <c r="I727" s="136"/>
      <c r="J727" s="136"/>
      <c r="K727" s="114" t="s">
        <v>172</v>
      </c>
      <c r="L727" s="67" t="s">
        <v>2467</v>
      </c>
    </row>
    <row r="728" spans="1:12" ht="15.75">
      <c r="A728">
        <v>11</v>
      </c>
      <c r="B728" s="224">
        <v>45721</v>
      </c>
      <c r="C728" s="435" t="s">
        <v>83</v>
      </c>
      <c r="D728" s="434"/>
      <c r="E728" s="278">
        <v>0.10694444444444444</v>
      </c>
      <c r="F728" s="278">
        <v>0.1076388888888889</v>
      </c>
      <c r="G728" s="124" t="s">
        <v>52</v>
      </c>
      <c r="H728" s="275" t="s">
        <v>2505</v>
      </c>
      <c r="I728" s="132"/>
      <c r="J728" s="132"/>
      <c r="K728" s="114" t="s">
        <v>172</v>
      </c>
      <c r="L728" s="67" t="s">
        <v>2467</v>
      </c>
    </row>
    <row r="729" spans="1:12" ht="15.75">
      <c r="A729">
        <v>11</v>
      </c>
      <c r="B729" s="224">
        <v>45721</v>
      </c>
      <c r="C729" s="433" t="s">
        <v>73</v>
      </c>
      <c r="D729" s="434"/>
      <c r="E729" s="280">
        <v>0.1076388888888889</v>
      </c>
      <c r="F729" s="280">
        <v>0.10833333333333334</v>
      </c>
      <c r="G729" s="117" t="s">
        <v>52</v>
      </c>
      <c r="H729" s="274" t="s">
        <v>2506</v>
      </c>
      <c r="I729" s="136"/>
      <c r="J729" s="136"/>
      <c r="K729" s="114" t="s">
        <v>172</v>
      </c>
      <c r="L729" s="67" t="s">
        <v>2467</v>
      </c>
    </row>
    <row r="730" spans="1:12" ht="15.75">
      <c r="A730">
        <v>11</v>
      </c>
      <c r="B730" s="224">
        <v>45721</v>
      </c>
      <c r="C730" s="275" t="s">
        <v>41</v>
      </c>
      <c r="D730" s="275" t="s">
        <v>193</v>
      </c>
      <c r="E730" s="278">
        <v>0.10833333333333334</v>
      </c>
      <c r="F730" s="278">
        <v>0.10972222222222222</v>
      </c>
      <c r="G730" s="124" t="s">
        <v>42</v>
      </c>
      <c r="H730" s="275" t="s">
        <v>2507</v>
      </c>
      <c r="I730" s="132"/>
      <c r="J730" s="132"/>
      <c r="K730" s="114" t="s">
        <v>172</v>
      </c>
      <c r="L730" s="67" t="s">
        <v>2467</v>
      </c>
    </row>
    <row r="731" spans="1:12" ht="15.75">
      <c r="A731">
        <v>11</v>
      </c>
      <c r="B731" s="224">
        <v>45721</v>
      </c>
      <c r="C731" s="274" t="s">
        <v>71</v>
      </c>
      <c r="D731" s="274"/>
      <c r="E731" s="280">
        <v>0.10972222222222222</v>
      </c>
      <c r="F731" s="280">
        <v>0.11666666666666667</v>
      </c>
      <c r="G731" s="117" t="s">
        <v>261</v>
      </c>
      <c r="H731" s="274" t="s">
        <v>2508</v>
      </c>
      <c r="I731" s="136"/>
      <c r="J731" s="136"/>
      <c r="K731" s="114" t="s">
        <v>172</v>
      </c>
      <c r="L731" s="67" t="s">
        <v>2467</v>
      </c>
    </row>
    <row r="732" spans="1:12" ht="15.75">
      <c r="A732">
        <v>11</v>
      </c>
      <c r="B732" s="224">
        <v>45721</v>
      </c>
      <c r="C732" s="275" t="s">
        <v>1289</v>
      </c>
      <c r="D732" s="275"/>
      <c r="E732" s="278">
        <v>0.11666666666666667</v>
      </c>
      <c r="F732" s="278">
        <v>0.125</v>
      </c>
      <c r="G732" s="124" t="s">
        <v>235</v>
      </c>
      <c r="H732" s="275" t="s">
        <v>2509</v>
      </c>
      <c r="I732" s="132"/>
      <c r="J732" s="132"/>
      <c r="K732" s="114" t="s">
        <v>172</v>
      </c>
      <c r="L732" s="67" t="s">
        <v>2467</v>
      </c>
    </row>
    <row r="733" spans="1:12" ht="15" customHeight="1">
      <c r="B733" s="224">
        <v>45721</v>
      </c>
      <c r="C733" s="274" t="s">
        <v>2282</v>
      </c>
      <c r="D733" s="274"/>
      <c r="E733" s="280">
        <v>0.125</v>
      </c>
      <c r="F733" s="280">
        <v>0.125</v>
      </c>
      <c r="G733" s="117" t="s">
        <v>38</v>
      </c>
      <c r="H733" s="274" t="s">
        <v>2190</v>
      </c>
      <c r="I733" s="136"/>
      <c r="J733" s="136"/>
      <c r="K733" s="114" t="s">
        <v>172</v>
      </c>
      <c r="L733" s="67" t="s">
        <v>2467</v>
      </c>
    </row>
    <row r="735" spans="1:12" ht="15.75"/>
    <row r="736" spans="1:12" ht="26.25">
      <c r="B736" s="105" t="s">
        <v>896</v>
      </c>
      <c r="C736" s="112"/>
      <c r="D736" s="3"/>
      <c r="E736" s="112"/>
      <c r="F736" s="112"/>
      <c r="G736" s="112"/>
      <c r="H736" s="112"/>
      <c r="I736" s="112"/>
      <c r="J736" s="112"/>
      <c r="K736" s="112"/>
      <c r="L736" s="112"/>
    </row>
    <row r="737" spans="1:17" ht="15.75">
      <c r="B737" s="112"/>
      <c r="C737" s="112"/>
      <c r="D737" s="270"/>
      <c r="E737" s="112"/>
      <c r="F737" s="112"/>
      <c r="G737" s="112"/>
      <c r="H737" s="112"/>
      <c r="I737" s="112"/>
      <c r="J737" s="112"/>
      <c r="K737" s="112"/>
      <c r="L737" s="112"/>
    </row>
    <row r="738" spans="1:17" ht="15.75">
      <c r="B738" s="64" t="s">
        <v>975</v>
      </c>
      <c r="C738" s="64" t="s">
        <v>976</v>
      </c>
      <c r="D738" s="271" t="s">
        <v>11</v>
      </c>
      <c r="E738" s="64" t="s">
        <v>985</v>
      </c>
      <c r="F738" s="112"/>
      <c r="G738" s="112"/>
      <c r="H738" s="112"/>
      <c r="I738" s="112"/>
      <c r="J738" s="112"/>
      <c r="K738" s="112"/>
      <c r="L738" s="112"/>
    </row>
    <row r="739" spans="1:17" ht="15.75">
      <c r="B739" s="224">
        <v>45752</v>
      </c>
      <c r="C739" s="67" t="s">
        <v>2510</v>
      </c>
      <c r="D739" s="272">
        <v>0</v>
      </c>
      <c r="E739" s="67" t="s">
        <v>172</v>
      </c>
      <c r="F739" s="112"/>
      <c r="G739" s="112"/>
      <c r="H739" s="112"/>
      <c r="I739" s="112"/>
      <c r="J739" s="112"/>
      <c r="K739" s="112"/>
      <c r="L739" s="112"/>
    </row>
    <row r="740" spans="1:17" ht="15.75">
      <c r="A740" s="252" t="s">
        <v>2780</v>
      </c>
      <c r="B740" s="112"/>
      <c r="C740" s="112"/>
      <c r="D740" s="3"/>
      <c r="E740" s="112"/>
      <c r="F740" s="112"/>
      <c r="G740" s="112"/>
      <c r="H740" s="112"/>
      <c r="I740" s="112"/>
      <c r="J740" s="112"/>
      <c r="K740" s="112"/>
      <c r="L740" s="112"/>
      <c r="O740" s="67" t="s">
        <v>2510</v>
      </c>
      <c r="P740" s="272">
        <v>0</v>
      </c>
      <c r="Q740" s="67" t="s">
        <v>172</v>
      </c>
    </row>
    <row r="741" spans="1:17" ht="15.75">
      <c r="A741">
        <v>12</v>
      </c>
      <c r="B741" s="253" t="s">
        <v>975</v>
      </c>
      <c r="C741" s="254" t="s">
        <v>1656</v>
      </c>
      <c r="D741" s="273" t="s">
        <v>16</v>
      </c>
      <c r="E741" s="255" t="s">
        <v>982</v>
      </c>
      <c r="F741" s="255" t="s">
        <v>983</v>
      </c>
      <c r="G741" s="255" t="s">
        <v>984</v>
      </c>
      <c r="H741" s="255" t="s">
        <v>21</v>
      </c>
      <c r="I741" s="255" t="s">
        <v>22</v>
      </c>
      <c r="J741" s="255" t="s">
        <v>23</v>
      </c>
      <c r="K741" s="4" t="s">
        <v>12</v>
      </c>
      <c r="L741" s="4" t="s">
        <v>10</v>
      </c>
    </row>
    <row r="742" spans="1:17" ht="15.75">
      <c r="A742">
        <v>12</v>
      </c>
      <c r="B742" s="224">
        <v>45752</v>
      </c>
      <c r="C742" s="265" t="s">
        <v>2282</v>
      </c>
      <c r="D742" s="265"/>
      <c r="E742" s="262">
        <v>0.36666666666666664</v>
      </c>
      <c r="F742" s="262">
        <v>0.37361111111111112</v>
      </c>
      <c r="G742" s="117" t="s">
        <v>261</v>
      </c>
      <c r="H742" s="265" t="s">
        <v>2511</v>
      </c>
      <c r="I742" s="119"/>
      <c r="J742" s="136"/>
      <c r="K742" s="114" t="s">
        <v>172</v>
      </c>
      <c r="L742" s="67" t="s">
        <v>2510</v>
      </c>
    </row>
    <row r="743" spans="1:17" ht="15.75">
      <c r="A743">
        <v>12</v>
      </c>
      <c r="B743" s="224">
        <v>45752</v>
      </c>
      <c r="C743" s="265" t="s">
        <v>29</v>
      </c>
      <c r="D743" s="265"/>
      <c r="E743" s="262">
        <v>0.37361111111111112</v>
      </c>
      <c r="F743" s="262">
        <v>0.375</v>
      </c>
      <c r="G743" s="124" t="s">
        <v>42</v>
      </c>
      <c r="H743" s="265" t="s">
        <v>2512</v>
      </c>
      <c r="I743" s="126"/>
      <c r="J743" s="132"/>
      <c r="K743" s="114" t="s">
        <v>172</v>
      </c>
      <c r="L743" s="67" t="s">
        <v>2510</v>
      </c>
    </row>
    <row r="744" spans="1:17" ht="15.75">
      <c r="A744">
        <v>12</v>
      </c>
      <c r="B744" s="224">
        <v>45752</v>
      </c>
      <c r="C744" s="265" t="s">
        <v>71</v>
      </c>
      <c r="D744" s="265"/>
      <c r="E744" s="262">
        <v>0.375</v>
      </c>
      <c r="F744" s="262">
        <v>0.37708333333333333</v>
      </c>
      <c r="G744" s="117" t="s">
        <v>33</v>
      </c>
      <c r="H744" s="265" t="s">
        <v>2513</v>
      </c>
      <c r="I744" s="119"/>
      <c r="J744" s="136"/>
      <c r="K744" s="114" t="s">
        <v>172</v>
      </c>
      <c r="L744" s="67" t="s">
        <v>2510</v>
      </c>
    </row>
    <row r="745" spans="1:17" ht="15.75">
      <c r="A745">
        <v>12</v>
      </c>
      <c r="B745" s="224">
        <v>45752</v>
      </c>
      <c r="C745" s="265" t="s">
        <v>71</v>
      </c>
      <c r="D745" s="265"/>
      <c r="E745" s="262">
        <v>0.37708333333333333</v>
      </c>
      <c r="F745" s="263">
        <v>0.39027777777777778</v>
      </c>
      <c r="G745" s="124" t="s">
        <v>687</v>
      </c>
      <c r="H745" s="265" t="s">
        <v>2514</v>
      </c>
      <c r="I745" s="126"/>
      <c r="J745" s="132"/>
      <c r="K745" s="114" t="s">
        <v>172</v>
      </c>
      <c r="L745" s="67" t="s">
        <v>2510</v>
      </c>
    </row>
    <row r="746" spans="1:17" ht="15.75">
      <c r="A746">
        <v>12</v>
      </c>
      <c r="B746" s="224">
        <v>45752</v>
      </c>
      <c r="C746" s="265" t="s">
        <v>71</v>
      </c>
      <c r="D746" s="265"/>
      <c r="E746" s="262">
        <v>0.39027777777777778</v>
      </c>
      <c r="F746" s="262">
        <v>0.39166666666666666</v>
      </c>
      <c r="G746" s="117" t="s">
        <v>42</v>
      </c>
      <c r="H746" s="265" t="s">
        <v>2515</v>
      </c>
      <c r="I746" s="119"/>
      <c r="J746" s="136"/>
      <c r="K746" s="114" t="s">
        <v>172</v>
      </c>
      <c r="L746" s="67" t="s">
        <v>2510</v>
      </c>
    </row>
    <row r="747" spans="1:17" ht="15.75">
      <c r="A747">
        <v>12</v>
      </c>
      <c r="B747" s="224">
        <v>45752</v>
      </c>
      <c r="C747" s="265" t="s">
        <v>71</v>
      </c>
      <c r="D747" s="265" t="s">
        <v>193</v>
      </c>
      <c r="E747" s="262">
        <v>0.39166666666666666</v>
      </c>
      <c r="F747" s="262">
        <v>0.40486111111111112</v>
      </c>
      <c r="G747" s="124" t="s">
        <v>687</v>
      </c>
      <c r="H747" s="265" t="s">
        <v>2516</v>
      </c>
      <c r="I747" s="126"/>
      <c r="J747" s="132"/>
      <c r="K747" s="114" t="s">
        <v>172</v>
      </c>
      <c r="L747" s="67" t="s">
        <v>2510</v>
      </c>
    </row>
    <row r="748" spans="1:17" ht="15.75">
      <c r="A748">
        <v>12</v>
      </c>
      <c r="B748" s="224">
        <v>45752</v>
      </c>
      <c r="C748" s="265" t="s">
        <v>71</v>
      </c>
      <c r="D748" s="265"/>
      <c r="E748" s="262">
        <v>0.40486111111111112</v>
      </c>
      <c r="F748" s="262">
        <v>0.40555555555555556</v>
      </c>
      <c r="G748" s="117" t="s">
        <v>52</v>
      </c>
      <c r="H748" s="265" t="s">
        <v>2517</v>
      </c>
      <c r="I748" s="119"/>
      <c r="J748" s="136"/>
      <c r="K748" s="114" t="s">
        <v>172</v>
      </c>
      <c r="L748" s="67" t="s">
        <v>2510</v>
      </c>
    </row>
    <row r="749" spans="1:17" ht="15.75">
      <c r="A749">
        <v>12</v>
      </c>
      <c r="B749" s="224">
        <v>45752</v>
      </c>
      <c r="C749" s="265" t="s">
        <v>32</v>
      </c>
      <c r="D749" s="265"/>
      <c r="E749" s="262">
        <v>0.40555555555555556</v>
      </c>
      <c r="F749" s="262">
        <v>0.41180555555555554</v>
      </c>
      <c r="G749" s="124" t="s">
        <v>201</v>
      </c>
      <c r="H749" s="265" t="s">
        <v>2518</v>
      </c>
      <c r="I749" s="126"/>
      <c r="J749" s="132"/>
      <c r="K749" s="114" t="s">
        <v>172</v>
      </c>
      <c r="L749" s="67" t="s">
        <v>2510</v>
      </c>
    </row>
    <row r="750" spans="1:17" ht="15.75">
      <c r="A750">
        <v>12</v>
      </c>
      <c r="B750" s="224">
        <v>45752</v>
      </c>
      <c r="C750" s="265" t="s">
        <v>110</v>
      </c>
      <c r="D750" s="265" t="s">
        <v>193</v>
      </c>
      <c r="E750" s="262">
        <v>0.41180555555555554</v>
      </c>
      <c r="F750" s="262">
        <v>0.4201388888888889</v>
      </c>
      <c r="G750" s="117" t="s">
        <v>235</v>
      </c>
      <c r="H750" s="265" t="s">
        <v>2519</v>
      </c>
      <c r="I750" s="119"/>
      <c r="J750" s="136"/>
      <c r="K750" s="114" t="s">
        <v>172</v>
      </c>
      <c r="L750" s="67" t="s">
        <v>2510</v>
      </c>
    </row>
    <row r="751" spans="1:17" ht="15.75">
      <c r="A751">
        <v>12</v>
      </c>
      <c r="B751" s="224">
        <v>45752</v>
      </c>
      <c r="C751" s="265" t="s">
        <v>128</v>
      </c>
      <c r="D751" s="265" t="s">
        <v>193</v>
      </c>
      <c r="E751" s="262">
        <v>0.4201388888888889</v>
      </c>
      <c r="F751" s="262">
        <v>0.4375</v>
      </c>
      <c r="G751" s="124" t="s">
        <v>2801</v>
      </c>
      <c r="H751" s="265" t="s">
        <v>2520</v>
      </c>
      <c r="I751" s="126"/>
      <c r="J751" s="132"/>
      <c r="K751" s="114" t="s">
        <v>172</v>
      </c>
      <c r="L751" s="67" t="s">
        <v>2510</v>
      </c>
    </row>
    <row r="752" spans="1:17" ht="15.75">
      <c r="A752">
        <v>12</v>
      </c>
      <c r="B752" s="224">
        <v>45752</v>
      </c>
      <c r="C752" s="265" t="s">
        <v>128</v>
      </c>
      <c r="D752" s="265"/>
      <c r="E752" s="262">
        <v>0.4375</v>
      </c>
      <c r="F752" s="262">
        <v>0.4375</v>
      </c>
      <c r="G752" s="117" t="s">
        <v>38</v>
      </c>
      <c r="H752" s="265" t="s">
        <v>2019</v>
      </c>
      <c r="I752" s="119"/>
      <c r="J752" s="136"/>
      <c r="K752" s="114" t="s">
        <v>172</v>
      </c>
      <c r="L752" s="67" t="s">
        <v>2510</v>
      </c>
    </row>
    <row r="753" spans="1:12" ht="15.75">
      <c r="A753">
        <v>12</v>
      </c>
      <c r="B753" s="224">
        <v>45752</v>
      </c>
      <c r="C753" s="265" t="s">
        <v>25</v>
      </c>
      <c r="D753" s="265"/>
      <c r="E753" s="262">
        <v>0.4375</v>
      </c>
      <c r="F753" s="262">
        <v>0.4465277777777778</v>
      </c>
      <c r="G753" s="124" t="s">
        <v>219</v>
      </c>
      <c r="H753" s="265" t="s">
        <v>2468</v>
      </c>
      <c r="I753" s="126"/>
      <c r="J753" s="132"/>
      <c r="K753" s="114" t="s">
        <v>172</v>
      </c>
      <c r="L753" s="67" t="s">
        <v>2510</v>
      </c>
    </row>
    <row r="754" spans="1:12" ht="15.75">
      <c r="A754">
        <v>12</v>
      </c>
      <c r="B754" s="224">
        <v>45752</v>
      </c>
      <c r="C754" s="265" t="s">
        <v>32</v>
      </c>
      <c r="D754" s="265" t="s">
        <v>193</v>
      </c>
      <c r="E754" s="262">
        <v>0.4465277777777778</v>
      </c>
      <c r="F754" s="262">
        <v>0.45208333333333334</v>
      </c>
      <c r="G754" s="117" t="s">
        <v>30</v>
      </c>
      <c r="H754" s="265" t="s">
        <v>2521</v>
      </c>
      <c r="I754" s="119"/>
      <c r="J754" s="136"/>
      <c r="K754" s="114" t="s">
        <v>172</v>
      </c>
      <c r="L754" s="67" t="s">
        <v>2510</v>
      </c>
    </row>
    <row r="755" spans="1:12" ht="15.75">
      <c r="A755">
        <v>12</v>
      </c>
      <c r="B755" s="224">
        <v>45752</v>
      </c>
      <c r="C755" s="265" t="s">
        <v>32</v>
      </c>
      <c r="D755" s="265"/>
      <c r="E755" s="262">
        <v>0.45208333333333334</v>
      </c>
      <c r="F755" s="262">
        <v>0.45277777777777778</v>
      </c>
      <c r="G755" s="124" t="s">
        <v>52</v>
      </c>
      <c r="H755" s="265" t="s">
        <v>2522</v>
      </c>
      <c r="I755" s="126"/>
      <c r="J755" s="132"/>
      <c r="K755" s="114" t="s">
        <v>172</v>
      </c>
      <c r="L755" s="67" t="s">
        <v>2510</v>
      </c>
    </row>
    <row r="756" spans="1:12" ht="15.75">
      <c r="A756">
        <v>12</v>
      </c>
      <c r="B756" s="224">
        <v>45752</v>
      </c>
      <c r="C756" s="265" t="s">
        <v>71</v>
      </c>
      <c r="D756" s="265" t="s">
        <v>193</v>
      </c>
      <c r="E756" s="262">
        <v>0.45277777777777778</v>
      </c>
      <c r="F756" s="262">
        <v>0.51458333333333328</v>
      </c>
      <c r="G756" s="117" t="s">
        <v>2815</v>
      </c>
      <c r="H756" s="265" t="s">
        <v>2523</v>
      </c>
      <c r="I756" s="119"/>
      <c r="J756" s="136"/>
      <c r="K756" s="114" t="s">
        <v>172</v>
      </c>
      <c r="L756" s="67" t="s">
        <v>2510</v>
      </c>
    </row>
    <row r="757" spans="1:12" ht="15.75">
      <c r="A757">
        <v>12</v>
      </c>
      <c r="B757" s="224">
        <v>45752</v>
      </c>
      <c r="C757" s="265" t="s">
        <v>71</v>
      </c>
      <c r="D757" s="265"/>
      <c r="E757" s="262">
        <v>0.51458333333333328</v>
      </c>
      <c r="F757" s="262">
        <v>4.8611111111111112E-2</v>
      </c>
      <c r="G757" s="124" t="s">
        <v>2816</v>
      </c>
      <c r="H757" s="265" t="s">
        <v>2524</v>
      </c>
      <c r="I757" s="189"/>
      <c r="J757" s="132"/>
      <c r="K757" s="114" t="s">
        <v>172</v>
      </c>
      <c r="L757" s="67" t="s">
        <v>2510</v>
      </c>
    </row>
    <row r="758" spans="1:12" ht="15.75">
      <c r="A758">
        <v>12</v>
      </c>
      <c r="B758" s="224">
        <v>45752</v>
      </c>
      <c r="C758" s="265" t="s">
        <v>128</v>
      </c>
      <c r="D758" s="265"/>
      <c r="E758" s="262">
        <v>4.8611111111111112E-2</v>
      </c>
      <c r="F758" s="262">
        <v>4.8611111111111112E-2</v>
      </c>
      <c r="G758" s="117" t="s">
        <v>38</v>
      </c>
      <c r="H758" s="265" t="s">
        <v>2019</v>
      </c>
      <c r="I758" s="119"/>
      <c r="J758" s="136"/>
      <c r="K758" s="114" t="s">
        <v>172</v>
      </c>
      <c r="L758" s="67" t="s">
        <v>2510</v>
      </c>
    </row>
    <row r="759" spans="1:12" ht="15.75">
      <c r="A759">
        <v>12</v>
      </c>
      <c r="B759" s="224">
        <v>45752</v>
      </c>
      <c r="C759" s="265" t="s">
        <v>2282</v>
      </c>
      <c r="D759" s="265" t="s">
        <v>272</v>
      </c>
      <c r="E759" s="262">
        <v>4.8611111111111112E-2</v>
      </c>
      <c r="F759" s="262">
        <v>6.805555555555555E-2</v>
      </c>
      <c r="G759" s="124" t="s">
        <v>113</v>
      </c>
      <c r="H759" s="265" t="s">
        <v>2525</v>
      </c>
      <c r="I759" s="126"/>
      <c r="J759" s="132"/>
      <c r="K759" s="114" t="s">
        <v>172</v>
      </c>
      <c r="L759" s="67" t="s">
        <v>2510</v>
      </c>
    </row>
    <row r="760" spans="1:12" ht="15.75">
      <c r="A760">
        <v>12</v>
      </c>
      <c r="B760" s="224">
        <v>45752</v>
      </c>
      <c r="C760" s="265" t="s">
        <v>32</v>
      </c>
      <c r="D760" s="265"/>
      <c r="E760" s="262">
        <v>6.805555555555555E-2</v>
      </c>
      <c r="F760" s="262">
        <v>7.1527777777777773E-2</v>
      </c>
      <c r="G760" s="117" t="s">
        <v>59</v>
      </c>
      <c r="H760" s="265" t="s">
        <v>2438</v>
      </c>
      <c r="I760" s="119"/>
      <c r="J760" s="136"/>
      <c r="K760" s="114" t="s">
        <v>172</v>
      </c>
      <c r="L760" s="67" t="s">
        <v>2510</v>
      </c>
    </row>
    <row r="761" spans="1:12" ht="15.75">
      <c r="A761">
        <v>12</v>
      </c>
      <c r="B761" s="224">
        <v>45752</v>
      </c>
      <c r="C761" s="265" t="s">
        <v>32</v>
      </c>
      <c r="D761" s="265" t="s">
        <v>193</v>
      </c>
      <c r="E761" s="262">
        <v>7.1527777777777773E-2</v>
      </c>
      <c r="F761" s="262">
        <v>7.2222222222222215E-2</v>
      </c>
      <c r="G761" s="124" t="s">
        <v>52</v>
      </c>
      <c r="H761" s="265" t="s">
        <v>2526</v>
      </c>
      <c r="I761" s="132"/>
      <c r="J761" s="132"/>
      <c r="K761" s="114" t="s">
        <v>172</v>
      </c>
      <c r="L761" s="67" t="s">
        <v>2510</v>
      </c>
    </row>
    <row r="762" spans="1:12" ht="15.75">
      <c r="A762">
        <v>12</v>
      </c>
      <c r="B762" s="224">
        <v>45752</v>
      </c>
      <c r="C762" s="265" t="s">
        <v>71</v>
      </c>
      <c r="D762" s="265" t="s">
        <v>193</v>
      </c>
      <c r="E762" s="262">
        <v>7.2222222222222215E-2</v>
      </c>
      <c r="F762" s="262">
        <v>7.9861111111111105E-2</v>
      </c>
      <c r="G762" s="117" t="s">
        <v>317</v>
      </c>
      <c r="H762" s="265" t="s">
        <v>2527</v>
      </c>
      <c r="I762" s="119"/>
      <c r="J762" s="136"/>
      <c r="K762" s="114" t="s">
        <v>172</v>
      </c>
      <c r="L762" s="67" t="s">
        <v>2510</v>
      </c>
    </row>
    <row r="763" spans="1:12" ht="15.75">
      <c r="A763">
        <v>12</v>
      </c>
      <c r="B763" s="224">
        <v>45752</v>
      </c>
      <c r="C763" s="265" t="s">
        <v>29</v>
      </c>
      <c r="D763" s="265"/>
      <c r="E763" s="262">
        <v>7.9861111111111105E-2</v>
      </c>
      <c r="F763" s="262">
        <v>8.9583333333333334E-2</v>
      </c>
      <c r="G763" s="124" t="s">
        <v>279</v>
      </c>
      <c r="H763" s="265" t="s">
        <v>2528</v>
      </c>
      <c r="I763" s="126"/>
      <c r="J763" s="132"/>
      <c r="K763" s="114" t="s">
        <v>172</v>
      </c>
      <c r="L763" s="67" t="s">
        <v>2510</v>
      </c>
    </row>
    <row r="764" spans="1:12" ht="15.75">
      <c r="A764">
        <v>12</v>
      </c>
      <c r="B764" s="224">
        <v>45752</v>
      </c>
      <c r="C764" s="265" t="s">
        <v>29</v>
      </c>
      <c r="D764" s="265"/>
      <c r="E764" s="262">
        <v>8.9583333333333334E-2</v>
      </c>
      <c r="F764" s="262">
        <v>8.9583333333333334E-2</v>
      </c>
      <c r="G764" s="117" t="s">
        <v>38</v>
      </c>
      <c r="H764" s="265" t="s">
        <v>2529</v>
      </c>
      <c r="I764" s="136"/>
      <c r="J764" s="136"/>
      <c r="K764" s="114" t="s">
        <v>172</v>
      </c>
      <c r="L764" s="67" t="s">
        <v>2510</v>
      </c>
    </row>
    <row r="765" spans="1:12" ht="15.75">
      <c r="A765">
        <v>12</v>
      </c>
      <c r="B765" s="224">
        <v>45752</v>
      </c>
      <c r="C765" s="265" t="s">
        <v>32</v>
      </c>
      <c r="D765" s="265"/>
      <c r="E765" s="262">
        <v>8.9583333333333334E-2</v>
      </c>
      <c r="F765" s="262">
        <v>9.3055555555555558E-2</v>
      </c>
      <c r="G765" s="117" t="s">
        <v>59</v>
      </c>
      <c r="H765" s="265" t="s">
        <v>2530</v>
      </c>
      <c r="I765" s="119"/>
      <c r="J765" s="136"/>
      <c r="K765" s="114" t="s">
        <v>172</v>
      </c>
      <c r="L765" s="67" t="s">
        <v>2510</v>
      </c>
    </row>
    <row r="766" spans="1:12" ht="15.75">
      <c r="A766">
        <v>12</v>
      </c>
      <c r="B766" s="224">
        <v>45752</v>
      </c>
      <c r="C766" s="265" t="s">
        <v>1231</v>
      </c>
      <c r="D766" s="265"/>
      <c r="E766" s="262">
        <v>9.3055555555555558E-2</v>
      </c>
      <c r="F766" s="262">
        <v>0.10416666666666667</v>
      </c>
      <c r="G766" s="124" t="s">
        <v>47</v>
      </c>
      <c r="H766" s="265" t="s">
        <v>2531</v>
      </c>
      <c r="I766" s="126"/>
      <c r="J766" s="132"/>
      <c r="K766" s="114" t="s">
        <v>172</v>
      </c>
      <c r="L766" s="67" t="s">
        <v>2510</v>
      </c>
    </row>
    <row r="767" spans="1:12" ht="15.75">
      <c r="A767">
        <v>12</v>
      </c>
      <c r="B767" s="224">
        <v>45752</v>
      </c>
      <c r="C767" s="265" t="s">
        <v>29</v>
      </c>
      <c r="D767" s="265"/>
      <c r="E767" s="262">
        <v>0.10416666666666667</v>
      </c>
      <c r="F767" s="262">
        <v>0.10625</v>
      </c>
      <c r="G767" s="124" t="s">
        <v>33</v>
      </c>
      <c r="H767" s="265" t="s">
        <v>2532</v>
      </c>
      <c r="I767" s="132"/>
      <c r="J767" s="132"/>
      <c r="K767" s="114" t="s">
        <v>172</v>
      </c>
      <c r="L767" s="67" t="s">
        <v>2510</v>
      </c>
    </row>
    <row r="768" spans="1:12" ht="15.75">
      <c r="A768">
        <v>12</v>
      </c>
      <c r="B768" s="224">
        <v>45752</v>
      </c>
      <c r="C768" s="265" t="s">
        <v>36</v>
      </c>
      <c r="D768" s="265"/>
      <c r="E768" s="262">
        <v>0.10625</v>
      </c>
      <c r="F768" s="262">
        <v>0.11041666666666666</v>
      </c>
      <c r="G768" s="117" t="s">
        <v>121</v>
      </c>
      <c r="H768" s="265" t="s">
        <v>2533</v>
      </c>
      <c r="I768" s="136"/>
      <c r="J768" s="136"/>
      <c r="K768" s="114" t="s">
        <v>172</v>
      </c>
      <c r="L768" s="67" t="s">
        <v>2510</v>
      </c>
    </row>
    <row r="769" spans="1:12" ht="15.75">
      <c r="A769">
        <v>12</v>
      </c>
      <c r="B769" s="224">
        <v>45752</v>
      </c>
      <c r="C769" s="265" t="s">
        <v>2282</v>
      </c>
      <c r="D769" s="265"/>
      <c r="E769" s="262">
        <v>0.11041666666666666</v>
      </c>
      <c r="F769" s="262">
        <v>0.11458333333333333</v>
      </c>
      <c r="G769" s="124" t="s">
        <v>121</v>
      </c>
      <c r="H769" s="265" t="s">
        <v>2534</v>
      </c>
      <c r="I769" s="132"/>
      <c r="J769" s="132"/>
      <c r="K769" s="114" t="s">
        <v>172</v>
      </c>
      <c r="L769" s="67" t="s">
        <v>2510</v>
      </c>
    </row>
    <row r="770" spans="1:12" ht="15.75">
      <c r="A770">
        <v>12</v>
      </c>
      <c r="B770" s="224">
        <v>45752</v>
      </c>
      <c r="C770" s="265" t="s">
        <v>183</v>
      </c>
      <c r="D770" s="265" t="s">
        <v>193</v>
      </c>
      <c r="E770" s="262">
        <v>0.11458333333333333</v>
      </c>
      <c r="F770" s="262">
        <v>0.11944444444444445</v>
      </c>
      <c r="G770" s="117" t="s">
        <v>126</v>
      </c>
      <c r="H770" s="265" t="s">
        <v>2535</v>
      </c>
      <c r="I770" s="136"/>
      <c r="J770" s="136"/>
      <c r="K770" s="114" t="s">
        <v>172</v>
      </c>
      <c r="L770" s="67" t="s">
        <v>2510</v>
      </c>
    </row>
    <row r="771" spans="1:12" ht="15.75">
      <c r="A771">
        <v>12</v>
      </c>
      <c r="B771" s="224">
        <v>45752</v>
      </c>
      <c r="C771" s="265" t="s">
        <v>29</v>
      </c>
      <c r="D771" s="265" t="s">
        <v>193</v>
      </c>
      <c r="E771" s="262">
        <v>0.11944444444444445</v>
      </c>
      <c r="F771" s="262">
        <v>0.12361111111111112</v>
      </c>
      <c r="G771" s="124" t="s">
        <v>121</v>
      </c>
      <c r="H771" s="265" t="s">
        <v>2536</v>
      </c>
      <c r="I771" s="132"/>
      <c r="J771" s="132"/>
      <c r="K771" s="114" t="s">
        <v>172</v>
      </c>
      <c r="L771" s="67" t="s">
        <v>2510</v>
      </c>
    </row>
    <row r="772" spans="1:12" ht="15.75">
      <c r="A772">
        <v>12</v>
      </c>
      <c r="B772" s="224">
        <v>45752</v>
      </c>
      <c r="C772" s="265" t="s">
        <v>41</v>
      </c>
      <c r="D772" s="265" t="s">
        <v>193</v>
      </c>
      <c r="E772" s="262">
        <v>0.12361111111111112</v>
      </c>
      <c r="F772" s="262">
        <v>0.12708333333333333</v>
      </c>
      <c r="G772" s="117" t="s">
        <v>59</v>
      </c>
      <c r="H772" s="265" t="s">
        <v>2537</v>
      </c>
      <c r="I772" s="136"/>
      <c r="J772" s="136"/>
      <c r="K772" s="114" t="s">
        <v>172</v>
      </c>
      <c r="L772" s="67" t="s">
        <v>2510</v>
      </c>
    </row>
    <row r="773" spans="1:12" ht="15.75">
      <c r="A773">
        <v>12</v>
      </c>
      <c r="B773" s="224">
        <v>45752</v>
      </c>
      <c r="C773" s="265" t="s">
        <v>29</v>
      </c>
      <c r="D773" s="265" t="s">
        <v>193</v>
      </c>
      <c r="E773" s="262">
        <v>0.12708333333333333</v>
      </c>
      <c r="F773" s="262">
        <v>0.12916666666666668</v>
      </c>
      <c r="G773" s="124" t="s">
        <v>33</v>
      </c>
      <c r="H773" s="265" t="s">
        <v>2538</v>
      </c>
      <c r="I773" s="132"/>
      <c r="J773" s="132"/>
      <c r="K773" s="114" t="s">
        <v>172</v>
      </c>
      <c r="L773" s="67" t="s">
        <v>2510</v>
      </c>
    </row>
    <row r="774" spans="1:12" ht="15.75">
      <c r="A774">
        <v>12</v>
      </c>
      <c r="B774" s="224">
        <v>45752</v>
      </c>
      <c r="C774" s="265" t="s">
        <v>183</v>
      </c>
      <c r="D774" s="265" t="s">
        <v>193</v>
      </c>
      <c r="E774" s="262">
        <v>0.12916666666666668</v>
      </c>
      <c r="F774" s="262">
        <v>0.13055555555555556</v>
      </c>
      <c r="G774" s="117" t="s">
        <v>42</v>
      </c>
      <c r="H774" s="265" t="s">
        <v>2539</v>
      </c>
      <c r="I774" s="136"/>
      <c r="J774" s="136"/>
      <c r="K774" s="114" t="s">
        <v>172</v>
      </c>
      <c r="L774" s="67" t="s">
        <v>2510</v>
      </c>
    </row>
    <row r="775" spans="1:12" ht="15" customHeight="1">
      <c r="A775">
        <v>12</v>
      </c>
      <c r="B775" s="224">
        <v>45752</v>
      </c>
      <c r="C775" s="265" t="s">
        <v>2282</v>
      </c>
      <c r="D775" s="265" t="s">
        <v>193</v>
      </c>
      <c r="E775" s="262">
        <v>0.13055555555555556</v>
      </c>
      <c r="F775" s="262">
        <v>0.13055555555555556</v>
      </c>
      <c r="G775" s="124" t="s">
        <v>38</v>
      </c>
      <c r="H775" s="265" t="s">
        <v>1894</v>
      </c>
      <c r="I775" s="132"/>
      <c r="J775" s="132"/>
      <c r="K775" s="114" t="s">
        <v>172</v>
      </c>
      <c r="L775" s="67" t="s">
        <v>2510</v>
      </c>
    </row>
  </sheetData>
  <mergeCells count="15">
    <mergeCell ref="C717:D717"/>
    <mergeCell ref="C728:D728"/>
    <mergeCell ref="C729:D729"/>
    <mergeCell ref="C449:D449"/>
    <mergeCell ref="C519:D519"/>
    <mergeCell ref="C521:D521"/>
    <mergeCell ref="C525:D525"/>
    <mergeCell ref="C528:D528"/>
    <mergeCell ref="C554:D554"/>
    <mergeCell ref="C579:D579"/>
    <mergeCell ref="C689:D689"/>
    <mergeCell ref="C699:D699"/>
    <mergeCell ref="C700:D700"/>
    <mergeCell ref="C706:D706"/>
    <mergeCell ref="C712:D712"/>
  </mergeCells>
  <pageMargins left="0.7" right="0.7" top="0.75" bottom="0.75" header="0" footer="0"/>
  <pageSetup orientation="landscape"/>
  <tableParts count="9">
    <tablePart r:id="rId1"/>
    <tablePart r:id="rId2"/>
    <tablePart r:id="rId3"/>
    <tablePart r:id="rId4"/>
    <tablePart r:id="rId5"/>
    <tablePart r:id="rId6"/>
    <tablePart r:id="rId7"/>
    <tablePart r:id="rId8"/>
    <tablePart r:id="rId9"/>
  </tableParts>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'Extra Info '!$C$2:$C$49</xm:f>
          </x14:formula1>
          <xm:sqref>D8:D54 D140:D178 D189:D227 D286:D324 D372:D410 D446:D448 D450:D484 D497:D518 D520 D522:D524 D526:D527 D529:D532 D542:D553 D555:D563 D565 D567:D569 D571:D572 D574:D577 D601:D612 D614:D622 D624 D626:D628 D630:D631 D633:D636 D687:D688 D690:D698 D701:D705 D707:D708 D711 D714:D715 D718:D720 D742:D743 D745:D753 D756:D760 D762:D763 D766 D769:D770 D773:D775 D61:D131</xm:sqref>
        </x14:dataValidation>
        <x14:dataValidation type="list" allowBlank="1" showErrorMessage="1" xr:uid="{00000000-0002-0000-0300-000001000000}">
          <x14:formula1>
            <xm:f>'Extra Info '!$E$2:$E$24</xm:f>
          </x14:formula1>
          <xm:sqref>K61:K130 K140:K178 K189:K274 K286:K362 K372:K436 K446:K485 K497:K532 K542:K592 K601:K677 K687:K733 K742:K775 K8:K51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566"/>
  <sheetViews>
    <sheetView topLeftCell="A183" workbookViewId="0">
      <selection activeCell="C25" sqref="C25"/>
    </sheetView>
  </sheetViews>
  <sheetFormatPr defaultColWidth="11.25" defaultRowHeight="15" customHeight="1"/>
  <cols>
    <col min="1" max="1" width="4" style="324" bestFit="1" customWidth="1"/>
    <col min="2" max="2" width="13.625" style="324" bestFit="1" customWidth="1"/>
    <col min="3" max="3" width="25.125" style="324" bestFit="1" customWidth="1"/>
    <col min="4" max="4" width="22.375" style="324" bestFit="1" customWidth="1"/>
    <col min="5" max="5" width="18.25" style="324" bestFit="1" customWidth="1"/>
    <col min="6" max="6" width="10.625" style="324" bestFit="1" customWidth="1"/>
    <col min="7" max="7" width="17.5" style="324" bestFit="1" customWidth="1"/>
    <col min="8" max="8" width="64.5" style="324" bestFit="1" customWidth="1"/>
    <col min="9" max="9" width="73.75" style="324" bestFit="1" customWidth="1"/>
    <col min="10" max="10" width="15.375" style="324" bestFit="1" customWidth="1"/>
    <col min="11" max="11" width="7.625" style="324" bestFit="1" customWidth="1"/>
    <col min="12" max="12" width="12.25" style="324" bestFit="1" customWidth="1"/>
    <col min="13" max="13" width="12.125" style="324" bestFit="1" customWidth="1"/>
    <col min="14" max="16" width="11.25" style="324"/>
    <col min="17" max="17" width="15.75" style="324" customWidth="1"/>
    <col min="18" max="18" width="11.25" style="324"/>
    <col min="19" max="19" width="13.5" style="324" customWidth="1"/>
    <col min="20" max="16384" width="11.25" style="324"/>
  </cols>
  <sheetData>
    <row r="1" spans="1:22" ht="15.75"/>
    <row r="2" spans="1:22" ht="15" customHeight="1">
      <c r="B2" s="325" t="s">
        <v>8</v>
      </c>
    </row>
    <row r="3" spans="1:22" ht="15.75"/>
    <row r="4" spans="1:22" ht="15.75">
      <c r="B4" s="326" t="s">
        <v>975</v>
      </c>
      <c r="C4" s="326" t="s">
        <v>976</v>
      </c>
      <c r="D4" s="326" t="s">
        <v>11</v>
      </c>
      <c r="E4" s="326" t="s">
        <v>985</v>
      </c>
      <c r="I4" s="151" t="s">
        <v>2540</v>
      </c>
    </row>
    <row r="5" spans="1:22" ht="15.75">
      <c r="B5" s="327" t="s">
        <v>2541</v>
      </c>
      <c r="C5" s="83" t="s">
        <v>2510</v>
      </c>
      <c r="D5" s="83">
        <v>0</v>
      </c>
      <c r="E5" s="83" t="s">
        <v>2542</v>
      </c>
    </row>
    <row r="6" spans="1:22" ht="15.75"/>
    <row r="7" spans="1:22" ht="15.75">
      <c r="A7" s="111" t="s">
        <v>2780</v>
      </c>
      <c r="B7" s="328" t="s">
        <v>9</v>
      </c>
      <c r="C7" s="329" t="s">
        <v>981</v>
      </c>
      <c r="D7" s="329" t="s">
        <v>16</v>
      </c>
      <c r="E7" s="329" t="s">
        <v>2543</v>
      </c>
      <c r="F7" s="329" t="s">
        <v>982</v>
      </c>
      <c r="G7" s="329" t="s">
        <v>983</v>
      </c>
      <c r="H7" s="329" t="s">
        <v>984</v>
      </c>
      <c r="I7" s="329" t="s">
        <v>21</v>
      </c>
      <c r="J7" s="329" t="s">
        <v>22</v>
      </c>
      <c r="K7" s="329" t="s">
        <v>23</v>
      </c>
      <c r="L7" s="329" t="s">
        <v>985</v>
      </c>
      <c r="M7" s="330" t="s">
        <v>976</v>
      </c>
    </row>
    <row r="8" spans="1:22" ht="15.75">
      <c r="A8" s="324">
        <v>1</v>
      </c>
      <c r="B8" s="327" t="s">
        <v>2541</v>
      </c>
      <c r="C8" s="83" t="s">
        <v>986</v>
      </c>
      <c r="D8" s="77"/>
      <c r="E8" s="331"/>
      <c r="F8" s="332">
        <v>0.28125</v>
      </c>
      <c r="G8" s="332">
        <v>0.30208333333333331</v>
      </c>
      <c r="H8" s="333" t="str">
        <f t="shared" ref="H8:H24" si="0">ROUND((G8-F8)*1440,0)&amp;" mintues"</f>
        <v>30 mintues</v>
      </c>
      <c r="I8" s="110"/>
      <c r="J8" s="77"/>
      <c r="K8" s="77"/>
      <c r="L8" s="77" t="s">
        <v>302</v>
      </c>
      <c r="M8" s="83" t="s">
        <v>2510</v>
      </c>
      <c r="Q8" s="334"/>
      <c r="V8" s="334"/>
    </row>
    <row r="9" spans="1:22" ht="15.75">
      <c r="A9" s="324">
        <v>1</v>
      </c>
      <c r="B9" s="327" t="s">
        <v>2541</v>
      </c>
      <c r="C9" s="83" t="s">
        <v>29</v>
      </c>
      <c r="D9" s="77"/>
      <c r="E9" s="331"/>
      <c r="F9" s="336">
        <v>0.30555555555555558</v>
      </c>
      <c r="G9" s="336">
        <v>0.31666666666666665</v>
      </c>
      <c r="H9" s="333" t="str">
        <f t="shared" si="0"/>
        <v>16 mintues</v>
      </c>
      <c r="I9" s="110"/>
      <c r="J9" s="77"/>
      <c r="K9" s="77"/>
      <c r="L9" s="77" t="s">
        <v>302</v>
      </c>
      <c r="M9" s="83" t="s">
        <v>2510</v>
      </c>
      <c r="Q9" s="334"/>
      <c r="V9" s="334"/>
    </row>
    <row r="10" spans="1:22" ht="15.75">
      <c r="A10" s="324">
        <v>1</v>
      </c>
      <c r="B10" s="327" t="s">
        <v>2541</v>
      </c>
      <c r="C10" s="83" t="s">
        <v>32</v>
      </c>
      <c r="D10" s="83" t="s">
        <v>193</v>
      </c>
      <c r="E10" s="331"/>
      <c r="F10" s="332">
        <v>0.31944444444444442</v>
      </c>
      <c r="G10" s="332">
        <v>0.32291666666666669</v>
      </c>
      <c r="H10" s="333" t="str">
        <f t="shared" si="0"/>
        <v>5 mintues</v>
      </c>
      <c r="I10" s="76" t="s">
        <v>2544</v>
      </c>
      <c r="J10" s="77"/>
      <c r="K10" s="77"/>
      <c r="L10" s="77" t="s">
        <v>302</v>
      </c>
      <c r="M10" s="83" t="s">
        <v>2510</v>
      </c>
      <c r="Q10" s="334"/>
      <c r="V10" s="334"/>
    </row>
    <row r="11" spans="1:22" ht="15.75">
      <c r="A11" s="324">
        <v>1</v>
      </c>
      <c r="B11" s="327" t="s">
        <v>2541</v>
      </c>
      <c r="C11" s="83" t="s">
        <v>29</v>
      </c>
      <c r="D11" s="83" t="s">
        <v>193</v>
      </c>
      <c r="E11" s="331"/>
      <c r="F11" s="332">
        <v>0.32291666666666669</v>
      </c>
      <c r="G11" s="337">
        <v>0.3263888888888889</v>
      </c>
      <c r="H11" s="333" t="str">
        <f t="shared" si="0"/>
        <v>5 mintues</v>
      </c>
      <c r="I11" s="76" t="s">
        <v>2545</v>
      </c>
      <c r="J11" s="77"/>
      <c r="K11" s="77"/>
      <c r="L11" s="77" t="s">
        <v>302</v>
      </c>
      <c r="M11" s="83" t="s">
        <v>2510</v>
      </c>
      <c r="Q11" s="334"/>
      <c r="V11" s="334"/>
    </row>
    <row r="12" spans="1:22" ht="15.75">
      <c r="A12" s="324">
        <v>1</v>
      </c>
      <c r="B12" s="327" t="s">
        <v>2541</v>
      </c>
      <c r="C12" s="83" t="s">
        <v>41</v>
      </c>
      <c r="D12" s="83" t="s">
        <v>356</v>
      </c>
      <c r="E12" s="331"/>
      <c r="F12" s="332">
        <v>0.3263888888888889</v>
      </c>
      <c r="G12" s="332">
        <v>0.3298611111111111</v>
      </c>
      <c r="H12" s="333" t="str">
        <f t="shared" si="0"/>
        <v>5 mintues</v>
      </c>
      <c r="J12" s="77"/>
      <c r="K12" s="77"/>
      <c r="L12" s="77" t="s">
        <v>302</v>
      </c>
      <c r="M12" s="83" t="s">
        <v>2510</v>
      </c>
    </row>
    <row r="13" spans="1:22" ht="15.75">
      <c r="A13" s="324">
        <v>1</v>
      </c>
      <c r="B13" s="327" t="s">
        <v>2541</v>
      </c>
      <c r="C13" s="83" t="s">
        <v>32</v>
      </c>
      <c r="D13" s="83" t="s">
        <v>1009</v>
      </c>
      <c r="E13" s="331"/>
      <c r="F13" s="332">
        <v>0.3298611111111111</v>
      </c>
      <c r="G13" s="332">
        <v>0.33333333333333331</v>
      </c>
      <c r="H13" s="333" t="str">
        <f t="shared" si="0"/>
        <v>5 mintues</v>
      </c>
      <c r="I13" s="76" t="s">
        <v>2546</v>
      </c>
      <c r="J13" s="77"/>
      <c r="K13" s="77"/>
      <c r="L13" s="77" t="s">
        <v>302</v>
      </c>
      <c r="M13" s="83" t="s">
        <v>2510</v>
      </c>
    </row>
    <row r="14" spans="1:22" ht="15.75">
      <c r="A14" s="324">
        <v>1</v>
      </c>
      <c r="B14" s="327" t="s">
        <v>2541</v>
      </c>
      <c r="C14" s="83" t="s">
        <v>41</v>
      </c>
      <c r="D14" s="83" t="s">
        <v>1009</v>
      </c>
      <c r="E14" s="331"/>
      <c r="F14" s="337">
        <v>0.33333333333333331</v>
      </c>
      <c r="G14" s="332">
        <v>0.34375</v>
      </c>
      <c r="H14" s="333" t="str">
        <f t="shared" si="0"/>
        <v>15 mintues</v>
      </c>
      <c r="I14" s="110"/>
      <c r="J14" s="77"/>
      <c r="K14" s="77"/>
      <c r="L14" s="77" t="s">
        <v>302</v>
      </c>
      <c r="M14" s="83" t="s">
        <v>2510</v>
      </c>
    </row>
    <row r="15" spans="1:22" ht="15.75">
      <c r="A15" s="324">
        <v>1</v>
      </c>
      <c r="B15" s="327" t="s">
        <v>2541</v>
      </c>
      <c r="C15" s="83" t="s">
        <v>32</v>
      </c>
      <c r="D15" s="77"/>
      <c r="E15" s="331"/>
      <c r="F15" s="332">
        <v>0.34375</v>
      </c>
      <c r="G15" s="332">
        <v>0.34513888888888888</v>
      </c>
      <c r="H15" s="333" t="str">
        <f t="shared" si="0"/>
        <v>2 mintues</v>
      </c>
      <c r="I15" s="110"/>
      <c r="J15" s="77"/>
      <c r="K15" s="77"/>
      <c r="L15" s="77" t="s">
        <v>302</v>
      </c>
      <c r="M15" s="83" t="s">
        <v>2510</v>
      </c>
    </row>
    <row r="16" spans="1:22" ht="15.75">
      <c r="A16" s="324">
        <v>1</v>
      </c>
      <c r="B16" s="327" t="s">
        <v>2541</v>
      </c>
      <c r="C16" s="83" t="s">
        <v>71</v>
      </c>
      <c r="D16" s="83" t="s">
        <v>188</v>
      </c>
      <c r="E16" s="331"/>
      <c r="F16" s="332">
        <v>0.34722222222222221</v>
      </c>
      <c r="G16" s="332">
        <v>0.38541666666666669</v>
      </c>
      <c r="H16" s="333" t="str">
        <f t="shared" si="0"/>
        <v>55 mintues</v>
      </c>
      <c r="I16" s="76" t="s">
        <v>2547</v>
      </c>
      <c r="J16" s="77"/>
      <c r="K16" s="77"/>
      <c r="L16" s="77" t="s">
        <v>302</v>
      </c>
      <c r="M16" s="83" t="s">
        <v>2510</v>
      </c>
    </row>
    <row r="17" spans="1:13" ht="15.75">
      <c r="A17" s="324">
        <v>1</v>
      </c>
      <c r="B17" s="327" t="s">
        <v>2541</v>
      </c>
      <c r="C17" s="83" t="s">
        <v>316</v>
      </c>
      <c r="D17" s="83" t="s">
        <v>188</v>
      </c>
      <c r="E17" s="331"/>
      <c r="F17" s="332">
        <v>0.38541666666666669</v>
      </c>
      <c r="G17" s="332">
        <v>0.3888888888888889</v>
      </c>
      <c r="H17" s="333" t="str">
        <f t="shared" si="0"/>
        <v>5 mintues</v>
      </c>
      <c r="I17" s="110"/>
      <c r="J17" s="77"/>
      <c r="K17" s="77"/>
      <c r="L17" s="77" t="s">
        <v>302</v>
      </c>
      <c r="M17" s="83" t="s">
        <v>2510</v>
      </c>
    </row>
    <row r="18" spans="1:13" ht="15.75">
      <c r="A18" s="324">
        <v>1</v>
      </c>
      <c r="B18" s="327" t="s">
        <v>2541</v>
      </c>
      <c r="C18" s="83" t="s">
        <v>32</v>
      </c>
      <c r="D18" s="83" t="s">
        <v>1009</v>
      </c>
      <c r="E18" s="331"/>
      <c r="F18" s="332">
        <v>0.3888888888888889</v>
      </c>
      <c r="G18" s="332">
        <v>0.39027777777777778</v>
      </c>
      <c r="H18" s="333" t="str">
        <f t="shared" si="0"/>
        <v>2 mintues</v>
      </c>
      <c r="I18" s="110"/>
      <c r="J18" s="77"/>
      <c r="K18" s="77"/>
      <c r="L18" s="77" t="s">
        <v>302</v>
      </c>
      <c r="M18" s="83" t="s">
        <v>2510</v>
      </c>
    </row>
    <row r="19" spans="1:13" ht="15.75">
      <c r="A19" s="324">
        <v>1</v>
      </c>
      <c r="B19" s="327" t="s">
        <v>2541</v>
      </c>
      <c r="C19" s="83" t="s">
        <v>71</v>
      </c>
      <c r="D19" s="83" t="s">
        <v>1009</v>
      </c>
      <c r="E19" s="331"/>
      <c r="F19" s="332">
        <v>0.39027777777777778</v>
      </c>
      <c r="G19" s="332">
        <v>0.39583333333333331</v>
      </c>
      <c r="H19" s="333" t="str">
        <f t="shared" si="0"/>
        <v>8 mintues</v>
      </c>
      <c r="I19" s="110"/>
      <c r="J19" s="77"/>
      <c r="K19" s="77"/>
      <c r="L19" s="77" t="s">
        <v>302</v>
      </c>
      <c r="M19" s="83" t="s">
        <v>2510</v>
      </c>
    </row>
    <row r="20" spans="1:13" ht="15.75">
      <c r="A20" s="324">
        <v>1</v>
      </c>
      <c r="B20" s="327" t="s">
        <v>2541</v>
      </c>
      <c r="C20" s="83" t="s">
        <v>32</v>
      </c>
      <c r="D20" s="83" t="s">
        <v>193</v>
      </c>
      <c r="E20" s="331"/>
      <c r="F20" s="332">
        <v>0.39583333333333331</v>
      </c>
      <c r="G20" s="336">
        <v>0.39930555555555558</v>
      </c>
      <c r="H20" s="333" t="str">
        <f t="shared" si="0"/>
        <v>5 mintues</v>
      </c>
      <c r="I20" s="85" t="s">
        <v>2548</v>
      </c>
      <c r="J20" s="257"/>
      <c r="K20" s="77"/>
      <c r="L20" s="77" t="s">
        <v>302</v>
      </c>
      <c r="M20" s="83" t="s">
        <v>2510</v>
      </c>
    </row>
    <row r="21" spans="1:13" ht="15.75">
      <c r="A21" s="324">
        <v>1</v>
      </c>
      <c r="B21" s="327" t="s">
        <v>2541</v>
      </c>
      <c r="C21" s="83" t="s">
        <v>83</v>
      </c>
      <c r="D21" s="83" t="s">
        <v>193</v>
      </c>
      <c r="E21" s="331"/>
      <c r="F21" s="336">
        <v>0.39930555555555558</v>
      </c>
      <c r="G21" s="336">
        <v>0.40972222222222221</v>
      </c>
      <c r="H21" s="333" t="str">
        <f t="shared" si="0"/>
        <v>15 mintues</v>
      </c>
      <c r="I21" s="85" t="s">
        <v>2549</v>
      </c>
      <c r="J21" s="257"/>
      <c r="K21" s="77"/>
      <c r="L21" s="77" t="s">
        <v>302</v>
      </c>
      <c r="M21" s="83" t="s">
        <v>2510</v>
      </c>
    </row>
    <row r="22" spans="1:13" ht="15.75">
      <c r="A22" s="324">
        <v>1</v>
      </c>
      <c r="B22" s="327" t="s">
        <v>2541</v>
      </c>
      <c r="C22" s="83" t="s">
        <v>1022</v>
      </c>
      <c r="D22" s="77"/>
      <c r="E22" s="331"/>
      <c r="F22" s="336">
        <v>0.40972222222222221</v>
      </c>
      <c r="G22" s="336">
        <v>0.43611111111111112</v>
      </c>
      <c r="H22" s="333" t="str">
        <f t="shared" si="0"/>
        <v>38 mintues</v>
      </c>
      <c r="I22" s="85" t="s">
        <v>2295</v>
      </c>
      <c r="J22" s="257"/>
      <c r="K22" s="77"/>
      <c r="L22" s="77" t="s">
        <v>302</v>
      </c>
      <c r="M22" s="83" t="s">
        <v>2510</v>
      </c>
    </row>
    <row r="23" spans="1:13" ht="15.75">
      <c r="A23" s="324">
        <v>1</v>
      </c>
      <c r="B23" s="327" t="s">
        <v>2541</v>
      </c>
      <c r="C23" s="88" t="s">
        <v>32</v>
      </c>
      <c r="D23" s="83" t="s">
        <v>188</v>
      </c>
      <c r="E23" s="338"/>
      <c r="F23" s="339">
        <v>0.43611111111111112</v>
      </c>
      <c r="G23" s="339">
        <v>0.43819444444444444</v>
      </c>
      <c r="H23" s="333" t="str">
        <f t="shared" si="0"/>
        <v>3 mintues</v>
      </c>
      <c r="I23" s="334"/>
      <c r="J23" s="175"/>
      <c r="K23" s="175"/>
      <c r="L23" s="77" t="s">
        <v>302</v>
      </c>
      <c r="M23" s="83" t="s">
        <v>2510</v>
      </c>
    </row>
    <row r="24" spans="1:13" ht="15.75">
      <c r="A24" s="324">
        <v>1</v>
      </c>
      <c r="B24" s="327" t="s">
        <v>2541</v>
      </c>
      <c r="C24" s="83" t="s">
        <v>71</v>
      </c>
      <c r="D24" s="83" t="s">
        <v>188</v>
      </c>
      <c r="E24" s="338"/>
      <c r="F24" s="339">
        <v>0.43888888888888888</v>
      </c>
      <c r="G24" s="339">
        <v>0.47916666666666669</v>
      </c>
      <c r="H24" s="333" t="str">
        <f t="shared" si="0"/>
        <v>58 mintues</v>
      </c>
      <c r="I24" s="76" t="s">
        <v>2550</v>
      </c>
      <c r="J24" s="77"/>
      <c r="K24" s="77"/>
      <c r="L24" s="77" t="s">
        <v>302</v>
      </c>
      <c r="M24" s="83" t="s">
        <v>2510</v>
      </c>
    </row>
    <row r="25" spans="1:13" ht="15.75">
      <c r="A25" s="324">
        <v>1</v>
      </c>
      <c r="B25" s="327" t="s">
        <v>2541</v>
      </c>
      <c r="C25" s="83"/>
      <c r="D25" s="77"/>
      <c r="E25" s="331"/>
      <c r="H25" s="333"/>
      <c r="J25" s="77"/>
      <c r="K25" s="77"/>
      <c r="L25" s="77" t="s">
        <v>302</v>
      </c>
      <c r="M25" s="83" t="s">
        <v>2510</v>
      </c>
    </row>
    <row r="26" spans="1:13" ht="15.75">
      <c r="A26" s="324">
        <v>1</v>
      </c>
      <c r="B26" s="327" t="s">
        <v>2541</v>
      </c>
      <c r="C26" s="83" t="s">
        <v>36</v>
      </c>
      <c r="D26" s="83" t="s">
        <v>188</v>
      </c>
      <c r="E26" s="331"/>
      <c r="F26" s="339">
        <v>0.47916666666666669</v>
      </c>
      <c r="G26" s="339">
        <v>0.48749999999999999</v>
      </c>
      <c r="H26" s="333" t="str">
        <f t="shared" ref="H26:H45" si="1">ROUND((G26-F26)*1440,0)&amp;" mintues"</f>
        <v>12 mintues</v>
      </c>
      <c r="I26" s="90" t="s">
        <v>2551</v>
      </c>
      <c r="J26" s="77"/>
      <c r="K26" s="77"/>
      <c r="L26" s="77" t="s">
        <v>302</v>
      </c>
      <c r="M26" s="83" t="s">
        <v>2510</v>
      </c>
    </row>
    <row r="27" spans="1:13" ht="15.75">
      <c r="A27" s="324">
        <v>1</v>
      </c>
      <c r="B27" s="327" t="s">
        <v>2541</v>
      </c>
      <c r="C27" s="83" t="s">
        <v>1114</v>
      </c>
      <c r="D27" s="83" t="s">
        <v>188</v>
      </c>
      <c r="E27" s="331"/>
      <c r="F27" s="339">
        <v>0.48749999999999999</v>
      </c>
      <c r="G27" s="339">
        <v>0.49236111111111114</v>
      </c>
      <c r="H27" s="333" t="str">
        <f t="shared" si="1"/>
        <v>7 mintues</v>
      </c>
      <c r="I27" s="90" t="s">
        <v>2552</v>
      </c>
      <c r="J27" s="334"/>
      <c r="K27" s="77"/>
      <c r="L27" s="77" t="s">
        <v>302</v>
      </c>
      <c r="M27" s="83" t="s">
        <v>2510</v>
      </c>
    </row>
    <row r="28" spans="1:13" ht="15.75">
      <c r="A28" s="324">
        <v>1</v>
      </c>
      <c r="B28" s="327" t="s">
        <v>2541</v>
      </c>
      <c r="C28" s="83" t="s">
        <v>41</v>
      </c>
      <c r="D28" s="83" t="s">
        <v>188</v>
      </c>
      <c r="E28" s="331"/>
      <c r="F28" s="339">
        <v>0.49236111111111114</v>
      </c>
      <c r="G28" s="339">
        <v>0.5</v>
      </c>
      <c r="H28" s="333" t="str">
        <f t="shared" si="1"/>
        <v>11 mintues</v>
      </c>
      <c r="I28" s="90" t="s">
        <v>2553</v>
      </c>
      <c r="J28" s="77"/>
      <c r="K28" s="77"/>
      <c r="L28" s="77" t="s">
        <v>302</v>
      </c>
      <c r="M28" s="83" t="s">
        <v>2510</v>
      </c>
    </row>
    <row r="29" spans="1:13" ht="15.75">
      <c r="A29" s="324">
        <v>1</v>
      </c>
      <c r="B29" s="327" t="s">
        <v>2541</v>
      </c>
      <c r="C29" s="83" t="s">
        <v>32</v>
      </c>
      <c r="D29" s="83" t="s">
        <v>988</v>
      </c>
      <c r="E29" s="331"/>
      <c r="F29" s="339">
        <v>0.5</v>
      </c>
      <c r="G29" s="339">
        <v>0.50138888888888888</v>
      </c>
      <c r="H29" s="333" t="str">
        <f t="shared" si="1"/>
        <v>2 mintues</v>
      </c>
      <c r="I29" s="90" t="s">
        <v>2554</v>
      </c>
      <c r="J29" s="77"/>
      <c r="K29" s="77"/>
      <c r="L29" s="77" t="s">
        <v>302</v>
      </c>
      <c r="M29" s="83" t="s">
        <v>2510</v>
      </c>
    </row>
    <row r="30" spans="1:13" ht="15.75">
      <c r="A30" s="324">
        <v>1</v>
      </c>
      <c r="B30" s="327" t="s">
        <v>2541</v>
      </c>
      <c r="C30" s="83" t="s">
        <v>71</v>
      </c>
      <c r="D30" s="83" t="s">
        <v>1009</v>
      </c>
      <c r="E30" s="331"/>
      <c r="F30" s="339">
        <v>0.50138888888888888</v>
      </c>
      <c r="G30" s="339">
        <v>0.51388888888888884</v>
      </c>
      <c r="H30" s="333" t="str">
        <f t="shared" si="1"/>
        <v>18 mintues</v>
      </c>
      <c r="I30" s="90" t="s">
        <v>2555</v>
      </c>
      <c r="J30" s="334"/>
      <c r="K30" s="77"/>
      <c r="L30" s="77" t="s">
        <v>302</v>
      </c>
      <c r="M30" s="83" t="s">
        <v>2510</v>
      </c>
    </row>
    <row r="31" spans="1:13" ht="15.75">
      <c r="A31" s="324">
        <v>1</v>
      </c>
      <c r="B31" s="327" t="s">
        <v>2541</v>
      </c>
      <c r="C31" s="83" t="s">
        <v>1030</v>
      </c>
      <c r="D31" s="77"/>
      <c r="E31" s="331"/>
      <c r="F31" s="339">
        <v>0.51458333333333328</v>
      </c>
      <c r="G31" s="339">
        <v>0.54166666666666663</v>
      </c>
      <c r="H31" s="333" t="str">
        <f t="shared" si="1"/>
        <v>39 mintues</v>
      </c>
      <c r="I31" s="334"/>
      <c r="J31" s="77"/>
      <c r="K31" s="77"/>
      <c r="L31" s="77" t="s">
        <v>302</v>
      </c>
      <c r="M31" s="83" t="s">
        <v>2510</v>
      </c>
    </row>
    <row r="32" spans="1:13" ht="15.75">
      <c r="A32" s="324">
        <v>1</v>
      </c>
      <c r="B32" s="327" t="s">
        <v>2541</v>
      </c>
      <c r="C32" s="83" t="s">
        <v>85</v>
      </c>
      <c r="D32" s="77"/>
      <c r="E32" s="331"/>
      <c r="F32" s="332">
        <v>0.54166666666666663</v>
      </c>
      <c r="G32" s="337">
        <v>0.55347222222222225</v>
      </c>
      <c r="H32" s="333" t="str">
        <f t="shared" si="1"/>
        <v>17 mintues</v>
      </c>
      <c r="I32" s="110"/>
      <c r="J32" s="77"/>
      <c r="K32" s="77"/>
      <c r="L32" s="77" t="s">
        <v>302</v>
      </c>
      <c r="M32" s="83" t="s">
        <v>2510</v>
      </c>
    </row>
    <row r="33" spans="1:15" ht="15.75">
      <c r="A33" s="324">
        <v>1</v>
      </c>
      <c r="B33" s="327" t="s">
        <v>2541</v>
      </c>
      <c r="C33" s="83" t="s">
        <v>29</v>
      </c>
      <c r="D33" s="83" t="s">
        <v>988</v>
      </c>
      <c r="E33" s="331"/>
      <c r="F33" s="337">
        <v>0.55347222222222225</v>
      </c>
      <c r="G33" s="337">
        <v>0.56736111111111109</v>
      </c>
      <c r="H33" s="333" t="str">
        <f t="shared" si="1"/>
        <v>20 mintues</v>
      </c>
      <c r="I33" s="110"/>
      <c r="J33" s="77"/>
      <c r="K33" s="77"/>
      <c r="L33" s="77" t="s">
        <v>302</v>
      </c>
      <c r="M33" s="83" t="s">
        <v>2510</v>
      </c>
    </row>
    <row r="34" spans="1:15" ht="15.75">
      <c r="A34" s="324">
        <v>1</v>
      </c>
      <c r="B34" s="327" t="s">
        <v>2541</v>
      </c>
      <c r="C34" s="340" t="s">
        <v>32</v>
      </c>
      <c r="D34" s="340" t="s">
        <v>1009</v>
      </c>
      <c r="E34" s="341"/>
      <c r="F34" s="342">
        <v>0.56736111111111109</v>
      </c>
      <c r="G34" s="343">
        <v>0.56874999999999998</v>
      </c>
      <c r="H34" s="333" t="str">
        <f t="shared" si="1"/>
        <v>2 mintues</v>
      </c>
      <c r="I34" s="178"/>
      <c r="J34" s="178"/>
      <c r="K34" s="178"/>
      <c r="L34" s="77" t="s">
        <v>302</v>
      </c>
      <c r="M34" s="83" t="s">
        <v>2510</v>
      </c>
    </row>
    <row r="35" spans="1:15" ht="15.75">
      <c r="A35" s="324">
        <v>1</v>
      </c>
      <c r="B35" s="327" t="s">
        <v>2541</v>
      </c>
      <c r="C35" s="153" t="s">
        <v>41</v>
      </c>
      <c r="D35" s="153" t="s">
        <v>1009</v>
      </c>
      <c r="E35" s="344"/>
      <c r="F35" s="345">
        <v>0.56874999999999998</v>
      </c>
      <c r="G35" s="343">
        <v>0.57638888888888884</v>
      </c>
      <c r="H35" s="333" t="str">
        <f t="shared" si="1"/>
        <v>11 mintues</v>
      </c>
      <c r="I35" s="180"/>
      <c r="J35" s="180"/>
      <c r="K35" s="180"/>
      <c r="L35" s="77" t="s">
        <v>302</v>
      </c>
      <c r="M35" s="83" t="s">
        <v>2510</v>
      </c>
    </row>
    <row r="36" spans="1:15" ht="15.75">
      <c r="A36" s="324">
        <v>1</v>
      </c>
      <c r="B36" s="327" t="s">
        <v>2541</v>
      </c>
      <c r="C36" s="340" t="s">
        <v>32</v>
      </c>
      <c r="D36" s="340" t="s">
        <v>988</v>
      </c>
      <c r="E36" s="341"/>
      <c r="F36" s="346">
        <v>0.57638888888888884</v>
      </c>
      <c r="G36" s="343">
        <v>0.57708333333333328</v>
      </c>
      <c r="H36" s="333" t="str">
        <f t="shared" si="1"/>
        <v>1 mintues</v>
      </c>
      <c r="I36" s="340" t="s">
        <v>2556</v>
      </c>
      <c r="J36" s="178"/>
      <c r="K36" s="178"/>
      <c r="L36" s="77" t="s">
        <v>302</v>
      </c>
      <c r="M36" s="83" t="s">
        <v>2510</v>
      </c>
    </row>
    <row r="37" spans="1:15" ht="15.75">
      <c r="A37" s="324">
        <v>1</v>
      </c>
      <c r="B37" s="327" t="s">
        <v>2541</v>
      </c>
      <c r="C37" s="340" t="s">
        <v>41</v>
      </c>
      <c r="D37" s="340" t="s">
        <v>188</v>
      </c>
      <c r="E37" s="341"/>
      <c r="F37" s="346">
        <v>0.57708333333333328</v>
      </c>
      <c r="G37" s="343">
        <v>0.58333333333333337</v>
      </c>
      <c r="H37" s="333" t="str">
        <f t="shared" si="1"/>
        <v>9 mintues</v>
      </c>
      <c r="I37" s="178"/>
      <c r="J37" s="178"/>
      <c r="K37" s="178"/>
      <c r="L37" s="77" t="s">
        <v>302</v>
      </c>
      <c r="M37" s="83" t="s">
        <v>2510</v>
      </c>
    </row>
    <row r="38" spans="1:15" ht="15.75">
      <c r="A38" s="324">
        <v>1</v>
      </c>
      <c r="B38" s="327" t="s">
        <v>2541</v>
      </c>
      <c r="C38" s="153" t="s">
        <v>316</v>
      </c>
      <c r="D38" s="153" t="s">
        <v>188</v>
      </c>
      <c r="E38" s="344"/>
      <c r="F38" s="347">
        <v>0.58333333333333337</v>
      </c>
      <c r="G38" s="343">
        <v>0.58888888888888891</v>
      </c>
      <c r="H38" s="333" t="str">
        <f t="shared" si="1"/>
        <v>8 mintues</v>
      </c>
      <c r="I38" s="348"/>
      <c r="J38" s="180"/>
      <c r="K38" s="180"/>
      <c r="L38" s="77" t="s">
        <v>302</v>
      </c>
      <c r="M38" s="83" t="s">
        <v>2510</v>
      </c>
    </row>
    <row r="39" spans="1:15" ht="15.75">
      <c r="A39" s="324">
        <v>1</v>
      </c>
      <c r="B39" s="327" t="s">
        <v>2541</v>
      </c>
      <c r="C39" s="340" t="s">
        <v>32</v>
      </c>
      <c r="D39" s="340" t="s">
        <v>356</v>
      </c>
      <c r="E39" s="341"/>
      <c r="F39" s="342">
        <v>0.58888888888888891</v>
      </c>
      <c r="G39" s="343">
        <v>0.59027777777777779</v>
      </c>
      <c r="H39" s="333" t="str">
        <f t="shared" si="1"/>
        <v>2 mintues</v>
      </c>
      <c r="I39" s="340" t="s">
        <v>2557</v>
      </c>
      <c r="J39" s="178"/>
      <c r="K39" s="178"/>
      <c r="L39" s="77" t="s">
        <v>302</v>
      </c>
      <c r="M39" s="83" t="s">
        <v>2510</v>
      </c>
      <c r="N39" s="334"/>
      <c r="O39" s="334"/>
    </row>
    <row r="40" spans="1:15" ht="15.75">
      <c r="A40" s="324">
        <v>1</v>
      </c>
      <c r="B40" s="327" t="s">
        <v>2541</v>
      </c>
      <c r="C40" s="153" t="s">
        <v>83</v>
      </c>
      <c r="D40" s="153" t="s">
        <v>356</v>
      </c>
      <c r="E40" s="344"/>
      <c r="F40" s="345">
        <v>0.59027777777777779</v>
      </c>
      <c r="G40" s="343">
        <v>0.59375</v>
      </c>
      <c r="H40" s="333" t="str">
        <f t="shared" si="1"/>
        <v>5 mintues</v>
      </c>
      <c r="I40" s="180"/>
      <c r="J40" s="180"/>
      <c r="K40" s="180"/>
      <c r="L40" s="77" t="s">
        <v>302</v>
      </c>
      <c r="M40" s="83" t="s">
        <v>2510</v>
      </c>
      <c r="N40" s="334"/>
      <c r="O40" s="334"/>
    </row>
    <row r="41" spans="1:15" ht="15.75">
      <c r="A41" s="324">
        <v>1</v>
      </c>
      <c r="B41" s="327" t="s">
        <v>2541</v>
      </c>
      <c r="C41" s="340" t="s">
        <v>519</v>
      </c>
      <c r="D41" s="340" t="s">
        <v>356</v>
      </c>
      <c r="E41" s="341"/>
      <c r="F41" s="346">
        <v>0.59375</v>
      </c>
      <c r="G41" s="343">
        <v>0.60069444444444442</v>
      </c>
      <c r="H41" s="333" t="str">
        <f t="shared" si="1"/>
        <v>10 mintues</v>
      </c>
      <c r="I41" s="340" t="s">
        <v>2558</v>
      </c>
      <c r="J41" s="178"/>
      <c r="K41" s="178"/>
      <c r="L41" s="77" t="s">
        <v>302</v>
      </c>
      <c r="M41" s="83" t="s">
        <v>2510</v>
      </c>
      <c r="N41" s="334"/>
      <c r="O41" s="334"/>
    </row>
    <row r="42" spans="1:15" ht="15.75">
      <c r="A42" s="324">
        <v>1</v>
      </c>
      <c r="B42" s="327" t="s">
        <v>2541</v>
      </c>
      <c r="C42" s="153" t="s">
        <v>71</v>
      </c>
      <c r="D42" s="153" t="s">
        <v>356</v>
      </c>
      <c r="E42" s="344"/>
      <c r="F42" s="347">
        <v>0.60069444444444442</v>
      </c>
      <c r="G42" s="343">
        <v>0.60624999999999996</v>
      </c>
      <c r="H42" s="333" t="str">
        <f t="shared" si="1"/>
        <v>8 mintues</v>
      </c>
      <c r="I42" s="146" t="s">
        <v>2559</v>
      </c>
      <c r="J42" s="180"/>
      <c r="K42" s="180"/>
      <c r="L42" s="77" t="s">
        <v>302</v>
      </c>
      <c r="M42" s="83" t="s">
        <v>2510</v>
      </c>
      <c r="N42" s="334"/>
      <c r="O42" s="334"/>
    </row>
    <row r="43" spans="1:15" ht="15.75">
      <c r="A43" s="324">
        <v>1</v>
      </c>
      <c r="B43" s="327" t="s">
        <v>2541</v>
      </c>
      <c r="C43" s="340" t="s">
        <v>110</v>
      </c>
      <c r="D43" s="340" t="s">
        <v>356</v>
      </c>
      <c r="E43" s="341"/>
      <c r="F43" s="342">
        <v>0.60624999999999996</v>
      </c>
      <c r="G43" s="343">
        <v>0.60763888888888884</v>
      </c>
      <c r="H43" s="333" t="str">
        <f t="shared" si="1"/>
        <v>2 mintues</v>
      </c>
      <c r="I43" s="340" t="s">
        <v>2560</v>
      </c>
      <c r="J43" s="178"/>
      <c r="K43" s="178"/>
      <c r="L43" s="77" t="s">
        <v>302</v>
      </c>
      <c r="M43" s="83" t="s">
        <v>2510</v>
      </c>
      <c r="N43" s="334"/>
      <c r="O43" s="334"/>
    </row>
    <row r="44" spans="1:15" ht="15.75">
      <c r="A44" s="324">
        <v>1</v>
      </c>
      <c r="B44" s="327" t="s">
        <v>2541</v>
      </c>
      <c r="C44" s="153" t="s">
        <v>32</v>
      </c>
      <c r="D44" s="180"/>
      <c r="E44" s="344"/>
      <c r="F44" s="345">
        <v>0.60763888888888884</v>
      </c>
      <c r="G44" s="343">
        <v>0.61111111111111116</v>
      </c>
      <c r="H44" s="333" t="str">
        <f t="shared" si="1"/>
        <v>5 mintues</v>
      </c>
      <c r="I44" s="153" t="s">
        <v>2561</v>
      </c>
      <c r="J44" s="180"/>
      <c r="K44" s="180"/>
      <c r="L44" s="77" t="s">
        <v>302</v>
      </c>
      <c r="M44" s="83" t="s">
        <v>2510</v>
      </c>
      <c r="N44" s="334"/>
      <c r="O44" s="334"/>
    </row>
    <row r="45" spans="1:15" ht="15.75">
      <c r="A45" s="324">
        <v>1</v>
      </c>
      <c r="B45" s="327" t="s">
        <v>2541</v>
      </c>
      <c r="C45" s="340" t="s">
        <v>85</v>
      </c>
      <c r="D45" s="178"/>
      <c r="E45" s="341"/>
      <c r="F45" s="346">
        <v>0.61111111111111116</v>
      </c>
      <c r="G45" s="343">
        <v>0.62152777777777779</v>
      </c>
      <c r="H45" s="333" t="str">
        <f t="shared" si="1"/>
        <v>15 mintues</v>
      </c>
      <c r="I45" s="340" t="s">
        <v>2562</v>
      </c>
      <c r="J45" s="178"/>
      <c r="K45" s="178"/>
      <c r="L45" s="77" t="s">
        <v>302</v>
      </c>
      <c r="M45" s="83" t="s">
        <v>2510</v>
      </c>
      <c r="N45" s="334"/>
      <c r="O45" s="334"/>
    </row>
    <row r="48" spans="1:15" ht="26.25">
      <c r="B48" s="349" t="s">
        <v>170</v>
      </c>
      <c r="C48" s="92"/>
      <c r="D48" s="92"/>
      <c r="E48" s="92"/>
    </row>
    <row r="49" spans="1:13" ht="15.75">
      <c r="B49" s="92"/>
      <c r="C49" s="92"/>
      <c r="D49" s="92"/>
      <c r="E49" s="92"/>
    </row>
    <row r="50" spans="1:13" ht="15.75">
      <c r="B50" s="326" t="s">
        <v>975</v>
      </c>
      <c r="C50" s="326" t="s">
        <v>976</v>
      </c>
      <c r="D50" s="326" t="s">
        <v>11</v>
      </c>
      <c r="E50" s="326" t="s">
        <v>985</v>
      </c>
    </row>
    <row r="51" spans="1:13" ht="15.75">
      <c r="B51" s="83" t="s">
        <v>1161</v>
      </c>
      <c r="C51" s="83" t="s">
        <v>1552</v>
      </c>
      <c r="D51" s="350">
        <v>0</v>
      </c>
      <c r="E51" s="83" t="s">
        <v>2563</v>
      </c>
    </row>
    <row r="53" spans="1:13" ht="15.75">
      <c r="A53" s="111" t="s">
        <v>2780</v>
      </c>
      <c r="B53" s="328" t="s">
        <v>9</v>
      </c>
      <c r="C53" s="329" t="s">
        <v>981</v>
      </c>
      <c r="D53" s="329" t="s">
        <v>16</v>
      </c>
      <c r="E53" s="329" t="s">
        <v>2543</v>
      </c>
      <c r="F53" s="329" t="s">
        <v>982</v>
      </c>
      <c r="G53" s="329" t="s">
        <v>983</v>
      </c>
      <c r="H53" s="329" t="s">
        <v>984</v>
      </c>
      <c r="I53" s="329" t="s">
        <v>21</v>
      </c>
      <c r="J53" s="329" t="s">
        <v>22</v>
      </c>
      <c r="K53" s="329" t="s">
        <v>23</v>
      </c>
      <c r="L53" s="329" t="s">
        <v>985</v>
      </c>
      <c r="M53" s="330" t="s">
        <v>976</v>
      </c>
    </row>
    <row r="54" spans="1:13" ht="15.75">
      <c r="A54" s="324">
        <v>2</v>
      </c>
      <c r="B54" s="327" t="s">
        <v>2564</v>
      </c>
      <c r="C54" s="83" t="s">
        <v>986</v>
      </c>
      <c r="D54" s="77"/>
      <c r="E54" s="331"/>
      <c r="F54" s="332">
        <v>0.28125</v>
      </c>
      <c r="G54" s="332">
        <v>0.31944444444444442</v>
      </c>
      <c r="H54" s="333" t="str">
        <f t="shared" ref="H54:H100" si="2">ROUND((G54-F54)*1440,0)&amp;" mintues"</f>
        <v>55 mintues</v>
      </c>
      <c r="I54" s="76" t="s">
        <v>2565</v>
      </c>
      <c r="J54" s="77"/>
      <c r="K54" s="77"/>
      <c r="L54" s="77" t="s">
        <v>14</v>
      </c>
      <c r="M54" s="83" t="s">
        <v>1552</v>
      </c>
    </row>
    <row r="55" spans="1:13" ht="15.75">
      <c r="A55" s="324">
        <v>2</v>
      </c>
      <c r="B55" s="327" t="s">
        <v>2564</v>
      </c>
      <c r="C55" s="83" t="s">
        <v>29</v>
      </c>
      <c r="D55" s="77"/>
      <c r="E55" s="331"/>
      <c r="F55" s="336">
        <v>0.3215277777777778</v>
      </c>
      <c r="G55" s="336">
        <v>0.32708333333333334</v>
      </c>
      <c r="H55" s="333" t="str">
        <f t="shared" si="2"/>
        <v>8 mintues</v>
      </c>
      <c r="I55" s="76" t="s">
        <v>2566</v>
      </c>
      <c r="J55" s="77"/>
      <c r="K55" s="77"/>
      <c r="L55" s="77" t="s">
        <v>14</v>
      </c>
      <c r="M55" s="83" t="s">
        <v>1552</v>
      </c>
    </row>
    <row r="56" spans="1:13" ht="15.75">
      <c r="A56" s="324">
        <v>2</v>
      </c>
      <c r="B56" s="327" t="s">
        <v>2564</v>
      </c>
      <c r="C56" s="83" t="s">
        <v>32</v>
      </c>
      <c r="D56" s="83"/>
      <c r="E56" s="331"/>
      <c r="F56" s="337">
        <v>0.32708333333333334</v>
      </c>
      <c r="G56" s="332">
        <v>0.32847222222222222</v>
      </c>
      <c r="H56" s="333" t="str">
        <f t="shared" si="2"/>
        <v>2 mintues</v>
      </c>
      <c r="I56" s="76" t="s">
        <v>2567</v>
      </c>
      <c r="J56" s="77"/>
      <c r="K56" s="77"/>
      <c r="L56" s="77" t="s">
        <v>14</v>
      </c>
      <c r="M56" s="83" t="s">
        <v>1552</v>
      </c>
    </row>
    <row r="57" spans="1:13" ht="15.75">
      <c r="A57" s="324">
        <v>2</v>
      </c>
      <c r="B57" s="327" t="s">
        <v>2564</v>
      </c>
      <c r="C57" s="83" t="s">
        <v>41</v>
      </c>
      <c r="D57" s="83" t="s">
        <v>37</v>
      </c>
      <c r="E57" s="331"/>
      <c r="F57" s="332">
        <v>0.3298611111111111</v>
      </c>
      <c r="G57" s="337">
        <v>0.33333333333333331</v>
      </c>
      <c r="H57" s="333" t="str">
        <f t="shared" si="2"/>
        <v>5 mintues</v>
      </c>
      <c r="I57" s="76" t="s">
        <v>2568</v>
      </c>
      <c r="J57" s="77"/>
      <c r="K57" s="77"/>
      <c r="L57" s="77" t="s">
        <v>14</v>
      </c>
      <c r="M57" s="83" t="s">
        <v>1552</v>
      </c>
    </row>
    <row r="58" spans="1:13" ht="15.75">
      <c r="A58" s="324">
        <v>2</v>
      </c>
      <c r="B58" s="327" t="s">
        <v>2564</v>
      </c>
      <c r="C58" s="83" t="s">
        <v>41</v>
      </c>
      <c r="D58" s="83" t="s">
        <v>117</v>
      </c>
      <c r="E58" s="331"/>
      <c r="F58" s="332">
        <v>0.33333333333333331</v>
      </c>
      <c r="G58" s="332">
        <v>0.34027777777777779</v>
      </c>
      <c r="H58" s="333" t="str">
        <f t="shared" si="2"/>
        <v>10 mintues</v>
      </c>
      <c r="I58" s="151" t="s">
        <v>2569</v>
      </c>
      <c r="J58" s="77"/>
      <c r="K58" s="77"/>
      <c r="L58" s="77" t="s">
        <v>14</v>
      </c>
      <c r="M58" s="83" t="s">
        <v>1552</v>
      </c>
    </row>
    <row r="59" spans="1:13" ht="15.75">
      <c r="A59" s="324">
        <v>2</v>
      </c>
      <c r="B59" s="327" t="s">
        <v>2564</v>
      </c>
      <c r="C59" s="83" t="s">
        <v>32</v>
      </c>
      <c r="D59" s="83"/>
      <c r="E59" s="331"/>
      <c r="F59" s="337">
        <v>0.33402777777777776</v>
      </c>
      <c r="G59" s="332">
        <v>0.3347222222222222</v>
      </c>
      <c r="H59" s="333" t="str">
        <f t="shared" si="2"/>
        <v>1 mintues</v>
      </c>
      <c r="I59" s="76" t="s">
        <v>2570</v>
      </c>
      <c r="J59" s="77"/>
      <c r="K59" s="77"/>
      <c r="L59" s="77" t="s">
        <v>14</v>
      </c>
      <c r="M59" s="83" t="s">
        <v>1552</v>
      </c>
    </row>
    <row r="60" spans="1:13" ht="15.75">
      <c r="A60" s="324">
        <v>2</v>
      </c>
      <c r="B60" s="327" t="s">
        <v>2564</v>
      </c>
      <c r="C60" s="83" t="s">
        <v>41</v>
      </c>
      <c r="D60" s="83" t="s">
        <v>45</v>
      </c>
      <c r="E60" s="331"/>
      <c r="F60" s="337">
        <v>0.3347222222222222</v>
      </c>
      <c r="G60" s="332">
        <v>0.34861111111111109</v>
      </c>
      <c r="H60" s="333" t="str">
        <f t="shared" si="2"/>
        <v>20 mintues</v>
      </c>
      <c r="I60" s="76" t="s">
        <v>2571</v>
      </c>
      <c r="J60" s="77"/>
      <c r="K60" s="77"/>
      <c r="L60" s="77" t="s">
        <v>14</v>
      </c>
      <c r="M60" s="83" t="s">
        <v>1552</v>
      </c>
    </row>
    <row r="61" spans="1:13" ht="15.75">
      <c r="A61" s="324">
        <v>2</v>
      </c>
      <c r="B61" s="327" t="s">
        <v>2564</v>
      </c>
      <c r="C61" s="83" t="s">
        <v>32</v>
      </c>
      <c r="D61" s="77"/>
      <c r="E61" s="331"/>
      <c r="F61" s="332">
        <v>0.34861111111111109</v>
      </c>
      <c r="G61" s="332">
        <v>0.35069444444444442</v>
      </c>
      <c r="H61" s="333" t="str">
        <f t="shared" si="2"/>
        <v>3 mintues</v>
      </c>
      <c r="I61" s="76" t="s">
        <v>2572</v>
      </c>
      <c r="J61" s="77"/>
      <c r="K61" s="77"/>
      <c r="L61" s="77" t="s">
        <v>14</v>
      </c>
      <c r="M61" s="83" t="s">
        <v>1552</v>
      </c>
    </row>
    <row r="62" spans="1:13" ht="15.75">
      <c r="A62" s="324">
        <v>2</v>
      </c>
      <c r="B62" s="327" t="s">
        <v>2564</v>
      </c>
      <c r="C62" s="83" t="s">
        <v>41</v>
      </c>
      <c r="D62" s="83" t="s">
        <v>51</v>
      </c>
      <c r="E62" s="331"/>
      <c r="F62" s="332">
        <v>0.3527777777777778</v>
      </c>
      <c r="G62" s="332">
        <v>0.36458333333333331</v>
      </c>
      <c r="H62" s="333" t="str">
        <f t="shared" si="2"/>
        <v>17 mintues</v>
      </c>
      <c r="I62" s="76" t="s">
        <v>2573</v>
      </c>
      <c r="J62" s="77"/>
      <c r="K62" s="77"/>
      <c r="L62" s="77" t="s">
        <v>14</v>
      </c>
      <c r="M62" s="83" t="s">
        <v>1552</v>
      </c>
    </row>
    <row r="63" spans="1:13" ht="15.75">
      <c r="A63" s="324">
        <v>2</v>
      </c>
      <c r="B63" s="327" t="s">
        <v>2564</v>
      </c>
      <c r="C63" s="83" t="s">
        <v>32</v>
      </c>
      <c r="D63" s="83"/>
      <c r="E63" s="331"/>
      <c r="F63" s="332">
        <v>0.36805555555555558</v>
      </c>
      <c r="G63" s="332">
        <v>0.37291666666666667</v>
      </c>
      <c r="H63" s="333" t="str">
        <f t="shared" si="2"/>
        <v>7 mintues</v>
      </c>
      <c r="I63" s="76" t="s">
        <v>2574</v>
      </c>
      <c r="J63" s="77"/>
      <c r="K63" s="77"/>
      <c r="L63" s="77" t="s">
        <v>14</v>
      </c>
      <c r="M63" s="83" t="s">
        <v>1552</v>
      </c>
    </row>
    <row r="64" spans="1:13" ht="15.75">
      <c r="A64" s="324">
        <v>2</v>
      </c>
      <c r="B64" s="327" t="s">
        <v>2564</v>
      </c>
      <c r="C64" s="83" t="s">
        <v>71</v>
      </c>
      <c r="D64" s="83" t="s">
        <v>37</v>
      </c>
      <c r="E64" s="331"/>
      <c r="F64" s="332">
        <v>0.375</v>
      </c>
      <c r="G64" s="332">
        <v>0.38263888888888886</v>
      </c>
      <c r="H64" s="333" t="str">
        <f t="shared" si="2"/>
        <v>11 mintues</v>
      </c>
      <c r="I64" s="76" t="s">
        <v>2575</v>
      </c>
      <c r="J64" s="77"/>
      <c r="K64" s="77"/>
      <c r="L64" s="77" t="s">
        <v>14</v>
      </c>
      <c r="M64" s="83" t="s">
        <v>1552</v>
      </c>
    </row>
    <row r="65" spans="1:13" ht="15.75">
      <c r="A65" s="324">
        <v>2</v>
      </c>
      <c r="B65" s="327" t="s">
        <v>2564</v>
      </c>
      <c r="C65" s="83" t="s">
        <v>32</v>
      </c>
      <c r="D65" s="83"/>
      <c r="E65" s="331"/>
      <c r="F65" s="332">
        <v>0.38333333333333336</v>
      </c>
      <c r="G65" s="336">
        <v>0.3840277777777778</v>
      </c>
      <c r="H65" s="333" t="str">
        <f t="shared" si="2"/>
        <v>1 mintues</v>
      </c>
      <c r="I65" s="85" t="s">
        <v>2576</v>
      </c>
      <c r="J65" s="257"/>
      <c r="K65" s="77"/>
      <c r="L65" s="77" t="s">
        <v>14</v>
      </c>
      <c r="M65" s="83" t="s">
        <v>1552</v>
      </c>
    </row>
    <row r="66" spans="1:13" ht="15.75">
      <c r="A66" s="324">
        <v>2</v>
      </c>
      <c r="B66" s="327" t="s">
        <v>2564</v>
      </c>
      <c r="C66" s="83" t="s">
        <v>36</v>
      </c>
      <c r="D66" s="83" t="s">
        <v>51</v>
      </c>
      <c r="E66" s="331"/>
      <c r="F66" s="336">
        <v>0.3840277777777778</v>
      </c>
      <c r="G66" s="336">
        <v>0.38680555555555557</v>
      </c>
      <c r="H66" s="333" t="str">
        <f t="shared" si="2"/>
        <v>4 mintues</v>
      </c>
      <c r="I66" s="85" t="s">
        <v>2577</v>
      </c>
      <c r="J66" s="257"/>
      <c r="K66" s="77"/>
      <c r="L66" s="77" t="s">
        <v>14</v>
      </c>
      <c r="M66" s="83" t="s">
        <v>1552</v>
      </c>
    </row>
    <row r="67" spans="1:13" ht="15.75">
      <c r="A67" s="324">
        <v>2</v>
      </c>
      <c r="B67" s="327" t="s">
        <v>2564</v>
      </c>
      <c r="C67" s="83" t="s">
        <v>32</v>
      </c>
      <c r="D67" s="77"/>
      <c r="E67" s="331"/>
      <c r="F67" s="336">
        <v>0.38680555555555557</v>
      </c>
      <c r="G67" s="336">
        <v>0.39097222222222222</v>
      </c>
      <c r="H67" s="333" t="str">
        <f t="shared" si="2"/>
        <v>6 mintues</v>
      </c>
      <c r="I67" s="85" t="s">
        <v>2578</v>
      </c>
      <c r="J67" s="257"/>
      <c r="K67" s="77"/>
      <c r="L67" s="77" t="s">
        <v>14</v>
      </c>
      <c r="M67" s="83" t="s">
        <v>1552</v>
      </c>
    </row>
    <row r="68" spans="1:13" ht="15.75">
      <c r="A68" s="324">
        <v>2</v>
      </c>
      <c r="B68" s="327" t="s">
        <v>2564</v>
      </c>
      <c r="C68" s="88" t="s">
        <v>71</v>
      </c>
      <c r="D68" s="83" t="s">
        <v>117</v>
      </c>
      <c r="E68" s="338"/>
      <c r="F68" s="339">
        <v>0.39166666666666666</v>
      </c>
      <c r="G68" s="339">
        <v>0.39652777777777776</v>
      </c>
      <c r="H68" s="333" t="str">
        <f t="shared" si="2"/>
        <v>7 mintues</v>
      </c>
      <c r="I68" s="90" t="s">
        <v>2579</v>
      </c>
      <c r="J68" s="175"/>
      <c r="K68" s="175"/>
      <c r="L68" s="77" t="s">
        <v>14</v>
      </c>
      <c r="M68" s="83" t="s">
        <v>1552</v>
      </c>
    </row>
    <row r="69" spans="1:13" ht="15.75">
      <c r="A69" s="324">
        <v>2</v>
      </c>
      <c r="B69" s="327" t="s">
        <v>2564</v>
      </c>
      <c r="C69" s="83" t="s">
        <v>349</v>
      </c>
      <c r="D69" s="83" t="s">
        <v>96</v>
      </c>
      <c r="E69" s="338"/>
      <c r="F69" s="339">
        <v>0.39930555555555558</v>
      </c>
      <c r="G69" s="339">
        <v>0.40763888888888888</v>
      </c>
      <c r="H69" s="333" t="str">
        <f t="shared" si="2"/>
        <v>12 mintues</v>
      </c>
      <c r="I69" s="334"/>
      <c r="J69" s="77"/>
      <c r="K69" s="77"/>
      <c r="L69" s="77" t="s">
        <v>14</v>
      </c>
      <c r="M69" s="83" t="s">
        <v>1552</v>
      </c>
    </row>
    <row r="70" spans="1:13" ht="15.75">
      <c r="A70" s="324">
        <v>2</v>
      </c>
      <c r="B70" s="327" t="s">
        <v>2564</v>
      </c>
      <c r="C70" s="83" t="s">
        <v>110</v>
      </c>
      <c r="D70" s="83" t="s">
        <v>96</v>
      </c>
      <c r="E70" s="331"/>
      <c r="F70" s="339">
        <v>0.40763888888888888</v>
      </c>
      <c r="G70" s="339">
        <v>0.40902777777777777</v>
      </c>
      <c r="H70" s="333" t="str">
        <f t="shared" si="2"/>
        <v>2 mintues</v>
      </c>
      <c r="I70" s="76"/>
      <c r="J70" s="77"/>
      <c r="K70" s="77"/>
      <c r="L70" s="77" t="s">
        <v>14</v>
      </c>
      <c r="M70" s="83" t="s">
        <v>1552</v>
      </c>
    </row>
    <row r="71" spans="1:13" ht="15.75">
      <c r="A71" s="324">
        <v>2</v>
      </c>
      <c r="B71" s="327" t="s">
        <v>2564</v>
      </c>
      <c r="C71" s="83" t="s">
        <v>83</v>
      </c>
      <c r="D71" s="83" t="s">
        <v>96</v>
      </c>
      <c r="E71" s="331"/>
      <c r="F71" s="339">
        <v>0.40902777777777777</v>
      </c>
      <c r="G71" s="339">
        <v>0.40972222222222221</v>
      </c>
      <c r="H71" s="333" t="str">
        <f t="shared" si="2"/>
        <v>1 mintues</v>
      </c>
      <c r="I71" s="90" t="s">
        <v>2580</v>
      </c>
      <c r="J71" s="77"/>
      <c r="K71" s="77"/>
      <c r="L71" s="77" t="s">
        <v>14</v>
      </c>
      <c r="M71" s="83" t="s">
        <v>1552</v>
      </c>
    </row>
    <row r="72" spans="1:13" ht="15.75">
      <c r="A72" s="324">
        <v>2</v>
      </c>
      <c r="B72" s="327" t="s">
        <v>2564</v>
      </c>
      <c r="C72" s="83" t="s">
        <v>71</v>
      </c>
      <c r="D72" s="83" t="s">
        <v>45</v>
      </c>
      <c r="E72" s="331"/>
      <c r="F72" s="339">
        <v>0.41180555555555554</v>
      </c>
      <c r="G72" s="339">
        <v>0.4152777777777778</v>
      </c>
      <c r="H72" s="333" t="str">
        <f t="shared" si="2"/>
        <v>5 mintues</v>
      </c>
      <c r="I72" s="90" t="s">
        <v>2581</v>
      </c>
      <c r="J72" s="334"/>
      <c r="K72" s="77"/>
      <c r="L72" s="77" t="s">
        <v>14</v>
      </c>
      <c r="M72" s="83" t="s">
        <v>1552</v>
      </c>
    </row>
    <row r="73" spans="1:13" ht="15.75">
      <c r="A73" s="324">
        <v>2</v>
      </c>
      <c r="B73" s="327" t="s">
        <v>2564</v>
      </c>
      <c r="C73" s="83" t="s">
        <v>32</v>
      </c>
      <c r="D73" s="83"/>
      <c r="E73" s="331"/>
      <c r="F73" s="339">
        <v>0.4152777777777778</v>
      </c>
      <c r="G73" s="339">
        <v>0.41666666666666669</v>
      </c>
      <c r="H73" s="333" t="str">
        <f t="shared" si="2"/>
        <v>2 mintues</v>
      </c>
      <c r="I73" s="90" t="s">
        <v>2582</v>
      </c>
      <c r="J73" s="77"/>
      <c r="K73" s="77"/>
      <c r="L73" s="77" t="s">
        <v>14</v>
      </c>
      <c r="M73" s="83" t="s">
        <v>1552</v>
      </c>
    </row>
    <row r="74" spans="1:13" ht="15.75">
      <c r="A74" s="324">
        <v>2</v>
      </c>
      <c r="B74" s="327" t="s">
        <v>2564</v>
      </c>
      <c r="C74" s="83" t="s">
        <v>128</v>
      </c>
      <c r="D74" s="83"/>
      <c r="E74" s="331"/>
      <c r="F74" s="339">
        <v>0.41666666666666669</v>
      </c>
      <c r="G74" s="339">
        <v>0.44513888888888886</v>
      </c>
      <c r="H74" s="333" t="str">
        <f t="shared" si="2"/>
        <v>41 mintues</v>
      </c>
      <c r="I74" s="90"/>
      <c r="J74" s="77"/>
      <c r="K74" s="77"/>
      <c r="L74" s="77" t="s">
        <v>14</v>
      </c>
      <c r="M74" s="83" t="s">
        <v>1552</v>
      </c>
    </row>
    <row r="75" spans="1:13" ht="15.75">
      <c r="A75" s="324">
        <v>2</v>
      </c>
      <c r="B75" s="327" t="s">
        <v>2564</v>
      </c>
      <c r="C75" s="83" t="s">
        <v>32</v>
      </c>
      <c r="D75" s="83"/>
      <c r="E75" s="331"/>
      <c r="F75" s="339">
        <v>0.44513888888888886</v>
      </c>
      <c r="G75" s="339">
        <v>0.44791666666666669</v>
      </c>
      <c r="H75" s="333" t="str">
        <f t="shared" si="2"/>
        <v>4 mintues</v>
      </c>
      <c r="I75" s="90" t="s">
        <v>2583</v>
      </c>
      <c r="J75" s="334"/>
      <c r="K75" s="77"/>
      <c r="L75" s="77" t="s">
        <v>14</v>
      </c>
      <c r="M75" s="83" t="s">
        <v>1552</v>
      </c>
    </row>
    <row r="76" spans="1:13" ht="15.75">
      <c r="A76" s="324">
        <v>2</v>
      </c>
      <c r="B76" s="327" t="s">
        <v>2564</v>
      </c>
      <c r="C76" s="83" t="s">
        <v>71</v>
      </c>
      <c r="D76" s="83" t="s">
        <v>51</v>
      </c>
      <c r="E76" s="331"/>
      <c r="F76" s="339">
        <v>0.45</v>
      </c>
      <c r="G76" s="339">
        <v>0.48194444444444445</v>
      </c>
      <c r="H76" s="333" t="str">
        <f t="shared" si="2"/>
        <v>46 mintues</v>
      </c>
      <c r="I76" s="90" t="s">
        <v>2584</v>
      </c>
      <c r="J76" s="77"/>
      <c r="K76" s="77"/>
      <c r="L76" s="77" t="s">
        <v>14</v>
      </c>
      <c r="M76" s="83" t="s">
        <v>1552</v>
      </c>
    </row>
    <row r="77" spans="1:13" ht="15.75">
      <c r="A77" s="324">
        <v>2</v>
      </c>
      <c r="B77" s="327" t="s">
        <v>2564</v>
      </c>
      <c r="C77" s="83" t="s">
        <v>32</v>
      </c>
      <c r="D77" s="77"/>
      <c r="E77" s="331"/>
      <c r="F77" s="332">
        <v>0.4826388888888889</v>
      </c>
      <c r="G77" s="337">
        <v>0.48472222222222222</v>
      </c>
      <c r="H77" s="333" t="str">
        <f t="shared" si="2"/>
        <v>3 mintues</v>
      </c>
      <c r="I77" s="76" t="s">
        <v>2585</v>
      </c>
      <c r="J77" s="77"/>
      <c r="K77" s="77"/>
      <c r="L77" s="77" t="s">
        <v>14</v>
      </c>
      <c r="M77" s="83" t="s">
        <v>1552</v>
      </c>
    </row>
    <row r="78" spans="1:13" ht="15.75">
      <c r="A78" s="324">
        <v>2</v>
      </c>
      <c r="B78" s="327" t="s">
        <v>2564</v>
      </c>
      <c r="C78" s="83" t="s">
        <v>71</v>
      </c>
      <c r="D78" s="83" t="s">
        <v>45</v>
      </c>
      <c r="E78" s="331"/>
      <c r="F78" s="337">
        <v>0.4861111111111111</v>
      </c>
      <c r="G78" s="337">
        <v>0.50277777777777777</v>
      </c>
      <c r="H78" s="333" t="str">
        <f t="shared" si="2"/>
        <v>24 mintues</v>
      </c>
      <c r="I78" s="76" t="s">
        <v>2586</v>
      </c>
      <c r="J78" s="77"/>
      <c r="K78" s="77"/>
      <c r="L78" s="77" t="s">
        <v>14</v>
      </c>
      <c r="M78" s="83" t="s">
        <v>1552</v>
      </c>
    </row>
    <row r="79" spans="1:13" ht="15.75">
      <c r="A79" s="324">
        <v>2</v>
      </c>
      <c r="B79" s="327" t="s">
        <v>2564</v>
      </c>
      <c r="C79" s="340" t="s">
        <v>32</v>
      </c>
      <c r="D79" s="340"/>
      <c r="E79" s="341"/>
      <c r="F79" s="342">
        <v>0.50347222222222221</v>
      </c>
      <c r="G79" s="343">
        <v>0.50416666666666665</v>
      </c>
      <c r="H79" s="333" t="str">
        <f t="shared" si="2"/>
        <v>1 mintues</v>
      </c>
      <c r="I79" s="178"/>
      <c r="J79" s="178"/>
      <c r="K79" s="178"/>
      <c r="L79" s="77" t="s">
        <v>14</v>
      </c>
      <c r="M79" s="83" t="s">
        <v>1552</v>
      </c>
    </row>
    <row r="80" spans="1:13" ht="15.75">
      <c r="A80" s="324">
        <v>2</v>
      </c>
      <c r="B80" s="327" t="s">
        <v>2564</v>
      </c>
      <c r="C80" s="153" t="s">
        <v>41</v>
      </c>
      <c r="D80" s="153" t="s">
        <v>37</v>
      </c>
      <c r="E80" s="344"/>
      <c r="F80" s="345">
        <v>0.50624999999999998</v>
      </c>
      <c r="G80" s="343">
        <v>0.50972222222222219</v>
      </c>
      <c r="H80" s="333" t="str">
        <f t="shared" si="2"/>
        <v>5 mintues</v>
      </c>
      <c r="I80" s="153" t="s">
        <v>2587</v>
      </c>
      <c r="J80" s="180"/>
      <c r="K80" s="180"/>
      <c r="L80" s="77" t="s">
        <v>14</v>
      </c>
      <c r="M80" s="83" t="s">
        <v>1552</v>
      </c>
    </row>
    <row r="81" spans="1:13" ht="15.75">
      <c r="A81" s="324">
        <v>2</v>
      </c>
      <c r="B81" s="327" t="s">
        <v>2564</v>
      </c>
      <c r="C81" s="340" t="s">
        <v>2588</v>
      </c>
      <c r="D81" s="340" t="s">
        <v>51</v>
      </c>
      <c r="E81" s="341"/>
      <c r="F81" s="346">
        <v>0.51111111111111107</v>
      </c>
      <c r="G81" s="343">
        <v>0.51597222222222228</v>
      </c>
      <c r="H81" s="333" t="str">
        <f t="shared" si="2"/>
        <v>7 mintues</v>
      </c>
      <c r="I81" s="340" t="s">
        <v>2589</v>
      </c>
      <c r="J81" s="178"/>
      <c r="K81" s="178"/>
      <c r="L81" s="77" t="s">
        <v>14</v>
      </c>
      <c r="M81" s="83" t="s">
        <v>1552</v>
      </c>
    </row>
    <row r="82" spans="1:13" ht="15.75">
      <c r="A82" s="324">
        <v>2</v>
      </c>
      <c r="B82" s="327" t="s">
        <v>2564</v>
      </c>
      <c r="C82" s="340" t="s">
        <v>32</v>
      </c>
      <c r="D82" s="340" t="s">
        <v>51</v>
      </c>
      <c r="E82" s="341"/>
      <c r="F82" s="346">
        <v>0.51736111111111116</v>
      </c>
      <c r="G82" s="343">
        <v>0.51944444444444449</v>
      </c>
      <c r="H82" s="333" t="str">
        <f t="shared" si="2"/>
        <v>3 mintues</v>
      </c>
      <c r="I82" s="340" t="s">
        <v>2590</v>
      </c>
      <c r="J82" s="178"/>
      <c r="K82" s="178"/>
      <c r="L82" s="77" t="s">
        <v>14</v>
      </c>
      <c r="M82" s="83" t="s">
        <v>1552</v>
      </c>
    </row>
    <row r="83" spans="1:13" ht="15.75">
      <c r="A83" s="324">
        <v>2</v>
      </c>
      <c r="B83" s="327" t="s">
        <v>2564</v>
      </c>
      <c r="C83" s="340" t="s">
        <v>36</v>
      </c>
      <c r="D83" s="153" t="s">
        <v>51</v>
      </c>
      <c r="E83" s="344"/>
      <c r="F83" s="347">
        <v>0.51944444444444449</v>
      </c>
      <c r="G83" s="343">
        <v>0.52083333333333337</v>
      </c>
      <c r="H83" s="333" t="str">
        <f t="shared" si="2"/>
        <v>2 mintues</v>
      </c>
      <c r="I83" s="146" t="s">
        <v>2591</v>
      </c>
      <c r="J83" s="180"/>
      <c r="K83" s="180"/>
      <c r="L83" s="77" t="s">
        <v>14</v>
      </c>
      <c r="M83" s="83" t="s">
        <v>1552</v>
      </c>
    </row>
    <row r="84" spans="1:13" ht="15.75">
      <c r="A84" s="324">
        <v>2</v>
      </c>
      <c r="B84" s="327" t="s">
        <v>2564</v>
      </c>
      <c r="C84" s="340" t="s">
        <v>146</v>
      </c>
      <c r="D84" s="340"/>
      <c r="E84" s="341"/>
      <c r="F84" s="342">
        <v>0.52083333333333337</v>
      </c>
      <c r="G84" s="343">
        <v>0.54861111111111116</v>
      </c>
      <c r="H84" s="333" t="str">
        <f t="shared" si="2"/>
        <v>40 mintues</v>
      </c>
      <c r="I84" s="340"/>
      <c r="J84" s="178"/>
      <c r="K84" s="178"/>
      <c r="L84" s="77" t="s">
        <v>14</v>
      </c>
      <c r="M84" s="83" t="s">
        <v>1552</v>
      </c>
    </row>
    <row r="85" spans="1:13" ht="15.75">
      <c r="A85" s="324">
        <v>2</v>
      </c>
      <c r="B85" s="327" t="s">
        <v>2564</v>
      </c>
      <c r="C85" s="340" t="s">
        <v>1289</v>
      </c>
      <c r="D85" s="153"/>
      <c r="E85" s="344"/>
      <c r="F85" s="345">
        <v>0.54861111111111116</v>
      </c>
      <c r="G85" s="343">
        <v>0.57291666666666663</v>
      </c>
      <c r="H85" s="333" t="str">
        <f t="shared" si="2"/>
        <v>35 mintues</v>
      </c>
      <c r="I85" s="180"/>
      <c r="J85" s="180"/>
      <c r="K85" s="180"/>
      <c r="L85" s="77" t="s">
        <v>14</v>
      </c>
      <c r="M85" s="83" t="s">
        <v>1552</v>
      </c>
    </row>
    <row r="86" spans="1:13" ht="15.75">
      <c r="A86" s="324">
        <v>2</v>
      </c>
      <c r="B86" s="327" t="s">
        <v>2564</v>
      </c>
      <c r="C86" s="340" t="s">
        <v>2592</v>
      </c>
      <c r="D86" s="340"/>
      <c r="E86" s="341"/>
      <c r="F86" s="346">
        <v>0.57291666666666663</v>
      </c>
      <c r="G86" s="343">
        <v>0.57638888888888884</v>
      </c>
      <c r="H86" s="333" t="str">
        <f t="shared" si="2"/>
        <v>5 mintues</v>
      </c>
      <c r="I86" s="340"/>
      <c r="J86" s="178"/>
      <c r="K86" s="178"/>
      <c r="L86" s="77" t="s">
        <v>14</v>
      </c>
      <c r="M86" s="83" t="s">
        <v>1552</v>
      </c>
    </row>
    <row r="87" spans="1:13" ht="15.75">
      <c r="A87" s="324">
        <v>2</v>
      </c>
      <c r="B87" s="327" t="s">
        <v>2564</v>
      </c>
      <c r="C87" s="340" t="s">
        <v>32</v>
      </c>
      <c r="D87" s="153"/>
      <c r="E87" s="344"/>
      <c r="F87" s="347">
        <v>0.57638888888888884</v>
      </c>
      <c r="G87" s="343">
        <v>0.57916666666666672</v>
      </c>
      <c r="H87" s="333" t="str">
        <f t="shared" si="2"/>
        <v>4 mintues</v>
      </c>
      <c r="I87" s="146" t="s">
        <v>2593</v>
      </c>
      <c r="J87" s="180"/>
      <c r="K87" s="180"/>
      <c r="L87" s="77" t="s">
        <v>14</v>
      </c>
      <c r="M87" s="83" t="s">
        <v>1552</v>
      </c>
    </row>
    <row r="88" spans="1:13" ht="15.75">
      <c r="A88" s="324">
        <v>2</v>
      </c>
      <c r="B88" s="327" t="s">
        <v>2564</v>
      </c>
      <c r="C88" s="340" t="s">
        <v>41</v>
      </c>
      <c r="D88" s="340" t="s">
        <v>117</v>
      </c>
      <c r="E88" s="341"/>
      <c r="F88" s="342">
        <v>0.5805555555555556</v>
      </c>
      <c r="G88" s="343">
        <v>0.5854166666666667</v>
      </c>
      <c r="H88" s="333" t="str">
        <f t="shared" si="2"/>
        <v>7 mintues</v>
      </c>
      <c r="I88" s="340" t="s">
        <v>2594</v>
      </c>
      <c r="J88" s="178"/>
      <c r="K88" s="178"/>
      <c r="L88" s="77" t="s">
        <v>14</v>
      </c>
      <c r="M88" s="83" t="s">
        <v>1552</v>
      </c>
    </row>
    <row r="89" spans="1:13" ht="15.75">
      <c r="A89" s="324">
        <v>2</v>
      </c>
      <c r="B89" s="327" t="s">
        <v>2564</v>
      </c>
      <c r="C89" s="340" t="s">
        <v>2595</v>
      </c>
      <c r="D89" s="153" t="s">
        <v>117</v>
      </c>
      <c r="E89" s="344"/>
      <c r="F89" s="345">
        <v>0.5854166666666667</v>
      </c>
      <c r="G89" s="343">
        <v>0.59097222222222223</v>
      </c>
      <c r="H89" s="333" t="str">
        <f t="shared" si="2"/>
        <v>8 mintues</v>
      </c>
      <c r="I89" s="153" t="s">
        <v>2596</v>
      </c>
      <c r="J89" s="180"/>
      <c r="K89" s="180"/>
      <c r="L89" s="77" t="s">
        <v>14</v>
      </c>
      <c r="M89" s="83" t="s">
        <v>1552</v>
      </c>
    </row>
    <row r="90" spans="1:13" ht="15.75">
      <c r="A90" s="324">
        <v>2</v>
      </c>
      <c r="B90" s="327" t="s">
        <v>2564</v>
      </c>
      <c r="C90" s="340" t="s">
        <v>41</v>
      </c>
      <c r="D90" s="340" t="s">
        <v>37</v>
      </c>
      <c r="E90" s="341"/>
      <c r="F90" s="346">
        <v>0.59097222222222223</v>
      </c>
      <c r="G90" s="343">
        <v>0.59444444444444444</v>
      </c>
      <c r="H90" s="333" t="str">
        <f t="shared" si="2"/>
        <v>5 mintues</v>
      </c>
      <c r="I90" s="340"/>
      <c r="J90" s="178"/>
      <c r="K90" s="178"/>
      <c r="L90" s="77" t="s">
        <v>14</v>
      </c>
      <c r="M90" s="83" t="s">
        <v>1552</v>
      </c>
    </row>
    <row r="91" spans="1:13" ht="15.75">
      <c r="A91" s="324">
        <v>2</v>
      </c>
      <c r="B91" s="327" t="s">
        <v>2564</v>
      </c>
      <c r="C91" s="340" t="s">
        <v>2597</v>
      </c>
      <c r="D91" s="83" t="s">
        <v>117</v>
      </c>
      <c r="E91" s="331"/>
      <c r="F91" s="337">
        <v>0.59583333333333333</v>
      </c>
      <c r="G91" s="337">
        <v>0.6</v>
      </c>
      <c r="H91" s="333" t="str">
        <f t="shared" si="2"/>
        <v>6 mintues</v>
      </c>
      <c r="I91" s="76"/>
      <c r="J91" s="77"/>
      <c r="K91" s="77"/>
      <c r="L91" s="77" t="s">
        <v>14</v>
      </c>
      <c r="M91" s="83" t="s">
        <v>1552</v>
      </c>
    </row>
    <row r="92" spans="1:13" ht="15.75">
      <c r="A92" s="324">
        <v>2</v>
      </c>
      <c r="B92" s="327" t="s">
        <v>2564</v>
      </c>
      <c r="C92" s="340" t="s">
        <v>41</v>
      </c>
      <c r="D92" s="340" t="s">
        <v>45</v>
      </c>
      <c r="E92" s="341"/>
      <c r="F92" s="342">
        <v>0.60277777777777775</v>
      </c>
      <c r="G92" s="343">
        <v>0.60347222222222219</v>
      </c>
      <c r="H92" s="333" t="str">
        <f t="shared" si="2"/>
        <v>1 mintues</v>
      </c>
      <c r="I92" s="340" t="s">
        <v>2598</v>
      </c>
      <c r="J92" s="178"/>
      <c r="K92" s="178"/>
      <c r="L92" s="77" t="s">
        <v>14</v>
      </c>
      <c r="M92" s="83" t="s">
        <v>1552</v>
      </c>
    </row>
    <row r="93" spans="1:13" ht="15.75">
      <c r="A93" s="324">
        <v>2</v>
      </c>
      <c r="B93" s="327" t="s">
        <v>2564</v>
      </c>
      <c r="C93" s="340" t="s">
        <v>2599</v>
      </c>
      <c r="D93" s="153" t="s">
        <v>45</v>
      </c>
      <c r="E93" s="344"/>
      <c r="F93" s="345">
        <v>0.60555555555555551</v>
      </c>
      <c r="G93" s="343">
        <v>0.60833333333333328</v>
      </c>
      <c r="H93" s="333" t="str">
        <f t="shared" si="2"/>
        <v>4 mintues</v>
      </c>
      <c r="I93" s="153"/>
      <c r="J93" s="180"/>
      <c r="K93" s="180"/>
      <c r="L93" s="77" t="s">
        <v>14</v>
      </c>
      <c r="M93" s="83" t="s">
        <v>1552</v>
      </c>
    </row>
    <row r="94" spans="1:13" ht="15.75">
      <c r="A94" s="324">
        <v>2</v>
      </c>
      <c r="B94" s="327" t="s">
        <v>2564</v>
      </c>
      <c r="C94" s="340" t="s">
        <v>32</v>
      </c>
      <c r="D94" s="340" t="s">
        <v>51</v>
      </c>
      <c r="E94" s="341"/>
      <c r="F94" s="346">
        <v>0.60902777777777772</v>
      </c>
      <c r="G94" s="343">
        <v>0.61041666666666672</v>
      </c>
      <c r="H94" s="333" t="str">
        <f t="shared" si="2"/>
        <v>2 mintues</v>
      </c>
      <c r="I94" s="340"/>
      <c r="J94" s="178"/>
      <c r="K94" s="178"/>
      <c r="L94" s="77" t="s">
        <v>14</v>
      </c>
      <c r="M94" s="83" t="s">
        <v>1552</v>
      </c>
    </row>
    <row r="95" spans="1:13" ht="15.75">
      <c r="A95" s="324">
        <v>2</v>
      </c>
      <c r="B95" s="327" t="s">
        <v>2564</v>
      </c>
      <c r="C95" s="340" t="s">
        <v>55</v>
      </c>
      <c r="D95" s="340" t="s">
        <v>51</v>
      </c>
      <c r="E95" s="341"/>
      <c r="F95" s="346">
        <v>0.61111111111111116</v>
      </c>
      <c r="G95" s="343">
        <v>0.6118055555555556</v>
      </c>
      <c r="H95" s="333" t="str">
        <f t="shared" si="2"/>
        <v>1 mintues</v>
      </c>
      <c r="I95" s="340"/>
      <c r="J95" s="178"/>
      <c r="K95" s="178"/>
      <c r="L95" s="77" t="s">
        <v>14</v>
      </c>
      <c r="M95" s="83" t="s">
        <v>1552</v>
      </c>
    </row>
    <row r="96" spans="1:13" ht="15.75">
      <c r="A96" s="324">
        <v>2</v>
      </c>
      <c r="B96" s="327" t="s">
        <v>2564</v>
      </c>
      <c r="C96" s="340" t="s">
        <v>41</v>
      </c>
      <c r="D96" s="153" t="s">
        <v>51</v>
      </c>
      <c r="E96" s="344"/>
      <c r="F96" s="347">
        <v>0.6118055555555556</v>
      </c>
      <c r="G96" s="343">
        <v>0.62569444444444444</v>
      </c>
      <c r="H96" s="333" t="str">
        <f t="shared" si="2"/>
        <v>20 mintues</v>
      </c>
      <c r="I96" s="146" t="s">
        <v>2600</v>
      </c>
      <c r="J96" s="180"/>
      <c r="K96" s="180"/>
      <c r="L96" s="77" t="s">
        <v>14</v>
      </c>
      <c r="M96" s="83" t="s">
        <v>1552</v>
      </c>
    </row>
    <row r="97" spans="1:13" ht="15.75">
      <c r="A97" s="324">
        <v>2</v>
      </c>
      <c r="B97" s="327" t="s">
        <v>2564</v>
      </c>
      <c r="C97" s="340" t="s">
        <v>2597</v>
      </c>
      <c r="D97" s="340" t="s">
        <v>51</v>
      </c>
      <c r="E97" s="341"/>
      <c r="F97" s="342">
        <v>0.61458333333333337</v>
      </c>
      <c r="G97" s="343">
        <v>0.61597222222222225</v>
      </c>
      <c r="H97" s="333" t="str">
        <f t="shared" si="2"/>
        <v>2 mintues</v>
      </c>
      <c r="I97" s="340"/>
      <c r="J97" s="178"/>
      <c r="K97" s="178"/>
      <c r="L97" s="77" t="s">
        <v>14</v>
      </c>
      <c r="M97" s="83" t="s">
        <v>1552</v>
      </c>
    </row>
    <row r="98" spans="1:13" ht="15.75">
      <c r="A98" s="324">
        <v>2</v>
      </c>
      <c r="B98" s="327" t="s">
        <v>2564</v>
      </c>
      <c r="C98" s="340" t="s">
        <v>2601</v>
      </c>
      <c r="D98" s="153" t="s">
        <v>51</v>
      </c>
      <c r="E98" s="344"/>
      <c r="F98" s="345">
        <v>0.62569444444444444</v>
      </c>
      <c r="G98" s="343">
        <v>0.62847222222222221</v>
      </c>
      <c r="H98" s="333" t="str">
        <f t="shared" si="2"/>
        <v>4 mintues</v>
      </c>
      <c r="I98" s="153" t="s">
        <v>2602</v>
      </c>
      <c r="J98" s="180"/>
      <c r="K98" s="180"/>
      <c r="L98" s="77" t="s">
        <v>14</v>
      </c>
      <c r="M98" s="83" t="s">
        <v>1552</v>
      </c>
    </row>
    <row r="99" spans="1:13" ht="15.75">
      <c r="A99" s="324">
        <v>2</v>
      </c>
      <c r="B99" s="327" t="s">
        <v>2564</v>
      </c>
      <c r="C99" s="340" t="s">
        <v>32</v>
      </c>
      <c r="D99" s="340"/>
      <c r="E99" s="341"/>
      <c r="F99" s="346">
        <v>0.62847222222222221</v>
      </c>
      <c r="G99" s="343">
        <v>0.63680555555555551</v>
      </c>
      <c r="H99" s="333" t="str">
        <f t="shared" si="2"/>
        <v>12 mintues</v>
      </c>
      <c r="I99" s="340" t="s">
        <v>2603</v>
      </c>
      <c r="J99" s="178"/>
      <c r="K99" s="178"/>
      <c r="L99" s="77" t="s">
        <v>14</v>
      </c>
      <c r="M99" s="83" t="s">
        <v>1552</v>
      </c>
    </row>
    <row r="100" spans="1:13" ht="15.75">
      <c r="A100" s="324">
        <v>2</v>
      </c>
      <c r="B100" s="327" t="s">
        <v>2564</v>
      </c>
      <c r="C100" s="340" t="s">
        <v>1289</v>
      </c>
      <c r="D100" s="340"/>
      <c r="E100" s="341"/>
      <c r="F100" s="342">
        <v>0.63749999999999996</v>
      </c>
      <c r="G100" s="343">
        <v>0.64722222222222225</v>
      </c>
      <c r="H100" s="333" t="str">
        <f t="shared" si="2"/>
        <v>14 mintues</v>
      </c>
      <c r="I100" s="340"/>
      <c r="J100" s="178"/>
      <c r="K100" s="178"/>
      <c r="L100" s="77" t="s">
        <v>14</v>
      </c>
      <c r="M100" s="83" t="s">
        <v>1552</v>
      </c>
    </row>
    <row r="104" spans="1:13" ht="26.25">
      <c r="B104" s="349" t="s">
        <v>238</v>
      </c>
    </row>
    <row r="106" spans="1:13" ht="15.75">
      <c r="B106" s="326" t="s">
        <v>975</v>
      </c>
      <c r="C106" s="326" t="s">
        <v>976</v>
      </c>
      <c r="D106" s="351" t="s">
        <v>977</v>
      </c>
      <c r="E106" s="326" t="s">
        <v>985</v>
      </c>
    </row>
    <row r="107" spans="1:13" ht="15.75">
      <c r="B107" s="83" t="s">
        <v>2604</v>
      </c>
      <c r="C107" s="83" t="s">
        <v>2510</v>
      </c>
      <c r="D107" s="83"/>
      <c r="E107" s="83" t="s">
        <v>2605</v>
      </c>
    </row>
    <row r="109" spans="1:13" ht="15.75">
      <c r="A109" s="111" t="s">
        <v>2780</v>
      </c>
      <c r="B109" s="328" t="s">
        <v>9</v>
      </c>
      <c r="C109" s="352" t="s">
        <v>981</v>
      </c>
      <c r="D109" s="352" t="s">
        <v>16</v>
      </c>
      <c r="E109" s="352" t="s">
        <v>982</v>
      </c>
      <c r="F109" s="352" t="s">
        <v>983</v>
      </c>
      <c r="G109" s="352" t="s">
        <v>984</v>
      </c>
      <c r="H109" s="352" t="s">
        <v>21</v>
      </c>
      <c r="I109" s="352" t="s">
        <v>22</v>
      </c>
      <c r="J109" s="352" t="s">
        <v>23</v>
      </c>
      <c r="K109" s="352" t="s">
        <v>985</v>
      </c>
      <c r="L109" s="353" t="s">
        <v>976</v>
      </c>
    </row>
    <row r="110" spans="1:13" ht="15.75">
      <c r="A110" s="324">
        <v>3</v>
      </c>
      <c r="B110" s="83" t="s">
        <v>2604</v>
      </c>
      <c r="C110" s="83" t="s">
        <v>25</v>
      </c>
      <c r="D110" s="77"/>
      <c r="E110" s="332">
        <v>0.28125</v>
      </c>
      <c r="F110" s="332">
        <v>0.31388888888888888</v>
      </c>
      <c r="G110" s="333" t="str">
        <f t="shared" ref="G110:G136" si="3">ROUND((F110-E110)*1440,0)&amp;" mintues"</f>
        <v>47 mintues</v>
      </c>
      <c r="H110" s="76" t="s">
        <v>2606</v>
      </c>
      <c r="I110" s="77"/>
      <c r="J110" s="77"/>
      <c r="K110" s="77" t="s">
        <v>172</v>
      </c>
      <c r="L110" s="83" t="s">
        <v>2510</v>
      </c>
    </row>
    <row r="111" spans="1:13" ht="15.75">
      <c r="A111" s="324">
        <v>3</v>
      </c>
      <c r="B111" s="83" t="s">
        <v>2604</v>
      </c>
      <c r="C111" s="83" t="s">
        <v>29</v>
      </c>
      <c r="D111" s="83"/>
      <c r="E111" s="336">
        <v>0.31388888888888888</v>
      </c>
      <c r="F111" s="336">
        <v>0.32430555555555557</v>
      </c>
      <c r="G111" s="333" t="str">
        <f t="shared" si="3"/>
        <v>15 mintues</v>
      </c>
      <c r="H111" s="76" t="s">
        <v>2607</v>
      </c>
      <c r="I111" s="83" t="s">
        <v>2608</v>
      </c>
      <c r="J111" s="77"/>
      <c r="K111" s="77" t="s">
        <v>172</v>
      </c>
      <c r="L111" s="83" t="s">
        <v>2510</v>
      </c>
    </row>
    <row r="112" spans="1:13" ht="15.75">
      <c r="A112" s="324">
        <v>3</v>
      </c>
      <c r="B112" s="83" t="s">
        <v>2604</v>
      </c>
      <c r="C112" s="83" t="s">
        <v>41</v>
      </c>
      <c r="D112" s="83" t="s">
        <v>1009</v>
      </c>
      <c r="E112" s="332">
        <v>0.32430555555555557</v>
      </c>
      <c r="F112" s="332">
        <v>0.33680555555555558</v>
      </c>
      <c r="G112" s="333" t="str">
        <f t="shared" si="3"/>
        <v>18 mintues</v>
      </c>
      <c r="H112" s="76" t="s">
        <v>2609</v>
      </c>
      <c r="I112" s="83" t="s">
        <v>2610</v>
      </c>
      <c r="J112" s="77"/>
      <c r="K112" s="77" t="s">
        <v>172</v>
      </c>
      <c r="L112" s="83" t="s">
        <v>2510</v>
      </c>
    </row>
    <row r="113" spans="1:12" ht="15.75">
      <c r="A113" s="324">
        <v>3</v>
      </c>
      <c r="B113" s="83" t="s">
        <v>2604</v>
      </c>
      <c r="C113" s="83" t="s">
        <v>71</v>
      </c>
      <c r="D113" s="83" t="s">
        <v>188</v>
      </c>
      <c r="E113" s="332">
        <v>0.33680555555555558</v>
      </c>
      <c r="F113" s="337">
        <v>0.34513888888888888</v>
      </c>
      <c r="G113" s="333" t="str">
        <f t="shared" si="3"/>
        <v>12 mintues</v>
      </c>
      <c r="H113" s="76" t="s">
        <v>2611</v>
      </c>
      <c r="I113" s="82"/>
      <c r="J113" s="83"/>
      <c r="K113" s="77" t="s">
        <v>172</v>
      </c>
      <c r="L113" s="83" t="s">
        <v>2510</v>
      </c>
    </row>
    <row r="114" spans="1:12" ht="15.75">
      <c r="A114" s="324">
        <v>3</v>
      </c>
      <c r="B114" s="83" t="s">
        <v>2604</v>
      </c>
      <c r="C114" s="83" t="s">
        <v>32</v>
      </c>
      <c r="D114" s="83" t="s">
        <v>193</v>
      </c>
      <c r="E114" s="332">
        <v>0.34722222222222221</v>
      </c>
      <c r="F114" s="332">
        <v>0.35</v>
      </c>
      <c r="G114" s="333" t="str">
        <f t="shared" si="3"/>
        <v>4 mintues</v>
      </c>
      <c r="H114" s="76" t="s">
        <v>2612</v>
      </c>
      <c r="I114" s="83"/>
      <c r="J114" s="84"/>
      <c r="K114" s="77" t="s">
        <v>172</v>
      </c>
      <c r="L114" s="83" t="s">
        <v>2510</v>
      </c>
    </row>
    <row r="115" spans="1:12" ht="15.75">
      <c r="A115" s="324">
        <v>3</v>
      </c>
      <c r="B115" s="83" t="s">
        <v>2604</v>
      </c>
      <c r="C115" s="83" t="s">
        <v>29</v>
      </c>
      <c r="D115" s="83" t="s">
        <v>193</v>
      </c>
      <c r="E115" s="332">
        <v>0.35069444444444442</v>
      </c>
      <c r="F115" s="332">
        <v>0.3527777777777778</v>
      </c>
      <c r="G115" s="333" t="str">
        <f t="shared" si="3"/>
        <v>3 mintues</v>
      </c>
      <c r="H115" s="76"/>
      <c r="I115" s="77"/>
      <c r="J115" s="77"/>
      <c r="K115" s="77" t="s">
        <v>172</v>
      </c>
      <c r="L115" s="83" t="s">
        <v>2510</v>
      </c>
    </row>
    <row r="116" spans="1:12" ht="15.75">
      <c r="A116" s="324">
        <v>3</v>
      </c>
      <c r="B116" s="83" t="s">
        <v>2604</v>
      </c>
      <c r="C116" s="83" t="s">
        <v>83</v>
      </c>
      <c r="D116" s="83" t="s">
        <v>193</v>
      </c>
      <c r="E116" s="332">
        <v>0.3527777777777778</v>
      </c>
      <c r="F116" s="332">
        <v>0.35347222222222224</v>
      </c>
      <c r="G116" s="333" t="str">
        <f t="shared" si="3"/>
        <v>1 mintues</v>
      </c>
      <c r="H116" s="76" t="s">
        <v>2613</v>
      </c>
      <c r="I116" s="83"/>
      <c r="J116" s="84"/>
      <c r="K116" s="77" t="s">
        <v>172</v>
      </c>
      <c r="L116" s="83" t="s">
        <v>2510</v>
      </c>
    </row>
    <row r="117" spans="1:12" ht="15.75">
      <c r="A117" s="324">
        <v>3</v>
      </c>
      <c r="B117" s="83" t="s">
        <v>2604</v>
      </c>
      <c r="C117" s="83" t="s">
        <v>41</v>
      </c>
      <c r="D117" s="83" t="s">
        <v>193</v>
      </c>
      <c r="E117" s="332">
        <v>0.35347222222222224</v>
      </c>
      <c r="F117" s="332">
        <v>0.35555555555555557</v>
      </c>
      <c r="G117" s="333" t="str">
        <f t="shared" si="3"/>
        <v>3 mintues</v>
      </c>
      <c r="H117" s="76"/>
      <c r="I117" s="77"/>
      <c r="J117" s="77"/>
      <c r="K117" s="77" t="s">
        <v>172</v>
      </c>
      <c r="L117" s="83" t="s">
        <v>2510</v>
      </c>
    </row>
    <row r="118" spans="1:12" ht="15.75">
      <c r="A118" s="324">
        <v>3</v>
      </c>
      <c r="B118" s="83" t="s">
        <v>2604</v>
      </c>
      <c r="C118" s="83" t="s">
        <v>71</v>
      </c>
      <c r="D118" s="83" t="s">
        <v>193</v>
      </c>
      <c r="E118" s="332">
        <v>0.35555555555555557</v>
      </c>
      <c r="F118" s="332">
        <v>0.36666666666666664</v>
      </c>
      <c r="G118" s="333" t="str">
        <f t="shared" si="3"/>
        <v>16 mintues</v>
      </c>
      <c r="H118" s="76" t="s">
        <v>2614</v>
      </c>
      <c r="I118" s="83"/>
      <c r="J118" s="77"/>
      <c r="K118" s="77" t="s">
        <v>172</v>
      </c>
      <c r="L118" s="83" t="s">
        <v>2510</v>
      </c>
    </row>
    <row r="119" spans="1:12" ht="15.75">
      <c r="A119" s="324">
        <v>3</v>
      </c>
      <c r="B119" s="83" t="s">
        <v>2604</v>
      </c>
      <c r="C119" s="83" t="s">
        <v>71</v>
      </c>
      <c r="D119" s="83" t="s">
        <v>193</v>
      </c>
      <c r="E119" s="332">
        <v>0.36736111111111114</v>
      </c>
      <c r="F119" s="337">
        <v>0.38472222222222224</v>
      </c>
      <c r="G119" s="333" t="str">
        <f t="shared" si="3"/>
        <v>25 mintues</v>
      </c>
      <c r="H119" s="76" t="s">
        <v>2615</v>
      </c>
      <c r="I119" s="83"/>
      <c r="J119" s="77"/>
      <c r="K119" s="77" t="s">
        <v>172</v>
      </c>
      <c r="L119" s="83" t="s">
        <v>2510</v>
      </c>
    </row>
    <row r="120" spans="1:12" ht="15.75">
      <c r="A120" s="324">
        <v>3</v>
      </c>
      <c r="B120" s="83" t="s">
        <v>2604</v>
      </c>
      <c r="C120" s="83" t="s">
        <v>156</v>
      </c>
      <c r="D120" s="83" t="s">
        <v>193</v>
      </c>
      <c r="E120" s="332">
        <v>0.38472222222222224</v>
      </c>
      <c r="F120" s="332">
        <v>0.3888888888888889</v>
      </c>
      <c r="G120" s="333" t="str">
        <f t="shared" si="3"/>
        <v>6 mintues</v>
      </c>
      <c r="H120" s="76"/>
      <c r="I120" s="77"/>
      <c r="J120" s="77"/>
      <c r="K120" s="77" t="s">
        <v>172</v>
      </c>
      <c r="L120" s="83" t="s">
        <v>2510</v>
      </c>
    </row>
    <row r="121" spans="1:12" ht="15.75">
      <c r="A121" s="324">
        <v>3</v>
      </c>
      <c r="B121" s="83" t="s">
        <v>2604</v>
      </c>
      <c r="C121" s="83" t="s">
        <v>349</v>
      </c>
      <c r="D121" s="83" t="s">
        <v>193</v>
      </c>
      <c r="E121" s="332">
        <v>0.3888888888888889</v>
      </c>
      <c r="F121" s="332">
        <v>0.39166666666666666</v>
      </c>
      <c r="G121" s="333" t="str">
        <f t="shared" si="3"/>
        <v>4 mintues</v>
      </c>
      <c r="H121" s="76"/>
      <c r="I121" s="77"/>
      <c r="J121" s="77"/>
      <c r="K121" s="77" t="s">
        <v>172</v>
      </c>
      <c r="L121" s="83" t="s">
        <v>2510</v>
      </c>
    </row>
    <row r="122" spans="1:12" ht="15.75">
      <c r="A122" s="324">
        <v>3</v>
      </c>
      <c r="B122" s="83" t="s">
        <v>2604</v>
      </c>
      <c r="C122" s="83" t="s">
        <v>71</v>
      </c>
      <c r="D122" s="83"/>
      <c r="E122" s="332">
        <v>0.39583333333333331</v>
      </c>
      <c r="F122" s="336">
        <v>0.40069444444444446</v>
      </c>
      <c r="G122" s="333" t="str">
        <f t="shared" si="3"/>
        <v>7 mintues</v>
      </c>
      <c r="H122" s="85" t="s">
        <v>2616</v>
      </c>
      <c r="I122" s="85"/>
      <c r="J122" s="77"/>
      <c r="K122" s="77" t="s">
        <v>172</v>
      </c>
      <c r="L122" s="83" t="s">
        <v>2510</v>
      </c>
    </row>
    <row r="123" spans="1:12" ht="15.75">
      <c r="A123" s="324">
        <v>3</v>
      </c>
      <c r="B123" s="83" t="s">
        <v>2604</v>
      </c>
      <c r="C123" s="83" t="s">
        <v>440</v>
      </c>
      <c r="D123" s="83" t="s">
        <v>193</v>
      </c>
      <c r="E123" s="336">
        <v>0.40069444444444446</v>
      </c>
      <c r="F123" s="336">
        <v>0.41041666666666665</v>
      </c>
      <c r="G123" s="333" t="str">
        <f t="shared" si="3"/>
        <v>14 mintues</v>
      </c>
      <c r="H123" s="85" t="s">
        <v>2617</v>
      </c>
      <c r="I123" s="85"/>
      <c r="J123" s="77"/>
      <c r="K123" s="77" t="s">
        <v>172</v>
      </c>
      <c r="L123" s="83" t="s">
        <v>2510</v>
      </c>
    </row>
    <row r="124" spans="1:12" ht="15.75">
      <c r="A124" s="324">
        <v>3</v>
      </c>
      <c r="B124" s="83" t="s">
        <v>2604</v>
      </c>
      <c r="C124" s="83" t="s">
        <v>83</v>
      </c>
      <c r="D124" s="83" t="s">
        <v>193</v>
      </c>
      <c r="E124" s="336">
        <v>0.41041666666666665</v>
      </c>
      <c r="F124" s="336">
        <v>0.41666666666666669</v>
      </c>
      <c r="G124" s="333" t="str">
        <f t="shared" si="3"/>
        <v>9 mintues</v>
      </c>
      <c r="H124" s="85" t="s">
        <v>2618</v>
      </c>
      <c r="I124" s="257"/>
      <c r="J124" s="77"/>
      <c r="K124" s="77" t="s">
        <v>172</v>
      </c>
      <c r="L124" s="83" t="s">
        <v>2510</v>
      </c>
    </row>
    <row r="125" spans="1:12" ht="15.75">
      <c r="A125" s="324">
        <v>3</v>
      </c>
      <c r="B125" s="83" t="s">
        <v>2604</v>
      </c>
      <c r="C125" s="88" t="s">
        <v>128</v>
      </c>
      <c r="D125" s="83"/>
      <c r="E125" s="336">
        <v>0.41736111111111113</v>
      </c>
      <c r="F125" s="336">
        <v>0.44583333333333336</v>
      </c>
      <c r="G125" s="333" t="str">
        <f t="shared" si="3"/>
        <v>41 mintues</v>
      </c>
      <c r="H125" s="90"/>
      <c r="I125" s="88"/>
      <c r="J125" s="175"/>
      <c r="K125" s="77" t="s">
        <v>172</v>
      </c>
      <c r="L125" s="83" t="s">
        <v>2510</v>
      </c>
    </row>
    <row r="126" spans="1:12" ht="15.75">
      <c r="A126" s="324">
        <v>3</v>
      </c>
      <c r="B126" s="83" t="s">
        <v>2604</v>
      </c>
      <c r="C126" s="83" t="s">
        <v>32</v>
      </c>
      <c r="D126" s="83" t="s">
        <v>193</v>
      </c>
      <c r="E126" s="336">
        <v>0.44583333333333336</v>
      </c>
      <c r="F126" s="336">
        <v>0.44861111111111113</v>
      </c>
      <c r="G126" s="333" t="str">
        <f t="shared" si="3"/>
        <v>4 mintues</v>
      </c>
      <c r="H126" s="90"/>
      <c r="I126" s="77"/>
      <c r="J126" s="77"/>
      <c r="K126" s="77" t="s">
        <v>172</v>
      </c>
      <c r="L126" s="83" t="s">
        <v>2510</v>
      </c>
    </row>
    <row r="127" spans="1:12" ht="30.75">
      <c r="A127" s="324">
        <v>3</v>
      </c>
      <c r="B127" s="83" t="s">
        <v>2604</v>
      </c>
      <c r="C127" s="83" t="s">
        <v>71</v>
      </c>
      <c r="D127" s="83" t="s">
        <v>193</v>
      </c>
      <c r="E127" s="336">
        <v>0.45208333333333334</v>
      </c>
      <c r="F127" s="355">
        <v>0.51180555555555551</v>
      </c>
      <c r="G127" s="333" t="str">
        <f t="shared" si="3"/>
        <v>86 mintues</v>
      </c>
      <c r="H127" s="76" t="s">
        <v>2619</v>
      </c>
      <c r="I127" s="83" t="s">
        <v>2620</v>
      </c>
      <c r="J127" s="77"/>
      <c r="K127" s="77" t="s">
        <v>172</v>
      </c>
      <c r="L127" s="83" t="s">
        <v>2510</v>
      </c>
    </row>
    <row r="128" spans="1:12" ht="15.75">
      <c r="A128" s="324">
        <v>3</v>
      </c>
      <c r="B128" s="83" t="s">
        <v>2604</v>
      </c>
      <c r="C128" s="83" t="s">
        <v>1030</v>
      </c>
      <c r="D128" s="83"/>
      <c r="E128" s="336">
        <v>0.51388888888888884</v>
      </c>
      <c r="F128" s="336"/>
      <c r="G128" s="333" t="str">
        <f t="shared" si="3"/>
        <v>-740 mintues</v>
      </c>
      <c r="H128" s="90"/>
      <c r="I128" s="83"/>
      <c r="J128" s="84"/>
      <c r="K128" s="77" t="s">
        <v>172</v>
      </c>
      <c r="L128" s="83" t="s">
        <v>2510</v>
      </c>
    </row>
    <row r="129" spans="1:12" ht="15.75">
      <c r="A129" s="324">
        <v>3</v>
      </c>
      <c r="B129" s="83" t="s">
        <v>2604</v>
      </c>
      <c r="C129" s="83" t="s">
        <v>29</v>
      </c>
      <c r="D129" s="77"/>
      <c r="E129" s="336">
        <v>0.55763888888888891</v>
      </c>
      <c r="F129" s="336">
        <v>0.56805555555555554</v>
      </c>
      <c r="G129" s="333" t="str">
        <f t="shared" si="3"/>
        <v>15 mintues</v>
      </c>
      <c r="H129" s="90" t="s">
        <v>2621</v>
      </c>
      <c r="I129" s="334"/>
      <c r="J129" s="77"/>
      <c r="K129" s="77" t="s">
        <v>172</v>
      </c>
      <c r="L129" s="83" t="s">
        <v>2510</v>
      </c>
    </row>
    <row r="130" spans="1:12" ht="15.75">
      <c r="A130" s="324">
        <v>3</v>
      </c>
      <c r="B130" s="83" t="s">
        <v>2604</v>
      </c>
      <c r="C130" s="83" t="s">
        <v>71</v>
      </c>
      <c r="D130" s="83" t="s">
        <v>193</v>
      </c>
      <c r="E130" s="355">
        <v>0.56805555555555554</v>
      </c>
      <c r="F130" s="336">
        <v>0.57291666666666663</v>
      </c>
      <c r="G130" s="333" t="str">
        <f t="shared" si="3"/>
        <v>7 mintues</v>
      </c>
      <c r="H130" s="90" t="s">
        <v>2622</v>
      </c>
      <c r="I130" s="92"/>
      <c r="J130" s="77"/>
      <c r="K130" s="77" t="s">
        <v>172</v>
      </c>
      <c r="L130" s="83" t="s">
        <v>2510</v>
      </c>
    </row>
    <row r="131" spans="1:12" ht="30.75">
      <c r="A131" s="324">
        <v>3</v>
      </c>
      <c r="B131" s="83" t="s">
        <v>2604</v>
      </c>
      <c r="C131" s="83"/>
      <c r="D131" s="83" t="s">
        <v>193</v>
      </c>
      <c r="E131" s="336">
        <v>0.57291666666666663</v>
      </c>
      <c r="F131" s="336">
        <v>0.59930555555555554</v>
      </c>
      <c r="G131" s="333" t="str">
        <f t="shared" si="3"/>
        <v>38 mintues</v>
      </c>
      <c r="H131" s="90" t="s">
        <v>2623</v>
      </c>
      <c r="I131" s="92"/>
      <c r="J131" s="77"/>
      <c r="K131" s="77" t="s">
        <v>172</v>
      </c>
      <c r="L131" s="83" t="s">
        <v>2510</v>
      </c>
    </row>
    <row r="132" spans="1:12" ht="15.75">
      <c r="A132" s="324">
        <v>3</v>
      </c>
      <c r="B132" s="83" t="s">
        <v>2604</v>
      </c>
      <c r="C132" s="83" t="s">
        <v>83</v>
      </c>
      <c r="D132" s="83" t="s">
        <v>193</v>
      </c>
      <c r="E132" s="336">
        <v>0.60069444444444442</v>
      </c>
      <c r="F132" s="336">
        <v>0.60138888888888886</v>
      </c>
      <c r="G132" s="333" t="str">
        <f t="shared" si="3"/>
        <v>1 mintues</v>
      </c>
      <c r="H132" s="90" t="s">
        <v>2624</v>
      </c>
      <c r="I132" s="92"/>
      <c r="J132" s="77"/>
      <c r="K132" s="77" t="s">
        <v>172</v>
      </c>
      <c r="L132" s="83" t="s">
        <v>2510</v>
      </c>
    </row>
    <row r="133" spans="1:12" ht="15.75">
      <c r="A133" s="324">
        <v>3</v>
      </c>
      <c r="B133" s="83" t="s">
        <v>2604</v>
      </c>
      <c r="C133" s="83" t="s">
        <v>41</v>
      </c>
      <c r="D133" s="83" t="s">
        <v>193</v>
      </c>
      <c r="E133" s="336">
        <v>0.6020833333333333</v>
      </c>
      <c r="F133" s="336">
        <v>0.60416666666666663</v>
      </c>
      <c r="G133" s="333" t="str">
        <f t="shared" si="3"/>
        <v>3 mintues</v>
      </c>
      <c r="H133" s="90" t="s">
        <v>2625</v>
      </c>
      <c r="I133" s="92"/>
      <c r="J133" s="77"/>
      <c r="K133" s="77" t="s">
        <v>172</v>
      </c>
      <c r="L133" s="83" t="s">
        <v>2510</v>
      </c>
    </row>
    <row r="134" spans="1:12" ht="15.75">
      <c r="A134" s="324">
        <v>3</v>
      </c>
      <c r="B134" s="83" t="s">
        <v>2604</v>
      </c>
      <c r="C134" s="83" t="s">
        <v>349</v>
      </c>
      <c r="D134" s="83" t="s">
        <v>193</v>
      </c>
      <c r="E134" s="336">
        <v>0.60763888888888884</v>
      </c>
      <c r="F134" s="336">
        <v>0.61111111111111116</v>
      </c>
      <c r="G134" s="333" t="str">
        <f t="shared" si="3"/>
        <v>5 mintues</v>
      </c>
      <c r="H134" s="90" t="s">
        <v>2626</v>
      </c>
      <c r="I134" s="92"/>
      <c r="J134" s="77"/>
      <c r="K134" s="77" t="s">
        <v>172</v>
      </c>
      <c r="L134" s="83" t="s">
        <v>2510</v>
      </c>
    </row>
    <row r="135" spans="1:12" ht="15.75">
      <c r="A135" s="324">
        <v>3</v>
      </c>
      <c r="B135" s="83" t="s">
        <v>2604</v>
      </c>
      <c r="C135" s="83" t="s">
        <v>110</v>
      </c>
      <c r="D135" s="83" t="s">
        <v>193</v>
      </c>
      <c r="E135" s="336">
        <v>0.61111111111111116</v>
      </c>
      <c r="F135" s="339">
        <v>0.61250000000000004</v>
      </c>
      <c r="G135" s="333" t="str">
        <f t="shared" si="3"/>
        <v>2 mintues</v>
      </c>
      <c r="H135" s="90"/>
      <c r="I135" s="92"/>
      <c r="J135" s="77"/>
      <c r="K135" s="77" t="s">
        <v>172</v>
      </c>
      <c r="L135" s="83" t="s">
        <v>2510</v>
      </c>
    </row>
    <row r="136" spans="1:12" ht="15.75">
      <c r="A136" s="324">
        <v>3</v>
      </c>
      <c r="B136" s="83" t="s">
        <v>2604</v>
      </c>
      <c r="C136" s="83" t="s">
        <v>1289</v>
      </c>
      <c r="D136" s="83"/>
      <c r="E136" s="336">
        <v>0.61250000000000004</v>
      </c>
      <c r="F136" s="339">
        <v>0.61805555555555558</v>
      </c>
      <c r="G136" s="333" t="str">
        <f t="shared" si="3"/>
        <v>8 mintues</v>
      </c>
      <c r="H136" s="90"/>
      <c r="I136" s="92"/>
      <c r="J136" s="77"/>
      <c r="K136" s="77" t="s">
        <v>172</v>
      </c>
      <c r="L136" s="83" t="s">
        <v>2510</v>
      </c>
    </row>
    <row r="137" spans="1:12" ht="15.75">
      <c r="G137" s="333"/>
    </row>
    <row r="138" spans="1:12" ht="15.75">
      <c r="G138" s="333"/>
    </row>
    <row r="139" spans="1:12" ht="15.75">
      <c r="G139" s="333"/>
    </row>
    <row r="140" spans="1:12" ht="26.25">
      <c r="B140" s="349" t="s">
        <v>300</v>
      </c>
      <c r="G140" s="333"/>
    </row>
    <row r="141" spans="1:12" ht="15.75">
      <c r="G141" s="333"/>
    </row>
    <row r="142" spans="1:12" ht="15.75">
      <c r="B142" s="326" t="s">
        <v>975</v>
      </c>
      <c r="C142" s="326" t="s">
        <v>976</v>
      </c>
      <c r="D142" s="351" t="s">
        <v>977</v>
      </c>
      <c r="E142" s="326" t="s">
        <v>985</v>
      </c>
      <c r="G142" s="333"/>
    </row>
    <row r="143" spans="1:12" ht="15.75">
      <c r="B143" s="356">
        <v>45720</v>
      </c>
      <c r="C143" s="83" t="s">
        <v>844</v>
      </c>
      <c r="D143" s="83"/>
      <c r="E143" s="83" t="s">
        <v>2627</v>
      </c>
      <c r="G143" s="333"/>
    </row>
    <row r="144" spans="1:12" ht="15.75">
      <c r="G144" s="333"/>
    </row>
    <row r="145" spans="1:12" ht="15.75">
      <c r="A145" s="111" t="s">
        <v>2780</v>
      </c>
      <c r="B145" s="328" t="s">
        <v>9</v>
      </c>
      <c r="C145" s="352" t="s">
        <v>981</v>
      </c>
      <c r="D145" s="352" t="s">
        <v>16</v>
      </c>
      <c r="E145" s="352" t="s">
        <v>982</v>
      </c>
      <c r="F145" s="352" t="s">
        <v>983</v>
      </c>
      <c r="G145" s="352" t="s">
        <v>984</v>
      </c>
      <c r="H145" s="352" t="s">
        <v>21</v>
      </c>
      <c r="I145" s="352" t="s">
        <v>22</v>
      </c>
      <c r="J145" s="352" t="s">
        <v>23</v>
      </c>
      <c r="K145" s="352" t="s">
        <v>985</v>
      </c>
      <c r="L145" s="353" t="s">
        <v>976</v>
      </c>
    </row>
    <row r="146" spans="1:12" ht="15.75">
      <c r="A146" s="324">
        <v>4</v>
      </c>
      <c r="B146" s="356">
        <v>45720</v>
      </c>
      <c r="C146" s="83" t="s">
        <v>25</v>
      </c>
      <c r="D146" s="77"/>
      <c r="E146" s="332">
        <v>0.27777777777777779</v>
      </c>
      <c r="F146" s="332">
        <v>0.30694444444444446</v>
      </c>
      <c r="G146" s="333" t="str">
        <f t="shared" ref="G146:G184" si="4">ROUND((F146-E146)*1440,0)&amp;" mintues"</f>
        <v>42 mintues</v>
      </c>
      <c r="H146" s="76" t="s">
        <v>2628</v>
      </c>
      <c r="I146" s="77"/>
      <c r="J146" s="77"/>
      <c r="K146" s="77" t="s">
        <v>302</v>
      </c>
      <c r="L146" s="83" t="s">
        <v>844</v>
      </c>
    </row>
    <row r="147" spans="1:12" ht="15.75">
      <c r="A147" s="324">
        <v>4</v>
      </c>
      <c r="B147" s="356">
        <v>45720</v>
      </c>
      <c r="C147" s="83" t="s">
        <v>29</v>
      </c>
      <c r="D147" s="83"/>
      <c r="E147" s="336">
        <v>0.30694444444444446</v>
      </c>
      <c r="F147" s="336">
        <v>0.31666666666666665</v>
      </c>
      <c r="G147" s="333" t="str">
        <f t="shared" si="4"/>
        <v>14 mintues</v>
      </c>
      <c r="H147" s="76" t="s">
        <v>2629</v>
      </c>
      <c r="I147" s="83"/>
      <c r="J147" s="77"/>
      <c r="K147" s="77" t="s">
        <v>302</v>
      </c>
      <c r="L147" s="83" t="s">
        <v>844</v>
      </c>
    </row>
    <row r="148" spans="1:12" ht="15.75">
      <c r="A148" s="324">
        <v>4</v>
      </c>
      <c r="B148" s="356">
        <v>45720</v>
      </c>
      <c r="C148" s="83" t="s">
        <v>32</v>
      </c>
      <c r="D148" s="83" t="s">
        <v>193</v>
      </c>
      <c r="E148" s="332">
        <v>0.31666666666666665</v>
      </c>
      <c r="F148" s="332">
        <v>0.32013888888888886</v>
      </c>
      <c r="G148" s="333" t="str">
        <f t="shared" si="4"/>
        <v>5 mintues</v>
      </c>
      <c r="H148" s="76" t="s">
        <v>2630</v>
      </c>
      <c r="I148" s="83" t="s">
        <v>2631</v>
      </c>
      <c r="J148" s="77"/>
      <c r="K148" s="77" t="s">
        <v>302</v>
      </c>
      <c r="L148" s="83" t="s">
        <v>844</v>
      </c>
    </row>
    <row r="149" spans="1:12" ht="15.75">
      <c r="A149" s="324">
        <v>4</v>
      </c>
      <c r="B149" s="356">
        <v>45720</v>
      </c>
      <c r="C149" s="83" t="s">
        <v>41</v>
      </c>
      <c r="D149" s="83" t="s">
        <v>193</v>
      </c>
      <c r="E149" s="332">
        <v>0.32222222222222224</v>
      </c>
      <c r="F149" s="337">
        <v>0.32500000000000001</v>
      </c>
      <c r="G149" s="333" t="str">
        <f t="shared" si="4"/>
        <v>4 mintues</v>
      </c>
      <c r="H149" s="76" t="s">
        <v>2632</v>
      </c>
      <c r="I149" s="82"/>
      <c r="J149" s="83"/>
      <c r="K149" s="77" t="s">
        <v>302</v>
      </c>
      <c r="L149" s="83" t="s">
        <v>844</v>
      </c>
    </row>
    <row r="150" spans="1:12" ht="15.75">
      <c r="A150" s="324">
        <v>4</v>
      </c>
      <c r="B150" s="356">
        <v>45720</v>
      </c>
      <c r="C150" s="83" t="s">
        <v>83</v>
      </c>
      <c r="D150" s="83" t="s">
        <v>193</v>
      </c>
      <c r="E150" s="332">
        <v>0.32500000000000001</v>
      </c>
      <c r="F150" s="332">
        <v>0.3263888888888889</v>
      </c>
      <c r="G150" s="333" t="str">
        <f t="shared" si="4"/>
        <v>2 mintues</v>
      </c>
      <c r="H150" s="76" t="s">
        <v>2633</v>
      </c>
      <c r="I150" s="83"/>
      <c r="J150" s="84"/>
      <c r="K150" s="77" t="s">
        <v>302</v>
      </c>
      <c r="L150" s="83" t="s">
        <v>844</v>
      </c>
    </row>
    <row r="151" spans="1:12" ht="30">
      <c r="A151" s="324">
        <v>4</v>
      </c>
      <c r="B151" s="356">
        <v>45720</v>
      </c>
      <c r="C151" s="83" t="s">
        <v>490</v>
      </c>
      <c r="D151" s="83"/>
      <c r="E151" s="332">
        <v>0.32777777777777778</v>
      </c>
      <c r="F151" s="332">
        <v>0.34305555555555556</v>
      </c>
      <c r="G151" s="333" t="str">
        <f t="shared" si="4"/>
        <v>22 mintues</v>
      </c>
      <c r="H151" s="76" t="s">
        <v>2634</v>
      </c>
      <c r="I151" s="77"/>
      <c r="J151" s="77"/>
      <c r="K151" s="77" t="s">
        <v>302</v>
      </c>
      <c r="L151" s="83" t="s">
        <v>844</v>
      </c>
    </row>
    <row r="152" spans="1:12" ht="15.75">
      <c r="A152" s="324">
        <v>4</v>
      </c>
      <c r="B152" s="356">
        <v>45720</v>
      </c>
      <c r="C152" s="83" t="s">
        <v>32</v>
      </c>
      <c r="D152" s="83"/>
      <c r="E152" s="332">
        <v>0.34375</v>
      </c>
      <c r="F152" s="332">
        <v>0.34652777777777777</v>
      </c>
      <c r="G152" s="333" t="str">
        <f t="shared" si="4"/>
        <v>4 mintues</v>
      </c>
      <c r="H152" s="76" t="s">
        <v>2635</v>
      </c>
      <c r="I152" s="83"/>
      <c r="J152" s="84"/>
      <c r="K152" s="77" t="s">
        <v>302</v>
      </c>
      <c r="L152" s="83" t="s">
        <v>844</v>
      </c>
    </row>
    <row r="153" spans="1:12" ht="15.75">
      <c r="A153" s="324">
        <v>4</v>
      </c>
      <c r="B153" s="356">
        <v>45720</v>
      </c>
      <c r="C153" s="83" t="s">
        <v>32</v>
      </c>
      <c r="D153" s="83" t="s">
        <v>188</v>
      </c>
      <c r="E153" s="332">
        <v>0.34722222222222221</v>
      </c>
      <c r="F153" s="332">
        <v>0.34861111111111109</v>
      </c>
      <c r="G153" s="333" t="str">
        <f t="shared" si="4"/>
        <v>2 mintues</v>
      </c>
      <c r="H153" s="76" t="s">
        <v>2636</v>
      </c>
      <c r="I153" s="77"/>
      <c r="J153" s="77"/>
      <c r="K153" s="77" t="s">
        <v>302</v>
      </c>
      <c r="L153" s="83" t="s">
        <v>844</v>
      </c>
    </row>
    <row r="154" spans="1:12" ht="15.75">
      <c r="A154" s="324">
        <v>4</v>
      </c>
      <c r="B154" s="356">
        <v>45720</v>
      </c>
      <c r="C154" s="83" t="s">
        <v>41</v>
      </c>
      <c r="D154" s="83" t="s">
        <v>188</v>
      </c>
      <c r="E154" s="332">
        <v>0.34861111111111109</v>
      </c>
      <c r="F154" s="332">
        <v>0.3527777777777778</v>
      </c>
      <c r="G154" s="333" t="str">
        <f t="shared" si="4"/>
        <v>6 mintues</v>
      </c>
      <c r="H154" s="76"/>
      <c r="I154" s="83"/>
      <c r="J154" s="77"/>
      <c r="K154" s="77" t="s">
        <v>302</v>
      </c>
      <c r="L154" s="83" t="s">
        <v>844</v>
      </c>
    </row>
    <row r="155" spans="1:12" ht="15.75">
      <c r="A155" s="324">
        <v>4</v>
      </c>
      <c r="B155" s="356">
        <v>45720</v>
      </c>
      <c r="C155" s="83" t="s">
        <v>316</v>
      </c>
      <c r="D155" s="83" t="s">
        <v>188</v>
      </c>
      <c r="E155" s="332">
        <v>0.34861111111111109</v>
      </c>
      <c r="F155" s="337">
        <v>0.3527777777777778</v>
      </c>
      <c r="G155" s="333" t="str">
        <f t="shared" si="4"/>
        <v>6 mintues</v>
      </c>
      <c r="H155" s="76"/>
      <c r="I155" s="83"/>
      <c r="J155" s="77"/>
      <c r="K155" s="77" t="s">
        <v>302</v>
      </c>
      <c r="L155" s="83" t="s">
        <v>844</v>
      </c>
    </row>
    <row r="156" spans="1:12" ht="15.75">
      <c r="A156" s="324">
        <v>4</v>
      </c>
      <c r="B156" s="356">
        <v>45720</v>
      </c>
      <c r="C156" s="83" t="s">
        <v>71</v>
      </c>
      <c r="D156" s="83" t="s">
        <v>188</v>
      </c>
      <c r="E156" s="332">
        <v>0.35625000000000001</v>
      </c>
      <c r="F156" s="332">
        <v>0.37847222222222221</v>
      </c>
      <c r="G156" s="333" t="str">
        <f t="shared" si="4"/>
        <v>32 mintues</v>
      </c>
      <c r="H156" s="76" t="s">
        <v>2637</v>
      </c>
      <c r="I156" s="77"/>
      <c r="J156" s="77"/>
      <c r="K156" s="77" t="s">
        <v>302</v>
      </c>
      <c r="L156" s="83" t="s">
        <v>844</v>
      </c>
    </row>
    <row r="157" spans="1:12" ht="15.75">
      <c r="A157" s="324">
        <v>4</v>
      </c>
      <c r="B157" s="356">
        <v>45720</v>
      </c>
      <c r="C157" s="83" t="s">
        <v>110</v>
      </c>
      <c r="D157" s="83" t="s">
        <v>188</v>
      </c>
      <c r="E157" s="332">
        <v>0.37916666666666665</v>
      </c>
      <c r="F157" s="332">
        <v>0.38472222222222224</v>
      </c>
      <c r="G157" s="333" t="str">
        <f t="shared" si="4"/>
        <v>8 mintues</v>
      </c>
      <c r="H157" s="76" t="s">
        <v>2638</v>
      </c>
      <c r="I157" s="77"/>
      <c r="J157" s="77"/>
      <c r="K157" s="77" t="s">
        <v>302</v>
      </c>
      <c r="L157" s="83" t="s">
        <v>844</v>
      </c>
    </row>
    <row r="158" spans="1:12" ht="15.75">
      <c r="A158" s="324">
        <v>4</v>
      </c>
      <c r="B158" s="356">
        <v>45720</v>
      </c>
      <c r="C158" s="83" t="s">
        <v>32</v>
      </c>
      <c r="D158" s="83" t="s">
        <v>988</v>
      </c>
      <c r="E158" s="332">
        <v>0.38611111111111113</v>
      </c>
      <c r="F158" s="336">
        <v>0.38680555555555557</v>
      </c>
      <c r="G158" s="333" t="str">
        <f t="shared" si="4"/>
        <v>1 mintues</v>
      </c>
      <c r="H158" s="85"/>
      <c r="I158" s="85"/>
      <c r="J158" s="77"/>
      <c r="K158" s="77" t="s">
        <v>302</v>
      </c>
      <c r="L158" s="83" t="s">
        <v>844</v>
      </c>
    </row>
    <row r="159" spans="1:12" ht="15.75">
      <c r="A159" s="324">
        <v>4</v>
      </c>
      <c r="B159" s="356">
        <v>45720</v>
      </c>
      <c r="C159" s="83" t="s">
        <v>71</v>
      </c>
      <c r="D159" s="83" t="s">
        <v>1009</v>
      </c>
      <c r="E159" s="336">
        <v>0.38750000000000001</v>
      </c>
      <c r="F159" s="336">
        <v>0.40069444444444446</v>
      </c>
      <c r="G159" s="333" t="str">
        <f t="shared" si="4"/>
        <v>19 mintues</v>
      </c>
      <c r="H159" s="85" t="s">
        <v>2637</v>
      </c>
      <c r="I159" s="85"/>
      <c r="J159" s="77"/>
      <c r="K159" s="77" t="s">
        <v>302</v>
      </c>
      <c r="L159" s="83" t="s">
        <v>844</v>
      </c>
    </row>
    <row r="160" spans="1:12" ht="15.75">
      <c r="A160" s="324">
        <v>4</v>
      </c>
      <c r="B160" s="356">
        <v>45720</v>
      </c>
      <c r="C160" s="83" t="s">
        <v>32</v>
      </c>
      <c r="D160" s="83" t="s">
        <v>193</v>
      </c>
      <c r="E160" s="336">
        <v>0.40138888888888891</v>
      </c>
      <c r="F160" s="336">
        <v>0.40347222222222223</v>
      </c>
      <c r="G160" s="333" t="str">
        <f t="shared" si="4"/>
        <v>3 mintues</v>
      </c>
      <c r="H160" s="85" t="s">
        <v>2639</v>
      </c>
      <c r="I160" s="257"/>
      <c r="J160" s="77"/>
      <c r="K160" s="77" t="s">
        <v>302</v>
      </c>
      <c r="L160" s="83" t="s">
        <v>844</v>
      </c>
    </row>
    <row r="161" spans="1:12" ht="15.75">
      <c r="A161" s="324">
        <v>4</v>
      </c>
      <c r="B161" s="356">
        <v>45720</v>
      </c>
      <c r="C161" s="88" t="s">
        <v>128</v>
      </c>
      <c r="D161" s="83"/>
      <c r="E161" s="336">
        <v>0.41875000000000001</v>
      </c>
      <c r="F161" s="336">
        <v>0.44374999999999998</v>
      </c>
      <c r="G161" s="333" t="str">
        <f t="shared" si="4"/>
        <v>36 mintues</v>
      </c>
      <c r="H161" s="90"/>
      <c r="I161" s="88"/>
      <c r="J161" s="175"/>
      <c r="K161" s="77" t="s">
        <v>302</v>
      </c>
      <c r="L161" s="83" t="s">
        <v>844</v>
      </c>
    </row>
    <row r="162" spans="1:12" ht="15.75">
      <c r="A162" s="324">
        <v>4</v>
      </c>
      <c r="B162" s="356">
        <v>45720</v>
      </c>
      <c r="C162" s="83" t="s">
        <v>32</v>
      </c>
      <c r="D162" s="83" t="s">
        <v>193</v>
      </c>
      <c r="E162" s="336">
        <v>0.44374999999999998</v>
      </c>
      <c r="F162" s="336">
        <v>0.44722222222222224</v>
      </c>
      <c r="G162" s="333" t="str">
        <f t="shared" si="4"/>
        <v>5 mintues</v>
      </c>
      <c r="H162" s="90"/>
      <c r="I162" s="77"/>
      <c r="J162" s="77"/>
      <c r="K162" s="77" t="s">
        <v>302</v>
      </c>
      <c r="L162" s="83" t="s">
        <v>844</v>
      </c>
    </row>
    <row r="163" spans="1:12" ht="15.75">
      <c r="A163" s="324">
        <v>4</v>
      </c>
      <c r="B163" s="356">
        <v>45720</v>
      </c>
      <c r="C163" s="83" t="s">
        <v>156</v>
      </c>
      <c r="D163" s="83" t="s">
        <v>193</v>
      </c>
      <c r="E163" s="336">
        <v>0.44791666666666669</v>
      </c>
      <c r="F163" s="355">
        <v>0.45069444444444445</v>
      </c>
      <c r="G163" s="333" t="str">
        <f t="shared" si="4"/>
        <v>4 mintues</v>
      </c>
      <c r="H163" s="76" t="s">
        <v>2640</v>
      </c>
      <c r="I163" s="83"/>
      <c r="J163" s="77"/>
      <c r="K163" s="77" t="s">
        <v>302</v>
      </c>
      <c r="L163" s="83" t="s">
        <v>844</v>
      </c>
    </row>
    <row r="164" spans="1:12" ht="15.75">
      <c r="A164" s="324">
        <v>4</v>
      </c>
      <c r="B164" s="356">
        <v>45720</v>
      </c>
      <c r="C164" s="83" t="s">
        <v>349</v>
      </c>
      <c r="D164" s="83" t="s">
        <v>193</v>
      </c>
      <c r="E164" s="355">
        <v>0.45069444444444445</v>
      </c>
      <c r="F164" s="336">
        <v>0.4548611111111111</v>
      </c>
      <c r="G164" s="333" t="str">
        <f t="shared" si="4"/>
        <v>6 mintues</v>
      </c>
      <c r="H164" s="90" t="s">
        <v>2641</v>
      </c>
      <c r="I164" s="83"/>
      <c r="J164" s="84"/>
      <c r="K164" s="77" t="s">
        <v>302</v>
      </c>
      <c r="L164" s="83" t="s">
        <v>844</v>
      </c>
    </row>
    <row r="165" spans="1:12" ht="15.75">
      <c r="A165" s="324">
        <v>4</v>
      </c>
      <c r="B165" s="356">
        <v>45720</v>
      </c>
      <c r="C165" s="83" t="s">
        <v>110</v>
      </c>
      <c r="D165" s="83" t="s">
        <v>193</v>
      </c>
      <c r="E165" s="336">
        <v>0.4548611111111111</v>
      </c>
      <c r="F165" s="336">
        <v>0.45763888888888887</v>
      </c>
      <c r="G165" s="333" t="str">
        <f t="shared" si="4"/>
        <v>4 mintues</v>
      </c>
      <c r="H165" s="90" t="s">
        <v>2642</v>
      </c>
      <c r="I165" s="334"/>
      <c r="J165" s="77"/>
      <c r="K165" s="77" t="s">
        <v>302</v>
      </c>
      <c r="L165" s="83" t="s">
        <v>844</v>
      </c>
    </row>
    <row r="166" spans="1:12" ht="15.75">
      <c r="A166" s="324">
        <v>4</v>
      </c>
      <c r="B166" s="356">
        <v>45720</v>
      </c>
      <c r="C166" s="83" t="s">
        <v>349</v>
      </c>
      <c r="D166" s="83" t="s">
        <v>193</v>
      </c>
      <c r="E166" s="355">
        <v>0.45763888888888887</v>
      </c>
      <c r="F166" s="336">
        <v>0.4597222222222222</v>
      </c>
      <c r="G166" s="333" t="str">
        <f t="shared" si="4"/>
        <v>3 mintues</v>
      </c>
      <c r="H166" s="90" t="s">
        <v>2643</v>
      </c>
      <c r="I166" s="92"/>
      <c r="J166" s="77"/>
      <c r="K166" s="77" t="s">
        <v>302</v>
      </c>
      <c r="L166" s="83" t="s">
        <v>844</v>
      </c>
    </row>
    <row r="167" spans="1:12" ht="15.75">
      <c r="A167" s="324">
        <v>4</v>
      </c>
      <c r="B167" s="356">
        <v>45720</v>
      </c>
      <c r="C167" s="83" t="s">
        <v>110</v>
      </c>
      <c r="D167" s="83" t="s">
        <v>193</v>
      </c>
      <c r="E167" s="336">
        <v>0.4597222222222222</v>
      </c>
      <c r="F167" s="336">
        <v>0.46388888888888891</v>
      </c>
      <c r="G167" s="333" t="str">
        <f t="shared" si="4"/>
        <v>6 mintues</v>
      </c>
      <c r="H167" s="90"/>
      <c r="I167" s="92"/>
      <c r="J167" s="77"/>
      <c r="K167" s="77" t="s">
        <v>302</v>
      </c>
      <c r="L167" s="83" t="s">
        <v>844</v>
      </c>
    </row>
    <row r="168" spans="1:12" ht="15.75">
      <c r="A168" s="324">
        <v>4</v>
      </c>
      <c r="B168" s="356">
        <v>45720</v>
      </c>
      <c r="C168" s="83" t="s">
        <v>440</v>
      </c>
      <c r="D168" s="83" t="s">
        <v>188</v>
      </c>
      <c r="E168" s="336">
        <v>0.47152777777777777</v>
      </c>
      <c r="F168" s="336">
        <v>0.47430555555555554</v>
      </c>
      <c r="G168" s="333" t="str">
        <f t="shared" si="4"/>
        <v>4 mintues</v>
      </c>
      <c r="H168" s="90"/>
      <c r="I168" s="92"/>
      <c r="J168" s="77"/>
      <c r="K168" s="77" t="s">
        <v>302</v>
      </c>
      <c r="L168" s="83" t="s">
        <v>844</v>
      </c>
    </row>
    <row r="169" spans="1:12" ht="15.75">
      <c r="A169" s="324">
        <v>4</v>
      </c>
      <c r="B169" s="356">
        <v>45720</v>
      </c>
      <c r="C169" s="83" t="s">
        <v>316</v>
      </c>
      <c r="D169" s="83" t="s">
        <v>188</v>
      </c>
      <c r="E169" s="336">
        <v>0.47499999999999998</v>
      </c>
      <c r="F169" s="336">
        <v>0.47916666666666669</v>
      </c>
      <c r="G169" s="333" t="str">
        <f t="shared" si="4"/>
        <v>6 mintues</v>
      </c>
      <c r="H169" s="90"/>
      <c r="I169" s="92"/>
      <c r="J169" s="77"/>
      <c r="K169" s="77" t="s">
        <v>302</v>
      </c>
      <c r="L169" s="83" t="s">
        <v>844</v>
      </c>
    </row>
    <row r="170" spans="1:12" ht="45.75">
      <c r="A170" s="324">
        <v>4</v>
      </c>
      <c r="B170" s="356">
        <v>45720</v>
      </c>
      <c r="C170" s="83" t="s">
        <v>71</v>
      </c>
      <c r="D170" s="83" t="s">
        <v>188</v>
      </c>
      <c r="E170" s="336">
        <v>0.48055555555555557</v>
      </c>
      <c r="F170" s="336">
        <v>0.51180555555555551</v>
      </c>
      <c r="G170" s="333" t="str">
        <f t="shared" si="4"/>
        <v>45 mintues</v>
      </c>
      <c r="H170" s="90" t="s">
        <v>2644</v>
      </c>
      <c r="I170" s="92"/>
      <c r="J170" s="77"/>
      <c r="K170" s="77" t="s">
        <v>302</v>
      </c>
      <c r="L170" s="83" t="s">
        <v>844</v>
      </c>
    </row>
    <row r="171" spans="1:12" ht="15.75">
      <c r="A171" s="324">
        <v>4</v>
      </c>
      <c r="B171" s="356">
        <v>45720</v>
      </c>
      <c r="C171" s="83" t="s">
        <v>29</v>
      </c>
      <c r="D171" s="83" t="s">
        <v>188</v>
      </c>
      <c r="E171" s="355">
        <v>0.49930555555555556</v>
      </c>
      <c r="F171" s="339">
        <v>0.50208333333333333</v>
      </c>
      <c r="G171" s="333" t="str">
        <f t="shared" si="4"/>
        <v>4 mintues</v>
      </c>
      <c r="H171" s="90" t="s">
        <v>2645</v>
      </c>
      <c r="I171" s="92"/>
      <c r="J171" s="77"/>
      <c r="K171" s="77" t="s">
        <v>302</v>
      </c>
      <c r="L171" s="83" t="s">
        <v>844</v>
      </c>
    </row>
    <row r="172" spans="1:12" ht="15.75">
      <c r="A172" s="324">
        <v>4</v>
      </c>
      <c r="B172" s="356">
        <v>45720</v>
      </c>
      <c r="C172" s="83" t="s">
        <v>1030</v>
      </c>
      <c r="D172" s="83"/>
      <c r="E172" s="336">
        <v>0.51597222222222228</v>
      </c>
      <c r="F172" s="339">
        <v>0.54166666666666663</v>
      </c>
      <c r="G172" s="333" t="str">
        <f t="shared" si="4"/>
        <v>37 mintues</v>
      </c>
      <c r="H172" s="90"/>
      <c r="I172" s="92"/>
      <c r="J172" s="77"/>
      <c r="K172" s="77" t="s">
        <v>302</v>
      </c>
      <c r="L172" s="83" t="s">
        <v>844</v>
      </c>
    </row>
    <row r="173" spans="1:12" ht="15.75">
      <c r="A173" s="324">
        <v>4</v>
      </c>
      <c r="B173" s="356">
        <v>45720</v>
      </c>
      <c r="C173" s="83" t="s">
        <v>29</v>
      </c>
      <c r="D173" s="83"/>
      <c r="E173" s="332">
        <v>0.54166666666666663</v>
      </c>
      <c r="F173" s="337">
        <v>0.56666666666666665</v>
      </c>
      <c r="G173" s="333" t="str">
        <f t="shared" si="4"/>
        <v>36 mintues</v>
      </c>
      <c r="H173" s="76" t="s">
        <v>2646</v>
      </c>
      <c r="I173" s="83"/>
      <c r="J173" s="77"/>
      <c r="K173" s="77" t="s">
        <v>302</v>
      </c>
      <c r="L173" s="83" t="s">
        <v>844</v>
      </c>
    </row>
    <row r="174" spans="1:12" ht="15.75">
      <c r="A174" s="324">
        <v>4</v>
      </c>
      <c r="B174" s="356">
        <v>45720</v>
      </c>
      <c r="C174" s="83" t="s">
        <v>1089</v>
      </c>
      <c r="D174" s="83"/>
      <c r="E174" s="332">
        <v>0.55138888888888893</v>
      </c>
      <c r="F174" s="332">
        <v>0.55902777777777779</v>
      </c>
      <c r="G174" s="333" t="str">
        <f t="shared" si="4"/>
        <v>11 mintues</v>
      </c>
      <c r="H174" s="76"/>
      <c r="I174" s="77"/>
      <c r="J174" s="77"/>
      <c r="K174" s="77" t="s">
        <v>302</v>
      </c>
      <c r="L174" s="83" t="s">
        <v>844</v>
      </c>
    </row>
    <row r="175" spans="1:12" ht="15.75">
      <c r="A175" s="324">
        <v>4</v>
      </c>
      <c r="B175" s="356">
        <v>45720</v>
      </c>
      <c r="C175" s="83" t="s">
        <v>32</v>
      </c>
      <c r="D175" s="83" t="s">
        <v>184</v>
      </c>
      <c r="E175" s="332">
        <v>0.56874999999999998</v>
      </c>
      <c r="F175" s="332">
        <v>0.56944444444444442</v>
      </c>
      <c r="G175" s="333" t="str">
        <f t="shared" si="4"/>
        <v>1 mintues</v>
      </c>
      <c r="H175" s="76"/>
      <c r="I175" s="77"/>
      <c r="J175" s="77"/>
      <c r="K175" s="77" t="s">
        <v>302</v>
      </c>
      <c r="L175" s="83" t="s">
        <v>844</v>
      </c>
    </row>
    <row r="176" spans="1:12" ht="15.75">
      <c r="A176" s="324">
        <v>4</v>
      </c>
      <c r="B176" s="356">
        <v>45720</v>
      </c>
      <c r="C176" s="83" t="s">
        <v>71</v>
      </c>
      <c r="D176" s="83" t="s">
        <v>1009</v>
      </c>
      <c r="E176" s="332">
        <v>0.5708333333333333</v>
      </c>
      <c r="F176" s="336">
        <v>0.58888888888888891</v>
      </c>
      <c r="G176" s="333" t="str">
        <f t="shared" si="4"/>
        <v>26 mintues</v>
      </c>
      <c r="H176" s="85" t="s">
        <v>2647</v>
      </c>
      <c r="I176" s="85"/>
      <c r="J176" s="77"/>
      <c r="K176" s="77" t="s">
        <v>302</v>
      </c>
      <c r="L176" s="83" t="s">
        <v>844</v>
      </c>
    </row>
    <row r="177" spans="1:12" ht="15.75">
      <c r="A177" s="324">
        <v>4</v>
      </c>
      <c r="B177" s="356">
        <v>45720</v>
      </c>
      <c r="C177" s="83" t="s">
        <v>1089</v>
      </c>
      <c r="D177" s="83" t="s">
        <v>248</v>
      </c>
      <c r="E177" s="336">
        <v>0.58958333333333335</v>
      </c>
      <c r="F177" s="336">
        <v>0.6020833333333333</v>
      </c>
      <c r="G177" s="333" t="str">
        <f t="shared" si="4"/>
        <v>18 mintues</v>
      </c>
      <c r="H177" s="85" t="s">
        <v>2648</v>
      </c>
      <c r="I177" s="85"/>
      <c r="J177" s="77"/>
      <c r="K177" s="77" t="s">
        <v>302</v>
      </c>
      <c r="L177" s="83" t="s">
        <v>844</v>
      </c>
    </row>
    <row r="178" spans="1:12" ht="15.75">
      <c r="A178" s="324">
        <v>4</v>
      </c>
      <c r="B178" s="356">
        <v>45720</v>
      </c>
      <c r="C178" s="83" t="s">
        <v>29</v>
      </c>
      <c r="D178" s="83" t="s">
        <v>188</v>
      </c>
      <c r="E178" s="336">
        <v>0.6069444444444444</v>
      </c>
      <c r="F178" s="336">
        <v>0.61041666666666672</v>
      </c>
      <c r="G178" s="333" t="str">
        <f t="shared" si="4"/>
        <v>5 mintues</v>
      </c>
      <c r="H178" s="85"/>
      <c r="I178" s="257"/>
      <c r="J178" s="77"/>
      <c r="K178" s="77" t="s">
        <v>302</v>
      </c>
      <c r="L178" s="83" t="s">
        <v>844</v>
      </c>
    </row>
    <row r="179" spans="1:12" ht="15.75">
      <c r="A179" s="324">
        <v>4</v>
      </c>
      <c r="B179" s="356">
        <v>45720</v>
      </c>
      <c r="C179" s="88" t="s">
        <v>32</v>
      </c>
      <c r="D179" s="83" t="s">
        <v>188</v>
      </c>
      <c r="E179" s="336">
        <v>0.61041666666666672</v>
      </c>
      <c r="F179" s="336">
        <v>0.61250000000000004</v>
      </c>
      <c r="G179" s="333" t="str">
        <f t="shared" si="4"/>
        <v>3 mintues</v>
      </c>
      <c r="H179" s="90"/>
      <c r="I179" s="88"/>
      <c r="J179" s="175"/>
      <c r="K179" s="77" t="s">
        <v>302</v>
      </c>
      <c r="L179" s="83" t="s">
        <v>844</v>
      </c>
    </row>
    <row r="180" spans="1:12" ht="15.75">
      <c r="A180" s="324">
        <v>4</v>
      </c>
      <c r="B180" s="356">
        <v>45720</v>
      </c>
      <c r="C180" s="83" t="s">
        <v>316</v>
      </c>
      <c r="D180" s="83" t="s">
        <v>188</v>
      </c>
      <c r="E180" s="336">
        <v>0.61319444444444449</v>
      </c>
      <c r="F180" s="336">
        <v>0.61805555555555558</v>
      </c>
      <c r="G180" s="333" t="str">
        <f t="shared" si="4"/>
        <v>7 mintues</v>
      </c>
      <c r="H180" s="90"/>
      <c r="I180" s="77"/>
      <c r="J180" s="77"/>
      <c r="K180" s="77" t="s">
        <v>302</v>
      </c>
      <c r="L180" s="83" t="s">
        <v>844</v>
      </c>
    </row>
    <row r="181" spans="1:12" ht="15.75">
      <c r="A181" s="324">
        <v>4</v>
      </c>
      <c r="B181" s="356">
        <v>45720</v>
      </c>
      <c r="C181" s="83" t="s">
        <v>349</v>
      </c>
      <c r="D181" s="83" t="s">
        <v>188</v>
      </c>
      <c r="E181" s="336">
        <v>0.61875000000000002</v>
      </c>
      <c r="F181" s="355">
        <v>0.62083333333333335</v>
      </c>
      <c r="G181" s="333" t="str">
        <f t="shared" si="4"/>
        <v>3 mintues</v>
      </c>
      <c r="H181" s="76" t="s">
        <v>2649</v>
      </c>
      <c r="I181" s="83"/>
      <c r="J181" s="77"/>
      <c r="K181" s="77" t="s">
        <v>302</v>
      </c>
      <c r="L181" s="83" t="s">
        <v>844</v>
      </c>
    </row>
    <row r="182" spans="1:12" ht="15.75">
      <c r="A182" s="324">
        <v>4</v>
      </c>
      <c r="B182" s="356">
        <v>45720</v>
      </c>
      <c r="C182" s="83" t="s">
        <v>32</v>
      </c>
      <c r="D182" s="83" t="s">
        <v>193</v>
      </c>
      <c r="E182" s="355">
        <v>0.62152777777777779</v>
      </c>
      <c r="F182" s="336">
        <v>0.625</v>
      </c>
      <c r="G182" s="333" t="str">
        <f t="shared" si="4"/>
        <v>5 mintues</v>
      </c>
      <c r="H182" s="90"/>
      <c r="I182" s="83"/>
      <c r="J182" s="84"/>
      <c r="K182" s="77" t="s">
        <v>302</v>
      </c>
      <c r="L182" s="83" t="s">
        <v>844</v>
      </c>
    </row>
    <row r="183" spans="1:12" ht="15.75">
      <c r="A183" s="324">
        <v>4</v>
      </c>
      <c r="B183" s="356">
        <v>45720</v>
      </c>
      <c r="C183" s="83" t="s">
        <v>1089</v>
      </c>
      <c r="D183" s="83" t="s">
        <v>193</v>
      </c>
      <c r="E183" s="336">
        <v>0.625</v>
      </c>
      <c r="F183" s="336">
        <v>0.63611111111111107</v>
      </c>
      <c r="G183" s="333" t="str">
        <f t="shared" si="4"/>
        <v>16 mintues</v>
      </c>
      <c r="H183" s="90" t="s">
        <v>2650</v>
      </c>
      <c r="I183" s="334"/>
      <c r="J183" s="77"/>
      <c r="K183" s="77" t="s">
        <v>302</v>
      </c>
      <c r="L183" s="83" t="s">
        <v>844</v>
      </c>
    </row>
    <row r="184" spans="1:12" ht="15.75">
      <c r="A184" s="324">
        <v>4</v>
      </c>
      <c r="B184" s="356">
        <v>45720</v>
      </c>
      <c r="C184" s="83" t="s">
        <v>440</v>
      </c>
      <c r="D184" s="83" t="s">
        <v>193</v>
      </c>
      <c r="E184" s="355">
        <v>0.63611111111111107</v>
      </c>
      <c r="F184" s="336">
        <v>0.64236111111111116</v>
      </c>
      <c r="G184" s="333" t="str">
        <f t="shared" si="4"/>
        <v>9 mintues</v>
      </c>
      <c r="H184" s="90"/>
      <c r="I184" s="92"/>
      <c r="J184" s="77"/>
      <c r="K184" s="77" t="s">
        <v>302</v>
      </c>
      <c r="L184" s="83" t="s">
        <v>844</v>
      </c>
    </row>
    <row r="185" spans="1:12" ht="15.75">
      <c r="B185" s="327" t="s">
        <v>2651</v>
      </c>
      <c r="C185" s="83"/>
      <c r="D185" s="83"/>
      <c r="E185" s="336"/>
      <c r="F185" s="336"/>
      <c r="G185" s="333"/>
      <c r="H185" s="90" t="s">
        <v>2652</v>
      </c>
      <c r="I185" s="92"/>
      <c r="J185" s="77"/>
      <c r="K185" s="77" t="s">
        <v>302</v>
      </c>
      <c r="L185" s="83" t="s">
        <v>844</v>
      </c>
    </row>
    <row r="186" spans="1:12" ht="15.75">
      <c r="B186" s="335"/>
      <c r="C186" s="83"/>
      <c r="D186" s="83"/>
      <c r="E186" s="336"/>
      <c r="F186" s="336"/>
      <c r="G186" s="333"/>
      <c r="H186" s="90"/>
      <c r="I186" s="92"/>
      <c r="J186" s="77"/>
      <c r="K186" s="77" t="s">
        <v>302</v>
      </c>
      <c r="L186" s="83" t="s">
        <v>844</v>
      </c>
    </row>
    <row r="187" spans="1:12" ht="15.75">
      <c r="B187" s="335"/>
      <c r="C187" s="83"/>
      <c r="D187" s="83"/>
      <c r="E187" s="336"/>
      <c r="F187" s="336"/>
      <c r="G187" s="333"/>
      <c r="H187" s="90"/>
      <c r="I187" s="92"/>
      <c r="J187" s="77"/>
      <c r="K187" s="77" t="s">
        <v>302</v>
      </c>
      <c r="L187" s="83" t="s">
        <v>844</v>
      </c>
    </row>
    <row r="188" spans="1:12" ht="15.75">
      <c r="B188" s="335"/>
      <c r="C188" s="83"/>
      <c r="D188" s="83"/>
      <c r="E188" s="336"/>
      <c r="F188" s="336"/>
      <c r="G188" s="333"/>
      <c r="H188" s="90"/>
      <c r="I188" s="92"/>
      <c r="J188" s="77"/>
      <c r="K188" s="77" t="s">
        <v>302</v>
      </c>
      <c r="L188" s="83" t="s">
        <v>844</v>
      </c>
    </row>
    <row r="189" spans="1:12" ht="15.75">
      <c r="B189" s="335"/>
      <c r="C189" s="83"/>
      <c r="D189" s="83"/>
      <c r="E189" s="355"/>
      <c r="F189" s="339"/>
      <c r="G189" s="333"/>
      <c r="H189" s="90"/>
      <c r="I189" s="92"/>
      <c r="J189" s="77"/>
      <c r="K189" s="77" t="s">
        <v>302</v>
      </c>
      <c r="L189" s="83" t="s">
        <v>844</v>
      </c>
    </row>
    <row r="190" spans="1:12" ht="15.75">
      <c r="B190" s="335"/>
      <c r="C190" s="83"/>
      <c r="D190" s="83"/>
      <c r="E190" s="336"/>
      <c r="F190" s="339"/>
      <c r="G190" s="333"/>
      <c r="H190" s="90"/>
      <c r="I190" s="92"/>
      <c r="J190" s="77"/>
      <c r="K190" s="77" t="s">
        <v>302</v>
      </c>
      <c r="L190" s="83" t="s">
        <v>844</v>
      </c>
    </row>
    <row r="195" spans="1:12" ht="26.25">
      <c r="B195" s="349" t="s">
        <v>361</v>
      </c>
      <c r="G195" s="333"/>
    </row>
    <row r="196" spans="1:12" ht="15.75">
      <c r="G196" s="333"/>
    </row>
    <row r="197" spans="1:12" ht="15.75">
      <c r="B197" s="326" t="s">
        <v>975</v>
      </c>
      <c r="C197" s="326" t="s">
        <v>976</v>
      </c>
      <c r="D197" s="351" t="s">
        <v>977</v>
      </c>
      <c r="E197" s="326" t="s">
        <v>985</v>
      </c>
      <c r="G197" s="333"/>
    </row>
    <row r="198" spans="1:12" ht="15.75">
      <c r="B198" s="356">
        <v>45720</v>
      </c>
      <c r="C198" s="83" t="s">
        <v>897</v>
      </c>
      <c r="D198" s="83"/>
      <c r="E198" s="83" t="s">
        <v>2653</v>
      </c>
      <c r="G198" s="333"/>
    </row>
    <row r="199" spans="1:12" ht="15.75">
      <c r="G199" s="333"/>
    </row>
    <row r="200" spans="1:12" ht="15.75">
      <c r="A200" s="111" t="s">
        <v>2780</v>
      </c>
      <c r="B200" s="328" t="s">
        <v>9</v>
      </c>
      <c r="C200" s="352" t="s">
        <v>981</v>
      </c>
      <c r="D200" s="352" t="s">
        <v>16</v>
      </c>
      <c r="E200" s="352" t="s">
        <v>982</v>
      </c>
      <c r="F200" s="352" t="s">
        <v>983</v>
      </c>
      <c r="G200" s="352" t="s">
        <v>984</v>
      </c>
      <c r="H200" s="352" t="s">
        <v>21</v>
      </c>
      <c r="I200" s="352" t="s">
        <v>22</v>
      </c>
      <c r="J200" s="352" t="s">
        <v>23</v>
      </c>
      <c r="K200" s="352" t="s">
        <v>985</v>
      </c>
      <c r="L200" s="353" t="s">
        <v>976</v>
      </c>
    </row>
    <row r="201" spans="1:12" ht="15.75">
      <c r="A201" s="324">
        <v>5</v>
      </c>
      <c r="B201" s="356">
        <v>45720</v>
      </c>
      <c r="C201" s="83" t="s">
        <v>986</v>
      </c>
      <c r="D201" s="77"/>
      <c r="E201" s="332">
        <v>0.28472222222222221</v>
      </c>
      <c r="F201" s="332">
        <v>0.3125</v>
      </c>
      <c r="G201" s="333" t="str">
        <f t="shared" ref="G201:G241" si="5">ROUND((F201-E201)*1440,0)&amp;" mintues"</f>
        <v>40 mintues</v>
      </c>
      <c r="H201" s="76" t="s">
        <v>2628</v>
      </c>
      <c r="I201" s="77"/>
      <c r="J201" s="77"/>
      <c r="K201" s="77" t="s">
        <v>14</v>
      </c>
      <c r="L201" s="83" t="s">
        <v>897</v>
      </c>
    </row>
    <row r="202" spans="1:12" ht="15.75">
      <c r="A202" s="324">
        <v>5</v>
      </c>
      <c r="B202" s="356">
        <v>45720</v>
      </c>
      <c r="C202" s="83" t="s">
        <v>29</v>
      </c>
      <c r="D202" s="83"/>
      <c r="E202" s="336">
        <v>0.31319444444444444</v>
      </c>
      <c r="F202" s="336">
        <v>0.32291666666666669</v>
      </c>
      <c r="G202" s="333" t="str">
        <f t="shared" si="5"/>
        <v>14 mintues</v>
      </c>
      <c r="H202" s="76"/>
      <c r="I202" s="83"/>
      <c r="J202" s="77"/>
      <c r="K202" s="77" t="s">
        <v>14</v>
      </c>
      <c r="L202" s="83" t="s">
        <v>897</v>
      </c>
    </row>
    <row r="203" spans="1:12" ht="15.75">
      <c r="A203" s="324">
        <v>5</v>
      </c>
      <c r="B203" s="356">
        <v>45720</v>
      </c>
      <c r="C203" s="83" t="s">
        <v>32</v>
      </c>
      <c r="D203" s="83" t="s">
        <v>37</v>
      </c>
      <c r="E203" s="332">
        <v>0.3263888888888889</v>
      </c>
      <c r="F203" s="332">
        <v>0.32847222222222222</v>
      </c>
      <c r="G203" s="333" t="str">
        <f t="shared" si="5"/>
        <v>3 mintues</v>
      </c>
      <c r="H203" s="76"/>
      <c r="I203" s="83"/>
      <c r="J203" s="77"/>
      <c r="K203" s="77" t="s">
        <v>14</v>
      </c>
      <c r="L203" s="83" t="s">
        <v>897</v>
      </c>
    </row>
    <row r="204" spans="1:12" ht="30">
      <c r="A204" s="324">
        <v>5</v>
      </c>
      <c r="B204" s="356">
        <v>45720</v>
      </c>
      <c r="C204" s="83" t="s">
        <v>41</v>
      </c>
      <c r="D204" s="83" t="s">
        <v>37</v>
      </c>
      <c r="E204" s="332">
        <v>0.32916666666666666</v>
      </c>
      <c r="F204" s="337">
        <v>0.3298611111111111</v>
      </c>
      <c r="G204" s="333" t="str">
        <f t="shared" si="5"/>
        <v>1 mintues</v>
      </c>
      <c r="H204" s="76" t="s">
        <v>2654</v>
      </c>
      <c r="I204" s="82"/>
      <c r="J204" s="83"/>
      <c r="K204" s="77" t="s">
        <v>14</v>
      </c>
      <c r="L204" s="83" t="s">
        <v>897</v>
      </c>
    </row>
    <row r="205" spans="1:12" ht="15.75">
      <c r="A205" s="324">
        <v>5</v>
      </c>
      <c r="B205" s="356">
        <v>45720</v>
      </c>
      <c r="C205" s="83" t="s">
        <v>32</v>
      </c>
      <c r="D205" s="83" t="s">
        <v>45</v>
      </c>
      <c r="E205" s="332">
        <v>0.33055555555555555</v>
      </c>
      <c r="F205" s="332">
        <v>0.33124999999999999</v>
      </c>
      <c r="G205" s="333" t="str">
        <f t="shared" si="5"/>
        <v>1 mintues</v>
      </c>
      <c r="H205" s="76"/>
      <c r="I205" s="83"/>
      <c r="J205" s="84"/>
      <c r="K205" s="77" t="s">
        <v>14</v>
      </c>
      <c r="L205" s="83" t="s">
        <v>897</v>
      </c>
    </row>
    <row r="206" spans="1:12" ht="30">
      <c r="A206" s="324">
        <v>5</v>
      </c>
      <c r="B206" s="356">
        <v>45720</v>
      </c>
      <c r="C206" s="83" t="s">
        <v>41</v>
      </c>
      <c r="D206" s="83" t="s">
        <v>45</v>
      </c>
      <c r="E206" s="332">
        <v>0.33124999999999999</v>
      </c>
      <c r="F206" s="332">
        <v>0.34722222222222221</v>
      </c>
      <c r="G206" s="333" t="str">
        <f t="shared" si="5"/>
        <v>23 mintues</v>
      </c>
      <c r="H206" s="76" t="s">
        <v>2655</v>
      </c>
      <c r="I206" s="77"/>
      <c r="J206" s="77"/>
      <c r="K206" s="77" t="s">
        <v>14</v>
      </c>
      <c r="L206" s="83" t="s">
        <v>897</v>
      </c>
    </row>
    <row r="207" spans="1:12" ht="15.75">
      <c r="A207" s="324">
        <v>5</v>
      </c>
      <c r="B207" s="356">
        <v>45720</v>
      </c>
      <c r="C207" s="83" t="s">
        <v>32</v>
      </c>
      <c r="D207" s="83" t="s">
        <v>51</v>
      </c>
      <c r="E207" s="332">
        <v>0.34722222222222221</v>
      </c>
      <c r="F207" s="332">
        <v>0.34861111111111109</v>
      </c>
      <c r="G207" s="333" t="str">
        <f t="shared" si="5"/>
        <v>2 mintues</v>
      </c>
      <c r="H207" s="76"/>
      <c r="I207" s="83"/>
      <c r="J207" s="84"/>
      <c r="K207" s="77" t="s">
        <v>14</v>
      </c>
      <c r="L207" s="83" t="s">
        <v>897</v>
      </c>
    </row>
    <row r="208" spans="1:12" ht="15.75">
      <c r="A208" s="324">
        <v>5</v>
      </c>
      <c r="B208" s="356">
        <v>45720</v>
      </c>
      <c r="C208" s="83" t="s">
        <v>41</v>
      </c>
      <c r="D208" s="83" t="s">
        <v>51</v>
      </c>
      <c r="E208" s="332">
        <v>0.35069444444444442</v>
      </c>
      <c r="F208" s="332">
        <v>0.38541666666666669</v>
      </c>
      <c r="G208" s="333" t="str">
        <f t="shared" si="5"/>
        <v>50 mintues</v>
      </c>
      <c r="H208" s="76" t="s">
        <v>2656</v>
      </c>
      <c r="I208" s="77"/>
      <c r="J208" s="77"/>
      <c r="K208" s="77" t="s">
        <v>14</v>
      </c>
      <c r="L208" s="83" t="s">
        <v>897</v>
      </c>
    </row>
    <row r="209" spans="1:12" ht="15.75">
      <c r="A209" s="324">
        <v>5</v>
      </c>
      <c r="B209" s="356">
        <v>45720</v>
      </c>
      <c r="C209" s="83" t="s">
        <v>32</v>
      </c>
      <c r="D209" s="83" t="s">
        <v>45</v>
      </c>
      <c r="E209" s="332">
        <v>0.39027777777777778</v>
      </c>
      <c r="F209" s="332">
        <v>0.39166666666666666</v>
      </c>
      <c r="G209" s="333" t="str">
        <f t="shared" si="5"/>
        <v>2 mintues</v>
      </c>
      <c r="H209" s="76"/>
      <c r="I209" s="83"/>
      <c r="J209" s="77"/>
      <c r="K209" s="77" t="s">
        <v>14</v>
      </c>
      <c r="L209" s="83" t="s">
        <v>897</v>
      </c>
    </row>
    <row r="210" spans="1:12" ht="15.75">
      <c r="A210" s="324">
        <v>5</v>
      </c>
      <c r="B210" s="356">
        <v>45720</v>
      </c>
      <c r="C210" s="83" t="s">
        <v>349</v>
      </c>
      <c r="D210" s="83" t="s">
        <v>45</v>
      </c>
      <c r="E210" s="332">
        <v>0.39166666666666666</v>
      </c>
      <c r="F210" s="337">
        <v>0.39305555555555555</v>
      </c>
      <c r="G210" s="333" t="str">
        <f t="shared" si="5"/>
        <v>2 mintues</v>
      </c>
      <c r="H210" s="76" t="s">
        <v>2657</v>
      </c>
      <c r="I210" s="83"/>
      <c r="J210" s="77"/>
      <c r="K210" s="77" t="s">
        <v>14</v>
      </c>
      <c r="L210" s="83" t="s">
        <v>897</v>
      </c>
    </row>
    <row r="211" spans="1:12" ht="15.75">
      <c r="A211" s="324">
        <v>5</v>
      </c>
      <c r="B211" s="356">
        <v>45720</v>
      </c>
      <c r="C211" s="83" t="s">
        <v>32</v>
      </c>
      <c r="D211" s="83" t="s">
        <v>96</v>
      </c>
      <c r="E211" s="332">
        <v>0.39305555555555555</v>
      </c>
      <c r="F211" s="332">
        <v>0.39374999999999999</v>
      </c>
      <c r="G211" s="333" t="str">
        <f t="shared" si="5"/>
        <v>1 mintues</v>
      </c>
      <c r="H211" s="76"/>
      <c r="I211" s="77"/>
      <c r="J211" s="77"/>
      <c r="K211" s="77" t="s">
        <v>14</v>
      </c>
      <c r="L211" s="83" t="s">
        <v>897</v>
      </c>
    </row>
    <row r="212" spans="1:12" ht="15.75">
      <c r="A212" s="324">
        <v>5</v>
      </c>
      <c r="B212" s="356">
        <v>45720</v>
      </c>
      <c r="C212" s="83" t="s">
        <v>71</v>
      </c>
      <c r="D212" s="83" t="s">
        <v>117</v>
      </c>
      <c r="E212" s="332">
        <v>0.39513888888888887</v>
      </c>
      <c r="F212" s="332">
        <v>0.4</v>
      </c>
      <c r="G212" s="333" t="str">
        <f t="shared" si="5"/>
        <v>7 mintues</v>
      </c>
      <c r="H212" s="76"/>
      <c r="I212" s="77"/>
      <c r="J212" s="77"/>
      <c r="K212" s="77" t="s">
        <v>14</v>
      </c>
      <c r="L212" s="83" t="s">
        <v>897</v>
      </c>
    </row>
    <row r="213" spans="1:12" ht="15.75">
      <c r="A213" s="324">
        <v>5</v>
      </c>
      <c r="B213" s="356">
        <v>45720</v>
      </c>
      <c r="C213" s="83" t="s">
        <v>71</v>
      </c>
      <c r="D213" s="83" t="s">
        <v>37</v>
      </c>
      <c r="E213" s="332">
        <v>0.40069444444444446</v>
      </c>
      <c r="F213" s="336">
        <v>0.40833333333333333</v>
      </c>
      <c r="G213" s="333" t="str">
        <f t="shared" si="5"/>
        <v>11 mintues</v>
      </c>
      <c r="H213" s="85"/>
      <c r="I213" s="85"/>
      <c r="J213" s="77"/>
      <c r="K213" s="77" t="s">
        <v>14</v>
      </c>
      <c r="L213" s="83" t="s">
        <v>897</v>
      </c>
    </row>
    <row r="214" spans="1:12" ht="15.75">
      <c r="A214" s="324">
        <v>5</v>
      </c>
      <c r="B214" s="356">
        <v>45720</v>
      </c>
      <c r="C214" s="83" t="s">
        <v>32</v>
      </c>
      <c r="D214" s="83" t="s">
        <v>45</v>
      </c>
      <c r="E214" s="336">
        <v>0.40833333333333333</v>
      </c>
      <c r="F214" s="336">
        <v>0.40833333333333333</v>
      </c>
      <c r="G214" s="333" t="str">
        <f t="shared" si="5"/>
        <v>0 mintues</v>
      </c>
      <c r="H214" s="85"/>
      <c r="I214" s="85"/>
      <c r="J214" s="77"/>
      <c r="K214" s="77" t="s">
        <v>14</v>
      </c>
      <c r="L214" s="83" t="s">
        <v>897</v>
      </c>
    </row>
    <row r="215" spans="1:12" ht="15.75">
      <c r="A215" s="324">
        <v>5</v>
      </c>
      <c r="B215" s="356">
        <v>45720</v>
      </c>
      <c r="C215" s="83" t="s">
        <v>71</v>
      </c>
      <c r="D215" s="83" t="s">
        <v>45</v>
      </c>
      <c r="E215" s="336">
        <v>0.40833333333333333</v>
      </c>
      <c r="F215" s="336">
        <v>0.41388888888888886</v>
      </c>
      <c r="G215" s="333" t="str">
        <f t="shared" si="5"/>
        <v>8 mintues</v>
      </c>
      <c r="H215" s="85"/>
      <c r="I215" s="257"/>
      <c r="J215" s="77"/>
      <c r="K215" s="77" t="s">
        <v>14</v>
      </c>
      <c r="L215" s="83" t="s">
        <v>897</v>
      </c>
    </row>
    <row r="216" spans="1:12" ht="15.75">
      <c r="A216" s="324">
        <v>5</v>
      </c>
      <c r="B216" s="356">
        <v>45720</v>
      </c>
      <c r="C216" s="88" t="s">
        <v>128</v>
      </c>
      <c r="D216" s="83"/>
      <c r="E216" s="336">
        <v>0.41666666666666669</v>
      </c>
      <c r="F216" s="336">
        <v>0.44166666666666665</v>
      </c>
      <c r="G216" s="333" t="str">
        <f t="shared" si="5"/>
        <v>36 mintues</v>
      </c>
      <c r="H216" s="90"/>
      <c r="I216" s="88"/>
      <c r="J216" s="175"/>
      <c r="K216" s="77" t="s">
        <v>14</v>
      </c>
      <c r="L216" s="83" t="s">
        <v>897</v>
      </c>
    </row>
    <row r="217" spans="1:12" ht="15.75">
      <c r="A217" s="324">
        <v>5</v>
      </c>
      <c r="B217" s="356">
        <v>45720</v>
      </c>
      <c r="C217" s="83" t="s">
        <v>986</v>
      </c>
      <c r="D217" s="83"/>
      <c r="E217" s="336">
        <v>0.43888888888888888</v>
      </c>
      <c r="F217" s="336">
        <v>0.4548611111111111</v>
      </c>
      <c r="G217" s="333" t="str">
        <f t="shared" si="5"/>
        <v>23 mintues</v>
      </c>
      <c r="H217" s="90" t="s">
        <v>2658</v>
      </c>
      <c r="I217" s="77"/>
      <c r="J217" s="77"/>
      <c r="K217" s="77" t="s">
        <v>14</v>
      </c>
      <c r="L217" s="83" t="s">
        <v>897</v>
      </c>
    </row>
    <row r="218" spans="1:12" ht="15.75">
      <c r="A218" s="324">
        <v>5</v>
      </c>
      <c r="B218" s="356">
        <v>45720</v>
      </c>
      <c r="C218" s="83" t="s">
        <v>32</v>
      </c>
      <c r="D218" s="83" t="s">
        <v>248</v>
      </c>
      <c r="E218" s="336">
        <v>0.4548611111111111</v>
      </c>
      <c r="F218" s="355">
        <v>0.45555555555555555</v>
      </c>
      <c r="G218" s="333" t="str">
        <f t="shared" si="5"/>
        <v>1 mintues</v>
      </c>
      <c r="H218" s="76"/>
      <c r="I218" s="83"/>
      <c r="J218" s="77"/>
      <c r="K218" s="77" t="s">
        <v>14</v>
      </c>
      <c r="L218" s="83" t="s">
        <v>897</v>
      </c>
    </row>
    <row r="219" spans="1:12" ht="15.75">
      <c r="A219" s="324">
        <v>5</v>
      </c>
      <c r="B219" s="356">
        <v>45720</v>
      </c>
      <c r="C219" s="83" t="s">
        <v>183</v>
      </c>
      <c r="D219" s="83" t="s">
        <v>248</v>
      </c>
      <c r="E219" s="355">
        <v>0.45555555555555555</v>
      </c>
      <c r="F219" s="336">
        <v>0.46805555555555556</v>
      </c>
      <c r="G219" s="333" t="str">
        <f t="shared" si="5"/>
        <v>18 mintues</v>
      </c>
      <c r="H219" s="90" t="s">
        <v>2659</v>
      </c>
      <c r="I219" s="83"/>
      <c r="J219" s="84"/>
      <c r="K219" s="77" t="s">
        <v>14</v>
      </c>
      <c r="L219" s="83" t="s">
        <v>897</v>
      </c>
    </row>
    <row r="220" spans="1:12" ht="15.75">
      <c r="A220" s="324">
        <v>5</v>
      </c>
      <c r="B220" s="356">
        <v>45720</v>
      </c>
      <c r="C220" s="83" t="s">
        <v>32</v>
      </c>
      <c r="D220" s="83" t="s">
        <v>188</v>
      </c>
      <c r="E220" s="336">
        <v>0.46805555555555556</v>
      </c>
      <c r="F220" s="336">
        <v>0.47291666666666665</v>
      </c>
      <c r="G220" s="333" t="str">
        <f t="shared" si="5"/>
        <v>7 mintues</v>
      </c>
      <c r="H220" s="90"/>
      <c r="I220" s="334"/>
      <c r="J220" s="77"/>
      <c r="K220" s="77" t="s">
        <v>14</v>
      </c>
      <c r="L220" s="83" t="s">
        <v>897</v>
      </c>
    </row>
    <row r="221" spans="1:12" ht="15.75">
      <c r="A221" s="324">
        <v>5</v>
      </c>
      <c r="B221" s="356">
        <v>45720</v>
      </c>
      <c r="C221" s="83" t="s">
        <v>71</v>
      </c>
      <c r="D221" s="83" t="s">
        <v>188</v>
      </c>
      <c r="E221" s="355">
        <v>0.47361111111111109</v>
      </c>
      <c r="F221" s="336">
        <v>0.47916666666666669</v>
      </c>
      <c r="G221" s="333" t="str">
        <f t="shared" si="5"/>
        <v>8 mintues</v>
      </c>
      <c r="H221" s="90" t="s">
        <v>2660</v>
      </c>
      <c r="I221" s="92"/>
      <c r="J221" s="77"/>
      <c r="K221" s="77" t="s">
        <v>14</v>
      </c>
      <c r="L221" s="83" t="s">
        <v>897</v>
      </c>
    </row>
    <row r="222" spans="1:12" ht="15.75">
      <c r="A222" s="324">
        <v>5</v>
      </c>
      <c r="B222" s="356">
        <v>45720</v>
      </c>
      <c r="C222" s="83" t="s">
        <v>1089</v>
      </c>
      <c r="D222" s="83" t="s">
        <v>188</v>
      </c>
      <c r="E222" s="336">
        <v>0.47916666666666669</v>
      </c>
      <c r="F222" s="336">
        <v>0.4861111111111111</v>
      </c>
      <c r="G222" s="333" t="str">
        <f t="shared" si="5"/>
        <v>10 mintues</v>
      </c>
      <c r="H222" s="90" t="s">
        <v>2661</v>
      </c>
      <c r="I222" s="92"/>
      <c r="J222" s="77"/>
      <c r="K222" s="77" t="s">
        <v>14</v>
      </c>
      <c r="L222" s="83" t="s">
        <v>897</v>
      </c>
    </row>
    <row r="223" spans="1:12" ht="15.75">
      <c r="A223" s="324">
        <v>5</v>
      </c>
      <c r="B223" s="356">
        <v>45720</v>
      </c>
      <c r="C223" s="83" t="s">
        <v>41</v>
      </c>
      <c r="D223" s="83" t="s">
        <v>188</v>
      </c>
      <c r="E223" s="336">
        <v>0.4861111111111111</v>
      </c>
      <c r="F223" s="336">
        <v>0.48819444444444443</v>
      </c>
      <c r="G223" s="333" t="str">
        <f t="shared" si="5"/>
        <v>3 mintues</v>
      </c>
      <c r="H223" s="90"/>
      <c r="I223" s="92"/>
      <c r="J223" s="77"/>
      <c r="K223" s="77" t="s">
        <v>14</v>
      </c>
      <c r="L223" s="83" t="s">
        <v>897</v>
      </c>
    </row>
    <row r="224" spans="1:12" ht="15.75">
      <c r="A224" s="324">
        <v>5</v>
      </c>
      <c r="B224" s="356">
        <v>45720</v>
      </c>
      <c r="C224" s="83" t="s">
        <v>71</v>
      </c>
      <c r="D224" s="83" t="s">
        <v>188</v>
      </c>
      <c r="E224" s="336">
        <v>0.48819444444444443</v>
      </c>
      <c r="F224" s="336">
        <v>0.50138888888888888</v>
      </c>
      <c r="G224" s="333" t="str">
        <f t="shared" si="5"/>
        <v>19 mintues</v>
      </c>
      <c r="H224" s="90" t="s">
        <v>2662</v>
      </c>
      <c r="I224" s="92"/>
      <c r="J224" s="77"/>
      <c r="K224" s="77" t="s">
        <v>14</v>
      </c>
      <c r="L224" s="83" t="s">
        <v>897</v>
      </c>
    </row>
    <row r="225" spans="1:12" ht="15.75">
      <c r="A225" s="324">
        <v>5</v>
      </c>
      <c r="B225" s="356">
        <v>45720</v>
      </c>
      <c r="C225" s="83" t="s">
        <v>316</v>
      </c>
      <c r="D225" s="83" t="s">
        <v>188</v>
      </c>
      <c r="E225" s="336">
        <v>0.50138888888888888</v>
      </c>
      <c r="F225" s="336">
        <v>0.50694444444444442</v>
      </c>
      <c r="G225" s="333" t="str">
        <f t="shared" si="5"/>
        <v>8 mintues</v>
      </c>
      <c r="H225" s="90"/>
      <c r="I225" s="92"/>
      <c r="J225" s="77"/>
      <c r="K225" s="77" t="s">
        <v>14</v>
      </c>
      <c r="L225" s="83" t="s">
        <v>897</v>
      </c>
    </row>
    <row r="226" spans="1:12" ht="15.75">
      <c r="A226" s="324">
        <v>5</v>
      </c>
      <c r="B226" s="356">
        <v>45720</v>
      </c>
      <c r="C226" s="83" t="s">
        <v>32</v>
      </c>
      <c r="D226" s="83"/>
      <c r="E226" s="355">
        <v>0.50694444444444442</v>
      </c>
      <c r="F226" s="339">
        <v>0.5083333333333333</v>
      </c>
      <c r="G226" s="333" t="str">
        <f t="shared" si="5"/>
        <v>2 mintues</v>
      </c>
      <c r="H226" s="90"/>
      <c r="I226" s="92"/>
      <c r="J226" s="77"/>
      <c r="K226" s="77" t="s">
        <v>14</v>
      </c>
      <c r="L226" s="83" t="s">
        <v>897</v>
      </c>
    </row>
    <row r="227" spans="1:12" ht="15.75">
      <c r="A227" s="324">
        <v>5</v>
      </c>
      <c r="B227" s="356">
        <v>45720</v>
      </c>
      <c r="C227" s="83" t="s">
        <v>183</v>
      </c>
      <c r="D227" s="83" t="s">
        <v>193</v>
      </c>
      <c r="E227" s="336">
        <v>0.5083333333333333</v>
      </c>
      <c r="F227" s="339">
        <v>0.51458333333333328</v>
      </c>
      <c r="G227" s="333" t="str">
        <f t="shared" si="5"/>
        <v>9 mintues</v>
      </c>
      <c r="H227" s="90" t="s">
        <v>2663</v>
      </c>
      <c r="I227" s="92"/>
      <c r="J227" s="77"/>
      <c r="K227" s="77" t="s">
        <v>14</v>
      </c>
      <c r="L227" s="83" t="s">
        <v>897</v>
      </c>
    </row>
    <row r="228" spans="1:12" ht="15.75">
      <c r="A228" s="324">
        <v>5</v>
      </c>
      <c r="B228" s="356">
        <v>45720</v>
      </c>
      <c r="C228" s="83" t="s">
        <v>1030</v>
      </c>
      <c r="D228" s="83"/>
      <c r="E228" s="332">
        <v>0.51458333333333328</v>
      </c>
      <c r="F228" s="337">
        <v>0.55277777777777781</v>
      </c>
      <c r="G228" s="333" t="str">
        <f t="shared" si="5"/>
        <v>55 mintues</v>
      </c>
      <c r="H228" s="76"/>
      <c r="I228" s="83"/>
      <c r="J228" s="77"/>
      <c r="K228" s="77" t="s">
        <v>14</v>
      </c>
      <c r="L228" s="83" t="s">
        <v>897</v>
      </c>
    </row>
    <row r="229" spans="1:12" ht="15.75">
      <c r="A229" s="324">
        <v>5</v>
      </c>
      <c r="B229" s="356">
        <v>45720</v>
      </c>
      <c r="C229" s="83" t="s">
        <v>1289</v>
      </c>
      <c r="D229" s="77"/>
      <c r="E229" s="332">
        <v>0.55277777777777781</v>
      </c>
      <c r="F229" s="332">
        <v>0.55972222222222223</v>
      </c>
      <c r="G229" s="333" t="str">
        <f t="shared" si="5"/>
        <v>10 mintues</v>
      </c>
      <c r="H229" s="76"/>
      <c r="I229" s="77"/>
      <c r="J229" s="77"/>
      <c r="K229" s="77" t="s">
        <v>14</v>
      </c>
      <c r="L229" s="83" t="s">
        <v>897</v>
      </c>
    </row>
    <row r="230" spans="1:12" ht="15.75">
      <c r="A230" s="324">
        <v>5</v>
      </c>
      <c r="B230" s="356">
        <v>45720</v>
      </c>
      <c r="C230" s="83" t="s">
        <v>986</v>
      </c>
      <c r="D230" s="83"/>
      <c r="E230" s="336">
        <v>0.55972222222222223</v>
      </c>
      <c r="F230" s="336">
        <v>0.58888888888888891</v>
      </c>
      <c r="G230" s="333" t="str">
        <f t="shared" si="5"/>
        <v>42 mintues</v>
      </c>
      <c r="H230" s="76"/>
      <c r="I230" s="83"/>
      <c r="J230" s="77"/>
      <c r="K230" s="77" t="s">
        <v>14</v>
      </c>
      <c r="L230" s="83" t="s">
        <v>897</v>
      </c>
    </row>
    <row r="231" spans="1:12" ht="15.75">
      <c r="A231" s="324">
        <v>5</v>
      </c>
      <c r="B231" s="356">
        <v>45720</v>
      </c>
      <c r="C231" s="83" t="s">
        <v>29</v>
      </c>
      <c r="D231" s="83"/>
      <c r="E231" s="332">
        <v>0.58888888888888891</v>
      </c>
      <c r="F231" s="332">
        <v>0.59236111111111112</v>
      </c>
      <c r="G231" s="333" t="str">
        <f t="shared" si="5"/>
        <v>5 mintues</v>
      </c>
      <c r="H231" s="76" t="s">
        <v>2664</v>
      </c>
      <c r="I231" s="83"/>
      <c r="J231" s="77"/>
      <c r="K231" s="77" t="s">
        <v>14</v>
      </c>
      <c r="L231" s="83" t="s">
        <v>897</v>
      </c>
    </row>
    <row r="232" spans="1:12" ht="15.75">
      <c r="A232" s="324">
        <v>5</v>
      </c>
      <c r="B232" s="356">
        <v>45720</v>
      </c>
      <c r="C232" s="83" t="s">
        <v>471</v>
      </c>
      <c r="D232" s="83" t="s">
        <v>37</v>
      </c>
      <c r="E232" s="332">
        <v>0.59236111111111112</v>
      </c>
      <c r="F232" s="337">
        <v>0.60277777777777775</v>
      </c>
      <c r="G232" s="333" t="str">
        <f t="shared" si="5"/>
        <v>15 mintues</v>
      </c>
      <c r="H232" s="76" t="s">
        <v>2665</v>
      </c>
      <c r="I232" s="82"/>
      <c r="J232" s="83"/>
      <c r="K232" s="77" t="s">
        <v>14</v>
      </c>
      <c r="L232" s="83" t="s">
        <v>897</v>
      </c>
    </row>
    <row r="233" spans="1:12" ht="15.75">
      <c r="A233" s="324">
        <v>5</v>
      </c>
      <c r="B233" s="356">
        <v>45720</v>
      </c>
      <c r="C233" s="83" t="s">
        <v>32</v>
      </c>
      <c r="D233" s="83" t="s">
        <v>37</v>
      </c>
      <c r="E233" s="332">
        <v>0.60138888888888886</v>
      </c>
      <c r="F233" s="332">
        <v>0.60486111111111107</v>
      </c>
      <c r="G233" s="333" t="str">
        <f t="shared" si="5"/>
        <v>5 mintues</v>
      </c>
      <c r="H233" s="76"/>
      <c r="I233" s="83"/>
      <c r="J233" s="84"/>
      <c r="K233" s="77" t="s">
        <v>14</v>
      </c>
      <c r="L233" s="83" t="s">
        <v>897</v>
      </c>
    </row>
    <row r="234" spans="1:12" ht="15.75">
      <c r="A234" s="324">
        <v>5</v>
      </c>
      <c r="B234" s="356">
        <v>45720</v>
      </c>
      <c r="C234" s="83" t="s">
        <v>41</v>
      </c>
      <c r="D234" s="83" t="s">
        <v>37</v>
      </c>
      <c r="E234" s="332">
        <v>0.60486111111111107</v>
      </c>
      <c r="F234" s="332">
        <v>0.60833333333333328</v>
      </c>
      <c r="G234" s="333" t="str">
        <f t="shared" si="5"/>
        <v>5 mintues</v>
      </c>
      <c r="H234" s="76"/>
      <c r="I234" s="77"/>
      <c r="J234" s="77"/>
      <c r="K234" s="77" t="s">
        <v>14</v>
      </c>
      <c r="L234" s="83" t="s">
        <v>897</v>
      </c>
    </row>
    <row r="235" spans="1:12" ht="15.75">
      <c r="A235" s="324">
        <v>5</v>
      </c>
      <c r="B235" s="356">
        <v>45720</v>
      </c>
      <c r="C235" s="83" t="s">
        <v>41</v>
      </c>
      <c r="D235" s="83" t="s">
        <v>117</v>
      </c>
      <c r="E235" s="332">
        <v>0.60902777777777772</v>
      </c>
      <c r="F235" s="332">
        <v>0.61319444444444449</v>
      </c>
      <c r="G235" s="333" t="str">
        <f t="shared" si="5"/>
        <v>6 mintues</v>
      </c>
      <c r="H235" s="76"/>
      <c r="I235" s="83"/>
      <c r="J235" s="84"/>
      <c r="K235" s="77" t="s">
        <v>14</v>
      </c>
      <c r="L235" s="83" t="s">
        <v>897</v>
      </c>
    </row>
    <row r="236" spans="1:12" ht="15.75">
      <c r="A236" s="324">
        <v>5</v>
      </c>
      <c r="B236" s="356">
        <v>45720</v>
      </c>
      <c r="C236" s="83" t="s">
        <v>32</v>
      </c>
      <c r="D236" s="83" t="s">
        <v>45</v>
      </c>
      <c r="E236" s="332">
        <v>0.61527777777777781</v>
      </c>
      <c r="F236" s="332">
        <v>0.61597222222222225</v>
      </c>
      <c r="G236" s="333" t="str">
        <f t="shared" si="5"/>
        <v>1 mintues</v>
      </c>
      <c r="H236" s="76"/>
      <c r="I236" s="77"/>
      <c r="J236" s="77"/>
      <c r="K236" s="77" t="s">
        <v>14</v>
      </c>
      <c r="L236" s="83" t="s">
        <v>897</v>
      </c>
    </row>
    <row r="237" spans="1:12" ht="15.75">
      <c r="A237" s="324">
        <v>5</v>
      </c>
      <c r="B237" s="356">
        <v>45720</v>
      </c>
      <c r="C237" s="83" t="s">
        <v>41</v>
      </c>
      <c r="D237" s="83" t="s">
        <v>45</v>
      </c>
      <c r="E237" s="332">
        <v>0.61597222222222225</v>
      </c>
      <c r="F237" s="332">
        <v>0.62222222222222223</v>
      </c>
      <c r="G237" s="333" t="str">
        <f t="shared" si="5"/>
        <v>9 mintues</v>
      </c>
      <c r="H237" s="76"/>
      <c r="I237" s="83"/>
      <c r="J237" s="77"/>
      <c r="K237" s="77" t="s">
        <v>14</v>
      </c>
      <c r="L237" s="83" t="s">
        <v>897</v>
      </c>
    </row>
    <row r="238" spans="1:12" ht="15.75">
      <c r="A238" s="324">
        <v>5</v>
      </c>
      <c r="B238" s="356">
        <v>45720</v>
      </c>
      <c r="C238" s="83" t="s">
        <v>32</v>
      </c>
      <c r="D238" s="83" t="s">
        <v>51</v>
      </c>
      <c r="E238" s="332">
        <v>0.62222222222222223</v>
      </c>
      <c r="F238" s="337">
        <v>0.62291666666666667</v>
      </c>
      <c r="G238" s="333" t="str">
        <f t="shared" si="5"/>
        <v>1 mintues</v>
      </c>
      <c r="H238" s="76"/>
      <c r="I238" s="83"/>
      <c r="J238" s="77"/>
      <c r="K238" s="77" t="s">
        <v>14</v>
      </c>
      <c r="L238" s="83" t="s">
        <v>897</v>
      </c>
    </row>
    <row r="239" spans="1:12" ht="15.75">
      <c r="A239" s="324">
        <v>5</v>
      </c>
      <c r="B239" s="356">
        <v>45720</v>
      </c>
      <c r="C239" s="83" t="s">
        <v>41</v>
      </c>
      <c r="D239" s="83" t="s">
        <v>51</v>
      </c>
      <c r="E239" s="332">
        <v>0.62361111111111112</v>
      </c>
      <c r="F239" s="332">
        <v>0.63124999999999998</v>
      </c>
      <c r="G239" s="333" t="str">
        <f t="shared" si="5"/>
        <v>11 mintues</v>
      </c>
      <c r="H239" s="76"/>
      <c r="I239" s="77"/>
      <c r="J239" s="77"/>
      <c r="K239" s="77" t="s">
        <v>14</v>
      </c>
      <c r="L239" s="83" t="s">
        <v>897</v>
      </c>
    </row>
    <row r="240" spans="1:12" ht="15.75">
      <c r="A240" s="324">
        <v>5</v>
      </c>
      <c r="B240" s="356">
        <v>45720</v>
      </c>
      <c r="C240" s="83" t="s">
        <v>32</v>
      </c>
      <c r="D240" s="83"/>
      <c r="E240" s="332">
        <v>0.63194444444444442</v>
      </c>
      <c r="F240" s="332">
        <v>0.63472222222222219</v>
      </c>
      <c r="G240" s="333" t="str">
        <f t="shared" si="5"/>
        <v>4 mintues</v>
      </c>
      <c r="H240" s="76" t="s">
        <v>2307</v>
      </c>
      <c r="I240" s="77"/>
      <c r="J240" s="77"/>
      <c r="K240" s="77" t="s">
        <v>14</v>
      </c>
      <c r="L240" s="83" t="s">
        <v>897</v>
      </c>
    </row>
    <row r="241" spans="1:12" ht="15.75">
      <c r="A241" s="324">
        <v>5</v>
      </c>
      <c r="B241" s="356">
        <v>45720</v>
      </c>
      <c r="C241" s="83" t="s">
        <v>1289</v>
      </c>
      <c r="D241" s="83"/>
      <c r="E241" s="332">
        <v>0.63541666666666663</v>
      </c>
      <c r="F241" s="336">
        <v>0.66666666666666663</v>
      </c>
      <c r="G241" s="333" t="str">
        <f t="shared" si="5"/>
        <v>45 mintues</v>
      </c>
      <c r="H241" s="85" t="s">
        <v>2666</v>
      </c>
      <c r="I241" s="85"/>
      <c r="J241" s="77"/>
      <c r="K241" s="77" t="s">
        <v>14</v>
      </c>
      <c r="L241" s="83" t="s">
        <v>897</v>
      </c>
    </row>
    <row r="242" spans="1:12" ht="15.75">
      <c r="A242" s="324">
        <v>5</v>
      </c>
      <c r="B242" s="356">
        <v>45720</v>
      </c>
      <c r="C242" s="83"/>
      <c r="D242" s="83"/>
      <c r="E242" s="336"/>
      <c r="F242" s="336"/>
      <c r="G242" s="333"/>
      <c r="H242" s="85"/>
      <c r="I242" s="85"/>
      <c r="J242" s="77"/>
      <c r="K242" s="77" t="s">
        <v>14</v>
      </c>
      <c r="L242" s="83" t="s">
        <v>897</v>
      </c>
    </row>
    <row r="243" spans="1:12" ht="15.75">
      <c r="A243" s="324">
        <v>5</v>
      </c>
      <c r="B243" s="356">
        <v>45720</v>
      </c>
      <c r="C243" s="83"/>
      <c r="D243" s="83"/>
      <c r="E243" s="336"/>
      <c r="F243" s="336"/>
      <c r="G243" s="333"/>
      <c r="H243" s="85"/>
      <c r="I243" s="257"/>
      <c r="J243" s="77"/>
      <c r="K243" s="77" t="s">
        <v>14</v>
      </c>
      <c r="L243" s="83" t="s">
        <v>897</v>
      </c>
    </row>
    <row r="249" spans="1:12" ht="26.25">
      <c r="B249" s="349" t="s">
        <v>417</v>
      </c>
      <c r="G249" s="333"/>
    </row>
    <row r="250" spans="1:12" ht="15.75">
      <c r="G250" s="333"/>
    </row>
    <row r="251" spans="1:12" ht="15.75">
      <c r="B251" s="326" t="s">
        <v>975</v>
      </c>
      <c r="C251" s="326" t="s">
        <v>976</v>
      </c>
      <c r="D251" s="351" t="s">
        <v>977</v>
      </c>
      <c r="E251" s="326" t="s">
        <v>985</v>
      </c>
      <c r="G251" s="333"/>
    </row>
    <row r="252" spans="1:12" ht="15.75">
      <c r="B252" s="356">
        <v>45934</v>
      </c>
      <c r="C252" s="83" t="s">
        <v>600</v>
      </c>
      <c r="D252" s="83"/>
      <c r="E252" s="83" t="s">
        <v>2627</v>
      </c>
      <c r="G252" s="333"/>
    </row>
    <row r="253" spans="1:12" ht="15.75">
      <c r="G253" s="333"/>
    </row>
    <row r="254" spans="1:12" ht="15.75">
      <c r="A254" s="111" t="s">
        <v>2780</v>
      </c>
      <c r="B254" s="328" t="s">
        <v>9</v>
      </c>
      <c r="C254" s="352" t="s">
        <v>981</v>
      </c>
      <c r="D254" s="352" t="s">
        <v>16</v>
      </c>
      <c r="E254" s="352" t="s">
        <v>982</v>
      </c>
      <c r="F254" s="352" t="s">
        <v>983</v>
      </c>
      <c r="G254" s="352" t="s">
        <v>984</v>
      </c>
      <c r="H254" s="352" t="s">
        <v>21</v>
      </c>
      <c r="I254" s="352" t="s">
        <v>22</v>
      </c>
      <c r="J254" s="352" t="s">
        <v>23</v>
      </c>
      <c r="K254" s="352" t="s">
        <v>985</v>
      </c>
      <c r="L254" s="353" t="s">
        <v>976</v>
      </c>
    </row>
    <row r="255" spans="1:12" ht="15.75">
      <c r="A255" s="324">
        <v>6</v>
      </c>
      <c r="B255" s="356">
        <v>45934</v>
      </c>
      <c r="C255" s="83" t="s">
        <v>25</v>
      </c>
      <c r="D255" s="77"/>
      <c r="E255" s="332">
        <v>0.28125</v>
      </c>
      <c r="F255" s="332">
        <v>0.31736111111111109</v>
      </c>
      <c r="G255" s="333" t="str">
        <f t="shared" ref="G255:G317" si="6">ROUND((F255-E255)*1440,0)&amp;" mintues"</f>
        <v>52 mintues</v>
      </c>
      <c r="H255" s="76" t="s">
        <v>2628</v>
      </c>
      <c r="I255" s="77"/>
      <c r="J255" s="77"/>
      <c r="K255" s="77" t="s">
        <v>302</v>
      </c>
      <c r="L255" s="83" t="s">
        <v>600</v>
      </c>
    </row>
    <row r="256" spans="1:12" ht="15.75">
      <c r="A256" s="324">
        <v>6</v>
      </c>
      <c r="B256" s="356">
        <v>45934</v>
      </c>
      <c r="C256" s="83" t="s">
        <v>29</v>
      </c>
      <c r="D256" s="83"/>
      <c r="E256" s="336">
        <v>0.32291666666666669</v>
      </c>
      <c r="F256" s="336">
        <v>0.33124999999999999</v>
      </c>
      <c r="G256" s="333" t="str">
        <f t="shared" si="6"/>
        <v>12 mintues</v>
      </c>
      <c r="H256" s="76"/>
      <c r="I256" s="83"/>
      <c r="J256" s="77"/>
      <c r="K256" s="77" t="s">
        <v>302</v>
      </c>
      <c r="L256" s="83" t="s">
        <v>600</v>
      </c>
    </row>
    <row r="257" spans="1:12" ht="15.75">
      <c r="A257" s="324">
        <v>6</v>
      </c>
      <c r="B257" s="356">
        <v>45934</v>
      </c>
      <c r="C257" s="83" t="s">
        <v>32</v>
      </c>
      <c r="D257" s="83" t="s">
        <v>188</v>
      </c>
      <c r="E257" s="332">
        <v>0.33124999999999999</v>
      </c>
      <c r="F257" s="332">
        <v>0.33333333333333331</v>
      </c>
      <c r="G257" s="333" t="str">
        <f t="shared" si="6"/>
        <v>3 mintues</v>
      </c>
      <c r="H257" s="76"/>
      <c r="I257" s="83"/>
      <c r="J257" s="77"/>
      <c r="K257" s="77" t="s">
        <v>302</v>
      </c>
      <c r="L257" s="83" t="s">
        <v>600</v>
      </c>
    </row>
    <row r="258" spans="1:12" ht="15.75">
      <c r="A258" s="324">
        <v>6</v>
      </c>
      <c r="B258" s="356">
        <v>45934</v>
      </c>
      <c r="C258" s="83" t="s">
        <v>41</v>
      </c>
      <c r="D258" s="83" t="s">
        <v>188</v>
      </c>
      <c r="E258" s="332">
        <v>0.33402777777777776</v>
      </c>
      <c r="F258" s="337">
        <v>0.34166666666666667</v>
      </c>
      <c r="G258" s="333" t="str">
        <f t="shared" si="6"/>
        <v>11 mintues</v>
      </c>
      <c r="H258" s="76" t="s">
        <v>2667</v>
      </c>
      <c r="I258" s="82"/>
      <c r="J258" s="83"/>
      <c r="K258" s="77" t="s">
        <v>302</v>
      </c>
      <c r="L258" s="83" t="s">
        <v>600</v>
      </c>
    </row>
    <row r="259" spans="1:12" ht="15.75">
      <c r="A259" s="324">
        <v>6</v>
      </c>
      <c r="B259" s="356">
        <v>45934</v>
      </c>
      <c r="C259" s="83" t="s">
        <v>32</v>
      </c>
      <c r="D259" s="83" t="s">
        <v>184</v>
      </c>
      <c r="E259" s="332">
        <v>0.34166666666666667</v>
      </c>
      <c r="F259" s="332">
        <v>0.34236111111111112</v>
      </c>
      <c r="G259" s="333" t="str">
        <f t="shared" si="6"/>
        <v>1 mintues</v>
      </c>
      <c r="H259" s="76"/>
      <c r="I259" s="83"/>
      <c r="J259" s="84"/>
      <c r="K259" s="77" t="s">
        <v>302</v>
      </c>
      <c r="L259" s="83" t="s">
        <v>600</v>
      </c>
    </row>
    <row r="260" spans="1:12" ht="15.75">
      <c r="A260" s="324">
        <v>6</v>
      </c>
      <c r="B260" s="356">
        <v>45934</v>
      </c>
      <c r="C260" s="83" t="s">
        <v>1089</v>
      </c>
      <c r="D260" s="83" t="s">
        <v>1009</v>
      </c>
      <c r="E260" s="332">
        <v>0.34236111111111112</v>
      </c>
      <c r="F260" s="332">
        <v>0.34513888888888888</v>
      </c>
      <c r="G260" s="333" t="str">
        <f t="shared" si="6"/>
        <v>4 mintues</v>
      </c>
      <c r="H260" s="76" t="s">
        <v>2668</v>
      </c>
      <c r="I260" s="77"/>
      <c r="J260" s="77"/>
      <c r="K260" s="77" t="s">
        <v>302</v>
      </c>
      <c r="L260" s="83" t="s">
        <v>600</v>
      </c>
    </row>
    <row r="261" spans="1:12" ht="15.75">
      <c r="A261" s="324">
        <v>6</v>
      </c>
      <c r="B261" s="356">
        <v>45934</v>
      </c>
      <c r="C261" s="83" t="s">
        <v>32</v>
      </c>
      <c r="D261" s="83" t="s">
        <v>193</v>
      </c>
      <c r="E261" s="332">
        <v>0.34513888888888888</v>
      </c>
      <c r="F261" s="332">
        <v>0.34930555555555554</v>
      </c>
      <c r="G261" s="333" t="str">
        <f t="shared" si="6"/>
        <v>6 mintues</v>
      </c>
      <c r="H261" s="76"/>
      <c r="I261" s="83"/>
      <c r="J261" s="84"/>
      <c r="K261" s="77" t="s">
        <v>302</v>
      </c>
      <c r="L261" s="83" t="s">
        <v>600</v>
      </c>
    </row>
    <row r="262" spans="1:12" ht="15.75">
      <c r="A262" s="324">
        <v>6</v>
      </c>
      <c r="B262" s="356">
        <v>45934</v>
      </c>
      <c r="C262" s="83" t="s">
        <v>316</v>
      </c>
      <c r="D262" s="83" t="s">
        <v>193</v>
      </c>
      <c r="E262" s="332">
        <v>0.34861111111111109</v>
      </c>
      <c r="F262" s="332">
        <v>0.35208333333333336</v>
      </c>
      <c r="G262" s="333" t="str">
        <f t="shared" si="6"/>
        <v>5 mintues</v>
      </c>
      <c r="H262" s="76"/>
      <c r="I262" s="77"/>
      <c r="J262" s="77"/>
      <c r="K262" s="77" t="s">
        <v>302</v>
      </c>
      <c r="L262" s="83" t="s">
        <v>600</v>
      </c>
    </row>
    <row r="263" spans="1:12" ht="15.75">
      <c r="A263" s="324">
        <v>6</v>
      </c>
      <c r="B263" s="356">
        <v>45934</v>
      </c>
      <c r="C263" s="83" t="s">
        <v>83</v>
      </c>
      <c r="D263" s="83" t="s">
        <v>193</v>
      </c>
      <c r="E263" s="332">
        <v>0.35208333333333336</v>
      </c>
      <c r="F263" s="332">
        <v>0.35486111111111113</v>
      </c>
      <c r="G263" s="333" t="str">
        <f t="shared" si="6"/>
        <v>4 mintues</v>
      </c>
      <c r="H263" s="76"/>
      <c r="I263" s="83"/>
      <c r="J263" s="77"/>
      <c r="K263" s="77" t="s">
        <v>302</v>
      </c>
      <c r="L263" s="83" t="s">
        <v>600</v>
      </c>
    </row>
    <row r="264" spans="1:12" ht="15.75">
      <c r="A264" s="324">
        <v>6</v>
      </c>
      <c r="B264" s="356">
        <v>45934</v>
      </c>
      <c r="C264" s="83" t="s">
        <v>41</v>
      </c>
      <c r="D264" s="83" t="s">
        <v>193</v>
      </c>
      <c r="E264" s="332">
        <v>0.35486111111111113</v>
      </c>
      <c r="F264" s="337">
        <v>0.35902777777777778</v>
      </c>
      <c r="G264" s="333" t="str">
        <f t="shared" si="6"/>
        <v>6 mintues</v>
      </c>
      <c r="H264" s="76"/>
      <c r="I264" s="83"/>
      <c r="J264" s="77"/>
      <c r="K264" s="77" t="s">
        <v>302</v>
      </c>
      <c r="L264" s="83" t="s">
        <v>600</v>
      </c>
    </row>
    <row r="265" spans="1:12" ht="15.75">
      <c r="A265" s="324">
        <v>6</v>
      </c>
      <c r="B265" s="356">
        <v>45934</v>
      </c>
      <c r="C265" s="83" t="s">
        <v>83</v>
      </c>
      <c r="D265" s="83" t="s">
        <v>193</v>
      </c>
      <c r="E265" s="332">
        <v>0.36249999999999999</v>
      </c>
      <c r="F265" s="332">
        <v>0.36319444444444443</v>
      </c>
      <c r="G265" s="333" t="str">
        <f t="shared" si="6"/>
        <v>1 mintues</v>
      </c>
      <c r="H265" s="76" t="s">
        <v>2669</v>
      </c>
      <c r="I265" s="77"/>
      <c r="J265" s="77"/>
      <c r="K265" s="77" t="s">
        <v>302</v>
      </c>
      <c r="L265" s="83" t="s">
        <v>600</v>
      </c>
    </row>
    <row r="266" spans="1:12" ht="15.75">
      <c r="A266" s="324">
        <v>6</v>
      </c>
      <c r="B266" s="356">
        <v>45934</v>
      </c>
      <c r="C266" s="83" t="s">
        <v>32</v>
      </c>
      <c r="D266" s="83" t="s">
        <v>1009</v>
      </c>
      <c r="E266" s="332">
        <v>0.36527777777777776</v>
      </c>
      <c r="F266" s="332">
        <v>0.36805555555555558</v>
      </c>
      <c r="G266" s="333" t="str">
        <f t="shared" si="6"/>
        <v>4 mintues</v>
      </c>
      <c r="H266" s="76"/>
      <c r="I266" s="77"/>
      <c r="J266" s="77"/>
      <c r="K266" s="77" t="s">
        <v>302</v>
      </c>
      <c r="L266" s="83" t="s">
        <v>600</v>
      </c>
    </row>
    <row r="267" spans="1:12" ht="15.75">
      <c r="A267" s="324">
        <v>6</v>
      </c>
      <c r="B267" s="356">
        <v>45934</v>
      </c>
      <c r="C267" s="83" t="s">
        <v>32</v>
      </c>
      <c r="D267" s="83" t="s">
        <v>1009</v>
      </c>
      <c r="E267" s="332">
        <v>0.36805555555555558</v>
      </c>
      <c r="F267" s="336">
        <v>0.37847222222222221</v>
      </c>
      <c r="G267" s="333" t="str">
        <f t="shared" si="6"/>
        <v>15 mintues</v>
      </c>
      <c r="H267" s="85" t="s">
        <v>2637</v>
      </c>
      <c r="I267" s="85"/>
      <c r="J267" s="77"/>
      <c r="K267" s="77" t="s">
        <v>302</v>
      </c>
      <c r="L267" s="83" t="s">
        <v>600</v>
      </c>
    </row>
    <row r="268" spans="1:12" ht="15.75">
      <c r="A268" s="324">
        <v>6</v>
      </c>
      <c r="B268" s="356">
        <v>45934</v>
      </c>
      <c r="C268" s="83" t="s">
        <v>32</v>
      </c>
      <c r="D268" s="83" t="s">
        <v>188</v>
      </c>
      <c r="E268" s="336">
        <v>0.37847222222222221</v>
      </c>
      <c r="F268" s="336">
        <v>0.37986111111111109</v>
      </c>
      <c r="G268" s="333" t="str">
        <f t="shared" si="6"/>
        <v>2 mintues</v>
      </c>
      <c r="H268" s="85"/>
      <c r="I268" s="85"/>
      <c r="J268" s="77"/>
      <c r="K268" s="77" t="s">
        <v>302</v>
      </c>
      <c r="L268" s="83" t="s">
        <v>600</v>
      </c>
    </row>
    <row r="269" spans="1:12" ht="15.75">
      <c r="A269" s="324">
        <v>6</v>
      </c>
      <c r="B269" s="356">
        <v>45934</v>
      </c>
      <c r="C269" s="83" t="s">
        <v>71</v>
      </c>
      <c r="D269" s="83" t="s">
        <v>188</v>
      </c>
      <c r="E269" s="336">
        <v>0.37986111111111109</v>
      </c>
      <c r="F269" s="336">
        <v>0.38680555555555557</v>
      </c>
      <c r="G269" s="333" t="str">
        <f t="shared" si="6"/>
        <v>10 mintues</v>
      </c>
      <c r="H269" s="85" t="s">
        <v>2637</v>
      </c>
      <c r="I269" s="257"/>
      <c r="J269" s="77"/>
      <c r="K269" s="77" t="s">
        <v>302</v>
      </c>
      <c r="L269" s="83" t="s">
        <v>600</v>
      </c>
    </row>
    <row r="270" spans="1:12" ht="15.75">
      <c r="A270" s="324">
        <v>6</v>
      </c>
      <c r="B270" s="356">
        <v>45934</v>
      </c>
      <c r="C270" s="88" t="s">
        <v>156</v>
      </c>
      <c r="D270" s="83" t="s">
        <v>188</v>
      </c>
      <c r="E270" s="336">
        <v>0.38680555555555557</v>
      </c>
      <c r="F270" s="336">
        <v>0.38819444444444445</v>
      </c>
      <c r="G270" s="333" t="str">
        <f t="shared" si="6"/>
        <v>2 mintues</v>
      </c>
      <c r="H270" s="90"/>
      <c r="I270" s="88"/>
      <c r="J270" s="175"/>
      <c r="K270" s="77" t="s">
        <v>302</v>
      </c>
      <c r="L270" s="83" t="s">
        <v>600</v>
      </c>
    </row>
    <row r="271" spans="1:12" ht="15.75">
      <c r="A271" s="324">
        <v>6</v>
      </c>
      <c r="B271" s="356">
        <v>45934</v>
      </c>
      <c r="C271" s="83" t="s">
        <v>349</v>
      </c>
      <c r="D271" s="83" t="s">
        <v>188</v>
      </c>
      <c r="E271" s="336">
        <v>0.38819444444444445</v>
      </c>
      <c r="F271" s="336">
        <v>0.3888888888888889</v>
      </c>
      <c r="G271" s="333" t="str">
        <f t="shared" si="6"/>
        <v>1 mintues</v>
      </c>
      <c r="H271" s="90"/>
      <c r="I271" s="77"/>
      <c r="J271" s="77"/>
      <c r="K271" s="77" t="s">
        <v>302</v>
      </c>
      <c r="L271" s="83" t="s">
        <v>600</v>
      </c>
    </row>
    <row r="272" spans="1:12" ht="15.75">
      <c r="A272" s="324">
        <v>6</v>
      </c>
      <c r="B272" s="356">
        <v>45934</v>
      </c>
      <c r="C272" s="83" t="s">
        <v>316</v>
      </c>
      <c r="D272" s="83" t="s">
        <v>188</v>
      </c>
      <c r="E272" s="336">
        <v>0.3888888888888889</v>
      </c>
      <c r="F272" s="355">
        <v>0.39583333333333331</v>
      </c>
      <c r="G272" s="333" t="str">
        <f t="shared" si="6"/>
        <v>10 mintues</v>
      </c>
      <c r="H272" s="76"/>
      <c r="I272" s="83"/>
      <c r="J272" s="77"/>
      <c r="K272" s="77" t="s">
        <v>302</v>
      </c>
      <c r="L272" s="83" t="s">
        <v>600</v>
      </c>
    </row>
    <row r="273" spans="1:12" ht="15.75">
      <c r="A273" s="324">
        <v>6</v>
      </c>
      <c r="B273" s="356">
        <v>45934</v>
      </c>
      <c r="C273" s="83" t="s">
        <v>32</v>
      </c>
      <c r="D273" s="83" t="s">
        <v>193</v>
      </c>
      <c r="E273" s="355">
        <v>0.3972222222222222</v>
      </c>
      <c r="F273" s="336">
        <v>0.4</v>
      </c>
      <c r="G273" s="333" t="str">
        <f t="shared" si="6"/>
        <v>4 mintues</v>
      </c>
      <c r="H273" s="90"/>
      <c r="I273" s="83"/>
      <c r="J273" s="84"/>
      <c r="K273" s="77" t="s">
        <v>302</v>
      </c>
      <c r="L273" s="83" t="s">
        <v>600</v>
      </c>
    </row>
    <row r="274" spans="1:12" ht="15.75">
      <c r="A274" s="324">
        <v>6</v>
      </c>
      <c r="B274" s="356">
        <v>45934</v>
      </c>
      <c r="C274" s="83" t="s">
        <v>349</v>
      </c>
      <c r="D274" s="83" t="s">
        <v>193</v>
      </c>
      <c r="E274" s="336">
        <v>0.40208333333333335</v>
      </c>
      <c r="F274" s="336">
        <v>0.40486111111111112</v>
      </c>
      <c r="G274" s="333" t="str">
        <f t="shared" si="6"/>
        <v>4 mintues</v>
      </c>
      <c r="H274" s="90"/>
      <c r="I274" s="334"/>
      <c r="J274" s="77"/>
      <c r="K274" s="77" t="s">
        <v>302</v>
      </c>
      <c r="L274" s="83" t="s">
        <v>600</v>
      </c>
    </row>
    <row r="275" spans="1:12" ht="15.75">
      <c r="A275" s="324">
        <v>6</v>
      </c>
      <c r="B275" s="356">
        <v>45934</v>
      </c>
      <c r="C275" s="83" t="s">
        <v>110</v>
      </c>
      <c r="D275" s="83" t="s">
        <v>193</v>
      </c>
      <c r="E275" s="355">
        <v>0.40486111111111112</v>
      </c>
      <c r="F275" s="336">
        <v>0.40763888888888888</v>
      </c>
      <c r="G275" s="333" t="str">
        <f t="shared" si="6"/>
        <v>4 mintues</v>
      </c>
      <c r="H275" s="90" t="s">
        <v>2660</v>
      </c>
      <c r="I275" s="92"/>
      <c r="J275" s="77"/>
      <c r="K275" s="77" t="s">
        <v>302</v>
      </c>
      <c r="L275" s="83" t="s">
        <v>600</v>
      </c>
    </row>
    <row r="276" spans="1:12" ht="15.75">
      <c r="A276" s="324">
        <v>6</v>
      </c>
      <c r="B276" s="356">
        <v>45934</v>
      </c>
      <c r="C276" s="83" t="s">
        <v>71</v>
      </c>
      <c r="D276" s="83" t="s">
        <v>193</v>
      </c>
      <c r="E276" s="336">
        <v>0.40763888888888888</v>
      </c>
      <c r="F276" s="336">
        <v>0.41597222222222224</v>
      </c>
      <c r="G276" s="333" t="str">
        <f t="shared" si="6"/>
        <v>12 mintues</v>
      </c>
      <c r="H276" s="90" t="s">
        <v>2670</v>
      </c>
      <c r="I276" s="92"/>
      <c r="J276" s="77"/>
      <c r="K276" s="77" t="s">
        <v>302</v>
      </c>
      <c r="L276" s="83" t="s">
        <v>600</v>
      </c>
    </row>
    <row r="277" spans="1:12" ht="15.75">
      <c r="A277" s="324">
        <v>6</v>
      </c>
      <c r="B277" s="356">
        <v>45934</v>
      </c>
      <c r="C277" s="83" t="s">
        <v>128</v>
      </c>
      <c r="D277" s="83"/>
      <c r="E277" s="336">
        <v>0.41666666666666669</v>
      </c>
      <c r="F277" s="336">
        <v>0.44305555555555554</v>
      </c>
      <c r="G277" s="333" t="str">
        <f t="shared" si="6"/>
        <v>38 mintues</v>
      </c>
      <c r="H277" s="90"/>
      <c r="I277" s="92"/>
      <c r="J277" s="77"/>
      <c r="K277" s="77" t="s">
        <v>302</v>
      </c>
      <c r="L277" s="83" t="s">
        <v>600</v>
      </c>
    </row>
    <row r="278" spans="1:12" ht="15.75">
      <c r="A278" s="324">
        <v>6</v>
      </c>
      <c r="B278" s="356">
        <v>45934</v>
      </c>
      <c r="C278" s="83" t="s">
        <v>29</v>
      </c>
      <c r="D278" s="83"/>
      <c r="E278" s="336">
        <v>0.44444444444444442</v>
      </c>
      <c r="F278" s="336">
        <v>0.44791666666666669</v>
      </c>
      <c r="G278" s="333" t="str">
        <f t="shared" si="6"/>
        <v>5 mintues</v>
      </c>
      <c r="H278" s="90"/>
      <c r="I278" s="92"/>
      <c r="J278" s="77"/>
      <c r="K278" s="77" t="s">
        <v>302</v>
      </c>
      <c r="L278" s="83" t="s">
        <v>600</v>
      </c>
    </row>
    <row r="279" spans="1:12" ht="15.75">
      <c r="A279" s="324">
        <v>6</v>
      </c>
      <c r="B279" s="356">
        <v>45934</v>
      </c>
      <c r="C279" s="83" t="s">
        <v>32</v>
      </c>
      <c r="D279" s="83" t="s">
        <v>1009</v>
      </c>
      <c r="E279" s="336">
        <v>0.44791666666666669</v>
      </c>
      <c r="F279" s="336">
        <v>0.44930555555555557</v>
      </c>
      <c r="G279" s="333" t="str">
        <f t="shared" si="6"/>
        <v>2 mintues</v>
      </c>
      <c r="H279" s="90"/>
      <c r="I279" s="92"/>
      <c r="J279" s="77"/>
      <c r="K279" s="77" t="s">
        <v>302</v>
      </c>
      <c r="L279" s="83" t="s">
        <v>600</v>
      </c>
    </row>
    <row r="280" spans="1:12" ht="15.75">
      <c r="A280" s="324">
        <v>6</v>
      </c>
      <c r="B280" s="356">
        <v>45934</v>
      </c>
      <c r="C280" s="83" t="s">
        <v>71</v>
      </c>
      <c r="D280" s="83" t="s">
        <v>1009</v>
      </c>
      <c r="E280" s="355">
        <v>0.44930555555555557</v>
      </c>
      <c r="F280" s="339">
        <v>0.45763888888888887</v>
      </c>
      <c r="G280" s="333" t="str">
        <f t="shared" si="6"/>
        <v>12 mintues</v>
      </c>
      <c r="H280" s="90"/>
      <c r="I280" s="92"/>
      <c r="J280" s="77"/>
      <c r="K280" s="77" t="s">
        <v>302</v>
      </c>
      <c r="L280" s="83" t="s">
        <v>600</v>
      </c>
    </row>
    <row r="281" spans="1:12" ht="15.75">
      <c r="A281" s="324">
        <v>6</v>
      </c>
      <c r="B281" s="356">
        <v>45934</v>
      </c>
      <c r="C281" s="83" t="s">
        <v>32</v>
      </c>
      <c r="D281" s="83" t="s">
        <v>188</v>
      </c>
      <c r="E281" s="336">
        <v>0.45763888888888887</v>
      </c>
      <c r="F281" s="339">
        <v>0.45833333333333331</v>
      </c>
      <c r="G281" s="333" t="str">
        <f t="shared" si="6"/>
        <v>1 mintues</v>
      </c>
      <c r="H281" s="90"/>
      <c r="I281" s="92"/>
      <c r="J281" s="77"/>
      <c r="K281" s="77" t="s">
        <v>302</v>
      </c>
      <c r="L281" s="83" t="s">
        <v>600</v>
      </c>
    </row>
    <row r="282" spans="1:12" ht="15.75">
      <c r="A282" s="324">
        <v>6</v>
      </c>
      <c r="B282" s="356">
        <v>45934</v>
      </c>
      <c r="C282" s="83" t="s">
        <v>71</v>
      </c>
      <c r="D282" s="83" t="s">
        <v>188</v>
      </c>
      <c r="E282" s="332">
        <v>0.4597222222222222</v>
      </c>
      <c r="F282" s="337">
        <v>0.47083333333333333</v>
      </c>
      <c r="G282" s="333" t="str">
        <f t="shared" si="6"/>
        <v>16 mintues</v>
      </c>
      <c r="H282" s="76"/>
      <c r="I282" s="83"/>
      <c r="J282" s="77"/>
      <c r="K282" s="77" t="s">
        <v>302</v>
      </c>
      <c r="L282" s="83" t="s">
        <v>600</v>
      </c>
    </row>
    <row r="283" spans="1:12" ht="15.75">
      <c r="A283" s="324">
        <v>6</v>
      </c>
      <c r="B283" s="356">
        <v>45934</v>
      </c>
      <c r="C283" s="83" t="s">
        <v>316</v>
      </c>
      <c r="D283" s="83" t="s">
        <v>188</v>
      </c>
      <c r="E283" s="332">
        <v>0.47083333333333333</v>
      </c>
      <c r="F283" s="332">
        <v>0.47222222222222221</v>
      </c>
      <c r="G283" s="333" t="str">
        <f t="shared" si="6"/>
        <v>2 mintues</v>
      </c>
      <c r="H283" s="76" t="s">
        <v>2671</v>
      </c>
      <c r="I283" s="77"/>
      <c r="J283" s="77"/>
      <c r="K283" s="77" t="s">
        <v>302</v>
      </c>
      <c r="L283" s="83" t="s">
        <v>600</v>
      </c>
    </row>
    <row r="284" spans="1:12" ht="15.75">
      <c r="A284" s="324">
        <v>6</v>
      </c>
      <c r="B284" s="356">
        <v>45934</v>
      </c>
      <c r="C284" s="83" t="s">
        <v>490</v>
      </c>
      <c r="D284" s="83" t="s">
        <v>188</v>
      </c>
      <c r="E284" s="336">
        <v>0.47222222222222221</v>
      </c>
      <c r="F284" s="336">
        <v>0.47708333333333336</v>
      </c>
      <c r="G284" s="333" t="str">
        <f t="shared" si="6"/>
        <v>7 mintues</v>
      </c>
      <c r="H284" s="76" t="s">
        <v>2672</v>
      </c>
      <c r="I284" s="83"/>
      <c r="J284" s="77"/>
      <c r="K284" s="77" t="s">
        <v>302</v>
      </c>
      <c r="L284" s="83" t="s">
        <v>600</v>
      </c>
    </row>
    <row r="285" spans="1:12" ht="15.75">
      <c r="A285" s="324">
        <v>6</v>
      </c>
      <c r="B285" s="356">
        <v>45934</v>
      </c>
      <c r="C285" s="83" t="s">
        <v>156</v>
      </c>
      <c r="D285" s="83" t="s">
        <v>188</v>
      </c>
      <c r="E285" s="332">
        <v>0.47708333333333336</v>
      </c>
      <c r="F285" s="332">
        <v>0.47847222222222224</v>
      </c>
      <c r="G285" s="333" t="str">
        <f t="shared" si="6"/>
        <v>2 mintues</v>
      </c>
      <c r="H285" s="76"/>
      <c r="I285" s="83"/>
      <c r="J285" s="77"/>
      <c r="K285" s="77" t="s">
        <v>302</v>
      </c>
      <c r="L285" s="83" t="s">
        <v>600</v>
      </c>
    </row>
    <row r="286" spans="1:12" ht="15.75">
      <c r="A286" s="324">
        <v>6</v>
      </c>
      <c r="B286" s="356">
        <v>45934</v>
      </c>
      <c r="C286" s="83" t="s">
        <v>1089</v>
      </c>
      <c r="D286" s="83" t="s">
        <v>188</v>
      </c>
      <c r="E286" s="332">
        <v>0.47986111111111113</v>
      </c>
      <c r="F286" s="337">
        <v>0.4909722222222222</v>
      </c>
      <c r="G286" s="333" t="str">
        <f t="shared" si="6"/>
        <v>16 mintues</v>
      </c>
      <c r="H286" s="76"/>
      <c r="I286" s="82"/>
      <c r="J286" s="83"/>
      <c r="K286" s="77" t="s">
        <v>302</v>
      </c>
      <c r="L286" s="83" t="s">
        <v>600</v>
      </c>
    </row>
    <row r="287" spans="1:12" ht="15.75">
      <c r="A287" s="324">
        <v>6</v>
      </c>
      <c r="B287" s="356">
        <v>45934</v>
      </c>
      <c r="C287" s="83" t="s">
        <v>32</v>
      </c>
      <c r="D287" s="83" t="s">
        <v>193</v>
      </c>
      <c r="E287" s="332">
        <v>0.49166666666666664</v>
      </c>
      <c r="F287" s="332">
        <v>0.49513888888888891</v>
      </c>
      <c r="G287" s="333" t="str">
        <f t="shared" si="6"/>
        <v>5 mintues</v>
      </c>
      <c r="H287" s="76"/>
      <c r="I287" s="83"/>
      <c r="J287" s="84"/>
      <c r="K287" s="77" t="s">
        <v>302</v>
      </c>
      <c r="L287" s="83" t="s">
        <v>600</v>
      </c>
    </row>
    <row r="288" spans="1:12" ht="15.75">
      <c r="A288" s="324">
        <v>6</v>
      </c>
      <c r="B288" s="356">
        <v>45934</v>
      </c>
      <c r="C288" s="83" t="s">
        <v>183</v>
      </c>
      <c r="D288" s="83" t="s">
        <v>193</v>
      </c>
      <c r="E288" s="332">
        <v>0.49583333333333335</v>
      </c>
      <c r="F288" s="332">
        <v>0.50277777777777777</v>
      </c>
      <c r="G288" s="333" t="str">
        <f t="shared" si="6"/>
        <v>10 mintues</v>
      </c>
      <c r="H288" s="76"/>
      <c r="I288" s="77"/>
      <c r="J288" s="77"/>
      <c r="K288" s="77" t="s">
        <v>302</v>
      </c>
      <c r="L288" s="83" t="s">
        <v>600</v>
      </c>
    </row>
    <row r="289" spans="1:12" ht="15.75">
      <c r="A289" s="324">
        <v>6</v>
      </c>
      <c r="B289" s="356">
        <v>45934</v>
      </c>
      <c r="C289" s="83" t="s">
        <v>1030</v>
      </c>
      <c r="D289" s="83"/>
      <c r="E289" s="332">
        <v>0.50347222222222221</v>
      </c>
      <c r="F289" s="332">
        <v>0.55486111111111114</v>
      </c>
      <c r="G289" s="333" t="str">
        <f t="shared" si="6"/>
        <v>74 mintues</v>
      </c>
      <c r="H289" s="76" t="s">
        <v>2673</v>
      </c>
      <c r="I289" s="83"/>
      <c r="J289" s="84"/>
      <c r="K289" s="77" t="s">
        <v>302</v>
      </c>
      <c r="L289" s="83" t="s">
        <v>600</v>
      </c>
    </row>
    <row r="290" spans="1:12" ht="15.75">
      <c r="A290" s="324">
        <v>6</v>
      </c>
      <c r="B290" s="356">
        <v>45934</v>
      </c>
      <c r="C290" s="83" t="s">
        <v>29</v>
      </c>
      <c r="D290" s="83"/>
      <c r="E290" s="332">
        <v>0.55486111111111114</v>
      </c>
      <c r="F290" s="332">
        <v>0.56041666666666667</v>
      </c>
      <c r="G290" s="333" t="str">
        <f t="shared" si="6"/>
        <v>8 mintues</v>
      </c>
      <c r="H290" s="76"/>
      <c r="I290" s="77"/>
      <c r="J290" s="77"/>
      <c r="K290" s="77" t="s">
        <v>302</v>
      </c>
      <c r="L290" s="83" t="s">
        <v>600</v>
      </c>
    </row>
    <row r="291" spans="1:12" ht="15.75">
      <c r="A291" s="324">
        <v>6</v>
      </c>
      <c r="B291" s="356">
        <v>45934</v>
      </c>
      <c r="C291" s="83" t="s">
        <v>32</v>
      </c>
      <c r="D291" s="83" t="s">
        <v>1009</v>
      </c>
      <c r="E291" s="332">
        <v>0.56041666666666667</v>
      </c>
      <c r="F291" s="332">
        <v>0.56111111111111112</v>
      </c>
      <c r="G291" s="333" t="str">
        <f t="shared" si="6"/>
        <v>1 mintues</v>
      </c>
      <c r="H291" s="76"/>
      <c r="I291" s="83"/>
      <c r="J291" s="77"/>
      <c r="K291" s="77" t="s">
        <v>302</v>
      </c>
      <c r="L291" s="83" t="s">
        <v>600</v>
      </c>
    </row>
    <row r="292" spans="1:12" ht="15.75">
      <c r="A292" s="324">
        <v>6</v>
      </c>
      <c r="B292" s="356">
        <v>45934</v>
      </c>
      <c r="C292" s="83" t="s">
        <v>41</v>
      </c>
      <c r="D292" s="83" t="s">
        <v>1009</v>
      </c>
      <c r="E292" s="332">
        <v>0.56180555555555556</v>
      </c>
      <c r="F292" s="337">
        <v>0.56805555555555554</v>
      </c>
      <c r="G292" s="333" t="str">
        <f t="shared" si="6"/>
        <v>9 mintues</v>
      </c>
      <c r="H292" s="76"/>
      <c r="I292" s="83"/>
      <c r="J292" s="77"/>
      <c r="K292" s="77" t="s">
        <v>302</v>
      </c>
      <c r="L292" s="83" t="s">
        <v>600</v>
      </c>
    </row>
    <row r="293" spans="1:12" ht="15.75">
      <c r="A293" s="324">
        <v>6</v>
      </c>
      <c r="B293" s="356">
        <v>45934</v>
      </c>
      <c r="C293" s="83" t="s">
        <v>32</v>
      </c>
      <c r="D293" s="83" t="s">
        <v>188</v>
      </c>
      <c r="E293" s="332">
        <v>0.56874999999999998</v>
      </c>
      <c r="F293" s="332">
        <v>0.56944444444444442</v>
      </c>
      <c r="G293" s="333" t="str">
        <f t="shared" si="6"/>
        <v>1 mintues</v>
      </c>
      <c r="H293" s="76"/>
      <c r="I293" s="77"/>
      <c r="J293" s="77"/>
      <c r="K293" s="77" t="s">
        <v>302</v>
      </c>
      <c r="L293" s="83" t="s">
        <v>600</v>
      </c>
    </row>
    <row r="294" spans="1:12" ht="15.75">
      <c r="A294" s="324">
        <v>6</v>
      </c>
      <c r="B294" s="356">
        <v>45934</v>
      </c>
      <c r="C294" s="83" t="s">
        <v>71</v>
      </c>
      <c r="D294" s="83" t="s">
        <v>188</v>
      </c>
      <c r="E294" s="332">
        <v>0.57013888888888886</v>
      </c>
      <c r="F294" s="332">
        <v>0.57499999999999996</v>
      </c>
      <c r="G294" s="333" t="str">
        <f t="shared" si="6"/>
        <v>7 mintues</v>
      </c>
      <c r="H294" s="76" t="s">
        <v>2674</v>
      </c>
      <c r="I294" s="77"/>
      <c r="J294" s="77"/>
      <c r="K294" s="77" t="s">
        <v>302</v>
      </c>
      <c r="L294" s="83" t="s">
        <v>600</v>
      </c>
    </row>
    <row r="295" spans="1:12" ht="15.75">
      <c r="A295" s="324">
        <v>6</v>
      </c>
      <c r="B295" s="356">
        <v>45934</v>
      </c>
      <c r="C295" s="83" t="s">
        <v>32</v>
      </c>
      <c r="D295" s="83" t="s">
        <v>193</v>
      </c>
      <c r="E295" s="332">
        <v>0.57499999999999996</v>
      </c>
      <c r="F295" s="336">
        <v>0.57777777777777772</v>
      </c>
      <c r="G295" s="333" t="str">
        <f t="shared" si="6"/>
        <v>4 mintues</v>
      </c>
      <c r="H295" s="85"/>
      <c r="I295" s="85"/>
      <c r="J295" s="77"/>
      <c r="K295" s="77" t="s">
        <v>302</v>
      </c>
      <c r="L295" s="83" t="s">
        <v>600</v>
      </c>
    </row>
    <row r="296" spans="1:12" ht="15.75">
      <c r="A296" s="324">
        <v>6</v>
      </c>
      <c r="B296" s="356">
        <v>45934</v>
      </c>
      <c r="C296" s="83" t="s">
        <v>183</v>
      </c>
      <c r="D296" s="83" t="s">
        <v>193</v>
      </c>
      <c r="E296" s="336">
        <v>0.57847222222222228</v>
      </c>
      <c r="F296" s="336">
        <v>0.5854166666666667</v>
      </c>
      <c r="G296" s="333" t="str">
        <f t="shared" si="6"/>
        <v>10 mintues</v>
      </c>
      <c r="H296" s="85"/>
      <c r="I296" s="85"/>
      <c r="J296" s="77"/>
      <c r="K296" s="77" t="s">
        <v>302</v>
      </c>
      <c r="L296" s="83" t="s">
        <v>600</v>
      </c>
    </row>
    <row r="297" spans="1:12" ht="15.75">
      <c r="A297" s="324">
        <v>6</v>
      </c>
      <c r="B297" s="356">
        <v>45934</v>
      </c>
      <c r="C297" s="83" t="s">
        <v>1089</v>
      </c>
      <c r="D297" s="83" t="s">
        <v>193</v>
      </c>
      <c r="E297" s="336">
        <v>0.5854166666666667</v>
      </c>
      <c r="F297" s="336">
        <v>0.6166666666666667</v>
      </c>
      <c r="G297" s="333" t="str">
        <f t="shared" si="6"/>
        <v>45 mintues</v>
      </c>
      <c r="H297" s="85" t="s">
        <v>2675</v>
      </c>
      <c r="I297" s="257"/>
      <c r="J297" s="77"/>
      <c r="K297" s="77" t="s">
        <v>302</v>
      </c>
      <c r="L297" s="83" t="s">
        <v>600</v>
      </c>
    </row>
    <row r="298" spans="1:12" ht="15.75">
      <c r="A298" s="324">
        <v>6</v>
      </c>
      <c r="B298" s="356">
        <v>45934</v>
      </c>
      <c r="C298" s="83" t="s">
        <v>32</v>
      </c>
      <c r="D298" s="83" t="s">
        <v>188</v>
      </c>
      <c r="E298" s="336">
        <v>0.61736111111111114</v>
      </c>
      <c r="F298" s="336">
        <v>0.62013888888888891</v>
      </c>
      <c r="G298" s="333" t="str">
        <f t="shared" si="6"/>
        <v>4 mintues</v>
      </c>
      <c r="H298" s="90"/>
      <c r="I298" s="92"/>
      <c r="J298" s="77"/>
      <c r="K298" s="77" t="s">
        <v>302</v>
      </c>
      <c r="L298" s="83" t="s">
        <v>600</v>
      </c>
    </row>
    <row r="299" spans="1:12" ht="15.75">
      <c r="A299" s="324">
        <v>6</v>
      </c>
      <c r="B299" s="356">
        <v>45934</v>
      </c>
      <c r="C299" s="83" t="s">
        <v>519</v>
      </c>
      <c r="D299" s="83" t="s">
        <v>188</v>
      </c>
      <c r="E299" s="336">
        <v>0.62013888888888891</v>
      </c>
      <c r="F299" s="336">
        <v>0.62152777777777779</v>
      </c>
      <c r="G299" s="333" t="str">
        <f t="shared" si="6"/>
        <v>2 mintues</v>
      </c>
      <c r="H299" s="90"/>
      <c r="I299" s="92"/>
      <c r="J299" s="77"/>
      <c r="K299" s="77" t="s">
        <v>302</v>
      </c>
      <c r="L299" s="83" t="s">
        <v>600</v>
      </c>
    </row>
    <row r="300" spans="1:12" ht="15.75">
      <c r="A300" s="324">
        <v>6</v>
      </c>
      <c r="B300" s="356">
        <v>45934</v>
      </c>
      <c r="C300" s="83" t="s">
        <v>349</v>
      </c>
      <c r="D300" s="83" t="s">
        <v>188</v>
      </c>
      <c r="E300" s="355">
        <v>0.62152777777777779</v>
      </c>
      <c r="F300" s="339">
        <v>0.625</v>
      </c>
      <c r="G300" s="333" t="str">
        <f t="shared" si="6"/>
        <v>5 mintues</v>
      </c>
      <c r="H300" s="90"/>
      <c r="I300" s="92"/>
      <c r="J300" s="77"/>
      <c r="K300" s="77" t="s">
        <v>302</v>
      </c>
      <c r="L300" s="83" t="s">
        <v>600</v>
      </c>
    </row>
    <row r="301" spans="1:12" ht="15.75">
      <c r="A301" s="324">
        <v>6</v>
      </c>
      <c r="B301" s="356">
        <v>45934</v>
      </c>
      <c r="C301" s="83" t="s">
        <v>110</v>
      </c>
      <c r="D301" s="83" t="s">
        <v>188</v>
      </c>
      <c r="E301" s="336">
        <v>0.625</v>
      </c>
      <c r="F301" s="339">
        <v>0.62847222222222221</v>
      </c>
      <c r="G301" s="333" t="str">
        <f t="shared" si="6"/>
        <v>5 mintues</v>
      </c>
      <c r="H301" s="90"/>
      <c r="I301" s="92"/>
      <c r="J301" s="77"/>
      <c r="K301" s="77" t="s">
        <v>302</v>
      </c>
      <c r="L301" s="83" t="s">
        <v>600</v>
      </c>
    </row>
    <row r="302" spans="1:12" ht="15.75">
      <c r="A302" s="324">
        <v>6</v>
      </c>
      <c r="B302" s="356">
        <v>45934</v>
      </c>
      <c r="C302" s="83" t="s">
        <v>32</v>
      </c>
      <c r="D302" s="83"/>
      <c r="E302" s="332">
        <v>0.62986111111111109</v>
      </c>
      <c r="F302" s="337">
        <v>0.63124999999999998</v>
      </c>
      <c r="G302" s="333" t="str">
        <f t="shared" si="6"/>
        <v>2 mintues</v>
      </c>
      <c r="H302" s="76"/>
      <c r="I302" s="83"/>
      <c r="J302" s="77"/>
      <c r="K302" s="77" t="s">
        <v>302</v>
      </c>
      <c r="L302" s="83" t="s">
        <v>600</v>
      </c>
    </row>
    <row r="303" spans="1:12" ht="15.75">
      <c r="A303" s="324">
        <v>6</v>
      </c>
      <c r="B303" s="356">
        <v>45934</v>
      </c>
      <c r="C303" s="83" t="s">
        <v>29</v>
      </c>
      <c r="D303" s="83" t="s">
        <v>1009</v>
      </c>
      <c r="E303" s="332">
        <v>0.63124999999999998</v>
      </c>
      <c r="F303" s="332">
        <v>0.63472222222222219</v>
      </c>
      <c r="G303" s="333" t="str">
        <f t="shared" si="6"/>
        <v>5 mintues</v>
      </c>
      <c r="H303" s="76"/>
      <c r="I303" s="77"/>
      <c r="J303" s="77"/>
      <c r="K303" s="77" t="s">
        <v>302</v>
      </c>
      <c r="L303" s="83" t="s">
        <v>600</v>
      </c>
    </row>
    <row r="304" spans="1:12" ht="15.75">
      <c r="A304" s="324">
        <v>6</v>
      </c>
      <c r="B304" s="356">
        <v>45934</v>
      </c>
      <c r="C304" s="83" t="s">
        <v>1289</v>
      </c>
      <c r="D304" s="83"/>
      <c r="E304" s="336">
        <v>0.63541666666666663</v>
      </c>
      <c r="F304" s="336">
        <v>0.64236111111111116</v>
      </c>
      <c r="G304" s="333" t="str">
        <f t="shared" si="6"/>
        <v>10 mintues</v>
      </c>
      <c r="H304" s="76"/>
      <c r="I304" s="83"/>
      <c r="J304" s="77"/>
      <c r="K304" s="77" t="s">
        <v>302</v>
      </c>
      <c r="L304" s="83" t="s">
        <v>600</v>
      </c>
    </row>
    <row r="305" spans="1:12" ht="15.75">
      <c r="A305" s="324">
        <v>6</v>
      </c>
      <c r="B305" s="356">
        <v>45934</v>
      </c>
      <c r="C305" s="83"/>
      <c r="D305" s="83"/>
      <c r="E305" s="332"/>
      <c r="F305" s="332"/>
      <c r="G305" s="333" t="str">
        <f t="shared" si="6"/>
        <v>0 mintues</v>
      </c>
      <c r="H305" s="76"/>
      <c r="I305" s="83"/>
      <c r="J305" s="77"/>
      <c r="K305" s="77" t="s">
        <v>302</v>
      </c>
      <c r="L305" s="83" t="s">
        <v>600</v>
      </c>
    </row>
    <row r="306" spans="1:12" ht="15.75">
      <c r="A306" s="324">
        <v>6</v>
      </c>
      <c r="B306" s="356">
        <v>45934</v>
      </c>
      <c r="C306" s="83"/>
      <c r="D306" s="83"/>
      <c r="E306" s="332"/>
      <c r="F306" s="337"/>
      <c r="G306" s="333" t="str">
        <f t="shared" si="6"/>
        <v>0 mintues</v>
      </c>
      <c r="H306" s="76"/>
      <c r="I306" s="82"/>
      <c r="J306" s="83"/>
      <c r="K306" s="77" t="s">
        <v>302</v>
      </c>
      <c r="L306" s="83" t="s">
        <v>600</v>
      </c>
    </row>
    <row r="307" spans="1:12" ht="15.75">
      <c r="A307" s="324">
        <v>6</v>
      </c>
      <c r="B307" s="356">
        <v>45934</v>
      </c>
      <c r="C307" s="83"/>
      <c r="D307" s="83"/>
      <c r="E307" s="332"/>
      <c r="F307" s="332"/>
      <c r="G307" s="333" t="str">
        <f t="shared" si="6"/>
        <v>0 mintues</v>
      </c>
      <c r="H307" s="76"/>
      <c r="I307" s="83"/>
      <c r="J307" s="84"/>
      <c r="K307" s="77" t="s">
        <v>302</v>
      </c>
      <c r="L307" s="83" t="s">
        <v>600</v>
      </c>
    </row>
    <row r="308" spans="1:12" ht="15.75">
      <c r="A308" s="324">
        <v>6</v>
      </c>
      <c r="B308" s="356">
        <v>45934</v>
      </c>
      <c r="C308" s="83"/>
      <c r="D308" s="83"/>
      <c r="E308" s="332"/>
      <c r="F308" s="332"/>
      <c r="G308" s="333" t="str">
        <f t="shared" si="6"/>
        <v>0 mintues</v>
      </c>
      <c r="H308" s="76"/>
      <c r="I308" s="77"/>
      <c r="J308" s="77"/>
      <c r="K308" s="77" t="s">
        <v>302</v>
      </c>
      <c r="L308" s="83" t="s">
        <v>600</v>
      </c>
    </row>
    <row r="309" spans="1:12" ht="15.75">
      <c r="A309" s="324">
        <v>6</v>
      </c>
      <c r="B309" s="356">
        <v>45934</v>
      </c>
      <c r="C309" s="83"/>
      <c r="D309" s="83"/>
      <c r="E309" s="332"/>
      <c r="F309" s="332"/>
      <c r="G309" s="333" t="str">
        <f t="shared" si="6"/>
        <v>0 mintues</v>
      </c>
      <c r="H309" s="76"/>
      <c r="I309" s="83"/>
      <c r="J309" s="84"/>
      <c r="K309" s="77" t="s">
        <v>302</v>
      </c>
      <c r="L309" s="83" t="s">
        <v>600</v>
      </c>
    </row>
    <row r="310" spans="1:12" ht="15.75">
      <c r="A310" s="324">
        <v>6</v>
      </c>
      <c r="B310" s="356">
        <v>45934</v>
      </c>
      <c r="C310" s="83"/>
      <c r="D310" s="83"/>
      <c r="E310" s="332"/>
      <c r="F310" s="332"/>
      <c r="G310" s="333" t="str">
        <f t="shared" si="6"/>
        <v>0 mintues</v>
      </c>
      <c r="H310" s="76"/>
      <c r="I310" s="77"/>
      <c r="J310" s="77"/>
      <c r="K310" s="77" t="s">
        <v>302</v>
      </c>
      <c r="L310" s="83" t="s">
        <v>600</v>
      </c>
    </row>
    <row r="311" spans="1:12" ht="15.75">
      <c r="A311" s="324">
        <v>6</v>
      </c>
      <c r="B311" s="356">
        <v>45934</v>
      </c>
      <c r="C311" s="83"/>
      <c r="D311" s="83"/>
      <c r="E311" s="332"/>
      <c r="F311" s="332"/>
      <c r="G311" s="333" t="str">
        <f t="shared" si="6"/>
        <v>0 mintues</v>
      </c>
      <c r="H311" s="76"/>
      <c r="I311" s="83"/>
      <c r="J311" s="77"/>
      <c r="K311" s="77" t="s">
        <v>302</v>
      </c>
      <c r="L311" s="83" t="s">
        <v>600</v>
      </c>
    </row>
    <row r="312" spans="1:12" ht="15.75">
      <c r="A312" s="324">
        <v>6</v>
      </c>
      <c r="B312" s="356">
        <v>45934</v>
      </c>
      <c r="C312" s="83"/>
      <c r="D312" s="83"/>
      <c r="E312" s="332"/>
      <c r="F312" s="337"/>
      <c r="G312" s="333" t="str">
        <f t="shared" si="6"/>
        <v>0 mintues</v>
      </c>
      <c r="H312" s="76"/>
      <c r="I312" s="83"/>
      <c r="J312" s="77"/>
      <c r="K312" s="77" t="s">
        <v>302</v>
      </c>
      <c r="L312" s="83" t="s">
        <v>600</v>
      </c>
    </row>
    <row r="313" spans="1:12" ht="15.75">
      <c r="A313" s="324">
        <v>6</v>
      </c>
      <c r="B313" s="356">
        <v>45934</v>
      </c>
      <c r="C313" s="83"/>
      <c r="D313" s="83"/>
      <c r="E313" s="332"/>
      <c r="F313" s="332"/>
      <c r="G313" s="333" t="str">
        <f t="shared" si="6"/>
        <v>0 mintues</v>
      </c>
      <c r="H313" s="76"/>
      <c r="I313" s="77"/>
      <c r="J313" s="77"/>
      <c r="K313" s="77" t="s">
        <v>302</v>
      </c>
      <c r="L313" s="83" t="s">
        <v>600</v>
      </c>
    </row>
    <row r="314" spans="1:12" ht="15.75">
      <c r="A314" s="324">
        <v>6</v>
      </c>
      <c r="B314" s="356">
        <v>45934</v>
      </c>
      <c r="C314" s="83"/>
      <c r="D314" s="83"/>
      <c r="E314" s="332"/>
      <c r="F314" s="332"/>
      <c r="G314" s="333" t="str">
        <f t="shared" si="6"/>
        <v>0 mintues</v>
      </c>
      <c r="H314" s="76"/>
      <c r="I314" s="77"/>
      <c r="J314" s="77"/>
      <c r="K314" s="77" t="s">
        <v>302</v>
      </c>
      <c r="L314" s="83" t="s">
        <v>600</v>
      </c>
    </row>
    <row r="315" spans="1:12" ht="15.75">
      <c r="A315" s="324">
        <v>6</v>
      </c>
      <c r="B315" s="356">
        <v>45934</v>
      </c>
      <c r="C315" s="83"/>
      <c r="D315" s="83"/>
      <c r="E315" s="332"/>
      <c r="F315" s="336"/>
      <c r="G315" s="333" t="str">
        <f t="shared" si="6"/>
        <v>0 mintues</v>
      </c>
      <c r="H315" s="85"/>
      <c r="I315" s="85"/>
      <c r="J315" s="77"/>
      <c r="K315" s="77" t="s">
        <v>302</v>
      </c>
      <c r="L315" s="83" t="s">
        <v>600</v>
      </c>
    </row>
    <row r="316" spans="1:12" ht="15.75">
      <c r="A316" s="324">
        <v>6</v>
      </c>
      <c r="B316" s="356">
        <v>45934</v>
      </c>
      <c r="C316" s="83"/>
      <c r="D316" s="83"/>
      <c r="E316" s="336"/>
      <c r="F316" s="336"/>
      <c r="G316" s="333" t="str">
        <f t="shared" si="6"/>
        <v>0 mintues</v>
      </c>
      <c r="H316" s="85"/>
      <c r="I316" s="85"/>
      <c r="J316" s="77"/>
      <c r="K316" s="77" t="s">
        <v>302</v>
      </c>
      <c r="L316" s="83" t="s">
        <v>600</v>
      </c>
    </row>
    <row r="317" spans="1:12" ht="15.75">
      <c r="A317" s="324">
        <v>6</v>
      </c>
      <c r="B317" s="356">
        <v>45934</v>
      </c>
      <c r="C317" s="83"/>
      <c r="D317" s="83"/>
      <c r="E317" s="336"/>
      <c r="F317" s="336"/>
      <c r="G317" s="333" t="str">
        <f t="shared" si="6"/>
        <v>0 mintues</v>
      </c>
      <c r="H317" s="85"/>
      <c r="I317" s="257"/>
      <c r="J317" s="77"/>
      <c r="K317" s="77" t="s">
        <v>302</v>
      </c>
      <c r="L317" s="83" t="s">
        <v>600</v>
      </c>
    </row>
    <row r="322" spans="1:12" ht="26.25">
      <c r="B322" s="349" t="s">
        <v>511</v>
      </c>
      <c r="G322" s="333"/>
    </row>
    <row r="323" spans="1:12" ht="15.75">
      <c r="G323" s="333"/>
    </row>
    <row r="324" spans="1:12" ht="15.75">
      <c r="B324" s="326" t="s">
        <v>975</v>
      </c>
      <c r="C324" s="326" t="s">
        <v>976</v>
      </c>
      <c r="D324" s="351" t="s">
        <v>977</v>
      </c>
      <c r="E324" s="326" t="s">
        <v>985</v>
      </c>
      <c r="G324" s="333"/>
    </row>
    <row r="325" spans="1:12" ht="15.75">
      <c r="B325" s="356">
        <v>45965</v>
      </c>
      <c r="C325" s="83" t="s">
        <v>2510</v>
      </c>
      <c r="D325" s="83"/>
      <c r="E325" s="83" t="s">
        <v>2676</v>
      </c>
      <c r="G325" s="333"/>
    </row>
    <row r="326" spans="1:12" ht="15.75">
      <c r="G326" s="333"/>
    </row>
    <row r="327" spans="1:12" ht="15.75">
      <c r="A327" s="111" t="s">
        <v>2780</v>
      </c>
      <c r="B327" s="328" t="s">
        <v>9</v>
      </c>
      <c r="C327" s="352" t="s">
        <v>981</v>
      </c>
      <c r="D327" s="352" t="s">
        <v>16</v>
      </c>
      <c r="E327" s="352" t="s">
        <v>982</v>
      </c>
      <c r="F327" s="352" t="s">
        <v>983</v>
      </c>
      <c r="G327" s="352" t="s">
        <v>984</v>
      </c>
      <c r="H327" s="352" t="s">
        <v>21</v>
      </c>
      <c r="I327" s="352" t="s">
        <v>22</v>
      </c>
      <c r="J327" s="352" t="s">
        <v>23</v>
      </c>
      <c r="K327" s="352" t="s">
        <v>985</v>
      </c>
      <c r="L327" s="353" t="s">
        <v>976</v>
      </c>
    </row>
    <row r="328" spans="1:12" ht="15.75">
      <c r="A328" s="324">
        <v>7</v>
      </c>
      <c r="B328" s="356">
        <v>45965</v>
      </c>
      <c r="C328" s="83" t="s">
        <v>986</v>
      </c>
      <c r="D328" s="77"/>
      <c r="E328" s="332">
        <v>0.28125</v>
      </c>
      <c r="F328" s="332">
        <v>0.31111111111111112</v>
      </c>
      <c r="G328" s="333" t="str">
        <f t="shared" ref="G328:G369" si="7">ROUND((F328-E328)*1440,0)&amp;" mintues"</f>
        <v>43 mintues</v>
      </c>
      <c r="H328" s="76"/>
      <c r="I328" s="77"/>
      <c r="J328" s="77"/>
      <c r="K328" s="77" t="s">
        <v>748</v>
      </c>
      <c r="L328" s="83" t="s">
        <v>2510</v>
      </c>
    </row>
    <row r="329" spans="1:12" ht="15.75">
      <c r="A329" s="324">
        <v>7</v>
      </c>
      <c r="B329" s="356">
        <v>45965</v>
      </c>
      <c r="C329" s="83" t="s">
        <v>29</v>
      </c>
      <c r="D329" s="83"/>
      <c r="E329" s="336">
        <v>0.31597222222222221</v>
      </c>
      <c r="F329" s="336">
        <v>0.32361111111111113</v>
      </c>
      <c r="G329" s="333" t="str">
        <f t="shared" si="7"/>
        <v>11 mintues</v>
      </c>
      <c r="H329" s="76"/>
      <c r="I329" s="83"/>
      <c r="J329" s="77"/>
      <c r="K329" s="77" t="s">
        <v>748</v>
      </c>
      <c r="L329" s="83" t="s">
        <v>2510</v>
      </c>
    </row>
    <row r="330" spans="1:12" ht="15.75">
      <c r="A330" s="324">
        <v>7</v>
      </c>
      <c r="B330" s="356">
        <v>45965</v>
      </c>
      <c r="C330" s="83" t="s">
        <v>32</v>
      </c>
      <c r="D330" s="83" t="s">
        <v>96</v>
      </c>
      <c r="E330" s="332">
        <v>0.32361111111111113</v>
      </c>
      <c r="F330" s="332">
        <v>0.32569444444444445</v>
      </c>
      <c r="G330" s="333" t="str">
        <f t="shared" si="7"/>
        <v>3 mintues</v>
      </c>
      <c r="H330" s="76"/>
      <c r="I330" s="83"/>
      <c r="J330" s="77"/>
      <c r="K330" s="77" t="s">
        <v>748</v>
      </c>
      <c r="L330" s="83" t="s">
        <v>2510</v>
      </c>
    </row>
    <row r="331" spans="1:12" ht="15.75">
      <c r="A331" s="324">
        <v>7</v>
      </c>
      <c r="B331" s="356">
        <v>45965</v>
      </c>
      <c r="C331" s="83" t="s">
        <v>41</v>
      </c>
      <c r="D331" s="83" t="s">
        <v>37</v>
      </c>
      <c r="E331" s="332">
        <v>0.3263888888888889</v>
      </c>
      <c r="F331" s="337">
        <v>0.32847222222222222</v>
      </c>
      <c r="G331" s="333" t="str">
        <f t="shared" si="7"/>
        <v>3 mintues</v>
      </c>
      <c r="H331" s="76"/>
      <c r="I331" s="82"/>
      <c r="J331" s="83"/>
      <c r="K331" s="77" t="s">
        <v>748</v>
      </c>
      <c r="L331" s="83" t="s">
        <v>2510</v>
      </c>
    </row>
    <row r="332" spans="1:12" ht="15.75">
      <c r="A332" s="324">
        <v>7</v>
      </c>
      <c r="B332" s="356">
        <v>45965</v>
      </c>
      <c r="C332" s="83" t="s">
        <v>29</v>
      </c>
      <c r="D332" s="83" t="s">
        <v>117</v>
      </c>
      <c r="E332" s="332">
        <v>0.32847222222222222</v>
      </c>
      <c r="F332" s="332">
        <v>0.33055555555555555</v>
      </c>
      <c r="G332" s="333" t="str">
        <f t="shared" si="7"/>
        <v>3 mintues</v>
      </c>
      <c r="H332" s="76"/>
      <c r="I332" s="83"/>
      <c r="J332" s="84"/>
      <c r="K332" s="77" t="s">
        <v>748</v>
      </c>
      <c r="L332" s="83" t="s">
        <v>2510</v>
      </c>
    </row>
    <row r="333" spans="1:12" ht="15.75">
      <c r="A333" s="324">
        <v>7</v>
      </c>
      <c r="B333" s="356">
        <v>45965</v>
      </c>
      <c r="C333" s="83" t="s">
        <v>32</v>
      </c>
      <c r="D333" s="83" t="s">
        <v>45</v>
      </c>
      <c r="E333" s="332">
        <v>0.33055555555555555</v>
      </c>
      <c r="F333" s="332">
        <v>0.33124999999999999</v>
      </c>
      <c r="G333" s="333" t="str">
        <f t="shared" si="7"/>
        <v>1 mintues</v>
      </c>
      <c r="H333" s="76"/>
      <c r="I333" s="77"/>
      <c r="J333" s="77"/>
      <c r="K333" s="77" t="s">
        <v>748</v>
      </c>
      <c r="L333" s="83" t="s">
        <v>2510</v>
      </c>
    </row>
    <row r="334" spans="1:12" ht="15.75">
      <c r="A334" s="324">
        <v>7</v>
      </c>
      <c r="B334" s="356">
        <v>45965</v>
      </c>
      <c r="C334" s="83" t="s">
        <v>41</v>
      </c>
      <c r="D334" s="83" t="s">
        <v>45</v>
      </c>
      <c r="E334" s="332">
        <v>0.33124999999999999</v>
      </c>
      <c r="F334" s="332">
        <v>0.33888888888888891</v>
      </c>
      <c r="G334" s="333" t="str">
        <f t="shared" si="7"/>
        <v>11 mintues</v>
      </c>
      <c r="H334" s="76"/>
      <c r="I334" s="83"/>
      <c r="J334" s="84"/>
      <c r="K334" s="77" t="s">
        <v>748</v>
      </c>
      <c r="L334" s="83" t="s">
        <v>2510</v>
      </c>
    </row>
    <row r="335" spans="1:12" ht="15.75">
      <c r="A335" s="324">
        <v>7</v>
      </c>
      <c r="B335" s="356">
        <v>45965</v>
      </c>
      <c r="C335" s="83" t="s">
        <v>32</v>
      </c>
      <c r="D335" s="83" t="s">
        <v>51</v>
      </c>
      <c r="E335" s="332">
        <v>0.33888888888888891</v>
      </c>
      <c r="F335" s="332">
        <v>0.34027777777777779</v>
      </c>
      <c r="G335" s="333" t="str">
        <f t="shared" si="7"/>
        <v>2 mintues</v>
      </c>
      <c r="H335" s="76"/>
      <c r="I335" s="77"/>
      <c r="J335" s="77"/>
      <c r="K335" s="77" t="s">
        <v>748</v>
      </c>
      <c r="L335" s="83" t="s">
        <v>2510</v>
      </c>
    </row>
    <row r="336" spans="1:12" ht="15.75">
      <c r="A336" s="324">
        <v>7</v>
      </c>
      <c r="B336" s="356">
        <v>45965</v>
      </c>
      <c r="C336" s="83" t="s">
        <v>55</v>
      </c>
      <c r="D336" s="83" t="s">
        <v>51</v>
      </c>
      <c r="E336" s="332">
        <v>0.34097222222222223</v>
      </c>
      <c r="F336" s="332">
        <v>0.34375</v>
      </c>
      <c r="G336" s="333" t="str">
        <f t="shared" si="7"/>
        <v>4 mintues</v>
      </c>
      <c r="H336" s="76"/>
      <c r="I336" s="83"/>
      <c r="J336" s="77"/>
      <c r="K336" s="77" t="s">
        <v>748</v>
      </c>
      <c r="L336" s="83" t="s">
        <v>2510</v>
      </c>
    </row>
    <row r="337" spans="1:12" ht="15.75">
      <c r="A337" s="324">
        <v>7</v>
      </c>
      <c r="B337" s="356">
        <v>45965</v>
      </c>
      <c r="C337" s="83" t="s">
        <v>41</v>
      </c>
      <c r="D337" s="83" t="s">
        <v>51</v>
      </c>
      <c r="E337" s="332">
        <v>0.34513888888888888</v>
      </c>
      <c r="F337" s="337">
        <v>0.3611111111111111</v>
      </c>
      <c r="G337" s="333" t="str">
        <f t="shared" si="7"/>
        <v>23 mintues</v>
      </c>
      <c r="H337" s="76"/>
      <c r="I337" s="83"/>
      <c r="J337" s="77"/>
      <c r="K337" s="77" t="s">
        <v>748</v>
      </c>
      <c r="L337" s="83" t="s">
        <v>2510</v>
      </c>
    </row>
    <row r="338" spans="1:12" ht="15.75">
      <c r="A338" s="324">
        <v>7</v>
      </c>
      <c r="B338" s="356">
        <v>45965</v>
      </c>
      <c r="C338" s="83" t="s">
        <v>55</v>
      </c>
      <c r="D338" s="83" t="s">
        <v>51</v>
      </c>
      <c r="E338" s="332">
        <v>0.36180555555555555</v>
      </c>
      <c r="F338" s="332">
        <v>0.37152777777777779</v>
      </c>
      <c r="G338" s="333" t="str">
        <f t="shared" si="7"/>
        <v>14 mintues</v>
      </c>
      <c r="H338" s="76" t="s">
        <v>2677</v>
      </c>
      <c r="I338" s="77"/>
      <c r="J338" s="77"/>
      <c r="K338" s="77" t="s">
        <v>748</v>
      </c>
      <c r="L338" s="83" t="s">
        <v>2510</v>
      </c>
    </row>
    <row r="339" spans="1:12" ht="15.75">
      <c r="A339" s="324">
        <v>7</v>
      </c>
      <c r="B339" s="356">
        <v>45965</v>
      </c>
      <c r="C339" s="83" t="s">
        <v>32</v>
      </c>
      <c r="D339" s="83" t="s">
        <v>45</v>
      </c>
      <c r="E339" s="332">
        <v>0.37291666666666667</v>
      </c>
      <c r="F339" s="332">
        <v>0.37430555555555556</v>
      </c>
      <c r="G339" s="333" t="str">
        <f t="shared" si="7"/>
        <v>2 mintues</v>
      </c>
      <c r="H339" s="76"/>
      <c r="I339" s="77"/>
      <c r="J339" s="77"/>
      <c r="K339" s="77" t="s">
        <v>748</v>
      </c>
      <c r="L339" s="83" t="s">
        <v>2510</v>
      </c>
    </row>
    <row r="340" spans="1:12" ht="15.75">
      <c r="A340" s="324">
        <v>7</v>
      </c>
      <c r="B340" s="356">
        <v>45965</v>
      </c>
      <c r="C340" s="83" t="s">
        <v>71</v>
      </c>
      <c r="D340" s="83" t="s">
        <v>45</v>
      </c>
      <c r="E340" s="332">
        <v>0.37638888888888888</v>
      </c>
      <c r="F340" s="336">
        <v>0.3888888888888889</v>
      </c>
      <c r="G340" s="333" t="str">
        <f t="shared" si="7"/>
        <v>18 mintues</v>
      </c>
      <c r="H340" s="85"/>
      <c r="I340" s="85"/>
      <c r="J340" s="77"/>
      <c r="K340" s="77" t="s">
        <v>748</v>
      </c>
      <c r="L340" s="83" t="s">
        <v>2510</v>
      </c>
    </row>
    <row r="341" spans="1:12" ht="15.75">
      <c r="A341" s="324">
        <v>7</v>
      </c>
      <c r="B341" s="356">
        <v>45965</v>
      </c>
      <c r="C341" s="83" t="s">
        <v>32</v>
      </c>
      <c r="D341" s="83" t="s">
        <v>96</v>
      </c>
      <c r="E341" s="336">
        <v>0.3888888888888889</v>
      </c>
      <c r="F341" s="336">
        <v>0.38958333333333334</v>
      </c>
      <c r="G341" s="333" t="str">
        <f t="shared" si="7"/>
        <v>1 mintues</v>
      </c>
      <c r="H341" s="85"/>
      <c r="I341" s="85"/>
      <c r="J341" s="77"/>
      <c r="K341" s="77" t="s">
        <v>748</v>
      </c>
      <c r="L341" s="83" t="s">
        <v>2510</v>
      </c>
    </row>
    <row r="342" spans="1:12" ht="15.75">
      <c r="A342" s="324">
        <v>7</v>
      </c>
      <c r="B342" s="356">
        <v>45965</v>
      </c>
      <c r="C342" s="83" t="s">
        <v>1089</v>
      </c>
      <c r="D342" s="83" t="s">
        <v>37</v>
      </c>
      <c r="E342" s="336">
        <v>0.39027777777777778</v>
      </c>
      <c r="F342" s="336">
        <v>0.3972222222222222</v>
      </c>
      <c r="G342" s="333" t="str">
        <f t="shared" si="7"/>
        <v>10 mintues</v>
      </c>
      <c r="H342" s="85" t="s">
        <v>2678</v>
      </c>
      <c r="I342" s="257"/>
      <c r="J342" s="77"/>
      <c r="K342" s="77" t="s">
        <v>748</v>
      </c>
      <c r="L342" s="83" t="s">
        <v>2510</v>
      </c>
    </row>
    <row r="343" spans="1:12" ht="15.75">
      <c r="A343" s="324">
        <v>7</v>
      </c>
      <c r="B343" s="356">
        <v>45965</v>
      </c>
      <c r="C343" s="88" t="s">
        <v>71</v>
      </c>
      <c r="D343" s="83" t="s">
        <v>37</v>
      </c>
      <c r="E343" s="336">
        <v>0.3972222222222222</v>
      </c>
      <c r="F343" s="336">
        <v>0.41041666666666665</v>
      </c>
      <c r="G343" s="333" t="str">
        <f t="shared" si="7"/>
        <v>19 mintues</v>
      </c>
      <c r="H343" s="90" t="s">
        <v>2679</v>
      </c>
      <c r="I343" s="88"/>
      <c r="J343" s="175"/>
      <c r="K343" s="77" t="s">
        <v>748</v>
      </c>
      <c r="L343" s="83" t="s">
        <v>2510</v>
      </c>
    </row>
    <row r="344" spans="1:12" ht="15.75">
      <c r="A344" s="324">
        <v>7</v>
      </c>
      <c r="B344" s="356">
        <v>45965</v>
      </c>
      <c r="C344" s="83" t="s">
        <v>71</v>
      </c>
      <c r="D344" s="83" t="s">
        <v>117</v>
      </c>
      <c r="E344" s="336">
        <v>0.41041666666666665</v>
      </c>
      <c r="F344" s="336">
        <v>0.42152777777777778</v>
      </c>
      <c r="G344" s="333" t="str">
        <f t="shared" si="7"/>
        <v>16 mintues</v>
      </c>
      <c r="H344" s="90" t="s">
        <v>2680</v>
      </c>
      <c r="I344" s="77"/>
      <c r="J344" s="77"/>
      <c r="K344" s="77" t="s">
        <v>748</v>
      </c>
      <c r="L344" s="83" t="s">
        <v>2510</v>
      </c>
    </row>
    <row r="345" spans="1:12" ht="15.75">
      <c r="A345" s="324">
        <v>7</v>
      </c>
      <c r="B345" s="356">
        <v>45965</v>
      </c>
      <c r="C345" s="83" t="s">
        <v>128</v>
      </c>
      <c r="D345" s="83"/>
      <c r="E345" s="336">
        <v>0.42222222222222222</v>
      </c>
      <c r="F345" s="355">
        <v>0.44097222222222221</v>
      </c>
      <c r="G345" s="333" t="str">
        <f t="shared" si="7"/>
        <v>27 mintues</v>
      </c>
      <c r="H345" s="76"/>
      <c r="I345" s="83"/>
      <c r="J345" s="77"/>
      <c r="K345" s="77" t="s">
        <v>748</v>
      </c>
      <c r="L345" s="83" t="s">
        <v>2510</v>
      </c>
    </row>
    <row r="346" spans="1:12" ht="15.75">
      <c r="A346" s="324">
        <v>7</v>
      </c>
      <c r="B346" s="356">
        <v>45965</v>
      </c>
      <c r="C346" s="83" t="s">
        <v>986</v>
      </c>
      <c r="D346" s="83"/>
      <c r="E346" s="355">
        <v>0.44097222222222221</v>
      </c>
      <c r="F346" s="336">
        <v>0.44791666666666669</v>
      </c>
      <c r="G346" s="333" t="str">
        <f t="shared" si="7"/>
        <v>10 mintues</v>
      </c>
      <c r="H346" s="90"/>
      <c r="I346" s="83"/>
      <c r="J346" s="84"/>
      <c r="K346" s="77" t="s">
        <v>748</v>
      </c>
      <c r="L346" s="83" t="s">
        <v>2510</v>
      </c>
    </row>
    <row r="347" spans="1:12" ht="15.75">
      <c r="A347" s="324">
        <v>7</v>
      </c>
      <c r="B347" s="356">
        <v>45965</v>
      </c>
      <c r="C347" s="83" t="s">
        <v>1089</v>
      </c>
      <c r="D347" s="83"/>
      <c r="E347" s="336">
        <v>0.44791666666666669</v>
      </c>
      <c r="F347" s="336">
        <v>0.45694444444444443</v>
      </c>
      <c r="G347" s="333" t="str">
        <f t="shared" si="7"/>
        <v>13 mintues</v>
      </c>
      <c r="H347" s="90" t="s">
        <v>2681</v>
      </c>
      <c r="I347" s="334"/>
      <c r="J347" s="77"/>
      <c r="K347" s="77" t="s">
        <v>748</v>
      </c>
      <c r="L347" s="83" t="s">
        <v>2510</v>
      </c>
    </row>
    <row r="348" spans="1:12" ht="15.75">
      <c r="A348" s="324">
        <v>7</v>
      </c>
      <c r="B348" s="356">
        <v>45965</v>
      </c>
      <c r="C348" s="83" t="s">
        <v>32</v>
      </c>
      <c r="D348" s="83" t="s">
        <v>96</v>
      </c>
      <c r="E348" s="355">
        <v>0.45694444444444443</v>
      </c>
      <c r="F348" s="336">
        <v>0.45833333333333331</v>
      </c>
      <c r="G348" s="333" t="str">
        <f t="shared" si="7"/>
        <v>2 mintues</v>
      </c>
      <c r="H348" s="90"/>
      <c r="I348" s="92"/>
      <c r="J348" s="77"/>
      <c r="K348" s="77" t="s">
        <v>748</v>
      </c>
      <c r="L348" s="83" t="s">
        <v>2510</v>
      </c>
    </row>
    <row r="349" spans="1:12" ht="15.75">
      <c r="A349" s="324">
        <v>7</v>
      </c>
      <c r="B349" s="356">
        <v>45965</v>
      </c>
      <c r="C349" s="83" t="s">
        <v>41</v>
      </c>
      <c r="D349" s="83" t="s">
        <v>117</v>
      </c>
      <c r="E349" s="336">
        <v>0.45902777777777776</v>
      </c>
      <c r="F349" s="336">
        <v>0.46875</v>
      </c>
      <c r="G349" s="333" t="str">
        <f t="shared" si="7"/>
        <v>14 mintues</v>
      </c>
      <c r="H349" s="90"/>
      <c r="I349" s="92"/>
      <c r="J349" s="77"/>
      <c r="K349" s="77" t="s">
        <v>748</v>
      </c>
      <c r="L349" s="83" t="s">
        <v>2510</v>
      </c>
    </row>
    <row r="350" spans="1:12" ht="15.75">
      <c r="A350" s="324">
        <v>7</v>
      </c>
      <c r="B350" s="356">
        <v>45965</v>
      </c>
      <c r="C350" s="83" t="s">
        <v>32</v>
      </c>
      <c r="D350" s="83" t="s">
        <v>51</v>
      </c>
      <c r="E350" s="336">
        <v>0.47013888888888888</v>
      </c>
      <c r="F350" s="355">
        <v>0.47152777777777777</v>
      </c>
      <c r="G350" s="333" t="str">
        <f t="shared" si="7"/>
        <v>2 mintues</v>
      </c>
      <c r="H350" s="90"/>
      <c r="I350" s="92"/>
      <c r="J350" s="77"/>
      <c r="K350" s="77" t="s">
        <v>748</v>
      </c>
      <c r="L350" s="83" t="s">
        <v>2510</v>
      </c>
    </row>
    <row r="351" spans="1:12" ht="15.75">
      <c r="A351" s="324">
        <v>7</v>
      </c>
      <c r="B351" s="356">
        <v>45965</v>
      </c>
      <c r="C351" s="83" t="s">
        <v>71</v>
      </c>
      <c r="D351" s="83" t="s">
        <v>51</v>
      </c>
      <c r="E351" s="336">
        <v>0.47152777777777777</v>
      </c>
      <c r="F351" s="336">
        <v>0.49236111111111114</v>
      </c>
      <c r="G351" s="333" t="str">
        <f t="shared" si="7"/>
        <v>30 mintues</v>
      </c>
      <c r="H351" s="90"/>
      <c r="I351" s="92"/>
      <c r="J351" s="77"/>
      <c r="K351" s="77" t="s">
        <v>748</v>
      </c>
      <c r="L351" s="83" t="s">
        <v>2510</v>
      </c>
    </row>
    <row r="352" spans="1:12" ht="15.75">
      <c r="A352" s="324">
        <v>7</v>
      </c>
      <c r="B352" s="356">
        <v>45965</v>
      </c>
      <c r="C352" s="83" t="s">
        <v>1089</v>
      </c>
      <c r="D352" s="83" t="s">
        <v>51</v>
      </c>
      <c r="E352" s="336">
        <v>0.49305555555555558</v>
      </c>
      <c r="F352" s="336">
        <v>0.49722222222222223</v>
      </c>
      <c r="G352" s="333" t="str">
        <f t="shared" si="7"/>
        <v>6 mintues</v>
      </c>
      <c r="H352" s="90" t="s">
        <v>2682</v>
      </c>
      <c r="I352" s="92"/>
      <c r="J352" s="77"/>
      <c r="K352" s="77" t="s">
        <v>748</v>
      </c>
      <c r="L352" s="83" t="s">
        <v>2510</v>
      </c>
    </row>
    <row r="353" spans="1:12" ht="15.75">
      <c r="A353" s="324">
        <v>7</v>
      </c>
      <c r="B353" s="356">
        <v>45965</v>
      </c>
      <c r="C353" s="83" t="s">
        <v>32</v>
      </c>
      <c r="D353" s="83" t="s">
        <v>45</v>
      </c>
      <c r="E353" s="355">
        <v>0.49791666666666667</v>
      </c>
      <c r="F353" s="339">
        <v>0.49930555555555556</v>
      </c>
      <c r="G353" s="333" t="str">
        <f t="shared" si="7"/>
        <v>2 mintues</v>
      </c>
      <c r="H353" s="90"/>
      <c r="I353" s="92"/>
      <c r="J353" s="77"/>
      <c r="K353" s="77" t="s">
        <v>748</v>
      </c>
      <c r="L353" s="83" t="s">
        <v>2510</v>
      </c>
    </row>
    <row r="354" spans="1:12" ht="15.75">
      <c r="A354" s="324">
        <v>7</v>
      </c>
      <c r="B354" s="356">
        <v>45965</v>
      </c>
      <c r="C354" s="83" t="s">
        <v>71</v>
      </c>
      <c r="D354" s="83" t="s">
        <v>45</v>
      </c>
      <c r="E354" s="336">
        <v>0.49930555555555556</v>
      </c>
      <c r="F354" s="339">
        <v>0.51388888888888884</v>
      </c>
      <c r="G354" s="333" t="str">
        <f t="shared" si="7"/>
        <v>21 mintues</v>
      </c>
      <c r="H354" s="90"/>
      <c r="I354" s="92"/>
      <c r="J354" s="77"/>
      <c r="K354" s="77" t="s">
        <v>748</v>
      </c>
      <c r="L354" s="83" t="s">
        <v>2510</v>
      </c>
    </row>
    <row r="355" spans="1:12" ht="15.75">
      <c r="A355" s="324">
        <v>7</v>
      </c>
      <c r="B355" s="356">
        <v>45965</v>
      </c>
      <c r="C355" s="83" t="s">
        <v>41</v>
      </c>
      <c r="D355" s="83" t="s">
        <v>37</v>
      </c>
      <c r="E355" s="332">
        <v>0.50069444444444444</v>
      </c>
      <c r="F355" s="337">
        <v>0.51597222222222228</v>
      </c>
      <c r="G355" s="333" t="str">
        <f t="shared" si="7"/>
        <v>22 mintues</v>
      </c>
      <c r="H355" s="76"/>
      <c r="I355" s="83"/>
      <c r="J355" s="77"/>
      <c r="K355" s="77" t="s">
        <v>748</v>
      </c>
      <c r="L355" s="83" t="s">
        <v>2510</v>
      </c>
    </row>
    <row r="356" spans="1:12" ht="15.75">
      <c r="A356" s="324">
        <v>7</v>
      </c>
      <c r="B356" s="356">
        <v>45965</v>
      </c>
      <c r="C356" s="83" t="s">
        <v>32</v>
      </c>
      <c r="D356" s="83"/>
      <c r="E356" s="332">
        <v>0.51597222222222228</v>
      </c>
      <c r="F356" s="332">
        <v>0.5180555555555556</v>
      </c>
      <c r="G356" s="333" t="str">
        <f t="shared" si="7"/>
        <v>3 mintues</v>
      </c>
      <c r="H356" s="76" t="s">
        <v>2582</v>
      </c>
      <c r="I356" s="77"/>
      <c r="J356" s="77"/>
      <c r="K356" s="77" t="s">
        <v>748</v>
      </c>
      <c r="L356" s="83" t="s">
        <v>2510</v>
      </c>
    </row>
    <row r="357" spans="1:12" ht="15.75">
      <c r="A357" s="324">
        <v>7</v>
      </c>
      <c r="B357" s="356">
        <v>45965</v>
      </c>
      <c r="C357" s="83" t="s">
        <v>1030</v>
      </c>
      <c r="D357" s="83"/>
      <c r="E357" s="336">
        <v>0.5180555555555556</v>
      </c>
      <c r="F357" s="336">
        <v>0.56736111111111109</v>
      </c>
      <c r="G357" s="333" t="str">
        <f t="shared" si="7"/>
        <v>71 mintues</v>
      </c>
      <c r="H357" s="76"/>
      <c r="I357" s="83"/>
      <c r="J357" s="77"/>
      <c r="K357" s="77" t="s">
        <v>748</v>
      </c>
      <c r="L357" s="83" t="s">
        <v>2510</v>
      </c>
    </row>
    <row r="358" spans="1:12" ht="15.75">
      <c r="A358" s="324">
        <v>7</v>
      </c>
      <c r="B358" s="356">
        <v>45965</v>
      </c>
      <c r="C358" s="83" t="s">
        <v>32</v>
      </c>
      <c r="D358" s="83" t="s">
        <v>96</v>
      </c>
      <c r="E358" s="332">
        <v>0.56736111111111109</v>
      </c>
      <c r="F358" s="332">
        <v>0.57013888888888886</v>
      </c>
      <c r="G358" s="333" t="str">
        <f t="shared" si="7"/>
        <v>4 mintues</v>
      </c>
      <c r="H358" s="76"/>
      <c r="I358" s="83"/>
      <c r="J358" s="77"/>
      <c r="K358" s="77" t="s">
        <v>748</v>
      </c>
      <c r="L358" s="83" t="s">
        <v>2510</v>
      </c>
    </row>
    <row r="359" spans="1:12" ht="15.75">
      <c r="A359" s="324">
        <v>7</v>
      </c>
      <c r="B359" s="356">
        <v>45965</v>
      </c>
      <c r="C359" s="83" t="s">
        <v>71</v>
      </c>
      <c r="D359" s="83" t="s">
        <v>96</v>
      </c>
      <c r="E359" s="332">
        <v>0.5708333333333333</v>
      </c>
      <c r="F359" s="337">
        <v>0.58125000000000004</v>
      </c>
      <c r="G359" s="333" t="str">
        <f t="shared" si="7"/>
        <v>15 mintues</v>
      </c>
      <c r="H359" s="76" t="s">
        <v>2683</v>
      </c>
      <c r="I359" s="82"/>
      <c r="J359" s="83"/>
      <c r="K359" s="77" t="s">
        <v>748</v>
      </c>
      <c r="L359" s="83" t="s">
        <v>2510</v>
      </c>
    </row>
    <row r="360" spans="1:12" ht="15.75">
      <c r="A360" s="324">
        <v>7</v>
      </c>
      <c r="B360" s="356">
        <v>45965</v>
      </c>
      <c r="C360" s="83" t="s">
        <v>226</v>
      </c>
      <c r="D360" s="83" t="s">
        <v>45</v>
      </c>
      <c r="E360" s="332">
        <v>0.58194444444444449</v>
      </c>
      <c r="F360" s="332">
        <v>0.59027777777777779</v>
      </c>
      <c r="G360" s="333" t="str">
        <f t="shared" si="7"/>
        <v>12 mintues</v>
      </c>
      <c r="H360" s="76" t="s">
        <v>2684</v>
      </c>
      <c r="I360" s="83"/>
      <c r="J360" s="84"/>
      <c r="K360" s="77" t="s">
        <v>748</v>
      </c>
      <c r="L360" s="83" t="s">
        <v>2510</v>
      </c>
    </row>
    <row r="361" spans="1:12" ht="15.75">
      <c r="A361" s="324">
        <v>7</v>
      </c>
      <c r="B361" s="356">
        <v>45965</v>
      </c>
      <c r="C361" s="83" t="s">
        <v>32</v>
      </c>
      <c r="D361" s="83" t="s">
        <v>51</v>
      </c>
      <c r="E361" s="332">
        <v>0.59097222222222223</v>
      </c>
      <c r="F361" s="332">
        <v>0.59236111111111112</v>
      </c>
      <c r="G361" s="333" t="str">
        <f t="shared" si="7"/>
        <v>2 mintues</v>
      </c>
      <c r="H361" s="76"/>
      <c r="I361" s="77"/>
      <c r="J361" s="77"/>
      <c r="K361" s="77" t="s">
        <v>748</v>
      </c>
      <c r="L361" s="83" t="s">
        <v>2510</v>
      </c>
    </row>
    <row r="362" spans="1:12" ht="15.75">
      <c r="A362" s="324">
        <v>7</v>
      </c>
      <c r="B362" s="356">
        <v>45965</v>
      </c>
      <c r="C362" s="83" t="s">
        <v>1089</v>
      </c>
      <c r="D362" s="83" t="s">
        <v>51</v>
      </c>
      <c r="E362" s="332">
        <v>0.59236111111111112</v>
      </c>
      <c r="F362" s="332">
        <v>0.59305555555555556</v>
      </c>
      <c r="G362" s="333" t="str">
        <f t="shared" si="7"/>
        <v>1 mintues</v>
      </c>
      <c r="H362" s="76" t="s">
        <v>2685</v>
      </c>
      <c r="I362" s="83"/>
      <c r="J362" s="84"/>
      <c r="K362" s="77" t="s">
        <v>748</v>
      </c>
      <c r="L362" s="83" t="s">
        <v>2510</v>
      </c>
    </row>
    <row r="363" spans="1:12" ht="15.75">
      <c r="A363" s="324">
        <v>7</v>
      </c>
      <c r="B363" s="356">
        <v>45965</v>
      </c>
      <c r="C363" s="83" t="s">
        <v>41</v>
      </c>
      <c r="D363" s="83" t="s">
        <v>51</v>
      </c>
      <c r="E363" s="332">
        <v>0.59305555555555556</v>
      </c>
      <c r="F363" s="332">
        <v>0.60277777777777775</v>
      </c>
      <c r="G363" s="333" t="str">
        <f t="shared" si="7"/>
        <v>14 mintues</v>
      </c>
      <c r="H363" s="76"/>
      <c r="I363" s="77"/>
      <c r="J363" s="77"/>
      <c r="K363" s="77" t="s">
        <v>748</v>
      </c>
      <c r="L363" s="83" t="s">
        <v>2510</v>
      </c>
    </row>
    <row r="364" spans="1:12" ht="15.75">
      <c r="A364" s="324">
        <v>7</v>
      </c>
      <c r="B364" s="356">
        <v>45965</v>
      </c>
      <c r="C364" s="83" t="s">
        <v>55</v>
      </c>
      <c r="D364" s="83" t="s">
        <v>51</v>
      </c>
      <c r="E364" s="332">
        <v>0.60277777777777775</v>
      </c>
      <c r="F364" s="332">
        <v>0.60416666666666663</v>
      </c>
      <c r="G364" s="333" t="str">
        <f t="shared" si="7"/>
        <v>2 mintues</v>
      </c>
      <c r="H364" s="76"/>
      <c r="I364" s="83"/>
      <c r="J364" s="77"/>
      <c r="K364" s="77" t="s">
        <v>748</v>
      </c>
      <c r="L364" s="83" t="s">
        <v>2510</v>
      </c>
    </row>
    <row r="365" spans="1:12" ht="15.75">
      <c r="A365" s="324">
        <v>7</v>
      </c>
      <c r="B365" s="356">
        <v>45965</v>
      </c>
      <c r="C365" s="83" t="s">
        <v>32</v>
      </c>
      <c r="D365" s="83" t="s">
        <v>96</v>
      </c>
      <c r="E365" s="332">
        <v>0.60624999999999996</v>
      </c>
      <c r="F365" s="337">
        <v>0.60763888888888884</v>
      </c>
      <c r="G365" s="333" t="str">
        <f t="shared" si="7"/>
        <v>2 mintues</v>
      </c>
      <c r="H365" s="76"/>
      <c r="I365" s="83"/>
      <c r="J365" s="77"/>
      <c r="K365" s="77" t="s">
        <v>748</v>
      </c>
      <c r="L365" s="83" t="s">
        <v>2510</v>
      </c>
    </row>
    <row r="366" spans="1:12" ht="15.75">
      <c r="A366" s="324">
        <v>7</v>
      </c>
      <c r="B366" s="356">
        <v>45965</v>
      </c>
      <c r="C366" s="83" t="s">
        <v>226</v>
      </c>
      <c r="D366" s="83" t="s">
        <v>37</v>
      </c>
      <c r="E366" s="332">
        <v>0.60833333333333328</v>
      </c>
      <c r="F366" s="332">
        <v>0.61041666666666672</v>
      </c>
      <c r="G366" s="333" t="str">
        <f t="shared" si="7"/>
        <v>3 mintues</v>
      </c>
      <c r="H366" s="76" t="s">
        <v>2686</v>
      </c>
      <c r="I366" s="77"/>
      <c r="J366" s="77"/>
      <c r="K366" s="77" t="s">
        <v>748</v>
      </c>
      <c r="L366" s="83" t="s">
        <v>2510</v>
      </c>
    </row>
    <row r="367" spans="1:12" ht="15.75">
      <c r="A367" s="324">
        <v>7</v>
      </c>
      <c r="B367" s="356">
        <v>45965</v>
      </c>
      <c r="C367" s="83" t="s">
        <v>41</v>
      </c>
      <c r="D367" s="83" t="s">
        <v>117</v>
      </c>
      <c r="E367" s="332">
        <v>0.61041666666666672</v>
      </c>
      <c r="F367" s="332">
        <v>0.62013888888888891</v>
      </c>
      <c r="G367" s="333" t="str">
        <f t="shared" si="7"/>
        <v>14 mintues</v>
      </c>
      <c r="H367" s="76"/>
      <c r="I367" s="77"/>
      <c r="J367" s="77"/>
      <c r="K367" s="77" t="s">
        <v>748</v>
      </c>
      <c r="L367" s="83" t="s">
        <v>2510</v>
      </c>
    </row>
    <row r="368" spans="1:12" ht="15.75">
      <c r="A368" s="324">
        <v>7</v>
      </c>
      <c r="B368" s="356">
        <v>45965</v>
      </c>
      <c r="C368" s="83" t="s">
        <v>32</v>
      </c>
      <c r="D368" s="83"/>
      <c r="E368" s="332">
        <v>0.62013888888888891</v>
      </c>
      <c r="F368" s="336">
        <v>0.62152777777777779</v>
      </c>
      <c r="G368" s="333" t="str">
        <f t="shared" si="7"/>
        <v>2 mintues</v>
      </c>
      <c r="H368" s="85" t="s">
        <v>2307</v>
      </c>
      <c r="I368" s="85"/>
      <c r="J368" s="77"/>
      <c r="K368" s="77" t="s">
        <v>748</v>
      </c>
      <c r="L368" s="83" t="s">
        <v>2510</v>
      </c>
    </row>
    <row r="369" spans="1:12" ht="30.75">
      <c r="A369" s="324">
        <v>7</v>
      </c>
      <c r="B369" s="356">
        <v>45965</v>
      </c>
      <c r="C369" s="83" t="s">
        <v>1289</v>
      </c>
      <c r="D369" s="83"/>
      <c r="E369" s="336">
        <v>0.62152777777777779</v>
      </c>
      <c r="F369" s="336">
        <v>0.625</v>
      </c>
      <c r="G369" s="333" t="str">
        <f t="shared" si="7"/>
        <v>5 mintues</v>
      </c>
      <c r="H369" s="85" t="s">
        <v>2687</v>
      </c>
      <c r="I369" s="85"/>
      <c r="J369" s="77"/>
      <c r="K369" s="77" t="s">
        <v>748</v>
      </c>
      <c r="L369" s="83" t="s">
        <v>2510</v>
      </c>
    </row>
    <row r="374" spans="1:12" ht="26.25">
      <c r="B374" s="349" t="s">
        <v>596</v>
      </c>
      <c r="G374" s="333"/>
    </row>
    <row r="375" spans="1:12" ht="15.75">
      <c r="G375" s="333"/>
    </row>
    <row r="376" spans="1:12" ht="15.75">
      <c r="B376" s="326" t="s">
        <v>975</v>
      </c>
      <c r="C376" s="326" t="s">
        <v>976</v>
      </c>
      <c r="D376" s="351" t="s">
        <v>977</v>
      </c>
      <c r="E376" s="326" t="s">
        <v>985</v>
      </c>
      <c r="G376" s="333"/>
    </row>
    <row r="377" spans="1:12" ht="15.75">
      <c r="B377" s="83" t="s">
        <v>2688</v>
      </c>
      <c r="C377" s="83" t="s">
        <v>990</v>
      </c>
      <c r="D377" s="83"/>
      <c r="E377" s="83" t="s">
        <v>2689</v>
      </c>
      <c r="G377" s="333"/>
    </row>
    <row r="378" spans="1:12" ht="15.75">
      <c r="G378" s="333"/>
    </row>
    <row r="379" spans="1:12" ht="15.75">
      <c r="A379" s="111" t="s">
        <v>2780</v>
      </c>
      <c r="B379" s="328" t="s">
        <v>9</v>
      </c>
      <c r="C379" s="352" t="s">
        <v>981</v>
      </c>
      <c r="D379" s="352" t="s">
        <v>16</v>
      </c>
      <c r="E379" s="352" t="s">
        <v>982</v>
      </c>
      <c r="F379" s="352" t="s">
        <v>983</v>
      </c>
      <c r="G379" s="352" t="s">
        <v>984</v>
      </c>
      <c r="H379" s="352" t="s">
        <v>21</v>
      </c>
      <c r="I379" s="352" t="s">
        <v>22</v>
      </c>
      <c r="J379" s="352" t="s">
        <v>23</v>
      </c>
      <c r="K379" s="352" t="s">
        <v>985</v>
      </c>
      <c r="L379" s="353" t="s">
        <v>976</v>
      </c>
    </row>
    <row r="380" spans="1:12" ht="15.75">
      <c r="A380" s="324">
        <v>8</v>
      </c>
      <c r="B380" s="83" t="s">
        <v>2688</v>
      </c>
      <c r="C380" s="83" t="s">
        <v>2280</v>
      </c>
      <c r="D380" s="77"/>
      <c r="E380" s="332">
        <v>0.27777777777777779</v>
      </c>
      <c r="F380" s="332">
        <v>0.30694444444444446</v>
      </c>
      <c r="G380" s="333" t="str">
        <f t="shared" ref="G380:G430" si="8">ROUND((F380-E380)*1440,0)&amp;" mintues"</f>
        <v>42 mintues</v>
      </c>
      <c r="H380" s="76"/>
      <c r="I380" s="77"/>
      <c r="J380" s="77"/>
      <c r="K380" s="77" t="s">
        <v>241</v>
      </c>
      <c r="L380" s="83" t="s">
        <v>990</v>
      </c>
    </row>
    <row r="381" spans="1:12" ht="15.75">
      <c r="A381" s="324">
        <v>8</v>
      </c>
      <c r="B381" s="83" t="s">
        <v>2688</v>
      </c>
      <c r="C381" s="83" t="s">
        <v>29</v>
      </c>
      <c r="D381" s="83"/>
      <c r="E381" s="336">
        <v>0.30902777777777779</v>
      </c>
      <c r="F381" s="355">
        <v>0.31527777777777777</v>
      </c>
      <c r="G381" s="333" t="str">
        <f t="shared" si="8"/>
        <v>9 mintues</v>
      </c>
      <c r="H381" s="76"/>
      <c r="I381" s="83"/>
      <c r="J381" s="77"/>
      <c r="K381" s="77" t="s">
        <v>241</v>
      </c>
      <c r="L381" s="83" t="s">
        <v>990</v>
      </c>
    </row>
    <row r="382" spans="1:12" ht="15.75">
      <c r="A382" s="324">
        <v>8</v>
      </c>
      <c r="B382" s="83" t="s">
        <v>2688</v>
      </c>
      <c r="C382" s="83"/>
      <c r="D382" s="83"/>
      <c r="E382" s="332">
        <v>0.31527777777777777</v>
      </c>
      <c r="F382" s="332">
        <v>0.32430555555555557</v>
      </c>
      <c r="G382" s="333" t="str">
        <f t="shared" si="8"/>
        <v>13 mintues</v>
      </c>
      <c r="H382" s="76" t="s">
        <v>2690</v>
      </c>
      <c r="I382" s="83"/>
      <c r="J382" s="77"/>
      <c r="K382" s="77" t="s">
        <v>241</v>
      </c>
      <c r="L382" s="83" t="s">
        <v>990</v>
      </c>
    </row>
    <row r="383" spans="1:12" ht="15.75">
      <c r="A383" s="324">
        <v>8</v>
      </c>
      <c r="B383" s="83" t="s">
        <v>2688</v>
      </c>
      <c r="C383" s="83"/>
      <c r="D383" s="83"/>
      <c r="E383" s="332">
        <v>0.32430555555555557</v>
      </c>
      <c r="F383" s="337">
        <v>0.32569444444444445</v>
      </c>
      <c r="G383" s="333" t="str">
        <f t="shared" si="8"/>
        <v>2 mintues</v>
      </c>
      <c r="H383" s="76" t="s">
        <v>2691</v>
      </c>
      <c r="I383" s="82"/>
      <c r="J383" s="83"/>
      <c r="K383" s="77" t="s">
        <v>241</v>
      </c>
      <c r="L383" s="83" t="s">
        <v>990</v>
      </c>
    </row>
    <row r="384" spans="1:12" ht="15.75">
      <c r="A384" s="324">
        <v>8</v>
      </c>
      <c r="B384" s="83" t="s">
        <v>2688</v>
      </c>
      <c r="C384" s="83" t="s">
        <v>83</v>
      </c>
      <c r="D384" s="83" t="s">
        <v>248</v>
      </c>
      <c r="E384" s="332">
        <v>0.32569444444444445</v>
      </c>
      <c r="F384" s="332">
        <v>0.3263888888888889</v>
      </c>
      <c r="G384" s="333" t="str">
        <f t="shared" si="8"/>
        <v>1 mintues</v>
      </c>
      <c r="H384" s="76"/>
      <c r="I384" s="83"/>
      <c r="J384" s="84"/>
      <c r="K384" s="77" t="s">
        <v>241</v>
      </c>
      <c r="L384" s="83" t="s">
        <v>990</v>
      </c>
    </row>
    <row r="385" spans="1:12" ht="15.75">
      <c r="A385" s="324">
        <v>8</v>
      </c>
      <c r="B385" s="83" t="s">
        <v>2688</v>
      </c>
      <c r="C385" s="83" t="s">
        <v>41</v>
      </c>
      <c r="D385" s="83" t="s">
        <v>248</v>
      </c>
      <c r="E385" s="332">
        <v>0.3263888888888889</v>
      </c>
      <c r="F385" s="332">
        <v>0.3298611111111111</v>
      </c>
      <c r="G385" s="333" t="str">
        <f t="shared" si="8"/>
        <v>5 mintues</v>
      </c>
      <c r="H385" s="76"/>
      <c r="I385" s="77"/>
      <c r="J385" s="77"/>
      <c r="K385" s="77" t="s">
        <v>241</v>
      </c>
      <c r="L385" s="83" t="s">
        <v>990</v>
      </c>
    </row>
    <row r="386" spans="1:12" ht="15.75">
      <c r="A386" s="324">
        <v>8</v>
      </c>
      <c r="B386" s="83" t="s">
        <v>2688</v>
      </c>
      <c r="C386" s="83"/>
      <c r="D386" s="83"/>
      <c r="E386" s="332">
        <v>0.3298611111111111</v>
      </c>
      <c r="F386" s="332">
        <v>0.33541666666666664</v>
      </c>
      <c r="G386" s="333" t="str">
        <f t="shared" si="8"/>
        <v>8 mintues</v>
      </c>
      <c r="H386" s="76" t="s">
        <v>2692</v>
      </c>
      <c r="I386" s="83"/>
      <c r="J386" s="84"/>
      <c r="K386" s="77" t="s">
        <v>241</v>
      </c>
      <c r="L386" s="83" t="s">
        <v>990</v>
      </c>
    </row>
    <row r="387" spans="1:12" ht="15.75">
      <c r="A387" s="324">
        <v>8</v>
      </c>
      <c r="B387" s="83" t="s">
        <v>2688</v>
      </c>
      <c r="C387" s="83"/>
      <c r="D387" s="83"/>
      <c r="E387" s="332">
        <v>0.33541666666666664</v>
      </c>
      <c r="F387" s="332">
        <v>0.33680555555555558</v>
      </c>
      <c r="G387" s="333" t="str">
        <f t="shared" si="8"/>
        <v>2 mintues</v>
      </c>
      <c r="H387" s="76" t="s">
        <v>2693</v>
      </c>
      <c r="I387" s="77"/>
      <c r="J387" s="77"/>
      <c r="K387" s="77" t="s">
        <v>241</v>
      </c>
      <c r="L387" s="83" t="s">
        <v>990</v>
      </c>
    </row>
    <row r="388" spans="1:12" ht="15.75">
      <c r="A388" s="324">
        <v>8</v>
      </c>
      <c r="B388" s="83" t="s">
        <v>2688</v>
      </c>
      <c r="C388" s="83" t="s">
        <v>110</v>
      </c>
      <c r="D388" s="83"/>
      <c r="E388" s="332">
        <v>0.33680555555555558</v>
      </c>
      <c r="F388" s="332">
        <v>0.33888888888888891</v>
      </c>
      <c r="G388" s="333" t="str">
        <f t="shared" si="8"/>
        <v>3 mintues</v>
      </c>
      <c r="H388" s="76" t="s">
        <v>2694</v>
      </c>
      <c r="I388" s="83"/>
      <c r="J388" s="77"/>
      <c r="K388" s="77" t="s">
        <v>241</v>
      </c>
      <c r="L388" s="83" t="s">
        <v>990</v>
      </c>
    </row>
    <row r="389" spans="1:12" ht="15.75">
      <c r="A389" s="324">
        <v>8</v>
      </c>
      <c r="B389" s="83" t="s">
        <v>2688</v>
      </c>
      <c r="C389" s="83" t="s">
        <v>32</v>
      </c>
      <c r="D389" s="83"/>
      <c r="E389" s="332">
        <v>0.33888888888888891</v>
      </c>
      <c r="F389" s="337">
        <v>0.33958333333333335</v>
      </c>
      <c r="G389" s="333" t="str">
        <f t="shared" si="8"/>
        <v>1 mintues</v>
      </c>
      <c r="H389" s="76"/>
      <c r="I389" s="83"/>
      <c r="J389" s="77"/>
      <c r="K389" s="77" t="s">
        <v>241</v>
      </c>
      <c r="L389" s="83" t="s">
        <v>990</v>
      </c>
    </row>
    <row r="390" spans="1:12" ht="15.75">
      <c r="A390" s="324">
        <v>8</v>
      </c>
      <c r="B390" s="83" t="s">
        <v>2688</v>
      </c>
      <c r="C390" s="83" t="s">
        <v>41</v>
      </c>
      <c r="D390" s="83" t="s">
        <v>883</v>
      </c>
      <c r="E390" s="332">
        <v>0.33958333333333335</v>
      </c>
      <c r="F390" s="332">
        <v>0.34166666666666667</v>
      </c>
      <c r="G390" s="333" t="str">
        <f t="shared" si="8"/>
        <v>3 mintues</v>
      </c>
      <c r="H390" s="76"/>
      <c r="I390" s="77"/>
      <c r="J390" s="77"/>
      <c r="K390" s="77" t="s">
        <v>241</v>
      </c>
      <c r="L390" s="83" t="s">
        <v>990</v>
      </c>
    </row>
    <row r="391" spans="1:12" ht="15.75">
      <c r="A391" s="324">
        <v>8</v>
      </c>
      <c r="B391" s="83" t="s">
        <v>2688</v>
      </c>
      <c r="C391" s="83" t="s">
        <v>32</v>
      </c>
      <c r="D391" s="83"/>
      <c r="E391" s="332">
        <v>0.34166666666666667</v>
      </c>
      <c r="F391" s="332">
        <v>0.34305555555555556</v>
      </c>
      <c r="G391" s="333" t="str">
        <f t="shared" si="8"/>
        <v>2 mintues</v>
      </c>
      <c r="H391" s="76" t="s">
        <v>2695</v>
      </c>
      <c r="I391" s="77"/>
      <c r="J391" s="77"/>
      <c r="K391" s="77" t="s">
        <v>241</v>
      </c>
      <c r="L391" s="83" t="s">
        <v>990</v>
      </c>
    </row>
    <row r="392" spans="1:12" ht="15.75">
      <c r="A392" s="324">
        <v>8</v>
      </c>
      <c r="B392" s="83" t="s">
        <v>2688</v>
      </c>
      <c r="C392" s="83" t="s">
        <v>1089</v>
      </c>
      <c r="D392" s="83"/>
      <c r="E392" s="332">
        <v>0.34375</v>
      </c>
      <c r="F392" s="336">
        <v>0.34583333333333333</v>
      </c>
      <c r="G392" s="333" t="str">
        <f t="shared" si="8"/>
        <v>3 mintues</v>
      </c>
      <c r="H392" s="85"/>
      <c r="I392" s="85"/>
      <c r="J392" s="77"/>
      <c r="K392" s="77" t="s">
        <v>241</v>
      </c>
      <c r="L392" s="83" t="s">
        <v>990</v>
      </c>
    </row>
    <row r="393" spans="1:12" ht="15.75">
      <c r="A393" s="324">
        <v>8</v>
      </c>
      <c r="B393" s="83" t="s">
        <v>2688</v>
      </c>
      <c r="C393" s="83" t="s">
        <v>71</v>
      </c>
      <c r="D393" s="83"/>
      <c r="E393" s="336">
        <v>0.34583333333333333</v>
      </c>
      <c r="F393" s="336">
        <v>0.35555555555555557</v>
      </c>
      <c r="G393" s="333" t="str">
        <f t="shared" si="8"/>
        <v>14 mintues</v>
      </c>
      <c r="H393" s="85"/>
      <c r="I393" s="85"/>
      <c r="J393" s="77"/>
      <c r="K393" s="77" t="s">
        <v>241</v>
      </c>
      <c r="L393" s="83" t="s">
        <v>990</v>
      </c>
    </row>
    <row r="394" spans="1:12" ht="15.75">
      <c r="A394" s="324">
        <v>8</v>
      </c>
      <c r="B394" s="83" t="s">
        <v>2688</v>
      </c>
      <c r="C394" s="83" t="s">
        <v>71</v>
      </c>
      <c r="D394" s="83"/>
      <c r="E394" s="355">
        <v>0.35555555555555557</v>
      </c>
      <c r="F394" s="336">
        <v>0.36805555555555558</v>
      </c>
      <c r="G394" s="333" t="str">
        <f t="shared" si="8"/>
        <v>18 mintues</v>
      </c>
      <c r="H394" s="85" t="s">
        <v>2696</v>
      </c>
      <c r="I394" s="257"/>
      <c r="J394" s="77"/>
      <c r="K394" s="77" t="s">
        <v>241</v>
      </c>
      <c r="L394" s="83" t="s">
        <v>990</v>
      </c>
    </row>
    <row r="395" spans="1:12" ht="15.75">
      <c r="A395" s="324">
        <v>8</v>
      </c>
      <c r="B395" s="83" t="s">
        <v>2688</v>
      </c>
      <c r="C395" s="88" t="s">
        <v>32</v>
      </c>
      <c r="D395" s="83"/>
      <c r="E395" s="336">
        <v>0.36875000000000002</v>
      </c>
      <c r="F395" s="336">
        <v>0.37083333333333335</v>
      </c>
      <c r="G395" s="333" t="str">
        <f t="shared" si="8"/>
        <v>3 mintues</v>
      </c>
      <c r="H395" s="90"/>
      <c r="I395" s="88"/>
      <c r="J395" s="175"/>
      <c r="K395" s="77" t="s">
        <v>241</v>
      </c>
      <c r="L395" s="83" t="s">
        <v>990</v>
      </c>
    </row>
    <row r="396" spans="1:12" ht="15.75">
      <c r="A396" s="324">
        <v>8</v>
      </c>
      <c r="B396" s="83" t="s">
        <v>2688</v>
      </c>
      <c r="C396" s="83" t="s">
        <v>183</v>
      </c>
      <c r="D396" s="83"/>
      <c r="E396" s="336">
        <v>0.37083333333333335</v>
      </c>
      <c r="F396" s="336">
        <v>0.37291666666666667</v>
      </c>
      <c r="G396" s="333" t="str">
        <f t="shared" si="8"/>
        <v>3 mintues</v>
      </c>
      <c r="H396" s="90"/>
      <c r="I396" s="77"/>
      <c r="J396" s="77"/>
      <c r="K396" s="77" t="s">
        <v>241</v>
      </c>
      <c r="L396" s="83" t="s">
        <v>990</v>
      </c>
    </row>
    <row r="397" spans="1:12" ht="15.75">
      <c r="A397" s="324">
        <v>8</v>
      </c>
      <c r="B397" s="83" t="s">
        <v>2688</v>
      </c>
      <c r="C397" s="83" t="s">
        <v>32</v>
      </c>
      <c r="D397" s="83"/>
      <c r="E397" s="336">
        <v>0.37291666666666667</v>
      </c>
      <c r="F397" s="355">
        <v>0.37430555555555556</v>
      </c>
      <c r="G397" s="333" t="str">
        <f t="shared" si="8"/>
        <v>2 mintues</v>
      </c>
      <c r="H397" s="76"/>
      <c r="I397" s="83"/>
      <c r="J397" s="77"/>
      <c r="K397" s="77" t="s">
        <v>241</v>
      </c>
      <c r="L397" s="83" t="s">
        <v>990</v>
      </c>
    </row>
    <row r="398" spans="1:12" ht="15.75">
      <c r="A398" s="324">
        <v>8</v>
      </c>
      <c r="B398" s="83" t="s">
        <v>2688</v>
      </c>
      <c r="C398" s="83" t="s">
        <v>41</v>
      </c>
      <c r="D398" s="83" t="s">
        <v>272</v>
      </c>
      <c r="E398" s="355">
        <v>0.37430555555555556</v>
      </c>
      <c r="F398" s="336">
        <v>0.38194444444444442</v>
      </c>
      <c r="G398" s="333" t="str">
        <f t="shared" si="8"/>
        <v>11 mintues</v>
      </c>
      <c r="H398" s="90"/>
      <c r="I398" s="83"/>
      <c r="J398" s="84"/>
      <c r="K398" s="77" t="s">
        <v>241</v>
      </c>
      <c r="L398" s="83" t="s">
        <v>990</v>
      </c>
    </row>
    <row r="399" spans="1:12" ht="15.75">
      <c r="A399" s="324">
        <v>8</v>
      </c>
      <c r="B399" s="83" t="s">
        <v>2688</v>
      </c>
      <c r="C399" s="83" t="s">
        <v>110</v>
      </c>
      <c r="D399" s="83" t="s">
        <v>272</v>
      </c>
      <c r="E399" s="336">
        <v>0.38194444444444442</v>
      </c>
      <c r="F399" s="336">
        <v>0.38680555555555557</v>
      </c>
      <c r="G399" s="333" t="str">
        <f t="shared" si="8"/>
        <v>7 mintues</v>
      </c>
      <c r="H399" s="90"/>
      <c r="I399" s="334"/>
      <c r="J399" s="77"/>
      <c r="K399" s="77" t="s">
        <v>241</v>
      </c>
      <c r="L399" s="83" t="s">
        <v>990</v>
      </c>
    </row>
    <row r="400" spans="1:12" ht="15.75">
      <c r="A400" s="324">
        <v>8</v>
      </c>
      <c r="B400" s="83" t="s">
        <v>2688</v>
      </c>
      <c r="C400" s="83" t="s">
        <v>32</v>
      </c>
      <c r="D400" s="83"/>
      <c r="E400" s="355">
        <v>0.38680555555555557</v>
      </c>
      <c r="F400" s="336">
        <v>0.3888888888888889</v>
      </c>
      <c r="G400" s="333" t="str">
        <f t="shared" si="8"/>
        <v>3 mintues</v>
      </c>
      <c r="H400" s="90"/>
      <c r="I400" s="92"/>
      <c r="J400" s="77"/>
      <c r="K400" s="77" t="s">
        <v>241</v>
      </c>
      <c r="L400" s="83" t="s">
        <v>990</v>
      </c>
    </row>
    <row r="401" spans="1:12" ht="15.75">
      <c r="A401" s="324">
        <v>8</v>
      </c>
      <c r="B401" s="83" t="s">
        <v>2688</v>
      </c>
      <c r="C401" s="83" t="s">
        <v>1195</v>
      </c>
      <c r="D401" s="83"/>
      <c r="E401" s="336">
        <v>0.3888888888888889</v>
      </c>
      <c r="F401" s="336">
        <v>0.39374999999999999</v>
      </c>
      <c r="G401" s="333" t="str">
        <f t="shared" si="8"/>
        <v>7 mintues</v>
      </c>
      <c r="H401" s="90"/>
      <c r="I401" s="92"/>
      <c r="J401" s="77"/>
      <c r="K401" s="77" t="s">
        <v>241</v>
      </c>
      <c r="L401" s="83" t="s">
        <v>990</v>
      </c>
    </row>
    <row r="402" spans="1:12" ht="15.75">
      <c r="A402" s="324">
        <v>8</v>
      </c>
      <c r="B402" s="83" t="s">
        <v>2688</v>
      </c>
      <c r="C402" s="83" t="s">
        <v>71</v>
      </c>
      <c r="D402" s="83"/>
      <c r="E402" s="336">
        <v>0.39374999999999999</v>
      </c>
      <c r="F402" s="355">
        <v>0.40138888888888891</v>
      </c>
      <c r="G402" s="333" t="str">
        <f t="shared" si="8"/>
        <v>11 mintues</v>
      </c>
      <c r="H402" s="90" t="s">
        <v>2697</v>
      </c>
      <c r="I402" s="92"/>
      <c r="J402" s="77"/>
      <c r="K402" s="77" t="s">
        <v>241</v>
      </c>
      <c r="L402" s="83" t="s">
        <v>990</v>
      </c>
    </row>
    <row r="403" spans="1:12" ht="15.75">
      <c r="A403" s="324">
        <v>8</v>
      </c>
      <c r="B403" s="83" t="s">
        <v>2688</v>
      </c>
      <c r="C403" s="83" t="s">
        <v>71</v>
      </c>
      <c r="D403" s="83"/>
      <c r="E403" s="336">
        <v>0.40138888888888891</v>
      </c>
      <c r="F403" s="336">
        <v>0.40208333333333335</v>
      </c>
      <c r="G403" s="333" t="str">
        <f t="shared" si="8"/>
        <v>1 mintues</v>
      </c>
      <c r="H403" s="90"/>
      <c r="I403" s="92"/>
      <c r="J403" s="77"/>
      <c r="K403" s="77" t="s">
        <v>241</v>
      </c>
      <c r="L403" s="83" t="s">
        <v>990</v>
      </c>
    </row>
    <row r="404" spans="1:12" ht="15.75">
      <c r="A404" s="324">
        <v>8</v>
      </c>
      <c r="B404" s="83" t="s">
        <v>2688</v>
      </c>
      <c r="C404" s="83" t="s">
        <v>71</v>
      </c>
      <c r="D404" s="83"/>
      <c r="E404" s="336">
        <v>0.40208333333333335</v>
      </c>
      <c r="F404" s="336">
        <v>0.40555555555555556</v>
      </c>
      <c r="G404" s="333" t="str">
        <f t="shared" si="8"/>
        <v>5 mintues</v>
      </c>
      <c r="H404" s="90" t="s">
        <v>2698</v>
      </c>
      <c r="I404" s="92"/>
      <c r="J404" s="77"/>
      <c r="K404" s="77" t="s">
        <v>241</v>
      </c>
      <c r="L404" s="83" t="s">
        <v>990</v>
      </c>
    </row>
    <row r="405" spans="1:12" ht="15.75">
      <c r="A405" s="324">
        <v>8</v>
      </c>
      <c r="B405" s="83" t="s">
        <v>2688</v>
      </c>
      <c r="C405" s="83" t="s">
        <v>156</v>
      </c>
      <c r="D405" s="83"/>
      <c r="E405" s="355">
        <v>0.40555555555555556</v>
      </c>
      <c r="F405" s="339">
        <v>0.40763888888888888</v>
      </c>
      <c r="G405" s="333" t="str">
        <f t="shared" si="8"/>
        <v>3 mintues</v>
      </c>
      <c r="H405" s="90" t="s">
        <v>2699</v>
      </c>
      <c r="I405" s="92"/>
      <c r="J405" s="77"/>
      <c r="K405" s="77" t="s">
        <v>241</v>
      </c>
      <c r="L405" s="83" t="s">
        <v>990</v>
      </c>
    </row>
    <row r="406" spans="1:12" ht="15.75">
      <c r="A406" s="324">
        <v>8</v>
      </c>
      <c r="B406" s="83" t="s">
        <v>2688</v>
      </c>
      <c r="C406" s="83" t="s">
        <v>110</v>
      </c>
      <c r="D406" s="83"/>
      <c r="E406" s="336">
        <v>0.41041666666666665</v>
      </c>
      <c r="F406" s="339">
        <v>0.41388888888888886</v>
      </c>
      <c r="G406" s="333" t="str">
        <f t="shared" si="8"/>
        <v>5 mintues</v>
      </c>
      <c r="H406" s="90" t="s">
        <v>2700</v>
      </c>
      <c r="I406" s="92"/>
      <c r="J406" s="77"/>
      <c r="K406" s="77" t="s">
        <v>241</v>
      </c>
      <c r="L406" s="83" t="s">
        <v>990</v>
      </c>
    </row>
    <row r="407" spans="1:12" ht="15.75">
      <c r="A407" s="324">
        <v>8</v>
      </c>
      <c r="B407" s="83" t="s">
        <v>2688</v>
      </c>
      <c r="C407" s="83" t="s">
        <v>83</v>
      </c>
      <c r="D407" s="83"/>
      <c r="E407" s="332">
        <v>0.41388888888888886</v>
      </c>
      <c r="F407" s="337">
        <v>0.41736111111111113</v>
      </c>
      <c r="G407" s="333" t="str">
        <f t="shared" si="8"/>
        <v>5 mintues</v>
      </c>
      <c r="H407" s="76"/>
      <c r="I407" s="83"/>
      <c r="J407" s="77"/>
      <c r="K407" s="77" t="s">
        <v>241</v>
      </c>
      <c r="L407" s="83" t="s">
        <v>990</v>
      </c>
    </row>
    <row r="408" spans="1:12" ht="15.75">
      <c r="A408" s="324">
        <v>8</v>
      </c>
      <c r="B408" s="83" t="s">
        <v>2688</v>
      </c>
      <c r="C408" s="83" t="s">
        <v>110</v>
      </c>
      <c r="D408" s="83"/>
      <c r="E408" s="332">
        <v>0.41736111111111113</v>
      </c>
      <c r="F408" s="332">
        <v>0.42083333333333334</v>
      </c>
      <c r="G408" s="333" t="str">
        <f t="shared" si="8"/>
        <v>5 mintues</v>
      </c>
      <c r="H408" s="76"/>
      <c r="I408" s="77"/>
      <c r="J408" s="77"/>
      <c r="K408" s="77" t="s">
        <v>241</v>
      </c>
      <c r="L408" s="83" t="s">
        <v>990</v>
      </c>
    </row>
    <row r="409" spans="1:12" ht="15.75">
      <c r="A409" s="324">
        <v>8</v>
      </c>
      <c r="B409" s="83" t="s">
        <v>2688</v>
      </c>
      <c r="C409" s="83" t="s">
        <v>83</v>
      </c>
      <c r="D409" s="83"/>
      <c r="E409" s="336">
        <v>0.42083333333333334</v>
      </c>
      <c r="F409" s="336">
        <v>0.42291666666666666</v>
      </c>
      <c r="G409" s="333" t="str">
        <f t="shared" si="8"/>
        <v>3 mintues</v>
      </c>
      <c r="H409" s="76" t="s">
        <v>2701</v>
      </c>
      <c r="I409" s="83"/>
      <c r="J409" s="77"/>
      <c r="K409" s="77" t="s">
        <v>241</v>
      </c>
      <c r="L409" s="83" t="s">
        <v>990</v>
      </c>
    </row>
    <row r="410" spans="1:12" ht="15.75">
      <c r="A410" s="324">
        <v>8</v>
      </c>
      <c r="B410" s="83" t="s">
        <v>2688</v>
      </c>
      <c r="C410" s="83" t="s">
        <v>128</v>
      </c>
      <c r="D410" s="83"/>
      <c r="E410" s="332">
        <v>0.42291666666666666</v>
      </c>
      <c r="F410" s="332">
        <v>0.45069444444444445</v>
      </c>
      <c r="G410" s="333" t="str">
        <f t="shared" si="8"/>
        <v>40 mintues</v>
      </c>
      <c r="H410" s="76"/>
      <c r="I410" s="83"/>
      <c r="J410" s="77"/>
      <c r="K410" s="77" t="s">
        <v>241</v>
      </c>
      <c r="L410" s="83" t="s">
        <v>990</v>
      </c>
    </row>
    <row r="411" spans="1:12" ht="15.75">
      <c r="A411" s="324">
        <v>8</v>
      </c>
      <c r="B411" s="83" t="s">
        <v>2688</v>
      </c>
      <c r="C411" s="83" t="s">
        <v>1089</v>
      </c>
      <c r="D411" s="83"/>
      <c r="E411" s="332">
        <v>0.4513888888888889</v>
      </c>
      <c r="F411" s="337">
        <v>0.46388888888888891</v>
      </c>
      <c r="G411" s="333" t="str">
        <f t="shared" si="8"/>
        <v>18 mintues</v>
      </c>
      <c r="H411" s="76" t="s">
        <v>2702</v>
      </c>
      <c r="I411" s="82"/>
      <c r="J411" s="83"/>
      <c r="K411" s="77" t="s">
        <v>241</v>
      </c>
      <c r="L411" s="83" t="s">
        <v>990</v>
      </c>
    </row>
    <row r="412" spans="1:12" ht="15.75">
      <c r="A412" s="324">
        <v>8</v>
      </c>
      <c r="B412" s="83" t="s">
        <v>2688</v>
      </c>
      <c r="C412" s="83" t="s">
        <v>32</v>
      </c>
      <c r="D412" s="83"/>
      <c r="E412" s="332">
        <v>0.46388888888888891</v>
      </c>
      <c r="F412" s="332">
        <v>0.46458333333333335</v>
      </c>
      <c r="G412" s="333" t="str">
        <f t="shared" si="8"/>
        <v>1 mintues</v>
      </c>
      <c r="H412" s="76"/>
      <c r="I412" s="83"/>
      <c r="J412" s="84"/>
      <c r="K412" s="77" t="s">
        <v>241</v>
      </c>
      <c r="L412" s="83" t="s">
        <v>990</v>
      </c>
    </row>
    <row r="413" spans="1:12" ht="15.75">
      <c r="A413" s="324">
        <v>8</v>
      </c>
      <c r="B413" s="83" t="s">
        <v>2688</v>
      </c>
      <c r="C413" s="83" t="s">
        <v>71</v>
      </c>
      <c r="D413" s="83"/>
      <c r="E413" s="332">
        <v>0.46458333333333335</v>
      </c>
      <c r="F413" s="332">
        <v>0.47708333333333336</v>
      </c>
      <c r="G413" s="333" t="str">
        <f t="shared" si="8"/>
        <v>18 mintues</v>
      </c>
      <c r="H413" s="76" t="s">
        <v>2703</v>
      </c>
      <c r="I413" s="77"/>
      <c r="J413" s="77"/>
      <c r="K413" s="77" t="s">
        <v>241</v>
      </c>
      <c r="L413" s="83" t="s">
        <v>990</v>
      </c>
    </row>
    <row r="414" spans="1:12" ht="15.75">
      <c r="A414" s="324">
        <v>8</v>
      </c>
      <c r="B414" s="83" t="s">
        <v>2688</v>
      </c>
      <c r="C414" s="83" t="s">
        <v>32</v>
      </c>
      <c r="D414" s="83"/>
      <c r="E414" s="332">
        <v>0.47708333333333336</v>
      </c>
      <c r="F414" s="332">
        <v>0.47916666666666669</v>
      </c>
      <c r="G414" s="333" t="str">
        <f t="shared" si="8"/>
        <v>3 mintues</v>
      </c>
      <c r="H414" s="76"/>
      <c r="I414" s="83"/>
      <c r="J414" s="84"/>
      <c r="K414" s="77" t="s">
        <v>241</v>
      </c>
      <c r="L414" s="83" t="s">
        <v>990</v>
      </c>
    </row>
    <row r="415" spans="1:12" ht="15.75">
      <c r="A415" s="324">
        <v>8</v>
      </c>
      <c r="B415" s="83" t="s">
        <v>2688</v>
      </c>
      <c r="C415" s="83" t="s">
        <v>71</v>
      </c>
      <c r="D415" s="83"/>
      <c r="E415" s="332">
        <v>0.47916666666666669</v>
      </c>
      <c r="F415" s="332">
        <v>0.51875000000000004</v>
      </c>
      <c r="G415" s="333" t="str">
        <f t="shared" si="8"/>
        <v>57 mintues</v>
      </c>
      <c r="H415" s="76"/>
      <c r="I415" s="77"/>
      <c r="J415" s="77"/>
      <c r="K415" s="77" t="s">
        <v>241</v>
      </c>
      <c r="L415" s="83" t="s">
        <v>990</v>
      </c>
    </row>
    <row r="416" spans="1:12" ht="15.75">
      <c r="A416" s="324">
        <v>8</v>
      </c>
      <c r="B416" s="83" t="s">
        <v>2688</v>
      </c>
      <c r="C416" s="83" t="s">
        <v>1030</v>
      </c>
      <c r="D416" s="83"/>
      <c r="E416" s="332">
        <v>0.51875000000000004</v>
      </c>
      <c r="F416" s="332">
        <v>0.55208333333333337</v>
      </c>
      <c r="G416" s="333" t="str">
        <f t="shared" si="8"/>
        <v>48 mintues</v>
      </c>
      <c r="H416" s="76"/>
      <c r="I416" s="83"/>
      <c r="J416" s="77"/>
      <c r="K416" s="77" t="s">
        <v>241</v>
      </c>
      <c r="L416" s="83" t="s">
        <v>990</v>
      </c>
    </row>
    <row r="417" spans="1:12" ht="15.75">
      <c r="A417" s="324">
        <v>8</v>
      </c>
      <c r="B417" s="83" t="s">
        <v>2688</v>
      </c>
      <c r="C417" s="83" t="s">
        <v>1289</v>
      </c>
      <c r="D417" s="83"/>
      <c r="E417" s="332">
        <v>0.55208333333333337</v>
      </c>
      <c r="F417" s="337">
        <v>0.57430555555555551</v>
      </c>
      <c r="G417" s="333" t="str">
        <f t="shared" si="8"/>
        <v>32 mintues</v>
      </c>
      <c r="H417" s="76"/>
      <c r="I417" s="83"/>
      <c r="J417" s="77"/>
      <c r="K417" s="77" t="s">
        <v>241</v>
      </c>
      <c r="L417" s="83" t="s">
        <v>990</v>
      </c>
    </row>
    <row r="418" spans="1:12" ht="15.75">
      <c r="A418" s="324">
        <v>8</v>
      </c>
      <c r="B418" s="83" t="s">
        <v>2688</v>
      </c>
      <c r="C418" s="83" t="s">
        <v>490</v>
      </c>
      <c r="D418" s="83"/>
      <c r="E418" s="332">
        <v>0.57430555555555551</v>
      </c>
      <c r="F418" s="332">
        <v>0.5805555555555556</v>
      </c>
      <c r="G418" s="333" t="str">
        <f t="shared" si="8"/>
        <v>9 mintues</v>
      </c>
      <c r="H418" s="76"/>
      <c r="I418" s="77"/>
      <c r="J418" s="77"/>
      <c r="K418" s="77" t="s">
        <v>241</v>
      </c>
      <c r="L418" s="83" t="s">
        <v>990</v>
      </c>
    </row>
    <row r="419" spans="1:12" ht="15.75">
      <c r="A419" s="324">
        <v>8</v>
      </c>
      <c r="B419" s="83" t="s">
        <v>2688</v>
      </c>
      <c r="C419" s="83" t="s">
        <v>85</v>
      </c>
      <c r="D419" s="83"/>
      <c r="E419" s="332">
        <v>0.5805555555555556</v>
      </c>
      <c r="F419" s="332">
        <v>0.58472222222222225</v>
      </c>
      <c r="G419" s="333" t="str">
        <f t="shared" si="8"/>
        <v>6 mintues</v>
      </c>
      <c r="H419" s="76"/>
      <c r="I419" s="77"/>
      <c r="J419" s="77"/>
      <c r="K419" s="77" t="s">
        <v>241</v>
      </c>
      <c r="L419" s="83" t="s">
        <v>990</v>
      </c>
    </row>
    <row r="420" spans="1:12" ht="15.75">
      <c r="A420" s="324">
        <v>8</v>
      </c>
      <c r="B420" s="83" t="s">
        <v>2688</v>
      </c>
      <c r="C420" s="83" t="s">
        <v>183</v>
      </c>
      <c r="D420" s="83"/>
      <c r="E420" s="332">
        <v>0.58472222222222225</v>
      </c>
      <c r="F420" s="336">
        <v>0.58819444444444446</v>
      </c>
      <c r="G420" s="333" t="str">
        <f t="shared" si="8"/>
        <v>5 mintues</v>
      </c>
      <c r="H420" s="85"/>
      <c r="I420" s="85"/>
      <c r="J420" s="77"/>
      <c r="K420" s="77" t="s">
        <v>241</v>
      </c>
      <c r="L420" s="83" t="s">
        <v>990</v>
      </c>
    </row>
    <row r="421" spans="1:12" ht="15.75">
      <c r="A421" s="324">
        <v>8</v>
      </c>
      <c r="B421" s="83" t="s">
        <v>2688</v>
      </c>
      <c r="C421" s="83" t="s">
        <v>183</v>
      </c>
      <c r="D421" s="83"/>
      <c r="E421" s="336">
        <v>0.58819444444444446</v>
      </c>
      <c r="F421" s="336">
        <v>0.59722222222222221</v>
      </c>
      <c r="G421" s="333" t="str">
        <f t="shared" si="8"/>
        <v>13 mintues</v>
      </c>
      <c r="H421" s="85"/>
      <c r="I421" s="85"/>
      <c r="J421" s="77"/>
      <c r="K421" s="77" t="s">
        <v>241</v>
      </c>
      <c r="L421" s="83" t="s">
        <v>990</v>
      </c>
    </row>
    <row r="422" spans="1:12" ht="15.75">
      <c r="A422" s="324">
        <v>8</v>
      </c>
      <c r="B422" s="83" t="s">
        <v>2688</v>
      </c>
      <c r="C422" s="83" t="s">
        <v>85</v>
      </c>
      <c r="D422" s="83"/>
      <c r="E422" s="332">
        <v>0.59722222222222221</v>
      </c>
      <c r="F422" s="332">
        <v>0.60972222222222228</v>
      </c>
      <c r="G422" s="333" t="str">
        <f t="shared" si="8"/>
        <v>18 mintues</v>
      </c>
      <c r="H422" s="76"/>
      <c r="I422" s="83"/>
      <c r="J422" s="84"/>
      <c r="K422" s="77" t="s">
        <v>241</v>
      </c>
      <c r="L422" s="83" t="s">
        <v>990</v>
      </c>
    </row>
    <row r="423" spans="1:12" ht="15.75">
      <c r="A423" s="324">
        <v>8</v>
      </c>
      <c r="B423" s="83" t="s">
        <v>2688</v>
      </c>
      <c r="C423" s="83" t="s">
        <v>32</v>
      </c>
      <c r="D423" s="83" t="s">
        <v>248</v>
      </c>
      <c r="E423" s="332">
        <v>0.60972222222222228</v>
      </c>
      <c r="F423" s="332">
        <v>0.6118055555555556</v>
      </c>
      <c r="G423" s="333" t="str">
        <f t="shared" si="8"/>
        <v>3 mintues</v>
      </c>
      <c r="H423" s="76"/>
      <c r="I423" s="77"/>
      <c r="J423" s="77"/>
      <c r="K423" s="77" t="s">
        <v>241</v>
      </c>
      <c r="L423" s="83" t="s">
        <v>990</v>
      </c>
    </row>
    <row r="424" spans="1:12" ht="15.75">
      <c r="A424" s="324">
        <v>8</v>
      </c>
      <c r="B424" s="83" t="s">
        <v>2688</v>
      </c>
      <c r="C424" s="83" t="s">
        <v>156</v>
      </c>
      <c r="D424" s="83" t="s">
        <v>248</v>
      </c>
      <c r="E424" s="332">
        <v>0.61250000000000004</v>
      </c>
      <c r="F424" s="332">
        <v>0.61805555555555558</v>
      </c>
      <c r="G424" s="333" t="str">
        <f t="shared" si="8"/>
        <v>8 mintues</v>
      </c>
      <c r="H424" s="76"/>
      <c r="I424" s="83"/>
      <c r="J424" s="77"/>
      <c r="K424" s="77" t="s">
        <v>241</v>
      </c>
      <c r="L424" s="83" t="s">
        <v>990</v>
      </c>
    </row>
    <row r="425" spans="1:12" ht="15.75">
      <c r="A425" s="324">
        <v>8</v>
      </c>
      <c r="B425" s="83" t="s">
        <v>2688</v>
      </c>
      <c r="C425" s="83" t="s">
        <v>32</v>
      </c>
      <c r="D425" s="83" t="s">
        <v>248</v>
      </c>
      <c r="E425" s="332">
        <v>0.61805555555555558</v>
      </c>
      <c r="F425" s="337">
        <v>0.61944444444444446</v>
      </c>
      <c r="G425" s="333" t="str">
        <f t="shared" si="8"/>
        <v>2 mintues</v>
      </c>
      <c r="H425" s="76" t="s">
        <v>2704</v>
      </c>
      <c r="I425" s="83"/>
      <c r="J425" s="77"/>
      <c r="K425" s="77" t="s">
        <v>241</v>
      </c>
      <c r="L425" s="83" t="s">
        <v>990</v>
      </c>
    </row>
    <row r="426" spans="1:12" ht="15.75">
      <c r="A426" s="324">
        <v>8</v>
      </c>
      <c r="B426" s="83" t="s">
        <v>2688</v>
      </c>
      <c r="C426" s="83" t="s">
        <v>226</v>
      </c>
      <c r="D426" s="83" t="s">
        <v>248</v>
      </c>
      <c r="E426" s="332">
        <v>0.62013888888888891</v>
      </c>
      <c r="F426" s="332">
        <v>0.62291666666666667</v>
      </c>
      <c r="G426" s="333" t="str">
        <f t="shared" si="8"/>
        <v>4 mintues</v>
      </c>
      <c r="H426" s="76"/>
      <c r="I426" s="77"/>
      <c r="J426" s="77"/>
      <c r="K426" s="77" t="s">
        <v>241</v>
      </c>
      <c r="L426" s="83" t="s">
        <v>990</v>
      </c>
    </row>
    <row r="427" spans="1:12" ht="15.75">
      <c r="A427" s="324">
        <v>8</v>
      </c>
      <c r="B427" s="83" t="s">
        <v>2688</v>
      </c>
      <c r="C427" s="83" t="s">
        <v>83</v>
      </c>
      <c r="D427" s="83" t="s">
        <v>248</v>
      </c>
      <c r="E427" s="332">
        <v>0.62291666666666667</v>
      </c>
      <c r="F427" s="332">
        <v>0.625</v>
      </c>
      <c r="G427" s="333" t="str">
        <f t="shared" si="8"/>
        <v>3 mintues</v>
      </c>
      <c r="H427" s="76"/>
      <c r="I427" s="77"/>
      <c r="J427" s="77"/>
      <c r="K427" s="77" t="s">
        <v>241</v>
      </c>
      <c r="L427" s="83" t="s">
        <v>990</v>
      </c>
    </row>
    <row r="428" spans="1:12" ht="15.75">
      <c r="A428" s="324">
        <v>8</v>
      </c>
      <c r="B428" s="83" t="s">
        <v>2688</v>
      </c>
      <c r="C428" s="83" t="s">
        <v>349</v>
      </c>
      <c r="D428" s="83" t="s">
        <v>248</v>
      </c>
      <c r="E428" s="337">
        <v>0.625</v>
      </c>
      <c r="F428" s="336">
        <v>0.62986111111111109</v>
      </c>
      <c r="G428" s="333" t="str">
        <f t="shared" si="8"/>
        <v>7 mintues</v>
      </c>
      <c r="H428" s="85"/>
      <c r="I428" s="85"/>
      <c r="J428" s="77"/>
      <c r="K428" s="77" t="s">
        <v>241</v>
      </c>
      <c r="L428" s="83" t="s">
        <v>990</v>
      </c>
    </row>
    <row r="429" spans="1:12" ht="15.75">
      <c r="A429" s="324">
        <v>8</v>
      </c>
      <c r="B429" s="83" t="s">
        <v>2688</v>
      </c>
      <c r="C429" s="83" t="s">
        <v>83</v>
      </c>
      <c r="D429" s="83" t="s">
        <v>248</v>
      </c>
      <c r="E429" s="336">
        <v>0.62986111111111109</v>
      </c>
      <c r="F429" s="336">
        <v>0.63194444444444442</v>
      </c>
      <c r="G429" s="333" t="str">
        <f t="shared" si="8"/>
        <v>3 mintues</v>
      </c>
      <c r="H429" s="85" t="s">
        <v>2705</v>
      </c>
      <c r="I429" s="85"/>
      <c r="J429" s="77"/>
      <c r="K429" s="77" t="s">
        <v>241</v>
      </c>
      <c r="L429" s="83" t="s">
        <v>990</v>
      </c>
    </row>
    <row r="430" spans="1:12" ht="15.75">
      <c r="A430" s="324">
        <v>8</v>
      </c>
      <c r="B430" s="83" t="s">
        <v>2688</v>
      </c>
      <c r="C430" s="83" t="s">
        <v>1089</v>
      </c>
      <c r="D430" s="94"/>
      <c r="E430" s="336">
        <v>0.63680555555555551</v>
      </c>
      <c r="F430" s="336">
        <v>0.63888888888888884</v>
      </c>
      <c r="G430" s="333" t="str">
        <f t="shared" si="8"/>
        <v>3 mintues</v>
      </c>
      <c r="H430" s="90" t="s">
        <v>892</v>
      </c>
      <c r="I430" s="90"/>
      <c r="J430" s="92"/>
      <c r="K430" s="77" t="s">
        <v>241</v>
      </c>
      <c r="L430" s="83" t="s">
        <v>990</v>
      </c>
    </row>
    <row r="435" spans="1:12" ht="26.25">
      <c r="B435" s="349" t="s">
        <v>667</v>
      </c>
      <c r="G435" s="333"/>
    </row>
    <row r="436" spans="1:12" ht="15.75">
      <c r="G436" s="333"/>
    </row>
    <row r="437" spans="1:12" ht="15.75">
      <c r="B437" s="326" t="s">
        <v>975</v>
      </c>
      <c r="C437" s="326" t="s">
        <v>976</v>
      </c>
      <c r="D437" s="351" t="s">
        <v>977</v>
      </c>
      <c r="E437" s="326" t="s">
        <v>985</v>
      </c>
      <c r="G437" s="333"/>
    </row>
    <row r="438" spans="1:12" ht="15.75">
      <c r="B438" s="83" t="s">
        <v>2706</v>
      </c>
      <c r="C438" s="83" t="s">
        <v>897</v>
      </c>
      <c r="D438" s="83"/>
      <c r="E438" s="83" t="s">
        <v>2707</v>
      </c>
      <c r="G438" s="333"/>
    </row>
    <row r="439" spans="1:12" ht="15.75">
      <c r="G439" s="333"/>
    </row>
    <row r="440" spans="1:12" ht="15.75">
      <c r="A440" s="111" t="s">
        <v>2780</v>
      </c>
      <c r="B440" s="328" t="s">
        <v>9</v>
      </c>
      <c r="C440" s="352" t="s">
        <v>981</v>
      </c>
      <c r="D440" s="352" t="s">
        <v>16</v>
      </c>
      <c r="E440" s="352" t="s">
        <v>982</v>
      </c>
      <c r="F440" s="352" t="s">
        <v>983</v>
      </c>
      <c r="G440" s="352" t="s">
        <v>984</v>
      </c>
      <c r="H440" s="352" t="s">
        <v>21</v>
      </c>
      <c r="I440" s="352" t="s">
        <v>22</v>
      </c>
      <c r="J440" s="352" t="s">
        <v>23</v>
      </c>
      <c r="K440" s="352" t="s">
        <v>985</v>
      </c>
      <c r="L440" s="353" t="s">
        <v>976</v>
      </c>
    </row>
    <row r="441" spans="1:12" ht="15.75">
      <c r="A441" s="324">
        <v>9</v>
      </c>
      <c r="B441" s="83" t="s">
        <v>2706</v>
      </c>
      <c r="C441" s="83" t="s">
        <v>986</v>
      </c>
      <c r="D441" s="77"/>
      <c r="E441" s="332"/>
      <c r="F441" s="332"/>
      <c r="G441" s="333" t="str">
        <f t="shared" ref="G441:G467" si="9">ROUND((F441-E441)*1440,0)&amp;" mintues"</f>
        <v>0 mintues</v>
      </c>
      <c r="H441" s="76"/>
      <c r="I441" s="77"/>
      <c r="J441" s="77"/>
      <c r="K441" s="77" t="s">
        <v>2782</v>
      </c>
      <c r="L441" s="83" t="s">
        <v>897</v>
      </c>
    </row>
    <row r="442" spans="1:12" ht="15.75">
      <c r="A442" s="324">
        <v>9</v>
      </c>
      <c r="B442" s="83" t="s">
        <v>2706</v>
      </c>
      <c r="C442" s="83" t="s">
        <v>71</v>
      </c>
      <c r="D442" s="83"/>
      <c r="E442" s="336"/>
      <c r="F442" s="355"/>
      <c r="G442" s="333" t="str">
        <f t="shared" si="9"/>
        <v>0 mintues</v>
      </c>
      <c r="H442" s="76" t="s">
        <v>2708</v>
      </c>
      <c r="I442" s="83"/>
      <c r="J442" s="77"/>
      <c r="K442" s="77" t="s">
        <v>2782</v>
      </c>
      <c r="L442" s="83" t="s">
        <v>897</v>
      </c>
    </row>
    <row r="443" spans="1:12" ht="15.75">
      <c r="A443" s="324">
        <v>9</v>
      </c>
      <c r="B443" s="83" t="s">
        <v>2706</v>
      </c>
      <c r="C443" s="83" t="s">
        <v>1089</v>
      </c>
      <c r="D443" s="83"/>
      <c r="E443" s="332"/>
      <c r="F443" s="332"/>
      <c r="G443" s="333" t="str">
        <f t="shared" si="9"/>
        <v>0 mintues</v>
      </c>
      <c r="H443" s="76" t="s">
        <v>2709</v>
      </c>
      <c r="I443" s="83"/>
      <c r="J443" s="77"/>
      <c r="K443" s="77" t="s">
        <v>2782</v>
      </c>
      <c r="L443" s="83" t="s">
        <v>897</v>
      </c>
    </row>
    <row r="444" spans="1:12" ht="15.75">
      <c r="A444" s="324">
        <v>9</v>
      </c>
      <c r="B444" s="83" t="s">
        <v>2706</v>
      </c>
      <c r="C444" s="83" t="s">
        <v>110</v>
      </c>
      <c r="D444" s="83"/>
      <c r="E444" s="332"/>
      <c r="F444" s="337"/>
      <c r="G444" s="333" t="str">
        <f t="shared" si="9"/>
        <v>0 mintues</v>
      </c>
      <c r="H444" s="76" t="s">
        <v>2710</v>
      </c>
      <c r="I444" s="82"/>
      <c r="J444" s="83"/>
      <c r="K444" s="77" t="s">
        <v>2782</v>
      </c>
      <c r="L444" s="83" t="s">
        <v>897</v>
      </c>
    </row>
    <row r="445" spans="1:12" ht="15.75">
      <c r="A445" s="324">
        <v>9</v>
      </c>
      <c r="B445" s="83" t="s">
        <v>2706</v>
      </c>
      <c r="C445" s="83" t="s">
        <v>71</v>
      </c>
      <c r="D445" s="83" t="s">
        <v>272</v>
      </c>
      <c r="E445" s="332"/>
      <c r="F445" s="332"/>
      <c r="G445" s="333" t="str">
        <f t="shared" si="9"/>
        <v>0 mintues</v>
      </c>
      <c r="H445" s="76"/>
      <c r="I445" s="83"/>
      <c r="J445" s="84"/>
      <c r="K445" s="77" t="s">
        <v>2782</v>
      </c>
      <c r="L445" s="83" t="s">
        <v>897</v>
      </c>
    </row>
    <row r="446" spans="1:12" ht="15.75">
      <c r="A446" s="324">
        <v>9</v>
      </c>
      <c r="B446" s="83" t="s">
        <v>2706</v>
      </c>
      <c r="C446" s="83" t="s">
        <v>29</v>
      </c>
      <c r="D446" s="83"/>
      <c r="E446" s="332">
        <v>0.37986111111111109</v>
      </c>
      <c r="F446" s="332">
        <v>0.38333333333333336</v>
      </c>
      <c r="G446" s="333" t="str">
        <f t="shared" si="9"/>
        <v>5 mintues</v>
      </c>
      <c r="H446" s="76"/>
      <c r="I446" s="77"/>
      <c r="J446" s="77"/>
      <c r="K446" s="77" t="s">
        <v>2782</v>
      </c>
      <c r="L446" s="83" t="s">
        <v>897</v>
      </c>
    </row>
    <row r="447" spans="1:12" ht="15.75">
      <c r="A447" s="324">
        <v>9</v>
      </c>
      <c r="B447" s="83" t="s">
        <v>2706</v>
      </c>
      <c r="C447" s="83" t="s">
        <v>226</v>
      </c>
      <c r="D447" s="83"/>
      <c r="E447" s="332">
        <v>0.38333333333333336</v>
      </c>
      <c r="F447" s="332">
        <v>0.3840277777777778</v>
      </c>
      <c r="G447" s="333" t="str">
        <f t="shared" si="9"/>
        <v>1 mintues</v>
      </c>
      <c r="H447" s="76"/>
      <c r="I447" s="83"/>
      <c r="J447" s="84"/>
      <c r="K447" s="77" t="s">
        <v>2782</v>
      </c>
      <c r="L447" s="83" t="s">
        <v>897</v>
      </c>
    </row>
    <row r="448" spans="1:12" ht="15.75">
      <c r="A448" s="324">
        <v>9</v>
      </c>
      <c r="B448" s="83" t="s">
        <v>2706</v>
      </c>
      <c r="C448" s="83" t="s">
        <v>41</v>
      </c>
      <c r="D448" s="83" t="s">
        <v>37</v>
      </c>
      <c r="E448" s="332">
        <v>0.38472222222222224</v>
      </c>
      <c r="F448" s="332">
        <v>0.3888888888888889</v>
      </c>
      <c r="G448" s="333" t="str">
        <f t="shared" si="9"/>
        <v>6 mintues</v>
      </c>
      <c r="H448" s="76"/>
      <c r="I448" s="77"/>
      <c r="J448" s="77"/>
      <c r="K448" s="77" t="s">
        <v>2782</v>
      </c>
      <c r="L448" s="83" t="s">
        <v>897</v>
      </c>
    </row>
    <row r="449" spans="1:12" ht="15.75">
      <c r="A449" s="324">
        <v>9</v>
      </c>
      <c r="B449" s="83" t="s">
        <v>2706</v>
      </c>
      <c r="C449" s="83" t="s">
        <v>1089</v>
      </c>
      <c r="D449" s="83" t="s">
        <v>37</v>
      </c>
      <c r="E449" s="332">
        <v>0.39444444444444443</v>
      </c>
      <c r="F449" s="332">
        <v>0.40416666666666667</v>
      </c>
      <c r="G449" s="333" t="str">
        <f t="shared" si="9"/>
        <v>14 mintues</v>
      </c>
      <c r="H449" s="76" t="s">
        <v>2702</v>
      </c>
      <c r="I449" s="83"/>
      <c r="J449" s="77"/>
      <c r="K449" s="77" t="s">
        <v>2782</v>
      </c>
      <c r="L449" s="83" t="s">
        <v>897</v>
      </c>
    </row>
    <row r="450" spans="1:12" ht="15.75">
      <c r="A450" s="324">
        <v>9</v>
      </c>
      <c r="B450" s="83" t="s">
        <v>2706</v>
      </c>
      <c r="C450" s="83" t="s">
        <v>71</v>
      </c>
      <c r="D450" s="83" t="s">
        <v>272</v>
      </c>
      <c r="E450" s="332">
        <v>0.40416666666666667</v>
      </c>
      <c r="F450" s="337">
        <v>0.42222222222222222</v>
      </c>
      <c r="G450" s="333" t="str">
        <f t="shared" si="9"/>
        <v>26 mintues</v>
      </c>
      <c r="H450" s="76"/>
      <c r="I450" s="83"/>
      <c r="J450" s="77"/>
      <c r="K450" s="77" t="s">
        <v>2782</v>
      </c>
      <c r="L450" s="83" t="s">
        <v>897</v>
      </c>
    </row>
    <row r="451" spans="1:12" ht="15.75">
      <c r="A451" s="324">
        <v>9</v>
      </c>
      <c r="B451" s="83" t="s">
        <v>2706</v>
      </c>
      <c r="C451" s="83" t="s">
        <v>128</v>
      </c>
      <c r="D451" s="83"/>
      <c r="E451" s="332">
        <v>0.42222222222222222</v>
      </c>
      <c r="F451" s="332">
        <v>0.44791666666666669</v>
      </c>
      <c r="G451" s="333" t="str">
        <f t="shared" si="9"/>
        <v>37 mintues</v>
      </c>
      <c r="H451" s="76"/>
      <c r="I451" s="77"/>
      <c r="J451" s="77"/>
      <c r="K451" s="77" t="s">
        <v>2782</v>
      </c>
      <c r="L451" s="83" t="s">
        <v>897</v>
      </c>
    </row>
    <row r="452" spans="1:12" ht="15.75">
      <c r="A452" s="324">
        <v>9</v>
      </c>
      <c r="B452" s="83" t="s">
        <v>2706</v>
      </c>
      <c r="C452" s="83" t="s">
        <v>71</v>
      </c>
      <c r="D452" s="83" t="s">
        <v>37</v>
      </c>
      <c r="E452" s="332">
        <v>0.44791666666666669</v>
      </c>
      <c r="F452" s="332">
        <v>0.46250000000000002</v>
      </c>
      <c r="G452" s="333" t="str">
        <f t="shared" si="9"/>
        <v>21 mintues</v>
      </c>
      <c r="H452" s="76"/>
      <c r="I452" s="77"/>
      <c r="J452" s="77"/>
      <c r="K452" s="77" t="s">
        <v>2782</v>
      </c>
      <c r="L452" s="83" t="s">
        <v>897</v>
      </c>
    </row>
    <row r="453" spans="1:12" ht="15.75">
      <c r="A453" s="324">
        <v>9</v>
      </c>
      <c r="B453" s="83" t="s">
        <v>2706</v>
      </c>
      <c r="C453" s="83" t="s">
        <v>83</v>
      </c>
      <c r="D453" s="83" t="s">
        <v>37</v>
      </c>
      <c r="E453" s="332">
        <v>0.46250000000000002</v>
      </c>
      <c r="F453" s="336">
        <v>0.46666666666666667</v>
      </c>
      <c r="G453" s="333" t="str">
        <f t="shared" si="9"/>
        <v>6 mintues</v>
      </c>
      <c r="H453" s="85" t="s">
        <v>2711</v>
      </c>
      <c r="I453" s="85"/>
      <c r="J453" s="77"/>
      <c r="K453" s="77" t="s">
        <v>2782</v>
      </c>
      <c r="L453" s="83" t="s">
        <v>897</v>
      </c>
    </row>
    <row r="454" spans="1:12" ht="15.75">
      <c r="A454" s="324">
        <v>9</v>
      </c>
      <c r="B454" s="83" t="s">
        <v>2706</v>
      </c>
      <c r="C454" s="83" t="s">
        <v>71</v>
      </c>
      <c r="D454" s="83" t="s">
        <v>883</v>
      </c>
      <c r="E454" s="336">
        <v>0.46666666666666667</v>
      </c>
      <c r="F454" s="336">
        <v>0.4777777777777778</v>
      </c>
      <c r="G454" s="333" t="str">
        <f t="shared" si="9"/>
        <v>16 mintues</v>
      </c>
      <c r="H454" s="85" t="s">
        <v>2712</v>
      </c>
      <c r="I454" s="85"/>
      <c r="J454" s="77"/>
      <c r="K454" s="77" t="s">
        <v>2782</v>
      </c>
      <c r="L454" s="83" t="s">
        <v>897</v>
      </c>
    </row>
    <row r="455" spans="1:12" ht="15.75">
      <c r="A455" s="324">
        <v>9</v>
      </c>
      <c r="B455" s="83" t="s">
        <v>2706</v>
      </c>
      <c r="C455" s="83" t="s">
        <v>183</v>
      </c>
      <c r="D455" s="83" t="s">
        <v>2713</v>
      </c>
      <c r="E455" s="355">
        <v>0.4777777777777778</v>
      </c>
      <c r="F455" s="336">
        <v>0.48958333333333331</v>
      </c>
      <c r="G455" s="333" t="str">
        <f t="shared" si="9"/>
        <v>17 mintues</v>
      </c>
      <c r="H455" s="85" t="s">
        <v>2714</v>
      </c>
      <c r="I455" s="257"/>
      <c r="J455" s="77"/>
      <c r="K455" s="77" t="s">
        <v>2782</v>
      </c>
      <c r="L455" s="83" t="s">
        <v>897</v>
      </c>
    </row>
    <row r="456" spans="1:12" ht="15.75">
      <c r="A456" s="324">
        <v>9</v>
      </c>
      <c r="B456" s="83" t="s">
        <v>2706</v>
      </c>
      <c r="C456" s="88" t="s">
        <v>41</v>
      </c>
      <c r="D456" s="83" t="s">
        <v>37</v>
      </c>
      <c r="E456" s="336">
        <v>0.49166666666666664</v>
      </c>
      <c r="F456" s="336">
        <v>0.50069444444444444</v>
      </c>
      <c r="G456" s="333" t="str">
        <f t="shared" si="9"/>
        <v>13 mintues</v>
      </c>
      <c r="H456" s="90" t="s">
        <v>2715</v>
      </c>
      <c r="I456" s="88"/>
      <c r="J456" s="175"/>
      <c r="K456" s="77" t="s">
        <v>2782</v>
      </c>
      <c r="L456" s="83" t="s">
        <v>897</v>
      </c>
    </row>
    <row r="457" spans="1:12" ht="15.75">
      <c r="A457" s="324">
        <v>9</v>
      </c>
      <c r="B457" s="83" t="s">
        <v>2706</v>
      </c>
      <c r="C457" s="83" t="s">
        <v>156</v>
      </c>
      <c r="D457" s="83"/>
      <c r="E457" s="336">
        <v>0.50069444444444444</v>
      </c>
      <c r="F457" s="336">
        <v>0.50347222222222221</v>
      </c>
      <c r="G457" s="333" t="str">
        <f t="shared" si="9"/>
        <v>4 mintues</v>
      </c>
      <c r="H457" s="90"/>
      <c r="I457" s="77"/>
      <c r="J457" s="77"/>
      <c r="K457" s="77" t="s">
        <v>2782</v>
      </c>
      <c r="L457" s="83" t="s">
        <v>897</v>
      </c>
    </row>
    <row r="458" spans="1:12" ht="15.75">
      <c r="A458" s="324">
        <v>9</v>
      </c>
      <c r="B458" s="83" t="s">
        <v>2706</v>
      </c>
      <c r="C458" s="83" t="s">
        <v>349</v>
      </c>
      <c r="D458" s="83" t="s">
        <v>272</v>
      </c>
      <c r="E458" s="336">
        <v>0.50347222222222221</v>
      </c>
      <c r="F458" s="355">
        <v>0.50486111111111109</v>
      </c>
      <c r="G458" s="333" t="str">
        <f t="shared" si="9"/>
        <v>2 mintues</v>
      </c>
      <c r="H458" s="76" t="s">
        <v>2716</v>
      </c>
      <c r="I458" s="83"/>
      <c r="J458" s="77"/>
      <c r="K458" s="77" t="s">
        <v>2782</v>
      </c>
      <c r="L458" s="83" t="s">
        <v>897</v>
      </c>
    </row>
    <row r="459" spans="1:12" ht="15.75">
      <c r="A459" s="324">
        <v>9</v>
      </c>
      <c r="B459" s="83" t="s">
        <v>2706</v>
      </c>
      <c r="C459" s="83" t="s">
        <v>71</v>
      </c>
      <c r="D459" s="83" t="s">
        <v>37</v>
      </c>
      <c r="E459" s="355">
        <v>0.50555555555555554</v>
      </c>
      <c r="F459" s="336">
        <v>0.51527777777777772</v>
      </c>
      <c r="G459" s="333" t="str">
        <f t="shared" si="9"/>
        <v>14 mintues</v>
      </c>
      <c r="H459" s="90" t="s">
        <v>2717</v>
      </c>
      <c r="I459" s="83"/>
      <c r="J459" s="84"/>
      <c r="K459" s="77" t="s">
        <v>2782</v>
      </c>
      <c r="L459" s="83" t="s">
        <v>897</v>
      </c>
    </row>
    <row r="460" spans="1:12" ht="15.75">
      <c r="A460" s="324">
        <v>9</v>
      </c>
      <c r="B460" s="83" t="s">
        <v>2706</v>
      </c>
      <c r="C460" s="83" t="s">
        <v>1030</v>
      </c>
      <c r="D460" s="83"/>
      <c r="E460" s="336">
        <v>0.51527777777777772</v>
      </c>
      <c r="F460" s="336">
        <v>0.5625</v>
      </c>
      <c r="G460" s="333" t="str">
        <f t="shared" si="9"/>
        <v>68 mintues</v>
      </c>
      <c r="H460" s="90"/>
      <c r="I460" s="334"/>
      <c r="J460" s="77"/>
      <c r="K460" s="77" t="s">
        <v>2782</v>
      </c>
      <c r="L460" s="83" t="s">
        <v>897</v>
      </c>
    </row>
    <row r="461" spans="1:12" ht="15.75">
      <c r="A461" s="324">
        <v>9</v>
      </c>
      <c r="B461" s="83" t="s">
        <v>2706</v>
      </c>
      <c r="C461" s="83" t="s">
        <v>41</v>
      </c>
      <c r="D461" s="83" t="s">
        <v>883</v>
      </c>
      <c r="E461" s="355">
        <v>0.5625</v>
      </c>
      <c r="F461" s="336">
        <v>0.56944444444444442</v>
      </c>
      <c r="G461" s="333" t="str">
        <f t="shared" si="9"/>
        <v>10 mintues</v>
      </c>
      <c r="H461" s="90"/>
      <c r="I461" s="92"/>
      <c r="J461" s="77"/>
      <c r="K461" s="77" t="s">
        <v>2782</v>
      </c>
      <c r="L461" s="83" t="s">
        <v>897</v>
      </c>
    </row>
    <row r="462" spans="1:12" ht="15.75">
      <c r="A462" s="324">
        <v>9</v>
      </c>
      <c r="B462" s="83" t="s">
        <v>2706</v>
      </c>
      <c r="C462" s="83" t="s">
        <v>29</v>
      </c>
      <c r="D462" s="83" t="s">
        <v>886</v>
      </c>
      <c r="E462" s="355">
        <v>0.5708333333333333</v>
      </c>
      <c r="F462" s="336">
        <v>0.57847222222222228</v>
      </c>
      <c r="G462" s="333" t="str">
        <f t="shared" si="9"/>
        <v>11 mintues</v>
      </c>
      <c r="H462" s="90" t="s">
        <v>2718</v>
      </c>
      <c r="I462" s="92"/>
      <c r="J462" s="77"/>
      <c r="K462" s="77" t="s">
        <v>2782</v>
      </c>
      <c r="L462" s="83" t="s">
        <v>897</v>
      </c>
    </row>
    <row r="463" spans="1:12" ht="15.75">
      <c r="A463" s="324">
        <v>9</v>
      </c>
      <c r="B463" s="83" t="s">
        <v>2706</v>
      </c>
      <c r="C463" s="83" t="s">
        <v>41</v>
      </c>
      <c r="D463" s="83" t="s">
        <v>886</v>
      </c>
      <c r="E463" s="336">
        <v>0.57916666666666672</v>
      </c>
      <c r="F463" s="355">
        <v>0.59513888888888888</v>
      </c>
      <c r="G463" s="333" t="str">
        <f t="shared" si="9"/>
        <v>23 mintues</v>
      </c>
      <c r="H463" s="90"/>
      <c r="I463" s="92"/>
      <c r="J463" s="77"/>
      <c r="K463" s="77" t="s">
        <v>2782</v>
      </c>
      <c r="L463" s="83" t="s">
        <v>897</v>
      </c>
    </row>
    <row r="464" spans="1:12" ht="15.75">
      <c r="A464" s="324">
        <v>9</v>
      </c>
      <c r="B464" s="83" t="s">
        <v>2706</v>
      </c>
      <c r="C464" s="83" t="s">
        <v>1089</v>
      </c>
      <c r="D464" s="83" t="s">
        <v>37</v>
      </c>
      <c r="E464" s="336">
        <v>0.59513888888888888</v>
      </c>
      <c r="F464" s="336">
        <v>0.60624999999999996</v>
      </c>
      <c r="G464" s="333" t="str">
        <f t="shared" si="9"/>
        <v>16 mintues</v>
      </c>
      <c r="H464" s="90" t="s">
        <v>2719</v>
      </c>
      <c r="I464" s="92"/>
      <c r="J464" s="77"/>
      <c r="K464" s="77" t="s">
        <v>2782</v>
      </c>
      <c r="L464" s="83" t="s">
        <v>897</v>
      </c>
    </row>
    <row r="465" spans="1:12" ht="15.75">
      <c r="A465" s="324">
        <v>9</v>
      </c>
      <c r="B465" s="83" t="s">
        <v>2706</v>
      </c>
      <c r="C465" s="83" t="s">
        <v>105</v>
      </c>
      <c r="D465" s="83"/>
      <c r="E465" s="336">
        <v>0.60624999999999996</v>
      </c>
      <c r="F465" s="336">
        <v>0.60902777777777772</v>
      </c>
      <c r="G465" s="333" t="str">
        <f t="shared" si="9"/>
        <v>4 mintues</v>
      </c>
      <c r="H465" s="90" t="s">
        <v>2718</v>
      </c>
      <c r="I465" s="92"/>
      <c r="J465" s="77"/>
      <c r="K465" s="77" t="s">
        <v>2782</v>
      </c>
      <c r="L465" s="83" t="s">
        <v>897</v>
      </c>
    </row>
    <row r="466" spans="1:12" ht="15.75">
      <c r="A466" s="324">
        <v>9</v>
      </c>
      <c r="B466" s="83" t="s">
        <v>2706</v>
      </c>
      <c r="C466" s="83" t="s">
        <v>226</v>
      </c>
      <c r="D466" s="83"/>
      <c r="E466" s="355">
        <v>0.60902777777777772</v>
      </c>
      <c r="F466" s="339">
        <v>0.61527777777777781</v>
      </c>
      <c r="G466" s="333" t="str">
        <f t="shared" si="9"/>
        <v>9 mintues</v>
      </c>
      <c r="H466" s="90" t="s">
        <v>2720</v>
      </c>
      <c r="I466" s="92"/>
      <c r="J466" s="77"/>
      <c r="K466" s="77" t="s">
        <v>2782</v>
      </c>
      <c r="L466" s="83" t="s">
        <v>897</v>
      </c>
    </row>
    <row r="467" spans="1:12" ht="15.75">
      <c r="A467" s="324">
        <v>9</v>
      </c>
      <c r="B467" s="83" t="s">
        <v>2706</v>
      </c>
      <c r="C467" s="83" t="s">
        <v>1089</v>
      </c>
      <c r="D467" s="83"/>
      <c r="E467" s="336">
        <v>0.61805555555555558</v>
      </c>
      <c r="F467" s="339">
        <v>0.625</v>
      </c>
      <c r="G467" s="333" t="str">
        <f t="shared" si="9"/>
        <v>10 mintues</v>
      </c>
      <c r="H467" s="90" t="s">
        <v>2719</v>
      </c>
      <c r="I467" s="92"/>
      <c r="J467" s="77"/>
      <c r="K467" s="77" t="s">
        <v>2782</v>
      </c>
      <c r="L467" s="83" t="s">
        <v>897</v>
      </c>
    </row>
    <row r="472" spans="1:12" ht="26.25">
      <c r="B472" s="349" t="s">
        <v>747</v>
      </c>
      <c r="G472" s="333"/>
    </row>
    <row r="473" spans="1:12" ht="15.75">
      <c r="G473" s="333"/>
    </row>
    <row r="474" spans="1:12" ht="15.75">
      <c r="B474" s="326" t="s">
        <v>975</v>
      </c>
      <c r="C474" s="326" t="s">
        <v>976</v>
      </c>
      <c r="D474" s="351" t="s">
        <v>977</v>
      </c>
      <c r="E474" s="326" t="s">
        <v>985</v>
      </c>
      <c r="G474" s="333"/>
    </row>
    <row r="475" spans="1:12" ht="15.75">
      <c r="B475" s="83" t="s">
        <v>2721</v>
      </c>
      <c r="C475" s="83" t="s">
        <v>13</v>
      </c>
      <c r="D475" s="83"/>
      <c r="E475" s="83" t="s">
        <v>2722</v>
      </c>
      <c r="G475" s="333"/>
    </row>
    <row r="476" spans="1:12" ht="15.75">
      <c r="G476" s="333"/>
    </row>
    <row r="477" spans="1:12" ht="15.75">
      <c r="A477" s="111" t="s">
        <v>2780</v>
      </c>
      <c r="B477" s="328" t="s">
        <v>9</v>
      </c>
      <c r="C477" s="352" t="s">
        <v>981</v>
      </c>
      <c r="D477" s="352" t="s">
        <v>16</v>
      </c>
      <c r="E477" s="352" t="s">
        <v>982</v>
      </c>
      <c r="F477" s="352" t="s">
        <v>983</v>
      </c>
      <c r="G477" s="352" t="s">
        <v>984</v>
      </c>
      <c r="H477" s="352" t="s">
        <v>21</v>
      </c>
      <c r="I477" s="352" t="s">
        <v>22</v>
      </c>
      <c r="J477" s="352" t="s">
        <v>23</v>
      </c>
      <c r="K477" s="352" t="s">
        <v>985</v>
      </c>
      <c r="L477" s="353" t="s">
        <v>976</v>
      </c>
    </row>
    <row r="478" spans="1:12" ht="15.75">
      <c r="A478" s="324">
        <v>10</v>
      </c>
      <c r="B478" s="83" t="s">
        <v>2721</v>
      </c>
      <c r="C478" s="83" t="s">
        <v>29</v>
      </c>
      <c r="D478" s="77"/>
      <c r="E478" s="332">
        <v>0.3611111111111111</v>
      </c>
      <c r="F478" s="332">
        <v>0.36944444444444446</v>
      </c>
      <c r="G478" s="333" t="str">
        <f t="shared" ref="G478:G506" si="10">ROUND((F478-E478)*1440,0)&amp;" mintues"</f>
        <v>12 mintues</v>
      </c>
      <c r="H478" s="76"/>
      <c r="I478" s="77"/>
      <c r="J478" s="77"/>
      <c r="K478" s="77" t="s">
        <v>419</v>
      </c>
      <c r="L478" s="83" t="s">
        <v>13</v>
      </c>
    </row>
    <row r="479" spans="1:12" ht="15.75">
      <c r="A479" s="324">
        <v>10</v>
      </c>
      <c r="B479" s="83" t="s">
        <v>2721</v>
      </c>
      <c r="C479" s="83" t="s">
        <v>183</v>
      </c>
      <c r="D479" s="83" t="s">
        <v>248</v>
      </c>
      <c r="E479" s="336">
        <v>0.36944444444444446</v>
      </c>
      <c r="F479" s="355">
        <v>0.3840277777777778</v>
      </c>
      <c r="G479" s="333" t="str">
        <f t="shared" si="10"/>
        <v>21 mintues</v>
      </c>
      <c r="H479" s="76" t="s">
        <v>2723</v>
      </c>
      <c r="I479" s="83"/>
      <c r="J479" s="77"/>
      <c r="K479" s="77" t="s">
        <v>419</v>
      </c>
      <c r="L479" s="83" t="s">
        <v>13</v>
      </c>
    </row>
    <row r="480" spans="1:12" ht="15.75">
      <c r="A480" s="324">
        <v>10</v>
      </c>
      <c r="B480" s="83" t="s">
        <v>2721</v>
      </c>
      <c r="C480" s="83" t="s">
        <v>32</v>
      </c>
      <c r="D480" s="83"/>
      <c r="E480" s="332">
        <v>0.3840277777777778</v>
      </c>
      <c r="F480" s="332">
        <v>0.38680555555555557</v>
      </c>
      <c r="G480" s="333" t="str">
        <f t="shared" si="10"/>
        <v>4 mintues</v>
      </c>
      <c r="H480" s="76"/>
      <c r="I480" s="83"/>
      <c r="J480" s="77"/>
      <c r="K480" s="77" t="s">
        <v>419</v>
      </c>
      <c r="L480" s="83" t="s">
        <v>13</v>
      </c>
    </row>
    <row r="481" spans="1:12" ht="15.75">
      <c r="A481" s="324">
        <v>10</v>
      </c>
      <c r="B481" s="83" t="s">
        <v>2721</v>
      </c>
      <c r="C481" s="83" t="s">
        <v>71</v>
      </c>
      <c r="D481" s="83" t="s">
        <v>272</v>
      </c>
      <c r="E481" s="332">
        <v>0.38680555555555557</v>
      </c>
      <c r="F481" s="337">
        <v>0.40555555555555556</v>
      </c>
      <c r="G481" s="333" t="str">
        <f t="shared" si="10"/>
        <v>27 mintues</v>
      </c>
      <c r="H481" s="76"/>
      <c r="I481" s="82"/>
      <c r="J481" s="83"/>
      <c r="K481" s="77" t="s">
        <v>419</v>
      </c>
      <c r="L481" s="83" t="s">
        <v>13</v>
      </c>
    </row>
    <row r="482" spans="1:12" ht="15.75">
      <c r="A482" s="324">
        <v>10</v>
      </c>
      <c r="B482" s="83" t="s">
        <v>2721</v>
      </c>
      <c r="C482" s="83" t="s">
        <v>183</v>
      </c>
      <c r="D482" s="83" t="s">
        <v>248</v>
      </c>
      <c r="E482" s="332">
        <v>0.40763888888888888</v>
      </c>
      <c r="F482" s="332">
        <v>0.41875000000000001</v>
      </c>
      <c r="G482" s="333" t="str">
        <f t="shared" si="10"/>
        <v>16 mintues</v>
      </c>
      <c r="H482" s="76" t="s">
        <v>2724</v>
      </c>
      <c r="I482" s="83"/>
      <c r="J482" s="84"/>
      <c r="K482" s="77" t="s">
        <v>419</v>
      </c>
      <c r="L482" s="83" t="s">
        <v>13</v>
      </c>
    </row>
    <row r="483" spans="1:12" ht="15.75">
      <c r="A483" s="324">
        <v>10</v>
      </c>
      <c r="B483" s="83" t="s">
        <v>2721</v>
      </c>
      <c r="C483" s="83" t="s">
        <v>1089</v>
      </c>
      <c r="D483" s="83"/>
      <c r="E483" s="332">
        <v>0.4236111111111111</v>
      </c>
      <c r="F483" s="332">
        <v>0.43402777777777779</v>
      </c>
      <c r="G483" s="333" t="str">
        <f t="shared" si="10"/>
        <v>15 mintues</v>
      </c>
      <c r="H483" s="76" t="s">
        <v>2725</v>
      </c>
      <c r="I483" s="77"/>
      <c r="J483" s="77"/>
      <c r="K483" s="77" t="s">
        <v>419</v>
      </c>
      <c r="L483" s="83" t="s">
        <v>13</v>
      </c>
    </row>
    <row r="484" spans="1:12" ht="15.75">
      <c r="A484" s="324">
        <v>10</v>
      </c>
      <c r="B484" s="83" t="s">
        <v>2721</v>
      </c>
      <c r="C484" s="83" t="s">
        <v>32</v>
      </c>
      <c r="D484" s="83" t="s">
        <v>96</v>
      </c>
      <c r="E484" s="332">
        <v>0.43402777777777779</v>
      </c>
      <c r="F484" s="332">
        <v>0.43611111111111112</v>
      </c>
      <c r="G484" s="333" t="str">
        <f t="shared" si="10"/>
        <v>3 mintues</v>
      </c>
      <c r="H484" s="76"/>
      <c r="I484" s="83"/>
      <c r="J484" s="84"/>
      <c r="K484" s="77" t="s">
        <v>419</v>
      </c>
      <c r="L484" s="83" t="s">
        <v>13</v>
      </c>
    </row>
    <row r="485" spans="1:12" ht="15.75">
      <c r="A485" s="324">
        <v>10</v>
      </c>
      <c r="B485" s="83" t="s">
        <v>2721</v>
      </c>
      <c r="C485" s="83" t="s">
        <v>71</v>
      </c>
      <c r="D485" s="83" t="s">
        <v>96</v>
      </c>
      <c r="E485" s="332">
        <v>0.43680555555555556</v>
      </c>
      <c r="F485" s="332">
        <v>0.44791666666666669</v>
      </c>
      <c r="G485" s="333" t="str">
        <f t="shared" si="10"/>
        <v>16 mintues</v>
      </c>
      <c r="H485" s="76" t="s">
        <v>2726</v>
      </c>
      <c r="I485" s="77"/>
      <c r="J485" s="77"/>
      <c r="K485" s="77" t="s">
        <v>419</v>
      </c>
      <c r="L485" s="83" t="s">
        <v>13</v>
      </c>
    </row>
    <row r="486" spans="1:12" ht="15.75">
      <c r="A486" s="324">
        <v>10</v>
      </c>
      <c r="B486" s="83" t="s">
        <v>2721</v>
      </c>
      <c r="C486" s="83" t="s">
        <v>32</v>
      </c>
      <c r="D486" s="83"/>
      <c r="E486" s="332">
        <v>0.44930555555555557</v>
      </c>
      <c r="F486" s="332">
        <v>0.45277777777777778</v>
      </c>
      <c r="G486" s="333" t="str">
        <f t="shared" si="10"/>
        <v>5 mintues</v>
      </c>
      <c r="H486" s="76" t="s">
        <v>2727</v>
      </c>
      <c r="I486" s="83"/>
      <c r="J486" s="77"/>
      <c r="K486" s="77" t="s">
        <v>419</v>
      </c>
      <c r="L486" s="83" t="s">
        <v>13</v>
      </c>
    </row>
    <row r="487" spans="1:12" ht="15.75">
      <c r="A487" s="324">
        <v>10</v>
      </c>
      <c r="B487" s="83" t="s">
        <v>2721</v>
      </c>
      <c r="C487" s="83" t="s">
        <v>29</v>
      </c>
      <c r="D487" s="83"/>
      <c r="E487" s="332">
        <v>0.45347222222222222</v>
      </c>
      <c r="F487" s="337">
        <v>0.46666666666666667</v>
      </c>
      <c r="G487" s="333" t="str">
        <f t="shared" si="10"/>
        <v>19 mintues</v>
      </c>
      <c r="H487" s="76"/>
      <c r="I487" s="83"/>
      <c r="J487" s="77"/>
      <c r="K487" s="77" t="s">
        <v>419</v>
      </c>
      <c r="L487" s="83" t="s">
        <v>13</v>
      </c>
    </row>
    <row r="488" spans="1:12" ht="15.75">
      <c r="A488" s="324">
        <v>10</v>
      </c>
      <c r="B488" s="83" t="s">
        <v>2721</v>
      </c>
      <c r="C488" s="83" t="s">
        <v>1089</v>
      </c>
      <c r="D488" s="83"/>
      <c r="E488" s="332">
        <v>0.46666666666666667</v>
      </c>
      <c r="F488" s="332">
        <v>0.47847222222222224</v>
      </c>
      <c r="G488" s="333" t="str">
        <f t="shared" si="10"/>
        <v>17 mintues</v>
      </c>
      <c r="H488" s="76" t="s">
        <v>2728</v>
      </c>
      <c r="I488" s="77"/>
      <c r="J488" s="77"/>
      <c r="K488" s="77" t="s">
        <v>419</v>
      </c>
      <c r="L488" s="83" t="s">
        <v>13</v>
      </c>
    </row>
    <row r="489" spans="1:12" ht="15.75">
      <c r="A489" s="324">
        <v>10</v>
      </c>
      <c r="B489" s="83" t="s">
        <v>2721</v>
      </c>
      <c r="C489" s="83" t="s">
        <v>29</v>
      </c>
      <c r="D489" s="83"/>
      <c r="E489" s="332">
        <v>0.47916666666666669</v>
      </c>
      <c r="F489" s="332">
        <v>0.5</v>
      </c>
      <c r="G489" s="333" t="str">
        <f t="shared" si="10"/>
        <v>30 mintues</v>
      </c>
      <c r="H489" s="76"/>
      <c r="I489" s="77"/>
      <c r="J489" s="77"/>
      <c r="K489" s="77" t="s">
        <v>419</v>
      </c>
      <c r="L489" s="83" t="s">
        <v>13</v>
      </c>
    </row>
    <row r="490" spans="1:12" ht="15.75">
      <c r="A490" s="324">
        <v>10</v>
      </c>
      <c r="B490" s="83" t="s">
        <v>2721</v>
      </c>
      <c r="C490" s="83" t="s">
        <v>32</v>
      </c>
      <c r="D490" s="83" t="s">
        <v>193</v>
      </c>
      <c r="E490" s="332">
        <v>0.5</v>
      </c>
      <c r="F490" s="336">
        <v>0.50208333333333333</v>
      </c>
      <c r="G490" s="333" t="str">
        <f t="shared" si="10"/>
        <v>3 mintues</v>
      </c>
      <c r="H490" s="85" t="s">
        <v>2729</v>
      </c>
      <c r="I490" s="85"/>
      <c r="J490" s="77"/>
      <c r="K490" s="77" t="s">
        <v>419</v>
      </c>
      <c r="L490" s="83" t="s">
        <v>13</v>
      </c>
    </row>
    <row r="491" spans="1:12" ht="15.75">
      <c r="A491" s="324">
        <v>10</v>
      </c>
      <c r="B491" s="83" t="s">
        <v>2721</v>
      </c>
      <c r="C491" s="83" t="s">
        <v>316</v>
      </c>
      <c r="D491" s="83" t="s">
        <v>193</v>
      </c>
      <c r="E491" s="336">
        <v>0.50347222222222221</v>
      </c>
      <c r="F491" s="336">
        <v>0.50694444444444442</v>
      </c>
      <c r="G491" s="333" t="str">
        <f t="shared" si="10"/>
        <v>5 mintues</v>
      </c>
      <c r="H491" s="85"/>
      <c r="I491" s="85"/>
      <c r="J491" s="77"/>
      <c r="K491" s="77" t="s">
        <v>419</v>
      </c>
      <c r="L491" s="83" t="s">
        <v>13</v>
      </c>
    </row>
    <row r="492" spans="1:12" ht="15.75">
      <c r="A492" s="324">
        <v>10</v>
      </c>
      <c r="B492" s="83" t="s">
        <v>2721</v>
      </c>
      <c r="C492" s="83" t="s">
        <v>32</v>
      </c>
      <c r="D492" s="83"/>
      <c r="E492" s="355">
        <v>0.50763888888888886</v>
      </c>
      <c r="F492" s="336">
        <v>0.51041666666666663</v>
      </c>
      <c r="G492" s="333" t="str">
        <f t="shared" si="10"/>
        <v>4 mintues</v>
      </c>
      <c r="H492" s="85" t="s">
        <v>2730</v>
      </c>
      <c r="I492" s="257"/>
      <c r="J492" s="77"/>
      <c r="K492" s="77" t="s">
        <v>419</v>
      </c>
      <c r="L492" s="83" t="s">
        <v>13</v>
      </c>
    </row>
    <row r="493" spans="1:12" ht="15.75">
      <c r="A493" s="324">
        <v>10</v>
      </c>
      <c r="B493" s="83" t="s">
        <v>2721</v>
      </c>
      <c r="C493" s="88" t="s">
        <v>1030</v>
      </c>
      <c r="D493" s="83"/>
      <c r="E493" s="336">
        <v>0.51041666666666663</v>
      </c>
      <c r="F493" s="336">
        <v>0.55208333333333337</v>
      </c>
      <c r="G493" s="333" t="str">
        <f t="shared" si="10"/>
        <v>60 mintues</v>
      </c>
      <c r="H493" s="90"/>
      <c r="I493" s="88"/>
      <c r="J493" s="175"/>
      <c r="K493" s="77" t="s">
        <v>419</v>
      </c>
      <c r="L493" s="83" t="s">
        <v>13</v>
      </c>
    </row>
    <row r="494" spans="1:12" ht="15.75">
      <c r="A494" s="324">
        <v>10</v>
      </c>
      <c r="B494" s="83" t="s">
        <v>2721</v>
      </c>
      <c r="C494" s="83" t="s">
        <v>29</v>
      </c>
      <c r="D494" s="83"/>
      <c r="E494" s="336">
        <v>0.55208333333333337</v>
      </c>
      <c r="F494" s="336">
        <v>0.58333333333333337</v>
      </c>
      <c r="G494" s="333" t="str">
        <f t="shared" si="10"/>
        <v>45 mintues</v>
      </c>
      <c r="H494" s="90"/>
      <c r="I494" s="77"/>
      <c r="J494" s="77"/>
      <c r="K494" s="77" t="s">
        <v>419</v>
      </c>
      <c r="L494" s="83" t="s">
        <v>13</v>
      </c>
    </row>
    <row r="495" spans="1:12" ht="15.75">
      <c r="A495" s="324">
        <v>10</v>
      </c>
      <c r="B495" s="83" t="s">
        <v>2721</v>
      </c>
      <c r="C495" s="83" t="s">
        <v>1089</v>
      </c>
      <c r="D495" s="83"/>
      <c r="E495" s="336">
        <v>0.58333333333333337</v>
      </c>
      <c r="F495" s="355">
        <v>0.59861111111111109</v>
      </c>
      <c r="G495" s="333" t="str">
        <f t="shared" si="10"/>
        <v>22 mintues</v>
      </c>
      <c r="H495" s="76" t="s">
        <v>2728</v>
      </c>
      <c r="I495" s="83"/>
      <c r="J495" s="77"/>
      <c r="K495" s="77" t="s">
        <v>419</v>
      </c>
      <c r="L495" s="83" t="s">
        <v>13</v>
      </c>
    </row>
    <row r="496" spans="1:12" ht="15.75">
      <c r="A496" s="324">
        <v>10</v>
      </c>
      <c r="B496" s="83" t="s">
        <v>2721</v>
      </c>
      <c r="C496" s="83" t="s">
        <v>29</v>
      </c>
      <c r="D496" s="83"/>
      <c r="E496" s="355">
        <v>0.59861111111111109</v>
      </c>
      <c r="F496" s="336">
        <v>0.60138888888888886</v>
      </c>
      <c r="G496" s="333" t="str">
        <f t="shared" si="10"/>
        <v>4 mintues</v>
      </c>
      <c r="H496" s="90"/>
      <c r="I496" s="83"/>
      <c r="J496" s="84"/>
      <c r="K496" s="77" t="s">
        <v>419</v>
      </c>
      <c r="L496" s="83" t="s">
        <v>13</v>
      </c>
    </row>
    <row r="497" spans="1:12" ht="15.75">
      <c r="A497" s="324">
        <v>10</v>
      </c>
      <c r="B497" s="83" t="s">
        <v>2721</v>
      </c>
      <c r="C497" s="83" t="s">
        <v>41</v>
      </c>
      <c r="D497" s="83" t="s">
        <v>248</v>
      </c>
      <c r="E497" s="336">
        <v>0.60138888888888886</v>
      </c>
      <c r="F497" s="336">
        <v>0.61458333333333337</v>
      </c>
      <c r="G497" s="333" t="str">
        <f t="shared" si="10"/>
        <v>19 mintues</v>
      </c>
      <c r="H497" s="90"/>
      <c r="I497" s="334"/>
      <c r="J497" s="77"/>
      <c r="K497" s="77" t="s">
        <v>419</v>
      </c>
      <c r="L497" s="83" t="s">
        <v>13</v>
      </c>
    </row>
    <row r="498" spans="1:12" ht="15.75">
      <c r="A498" s="324">
        <v>10</v>
      </c>
      <c r="B498" s="83" t="s">
        <v>2721</v>
      </c>
      <c r="C498" s="83" t="s">
        <v>32</v>
      </c>
      <c r="D498" s="83"/>
      <c r="E498" s="355">
        <v>0.61458333333333337</v>
      </c>
      <c r="F498" s="336">
        <v>0.61597222222222225</v>
      </c>
      <c r="G498" s="333" t="str">
        <f t="shared" si="10"/>
        <v>2 mintues</v>
      </c>
      <c r="H498" s="90"/>
      <c r="I498" s="92"/>
      <c r="J498" s="77"/>
      <c r="K498" s="77" t="s">
        <v>419</v>
      </c>
      <c r="L498" s="83" t="s">
        <v>13</v>
      </c>
    </row>
    <row r="499" spans="1:12" ht="15.75">
      <c r="A499" s="324">
        <v>10</v>
      </c>
      <c r="B499" s="83" t="s">
        <v>2721</v>
      </c>
      <c r="C499" s="83" t="s">
        <v>41</v>
      </c>
      <c r="D499" s="83" t="s">
        <v>248</v>
      </c>
      <c r="E499" s="336">
        <v>0.61597222222222225</v>
      </c>
      <c r="F499" s="336">
        <v>0.61875000000000002</v>
      </c>
      <c r="G499" s="333" t="str">
        <f t="shared" si="10"/>
        <v>4 mintues</v>
      </c>
      <c r="H499" s="90" t="s">
        <v>2731</v>
      </c>
      <c r="I499" s="92"/>
      <c r="J499" s="77"/>
      <c r="K499" s="77" t="s">
        <v>419</v>
      </c>
      <c r="L499" s="83" t="s">
        <v>13</v>
      </c>
    </row>
    <row r="500" spans="1:12" ht="15.75">
      <c r="A500" s="324">
        <v>10</v>
      </c>
      <c r="B500" s="83" t="s">
        <v>2721</v>
      </c>
      <c r="C500" s="83" t="s">
        <v>71</v>
      </c>
      <c r="D500" s="83"/>
      <c r="E500" s="336">
        <v>0.62152777777777779</v>
      </c>
      <c r="F500" s="355">
        <v>0.63124999999999998</v>
      </c>
      <c r="G500" s="333" t="str">
        <f t="shared" si="10"/>
        <v>14 mintues</v>
      </c>
      <c r="H500" s="90" t="s">
        <v>2732</v>
      </c>
      <c r="I500" s="92"/>
      <c r="J500" s="77"/>
      <c r="K500" s="77" t="s">
        <v>419</v>
      </c>
      <c r="L500" s="83" t="s">
        <v>13</v>
      </c>
    </row>
    <row r="501" spans="1:12" ht="15.75">
      <c r="A501" s="324">
        <v>10</v>
      </c>
      <c r="B501" s="83" t="s">
        <v>2721</v>
      </c>
      <c r="C501" s="83" t="s">
        <v>128</v>
      </c>
      <c r="D501" s="83"/>
      <c r="E501" s="336">
        <v>0.63194444444444442</v>
      </c>
      <c r="F501" s="336">
        <v>0.65347222222222223</v>
      </c>
      <c r="G501" s="333" t="str">
        <f t="shared" si="10"/>
        <v>31 mintues</v>
      </c>
      <c r="H501" s="90"/>
      <c r="I501" s="92"/>
      <c r="J501" s="77"/>
      <c r="K501" s="77" t="s">
        <v>419</v>
      </c>
      <c r="L501" s="83" t="s">
        <v>13</v>
      </c>
    </row>
    <row r="502" spans="1:12" ht="15.75">
      <c r="A502" s="324">
        <v>10</v>
      </c>
      <c r="B502" s="83" t="s">
        <v>2721</v>
      </c>
      <c r="C502" s="83" t="s">
        <v>41</v>
      </c>
      <c r="D502" s="83" t="s">
        <v>37</v>
      </c>
      <c r="E502" s="336">
        <v>0.65902777777777777</v>
      </c>
      <c r="F502" s="336">
        <v>0.66111111111111109</v>
      </c>
      <c r="G502" s="333" t="str">
        <f t="shared" si="10"/>
        <v>3 mintues</v>
      </c>
      <c r="H502" s="90"/>
      <c r="I502" s="92"/>
      <c r="J502" s="77"/>
      <c r="K502" s="77" t="s">
        <v>419</v>
      </c>
      <c r="L502" s="83" t="s">
        <v>13</v>
      </c>
    </row>
    <row r="503" spans="1:12" ht="15.75">
      <c r="A503" s="324">
        <v>10</v>
      </c>
      <c r="B503" s="83" t="s">
        <v>2721</v>
      </c>
      <c r="C503" s="83" t="s">
        <v>349</v>
      </c>
      <c r="D503" s="83" t="s">
        <v>272</v>
      </c>
      <c r="E503" s="355">
        <v>0.66180555555555554</v>
      </c>
      <c r="F503" s="339">
        <v>0.66319444444444442</v>
      </c>
      <c r="G503" s="333" t="str">
        <f t="shared" si="10"/>
        <v>2 mintues</v>
      </c>
      <c r="H503" s="90"/>
      <c r="I503" s="92"/>
      <c r="J503" s="77"/>
      <c r="K503" s="77" t="s">
        <v>419</v>
      </c>
      <c r="L503" s="83" t="s">
        <v>13</v>
      </c>
    </row>
    <row r="504" spans="1:12" ht="15.75">
      <c r="A504" s="324">
        <v>10</v>
      </c>
      <c r="B504" s="83" t="s">
        <v>2721</v>
      </c>
      <c r="C504" s="83" t="s">
        <v>32</v>
      </c>
      <c r="D504" s="83" t="s">
        <v>1009</v>
      </c>
      <c r="E504" s="336">
        <v>0.66319444444444442</v>
      </c>
      <c r="F504" s="339">
        <v>0.66597222222222219</v>
      </c>
      <c r="G504" s="333" t="str">
        <f t="shared" si="10"/>
        <v>4 mintues</v>
      </c>
      <c r="H504" s="90"/>
      <c r="I504" s="92"/>
      <c r="J504" s="77"/>
      <c r="K504" s="77" t="s">
        <v>419</v>
      </c>
      <c r="L504" s="83" t="s">
        <v>13</v>
      </c>
    </row>
    <row r="505" spans="1:12" ht="15.75">
      <c r="A505" s="324">
        <v>10</v>
      </c>
      <c r="B505" s="83" t="s">
        <v>2721</v>
      </c>
      <c r="C505" s="83" t="s">
        <v>41</v>
      </c>
      <c r="D505" s="83" t="s">
        <v>1009</v>
      </c>
      <c r="E505" s="332">
        <v>0.66597222222222219</v>
      </c>
      <c r="F505" s="337">
        <v>0.67013888888888884</v>
      </c>
      <c r="G505" s="333" t="str">
        <f t="shared" si="10"/>
        <v>6 mintues</v>
      </c>
      <c r="H505" s="76" t="s">
        <v>2733</v>
      </c>
      <c r="I505" s="83"/>
      <c r="J505" s="77"/>
      <c r="K505" s="77" t="s">
        <v>419</v>
      </c>
      <c r="L505" s="83" t="s">
        <v>13</v>
      </c>
    </row>
    <row r="506" spans="1:12" ht="15.75">
      <c r="A506" s="324">
        <v>10</v>
      </c>
      <c r="B506" s="83" t="s">
        <v>2721</v>
      </c>
      <c r="C506" s="83" t="s">
        <v>2734</v>
      </c>
      <c r="D506" s="83"/>
      <c r="E506" s="332">
        <v>0.67013888888888884</v>
      </c>
      <c r="F506" s="332">
        <v>0.70486111111111116</v>
      </c>
      <c r="G506" s="333" t="str">
        <f t="shared" si="10"/>
        <v>50 mintues</v>
      </c>
      <c r="H506" s="76" t="s">
        <v>2735</v>
      </c>
      <c r="I506" s="77"/>
      <c r="J506" s="77"/>
      <c r="K506" s="77" t="s">
        <v>419</v>
      </c>
      <c r="L506" s="83" t="s">
        <v>13</v>
      </c>
    </row>
    <row r="511" spans="1:12" ht="26.25">
      <c r="B511" s="349" t="s">
        <v>843</v>
      </c>
      <c r="F511" s="357"/>
      <c r="G511" s="357"/>
      <c r="H511" s="357"/>
      <c r="I511" s="358"/>
      <c r="J511" s="359"/>
      <c r="K511" s="359"/>
      <c r="L511" s="359"/>
    </row>
    <row r="512" spans="1:12" ht="15.75">
      <c r="C512" s="111"/>
      <c r="D512" s="111"/>
      <c r="F512" s="346"/>
      <c r="G512" s="343"/>
      <c r="H512" s="333"/>
      <c r="I512" s="360"/>
      <c r="J512" s="110"/>
      <c r="K512" s="178"/>
      <c r="L512" s="178"/>
    </row>
    <row r="513" spans="1:12" ht="15.75">
      <c r="B513" s="326" t="s">
        <v>975</v>
      </c>
      <c r="C513" s="326" t="s">
        <v>976</v>
      </c>
      <c r="D513" s="351" t="s">
        <v>977</v>
      </c>
      <c r="E513" s="326" t="s">
        <v>985</v>
      </c>
      <c r="I513" s="361"/>
      <c r="J513" s="361"/>
      <c r="K513" s="361"/>
      <c r="L513" s="361"/>
    </row>
    <row r="514" spans="1:12" ht="15.75">
      <c r="B514" s="356">
        <v>45662</v>
      </c>
      <c r="C514" s="83" t="s">
        <v>362</v>
      </c>
      <c r="D514" s="83"/>
      <c r="E514" s="83" t="s">
        <v>2722</v>
      </c>
      <c r="F514" s="361"/>
      <c r="G514" s="361"/>
      <c r="H514" s="361"/>
      <c r="I514" s="361"/>
      <c r="J514" s="361"/>
      <c r="K514" s="361"/>
      <c r="L514" s="361"/>
    </row>
    <row r="515" spans="1:12" ht="15.75">
      <c r="B515" s="362"/>
      <c r="C515" s="178"/>
      <c r="D515" s="178"/>
      <c r="E515" s="363"/>
      <c r="F515" s="363"/>
      <c r="G515" s="364"/>
      <c r="H515" s="359"/>
      <c r="I515" s="178"/>
      <c r="J515" s="178"/>
      <c r="K515" s="178"/>
      <c r="L515" s="178"/>
    </row>
    <row r="516" spans="1:12" ht="15.75">
      <c r="I516" s="361"/>
      <c r="J516" s="361"/>
      <c r="K516" s="361"/>
      <c r="L516" s="361"/>
    </row>
    <row r="517" spans="1:12" ht="15.75">
      <c r="A517" s="111" t="s">
        <v>2780</v>
      </c>
      <c r="B517" s="328" t="s">
        <v>9</v>
      </c>
      <c r="C517" s="365" t="s">
        <v>981</v>
      </c>
      <c r="D517" s="365" t="s">
        <v>16</v>
      </c>
      <c r="E517" s="365" t="s">
        <v>982</v>
      </c>
      <c r="F517" s="365" t="s">
        <v>983</v>
      </c>
      <c r="G517" s="365" t="s">
        <v>984</v>
      </c>
      <c r="H517" s="365" t="s">
        <v>21</v>
      </c>
      <c r="I517" s="365" t="s">
        <v>22</v>
      </c>
      <c r="J517" s="365" t="s">
        <v>23</v>
      </c>
      <c r="K517" s="366" t="s">
        <v>985</v>
      </c>
      <c r="L517" s="367" t="s">
        <v>976</v>
      </c>
    </row>
    <row r="518" spans="1:12" ht="15.75">
      <c r="A518" s="324">
        <v>11</v>
      </c>
      <c r="B518" s="356">
        <v>45662</v>
      </c>
      <c r="C518" s="368" t="s">
        <v>71</v>
      </c>
      <c r="D518" s="368" t="s">
        <v>248</v>
      </c>
      <c r="E518" s="369">
        <v>0.3611111111111111</v>
      </c>
      <c r="F518" s="370">
        <v>0.38472222222222224</v>
      </c>
      <c r="G518" s="371" t="str">
        <f t="shared" ref="G518:G535" si="11">ROUND((F518-E518)*1440,0)&amp;" mintues"</f>
        <v>34 mintues</v>
      </c>
      <c r="H518" s="90"/>
      <c r="I518" s="368"/>
      <c r="J518" s="340"/>
      <c r="K518" s="178" t="s">
        <v>419</v>
      </c>
      <c r="L518" s="83" t="s">
        <v>362</v>
      </c>
    </row>
    <row r="519" spans="1:12" ht="15.75">
      <c r="A519" s="324">
        <v>11</v>
      </c>
      <c r="B519" s="356">
        <v>45662</v>
      </c>
      <c r="C519" s="368" t="s">
        <v>71</v>
      </c>
      <c r="D519" s="372" t="s">
        <v>248</v>
      </c>
      <c r="E519" s="373">
        <v>0.38472222222222224</v>
      </c>
      <c r="F519" s="374">
        <v>0.39166666666666666</v>
      </c>
      <c r="G519" s="371" t="str">
        <f t="shared" si="11"/>
        <v>10 mintues</v>
      </c>
      <c r="H519" s="375" t="s">
        <v>2736</v>
      </c>
      <c r="I519" s="372"/>
      <c r="J519" s="153"/>
      <c r="K519" s="178" t="s">
        <v>419</v>
      </c>
      <c r="L519" s="83" t="s">
        <v>362</v>
      </c>
    </row>
    <row r="520" spans="1:12" ht="15.75">
      <c r="A520" s="324">
        <v>11</v>
      </c>
      <c r="B520" s="356">
        <v>45662</v>
      </c>
      <c r="C520" s="376" t="s">
        <v>32</v>
      </c>
      <c r="D520" s="376" t="s">
        <v>248</v>
      </c>
      <c r="E520" s="377">
        <v>0.39166666666666666</v>
      </c>
      <c r="F520" s="377">
        <v>0.39305555555555555</v>
      </c>
      <c r="G520" s="378" t="str">
        <f t="shared" si="11"/>
        <v>2 mintues</v>
      </c>
      <c r="H520" s="379" t="s">
        <v>2737</v>
      </c>
      <c r="I520" s="380"/>
      <c r="J520" s="340"/>
      <c r="K520" s="401" t="s">
        <v>419</v>
      </c>
      <c r="L520" s="405" t="s">
        <v>362</v>
      </c>
    </row>
    <row r="521" spans="1:12" ht="15.75">
      <c r="A521" s="324">
        <v>11</v>
      </c>
      <c r="B521" s="356">
        <v>45662</v>
      </c>
      <c r="C521" s="368" t="s">
        <v>110</v>
      </c>
      <c r="D521" s="368" t="s">
        <v>248</v>
      </c>
      <c r="E521" s="369">
        <v>0.39305555555555555</v>
      </c>
      <c r="F521" s="370">
        <v>0.40208333333333335</v>
      </c>
      <c r="G521" s="381" t="str">
        <f t="shared" si="11"/>
        <v>13 mintues</v>
      </c>
      <c r="H521" s="90" t="s">
        <v>2738</v>
      </c>
      <c r="I521" s="368"/>
      <c r="J521" s="153"/>
      <c r="K521" s="399" t="s">
        <v>419</v>
      </c>
      <c r="L521" s="354" t="s">
        <v>362</v>
      </c>
    </row>
    <row r="522" spans="1:12" ht="15.75">
      <c r="A522" s="324">
        <v>11</v>
      </c>
      <c r="B522" s="356">
        <v>45662</v>
      </c>
      <c r="C522" s="368" t="s">
        <v>349</v>
      </c>
      <c r="D522" s="368" t="s">
        <v>248</v>
      </c>
      <c r="E522" s="369">
        <v>0.40208333333333335</v>
      </c>
      <c r="F522" s="370">
        <v>0.41458333333333336</v>
      </c>
      <c r="G522" s="371" t="str">
        <f t="shared" si="11"/>
        <v>18 mintues</v>
      </c>
      <c r="H522" s="90" t="s">
        <v>2739</v>
      </c>
      <c r="I522" s="368"/>
      <c r="J522" s="340"/>
      <c r="K522" s="399" t="s">
        <v>419</v>
      </c>
      <c r="L522" s="354" t="s">
        <v>362</v>
      </c>
    </row>
    <row r="523" spans="1:12" ht="15.75">
      <c r="A523" s="324">
        <v>11</v>
      </c>
      <c r="B523" s="356">
        <v>45662</v>
      </c>
      <c r="C523" s="368" t="s">
        <v>128</v>
      </c>
      <c r="D523" s="368"/>
      <c r="E523" s="369">
        <v>0.41666666666666669</v>
      </c>
      <c r="F523" s="370">
        <v>0.44444444444444442</v>
      </c>
      <c r="G523" s="381" t="str">
        <f t="shared" si="11"/>
        <v>40 mintues</v>
      </c>
      <c r="H523" s="90"/>
      <c r="I523" s="368"/>
      <c r="J523" s="153"/>
      <c r="K523" s="399" t="s">
        <v>419</v>
      </c>
      <c r="L523" s="354" t="s">
        <v>362</v>
      </c>
    </row>
    <row r="524" spans="1:12" ht="15.75">
      <c r="A524" s="324">
        <v>11</v>
      </c>
      <c r="B524" s="356">
        <v>45662</v>
      </c>
      <c r="C524" s="368" t="s">
        <v>29</v>
      </c>
      <c r="D524" s="368"/>
      <c r="E524" s="369">
        <v>0.44444444444444442</v>
      </c>
      <c r="F524" s="370">
        <v>0.4548611111111111</v>
      </c>
      <c r="G524" s="371" t="str">
        <f t="shared" si="11"/>
        <v>15 mintues</v>
      </c>
      <c r="H524" s="90"/>
      <c r="I524" s="368"/>
      <c r="J524" s="340"/>
      <c r="K524" s="399" t="s">
        <v>419</v>
      </c>
      <c r="L524" s="354" t="s">
        <v>362</v>
      </c>
    </row>
    <row r="525" spans="1:12" ht="15.75">
      <c r="A525" s="324">
        <v>11</v>
      </c>
      <c r="B525" s="356">
        <v>45662</v>
      </c>
      <c r="C525" s="368" t="s">
        <v>471</v>
      </c>
      <c r="D525" s="368" t="s">
        <v>272</v>
      </c>
      <c r="E525" s="369">
        <v>0.4548611111111111</v>
      </c>
      <c r="F525" s="370">
        <v>0.46250000000000002</v>
      </c>
      <c r="G525" s="381" t="str">
        <f t="shared" si="11"/>
        <v>11 mintues</v>
      </c>
      <c r="H525" s="90"/>
      <c r="I525" s="368"/>
      <c r="J525" s="153"/>
      <c r="K525" s="399" t="s">
        <v>419</v>
      </c>
      <c r="L525" s="354" t="s">
        <v>362</v>
      </c>
    </row>
    <row r="526" spans="1:12" ht="15.75">
      <c r="A526" s="324">
        <v>11</v>
      </c>
      <c r="B526" s="356">
        <v>45662</v>
      </c>
      <c r="C526" s="368" t="s">
        <v>71</v>
      </c>
      <c r="D526" s="368"/>
      <c r="E526" s="369">
        <v>0.46875</v>
      </c>
      <c r="F526" s="370">
        <v>0.51527777777777772</v>
      </c>
      <c r="G526" s="371" t="str">
        <f t="shared" si="11"/>
        <v>67 mintues</v>
      </c>
      <c r="H526" s="90"/>
      <c r="I526" s="368"/>
      <c r="J526" s="340"/>
      <c r="K526" s="399" t="s">
        <v>419</v>
      </c>
      <c r="L526" s="354" t="s">
        <v>362</v>
      </c>
    </row>
    <row r="527" spans="1:12" ht="15.75">
      <c r="A527" s="324">
        <v>11</v>
      </c>
      <c r="B527" s="356">
        <v>45662</v>
      </c>
      <c r="C527" s="368" t="s">
        <v>1030</v>
      </c>
      <c r="D527" s="368"/>
      <c r="E527" s="369">
        <v>0.51527777777777772</v>
      </c>
      <c r="F527" s="370">
        <v>0.54166666666666663</v>
      </c>
      <c r="G527" s="381" t="str">
        <f t="shared" si="11"/>
        <v>38 mintues</v>
      </c>
      <c r="H527" s="90"/>
      <c r="I527" s="368"/>
      <c r="J527" s="153"/>
      <c r="K527" s="399" t="s">
        <v>419</v>
      </c>
      <c r="L527" s="354" t="s">
        <v>362</v>
      </c>
    </row>
    <row r="528" spans="1:12" ht="15.75">
      <c r="A528" s="324">
        <v>11</v>
      </c>
      <c r="B528" s="356">
        <v>45662</v>
      </c>
      <c r="C528" s="368" t="s">
        <v>29</v>
      </c>
      <c r="D528" s="368"/>
      <c r="E528" s="369">
        <v>0.54166666666666663</v>
      </c>
      <c r="F528" s="370">
        <v>0.56319444444444444</v>
      </c>
      <c r="G528" s="371" t="str">
        <f t="shared" si="11"/>
        <v>31 mintues</v>
      </c>
      <c r="H528" s="90"/>
      <c r="I528" s="368"/>
      <c r="J528" s="340"/>
      <c r="K528" s="399" t="s">
        <v>419</v>
      </c>
      <c r="L528" s="354" t="s">
        <v>362</v>
      </c>
    </row>
    <row r="529" spans="1:12" ht="15.75">
      <c r="A529" s="324">
        <v>11</v>
      </c>
      <c r="B529" s="356">
        <v>45662</v>
      </c>
      <c r="C529" s="368" t="s">
        <v>1289</v>
      </c>
      <c r="D529" s="368"/>
      <c r="E529" s="369">
        <v>0.56319444444444444</v>
      </c>
      <c r="F529" s="370">
        <v>0.57638888888888884</v>
      </c>
      <c r="G529" s="381" t="str">
        <f t="shared" si="11"/>
        <v>19 mintues</v>
      </c>
      <c r="H529" s="90"/>
      <c r="I529" s="368"/>
      <c r="J529" s="153"/>
      <c r="K529" s="399" t="s">
        <v>419</v>
      </c>
      <c r="L529" s="354" t="s">
        <v>362</v>
      </c>
    </row>
    <row r="530" spans="1:12" ht="15.75">
      <c r="A530" s="324">
        <v>11</v>
      </c>
      <c r="B530" s="356">
        <v>45662</v>
      </c>
      <c r="C530" s="368" t="s">
        <v>183</v>
      </c>
      <c r="D530" s="368" t="s">
        <v>248</v>
      </c>
      <c r="E530" s="369">
        <v>0.57638888888888884</v>
      </c>
      <c r="F530" s="370">
        <v>0.58680555555555558</v>
      </c>
      <c r="G530" s="371" t="str">
        <f t="shared" si="11"/>
        <v>15 mintues</v>
      </c>
      <c r="H530" s="90"/>
      <c r="I530" s="368"/>
      <c r="J530" s="340"/>
      <c r="K530" s="399" t="s">
        <v>419</v>
      </c>
      <c r="L530" s="354" t="s">
        <v>362</v>
      </c>
    </row>
    <row r="531" spans="1:12" ht="15.75">
      <c r="A531" s="324">
        <v>11</v>
      </c>
      <c r="B531" s="356">
        <v>45662</v>
      </c>
      <c r="C531" s="368" t="s">
        <v>226</v>
      </c>
      <c r="D531" s="368" t="s">
        <v>248</v>
      </c>
      <c r="E531" s="369">
        <v>0.58888888888888891</v>
      </c>
      <c r="F531" s="370">
        <v>0.59236111111111112</v>
      </c>
      <c r="G531" s="381" t="str">
        <f t="shared" si="11"/>
        <v>5 mintues</v>
      </c>
      <c r="H531" s="90"/>
      <c r="I531" s="368"/>
      <c r="J531" s="153"/>
      <c r="K531" s="399" t="s">
        <v>419</v>
      </c>
      <c r="L531" s="354" t="s">
        <v>362</v>
      </c>
    </row>
    <row r="532" spans="1:12" ht="15.75">
      <c r="A532" s="324">
        <v>11</v>
      </c>
      <c r="B532" s="356">
        <v>45662</v>
      </c>
      <c r="C532" s="368" t="s">
        <v>32</v>
      </c>
      <c r="D532" s="368"/>
      <c r="E532" s="369">
        <v>0.59236111111111112</v>
      </c>
      <c r="F532" s="370">
        <v>0.59444444444444444</v>
      </c>
      <c r="G532" s="371" t="str">
        <f t="shared" si="11"/>
        <v>3 mintues</v>
      </c>
      <c r="H532" s="90" t="s">
        <v>2307</v>
      </c>
      <c r="I532" s="368"/>
      <c r="J532" s="340"/>
      <c r="K532" s="399" t="s">
        <v>419</v>
      </c>
      <c r="L532" s="354" t="s">
        <v>362</v>
      </c>
    </row>
    <row r="533" spans="1:12" ht="15.75">
      <c r="A533" s="324">
        <v>11</v>
      </c>
      <c r="B533" s="356">
        <v>45662</v>
      </c>
      <c r="C533" s="368" t="s">
        <v>29</v>
      </c>
      <c r="D533" s="368"/>
      <c r="E533" s="369">
        <v>0.59722222222222221</v>
      </c>
      <c r="F533" s="370">
        <v>0.60416666666666663</v>
      </c>
      <c r="G533" s="381" t="str">
        <f t="shared" si="11"/>
        <v>10 mintues</v>
      </c>
      <c r="H533" s="90"/>
      <c r="I533" s="368"/>
      <c r="J533" s="153"/>
      <c r="K533" s="399" t="s">
        <v>419</v>
      </c>
      <c r="L533" s="354" t="s">
        <v>362</v>
      </c>
    </row>
    <row r="534" spans="1:12" ht="15.75">
      <c r="A534" s="324">
        <v>11</v>
      </c>
      <c r="B534" s="356">
        <v>45662</v>
      </c>
      <c r="C534" s="368" t="s">
        <v>1289</v>
      </c>
      <c r="D534" s="368"/>
      <c r="E534" s="369">
        <v>0.60416666666666663</v>
      </c>
      <c r="F534" s="370">
        <v>0.625</v>
      </c>
      <c r="G534" s="371" t="str">
        <f t="shared" si="11"/>
        <v>30 mintues</v>
      </c>
      <c r="H534" s="90"/>
      <c r="I534" s="368" t="s">
        <v>1319</v>
      </c>
      <c r="J534" s="340"/>
      <c r="K534" s="399" t="s">
        <v>419</v>
      </c>
      <c r="L534" s="354" t="s">
        <v>362</v>
      </c>
    </row>
    <row r="535" spans="1:12" ht="15.75">
      <c r="A535" s="324">
        <v>11</v>
      </c>
      <c r="B535" s="356">
        <v>45662</v>
      </c>
      <c r="C535" s="368"/>
      <c r="D535" s="368"/>
      <c r="E535" s="369"/>
      <c r="F535" s="370"/>
      <c r="G535" s="381" t="str">
        <f t="shared" si="11"/>
        <v>0 mintues</v>
      </c>
      <c r="H535" s="90"/>
      <c r="I535" s="368"/>
      <c r="J535" s="153"/>
      <c r="K535" s="403" t="s">
        <v>419</v>
      </c>
      <c r="L535" s="406" t="s">
        <v>362</v>
      </c>
    </row>
    <row r="540" spans="1:12" ht="26.25">
      <c r="B540" s="349" t="s">
        <v>896</v>
      </c>
      <c r="C540" s="348"/>
      <c r="D540" s="348"/>
      <c r="E540" s="348"/>
      <c r="F540" s="382"/>
      <c r="G540" s="382"/>
      <c r="H540" s="382"/>
      <c r="I540" s="383"/>
      <c r="J540" s="178"/>
      <c r="K540" s="178"/>
      <c r="L540" s="178"/>
    </row>
    <row r="541" spans="1:12" ht="15.75">
      <c r="B541" s="166"/>
      <c r="C541" s="166"/>
      <c r="D541" s="166"/>
      <c r="E541" s="166"/>
      <c r="F541" s="384"/>
      <c r="G541" s="384"/>
      <c r="H541" s="178"/>
      <c r="I541" s="178"/>
      <c r="J541" s="385"/>
      <c r="K541" s="178"/>
      <c r="L541" s="178"/>
    </row>
    <row r="542" spans="1:12" ht="15.75">
      <c r="B542" s="386" t="s">
        <v>975</v>
      </c>
      <c r="C542" s="386" t="s">
        <v>976</v>
      </c>
      <c r="D542" s="387" t="s">
        <v>977</v>
      </c>
      <c r="E542" s="386" t="s">
        <v>985</v>
      </c>
      <c r="F542" s="348"/>
      <c r="G542" s="348"/>
      <c r="H542" s="348"/>
      <c r="I542" s="180"/>
      <c r="J542" s="180"/>
      <c r="K542" s="180"/>
      <c r="L542" s="180"/>
    </row>
    <row r="543" spans="1:12" ht="15.75">
      <c r="B543" s="388">
        <v>45693</v>
      </c>
      <c r="C543" s="340" t="s">
        <v>2318</v>
      </c>
      <c r="D543" s="178"/>
      <c r="E543" s="340" t="s">
        <v>2689</v>
      </c>
      <c r="F543" s="178"/>
      <c r="G543" s="178"/>
      <c r="H543" s="178"/>
      <c r="I543" s="178"/>
      <c r="J543" s="178"/>
      <c r="K543" s="178"/>
      <c r="L543" s="178"/>
    </row>
    <row r="544" spans="1:12" ht="15.75">
      <c r="B544" s="389"/>
      <c r="C544" s="178"/>
      <c r="D544" s="178"/>
      <c r="E544" s="341"/>
      <c r="F544" s="341"/>
      <c r="G544" s="178"/>
      <c r="H544" s="178"/>
      <c r="I544" s="178"/>
      <c r="J544" s="178"/>
      <c r="K544" s="178"/>
      <c r="L544" s="178"/>
    </row>
    <row r="545" spans="1:12" ht="15.75">
      <c r="B545" s="166"/>
      <c r="C545" s="166"/>
      <c r="D545" s="166"/>
      <c r="E545" s="166"/>
      <c r="F545" s="166"/>
      <c r="G545" s="166"/>
      <c r="H545" s="166"/>
      <c r="I545" s="178"/>
      <c r="J545" s="178"/>
      <c r="K545" s="178"/>
      <c r="L545" s="178"/>
    </row>
    <row r="546" spans="1:12" ht="15.75">
      <c r="A546" s="111" t="s">
        <v>2780</v>
      </c>
      <c r="B546" s="328" t="s">
        <v>9</v>
      </c>
      <c r="C546" s="365" t="s">
        <v>981</v>
      </c>
      <c r="D546" s="365" t="s">
        <v>16</v>
      </c>
      <c r="E546" s="365" t="s">
        <v>982</v>
      </c>
      <c r="F546" s="365" t="s">
        <v>983</v>
      </c>
      <c r="G546" s="365" t="s">
        <v>984</v>
      </c>
      <c r="H546" s="365" t="s">
        <v>21</v>
      </c>
      <c r="I546" s="365" t="s">
        <v>22</v>
      </c>
      <c r="J546" s="365" t="s">
        <v>23</v>
      </c>
      <c r="K546" s="366" t="s">
        <v>985</v>
      </c>
      <c r="L546" s="367" t="s">
        <v>976</v>
      </c>
    </row>
    <row r="547" spans="1:12" ht="15.75">
      <c r="A547" s="324">
        <v>12</v>
      </c>
      <c r="B547" s="388">
        <v>45693</v>
      </c>
      <c r="C547" s="390" t="s">
        <v>986</v>
      </c>
      <c r="D547" s="390"/>
      <c r="E547" s="391">
        <v>0.27777777777777779</v>
      </c>
      <c r="F547" s="392">
        <v>0.3</v>
      </c>
      <c r="G547" s="381" t="str">
        <f t="shared" ref="G547:G565" si="12">ROUND((F547-E547)*1440,0)&amp;" mintues"</f>
        <v>32 mintues</v>
      </c>
      <c r="H547" s="166"/>
      <c r="I547" s="166"/>
      <c r="J547" s="178"/>
      <c r="K547" s="178" t="s">
        <v>241</v>
      </c>
      <c r="L547" s="340" t="s">
        <v>2318</v>
      </c>
    </row>
    <row r="548" spans="1:12" ht="15.75">
      <c r="A548" s="324">
        <v>12</v>
      </c>
      <c r="B548" s="388">
        <v>45693</v>
      </c>
      <c r="C548" s="393" t="s">
        <v>29</v>
      </c>
      <c r="D548" s="393"/>
      <c r="E548" s="394">
        <v>0.30069444444444443</v>
      </c>
      <c r="F548" s="395">
        <v>0.31527777777777777</v>
      </c>
      <c r="G548" s="371" t="str">
        <f t="shared" si="12"/>
        <v>21 mintues</v>
      </c>
      <c r="H548" s="146"/>
      <c r="I548" s="348"/>
      <c r="J548" s="180"/>
      <c r="K548" s="178" t="s">
        <v>302</v>
      </c>
      <c r="L548" s="340" t="s">
        <v>2318</v>
      </c>
    </row>
    <row r="549" spans="1:12" ht="15.75">
      <c r="A549" s="324">
        <v>12</v>
      </c>
      <c r="B549" s="388">
        <v>45693</v>
      </c>
      <c r="C549" s="390" t="s">
        <v>83</v>
      </c>
      <c r="D549" s="390" t="s">
        <v>272</v>
      </c>
      <c r="E549" s="392">
        <v>0.31527777777777777</v>
      </c>
      <c r="F549" s="392">
        <v>0.32430555555555557</v>
      </c>
      <c r="G549" s="381" t="str">
        <f t="shared" si="12"/>
        <v>13 mintues</v>
      </c>
      <c r="H549" s="144"/>
      <c r="I549" s="166"/>
      <c r="J549" s="178"/>
      <c r="K549" s="401" t="s">
        <v>302</v>
      </c>
      <c r="L549" s="402" t="s">
        <v>2318</v>
      </c>
    </row>
    <row r="550" spans="1:12" ht="15.75">
      <c r="A550" s="324">
        <v>12</v>
      </c>
      <c r="B550" s="388">
        <v>45693</v>
      </c>
      <c r="C550" s="393" t="s">
        <v>41</v>
      </c>
      <c r="D550" s="393" t="s">
        <v>1009</v>
      </c>
      <c r="E550" s="394">
        <v>0.32430555555555557</v>
      </c>
      <c r="F550" s="395">
        <v>0.33888888888888891</v>
      </c>
      <c r="G550" s="371" t="str">
        <f t="shared" si="12"/>
        <v>21 mintues</v>
      </c>
      <c r="H550" s="146"/>
      <c r="I550" s="348"/>
      <c r="J550" s="180"/>
      <c r="K550" s="399" t="s">
        <v>302</v>
      </c>
      <c r="L550" s="400" t="s">
        <v>2318</v>
      </c>
    </row>
    <row r="551" spans="1:12" ht="15.75">
      <c r="A551" s="324">
        <v>12</v>
      </c>
      <c r="B551" s="388">
        <v>45693</v>
      </c>
      <c r="C551" s="390" t="s">
        <v>41</v>
      </c>
      <c r="D551" s="390" t="s">
        <v>248</v>
      </c>
      <c r="E551" s="391">
        <v>0.33888888888888891</v>
      </c>
      <c r="F551" s="392">
        <v>0.34166666666666667</v>
      </c>
      <c r="G551" s="381" t="str">
        <f t="shared" si="12"/>
        <v>4 mintues</v>
      </c>
      <c r="H551" s="144"/>
      <c r="I551" s="166"/>
      <c r="J551" s="178"/>
      <c r="K551" s="399" t="s">
        <v>302</v>
      </c>
      <c r="L551" s="400" t="s">
        <v>2318</v>
      </c>
    </row>
    <row r="552" spans="1:12" ht="15.75">
      <c r="A552" s="324">
        <v>12</v>
      </c>
      <c r="B552" s="388">
        <v>45693</v>
      </c>
      <c r="C552" s="393" t="s">
        <v>316</v>
      </c>
      <c r="D552" s="146" t="s">
        <v>248</v>
      </c>
      <c r="E552" s="394">
        <v>0.34166666666666667</v>
      </c>
      <c r="F552" s="395">
        <v>0.34652777777777777</v>
      </c>
      <c r="G552" s="371" t="str">
        <f t="shared" si="12"/>
        <v>7 mintues</v>
      </c>
      <c r="H552" s="348"/>
      <c r="I552" s="348"/>
      <c r="J552" s="180"/>
      <c r="K552" s="399" t="s">
        <v>302</v>
      </c>
      <c r="L552" s="400" t="s">
        <v>2318</v>
      </c>
    </row>
    <row r="553" spans="1:12" ht="15.75">
      <c r="A553" s="324">
        <v>12</v>
      </c>
      <c r="B553" s="388">
        <v>45693</v>
      </c>
      <c r="C553" s="390" t="s">
        <v>41</v>
      </c>
      <c r="D553" s="144" t="s">
        <v>883</v>
      </c>
      <c r="E553" s="391">
        <v>0.34722222222222221</v>
      </c>
      <c r="F553" s="392">
        <v>0.34930555555555554</v>
      </c>
      <c r="G553" s="381" t="str">
        <f t="shared" si="12"/>
        <v>3 mintues</v>
      </c>
      <c r="H553" s="166"/>
      <c r="I553" s="166"/>
      <c r="J553" s="178"/>
      <c r="K553" s="399" t="s">
        <v>302</v>
      </c>
      <c r="L553" s="400" t="s">
        <v>2318</v>
      </c>
    </row>
    <row r="554" spans="1:12" ht="15.75">
      <c r="A554" s="324">
        <v>12</v>
      </c>
      <c r="B554" s="388">
        <v>45693</v>
      </c>
      <c r="C554" s="393" t="s">
        <v>71</v>
      </c>
      <c r="D554" s="393" t="s">
        <v>883</v>
      </c>
      <c r="E554" s="394">
        <v>0.34930555555555554</v>
      </c>
      <c r="F554" s="395">
        <v>0.35625000000000001</v>
      </c>
      <c r="G554" s="371" t="str">
        <f t="shared" si="12"/>
        <v>10 mintues</v>
      </c>
      <c r="H554" s="348"/>
      <c r="I554" s="348"/>
      <c r="J554" s="180"/>
      <c r="K554" s="399" t="s">
        <v>302</v>
      </c>
      <c r="L554" s="400" t="s">
        <v>2318</v>
      </c>
    </row>
    <row r="555" spans="1:12" ht="15.75">
      <c r="A555" s="324">
        <v>12</v>
      </c>
      <c r="B555" s="388">
        <v>45693</v>
      </c>
      <c r="C555" s="390" t="s">
        <v>41</v>
      </c>
      <c r="D555" s="144" t="s">
        <v>248</v>
      </c>
      <c r="E555" s="391">
        <v>0.35694444444444445</v>
      </c>
      <c r="F555" s="392">
        <v>0.39583333333333331</v>
      </c>
      <c r="G555" s="381" t="str">
        <f t="shared" si="12"/>
        <v>56 mintues</v>
      </c>
      <c r="H555" s="144" t="s">
        <v>2740</v>
      </c>
      <c r="I555" s="166"/>
      <c r="J555" s="178"/>
      <c r="K555" s="399" t="s">
        <v>302</v>
      </c>
      <c r="L555" s="400" t="s">
        <v>2318</v>
      </c>
    </row>
    <row r="556" spans="1:12" ht="15.75">
      <c r="A556" s="324">
        <v>12</v>
      </c>
      <c r="B556" s="388">
        <v>45693</v>
      </c>
      <c r="C556" s="393" t="s">
        <v>183</v>
      </c>
      <c r="D556" s="146" t="s">
        <v>272</v>
      </c>
      <c r="E556" s="394">
        <v>0.39652777777777776</v>
      </c>
      <c r="F556" s="395">
        <v>0.4</v>
      </c>
      <c r="G556" s="371" t="str">
        <f t="shared" si="12"/>
        <v>5 mintues</v>
      </c>
      <c r="H556" s="348"/>
      <c r="I556" s="348"/>
      <c r="J556" s="180"/>
      <c r="K556" s="399" t="s">
        <v>302</v>
      </c>
      <c r="L556" s="400" t="s">
        <v>2318</v>
      </c>
    </row>
    <row r="557" spans="1:12" ht="15.75">
      <c r="A557" s="324">
        <v>12</v>
      </c>
      <c r="B557" s="388">
        <v>45693</v>
      </c>
      <c r="C557" s="390" t="s">
        <v>71</v>
      </c>
      <c r="D557" s="144" t="s">
        <v>248</v>
      </c>
      <c r="E557" s="391">
        <v>0.40069444444444446</v>
      </c>
      <c r="F557" s="392">
        <v>0.41319444444444442</v>
      </c>
      <c r="G557" s="381" t="str">
        <f t="shared" si="12"/>
        <v>18 mintues</v>
      </c>
      <c r="H557" s="144" t="s">
        <v>2741</v>
      </c>
      <c r="I557" s="166"/>
      <c r="J557" s="178"/>
      <c r="K557" s="399" t="s">
        <v>302</v>
      </c>
      <c r="L557" s="400" t="s">
        <v>2318</v>
      </c>
    </row>
    <row r="558" spans="1:12" ht="15.75">
      <c r="A558" s="324">
        <v>12</v>
      </c>
      <c r="B558" s="388">
        <v>45693</v>
      </c>
      <c r="C558" s="393" t="s">
        <v>71</v>
      </c>
      <c r="D558" s="146" t="s">
        <v>248</v>
      </c>
      <c r="E558" s="394">
        <v>0.41319444444444442</v>
      </c>
      <c r="F558" s="395">
        <v>0.42708333333333331</v>
      </c>
      <c r="G558" s="371" t="str">
        <f t="shared" si="12"/>
        <v>20 mintues</v>
      </c>
      <c r="H558" s="146" t="s">
        <v>2742</v>
      </c>
      <c r="I558" s="348"/>
      <c r="J558" s="180"/>
      <c r="K558" s="399" t="s">
        <v>302</v>
      </c>
      <c r="L558" s="400" t="s">
        <v>2318</v>
      </c>
    </row>
    <row r="559" spans="1:12" ht="15.75">
      <c r="A559" s="324">
        <v>12</v>
      </c>
      <c r="B559" s="388">
        <v>45693</v>
      </c>
      <c r="C559" s="390" t="s">
        <v>128</v>
      </c>
      <c r="D559" s="390"/>
      <c r="E559" s="391">
        <v>0.42708333333333331</v>
      </c>
      <c r="F559" s="392">
        <v>0.4548611111111111</v>
      </c>
      <c r="G559" s="381" t="str">
        <f t="shared" si="12"/>
        <v>40 mintues</v>
      </c>
      <c r="H559" s="166"/>
      <c r="I559" s="166"/>
      <c r="J559" s="178"/>
      <c r="K559" s="399" t="s">
        <v>302</v>
      </c>
      <c r="L559" s="400" t="s">
        <v>2318</v>
      </c>
    </row>
    <row r="560" spans="1:12" ht="15.75">
      <c r="A560" s="324">
        <v>12</v>
      </c>
      <c r="B560" s="388">
        <v>45693</v>
      </c>
      <c r="C560" s="393" t="s">
        <v>71</v>
      </c>
      <c r="D560" s="393" t="s">
        <v>248</v>
      </c>
      <c r="E560" s="394">
        <v>0.45555555555555555</v>
      </c>
      <c r="F560" s="395">
        <v>0.50972222222222219</v>
      </c>
      <c r="G560" s="371" t="str">
        <f t="shared" si="12"/>
        <v>78 mintues</v>
      </c>
      <c r="H560" s="348"/>
      <c r="I560" s="348"/>
      <c r="J560" s="180"/>
      <c r="K560" s="399" t="s">
        <v>302</v>
      </c>
      <c r="L560" s="400" t="s">
        <v>2318</v>
      </c>
    </row>
    <row r="561" spans="1:12" ht="15.75">
      <c r="A561" s="324">
        <v>12</v>
      </c>
      <c r="B561" s="388">
        <v>45693</v>
      </c>
      <c r="C561" s="390" t="s">
        <v>183</v>
      </c>
      <c r="D561" s="144" t="s">
        <v>272</v>
      </c>
      <c r="E561" s="391">
        <v>0.51041666666666663</v>
      </c>
      <c r="F561" s="392">
        <v>0.51388888888888884</v>
      </c>
      <c r="G561" s="381" t="str">
        <f t="shared" si="12"/>
        <v>5 mintues</v>
      </c>
      <c r="H561" s="144"/>
      <c r="I561" s="166"/>
      <c r="J561" s="178"/>
      <c r="K561" s="399" t="s">
        <v>302</v>
      </c>
      <c r="L561" s="400" t="s">
        <v>2318</v>
      </c>
    </row>
    <row r="562" spans="1:12" ht="15.75">
      <c r="A562" s="324">
        <v>12</v>
      </c>
      <c r="B562" s="388">
        <v>45693</v>
      </c>
      <c r="C562" s="393" t="s">
        <v>1030</v>
      </c>
      <c r="D562" s="348"/>
      <c r="E562" s="394">
        <v>0.51388888888888884</v>
      </c>
      <c r="F562" s="395">
        <v>0.55902777777777779</v>
      </c>
      <c r="G562" s="371" t="str">
        <f t="shared" si="12"/>
        <v>65 mintues</v>
      </c>
      <c r="H562" s="348"/>
      <c r="I562" s="348"/>
      <c r="J562" s="180"/>
      <c r="K562" s="399" t="s">
        <v>302</v>
      </c>
      <c r="L562" s="400" t="s">
        <v>2318</v>
      </c>
    </row>
    <row r="563" spans="1:12" ht="15.75">
      <c r="A563" s="324">
        <v>12</v>
      </c>
      <c r="B563" s="388">
        <v>45693</v>
      </c>
      <c r="C563" s="390" t="s">
        <v>1289</v>
      </c>
      <c r="D563" s="166"/>
      <c r="E563" s="391">
        <v>0.5625</v>
      </c>
      <c r="F563" s="392">
        <v>0.58958333333333335</v>
      </c>
      <c r="G563" s="381" t="str">
        <f t="shared" si="12"/>
        <v>39 mintues</v>
      </c>
      <c r="H563" s="166"/>
      <c r="I563" s="390" t="s">
        <v>1319</v>
      </c>
      <c r="J563" s="178"/>
      <c r="K563" s="399" t="s">
        <v>302</v>
      </c>
      <c r="L563" s="400" t="s">
        <v>2318</v>
      </c>
    </row>
    <row r="564" spans="1:12" ht="15.75">
      <c r="A564" s="324">
        <v>12</v>
      </c>
      <c r="B564" s="388">
        <v>45693</v>
      </c>
      <c r="C564" s="146" t="s">
        <v>41</v>
      </c>
      <c r="D564" s="146" t="s">
        <v>248</v>
      </c>
      <c r="E564" s="347">
        <v>0.59166666666666667</v>
      </c>
      <c r="F564" s="396">
        <v>0.60069444444444442</v>
      </c>
      <c r="G564" s="371" t="str">
        <f t="shared" si="12"/>
        <v>13 mintues</v>
      </c>
      <c r="H564" s="348"/>
      <c r="I564" s="348"/>
      <c r="J564" s="180"/>
      <c r="K564" s="399" t="s">
        <v>302</v>
      </c>
      <c r="L564" s="400" t="s">
        <v>2318</v>
      </c>
    </row>
    <row r="565" spans="1:12" ht="15.75">
      <c r="A565" s="324">
        <v>12</v>
      </c>
      <c r="B565" s="388">
        <v>45693</v>
      </c>
      <c r="C565" s="393" t="s">
        <v>349</v>
      </c>
      <c r="D565" s="146" t="s">
        <v>248</v>
      </c>
      <c r="E565" s="394">
        <v>0.6020833333333333</v>
      </c>
      <c r="F565" s="395">
        <v>0.60763888888888884</v>
      </c>
      <c r="G565" s="371" t="str">
        <f t="shared" si="12"/>
        <v>8 mintues</v>
      </c>
      <c r="H565" s="146" t="s">
        <v>2743</v>
      </c>
      <c r="I565" s="348"/>
      <c r="J565" s="180"/>
      <c r="K565" s="403" t="s">
        <v>302</v>
      </c>
      <c r="L565" s="404" t="s">
        <v>2318</v>
      </c>
    </row>
    <row r="566" spans="1:12" ht="15.75">
      <c r="A566" s="324">
        <v>12</v>
      </c>
      <c r="B566" s="388">
        <v>45693</v>
      </c>
      <c r="C566" s="393" t="s">
        <v>2744</v>
      </c>
      <c r="D566" s="146"/>
      <c r="E566" s="397"/>
      <c r="F566" s="397"/>
      <c r="G566" s="398"/>
      <c r="K566" s="178"/>
      <c r="L566" s="340"/>
    </row>
  </sheetData>
  <phoneticPr fontId="36" type="noConversion"/>
  <pageMargins left="0.7" right="0.7" top="0.75" bottom="0.75" header="0" footer="0"/>
  <pageSetup orientation="landscape"/>
  <tableParts count="18">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s>
  <extLst>
    <ext xmlns:x14="http://schemas.microsoft.com/office/spreadsheetml/2009/9/main" uri="{CCE6A557-97BC-4b89-ADB6-D9C93CAAB3DF}">
      <x14:dataValidations xmlns:xm="http://schemas.microsoft.com/office/excel/2006/main" count="3">
        <x14:dataValidation type="list" allowBlank="1" showErrorMessage="1" xr:uid="{00000000-0002-0000-0400-000000000000}">
          <x14:formula1>
            <xm:f>'Extra Info '!$C$2:$C$35</xm:f>
          </x14:formula1>
          <xm:sqref>D515 D518:D535 D544 D547:D565</xm:sqref>
        </x14:dataValidation>
        <x14:dataValidation type="list" allowBlank="1" showErrorMessage="1" xr:uid="{00000000-0002-0000-0400-000001000000}">
          <x14:formula1>
            <xm:f>'Extra Info '!$E$2:$E$24</xm:f>
          </x14:formula1>
          <xm:sqref>K511:K512 K515 K547:K566 K540:K541 K544 K518:K535</xm:sqref>
        </x14:dataValidation>
        <x14:dataValidation type="list" allowBlank="1" showErrorMessage="1" xr:uid="{00000000-0002-0000-0400-000002000000}">
          <x14:formula1>
            <xm:f>'Extra Info '!$A$2:$A$86</xm:f>
          </x14:formula1>
          <xm:sqref>C515 C518:C535 C544 C547:C565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61674-5D61-43CD-AE2D-A3AB5A11B275}">
  <dimension ref="A1:M552"/>
  <sheetViews>
    <sheetView topLeftCell="A529" zoomScale="115" zoomScaleNormal="115" workbookViewId="0">
      <selection activeCell="N550" sqref="N550"/>
    </sheetView>
  </sheetViews>
  <sheetFormatPr defaultRowHeight="15.75" outlineLevelCol="1"/>
  <cols>
    <col min="1" max="1" width="10.125" customWidth="1"/>
    <col min="2" max="2" width="10.125" bestFit="1" customWidth="1"/>
    <col min="3" max="3" width="23.125" bestFit="1" customWidth="1"/>
    <col min="4" max="4" width="19.75" bestFit="1" customWidth="1"/>
    <col min="5" max="5" width="16.25" bestFit="1" customWidth="1"/>
    <col min="6" max="6" width="11.875" hidden="1" customWidth="1" outlineLevel="1"/>
    <col min="7" max="7" width="14.5" hidden="1" customWidth="1" outlineLevel="1"/>
    <col min="8" max="8" width="155.75" hidden="1" customWidth="1" outlineLevel="1"/>
    <col min="9" max="9" width="83.75" hidden="1" customWidth="1" outlineLevel="1"/>
    <col min="10" max="10" width="15.375" hidden="1" customWidth="1" outlineLevel="1"/>
    <col min="11" max="11" width="11.125" hidden="1" customWidth="1" outlineLevel="1"/>
    <col min="12" max="12" width="12.125" bestFit="1" customWidth="1" collapsed="1"/>
    <col min="13" max="13" width="12.125" bestFit="1" customWidth="1"/>
  </cols>
  <sheetData>
    <row r="1" spans="1:13">
      <c r="A1" t="s">
        <v>2783</v>
      </c>
      <c r="B1" t="s">
        <v>2784</v>
      </c>
      <c r="C1" t="s">
        <v>2785</v>
      </c>
      <c r="D1" t="s">
        <v>2786</v>
      </c>
      <c r="E1" t="s">
        <v>2787</v>
      </c>
      <c r="F1" t="s">
        <v>2788</v>
      </c>
      <c r="G1" t="s">
        <v>2789</v>
      </c>
      <c r="H1" t="s">
        <v>2790</v>
      </c>
      <c r="I1" t="s">
        <v>2791</v>
      </c>
      <c r="J1" t="s">
        <v>2792</v>
      </c>
      <c r="K1" t="s">
        <v>2793</v>
      </c>
      <c r="L1" t="s">
        <v>2794</v>
      </c>
      <c r="M1" t="s">
        <v>2795</v>
      </c>
    </row>
    <row r="2" spans="1:13">
      <c r="B2" s="407"/>
    </row>
    <row r="3" spans="1:13">
      <c r="B3" s="407" t="s">
        <v>8</v>
      </c>
    </row>
    <row r="4" spans="1:13">
      <c r="B4" s="407"/>
    </row>
    <row r="5" spans="1:13">
      <c r="B5" s="407" t="s">
        <v>975</v>
      </c>
      <c r="C5" t="s">
        <v>976</v>
      </c>
      <c r="D5" t="s">
        <v>11</v>
      </c>
      <c r="E5" t="s">
        <v>985</v>
      </c>
      <c r="I5" t="s">
        <v>2540</v>
      </c>
    </row>
    <row r="6" spans="1:13">
      <c r="B6" s="407" t="s">
        <v>2541</v>
      </c>
      <c r="C6" t="s">
        <v>2510</v>
      </c>
      <c r="D6">
        <v>0</v>
      </c>
      <c r="E6" t="s">
        <v>2542</v>
      </c>
    </row>
    <row r="7" spans="1:13">
      <c r="B7" s="407"/>
    </row>
    <row r="8" spans="1:13">
      <c r="A8" t="s">
        <v>2780</v>
      </c>
      <c r="B8" s="407" t="s">
        <v>9</v>
      </c>
      <c r="C8" t="s">
        <v>981</v>
      </c>
      <c r="D8" t="s">
        <v>16</v>
      </c>
      <c r="E8" t="s">
        <v>2543</v>
      </c>
      <c r="F8" t="s">
        <v>982</v>
      </c>
      <c r="G8" t="s">
        <v>983</v>
      </c>
      <c r="H8" t="s">
        <v>984</v>
      </c>
      <c r="I8" t="s">
        <v>21</v>
      </c>
      <c r="J8" t="s">
        <v>22</v>
      </c>
      <c r="K8" t="s">
        <v>23</v>
      </c>
      <c r="L8" t="s">
        <v>985</v>
      </c>
      <c r="M8" t="s">
        <v>976</v>
      </c>
    </row>
    <row r="9" spans="1:13">
      <c r="A9">
        <v>1</v>
      </c>
      <c r="B9" s="407" t="s">
        <v>2541</v>
      </c>
      <c r="C9" t="s">
        <v>986</v>
      </c>
      <c r="F9">
        <v>0.28125</v>
      </c>
      <c r="G9">
        <v>0.30208333333333331</v>
      </c>
      <c r="H9" t="s">
        <v>372</v>
      </c>
      <c r="L9" t="s">
        <v>302</v>
      </c>
      <c r="M9" t="s">
        <v>2510</v>
      </c>
    </row>
    <row r="10" spans="1:13">
      <c r="A10">
        <v>1</v>
      </c>
      <c r="B10" s="407" t="s">
        <v>2541</v>
      </c>
      <c r="C10" t="s">
        <v>29</v>
      </c>
      <c r="F10">
        <v>0.30555555555555558</v>
      </c>
      <c r="G10">
        <v>0.31666666666666665</v>
      </c>
      <c r="H10" t="s">
        <v>47</v>
      </c>
      <c r="L10" t="s">
        <v>302</v>
      </c>
      <c r="M10" t="s">
        <v>2510</v>
      </c>
    </row>
    <row r="11" spans="1:13">
      <c r="A11">
        <v>1</v>
      </c>
      <c r="B11" s="407" t="s">
        <v>2541</v>
      </c>
      <c r="C11" t="s">
        <v>32</v>
      </c>
      <c r="D11" t="s">
        <v>193</v>
      </c>
      <c r="F11">
        <v>0.31944444444444442</v>
      </c>
      <c r="G11">
        <v>0.32291666666666669</v>
      </c>
      <c r="H11" t="s">
        <v>59</v>
      </c>
      <c r="I11" t="s">
        <v>2544</v>
      </c>
      <c r="L11" t="s">
        <v>302</v>
      </c>
      <c r="M11" t="s">
        <v>2510</v>
      </c>
    </row>
    <row r="12" spans="1:13">
      <c r="A12">
        <v>1</v>
      </c>
      <c r="B12" s="407" t="s">
        <v>2541</v>
      </c>
      <c r="C12" t="s">
        <v>29</v>
      </c>
      <c r="D12" t="s">
        <v>193</v>
      </c>
      <c r="F12">
        <v>0.32291666666666669</v>
      </c>
      <c r="G12">
        <v>0.3263888888888889</v>
      </c>
      <c r="H12" t="s">
        <v>59</v>
      </c>
      <c r="I12" t="s">
        <v>2545</v>
      </c>
      <c r="L12" t="s">
        <v>302</v>
      </c>
      <c r="M12" t="s">
        <v>2510</v>
      </c>
    </row>
    <row r="13" spans="1:13">
      <c r="A13">
        <v>1</v>
      </c>
      <c r="B13" s="407" t="s">
        <v>2541</v>
      </c>
      <c r="C13" t="s">
        <v>41</v>
      </c>
      <c r="D13" t="s">
        <v>356</v>
      </c>
      <c r="F13">
        <v>0.3263888888888889</v>
      </c>
      <c r="G13">
        <v>0.3298611111111111</v>
      </c>
      <c r="H13" t="s">
        <v>59</v>
      </c>
      <c r="L13" t="s">
        <v>302</v>
      </c>
      <c r="M13" t="s">
        <v>2510</v>
      </c>
    </row>
    <row r="14" spans="1:13">
      <c r="A14">
        <v>1</v>
      </c>
      <c r="B14" s="407" t="s">
        <v>2541</v>
      </c>
      <c r="C14" t="s">
        <v>32</v>
      </c>
      <c r="D14" t="s">
        <v>1009</v>
      </c>
      <c r="F14">
        <v>0.3298611111111111</v>
      </c>
      <c r="G14">
        <v>0.33333333333333331</v>
      </c>
      <c r="H14" t="s">
        <v>59</v>
      </c>
      <c r="I14" t="s">
        <v>2546</v>
      </c>
      <c r="L14" t="s">
        <v>302</v>
      </c>
      <c r="M14" t="s">
        <v>2510</v>
      </c>
    </row>
    <row r="15" spans="1:13">
      <c r="A15">
        <v>1</v>
      </c>
      <c r="B15" s="407" t="s">
        <v>2541</v>
      </c>
      <c r="C15" t="s">
        <v>41</v>
      </c>
      <c r="D15" t="s">
        <v>1009</v>
      </c>
      <c r="F15">
        <v>0.33333333333333331</v>
      </c>
      <c r="G15">
        <v>0.34375</v>
      </c>
      <c r="H15" t="s">
        <v>160</v>
      </c>
      <c r="L15" t="s">
        <v>302</v>
      </c>
      <c r="M15" t="s">
        <v>2510</v>
      </c>
    </row>
    <row r="16" spans="1:13">
      <c r="A16">
        <v>1</v>
      </c>
      <c r="B16" s="407" t="s">
        <v>2541</v>
      </c>
      <c r="C16" t="s">
        <v>32</v>
      </c>
      <c r="F16">
        <v>0.34375</v>
      </c>
      <c r="G16">
        <v>0.34513888888888888</v>
      </c>
      <c r="H16" t="s">
        <v>42</v>
      </c>
      <c r="L16" t="s">
        <v>302</v>
      </c>
      <c r="M16" t="s">
        <v>2510</v>
      </c>
    </row>
    <row r="17" spans="1:13">
      <c r="A17">
        <v>1</v>
      </c>
      <c r="B17" s="407" t="s">
        <v>2541</v>
      </c>
      <c r="C17" t="s">
        <v>71</v>
      </c>
      <c r="D17" t="s">
        <v>188</v>
      </c>
      <c r="F17">
        <v>0.34722222222222221</v>
      </c>
      <c r="G17">
        <v>0.38541666666666669</v>
      </c>
      <c r="H17" t="s">
        <v>477</v>
      </c>
      <c r="I17" t="s">
        <v>2547</v>
      </c>
      <c r="L17" t="s">
        <v>302</v>
      </c>
      <c r="M17" t="s">
        <v>2510</v>
      </c>
    </row>
    <row r="18" spans="1:13">
      <c r="A18">
        <v>1</v>
      </c>
      <c r="B18" s="407" t="s">
        <v>2541</v>
      </c>
      <c r="C18" t="s">
        <v>316</v>
      </c>
      <c r="D18" t="s">
        <v>188</v>
      </c>
      <c r="F18">
        <v>0.38541666666666669</v>
      </c>
      <c r="G18">
        <v>0.3888888888888889</v>
      </c>
      <c r="H18" t="s">
        <v>59</v>
      </c>
      <c r="L18" t="s">
        <v>302</v>
      </c>
      <c r="M18" t="s">
        <v>2510</v>
      </c>
    </row>
    <row r="19" spans="1:13">
      <c r="A19">
        <v>1</v>
      </c>
      <c r="B19" s="407" t="s">
        <v>2541</v>
      </c>
      <c r="C19" t="s">
        <v>32</v>
      </c>
      <c r="D19" t="s">
        <v>1009</v>
      </c>
      <c r="F19">
        <v>0.3888888888888889</v>
      </c>
      <c r="G19">
        <v>0.39027777777777778</v>
      </c>
      <c r="H19" t="s">
        <v>42</v>
      </c>
      <c r="L19" t="s">
        <v>302</v>
      </c>
      <c r="M19" t="s">
        <v>2510</v>
      </c>
    </row>
    <row r="20" spans="1:13">
      <c r="A20">
        <v>1</v>
      </c>
      <c r="B20" s="407" t="s">
        <v>2541</v>
      </c>
      <c r="C20" t="s">
        <v>71</v>
      </c>
      <c r="D20" t="s">
        <v>1009</v>
      </c>
      <c r="F20">
        <v>0.39027777777777778</v>
      </c>
      <c r="G20">
        <v>0.39583333333333331</v>
      </c>
      <c r="H20" t="s">
        <v>30</v>
      </c>
      <c r="L20" t="s">
        <v>302</v>
      </c>
      <c r="M20" t="s">
        <v>2510</v>
      </c>
    </row>
    <row r="21" spans="1:13">
      <c r="A21">
        <v>1</v>
      </c>
      <c r="B21" s="407" t="s">
        <v>2541</v>
      </c>
      <c r="C21" t="s">
        <v>32</v>
      </c>
      <c r="D21" t="s">
        <v>193</v>
      </c>
      <c r="F21">
        <v>0.39583333333333331</v>
      </c>
      <c r="G21">
        <v>0.39930555555555558</v>
      </c>
      <c r="H21" t="s">
        <v>59</v>
      </c>
      <c r="I21" t="s">
        <v>2548</v>
      </c>
      <c r="L21" t="s">
        <v>302</v>
      </c>
      <c r="M21" t="s">
        <v>2510</v>
      </c>
    </row>
    <row r="22" spans="1:13">
      <c r="A22">
        <v>1</v>
      </c>
      <c r="B22" s="407" t="s">
        <v>2541</v>
      </c>
      <c r="C22" t="s">
        <v>83</v>
      </c>
      <c r="D22" t="s">
        <v>193</v>
      </c>
      <c r="F22">
        <v>0.39930555555555558</v>
      </c>
      <c r="G22">
        <v>0.40972222222222221</v>
      </c>
      <c r="H22" t="s">
        <v>160</v>
      </c>
      <c r="I22" t="s">
        <v>2549</v>
      </c>
      <c r="L22" t="s">
        <v>302</v>
      </c>
      <c r="M22" t="s">
        <v>2510</v>
      </c>
    </row>
    <row r="23" spans="1:13">
      <c r="A23">
        <v>1</v>
      </c>
      <c r="B23" s="407" t="s">
        <v>2541</v>
      </c>
      <c r="C23" t="s">
        <v>1022</v>
      </c>
      <c r="F23">
        <v>0.40972222222222221</v>
      </c>
      <c r="G23">
        <v>0.43611111111111112</v>
      </c>
      <c r="H23" t="s">
        <v>663</v>
      </c>
      <c r="I23" t="s">
        <v>2295</v>
      </c>
      <c r="L23" t="s">
        <v>302</v>
      </c>
      <c r="M23" t="s">
        <v>2510</v>
      </c>
    </row>
    <row r="24" spans="1:13">
      <c r="A24">
        <v>1</v>
      </c>
      <c r="B24" s="407" t="s">
        <v>2541</v>
      </c>
      <c r="C24" t="s">
        <v>32</v>
      </c>
      <c r="D24" t="s">
        <v>188</v>
      </c>
      <c r="F24">
        <v>0.43611111111111112</v>
      </c>
      <c r="G24">
        <v>0.43819444444444444</v>
      </c>
      <c r="H24" t="s">
        <v>33</v>
      </c>
      <c r="L24" t="s">
        <v>302</v>
      </c>
      <c r="M24" t="s">
        <v>2510</v>
      </c>
    </row>
    <row r="25" spans="1:13">
      <c r="A25">
        <v>1</v>
      </c>
      <c r="B25" s="407" t="s">
        <v>2541</v>
      </c>
      <c r="C25" t="s">
        <v>71</v>
      </c>
      <c r="D25" t="s">
        <v>188</v>
      </c>
      <c r="F25">
        <v>0.43888888888888888</v>
      </c>
      <c r="G25">
        <v>0.47916666666666669</v>
      </c>
      <c r="H25" t="s">
        <v>26</v>
      </c>
      <c r="I25" t="s">
        <v>2550</v>
      </c>
      <c r="L25" t="s">
        <v>302</v>
      </c>
      <c r="M25" t="s">
        <v>2510</v>
      </c>
    </row>
    <row r="26" spans="1:13">
      <c r="A26">
        <v>1</v>
      </c>
      <c r="B26" s="407" t="s">
        <v>2541</v>
      </c>
      <c r="L26" t="s">
        <v>302</v>
      </c>
      <c r="M26" t="s">
        <v>2510</v>
      </c>
    </row>
    <row r="27" spans="1:13">
      <c r="A27">
        <v>1</v>
      </c>
      <c r="B27" s="407" t="s">
        <v>2541</v>
      </c>
      <c r="C27" t="s">
        <v>36</v>
      </c>
      <c r="D27" t="s">
        <v>188</v>
      </c>
      <c r="F27">
        <v>0.47916666666666669</v>
      </c>
      <c r="G27">
        <v>0.48749999999999999</v>
      </c>
      <c r="H27" t="s">
        <v>235</v>
      </c>
      <c r="I27" t="s">
        <v>2551</v>
      </c>
      <c r="L27" t="s">
        <v>302</v>
      </c>
      <c r="M27" t="s">
        <v>2510</v>
      </c>
    </row>
    <row r="28" spans="1:13">
      <c r="A28">
        <v>1</v>
      </c>
      <c r="B28" s="407" t="s">
        <v>2541</v>
      </c>
      <c r="C28" t="s">
        <v>1114</v>
      </c>
      <c r="D28" t="s">
        <v>188</v>
      </c>
      <c r="F28">
        <v>0.48749999999999999</v>
      </c>
      <c r="G28">
        <v>0.49236111111111114</v>
      </c>
      <c r="H28" t="s">
        <v>126</v>
      </c>
      <c r="I28" t="s">
        <v>2552</v>
      </c>
      <c r="L28" t="s">
        <v>302</v>
      </c>
      <c r="M28" t="s">
        <v>2510</v>
      </c>
    </row>
    <row r="29" spans="1:13">
      <c r="A29">
        <v>1</v>
      </c>
      <c r="B29" s="407" t="s">
        <v>2541</v>
      </c>
      <c r="C29" t="s">
        <v>41</v>
      </c>
      <c r="D29" t="s">
        <v>188</v>
      </c>
      <c r="F29">
        <v>0.49236111111111114</v>
      </c>
      <c r="G29">
        <v>0.5</v>
      </c>
      <c r="H29" t="s">
        <v>317</v>
      </c>
      <c r="I29" t="s">
        <v>2553</v>
      </c>
      <c r="L29" t="s">
        <v>302</v>
      </c>
      <c r="M29" t="s">
        <v>2510</v>
      </c>
    </row>
    <row r="30" spans="1:13">
      <c r="A30">
        <v>1</v>
      </c>
      <c r="B30" s="407" t="s">
        <v>2541</v>
      </c>
      <c r="C30" t="s">
        <v>32</v>
      </c>
      <c r="D30" t="s">
        <v>988</v>
      </c>
      <c r="F30">
        <v>0.5</v>
      </c>
      <c r="G30">
        <v>0.50138888888888888</v>
      </c>
      <c r="H30" t="s">
        <v>42</v>
      </c>
      <c r="I30" t="s">
        <v>2554</v>
      </c>
      <c r="L30" t="s">
        <v>302</v>
      </c>
      <c r="M30" t="s">
        <v>2510</v>
      </c>
    </row>
    <row r="31" spans="1:13">
      <c r="A31">
        <v>1</v>
      </c>
      <c r="B31" s="407" t="s">
        <v>2541</v>
      </c>
      <c r="C31" t="s">
        <v>71</v>
      </c>
      <c r="D31" t="s">
        <v>1009</v>
      </c>
      <c r="F31">
        <v>0.50138888888888888</v>
      </c>
      <c r="G31">
        <v>0.51388888888888884</v>
      </c>
      <c r="H31" t="s">
        <v>185</v>
      </c>
      <c r="I31" t="s">
        <v>2555</v>
      </c>
      <c r="L31" t="s">
        <v>302</v>
      </c>
      <c r="M31" t="s">
        <v>2510</v>
      </c>
    </row>
    <row r="32" spans="1:13">
      <c r="A32">
        <v>1</v>
      </c>
      <c r="B32" s="407" t="s">
        <v>2541</v>
      </c>
      <c r="C32" t="s">
        <v>1030</v>
      </c>
      <c r="F32">
        <v>0.51458333333333328</v>
      </c>
      <c r="G32">
        <v>0.54166666666666663</v>
      </c>
      <c r="H32" t="s">
        <v>916</v>
      </c>
      <c r="L32" t="s">
        <v>302</v>
      </c>
      <c r="M32" t="s">
        <v>2510</v>
      </c>
    </row>
    <row r="33" spans="1:13">
      <c r="A33">
        <v>1</v>
      </c>
      <c r="B33" s="407" t="s">
        <v>2541</v>
      </c>
      <c r="C33" t="s">
        <v>85</v>
      </c>
      <c r="F33">
        <v>0.54166666666666663</v>
      </c>
      <c r="G33">
        <v>0.55347222222222225</v>
      </c>
      <c r="H33" t="s">
        <v>375</v>
      </c>
      <c r="L33" t="s">
        <v>302</v>
      </c>
      <c r="M33" t="s">
        <v>2510</v>
      </c>
    </row>
    <row r="34" spans="1:13">
      <c r="A34">
        <v>1</v>
      </c>
      <c r="B34" s="407" t="s">
        <v>2541</v>
      </c>
      <c r="C34" t="s">
        <v>29</v>
      </c>
      <c r="D34" t="s">
        <v>988</v>
      </c>
      <c r="F34">
        <v>0.55347222222222225</v>
      </c>
      <c r="G34">
        <v>0.56736111111111109</v>
      </c>
      <c r="H34" t="s">
        <v>562</v>
      </c>
      <c r="L34" t="s">
        <v>302</v>
      </c>
      <c r="M34" t="s">
        <v>2510</v>
      </c>
    </row>
    <row r="35" spans="1:13">
      <c r="A35">
        <v>1</v>
      </c>
      <c r="B35" s="407" t="s">
        <v>2541</v>
      </c>
      <c r="C35" t="s">
        <v>32</v>
      </c>
      <c r="D35" t="s">
        <v>1009</v>
      </c>
      <c r="F35">
        <v>0.56736111111111109</v>
      </c>
      <c r="G35">
        <v>0.56874999999999998</v>
      </c>
      <c r="H35" t="s">
        <v>42</v>
      </c>
      <c r="L35" t="s">
        <v>302</v>
      </c>
      <c r="M35" t="s">
        <v>2510</v>
      </c>
    </row>
    <row r="36" spans="1:13">
      <c r="A36">
        <v>1</v>
      </c>
      <c r="B36" s="407" t="s">
        <v>2541</v>
      </c>
      <c r="C36" t="s">
        <v>41</v>
      </c>
      <c r="D36" t="s">
        <v>1009</v>
      </c>
      <c r="F36">
        <v>0.56874999999999998</v>
      </c>
      <c r="G36">
        <v>0.57638888888888884</v>
      </c>
      <c r="H36" t="s">
        <v>317</v>
      </c>
      <c r="L36" t="s">
        <v>302</v>
      </c>
      <c r="M36" t="s">
        <v>2510</v>
      </c>
    </row>
    <row r="37" spans="1:13">
      <c r="A37">
        <v>1</v>
      </c>
      <c r="B37" s="407" t="s">
        <v>2541</v>
      </c>
      <c r="C37" t="s">
        <v>32</v>
      </c>
      <c r="D37" t="s">
        <v>988</v>
      </c>
      <c r="F37">
        <v>0.57638888888888884</v>
      </c>
      <c r="G37">
        <v>0.57708333333333328</v>
      </c>
      <c r="H37" t="s">
        <v>52</v>
      </c>
      <c r="I37" t="s">
        <v>2556</v>
      </c>
      <c r="L37" t="s">
        <v>302</v>
      </c>
      <c r="M37" t="s">
        <v>2510</v>
      </c>
    </row>
    <row r="38" spans="1:13">
      <c r="A38">
        <v>1</v>
      </c>
      <c r="B38" s="407" t="s">
        <v>2541</v>
      </c>
      <c r="C38" t="s">
        <v>41</v>
      </c>
      <c r="D38" t="s">
        <v>188</v>
      </c>
      <c r="F38">
        <v>0.57708333333333328</v>
      </c>
      <c r="G38">
        <v>0.58333333333333337</v>
      </c>
      <c r="H38" t="s">
        <v>201</v>
      </c>
      <c r="L38" t="s">
        <v>302</v>
      </c>
      <c r="M38" t="s">
        <v>2510</v>
      </c>
    </row>
    <row r="39" spans="1:13">
      <c r="A39">
        <v>1</v>
      </c>
      <c r="B39" s="407" t="s">
        <v>2541</v>
      </c>
      <c r="C39" t="s">
        <v>316</v>
      </c>
      <c r="D39" t="s">
        <v>188</v>
      </c>
      <c r="F39">
        <v>0.58333333333333337</v>
      </c>
      <c r="G39">
        <v>0.58888888888888891</v>
      </c>
      <c r="H39" t="s">
        <v>30</v>
      </c>
      <c r="L39" t="s">
        <v>302</v>
      </c>
      <c r="M39" t="s">
        <v>2510</v>
      </c>
    </row>
    <row r="40" spans="1:13">
      <c r="A40">
        <v>1</v>
      </c>
      <c r="B40" s="407" t="s">
        <v>2541</v>
      </c>
      <c r="C40" t="s">
        <v>32</v>
      </c>
      <c r="D40" t="s">
        <v>356</v>
      </c>
      <c r="F40">
        <v>0.58888888888888891</v>
      </c>
      <c r="G40">
        <v>0.59027777777777779</v>
      </c>
      <c r="H40" t="s">
        <v>42</v>
      </c>
      <c r="I40" t="s">
        <v>2557</v>
      </c>
      <c r="L40" t="s">
        <v>302</v>
      </c>
      <c r="M40" t="s">
        <v>2510</v>
      </c>
    </row>
    <row r="41" spans="1:13">
      <c r="A41">
        <v>1</v>
      </c>
      <c r="B41" s="407" t="s">
        <v>2541</v>
      </c>
      <c r="C41" t="s">
        <v>83</v>
      </c>
      <c r="D41" t="s">
        <v>356</v>
      </c>
      <c r="F41">
        <v>0.59027777777777779</v>
      </c>
      <c r="G41">
        <v>0.59375</v>
      </c>
      <c r="H41" t="s">
        <v>59</v>
      </c>
      <c r="L41" t="s">
        <v>302</v>
      </c>
      <c r="M41" t="s">
        <v>2510</v>
      </c>
    </row>
    <row r="42" spans="1:13">
      <c r="A42">
        <v>1</v>
      </c>
      <c r="B42" s="407" t="s">
        <v>2541</v>
      </c>
      <c r="C42" t="s">
        <v>519</v>
      </c>
      <c r="D42" t="s">
        <v>356</v>
      </c>
      <c r="F42">
        <v>0.59375</v>
      </c>
      <c r="G42">
        <v>0.60069444444444442</v>
      </c>
      <c r="H42" t="s">
        <v>261</v>
      </c>
      <c r="I42" t="s">
        <v>2558</v>
      </c>
      <c r="L42" t="s">
        <v>302</v>
      </c>
      <c r="M42" t="s">
        <v>2510</v>
      </c>
    </row>
    <row r="43" spans="1:13">
      <c r="A43">
        <v>1</v>
      </c>
      <c r="B43" s="407" t="s">
        <v>2541</v>
      </c>
      <c r="C43" t="s">
        <v>71</v>
      </c>
      <c r="D43" t="s">
        <v>356</v>
      </c>
      <c r="F43">
        <v>0.60069444444444442</v>
      </c>
      <c r="G43">
        <v>0.60624999999999996</v>
      </c>
      <c r="H43" t="s">
        <v>30</v>
      </c>
      <c r="I43" t="s">
        <v>2559</v>
      </c>
      <c r="L43" t="s">
        <v>302</v>
      </c>
      <c r="M43" t="s">
        <v>2510</v>
      </c>
    </row>
    <row r="44" spans="1:13">
      <c r="A44">
        <v>1</v>
      </c>
      <c r="B44" s="407" t="s">
        <v>2541</v>
      </c>
      <c r="C44" t="s">
        <v>110</v>
      </c>
      <c r="D44" t="s">
        <v>356</v>
      </c>
      <c r="F44">
        <v>0.60624999999999996</v>
      </c>
      <c r="G44">
        <v>0.60763888888888884</v>
      </c>
      <c r="H44" t="s">
        <v>42</v>
      </c>
      <c r="I44" t="s">
        <v>2560</v>
      </c>
      <c r="L44" t="s">
        <v>302</v>
      </c>
      <c r="M44" t="s">
        <v>2510</v>
      </c>
    </row>
    <row r="45" spans="1:13">
      <c r="A45">
        <v>1</v>
      </c>
      <c r="B45" s="407" t="s">
        <v>2541</v>
      </c>
      <c r="C45" t="s">
        <v>32</v>
      </c>
      <c r="F45">
        <v>0.60763888888888884</v>
      </c>
      <c r="G45">
        <v>0.61111111111111116</v>
      </c>
      <c r="H45" t="s">
        <v>59</v>
      </c>
      <c r="I45" t="s">
        <v>2561</v>
      </c>
      <c r="L45" t="s">
        <v>302</v>
      </c>
      <c r="M45" t="s">
        <v>2510</v>
      </c>
    </row>
    <row r="46" spans="1:13">
      <c r="A46">
        <v>1</v>
      </c>
      <c r="B46" s="407" t="s">
        <v>2541</v>
      </c>
      <c r="C46" t="s">
        <v>85</v>
      </c>
      <c r="F46">
        <v>0.61111111111111116</v>
      </c>
      <c r="G46">
        <v>0.62152777777777779</v>
      </c>
      <c r="H46" t="s">
        <v>160</v>
      </c>
      <c r="I46" t="s">
        <v>2562</v>
      </c>
      <c r="L46" t="s">
        <v>302</v>
      </c>
      <c r="M46" t="s">
        <v>2510</v>
      </c>
    </row>
    <row r="47" spans="1:13">
      <c r="B47" s="407"/>
    </row>
    <row r="48" spans="1:13">
      <c r="B48" s="407"/>
    </row>
    <row r="49" spans="1:13">
      <c r="B49" s="407" t="s">
        <v>170</v>
      </c>
    </row>
    <row r="50" spans="1:13">
      <c r="B50" s="407"/>
    </row>
    <row r="51" spans="1:13">
      <c r="B51" s="407" t="s">
        <v>975</v>
      </c>
      <c r="C51" t="s">
        <v>976</v>
      </c>
      <c r="D51" t="s">
        <v>11</v>
      </c>
      <c r="E51" t="s">
        <v>985</v>
      </c>
    </row>
    <row r="52" spans="1:13">
      <c r="B52" s="407" t="s">
        <v>1161</v>
      </c>
      <c r="C52" t="s">
        <v>1552</v>
      </c>
      <c r="D52">
        <v>0</v>
      </c>
      <c r="E52" t="s">
        <v>2563</v>
      </c>
    </row>
    <row r="53" spans="1:13">
      <c r="B53" s="407"/>
    </row>
    <row r="54" spans="1:13">
      <c r="A54" t="s">
        <v>2780</v>
      </c>
      <c r="B54" s="407" t="s">
        <v>9</v>
      </c>
      <c r="C54" t="s">
        <v>981</v>
      </c>
      <c r="D54" t="s">
        <v>16</v>
      </c>
      <c r="E54" t="s">
        <v>2543</v>
      </c>
      <c r="F54" t="s">
        <v>982</v>
      </c>
      <c r="G54" t="s">
        <v>983</v>
      </c>
      <c r="H54" t="s">
        <v>984</v>
      </c>
      <c r="I54" t="s">
        <v>21</v>
      </c>
      <c r="J54" t="s">
        <v>22</v>
      </c>
      <c r="K54" t="s">
        <v>23</v>
      </c>
      <c r="L54" t="s">
        <v>985</v>
      </c>
      <c r="M54" t="s">
        <v>976</v>
      </c>
    </row>
    <row r="55" spans="1:13">
      <c r="A55">
        <v>2</v>
      </c>
      <c r="B55" s="407" t="s">
        <v>2564</v>
      </c>
      <c r="C55" t="s">
        <v>986</v>
      </c>
      <c r="F55">
        <v>0.28125</v>
      </c>
      <c r="G55">
        <v>0.31944444444444442</v>
      </c>
      <c r="H55" t="s">
        <v>477</v>
      </c>
      <c r="I55" t="s">
        <v>2565</v>
      </c>
      <c r="L55" t="s">
        <v>14</v>
      </c>
      <c r="M55" t="s">
        <v>1552</v>
      </c>
    </row>
    <row r="56" spans="1:13">
      <c r="A56">
        <v>2</v>
      </c>
      <c r="B56" s="407" t="s">
        <v>2564</v>
      </c>
      <c r="C56" t="s">
        <v>29</v>
      </c>
      <c r="F56">
        <v>0.3215277777777778</v>
      </c>
      <c r="G56">
        <v>0.32708333333333334</v>
      </c>
      <c r="H56" t="s">
        <v>30</v>
      </c>
      <c r="I56" t="s">
        <v>2566</v>
      </c>
      <c r="L56" t="s">
        <v>14</v>
      </c>
      <c r="M56" t="s">
        <v>1552</v>
      </c>
    </row>
    <row r="57" spans="1:13">
      <c r="A57">
        <v>2</v>
      </c>
      <c r="B57" s="407" t="s">
        <v>2564</v>
      </c>
      <c r="C57" t="s">
        <v>32</v>
      </c>
      <c r="F57">
        <v>0.32708333333333334</v>
      </c>
      <c r="G57">
        <v>0.32847222222222222</v>
      </c>
      <c r="H57" t="s">
        <v>42</v>
      </c>
      <c r="I57" t="s">
        <v>2567</v>
      </c>
      <c r="L57" t="s">
        <v>14</v>
      </c>
      <c r="M57" t="s">
        <v>1552</v>
      </c>
    </row>
    <row r="58" spans="1:13">
      <c r="A58">
        <v>2</v>
      </c>
      <c r="B58" s="407" t="s">
        <v>2564</v>
      </c>
      <c r="C58" t="s">
        <v>41</v>
      </c>
      <c r="D58" t="s">
        <v>37</v>
      </c>
      <c r="F58">
        <v>0.3298611111111111</v>
      </c>
      <c r="G58">
        <v>0.33333333333333331</v>
      </c>
      <c r="H58" t="s">
        <v>59</v>
      </c>
      <c r="I58" t="s">
        <v>2568</v>
      </c>
      <c r="L58" t="s">
        <v>14</v>
      </c>
      <c r="M58" t="s">
        <v>1552</v>
      </c>
    </row>
    <row r="59" spans="1:13">
      <c r="A59">
        <v>2</v>
      </c>
      <c r="B59" s="407" t="s">
        <v>2564</v>
      </c>
      <c r="C59" t="s">
        <v>41</v>
      </c>
      <c r="D59" t="s">
        <v>117</v>
      </c>
      <c r="F59">
        <v>0.33333333333333331</v>
      </c>
      <c r="G59">
        <v>0.34027777777777779</v>
      </c>
      <c r="H59" t="s">
        <v>261</v>
      </c>
      <c r="I59" t="s">
        <v>2569</v>
      </c>
      <c r="L59" t="s">
        <v>14</v>
      </c>
      <c r="M59" t="s">
        <v>1552</v>
      </c>
    </row>
    <row r="60" spans="1:13">
      <c r="A60">
        <v>2</v>
      </c>
      <c r="B60" s="407" t="s">
        <v>2564</v>
      </c>
      <c r="C60" t="s">
        <v>32</v>
      </c>
      <c r="F60">
        <v>0.33402777777777776</v>
      </c>
      <c r="G60">
        <v>0.3347222222222222</v>
      </c>
      <c r="H60" t="s">
        <v>52</v>
      </c>
      <c r="I60" t="s">
        <v>2570</v>
      </c>
      <c r="L60" t="s">
        <v>14</v>
      </c>
      <c r="M60" t="s">
        <v>1552</v>
      </c>
    </row>
    <row r="61" spans="1:13">
      <c r="A61">
        <v>2</v>
      </c>
      <c r="B61" s="407" t="s">
        <v>2564</v>
      </c>
      <c r="C61" t="s">
        <v>41</v>
      </c>
      <c r="D61" t="s">
        <v>45</v>
      </c>
      <c r="F61">
        <v>0.3347222222222222</v>
      </c>
      <c r="G61">
        <v>0.34861111111111109</v>
      </c>
      <c r="H61" t="s">
        <v>562</v>
      </c>
      <c r="I61" t="s">
        <v>2571</v>
      </c>
      <c r="L61" t="s">
        <v>14</v>
      </c>
      <c r="M61" t="s">
        <v>1552</v>
      </c>
    </row>
    <row r="62" spans="1:13">
      <c r="A62">
        <v>2</v>
      </c>
      <c r="B62" s="407" t="s">
        <v>2564</v>
      </c>
      <c r="C62" t="s">
        <v>32</v>
      </c>
      <c r="F62">
        <v>0.34861111111111109</v>
      </c>
      <c r="G62">
        <v>0.35069444444444442</v>
      </c>
      <c r="H62" t="s">
        <v>33</v>
      </c>
      <c r="I62" t="s">
        <v>2572</v>
      </c>
      <c r="L62" t="s">
        <v>14</v>
      </c>
      <c r="M62" t="s">
        <v>1552</v>
      </c>
    </row>
    <row r="63" spans="1:13">
      <c r="A63">
        <v>2</v>
      </c>
      <c r="B63" s="407" t="s">
        <v>2564</v>
      </c>
      <c r="C63" t="s">
        <v>41</v>
      </c>
      <c r="D63" t="s">
        <v>51</v>
      </c>
      <c r="F63">
        <v>0.3527777777777778</v>
      </c>
      <c r="G63">
        <v>0.36458333333333331</v>
      </c>
      <c r="H63" t="s">
        <v>375</v>
      </c>
      <c r="I63" t="s">
        <v>2573</v>
      </c>
      <c r="L63" t="s">
        <v>14</v>
      </c>
      <c r="M63" t="s">
        <v>1552</v>
      </c>
    </row>
    <row r="64" spans="1:13">
      <c r="A64">
        <v>2</v>
      </c>
      <c r="B64" s="407" t="s">
        <v>2564</v>
      </c>
      <c r="C64" t="s">
        <v>32</v>
      </c>
      <c r="F64">
        <v>0.36805555555555558</v>
      </c>
      <c r="G64">
        <v>0.37291666666666667</v>
      </c>
      <c r="H64" t="s">
        <v>126</v>
      </c>
      <c r="I64" t="s">
        <v>2574</v>
      </c>
      <c r="L64" t="s">
        <v>14</v>
      </c>
      <c r="M64" t="s">
        <v>1552</v>
      </c>
    </row>
    <row r="65" spans="1:13">
      <c r="A65">
        <v>2</v>
      </c>
      <c r="B65" s="407" t="s">
        <v>2564</v>
      </c>
      <c r="C65" t="s">
        <v>71</v>
      </c>
      <c r="D65" t="s">
        <v>37</v>
      </c>
      <c r="F65">
        <v>0.375</v>
      </c>
      <c r="G65">
        <v>0.38263888888888886</v>
      </c>
      <c r="H65" t="s">
        <v>317</v>
      </c>
      <c r="I65" t="s">
        <v>2575</v>
      </c>
      <c r="L65" t="s">
        <v>14</v>
      </c>
      <c r="M65" t="s">
        <v>1552</v>
      </c>
    </row>
    <row r="66" spans="1:13">
      <c r="A66">
        <v>2</v>
      </c>
      <c r="B66" s="407" t="s">
        <v>2564</v>
      </c>
      <c r="C66" t="s">
        <v>32</v>
      </c>
      <c r="F66">
        <v>0.38333333333333336</v>
      </c>
      <c r="G66">
        <v>0.3840277777777778</v>
      </c>
      <c r="H66" t="s">
        <v>52</v>
      </c>
      <c r="I66" t="s">
        <v>2576</v>
      </c>
      <c r="L66" t="s">
        <v>14</v>
      </c>
      <c r="M66" t="s">
        <v>1552</v>
      </c>
    </row>
    <row r="67" spans="1:13">
      <c r="A67">
        <v>2</v>
      </c>
      <c r="B67" s="407" t="s">
        <v>2564</v>
      </c>
      <c r="C67" t="s">
        <v>36</v>
      </c>
      <c r="D67" t="s">
        <v>51</v>
      </c>
      <c r="F67">
        <v>0.3840277777777778</v>
      </c>
      <c r="G67">
        <v>0.38680555555555557</v>
      </c>
      <c r="H67" t="s">
        <v>68</v>
      </c>
      <c r="I67" t="s">
        <v>2577</v>
      </c>
      <c r="L67" t="s">
        <v>14</v>
      </c>
      <c r="M67" t="s">
        <v>1552</v>
      </c>
    </row>
    <row r="68" spans="1:13">
      <c r="A68">
        <v>2</v>
      </c>
      <c r="B68" s="407" t="s">
        <v>2564</v>
      </c>
      <c r="C68" t="s">
        <v>32</v>
      </c>
      <c r="F68">
        <v>0.38680555555555557</v>
      </c>
      <c r="G68">
        <v>0.39097222222222222</v>
      </c>
      <c r="H68" t="s">
        <v>121</v>
      </c>
      <c r="I68" t="s">
        <v>2578</v>
      </c>
      <c r="L68" t="s">
        <v>14</v>
      </c>
      <c r="M68" t="s">
        <v>1552</v>
      </c>
    </row>
    <row r="69" spans="1:13">
      <c r="A69">
        <v>2</v>
      </c>
      <c r="B69" s="407" t="s">
        <v>2564</v>
      </c>
      <c r="C69" t="s">
        <v>71</v>
      </c>
      <c r="D69" t="s">
        <v>117</v>
      </c>
      <c r="F69">
        <v>0.39166666666666666</v>
      </c>
      <c r="G69">
        <v>0.39652777777777776</v>
      </c>
      <c r="H69" t="s">
        <v>126</v>
      </c>
      <c r="I69" t="s">
        <v>2579</v>
      </c>
      <c r="L69" t="s">
        <v>14</v>
      </c>
      <c r="M69" t="s">
        <v>1552</v>
      </c>
    </row>
    <row r="70" spans="1:13">
      <c r="A70">
        <v>2</v>
      </c>
      <c r="B70" s="407" t="s">
        <v>2564</v>
      </c>
      <c r="C70" t="s">
        <v>349</v>
      </c>
      <c r="D70" t="s">
        <v>96</v>
      </c>
      <c r="F70">
        <v>0.39930555555555558</v>
      </c>
      <c r="G70">
        <v>0.40763888888888888</v>
      </c>
      <c r="H70" t="s">
        <v>235</v>
      </c>
      <c r="L70" t="s">
        <v>14</v>
      </c>
      <c r="M70" t="s">
        <v>1552</v>
      </c>
    </row>
    <row r="71" spans="1:13">
      <c r="A71">
        <v>2</v>
      </c>
      <c r="B71" s="407" t="s">
        <v>2564</v>
      </c>
      <c r="C71" t="s">
        <v>110</v>
      </c>
      <c r="D71" t="s">
        <v>96</v>
      </c>
      <c r="F71">
        <v>0.40763888888888888</v>
      </c>
      <c r="G71">
        <v>0.40902777777777777</v>
      </c>
      <c r="H71" t="s">
        <v>42</v>
      </c>
      <c r="L71" t="s">
        <v>14</v>
      </c>
      <c r="M71" t="s">
        <v>1552</v>
      </c>
    </row>
    <row r="72" spans="1:13">
      <c r="A72">
        <v>2</v>
      </c>
      <c r="B72" s="407" t="s">
        <v>2564</v>
      </c>
      <c r="C72" t="s">
        <v>83</v>
      </c>
      <c r="D72" t="s">
        <v>96</v>
      </c>
      <c r="F72">
        <v>0.40902777777777777</v>
      </c>
      <c r="G72">
        <v>0.40972222222222221</v>
      </c>
      <c r="H72" t="s">
        <v>52</v>
      </c>
      <c r="I72" t="s">
        <v>2580</v>
      </c>
      <c r="L72" t="s">
        <v>14</v>
      </c>
      <c r="M72" t="s">
        <v>1552</v>
      </c>
    </row>
    <row r="73" spans="1:13">
      <c r="A73">
        <v>2</v>
      </c>
      <c r="B73" s="407" t="s">
        <v>2564</v>
      </c>
      <c r="C73" t="s">
        <v>71</v>
      </c>
      <c r="D73" t="s">
        <v>45</v>
      </c>
      <c r="F73">
        <v>0.41180555555555554</v>
      </c>
      <c r="G73">
        <v>0.4152777777777778</v>
      </c>
      <c r="H73" t="s">
        <v>59</v>
      </c>
      <c r="I73" t="s">
        <v>2581</v>
      </c>
      <c r="L73" t="s">
        <v>14</v>
      </c>
      <c r="M73" t="s">
        <v>1552</v>
      </c>
    </row>
    <row r="74" spans="1:13">
      <c r="A74">
        <v>2</v>
      </c>
      <c r="B74" s="407" t="s">
        <v>2564</v>
      </c>
      <c r="C74" t="s">
        <v>32</v>
      </c>
      <c r="F74">
        <v>0.4152777777777778</v>
      </c>
      <c r="G74">
        <v>0.41666666666666669</v>
      </c>
      <c r="H74" t="s">
        <v>42</v>
      </c>
      <c r="I74" t="s">
        <v>2582</v>
      </c>
      <c r="L74" t="s">
        <v>14</v>
      </c>
      <c r="M74" t="s">
        <v>1552</v>
      </c>
    </row>
    <row r="75" spans="1:13">
      <c r="A75">
        <v>2</v>
      </c>
      <c r="B75" s="407" t="s">
        <v>2564</v>
      </c>
      <c r="C75" t="s">
        <v>128</v>
      </c>
      <c r="F75">
        <v>0.41666666666666669</v>
      </c>
      <c r="G75">
        <v>0.44513888888888886</v>
      </c>
      <c r="H75" t="s">
        <v>2802</v>
      </c>
      <c r="L75" t="s">
        <v>14</v>
      </c>
      <c r="M75" t="s">
        <v>1552</v>
      </c>
    </row>
    <row r="76" spans="1:13">
      <c r="A76">
        <v>2</v>
      </c>
      <c r="B76" s="407" t="s">
        <v>2564</v>
      </c>
      <c r="C76" t="s">
        <v>32</v>
      </c>
      <c r="F76">
        <v>0.44513888888888886</v>
      </c>
      <c r="G76">
        <v>0.44791666666666669</v>
      </c>
      <c r="H76" t="s">
        <v>68</v>
      </c>
      <c r="I76" t="s">
        <v>2583</v>
      </c>
      <c r="L76" t="s">
        <v>14</v>
      </c>
      <c r="M76" t="s">
        <v>1552</v>
      </c>
    </row>
    <row r="77" spans="1:13">
      <c r="A77">
        <v>2</v>
      </c>
      <c r="B77" s="407" t="s">
        <v>2564</v>
      </c>
      <c r="C77" t="s">
        <v>71</v>
      </c>
      <c r="D77" t="s">
        <v>51</v>
      </c>
      <c r="F77">
        <v>0.45</v>
      </c>
      <c r="G77">
        <v>0.48194444444444445</v>
      </c>
      <c r="H77" t="s">
        <v>480</v>
      </c>
      <c r="I77" t="s">
        <v>2584</v>
      </c>
      <c r="L77" t="s">
        <v>14</v>
      </c>
      <c r="M77" t="s">
        <v>1552</v>
      </c>
    </row>
    <row r="78" spans="1:13">
      <c r="A78">
        <v>2</v>
      </c>
      <c r="B78" s="407" t="s">
        <v>2564</v>
      </c>
      <c r="C78" t="s">
        <v>32</v>
      </c>
      <c r="F78">
        <v>0.4826388888888889</v>
      </c>
      <c r="G78">
        <v>0.48472222222222222</v>
      </c>
      <c r="H78" t="s">
        <v>33</v>
      </c>
      <c r="I78" t="s">
        <v>2585</v>
      </c>
      <c r="L78" t="s">
        <v>14</v>
      </c>
      <c r="M78" t="s">
        <v>1552</v>
      </c>
    </row>
    <row r="79" spans="1:13">
      <c r="A79">
        <v>2</v>
      </c>
      <c r="B79" s="407" t="s">
        <v>2564</v>
      </c>
      <c r="C79" t="s">
        <v>71</v>
      </c>
      <c r="D79" t="s">
        <v>45</v>
      </c>
      <c r="F79">
        <v>0.4861111111111111</v>
      </c>
      <c r="G79">
        <v>0.50277777777777777</v>
      </c>
      <c r="H79" t="s">
        <v>205</v>
      </c>
      <c r="I79" t="s">
        <v>2586</v>
      </c>
      <c r="L79" t="s">
        <v>14</v>
      </c>
      <c r="M79" t="s">
        <v>1552</v>
      </c>
    </row>
    <row r="80" spans="1:13">
      <c r="A80">
        <v>2</v>
      </c>
      <c r="B80" s="407" t="s">
        <v>2564</v>
      </c>
      <c r="C80" t="s">
        <v>32</v>
      </c>
      <c r="F80">
        <v>0.50347222222222221</v>
      </c>
      <c r="G80">
        <v>0.50416666666666665</v>
      </c>
      <c r="H80" t="s">
        <v>52</v>
      </c>
      <c r="L80" t="s">
        <v>14</v>
      </c>
      <c r="M80" t="s">
        <v>1552</v>
      </c>
    </row>
    <row r="81" spans="1:13">
      <c r="A81">
        <v>2</v>
      </c>
      <c r="B81" s="407" t="s">
        <v>2564</v>
      </c>
      <c r="C81" t="s">
        <v>41</v>
      </c>
      <c r="D81" t="s">
        <v>37</v>
      </c>
      <c r="F81">
        <v>0.50624999999999998</v>
      </c>
      <c r="G81">
        <v>0.50972222222222219</v>
      </c>
      <c r="H81" t="s">
        <v>59</v>
      </c>
      <c r="I81" t="s">
        <v>2587</v>
      </c>
      <c r="L81" t="s">
        <v>14</v>
      </c>
      <c r="M81" t="s">
        <v>1552</v>
      </c>
    </row>
    <row r="82" spans="1:13">
      <c r="A82">
        <v>2</v>
      </c>
      <c r="B82" s="407" t="s">
        <v>2564</v>
      </c>
      <c r="C82" t="s">
        <v>2588</v>
      </c>
      <c r="D82" t="s">
        <v>51</v>
      </c>
      <c r="F82">
        <v>0.51111111111111107</v>
      </c>
      <c r="G82">
        <v>0.51597222222222228</v>
      </c>
      <c r="H82" t="s">
        <v>126</v>
      </c>
      <c r="I82" t="s">
        <v>2589</v>
      </c>
      <c r="L82" t="s">
        <v>14</v>
      </c>
      <c r="M82" t="s">
        <v>1552</v>
      </c>
    </row>
    <row r="83" spans="1:13">
      <c r="A83">
        <v>2</v>
      </c>
      <c r="B83" s="407" t="s">
        <v>2564</v>
      </c>
      <c r="C83" t="s">
        <v>32</v>
      </c>
      <c r="D83" t="s">
        <v>51</v>
      </c>
      <c r="F83">
        <v>0.51736111111111116</v>
      </c>
      <c r="G83">
        <v>0.51944444444444449</v>
      </c>
      <c r="H83" t="s">
        <v>33</v>
      </c>
      <c r="I83" t="s">
        <v>2590</v>
      </c>
      <c r="L83" t="s">
        <v>14</v>
      </c>
      <c r="M83" t="s">
        <v>1552</v>
      </c>
    </row>
    <row r="84" spans="1:13">
      <c r="A84">
        <v>2</v>
      </c>
      <c r="B84" s="407" t="s">
        <v>2564</v>
      </c>
      <c r="C84" t="s">
        <v>36</v>
      </c>
      <c r="D84" t="s">
        <v>51</v>
      </c>
      <c r="F84">
        <v>0.51944444444444449</v>
      </c>
      <c r="G84">
        <v>0.52083333333333337</v>
      </c>
      <c r="H84" t="s">
        <v>42</v>
      </c>
      <c r="I84" t="s">
        <v>2591</v>
      </c>
      <c r="L84" t="s">
        <v>14</v>
      </c>
      <c r="M84" t="s">
        <v>1552</v>
      </c>
    </row>
    <row r="85" spans="1:13">
      <c r="A85">
        <v>2</v>
      </c>
      <c r="B85" s="407" t="s">
        <v>2564</v>
      </c>
      <c r="C85" t="s">
        <v>146</v>
      </c>
      <c r="F85">
        <v>0.52083333333333337</v>
      </c>
      <c r="G85">
        <v>0.54861111111111116</v>
      </c>
      <c r="H85" t="s">
        <v>147</v>
      </c>
      <c r="L85" t="s">
        <v>14</v>
      </c>
      <c r="M85" t="s">
        <v>1552</v>
      </c>
    </row>
    <row r="86" spans="1:13">
      <c r="A86">
        <v>2</v>
      </c>
      <c r="B86" s="407" t="s">
        <v>2564</v>
      </c>
      <c r="C86" t="s">
        <v>1289</v>
      </c>
      <c r="F86">
        <v>0.54861111111111116</v>
      </c>
      <c r="G86">
        <v>0.57291666666666663</v>
      </c>
      <c r="H86" t="s">
        <v>269</v>
      </c>
      <c r="L86" t="s">
        <v>14</v>
      </c>
      <c r="M86" t="s">
        <v>1552</v>
      </c>
    </row>
    <row r="87" spans="1:13">
      <c r="A87">
        <v>2</v>
      </c>
      <c r="B87" s="407" t="s">
        <v>2564</v>
      </c>
      <c r="C87" t="s">
        <v>2592</v>
      </c>
      <c r="F87">
        <v>0.57291666666666663</v>
      </c>
      <c r="G87">
        <v>0.57638888888888884</v>
      </c>
      <c r="H87" t="s">
        <v>59</v>
      </c>
      <c r="L87" t="s">
        <v>14</v>
      </c>
      <c r="M87" t="s">
        <v>1552</v>
      </c>
    </row>
    <row r="88" spans="1:13">
      <c r="A88">
        <v>2</v>
      </c>
      <c r="B88" s="407" t="s">
        <v>2564</v>
      </c>
      <c r="C88" t="s">
        <v>32</v>
      </c>
      <c r="F88">
        <v>0.57638888888888884</v>
      </c>
      <c r="G88">
        <v>0.57916666666666672</v>
      </c>
      <c r="H88" t="s">
        <v>68</v>
      </c>
      <c r="I88" t="s">
        <v>2593</v>
      </c>
      <c r="L88" t="s">
        <v>14</v>
      </c>
      <c r="M88" t="s">
        <v>1552</v>
      </c>
    </row>
    <row r="89" spans="1:13">
      <c r="A89">
        <v>2</v>
      </c>
      <c r="B89" s="407" t="s">
        <v>2564</v>
      </c>
      <c r="C89" t="s">
        <v>41</v>
      </c>
      <c r="D89" t="s">
        <v>117</v>
      </c>
      <c r="F89">
        <v>0.5805555555555556</v>
      </c>
      <c r="G89">
        <v>0.5854166666666667</v>
      </c>
      <c r="H89" t="s">
        <v>126</v>
      </c>
      <c r="I89" t="s">
        <v>2594</v>
      </c>
      <c r="L89" t="s">
        <v>14</v>
      </c>
      <c r="M89" t="s">
        <v>1552</v>
      </c>
    </row>
    <row r="90" spans="1:13">
      <c r="A90">
        <v>2</v>
      </c>
      <c r="B90" s="407" t="s">
        <v>2564</v>
      </c>
      <c r="C90" t="s">
        <v>2595</v>
      </c>
      <c r="D90" t="s">
        <v>117</v>
      </c>
      <c r="F90">
        <v>0.5854166666666667</v>
      </c>
      <c r="G90">
        <v>0.59097222222222223</v>
      </c>
      <c r="H90" t="s">
        <v>30</v>
      </c>
      <c r="I90" t="s">
        <v>2596</v>
      </c>
      <c r="L90" t="s">
        <v>14</v>
      </c>
      <c r="M90" t="s">
        <v>1552</v>
      </c>
    </row>
    <row r="91" spans="1:13">
      <c r="A91">
        <v>2</v>
      </c>
      <c r="B91" s="407" t="s">
        <v>2564</v>
      </c>
      <c r="C91" t="s">
        <v>41</v>
      </c>
      <c r="D91" t="s">
        <v>37</v>
      </c>
      <c r="F91">
        <v>0.59097222222222223</v>
      </c>
      <c r="G91">
        <v>0.59444444444444444</v>
      </c>
      <c r="H91" t="s">
        <v>59</v>
      </c>
      <c r="L91" t="s">
        <v>14</v>
      </c>
      <c r="M91" t="s">
        <v>1552</v>
      </c>
    </row>
    <row r="92" spans="1:13">
      <c r="A92">
        <v>2</v>
      </c>
      <c r="B92" s="407" t="s">
        <v>2564</v>
      </c>
      <c r="C92" t="s">
        <v>2597</v>
      </c>
      <c r="D92" t="s">
        <v>117</v>
      </c>
      <c r="F92">
        <v>0.59583333333333333</v>
      </c>
      <c r="G92">
        <v>0.6</v>
      </c>
      <c r="H92" t="s">
        <v>121</v>
      </c>
      <c r="L92" t="s">
        <v>14</v>
      </c>
      <c r="M92" t="s">
        <v>1552</v>
      </c>
    </row>
    <row r="93" spans="1:13">
      <c r="A93">
        <v>2</v>
      </c>
      <c r="B93" s="407" t="s">
        <v>2564</v>
      </c>
      <c r="C93" t="s">
        <v>41</v>
      </c>
      <c r="D93" t="s">
        <v>45</v>
      </c>
      <c r="F93">
        <v>0.60277777777777775</v>
      </c>
      <c r="G93">
        <v>0.60347222222222219</v>
      </c>
      <c r="H93" t="s">
        <v>52</v>
      </c>
      <c r="I93" t="s">
        <v>2598</v>
      </c>
      <c r="L93" t="s">
        <v>14</v>
      </c>
      <c r="M93" t="s">
        <v>1552</v>
      </c>
    </row>
    <row r="94" spans="1:13">
      <c r="A94">
        <v>2</v>
      </c>
      <c r="B94" s="407" t="s">
        <v>2564</v>
      </c>
      <c r="C94" t="s">
        <v>2599</v>
      </c>
      <c r="D94" t="s">
        <v>45</v>
      </c>
      <c r="F94">
        <v>0.60555555555555551</v>
      </c>
      <c r="G94">
        <v>0.60833333333333328</v>
      </c>
      <c r="H94" t="s">
        <v>68</v>
      </c>
      <c r="L94" t="s">
        <v>14</v>
      </c>
      <c r="M94" t="s">
        <v>1552</v>
      </c>
    </row>
    <row r="95" spans="1:13">
      <c r="A95">
        <v>2</v>
      </c>
      <c r="B95" s="407" t="s">
        <v>2564</v>
      </c>
      <c r="C95" t="s">
        <v>32</v>
      </c>
      <c r="D95" t="s">
        <v>51</v>
      </c>
      <c r="F95">
        <v>0.60902777777777772</v>
      </c>
      <c r="G95">
        <v>0.61041666666666672</v>
      </c>
      <c r="H95" t="s">
        <v>42</v>
      </c>
      <c r="L95" t="s">
        <v>14</v>
      </c>
      <c r="M95" t="s">
        <v>1552</v>
      </c>
    </row>
    <row r="96" spans="1:13">
      <c r="A96">
        <v>2</v>
      </c>
      <c r="B96" s="407" t="s">
        <v>2564</v>
      </c>
      <c r="C96" t="s">
        <v>55</v>
      </c>
      <c r="D96" t="s">
        <v>51</v>
      </c>
      <c r="F96">
        <v>0.61111111111111116</v>
      </c>
      <c r="G96">
        <v>0.6118055555555556</v>
      </c>
      <c r="H96" t="s">
        <v>52</v>
      </c>
      <c r="L96" t="s">
        <v>14</v>
      </c>
      <c r="M96" t="s">
        <v>1552</v>
      </c>
    </row>
    <row r="97" spans="1:13">
      <c r="A97">
        <v>2</v>
      </c>
      <c r="B97" s="407" t="s">
        <v>2564</v>
      </c>
      <c r="C97" t="s">
        <v>41</v>
      </c>
      <c r="D97" t="s">
        <v>51</v>
      </c>
      <c r="F97">
        <v>0.6118055555555556</v>
      </c>
      <c r="G97">
        <v>0.62569444444444444</v>
      </c>
      <c r="H97" t="s">
        <v>562</v>
      </c>
      <c r="I97" t="s">
        <v>2600</v>
      </c>
      <c r="L97" t="s">
        <v>14</v>
      </c>
      <c r="M97" t="s">
        <v>1552</v>
      </c>
    </row>
    <row r="98" spans="1:13">
      <c r="A98">
        <v>2</v>
      </c>
      <c r="B98" s="407" t="s">
        <v>2564</v>
      </c>
      <c r="C98" t="s">
        <v>2597</v>
      </c>
      <c r="D98" t="s">
        <v>51</v>
      </c>
      <c r="F98">
        <v>0.61458333333333337</v>
      </c>
      <c r="G98">
        <v>0.61597222222222225</v>
      </c>
      <c r="H98" t="s">
        <v>42</v>
      </c>
      <c r="L98" t="s">
        <v>14</v>
      </c>
      <c r="M98" t="s">
        <v>1552</v>
      </c>
    </row>
    <row r="99" spans="1:13">
      <c r="A99">
        <v>2</v>
      </c>
      <c r="B99" s="407" t="s">
        <v>2564</v>
      </c>
      <c r="C99" t="s">
        <v>2601</v>
      </c>
      <c r="D99" t="s">
        <v>51</v>
      </c>
      <c r="F99">
        <v>0.62569444444444444</v>
      </c>
      <c r="G99">
        <v>0.62847222222222221</v>
      </c>
      <c r="H99" t="s">
        <v>68</v>
      </c>
      <c r="I99" t="s">
        <v>2602</v>
      </c>
      <c r="L99" t="s">
        <v>14</v>
      </c>
      <c r="M99" t="s">
        <v>1552</v>
      </c>
    </row>
    <row r="100" spans="1:13">
      <c r="A100">
        <v>2</v>
      </c>
      <c r="B100" s="407" t="s">
        <v>2564</v>
      </c>
      <c r="C100" t="s">
        <v>32</v>
      </c>
      <c r="F100">
        <v>0.62847222222222221</v>
      </c>
      <c r="G100">
        <v>0.63680555555555551</v>
      </c>
      <c r="H100" t="s">
        <v>235</v>
      </c>
      <c r="I100" t="s">
        <v>2603</v>
      </c>
      <c r="L100" t="s">
        <v>14</v>
      </c>
      <c r="M100" t="s">
        <v>1552</v>
      </c>
    </row>
    <row r="101" spans="1:13">
      <c r="A101">
        <v>2</v>
      </c>
      <c r="B101" s="407" t="s">
        <v>2564</v>
      </c>
      <c r="C101" t="s">
        <v>1289</v>
      </c>
      <c r="F101">
        <v>0.63749999999999996</v>
      </c>
      <c r="G101">
        <v>0.64722222222222225</v>
      </c>
      <c r="H101" t="s">
        <v>279</v>
      </c>
      <c r="L101" t="s">
        <v>14</v>
      </c>
      <c r="M101" t="s">
        <v>1552</v>
      </c>
    </row>
    <row r="102" spans="1:13">
      <c r="B102" s="407"/>
    </row>
    <row r="103" spans="1:13">
      <c r="B103" s="407"/>
    </row>
    <row r="104" spans="1:13">
      <c r="B104" s="407"/>
    </row>
    <row r="105" spans="1:13">
      <c r="B105" s="407" t="s">
        <v>238</v>
      </c>
    </row>
    <row r="106" spans="1:13">
      <c r="B106" s="407"/>
    </row>
    <row r="107" spans="1:13">
      <c r="B107" s="407" t="s">
        <v>975</v>
      </c>
      <c r="C107" t="s">
        <v>976</v>
      </c>
      <c r="D107" t="s">
        <v>977</v>
      </c>
      <c r="E107" t="s">
        <v>985</v>
      </c>
    </row>
    <row r="108" spans="1:13">
      <c r="B108" s="407" t="s">
        <v>2604</v>
      </c>
      <c r="C108" t="s">
        <v>2510</v>
      </c>
      <c r="E108" t="s">
        <v>2605</v>
      </c>
    </row>
    <row r="109" spans="1:13">
      <c r="B109" s="407"/>
    </row>
    <row r="110" spans="1:13">
      <c r="A110" t="s">
        <v>2780</v>
      </c>
      <c r="B110" s="407" t="s">
        <v>9</v>
      </c>
      <c r="C110" t="s">
        <v>981</v>
      </c>
      <c r="D110" t="s">
        <v>16</v>
      </c>
      <c r="F110" t="s">
        <v>982</v>
      </c>
      <c r="G110" t="s">
        <v>983</v>
      </c>
      <c r="H110" t="s">
        <v>984</v>
      </c>
      <c r="I110" t="s">
        <v>21</v>
      </c>
      <c r="J110" t="s">
        <v>22</v>
      </c>
      <c r="K110" t="s">
        <v>23</v>
      </c>
      <c r="L110" t="s">
        <v>985</v>
      </c>
      <c r="M110" t="s">
        <v>976</v>
      </c>
    </row>
    <row r="111" spans="1:13">
      <c r="A111">
        <v>3</v>
      </c>
      <c r="B111" s="407" t="s">
        <v>2604</v>
      </c>
      <c r="C111" t="s">
        <v>25</v>
      </c>
      <c r="F111">
        <v>0.28125</v>
      </c>
      <c r="G111">
        <v>0.31388888888888888</v>
      </c>
      <c r="H111" t="s">
        <v>337</v>
      </c>
      <c r="I111" t="s">
        <v>2606</v>
      </c>
      <c r="L111" t="s">
        <v>172</v>
      </c>
      <c r="M111" t="s">
        <v>2510</v>
      </c>
    </row>
    <row r="112" spans="1:13">
      <c r="A112">
        <v>3</v>
      </c>
      <c r="B112" s="407" t="s">
        <v>2604</v>
      </c>
      <c r="C112" t="s">
        <v>29</v>
      </c>
      <c r="F112">
        <v>0.31388888888888888</v>
      </c>
      <c r="G112">
        <v>0.32430555555555557</v>
      </c>
      <c r="H112" t="s">
        <v>160</v>
      </c>
      <c r="I112" t="s">
        <v>2607</v>
      </c>
      <c r="J112" t="s">
        <v>2608</v>
      </c>
      <c r="L112" t="s">
        <v>172</v>
      </c>
      <c r="M112" t="s">
        <v>2510</v>
      </c>
    </row>
    <row r="113" spans="1:13">
      <c r="A113">
        <v>3</v>
      </c>
      <c r="B113" s="407" t="s">
        <v>2604</v>
      </c>
      <c r="C113" t="s">
        <v>41</v>
      </c>
      <c r="D113" t="s">
        <v>1009</v>
      </c>
      <c r="F113">
        <v>0.32430555555555557</v>
      </c>
      <c r="G113">
        <v>0.33680555555555558</v>
      </c>
      <c r="H113" t="s">
        <v>185</v>
      </c>
      <c r="I113" t="s">
        <v>2609</v>
      </c>
      <c r="J113" t="s">
        <v>2610</v>
      </c>
      <c r="L113" t="s">
        <v>172</v>
      </c>
      <c r="M113" t="s">
        <v>2510</v>
      </c>
    </row>
    <row r="114" spans="1:13">
      <c r="A114">
        <v>3</v>
      </c>
      <c r="B114" s="407" t="s">
        <v>2604</v>
      </c>
      <c r="C114" t="s">
        <v>71</v>
      </c>
      <c r="D114" t="s">
        <v>188</v>
      </c>
      <c r="F114">
        <v>0.33680555555555558</v>
      </c>
      <c r="G114">
        <v>0.34513888888888888</v>
      </c>
      <c r="H114" t="s">
        <v>235</v>
      </c>
      <c r="I114" t="s">
        <v>2611</v>
      </c>
      <c r="L114" t="s">
        <v>172</v>
      </c>
      <c r="M114" t="s">
        <v>2510</v>
      </c>
    </row>
    <row r="115" spans="1:13">
      <c r="A115">
        <v>3</v>
      </c>
      <c r="B115" s="407" t="s">
        <v>2604</v>
      </c>
      <c r="C115" t="s">
        <v>32</v>
      </c>
      <c r="D115" t="s">
        <v>193</v>
      </c>
      <c r="F115">
        <v>0.34722222222222221</v>
      </c>
      <c r="G115">
        <v>0.35</v>
      </c>
      <c r="H115" t="s">
        <v>68</v>
      </c>
      <c r="I115" t="s">
        <v>2612</v>
      </c>
      <c r="L115" t="s">
        <v>172</v>
      </c>
      <c r="M115" t="s">
        <v>2510</v>
      </c>
    </row>
    <row r="116" spans="1:13">
      <c r="A116">
        <v>3</v>
      </c>
      <c r="B116" s="407" t="s">
        <v>2604</v>
      </c>
      <c r="C116" t="s">
        <v>29</v>
      </c>
      <c r="D116" t="s">
        <v>193</v>
      </c>
      <c r="F116">
        <v>0.35069444444444442</v>
      </c>
      <c r="G116">
        <v>0.3527777777777778</v>
      </c>
      <c r="H116" t="s">
        <v>33</v>
      </c>
      <c r="L116" t="s">
        <v>172</v>
      </c>
      <c r="M116" t="s">
        <v>2510</v>
      </c>
    </row>
    <row r="117" spans="1:13">
      <c r="A117">
        <v>3</v>
      </c>
      <c r="B117" s="407" t="s">
        <v>2604</v>
      </c>
      <c r="C117" t="s">
        <v>83</v>
      </c>
      <c r="D117" t="s">
        <v>193</v>
      </c>
      <c r="F117">
        <v>0.3527777777777778</v>
      </c>
      <c r="G117">
        <v>0.35347222222222224</v>
      </c>
      <c r="H117" t="s">
        <v>52</v>
      </c>
      <c r="I117" t="s">
        <v>2613</v>
      </c>
      <c r="L117" t="s">
        <v>172</v>
      </c>
      <c r="M117" t="s">
        <v>2510</v>
      </c>
    </row>
    <row r="118" spans="1:13">
      <c r="A118">
        <v>3</v>
      </c>
      <c r="B118" s="407" t="s">
        <v>2604</v>
      </c>
      <c r="C118" t="s">
        <v>41</v>
      </c>
      <c r="D118" t="s">
        <v>193</v>
      </c>
      <c r="F118">
        <v>0.35347222222222224</v>
      </c>
      <c r="G118">
        <v>0.35555555555555557</v>
      </c>
      <c r="H118" t="s">
        <v>33</v>
      </c>
      <c r="L118" t="s">
        <v>172</v>
      </c>
      <c r="M118" t="s">
        <v>2510</v>
      </c>
    </row>
    <row r="119" spans="1:13">
      <c r="A119">
        <v>3</v>
      </c>
      <c r="B119" s="407" t="s">
        <v>2604</v>
      </c>
      <c r="C119" t="s">
        <v>71</v>
      </c>
      <c r="D119" t="s">
        <v>193</v>
      </c>
      <c r="F119">
        <v>0.35555555555555557</v>
      </c>
      <c r="G119">
        <v>0.36666666666666664</v>
      </c>
      <c r="H119" t="s">
        <v>47</v>
      </c>
      <c r="I119" t="s">
        <v>2614</v>
      </c>
      <c r="L119" t="s">
        <v>172</v>
      </c>
      <c r="M119" t="s">
        <v>2510</v>
      </c>
    </row>
    <row r="120" spans="1:13">
      <c r="A120">
        <v>3</v>
      </c>
      <c r="B120" s="407" t="s">
        <v>2604</v>
      </c>
      <c r="C120" t="s">
        <v>71</v>
      </c>
      <c r="D120" t="s">
        <v>193</v>
      </c>
      <c r="F120">
        <v>0.36736111111111114</v>
      </c>
      <c r="G120">
        <v>0.38472222222222224</v>
      </c>
      <c r="H120" t="s">
        <v>2801</v>
      </c>
      <c r="I120" t="s">
        <v>2615</v>
      </c>
      <c r="L120" t="s">
        <v>172</v>
      </c>
      <c r="M120" t="s">
        <v>2510</v>
      </c>
    </row>
    <row r="121" spans="1:13">
      <c r="A121">
        <v>3</v>
      </c>
      <c r="B121" s="407" t="s">
        <v>2604</v>
      </c>
      <c r="C121" t="s">
        <v>156</v>
      </c>
      <c r="D121" t="s">
        <v>193</v>
      </c>
      <c r="F121">
        <v>0.38472222222222224</v>
      </c>
      <c r="G121">
        <v>0.3888888888888889</v>
      </c>
      <c r="H121" t="s">
        <v>121</v>
      </c>
      <c r="L121" t="s">
        <v>172</v>
      </c>
      <c r="M121" t="s">
        <v>2510</v>
      </c>
    </row>
    <row r="122" spans="1:13">
      <c r="A122">
        <v>3</v>
      </c>
      <c r="B122" s="407" t="s">
        <v>2604</v>
      </c>
      <c r="C122" t="s">
        <v>349</v>
      </c>
      <c r="D122" t="s">
        <v>193</v>
      </c>
      <c r="F122">
        <v>0.3888888888888889</v>
      </c>
      <c r="G122">
        <v>0.39166666666666666</v>
      </c>
      <c r="H122" t="s">
        <v>68</v>
      </c>
      <c r="L122" t="s">
        <v>172</v>
      </c>
      <c r="M122" t="s">
        <v>2510</v>
      </c>
    </row>
    <row r="123" spans="1:13">
      <c r="A123">
        <v>3</v>
      </c>
      <c r="B123" s="407" t="s">
        <v>2604</v>
      </c>
      <c r="C123" t="s">
        <v>71</v>
      </c>
      <c r="F123">
        <v>0.39583333333333331</v>
      </c>
      <c r="G123">
        <v>0.40069444444444446</v>
      </c>
      <c r="H123" t="s">
        <v>126</v>
      </c>
      <c r="I123" t="s">
        <v>2616</v>
      </c>
      <c r="L123" t="s">
        <v>172</v>
      </c>
      <c r="M123" t="s">
        <v>2510</v>
      </c>
    </row>
    <row r="124" spans="1:13">
      <c r="A124">
        <v>3</v>
      </c>
      <c r="B124" s="407" t="s">
        <v>2604</v>
      </c>
      <c r="C124" t="s">
        <v>440</v>
      </c>
      <c r="D124" t="s">
        <v>193</v>
      </c>
      <c r="F124">
        <v>0.40069444444444446</v>
      </c>
      <c r="G124">
        <v>0.41041666666666665</v>
      </c>
      <c r="H124" t="s">
        <v>279</v>
      </c>
      <c r="I124" t="s">
        <v>2617</v>
      </c>
      <c r="L124" t="s">
        <v>172</v>
      </c>
      <c r="M124" t="s">
        <v>2510</v>
      </c>
    </row>
    <row r="125" spans="1:13">
      <c r="A125">
        <v>3</v>
      </c>
      <c r="B125" s="407" t="s">
        <v>2604</v>
      </c>
      <c r="C125" t="s">
        <v>83</v>
      </c>
      <c r="D125" t="s">
        <v>193</v>
      </c>
      <c r="F125">
        <v>0.41041666666666665</v>
      </c>
      <c r="G125">
        <v>0.41666666666666669</v>
      </c>
      <c r="H125" t="s">
        <v>201</v>
      </c>
      <c r="I125" t="s">
        <v>2618</v>
      </c>
      <c r="L125" t="s">
        <v>172</v>
      </c>
      <c r="M125" t="s">
        <v>2510</v>
      </c>
    </row>
    <row r="126" spans="1:13">
      <c r="A126">
        <v>3</v>
      </c>
      <c r="B126" s="407" t="s">
        <v>2604</v>
      </c>
      <c r="C126" t="s">
        <v>128</v>
      </c>
      <c r="F126">
        <v>0.41736111111111113</v>
      </c>
      <c r="G126">
        <v>0.44583333333333336</v>
      </c>
      <c r="H126" t="s">
        <v>2802</v>
      </c>
      <c r="L126" t="s">
        <v>172</v>
      </c>
      <c r="M126" t="s">
        <v>2510</v>
      </c>
    </row>
    <row r="127" spans="1:13">
      <c r="A127">
        <v>3</v>
      </c>
      <c r="B127" s="407" t="s">
        <v>2604</v>
      </c>
      <c r="C127" t="s">
        <v>32</v>
      </c>
      <c r="D127" t="s">
        <v>193</v>
      </c>
      <c r="F127">
        <v>0.44583333333333336</v>
      </c>
      <c r="G127">
        <v>0.44861111111111113</v>
      </c>
      <c r="H127" t="s">
        <v>68</v>
      </c>
      <c r="L127" t="s">
        <v>172</v>
      </c>
      <c r="M127" t="s">
        <v>2510</v>
      </c>
    </row>
    <row r="128" spans="1:13">
      <c r="A128">
        <v>3</v>
      </c>
      <c r="B128" s="407" t="s">
        <v>2604</v>
      </c>
      <c r="C128" t="s">
        <v>71</v>
      </c>
      <c r="D128" t="s">
        <v>193</v>
      </c>
      <c r="F128">
        <v>0.45208333333333334</v>
      </c>
      <c r="G128">
        <v>0.51180555555555551</v>
      </c>
      <c r="H128" t="s">
        <v>2803</v>
      </c>
      <c r="I128" t="s">
        <v>2619</v>
      </c>
      <c r="J128" t="s">
        <v>2620</v>
      </c>
      <c r="L128" t="s">
        <v>172</v>
      </c>
      <c r="M128" t="s">
        <v>2510</v>
      </c>
    </row>
    <row r="129" spans="1:13">
      <c r="A129">
        <v>3</v>
      </c>
      <c r="B129" s="407" t="s">
        <v>2604</v>
      </c>
      <c r="C129" t="s">
        <v>1030</v>
      </c>
      <c r="F129">
        <v>0.51388888888888884</v>
      </c>
      <c r="H129" t="s">
        <v>2817</v>
      </c>
      <c r="L129" t="s">
        <v>172</v>
      </c>
      <c r="M129" t="s">
        <v>2510</v>
      </c>
    </row>
    <row r="130" spans="1:13">
      <c r="A130">
        <v>3</v>
      </c>
      <c r="B130" s="407" t="s">
        <v>2604</v>
      </c>
      <c r="C130" t="s">
        <v>29</v>
      </c>
      <c r="F130">
        <v>0.55763888888888891</v>
      </c>
      <c r="G130">
        <v>0.56805555555555554</v>
      </c>
      <c r="H130" t="s">
        <v>160</v>
      </c>
      <c r="I130" t="s">
        <v>2621</v>
      </c>
      <c r="L130" t="s">
        <v>172</v>
      </c>
      <c r="M130" t="s">
        <v>2510</v>
      </c>
    </row>
    <row r="131" spans="1:13">
      <c r="A131">
        <v>3</v>
      </c>
      <c r="B131" s="407" t="s">
        <v>2604</v>
      </c>
      <c r="C131" t="s">
        <v>71</v>
      </c>
      <c r="D131" t="s">
        <v>193</v>
      </c>
      <c r="F131">
        <v>0.56805555555555554</v>
      </c>
      <c r="G131">
        <v>0.57291666666666663</v>
      </c>
      <c r="H131" t="s">
        <v>126</v>
      </c>
      <c r="I131" t="s">
        <v>2622</v>
      </c>
      <c r="L131" t="s">
        <v>172</v>
      </c>
      <c r="M131" t="s">
        <v>2510</v>
      </c>
    </row>
    <row r="132" spans="1:13">
      <c r="A132">
        <v>3</v>
      </c>
      <c r="B132" s="407" t="s">
        <v>2604</v>
      </c>
      <c r="D132" t="s">
        <v>193</v>
      </c>
      <c r="F132">
        <v>0.57291666666666663</v>
      </c>
      <c r="G132">
        <v>0.59930555555555554</v>
      </c>
      <c r="H132" t="s">
        <v>663</v>
      </c>
      <c r="I132" t="s">
        <v>2623</v>
      </c>
      <c r="L132" t="s">
        <v>172</v>
      </c>
      <c r="M132" t="s">
        <v>2510</v>
      </c>
    </row>
    <row r="133" spans="1:13">
      <c r="A133">
        <v>3</v>
      </c>
      <c r="B133" s="407" t="s">
        <v>2604</v>
      </c>
      <c r="C133" t="s">
        <v>83</v>
      </c>
      <c r="D133" t="s">
        <v>193</v>
      </c>
      <c r="F133">
        <v>0.60069444444444442</v>
      </c>
      <c r="G133">
        <v>0.60138888888888886</v>
      </c>
      <c r="H133" t="s">
        <v>52</v>
      </c>
      <c r="I133" t="s">
        <v>2624</v>
      </c>
      <c r="L133" t="s">
        <v>172</v>
      </c>
      <c r="M133" t="s">
        <v>2510</v>
      </c>
    </row>
    <row r="134" spans="1:13">
      <c r="A134">
        <v>3</v>
      </c>
      <c r="B134" s="407" t="s">
        <v>2604</v>
      </c>
      <c r="C134" t="s">
        <v>41</v>
      </c>
      <c r="D134" t="s">
        <v>193</v>
      </c>
      <c r="F134">
        <v>0.6020833333333333</v>
      </c>
      <c r="G134">
        <v>0.60416666666666663</v>
      </c>
      <c r="H134" t="s">
        <v>33</v>
      </c>
      <c r="I134" t="s">
        <v>2625</v>
      </c>
      <c r="L134" t="s">
        <v>172</v>
      </c>
      <c r="M134" t="s">
        <v>2510</v>
      </c>
    </row>
    <row r="135" spans="1:13">
      <c r="A135">
        <v>3</v>
      </c>
      <c r="B135" s="407" t="s">
        <v>2604</v>
      </c>
      <c r="C135" t="s">
        <v>349</v>
      </c>
      <c r="D135" t="s">
        <v>193</v>
      </c>
      <c r="F135">
        <v>0.60763888888888884</v>
      </c>
      <c r="G135">
        <v>0.61111111111111116</v>
      </c>
      <c r="H135" t="s">
        <v>59</v>
      </c>
      <c r="I135" t="s">
        <v>2626</v>
      </c>
      <c r="L135" t="s">
        <v>172</v>
      </c>
      <c r="M135" t="s">
        <v>2510</v>
      </c>
    </row>
    <row r="136" spans="1:13">
      <c r="A136">
        <v>3</v>
      </c>
      <c r="B136" s="407" t="s">
        <v>2604</v>
      </c>
      <c r="C136" t="s">
        <v>110</v>
      </c>
      <c r="D136" t="s">
        <v>193</v>
      </c>
      <c r="F136">
        <v>0.61111111111111116</v>
      </c>
      <c r="G136">
        <v>0.61250000000000004</v>
      </c>
      <c r="H136" t="s">
        <v>42</v>
      </c>
      <c r="L136" t="s">
        <v>172</v>
      </c>
      <c r="M136" t="s">
        <v>2510</v>
      </c>
    </row>
    <row r="137" spans="1:13">
      <c r="A137">
        <v>3</v>
      </c>
      <c r="B137" s="407" t="s">
        <v>2604</v>
      </c>
      <c r="C137" t="s">
        <v>1289</v>
      </c>
      <c r="F137">
        <v>0.61250000000000004</v>
      </c>
      <c r="G137">
        <v>0.61805555555555558</v>
      </c>
      <c r="H137" t="s">
        <v>30</v>
      </c>
      <c r="L137" t="s">
        <v>172</v>
      </c>
      <c r="M137" t="s">
        <v>2510</v>
      </c>
    </row>
    <row r="138" spans="1:13">
      <c r="B138" s="407"/>
    </row>
    <row r="139" spans="1:13">
      <c r="B139" s="407"/>
    </row>
    <row r="140" spans="1:13">
      <c r="B140" s="407"/>
    </row>
    <row r="141" spans="1:13">
      <c r="B141" s="407" t="s">
        <v>300</v>
      </c>
    </row>
    <row r="142" spans="1:13">
      <c r="B142" s="407"/>
    </row>
    <row r="143" spans="1:13">
      <c r="B143" s="407" t="s">
        <v>975</v>
      </c>
      <c r="C143" t="s">
        <v>976</v>
      </c>
      <c r="D143" t="s">
        <v>977</v>
      </c>
      <c r="F143" t="s">
        <v>985</v>
      </c>
    </row>
    <row r="144" spans="1:13">
      <c r="B144" s="407">
        <v>45720</v>
      </c>
      <c r="C144" t="s">
        <v>844</v>
      </c>
      <c r="F144" t="s">
        <v>2627</v>
      </c>
    </row>
    <row r="145" spans="1:13">
      <c r="B145" s="407"/>
    </row>
    <row r="146" spans="1:13">
      <c r="A146" t="s">
        <v>2780</v>
      </c>
      <c r="B146" s="407" t="s">
        <v>9</v>
      </c>
      <c r="C146" t="s">
        <v>981</v>
      </c>
      <c r="D146" t="s">
        <v>16</v>
      </c>
      <c r="F146" t="s">
        <v>982</v>
      </c>
      <c r="G146" t="s">
        <v>983</v>
      </c>
      <c r="H146" t="s">
        <v>984</v>
      </c>
      <c r="I146" t="s">
        <v>21</v>
      </c>
      <c r="J146" t="s">
        <v>22</v>
      </c>
      <c r="K146" t="s">
        <v>23</v>
      </c>
      <c r="L146" t="s">
        <v>985</v>
      </c>
      <c r="M146" t="s">
        <v>976</v>
      </c>
    </row>
    <row r="147" spans="1:13">
      <c r="A147">
        <v>4</v>
      </c>
      <c r="B147" s="407">
        <v>45750</v>
      </c>
      <c r="C147" t="s">
        <v>25</v>
      </c>
      <c r="F147">
        <v>0.27777777777777779</v>
      </c>
      <c r="G147">
        <v>0.30694444444444446</v>
      </c>
      <c r="H147" t="s">
        <v>199</v>
      </c>
      <c r="I147" t="s">
        <v>2628</v>
      </c>
      <c r="L147" t="s">
        <v>302</v>
      </c>
      <c r="M147" t="s">
        <v>844</v>
      </c>
    </row>
    <row r="148" spans="1:13">
      <c r="A148">
        <v>4</v>
      </c>
      <c r="B148" s="407">
        <v>45750</v>
      </c>
      <c r="C148" t="s">
        <v>29</v>
      </c>
      <c r="F148">
        <v>0.30694444444444446</v>
      </c>
      <c r="G148">
        <v>0.31666666666666665</v>
      </c>
      <c r="H148" t="s">
        <v>279</v>
      </c>
      <c r="I148" t="s">
        <v>2629</v>
      </c>
      <c r="L148" t="s">
        <v>302</v>
      </c>
      <c r="M148" t="s">
        <v>844</v>
      </c>
    </row>
    <row r="149" spans="1:13">
      <c r="A149">
        <v>4</v>
      </c>
      <c r="B149" s="407">
        <v>45750</v>
      </c>
      <c r="C149" t="s">
        <v>32</v>
      </c>
      <c r="D149" t="s">
        <v>193</v>
      </c>
      <c r="F149">
        <v>0.31666666666666665</v>
      </c>
      <c r="G149">
        <v>0.32013888888888886</v>
      </c>
      <c r="H149" t="s">
        <v>59</v>
      </c>
      <c r="I149" t="s">
        <v>2630</v>
      </c>
      <c r="J149" t="s">
        <v>2631</v>
      </c>
      <c r="L149" t="s">
        <v>302</v>
      </c>
      <c r="M149" t="s">
        <v>844</v>
      </c>
    </row>
    <row r="150" spans="1:13">
      <c r="A150">
        <v>4</v>
      </c>
      <c r="B150" s="407">
        <v>45750</v>
      </c>
      <c r="C150" t="s">
        <v>41</v>
      </c>
      <c r="D150" t="s">
        <v>193</v>
      </c>
      <c r="F150">
        <v>0.32222222222222224</v>
      </c>
      <c r="G150">
        <v>0.32500000000000001</v>
      </c>
      <c r="H150" t="s">
        <v>68</v>
      </c>
      <c r="I150" t="s">
        <v>2632</v>
      </c>
      <c r="L150" t="s">
        <v>302</v>
      </c>
      <c r="M150" t="s">
        <v>844</v>
      </c>
    </row>
    <row r="151" spans="1:13">
      <c r="A151">
        <v>4</v>
      </c>
      <c r="B151" s="407">
        <v>45750</v>
      </c>
      <c r="C151" t="s">
        <v>83</v>
      </c>
      <c r="D151" t="s">
        <v>193</v>
      </c>
      <c r="F151">
        <v>0.32500000000000001</v>
      </c>
      <c r="G151">
        <v>0.3263888888888889</v>
      </c>
      <c r="H151" t="s">
        <v>42</v>
      </c>
      <c r="I151" t="s">
        <v>2633</v>
      </c>
      <c r="L151" t="s">
        <v>302</v>
      </c>
      <c r="M151" t="s">
        <v>844</v>
      </c>
    </row>
    <row r="152" spans="1:13">
      <c r="A152">
        <v>4</v>
      </c>
      <c r="B152" s="407">
        <v>45750</v>
      </c>
      <c r="C152" t="s">
        <v>490</v>
      </c>
      <c r="F152">
        <v>0.32777777777777778</v>
      </c>
      <c r="G152">
        <v>0.34305555555555556</v>
      </c>
      <c r="H152" t="s">
        <v>474</v>
      </c>
      <c r="I152" t="s">
        <v>2634</v>
      </c>
      <c r="L152" t="s">
        <v>302</v>
      </c>
      <c r="M152" t="s">
        <v>844</v>
      </c>
    </row>
    <row r="153" spans="1:13">
      <c r="A153">
        <v>4</v>
      </c>
      <c r="B153" s="407">
        <v>45750</v>
      </c>
      <c r="C153" t="s">
        <v>32</v>
      </c>
      <c r="F153">
        <v>0.34375</v>
      </c>
      <c r="G153">
        <v>0.34652777777777777</v>
      </c>
      <c r="H153" t="s">
        <v>68</v>
      </c>
      <c r="I153" t="s">
        <v>2635</v>
      </c>
      <c r="L153" t="s">
        <v>302</v>
      </c>
      <c r="M153" t="s">
        <v>844</v>
      </c>
    </row>
    <row r="154" spans="1:13">
      <c r="A154">
        <v>4</v>
      </c>
      <c r="B154" s="407">
        <v>45750</v>
      </c>
      <c r="C154" t="s">
        <v>32</v>
      </c>
      <c r="D154" t="s">
        <v>188</v>
      </c>
      <c r="F154">
        <v>0.34722222222222221</v>
      </c>
      <c r="G154">
        <v>0.34861111111111109</v>
      </c>
      <c r="H154" t="s">
        <v>42</v>
      </c>
      <c r="I154" t="s">
        <v>2636</v>
      </c>
      <c r="L154" t="s">
        <v>302</v>
      </c>
      <c r="M154" t="s">
        <v>844</v>
      </c>
    </row>
    <row r="155" spans="1:13">
      <c r="A155">
        <v>4</v>
      </c>
      <c r="B155" s="407">
        <v>45750</v>
      </c>
      <c r="C155" t="s">
        <v>41</v>
      </c>
      <c r="D155" t="s">
        <v>188</v>
      </c>
      <c r="F155">
        <v>0.34861111111111109</v>
      </c>
      <c r="G155">
        <v>0.3527777777777778</v>
      </c>
      <c r="H155" t="s">
        <v>121</v>
      </c>
      <c r="L155" t="s">
        <v>302</v>
      </c>
      <c r="M155" t="s">
        <v>844</v>
      </c>
    </row>
    <row r="156" spans="1:13">
      <c r="A156">
        <v>4</v>
      </c>
      <c r="B156" s="407">
        <v>45750</v>
      </c>
      <c r="C156" t="s">
        <v>316</v>
      </c>
      <c r="D156" t="s">
        <v>188</v>
      </c>
      <c r="F156">
        <v>0.34861111111111109</v>
      </c>
      <c r="G156">
        <v>0.3527777777777778</v>
      </c>
      <c r="H156" t="s">
        <v>121</v>
      </c>
      <c r="L156" t="s">
        <v>302</v>
      </c>
      <c r="M156" t="s">
        <v>844</v>
      </c>
    </row>
    <row r="157" spans="1:13">
      <c r="A157">
        <v>4</v>
      </c>
      <c r="B157" s="407">
        <v>45750</v>
      </c>
      <c r="C157" t="s">
        <v>71</v>
      </c>
      <c r="D157" t="s">
        <v>188</v>
      </c>
      <c r="F157">
        <v>0.35625000000000001</v>
      </c>
      <c r="G157">
        <v>0.37847222222222221</v>
      </c>
      <c r="H157" t="s">
        <v>149</v>
      </c>
      <c r="I157" t="s">
        <v>2637</v>
      </c>
      <c r="L157" t="s">
        <v>302</v>
      </c>
      <c r="M157" t="s">
        <v>844</v>
      </c>
    </row>
    <row r="158" spans="1:13">
      <c r="A158">
        <v>4</v>
      </c>
      <c r="B158" s="407">
        <v>45750</v>
      </c>
      <c r="C158" t="s">
        <v>110</v>
      </c>
      <c r="D158" t="s">
        <v>188</v>
      </c>
      <c r="F158">
        <v>0.37916666666666665</v>
      </c>
      <c r="G158">
        <v>0.38472222222222224</v>
      </c>
      <c r="H158" t="s">
        <v>30</v>
      </c>
      <c r="I158" t="s">
        <v>2638</v>
      </c>
      <c r="L158" t="s">
        <v>302</v>
      </c>
      <c r="M158" t="s">
        <v>844</v>
      </c>
    </row>
    <row r="159" spans="1:13">
      <c r="A159">
        <v>4</v>
      </c>
      <c r="B159" s="407">
        <v>45750</v>
      </c>
      <c r="C159" t="s">
        <v>32</v>
      </c>
      <c r="D159" t="s">
        <v>988</v>
      </c>
      <c r="F159">
        <v>0.38611111111111113</v>
      </c>
      <c r="G159">
        <v>0.38680555555555557</v>
      </c>
      <c r="H159" t="s">
        <v>52</v>
      </c>
      <c r="L159" t="s">
        <v>302</v>
      </c>
      <c r="M159" t="s">
        <v>844</v>
      </c>
    </row>
    <row r="160" spans="1:13">
      <c r="A160">
        <v>4</v>
      </c>
      <c r="B160" s="407">
        <v>45750</v>
      </c>
      <c r="C160" t="s">
        <v>71</v>
      </c>
      <c r="D160" t="s">
        <v>1009</v>
      </c>
      <c r="F160">
        <v>0.38750000000000001</v>
      </c>
      <c r="G160">
        <v>0.40069444444444446</v>
      </c>
      <c r="H160" t="s">
        <v>687</v>
      </c>
      <c r="I160" t="s">
        <v>2637</v>
      </c>
      <c r="L160" t="s">
        <v>302</v>
      </c>
      <c r="M160" t="s">
        <v>844</v>
      </c>
    </row>
    <row r="161" spans="1:13">
      <c r="A161">
        <v>4</v>
      </c>
      <c r="B161" s="407">
        <v>45750</v>
      </c>
      <c r="C161" t="s">
        <v>32</v>
      </c>
      <c r="D161" t="s">
        <v>193</v>
      </c>
      <c r="F161">
        <v>0.40138888888888891</v>
      </c>
      <c r="G161">
        <v>0.40347222222222223</v>
      </c>
      <c r="H161" t="s">
        <v>33</v>
      </c>
      <c r="I161" t="s">
        <v>2639</v>
      </c>
      <c r="L161" t="s">
        <v>302</v>
      </c>
      <c r="M161" t="s">
        <v>844</v>
      </c>
    </row>
    <row r="162" spans="1:13">
      <c r="A162">
        <v>4</v>
      </c>
      <c r="B162" s="407">
        <v>45750</v>
      </c>
      <c r="C162" t="s">
        <v>128</v>
      </c>
      <c r="F162">
        <v>0.41875000000000001</v>
      </c>
      <c r="G162">
        <v>0.44374999999999998</v>
      </c>
      <c r="H162" t="s">
        <v>130</v>
      </c>
      <c r="L162" t="s">
        <v>302</v>
      </c>
      <c r="M162" t="s">
        <v>844</v>
      </c>
    </row>
    <row r="163" spans="1:13">
      <c r="A163">
        <v>4</v>
      </c>
      <c r="B163" s="407">
        <v>45750</v>
      </c>
      <c r="C163" t="s">
        <v>32</v>
      </c>
      <c r="D163" t="s">
        <v>193</v>
      </c>
      <c r="F163">
        <v>0.44374999999999998</v>
      </c>
      <c r="G163">
        <v>0.44722222222222224</v>
      </c>
      <c r="H163" t="s">
        <v>59</v>
      </c>
      <c r="L163" t="s">
        <v>302</v>
      </c>
      <c r="M163" t="s">
        <v>844</v>
      </c>
    </row>
    <row r="164" spans="1:13">
      <c r="A164">
        <v>4</v>
      </c>
      <c r="B164" s="407">
        <v>45750</v>
      </c>
      <c r="C164" t="s">
        <v>156</v>
      </c>
      <c r="D164" t="s">
        <v>193</v>
      </c>
      <c r="F164">
        <v>0.44791666666666669</v>
      </c>
      <c r="G164">
        <v>0.45069444444444445</v>
      </c>
      <c r="H164" t="s">
        <v>68</v>
      </c>
      <c r="I164" t="s">
        <v>2640</v>
      </c>
      <c r="L164" t="s">
        <v>302</v>
      </c>
      <c r="M164" t="s">
        <v>844</v>
      </c>
    </row>
    <row r="165" spans="1:13">
      <c r="A165">
        <v>4</v>
      </c>
      <c r="B165" s="407">
        <v>45750</v>
      </c>
      <c r="C165" t="s">
        <v>349</v>
      </c>
      <c r="D165" t="s">
        <v>193</v>
      </c>
      <c r="F165">
        <v>0.45069444444444445</v>
      </c>
      <c r="G165">
        <v>0.4548611111111111</v>
      </c>
      <c r="H165" t="s">
        <v>121</v>
      </c>
      <c r="I165" t="s">
        <v>2641</v>
      </c>
      <c r="L165" t="s">
        <v>302</v>
      </c>
      <c r="M165" t="s">
        <v>844</v>
      </c>
    </row>
    <row r="166" spans="1:13">
      <c r="A166">
        <v>4</v>
      </c>
      <c r="B166" s="407">
        <v>45750</v>
      </c>
      <c r="C166" t="s">
        <v>110</v>
      </c>
      <c r="D166" t="s">
        <v>193</v>
      </c>
      <c r="F166">
        <v>0.4548611111111111</v>
      </c>
      <c r="G166">
        <v>0.45763888888888887</v>
      </c>
      <c r="H166" t="s">
        <v>68</v>
      </c>
      <c r="I166" t="s">
        <v>2642</v>
      </c>
      <c r="L166" t="s">
        <v>302</v>
      </c>
      <c r="M166" t="s">
        <v>844</v>
      </c>
    </row>
    <row r="167" spans="1:13">
      <c r="A167">
        <v>4</v>
      </c>
      <c r="B167" s="407">
        <v>45750</v>
      </c>
      <c r="C167" t="s">
        <v>349</v>
      </c>
      <c r="D167" t="s">
        <v>193</v>
      </c>
      <c r="F167">
        <v>0.45763888888888887</v>
      </c>
      <c r="G167">
        <v>0.4597222222222222</v>
      </c>
      <c r="H167" t="s">
        <v>33</v>
      </c>
      <c r="I167" t="s">
        <v>2643</v>
      </c>
      <c r="L167" t="s">
        <v>302</v>
      </c>
      <c r="M167" t="s">
        <v>844</v>
      </c>
    </row>
    <row r="168" spans="1:13">
      <c r="A168">
        <v>4</v>
      </c>
      <c r="B168" s="407">
        <v>45750</v>
      </c>
      <c r="C168" t="s">
        <v>110</v>
      </c>
      <c r="D168" t="s">
        <v>193</v>
      </c>
      <c r="F168">
        <v>0.4597222222222222</v>
      </c>
      <c r="G168">
        <v>0.46388888888888891</v>
      </c>
      <c r="H168" t="s">
        <v>121</v>
      </c>
      <c r="L168" t="s">
        <v>302</v>
      </c>
      <c r="M168" t="s">
        <v>844</v>
      </c>
    </row>
    <row r="169" spans="1:13">
      <c r="A169">
        <v>4</v>
      </c>
      <c r="B169" s="407">
        <v>45750</v>
      </c>
      <c r="C169" t="s">
        <v>440</v>
      </c>
      <c r="D169" t="s">
        <v>188</v>
      </c>
      <c r="F169">
        <v>0.47152777777777777</v>
      </c>
      <c r="G169">
        <v>0.47430555555555554</v>
      </c>
      <c r="H169" t="s">
        <v>68</v>
      </c>
      <c r="L169" t="s">
        <v>302</v>
      </c>
      <c r="M169" t="s">
        <v>844</v>
      </c>
    </row>
    <row r="170" spans="1:13">
      <c r="A170">
        <v>4</v>
      </c>
      <c r="B170" s="407">
        <v>45750</v>
      </c>
      <c r="C170" t="s">
        <v>316</v>
      </c>
      <c r="D170" t="s">
        <v>188</v>
      </c>
      <c r="F170">
        <v>0.47499999999999998</v>
      </c>
      <c r="G170">
        <v>0.47916666666666669</v>
      </c>
      <c r="H170" t="s">
        <v>121</v>
      </c>
      <c r="L170" t="s">
        <v>302</v>
      </c>
      <c r="M170" t="s">
        <v>844</v>
      </c>
    </row>
    <row r="171" spans="1:13">
      <c r="A171">
        <v>4</v>
      </c>
      <c r="B171" s="407">
        <v>45750</v>
      </c>
      <c r="C171" t="s">
        <v>71</v>
      </c>
      <c r="D171" t="s">
        <v>188</v>
      </c>
      <c r="F171">
        <v>0.48055555555555557</v>
      </c>
      <c r="G171">
        <v>0.51180555555555551</v>
      </c>
      <c r="H171" t="s">
        <v>213</v>
      </c>
      <c r="I171" t="s">
        <v>2644</v>
      </c>
      <c r="L171" t="s">
        <v>302</v>
      </c>
      <c r="M171" t="s">
        <v>844</v>
      </c>
    </row>
    <row r="172" spans="1:13">
      <c r="A172">
        <v>4</v>
      </c>
      <c r="B172" s="407">
        <v>45750</v>
      </c>
      <c r="C172" t="s">
        <v>29</v>
      </c>
      <c r="D172" t="s">
        <v>188</v>
      </c>
      <c r="F172">
        <v>0.49930555555555556</v>
      </c>
      <c r="G172">
        <v>0.50208333333333333</v>
      </c>
      <c r="H172" t="s">
        <v>68</v>
      </c>
      <c r="I172" t="s">
        <v>2645</v>
      </c>
      <c r="L172" t="s">
        <v>302</v>
      </c>
      <c r="M172" t="s">
        <v>844</v>
      </c>
    </row>
    <row r="173" spans="1:13">
      <c r="A173">
        <v>4</v>
      </c>
      <c r="B173" s="407">
        <v>45750</v>
      </c>
      <c r="C173" t="s">
        <v>1030</v>
      </c>
      <c r="F173">
        <v>0.51597222222222228</v>
      </c>
      <c r="G173">
        <v>0.54166666666666663</v>
      </c>
      <c r="H173" t="s">
        <v>175</v>
      </c>
      <c r="L173" t="s">
        <v>302</v>
      </c>
      <c r="M173" t="s">
        <v>844</v>
      </c>
    </row>
    <row r="174" spans="1:13">
      <c r="A174">
        <v>4</v>
      </c>
      <c r="B174" s="407">
        <v>45750</v>
      </c>
      <c r="C174" t="s">
        <v>29</v>
      </c>
      <c r="F174">
        <v>0.54166666666666663</v>
      </c>
      <c r="G174">
        <v>0.56666666666666665</v>
      </c>
      <c r="H174" t="s">
        <v>130</v>
      </c>
      <c r="I174" t="s">
        <v>2646</v>
      </c>
      <c r="L174" t="s">
        <v>302</v>
      </c>
      <c r="M174" t="s">
        <v>844</v>
      </c>
    </row>
    <row r="175" spans="1:13">
      <c r="A175">
        <v>4</v>
      </c>
      <c r="B175" s="407">
        <v>45750</v>
      </c>
      <c r="C175" t="s">
        <v>1089</v>
      </c>
      <c r="F175">
        <v>0.55138888888888893</v>
      </c>
      <c r="G175">
        <v>0.55902777777777779</v>
      </c>
      <c r="H175" t="s">
        <v>317</v>
      </c>
      <c r="L175" t="s">
        <v>302</v>
      </c>
      <c r="M175" t="s">
        <v>844</v>
      </c>
    </row>
    <row r="176" spans="1:13">
      <c r="A176">
        <v>4</v>
      </c>
      <c r="B176" s="407">
        <v>45750</v>
      </c>
      <c r="C176" t="s">
        <v>32</v>
      </c>
      <c r="D176" t="s">
        <v>184</v>
      </c>
      <c r="F176">
        <v>0.56874999999999998</v>
      </c>
      <c r="G176">
        <v>0.56944444444444442</v>
      </c>
      <c r="H176" t="s">
        <v>52</v>
      </c>
      <c r="L176" t="s">
        <v>302</v>
      </c>
      <c r="M176" t="s">
        <v>844</v>
      </c>
    </row>
    <row r="177" spans="1:13">
      <c r="A177">
        <v>4</v>
      </c>
      <c r="B177" s="407">
        <v>45750</v>
      </c>
      <c r="C177" t="s">
        <v>71</v>
      </c>
      <c r="D177" t="s">
        <v>1009</v>
      </c>
      <c r="F177">
        <v>0.5708333333333333</v>
      </c>
      <c r="G177">
        <v>0.58888888888888891</v>
      </c>
      <c r="H177" t="s">
        <v>242</v>
      </c>
      <c r="I177" t="s">
        <v>2647</v>
      </c>
      <c r="L177" t="s">
        <v>302</v>
      </c>
      <c r="M177" t="s">
        <v>844</v>
      </c>
    </row>
    <row r="178" spans="1:13">
      <c r="A178">
        <v>4</v>
      </c>
      <c r="B178" s="407">
        <v>45750</v>
      </c>
      <c r="C178" t="s">
        <v>1089</v>
      </c>
      <c r="D178" t="s">
        <v>248</v>
      </c>
      <c r="F178">
        <v>0.58958333333333335</v>
      </c>
      <c r="G178">
        <v>0.6020833333333333</v>
      </c>
      <c r="H178" t="s">
        <v>185</v>
      </c>
      <c r="I178" t="s">
        <v>2648</v>
      </c>
      <c r="L178" t="s">
        <v>302</v>
      </c>
      <c r="M178" t="s">
        <v>844</v>
      </c>
    </row>
    <row r="179" spans="1:13">
      <c r="A179">
        <v>4</v>
      </c>
      <c r="B179" s="407">
        <v>45750</v>
      </c>
      <c r="C179" t="s">
        <v>29</v>
      </c>
      <c r="D179" t="s">
        <v>188</v>
      </c>
      <c r="F179">
        <v>0.6069444444444444</v>
      </c>
      <c r="G179">
        <v>0.61041666666666672</v>
      </c>
      <c r="H179" t="s">
        <v>59</v>
      </c>
      <c r="L179" t="s">
        <v>302</v>
      </c>
      <c r="M179" t="s">
        <v>844</v>
      </c>
    </row>
    <row r="180" spans="1:13">
      <c r="A180">
        <v>4</v>
      </c>
      <c r="B180" s="407">
        <v>45750</v>
      </c>
      <c r="C180" t="s">
        <v>32</v>
      </c>
      <c r="D180" t="s">
        <v>188</v>
      </c>
      <c r="F180">
        <v>0.61041666666666672</v>
      </c>
      <c r="G180">
        <v>0.61250000000000004</v>
      </c>
      <c r="H180" t="s">
        <v>33</v>
      </c>
      <c r="L180" t="s">
        <v>302</v>
      </c>
      <c r="M180" t="s">
        <v>844</v>
      </c>
    </row>
    <row r="181" spans="1:13">
      <c r="A181">
        <v>4</v>
      </c>
      <c r="B181" s="407">
        <v>45750</v>
      </c>
      <c r="C181" t="s">
        <v>316</v>
      </c>
      <c r="D181" t="s">
        <v>188</v>
      </c>
      <c r="F181">
        <v>0.61319444444444449</v>
      </c>
      <c r="G181">
        <v>0.61805555555555558</v>
      </c>
      <c r="H181" t="s">
        <v>126</v>
      </c>
      <c r="L181" t="s">
        <v>302</v>
      </c>
      <c r="M181" t="s">
        <v>844</v>
      </c>
    </row>
    <row r="182" spans="1:13">
      <c r="A182">
        <v>4</v>
      </c>
      <c r="B182" s="407">
        <v>45750</v>
      </c>
      <c r="C182" t="s">
        <v>349</v>
      </c>
      <c r="D182" t="s">
        <v>188</v>
      </c>
      <c r="F182">
        <v>0.61875000000000002</v>
      </c>
      <c r="G182">
        <v>0.62083333333333335</v>
      </c>
      <c r="H182" t="s">
        <v>33</v>
      </c>
      <c r="I182" t="s">
        <v>2649</v>
      </c>
      <c r="L182" t="s">
        <v>302</v>
      </c>
      <c r="M182" t="s">
        <v>844</v>
      </c>
    </row>
    <row r="183" spans="1:13">
      <c r="A183">
        <v>4</v>
      </c>
      <c r="B183" s="407">
        <v>45750</v>
      </c>
      <c r="C183" t="s">
        <v>32</v>
      </c>
      <c r="D183" t="s">
        <v>193</v>
      </c>
      <c r="F183">
        <v>0.62152777777777779</v>
      </c>
      <c r="G183">
        <v>0.625</v>
      </c>
      <c r="H183" t="s">
        <v>59</v>
      </c>
      <c r="L183" t="s">
        <v>302</v>
      </c>
      <c r="M183" t="s">
        <v>844</v>
      </c>
    </row>
    <row r="184" spans="1:13">
      <c r="A184">
        <v>4</v>
      </c>
      <c r="B184" s="407">
        <v>45750</v>
      </c>
      <c r="C184" t="s">
        <v>1089</v>
      </c>
      <c r="D184" t="s">
        <v>193</v>
      </c>
      <c r="F184">
        <v>0.625</v>
      </c>
      <c r="G184">
        <v>0.63611111111111107</v>
      </c>
      <c r="H184" t="s">
        <v>47</v>
      </c>
      <c r="I184" t="s">
        <v>2650</v>
      </c>
      <c r="L184" t="s">
        <v>302</v>
      </c>
      <c r="M184" t="s">
        <v>844</v>
      </c>
    </row>
    <row r="185" spans="1:13">
      <c r="A185">
        <v>4</v>
      </c>
      <c r="B185" s="407">
        <v>45750</v>
      </c>
      <c r="C185" t="s">
        <v>440</v>
      </c>
      <c r="D185" t="s">
        <v>193</v>
      </c>
      <c r="F185">
        <v>0.63611111111111107</v>
      </c>
      <c r="G185">
        <v>0.64236111111111116</v>
      </c>
      <c r="H185" t="s">
        <v>201</v>
      </c>
      <c r="L185" t="s">
        <v>302</v>
      </c>
      <c r="M185" t="s">
        <v>844</v>
      </c>
    </row>
    <row r="186" spans="1:13">
      <c r="B186" s="407" t="s">
        <v>2651</v>
      </c>
      <c r="I186" t="s">
        <v>2652</v>
      </c>
      <c r="L186" t="s">
        <v>302</v>
      </c>
      <c r="M186" t="s">
        <v>844</v>
      </c>
    </row>
    <row r="187" spans="1:13">
      <c r="B187" s="407"/>
    </row>
    <row r="188" spans="1:13">
      <c r="B188" s="407"/>
    </row>
    <row r="189" spans="1:13">
      <c r="B189" s="407"/>
    </row>
    <row r="190" spans="1:13">
      <c r="B190" s="407"/>
    </row>
    <row r="191" spans="1:13">
      <c r="B191" s="407"/>
    </row>
    <row r="192" spans="1:13">
      <c r="B192" s="407"/>
    </row>
    <row r="193" spans="1:13">
      <c r="B193" s="407"/>
    </row>
    <row r="194" spans="1:13">
      <c r="B194" s="407"/>
    </row>
    <row r="195" spans="1:13">
      <c r="B195" s="407"/>
    </row>
    <row r="196" spans="1:13">
      <c r="B196" s="407" t="s">
        <v>361</v>
      </c>
    </row>
    <row r="197" spans="1:13">
      <c r="B197" s="407"/>
    </row>
    <row r="198" spans="1:13">
      <c r="B198" s="407" t="s">
        <v>975</v>
      </c>
      <c r="C198" t="s">
        <v>976</v>
      </c>
      <c r="D198" t="s">
        <v>977</v>
      </c>
      <c r="F198" t="s">
        <v>985</v>
      </c>
    </row>
    <row r="199" spans="1:13">
      <c r="B199" s="407">
        <v>45720</v>
      </c>
      <c r="C199" t="s">
        <v>897</v>
      </c>
      <c r="F199" t="s">
        <v>2653</v>
      </c>
    </row>
    <row r="200" spans="1:13">
      <c r="B200" s="407"/>
    </row>
    <row r="201" spans="1:13">
      <c r="A201" t="s">
        <v>2780</v>
      </c>
      <c r="B201" s="407" t="s">
        <v>9</v>
      </c>
      <c r="C201" t="s">
        <v>981</v>
      </c>
      <c r="D201" t="s">
        <v>16</v>
      </c>
      <c r="F201" t="s">
        <v>982</v>
      </c>
      <c r="G201" t="s">
        <v>983</v>
      </c>
      <c r="H201" t="s">
        <v>984</v>
      </c>
      <c r="I201" t="s">
        <v>21</v>
      </c>
      <c r="J201" t="s">
        <v>22</v>
      </c>
      <c r="K201" t="s">
        <v>23</v>
      </c>
      <c r="L201" t="s">
        <v>985</v>
      </c>
      <c r="M201" t="s">
        <v>976</v>
      </c>
    </row>
    <row r="202" spans="1:13">
      <c r="A202">
        <v>5</v>
      </c>
      <c r="B202" s="407">
        <v>45751</v>
      </c>
      <c r="C202" t="s">
        <v>986</v>
      </c>
      <c r="F202">
        <v>0.28472222222222221</v>
      </c>
      <c r="G202">
        <v>0.3125</v>
      </c>
      <c r="H202" t="s">
        <v>147</v>
      </c>
      <c r="I202" t="s">
        <v>2628</v>
      </c>
      <c r="L202" t="s">
        <v>14</v>
      </c>
      <c r="M202" t="s">
        <v>897</v>
      </c>
    </row>
    <row r="203" spans="1:13">
      <c r="A203">
        <v>5</v>
      </c>
      <c r="B203" s="407">
        <v>45751</v>
      </c>
      <c r="C203" t="s">
        <v>29</v>
      </c>
      <c r="F203">
        <v>0.31319444444444444</v>
      </c>
      <c r="G203">
        <v>0.32291666666666669</v>
      </c>
      <c r="H203" t="s">
        <v>279</v>
      </c>
      <c r="L203" t="s">
        <v>14</v>
      </c>
      <c r="M203" t="s">
        <v>897</v>
      </c>
    </row>
    <row r="204" spans="1:13">
      <c r="A204">
        <v>5</v>
      </c>
      <c r="B204" s="407">
        <v>45751</v>
      </c>
      <c r="C204" t="s">
        <v>32</v>
      </c>
      <c r="D204" t="s">
        <v>37</v>
      </c>
      <c r="F204">
        <v>0.3263888888888889</v>
      </c>
      <c r="G204">
        <v>0.32847222222222222</v>
      </c>
      <c r="H204" t="s">
        <v>33</v>
      </c>
      <c r="L204" t="s">
        <v>14</v>
      </c>
      <c r="M204" t="s">
        <v>897</v>
      </c>
    </row>
    <row r="205" spans="1:13">
      <c r="A205">
        <v>5</v>
      </c>
      <c r="B205" s="407">
        <v>45751</v>
      </c>
      <c r="C205" t="s">
        <v>41</v>
      </c>
      <c r="D205" t="s">
        <v>37</v>
      </c>
      <c r="F205">
        <v>0.32916666666666666</v>
      </c>
      <c r="G205">
        <v>0.3298611111111111</v>
      </c>
      <c r="H205" t="s">
        <v>52</v>
      </c>
      <c r="I205" t="s">
        <v>2654</v>
      </c>
      <c r="L205" t="s">
        <v>14</v>
      </c>
      <c r="M205" t="s">
        <v>897</v>
      </c>
    </row>
    <row r="206" spans="1:13">
      <c r="A206">
        <v>5</v>
      </c>
      <c r="B206" s="407">
        <v>45751</v>
      </c>
      <c r="C206" t="s">
        <v>32</v>
      </c>
      <c r="D206" t="s">
        <v>45</v>
      </c>
      <c r="F206">
        <v>0.33055555555555555</v>
      </c>
      <c r="G206">
        <v>0.33124999999999999</v>
      </c>
      <c r="H206" t="s">
        <v>52</v>
      </c>
      <c r="L206" t="s">
        <v>14</v>
      </c>
      <c r="M206" t="s">
        <v>897</v>
      </c>
    </row>
    <row r="207" spans="1:13">
      <c r="A207">
        <v>5</v>
      </c>
      <c r="B207" s="407">
        <v>45751</v>
      </c>
      <c r="C207" t="s">
        <v>41</v>
      </c>
      <c r="D207" t="s">
        <v>45</v>
      </c>
      <c r="F207">
        <v>0.33124999999999999</v>
      </c>
      <c r="G207">
        <v>0.34722222222222221</v>
      </c>
      <c r="H207" t="s">
        <v>142</v>
      </c>
      <c r="I207" t="s">
        <v>2655</v>
      </c>
      <c r="L207" t="s">
        <v>14</v>
      </c>
      <c r="M207" t="s">
        <v>897</v>
      </c>
    </row>
    <row r="208" spans="1:13">
      <c r="A208">
        <v>5</v>
      </c>
      <c r="B208" s="407">
        <v>45751</v>
      </c>
      <c r="C208" t="s">
        <v>32</v>
      </c>
      <c r="D208" t="s">
        <v>51</v>
      </c>
      <c r="F208">
        <v>0.34722222222222221</v>
      </c>
      <c r="G208">
        <v>0.34861111111111109</v>
      </c>
      <c r="H208" t="s">
        <v>42</v>
      </c>
      <c r="L208" t="s">
        <v>14</v>
      </c>
      <c r="M208" t="s">
        <v>897</v>
      </c>
    </row>
    <row r="209" spans="1:13">
      <c r="A209">
        <v>5</v>
      </c>
      <c r="B209" s="407">
        <v>45751</v>
      </c>
      <c r="C209" t="s">
        <v>41</v>
      </c>
      <c r="D209" t="s">
        <v>51</v>
      </c>
      <c r="F209">
        <v>0.35069444444444442</v>
      </c>
      <c r="G209">
        <v>0.38541666666666669</v>
      </c>
      <c r="H209" t="s">
        <v>949</v>
      </c>
      <c r="I209" t="s">
        <v>2656</v>
      </c>
      <c r="L209" t="s">
        <v>14</v>
      </c>
      <c r="M209" t="s">
        <v>897</v>
      </c>
    </row>
    <row r="210" spans="1:13">
      <c r="A210">
        <v>5</v>
      </c>
      <c r="B210" s="407">
        <v>45751</v>
      </c>
      <c r="C210" t="s">
        <v>32</v>
      </c>
      <c r="D210" t="s">
        <v>45</v>
      </c>
      <c r="F210">
        <v>0.39027777777777778</v>
      </c>
      <c r="G210">
        <v>0.39166666666666666</v>
      </c>
      <c r="H210" t="s">
        <v>42</v>
      </c>
      <c r="L210" t="s">
        <v>14</v>
      </c>
      <c r="M210" t="s">
        <v>897</v>
      </c>
    </row>
    <row r="211" spans="1:13">
      <c r="A211">
        <v>5</v>
      </c>
      <c r="B211" s="407">
        <v>45751</v>
      </c>
      <c r="C211" t="s">
        <v>349</v>
      </c>
      <c r="D211" t="s">
        <v>45</v>
      </c>
      <c r="F211">
        <v>0.39166666666666666</v>
      </c>
      <c r="G211">
        <v>0.39305555555555555</v>
      </c>
      <c r="H211" t="s">
        <v>42</v>
      </c>
      <c r="I211" t="s">
        <v>2657</v>
      </c>
      <c r="L211" t="s">
        <v>14</v>
      </c>
      <c r="M211" t="s">
        <v>897</v>
      </c>
    </row>
    <row r="212" spans="1:13">
      <c r="A212">
        <v>5</v>
      </c>
      <c r="B212" s="407">
        <v>45751</v>
      </c>
      <c r="C212" t="s">
        <v>32</v>
      </c>
      <c r="D212" t="s">
        <v>96</v>
      </c>
      <c r="F212">
        <v>0.39305555555555555</v>
      </c>
      <c r="G212">
        <v>0.39374999999999999</v>
      </c>
      <c r="H212" t="s">
        <v>52</v>
      </c>
      <c r="L212" t="s">
        <v>14</v>
      </c>
      <c r="M212" t="s">
        <v>897</v>
      </c>
    </row>
    <row r="213" spans="1:13">
      <c r="A213">
        <v>5</v>
      </c>
      <c r="B213" s="407">
        <v>45751</v>
      </c>
      <c r="C213" t="s">
        <v>71</v>
      </c>
      <c r="D213" t="s">
        <v>117</v>
      </c>
      <c r="F213">
        <v>0.39513888888888887</v>
      </c>
      <c r="G213">
        <v>0.4</v>
      </c>
      <c r="H213" t="s">
        <v>126</v>
      </c>
      <c r="L213" t="s">
        <v>14</v>
      </c>
      <c r="M213" t="s">
        <v>897</v>
      </c>
    </row>
    <row r="214" spans="1:13">
      <c r="A214">
        <v>5</v>
      </c>
      <c r="B214" s="407">
        <v>45751</v>
      </c>
      <c r="C214" t="s">
        <v>71</v>
      </c>
      <c r="D214" t="s">
        <v>37</v>
      </c>
      <c r="F214">
        <v>0.40069444444444446</v>
      </c>
      <c r="G214">
        <v>0.40833333333333333</v>
      </c>
      <c r="H214" t="s">
        <v>317</v>
      </c>
      <c r="L214" t="s">
        <v>14</v>
      </c>
      <c r="M214" t="s">
        <v>897</v>
      </c>
    </row>
    <row r="215" spans="1:13">
      <c r="A215">
        <v>5</v>
      </c>
      <c r="B215" s="407">
        <v>45751</v>
      </c>
      <c r="C215" t="s">
        <v>32</v>
      </c>
      <c r="D215" t="s">
        <v>45</v>
      </c>
      <c r="F215">
        <v>0.40833333333333333</v>
      </c>
      <c r="G215">
        <v>0.40833333333333333</v>
      </c>
      <c r="H215" t="s">
        <v>38</v>
      </c>
      <c r="L215" t="s">
        <v>14</v>
      </c>
      <c r="M215" t="s">
        <v>897</v>
      </c>
    </row>
    <row r="216" spans="1:13">
      <c r="A216">
        <v>5</v>
      </c>
      <c r="B216" s="407">
        <v>45751</v>
      </c>
      <c r="C216" t="s">
        <v>71</v>
      </c>
      <c r="D216" t="s">
        <v>45</v>
      </c>
      <c r="F216">
        <v>0.40833333333333333</v>
      </c>
      <c r="G216">
        <v>0.41388888888888886</v>
      </c>
      <c r="H216" t="s">
        <v>30</v>
      </c>
      <c r="L216" t="s">
        <v>14</v>
      </c>
      <c r="M216" t="s">
        <v>897</v>
      </c>
    </row>
    <row r="217" spans="1:13">
      <c r="A217">
        <v>5</v>
      </c>
      <c r="B217" s="407">
        <v>45751</v>
      </c>
      <c r="C217" t="s">
        <v>128</v>
      </c>
      <c r="F217">
        <v>0.41666666666666669</v>
      </c>
      <c r="G217">
        <v>0.44166666666666665</v>
      </c>
      <c r="H217" t="s">
        <v>130</v>
      </c>
      <c r="L217" t="s">
        <v>14</v>
      </c>
      <c r="M217" t="s">
        <v>897</v>
      </c>
    </row>
    <row r="218" spans="1:13">
      <c r="A218">
        <v>5</v>
      </c>
      <c r="B218" s="407">
        <v>45751</v>
      </c>
      <c r="C218" t="s">
        <v>986</v>
      </c>
      <c r="F218">
        <v>0.43888888888888888</v>
      </c>
      <c r="G218">
        <v>0.4548611111111111</v>
      </c>
      <c r="H218" t="s">
        <v>142</v>
      </c>
      <c r="I218" t="s">
        <v>2658</v>
      </c>
      <c r="L218" t="s">
        <v>14</v>
      </c>
      <c r="M218" t="s">
        <v>897</v>
      </c>
    </row>
    <row r="219" spans="1:13">
      <c r="A219">
        <v>5</v>
      </c>
      <c r="B219" s="407">
        <v>45751</v>
      </c>
      <c r="C219" t="s">
        <v>32</v>
      </c>
      <c r="D219" t="s">
        <v>248</v>
      </c>
      <c r="F219">
        <v>0.4548611111111111</v>
      </c>
      <c r="G219">
        <v>0.45555555555555555</v>
      </c>
      <c r="H219" t="s">
        <v>52</v>
      </c>
      <c r="L219" t="s">
        <v>14</v>
      </c>
      <c r="M219" t="s">
        <v>897</v>
      </c>
    </row>
    <row r="220" spans="1:13">
      <c r="A220">
        <v>5</v>
      </c>
      <c r="B220" s="407">
        <v>45751</v>
      </c>
      <c r="C220" t="s">
        <v>183</v>
      </c>
      <c r="D220" t="s">
        <v>248</v>
      </c>
      <c r="F220">
        <v>0.45555555555555555</v>
      </c>
      <c r="G220">
        <v>0.46805555555555556</v>
      </c>
      <c r="H220" t="s">
        <v>185</v>
      </c>
      <c r="I220" t="s">
        <v>2659</v>
      </c>
      <c r="L220" t="s">
        <v>14</v>
      </c>
      <c r="M220" t="s">
        <v>897</v>
      </c>
    </row>
    <row r="221" spans="1:13">
      <c r="A221">
        <v>5</v>
      </c>
      <c r="B221" s="407">
        <v>45751</v>
      </c>
      <c r="C221" t="s">
        <v>32</v>
      </c>
      <c r="D221" t="s">
        <v>188</v>
      </c>
      <c r="F221">
        <v>0.46805555555555556</v>
      </c>
      <c r="G221">
        <v>0.47291666666666665</v>
      </c>
      <c r="H221" t="s">
        <v>126</v>
      </c>
      <c r="L221" t="s">
        <v>14</v>
      </c>
      <c r="M221" t="s">
        <v>897</v>
      </c>
    </row>
    <row r="222" spans="1:13">
      <c r="A222">
        <v>5</v>
      </c>
      <c r="B222" s="407">
        <v>45751</v>
      </c>
      <c r="C222" t="s">
        <v>71</v>
      </c>
      <c r="D222" t="s">
        <v>188</v>
      </c>
      <c r="F222">
        <v>0.47361111111111109</v>
      </c>
      <c r="G222">
        <v>0.47916666666666669</v>
      </c>
      <c r="H222" t="s">
        <v>30</v>
      </c>
      <c r="I222" t="s">
        <v>2660</v>
      </c>
      <c r="L222" t="s">
        <v>14</v>
      </c>
      <c r="M222" t="s">
        <v>897</v>
      </c>
    </row>
    <row r="223" spans="1:13">
      <c r="A223">
        <v>5</v>
      </c>
      <c r="B223" s="407">
        <v>45751</v>
      </c>
      <c r="C223" t="s">
        <v>1089</v>
      </c>
      <c r="D223" t="s">
        <v>188</v>
      </c>
      <c r="F223">
        <v>0.47916666666666669</v>
      </c>
      <c r="G223">
        <v>0.4861111111111111</v>
      </c>
      <c r="H223" t="s">
        <v>261</v>
      </c>
      <c r="I223" t="s">
        <v>2661</v>
      </c>
      <c r="L223" t="s">
        <v>14</v>
      </c>
      <c r="M223" t="s">
        <v>897</v>
      </c>
    </row>
    <row r="224" spans="1:13">
      <c r="A224">
        <v>5</v>
      </c>
      <c r="B224" s="407">
        <v>45751</v>
      </c>
      <c r="C224" t="s">
        <v>41</v>
      </c>
      <c r="D224" t="s">
        <v>188</v>
      </c>
      <c r="F224">
        <v>0.4861111111111111</v>
      </c>
      <c r="G224">
        <v>0.48819444444444443</v>
      </c>
      <c r="H224" t="s">
        <v>33</v>
      </c>
      <c r="L224" t="s">
        <v>14</v>
      </c>
      <c r="M224" t="s">
        <v>897</v>
      </c>
    </row>
    <row r="225" spans="1:13">
      <c r="A225">
        <v>5</v>
      </c>
      <c r="B225" s="407">
        <v>45751</v>
      </c>
      <c r="C225" t="s">
        <v>71</v>
      </c>
      <c r="D225" t="s">
        <v>188</v>
      </c>
      <c r="F225">
        <v>0.48819444444444443</v>
      </c>
      <c r="G225">
        <v>0.50138888888888888</v>
      </c>
      <c r="H225" t="s">
        <v>687</v>
      </c>
      <c r="I225" t="s">
        <v>2662</v>
      </c>
      <c r="L225" t="s">
        <v>14</v>
      </c>
      <c r="M225" t="s">
        <v>897</v>
      </c>
    </row>
    <row r="226" spans="1:13">
      <c r="A226">
        <v>5</v>
      </c>
      <c r="B226" s="407">
        <v>45751</v>
      </c>
      <c r="C226" t="s">
        <v>316</v>
      </c>
      <c r="D226" t="s">
        <v>188</v>
      </c>
      <c r="F226">
        <v>0.50138888888888888</v>
      </c>
      <c r="G226">
        <v>0.50694444444444442</v>
      </c>
      <c r="H226" t="s">
        <v>30</v>
      </c>
      <c r="L226" t="s">
        <v>14</v>
      </c>
      <c r="M226" t="s">
        <v>897</v>
      </c>
    </row>
    <row r="227" spans="1:13">
      <c r="A227">
        <v>5</v>
      </c>
      <c r="B227" s="407">
        <v>45751</v>
      </c>
      <c r="C227" t="s">
        <v>32</v>
      </c>
      <c r="F227">
        <v>0.50694444444444442</v>
      </c>
      <c r="G227">
        <v>0.5083333333333333</v>
      </c>
      <c r="H227" t="s">
        <v>42</v>
      </c>
      <c r="L227" t="s">
        <v>14</v>
      </c>
      <c r="M227" t="s">
        <v>897</v>
      </c>
    </row>
    <row r="228" spans="1:13">
      <c r="A228">
        <v>5</v>
      </c>
      <c r="B228" s="407">
        <v>45751</v>
      </c>
      <c r="C228" t="s">
        <v>183</v>
      </c>
      <c r="D228" t="s">
        <v>193</v>
      </c>
      <c r="F228">
        <v>0.5083333333333333</v>
      </c>
      <c r="G228">
        <v>0.51458333333333328</v>
      </c>
      <c r="H228" t="s">
        <v>201</v>
      </c>
      <c r="I228" t="s">
        <v>2663</v>
      </c>
      <c r="L228" t="s">
        <v>14</v>
      </c>
      <c r="M228" t="s">
        <v>897</v>
      </c>
    </row>
    <row r="229" spans="1:13">
      <c r="A229">
        <v>5</v>
      </c>
      <c r="B229" s="407">
        <v>45751</v>
      </c>
      <c r="C229" t="s">
        <v>1030</v>
      </c>
      <c r="F229">
        <v>0.51458333333333328</v>
      </c>
      <c r="G229">
        <v>0.55277777777777781</v>
      </c>
      <c r="H229" t="s">
        <v>477</v>
      </c>
      <c r="L229" t="s">
        <v>14</v>
      </c>
      <c r="M229" t="s">
        <v>897</v>
      </c>
    </row>
    <row r="230" spans="1:13">
      <c r="A230">
        <v>5</v>
      </c>
      <c r="B230" s="407">
        <v>45751</v>
      </c>
      <c r="C230" t="s">
        <v>1289</v>
      </c>
      <c r="F230">
        <v>0.55277777777777781</v>
      </c>
      <c r="G230">
        <v>0.55972222222222223</v>
      </c>
      <c r="H230" t="s">
        <v>261</v>
      </c>
      <c r="L230" t="s">
        <v>14</v>
      </c>
      <c r="M230" t="s">
        <v>897</v>
      </c>
    </row>
    <row r="231" spans="1:13">
      <c r="A231">
        <v>5</v>
      </c>
      <c r="B231" s="407">
        <v>45751</v>
      </c>
      <c r="C231" t="s">
        <v>986</v>
      </c>
      <c r="F231">
        <v>0.55972222222222223</v>
      </c>
      <c r="G231">
        <v>0.58888888888888891</v>
      </c>
      <c r="H231" t="s">
        <v>199</v>
      </c>
      <c r="L231" t="s">
        <v>14</v>
      </c>
      <c r="M231" t="s">
        <v>897</v>
      </c>
    </row>
    <row r="232" spans="1:13">
      <c r="A232">
        <v>5</v>
      </c>
      <c r="B232" s="407">
        <v>45751</v>
      </c>
      <c r="C232" t="s">
        <v>29</v>
      </c>
      <c r="F232">
        <v>0.58888888888888891</v>
      </c>
      <c r="G232">
        <v>0.59236111111111112</v>
      </c>
      <c r="H232" t="s">
        <v>59</v>
      </c>
      <c r="I232" t="s">
        <v>2664</v>
      </c>
      <c r="L232" t="s">
        <v>14</v>
      </c>
      <c r="M232" t="s">
        <v>897</v>
      </c>
    </row>
    <row r="233" spans="1:13">
      <c r="A233">
        <v>5</v>
      </c>
      <c r="B233" s="407">
        <v>45751</v>
      </c>
      <c r="C233" t="s">
        <v>471</v>
      </c>
      <c r="D233" t="s">
        <v>37</v>
      </c>
      <c r="F233">
        <v>0.59236111111111112</v>
      </c>
      <c r="G233">
        <v>0.60277777777777775</v>
      </c>
      <c r="H233" t="s">
        <v>160</v>
      </c>
      <c r="I233" t="s">
        <v>2665</v>
      </c>
      <c r="L233" t="s">
        <v>14</v>
      </c>
      <c r="M233" t="s">
        <v>897</v>
      </c>
    </row>
    <row r="234" spans="1:13">
      <c r="A234">
        <v>5</v>
      </c>
      <c r="B234" s="407">
        <v>45751</v>
      </c>
      <c r="C234" t="s">
        <v>32</v>
      </c>
      <c r="D234" t="s">
        <v>37</v>
      </c>
      <c r="F234">
        <v>0.60138888888888886</v>
      </c>
      <c r="G234">
        <v>0.60486111111111107</v>
      </c>
      <c r="H234" t="s">
        <v>59</v>
      </c>
      <c r="L234" t="s">
        <v>14</v>
      </c>
      <c r="M234" t="s">
        <v>897</v>
      </c>
    </row>
    <row r="235" spans="1:13">
      <c r="A235">
        <v>5</v>
      </c>
      <c r="B235" s="407">
        <v>45751</v>
      </c>
      <c r="C235" t="s">
        <v>41</v>
      </c>
      <c r="D235" t="s">
        <v>37</v>
      </c>
      <c r="F235">
        <v>0.60486111111111107</v>
      </c>
      <c r="G235">
        <v>0.60833333333333328</v>
      </c>
      <c r="H235" t="s">
        <v>59</v>
      </c>
      <c r="L235" t="s">
        <v>14</v>
      </c>
      <c r="M235" t="s">
        <v>897</v>
      </c>
    </row>
    <row r="236" spans="1:13">
      <c r="A236">
        <v>5</v>
      </c>
      <c r="B236" s="407">
        <v>45751</v>
      </c>
      <c r="C236" t="s">
        <v>41</v>
      </c>
      <c r="D236" t="s">
        <v>117</v>
      </c>
      <c r="F236">
        <v>0.60902777777777772</v>
      </c>
      <c r="G236">
        <v>0.61319444444444449</v>
      </c>
      <c r="H236" t="s">
        <v>121</v>
      </c>
      <c r="L236" t="s">
        <v>14</v>
      </c>
      <c r="M236" t="s">
        <v>897</v>
      </c>
    </row>
    <row r="237" spans="1:13">
      <c r="A237">
        <v>5</v>
      </c>
      <c r="B237" s="407">
        <v>45751</v>
      </c>
      <c r="C237" t="s">
        <v>32</v>
      </c>
      <c r="D237" t="s">
        <v>45</v>
      </c>
      <c r="F237">
        <v>0.61527777777777781</v>
      </c>
      <c r="G237">
        <v>0.61597222222222225</v>
      </c>
      <c r="H237" t="s">
        <v>52</v>
      </c>
      <c r="L237" t="s">
        <v>14</v>
      </c>
      <c r="M237" t="s">
        <v>897</v>
      </c>
    </row>
    <row r="238" spans="1:13">
      <c r="A238">
        <v>5</v>
      </c>
      <c r="B238" s="407">
        <v>45751</v>
      </c>
      <c r="C238" t="s">
        <v>41</v>
      </c>
      <c r="D238" t="s">
        <v>45</v>
      </c>
      <c r="F238">
        <v>0.61597222222222225</v>
      </c>
      <c r="G238">
        <v>0.62222222222222223</v>
      </c>
      <c r="H238" t="s">
        <v>201</v>
      </c>
      <c r="L238" t="s">
        <v>14</v>
      </c>
      <c r="M238" t="s">
        <v>897</v>
      </c>
    </row>
    <row r="239" spans="1:13">
      <c r="A239">
        <v>5</v>
      </c>
      <c r="B239" s="407">
        <v>45751</v>
      </c>
      <c r="C239" t="s">
        <v>32</v>
      </c>
      <c r="D239" t="s">
        <v>51</v>
      </c>
      <c r="F239">
        <v>0.62222222222222223</v>
      </c>
      <c r="G239">
        <v>0.62291666666666667</v>
      </c>
      <c r="H239" t="s">
        <v>52</v>
      </c>
      <c r="L239" t="s">
        <v>14</v>
      </c>
      <c r="M239" t="s">
        <v>897</v>
      </c>
    </row>
    <row r="240" spans="1:13">
      <c r="A240">
        <v>5</v>
      </c>
      <c r="B240" s="407">
        <v>45751</v>
      </c>
      <c r="C240" t="s">
        <v>41</v>
      </c>
      <c r="D240" t="s">
        <v>51</v>
      </c>
      <c r="F240">
        <v>0.62361111111111112</v>
      </c>
      <c r="G240">
        <v>0.63124999999999998</v>
      </c>
      <c r="H240" t="s">
        <v>317</v>
      </c>
      <c r="L240" t="s">
        <v>14</v>
      </c>
      <c r="M240" t="s">
        <v>897</v>
      </c>
    </row>
    <row r="241" spans="1:13">
      <c r="A241">
        <v>5</v>
      </c>
      <c r="B241" s="407">
        <v>45751</v>
      </c>
      <c r="C241" t="s">
        <v>32</v>
      </c>
      <c r="F241">
        <v>0.63194444444444442</v>
      </c>
      <c r="G241">
        <v>0.63472222222222219</v>
      </c>
      <c r="H241" t="s">
        <v>68</v>
      </c>
      <c r="I241" t="s">
        <v>2307</v>
      </c>
      <c r="L241" t="s">
        <v>14</v>
      </c>
      <c r="M241" t="s">
        <v>897</v>
      </c>
    </row>
    <row r="242" spans="1:13">
      <c r="A242">
        <v>5</v>
      </c>
      <c r="B242" s="407">
        <v>45751</v>
      </c>
      <c r="C242" t="s">
        <v>1289</v>
      </c>
      <c r="F242">
        <v>0.63541666666666663</v>
      </c>
      <c r="G242">
        <v>0.66666666666666663</v>
      </c>
      <c r="H242" t="s">
        <v>213</v>
      </c>
      <c r="I242" t="s">
        <v>2666</v>
      </c>
      <c r="L242" t="s">
        <v>14</v>
      </c>
      <c r="M242" t="s">
        <v>897</v>
      </c>
    </row>
    <row r="243" spans="1:13">
      <c r="B243" s="407"/>
    </row>
    <row r="244" spans="1:13">
      <c r="B244" s="407"/>
    </row>
    <row r="245" spans="1:13">
      <c r="B245" s="407"/>
    </row>
    <row r="246" spans="1:13">
      <c r="B246" s="407"/>
    </row>
    <row r="247" spans="1:13">
      <c r="B247" s="407"/>
    </row>
    <row r="248" spans="1:13">
      <c r="B248" s="407" t="s">
        <v>417</v>
      </c>
    </row>
    <row r="249" spans="1:13">
      <c r="B249" s="407"/>
    </row>
    <row r="250" spans="1:13">
      <c r="B250" s="407" t="s">
        <v>975</v>
      </c>
      <c r="C250" t="s">
        <v>976</v>
      </c>
      <c r="D250" t="s">
        <v>977</v>
      </c>
      <c r="F250" t="s">
        <v>985</v>
      </c>
    </row>
    <row r="251" spans="1:13">
      <c r="B251" s="407">
        <v>45934</v>
      </c>
      <c r="C251" t="s">
        <v>600</v>
      </c>
      <c r="F251" t="s">
        <v>2627</v>
      </c>
    </row>
    <row r="252" spans="1:13">
      <c r="B252" s="407"/>
    </row>
    <row r="253" spans="1:13">
      <c r="A253" t="s">
        <v>2780</v>
      </c>
      <c r="B253" s="407" t="s">
        <v>9</v>
      </c>
      <c r="C253" t="s">
        <v>981</v>
      </c>
      <c r="D253" t="s">
        <v>16</v>
      </c>
      <c r="F253" t="s">
        <v>982</v>
      </c>
      <c r="G253" t="s">
        <v>983</v>
      </c>
      <c r="H253" t="s">
        <v>984</v>
      </c>
      <c r="I253" t="s">
        <v>21</v>
      </c>
      <c r="J253" t="s">
        <v>22</v>
      </c>
      <c r="K253" t="s">
        <v>23</v>
      </c>
      <c r="L253" t="s">
        <v>985</v>
      </c>
      <c r="M253" t="s">
        <v>976</v>
      </c>
    </row>
    <row r="254" spans="1:13">
      <c r="A254">
        <v>6</v>
      </c>
      <c r="B254" s="407">
        <v>45757</v>
      </c>
      <c r="C254" t="s">
        <v>25</v>
      </c>
      <c r="F254">
        <v>0.28125</v>
      </c>
      <c r="G254">
        <v>0.31736111111111109</v>
      </c>
      <c r="H254" t="s">
        <v>2818</v>
      </c>
      <c r="I254" t="s">
        <v>2628</v>
      </c>
      <c r="L254" t="s">
        <v>302</v>
      </c>
      <c r="M254" t="s">
        <v>600</v>
      </c>
    </row>
    <row r="255" spans="1:13">
      <c r="A255">
        <v>6</v>
      </c>
      <c r="B255" s="407">
        <v>45757</v>
      </c>
      <c r="C255" t="s">
        <v>29</v>
      </c>
      <c r="F255">
        <v>0.32291666666666669</v>
      </c>
      <c r="G255">
        <v>0.33124999999999999</v>
      </c>
      <c r="H255" t="s">
        <v>235</v>
      </c>
      <c r="L255" t="s">
        <v>302</v>
      </c>
      <c r="M255" t="s">
        <v>600</v>
      </c>
    </row>
    <row r="256" spans="1:13">
      <c r="A256">
        <v>6</v>
      </c>
      <c r="B256" s="407">
        <v>45757</v>
      </c>
      <c r="C256" t="s">
        <v>32</v>
      </c>
      <c r="D256" t="s">
        <v>188</v>
      </c>
      <c r="F256">
        <v>0.33124999999999999</v>
      </c>
      <c r="G256">
        <v>0.33333333333333331</v>
      </c>
      <c r="H256" t="s">
        <v>33</v>
      </c>
      <c r="L256" t="s">
        <v>302</v>
      </c>
      <c r="M256" t="s">
        <v>600</v>
      </c>
    </row>
    <row r="257" spans="1:13">
      <c r="A257">
        <v>6</v>
      </c>
      <c r="B257" s="407">
        <v>45757</v>
      </c>
      <c r="C257" t="s">
        <v>41</v>
      </c>
      <c r="D257" t="s">
        <v>188</v>
      </c>
      <c r="F257">
        <v>0.33402777777777776</v>
      </c>
      <c r="G257">
        <v>0.34166666666666667</v>
      </c>
      <c r="H257" t="s">
        <v>317</v>
      </c>
      <c r="I257" t="s">
        <v>2667</v>
      </c>
      <c r="L257" t="s">
        <v>302</v>
      </c>
      <c r="M257" t="s">
        <v>600</v>
      </c>
    </row>
    <row r="258" spans="1:13">
      <c r="A258">
        <v>6</v>
      </c>
      <c r="B258" s="407">
        <v>45757</v>
      </c>
      <c r="C258" t="s">
        <v>32</v>
      </c>
      <c r="D258" t="s">
        <v>184</v>
      </c>
      <c r="F258">
        <v>0.34166666666666667</v>
      </c>
      <c r="G258">
        <v>0.34236111111111112</v>
      </c>
      <c r="H258" t="s">
        <v>52</v>
      </c>
      <c r="L258" t="s">
        <v>302</v>
      </c>
      <c r="M258" t="s">
        <v>600</v>
      </c>
    </row>
    <row r="259" spans="1:13">
      <c r="A259">
        <v>6</v>
      </c>
      <c r="B259" s="407">
        <v>45757</v>
      </c>
      <c r="C259" t="s">
        <v>1089</v>
      </c>
      <c r="D259" t="s">
        <v>1009</v>
      </c>
      <c r="F259">
        <v>0.34236111111111112</v>
      </c>
      <c r="G259">
        <v>0.34513888888888888</v>
      </c>
      <c r="H259" t="s">
        <v>68</v>
      </c>
      <c r="I259" t="s">
        <v>2668</v>
      </c>
      <c r="L259" t="s">
        <v>302</v>
      </c>
      <c r="M259" t="s">
        <v>600</v>
      </c>
    </row>
    <row r="260" spans="1:13">
      <c r="A260">
        <v>6</v>
      </c>
      <c r="B260" s="407">
        <v>45757</v>
      </c>
      <c r="C260" t="s">
        <v>32</v>
      </c>
      <c r="D260" t="s">
        <v>193</v>
      </c>
      <c r="F260">
        <v>0.34513888888888888</v>
      </c>
      <c r="G260">
        <v>0.34930555555555554</v>
      </c>
      <c r="H260" t="s">
        <v>121</v>
      </c>
      <c r="L260" t="s">
        <v>302</v>
      </c>
      <c r="M260" t="s">
        <v>600</v>
      </c>
    </row>
    <row r="261" spans="1:13">
      <c r="A261">
        <v>6</v>
      </c>
      <c r="B261" s="407">
        <v>45757</v>
      </c>
      <c r="C261" t="s">
        <v>316</v>
      </c>
      <c r="D261" t="s">
        <v>193</v>
      </c>
      <c r="F261">
        <v>0.34861111111111109</v>
      </c>
      <c r="G261">
        <v>0.35208333333333336</v>
      </c>
      <c r="H261" t="s">
        <v>59</v>
      </c>
      <c r="L261" t="s">
        <v>302</v>
      </c>
      <c r="M261" t="s">
        <v>600</v>
      </c>
    </row>
    <row r="262" spans="1:13">
      <c r="A262">
        <v>6</v>
      </c>
      <c r="B262" s="407">
        <v>45757</v>
      </c>
      <c r="C262" t="s">
        <v>83</v>
      </c>
      <c r="D262" t="s">
        <v>193</v>
      </c>
      <c r="F262">
        <v>0.35208333333333336</v>
      </c>
      <c r="G262">
        <v>0.35486111111111113</v>
      </c>
      <c r="H262" t="s">
        <v>68</v>
      </c>
      <c r="L262" t="s">
        <v>302</v>
      </c>
      <c r="M262" t="s">
        <v>600</v>
      </c>
    </row>
    <row r="263" spans="1:13">
      <c r="A263">
        <v>6</v>
      </c>
      <c r="B263" s="407">
        <v>45757</v>
      </c>
      <c r="C263" t="s">
        <v>41</v>
      </c>
      <c r="D263" t="s">
        <v>193</v>
      </c>
      <c r="F263">
        <v>0.35486111111111113</v>
      </c>
      <c r="G263">
        <v>0.35902777777777778</v>
      </c>
      <c r="H263" t="s">
        <v>121</v>
      </c>
      <c r="L263" t="s">
        <v>302</v>
      </c>
      <c r="M263" t="s">
        <v>600</v>
      </c>
    </row>
    <row r="264" spans="1:13">
      <c r="A264">
        <v>6</v>
      </c>
      <c r="B264" s="407">
        <v>45757</v>
      </c>
      <c r="C264" t="s">
        <v>83</v>
      </c>
      <c r="D264" t="s">
        <v>193</v>
      </c>
      <c r="F264">
        <v>0.36249999999999999</v>
      </c>
      <c r="G264">
        <v>0.36319444444444443</v>
      </c>
      <c r="H264" t="s">
        <v>52</v>
      </c>
      <c r="I264" t="s">
        <v>2669</v>
      </c>
      <c r="L264" t="s">
        <v>302</v>
      </c>
      <c r="M264" t="s">
        <v>600</v>
      </c>
    </row>
    <row r="265" spans="1:13">
      <c r="A265">
        <v>6</v>
      </c>
      <c r="B265" s="407">
        <v>45757</v>
      </c>
      <c r="C265" t="s">
        <v>32</v>
      </c>
      <c r="D265" t="s">
        <v>1009</v>
      </c>
      <c r="F265">
        <v>0.36527777777777776</v>
      </c>
      <c r="G265">
        <v>0.36805555555555558</v>
      </c>
      <c r="H265" t="s">
        <v>68</v>
      </c>
      <c r="L265" t="s">
        <v>302</v>
      </c>
      <c r="M265" t="s">
        <v>600</v>
      </c>
    </row>
    <row r="266" spans="1:13">
      <c r="A266">
        <v>6</v>
      </c>
      <c r="B266" s="407">
        <v>45757</v>
      </c>
      <c r="C266" t="s">
        <v>32</v>
      </c>
      <c r="D266" t="s">
        <v>1009</v>
      </c>
      <c r="F266">
        <v>0.36805555555555558</v>
      </c>
      <c r="G266">
        <v>0.37847222222222221</v>
      </c>
      <c r="H266" t="s">
        <v>160</v>
      </c>
      <c r="I266" t="s">
        <v>2637</v>
      </c>
      <c r="L266" t="s">
        <v>302</v>
      </c>
      <c r="M266" t="s">
        <v>600</v>
      </c>
    </row>
    <row r="267" spans="1:13">
      <c r="A267">
        <v>6</v>
      </c>
      <c r="B267" s="407">
        <v>45757</v>
      </c>
      <c r="C267" t="s">
        <v>32</v>
      </c>
      <c r="D267" t="s">
        <v>188</v>
      </c>
      <c r="F267">
        <v>0.37847222222222221</v>
      </c>
      <c r="G267">
        <v>0.37986111111111109</v>
      </c>
      <c r="H267" t="s">
        <v>42</v>
      </c>
      <c r="L267" t="s">
        <v>302</v>
      </c>
      <c r="M267" t="s">
        <v>600</v>
      </c>
    </row>
    <row r="268" spans="1:13">
      <c r="A268">
        <v>6</v>
      </c>
      <c r="B268" s="407">
        <v>45757</v>
      </c>
      <c r="C268" t="s">
        <v>71</v>
      </c>
      <c r="D268" t="s">
        <v>188</v>
      </c>
      <c r="F268">
        <v>0.37986111111111109</v>
      </c>
      <c r="G268">
        <v>0.38680555555555557</v>
      </c>
      <c r="H268" t="s">
        <v>261</v>
      </c>
      <c r="I268" t="s">
        <v>2637</v>
      </c>
      <c r="L268" t="s">
        <v>302</v>
      </c>
      <c r="M268" t="s">
        <v>600</v>
      </c>
    </row>
    <row r="269" spans="1:13">
      <c r="A269">
        <v>6</v>
      </c>
      <c r="B269" s="407">
        <v>45757</v>
      </c>
      <c r="C269" t="s">
        <v>156</v>
      </c>
      <c r="D269" t="s">
        <v>188</v>
      </c>
      <c r="F269">
        <v>0.38680555555555557</v>
      </c>
      <c r="G269">
        <v>0.38819444444444445</v>
      </c>
      <c r="H269" t="s">
        <v>42</v>
      </c>
      <c r="L269" t="s">
        <v>302</v>
      </c>
      <c r="M269" t="s">
        <v>600</v>
      </c>
    </row>
    <row r="270" spans="1:13">
      <c r="A270">
        <v>6</v>
      </c>
      <c r="B270" s="407">
        <v>45757</v>
      </c>
      <c r="C270" t="s">
        <v>349</v>
      </c>
      <c r="D270" t="s">
        <v>188</v>
      </c>
      <c r="F270">
        <v>0.38819444444444445</v>
      </c>
      <c r="G270">
        <v>0.3888888888888889</v>
      </c>
      <c r="H270" t="s">
        <v>52</v>
      </c>
      <c r="L270" t="s">
        <v>302</v>
      </c>
      <c r="M270" t="s">
        <v>600</v>
      </c>
    </row>
    <row r="271" spans="1:13">
      <c r="A271">
        <v>6</v>
      </c>
      <c r="B271" s="407">
        <v>45757</v>
      </c>
      <c r="C271" t="s">
        <v>316</v>
      </c>
      <c r="D271" t="s">
        <v>188</v>
      </c>
      <c r="F271">
        <v>0.3888888888888889</v>
      </c>
      <c r="G271">
        <v>0.39583333333333331</v>
      </c>
      <c r="H271" t="s">
        <v>261</v>
      </c>
      <c r="L271" t="s">
        <v>302</v>
      </c>
      <c r="M271" t="s">
        <v>600</v>
      </c>
    </row>
    <row r="272" spans="1:13">
      <c r="A272">
        <v>6</v>
      </c>
      <c r="B272" s="407">
        <v>45757</v>
      </c>
      <c r="C272" t="s">
        <v>32</v>
      </c>
      <c r="D272" t="s">
        <v>193</v>
      </c>
      <c r="F272">
        <v>0.3972222222222222</v>
      </c>
      <c r="G272">
        <v>0.4</v>
      </c>
      <c r="H272" t="s">
        <v>68</v>
      </c>
      <c r="L272" t="s">
        <v>302</v>
      </c>
      <c r="M272" t="s">
        <v>600</v>
      </c>
    </row>
    <row r="273" spans="1:13">
      <c r="A273">
        <v>6</v>
      </c>
      <c r="B273" s="407">
        <v>45757</v>
      </c>
      <c r="C273" t="s">
        <v>349</v>
      </c>
      <c r="D273" t="s">
        <v>193</v>
      </c>
      <c r="F273">
        <v>0.40208333333333335</v>
      </c>
      <c r="G273">
        <v>0.40486111111111112</v>
      </c>
      <c r="H273" t="s">
        <v>68</v>
      </c>
      <c r="L273" t="s">
        <v>302</v>
      </c>
      <c r="M273" t="s">
        <v>600</v>
      </c>
    </row>
    <row r="274" spans="1:13">
      <c r="A274">
        <v>6</v>
      </c>
      <c r="B274" s="407">
        <v>45757</v>
      </c>
      <c r="C274" t="s">
        <v>110</v>
      </c>
      <c r="D274" t="s">
        <v>193</v>
      </c>
      <c r="F274">
        <v>0.40486111111111112</v>
      </c>
      <c r="G274">
        <v>0.40763888888888888</v>
      </c>
      <c r="H274" t="s">
        <v>68</v>
      </c>
      <c r="I274" t="s">
        <v>2660</v>
      </c>
      <c r="L274" t="s">
        <v>302</v>
      </c>
      <c r="M274" t="s">
        <v>600</v>
      </c>
    </row>
    <row r="275" spans="1:13">
      <c r="A275">
        <v>6</v>
      </c>
      <c r="B275" s="407">
        <v>45757</v>
      </c>
      <c r="C275" t="s">
        <v>71</v>
      </c>
      <c r="D275" t="s">
        <v>193</v>
      </c>
      <c r="F275">
        <v>0.40763888888888888</v>
      </c>
      <c r="G275">
        <v>0.41597222222222224</v>
      </c>
      <c r="H275" t="s">
        <v>235</v>
      </c>
      <c r="I275" t="s">
        <v>2670</v>
      </c>
      <c r="L275" t="s">
        <v>302</v>
      </c>
      <c r="M275" t="s">
        <v>600</v>
      </c>
    </row>
    <row r="276" spans="1:13">
      <c r="A276">
        <v>6</v>
      </c>
      <c r="B276" s="407">
        <v>45757</v>
      </c>
      <c r="C276" t="s">
        <v>128</v>
      </c>
      <c r="F276">
        <v>0.41666666666666669</v>
      </c>
      <c r="G276">
        <v>0.44305555555555554</v>
      </c>
      <c r="H276" t="s">
        <v>663</v>
      </c>
      <c r="L276" t="s">
        <v>302</v>
      </c>
      <c r="M276" t="s">
        <v>600</v>
      </c>
    </row>
    <row r="277" spans="1:13">
      <c r="A277">
        <v>6</v>
      </c>
      <c r="B277" s="407">
        <v>45757</v>
      </c>
      <c r="C277" t="s">
        <v>29</v>
      </c>
      <c r="F277">
        <v>0.44444444444444442</v>
      </c>
      <c r="G277">
        <v>0.44791666666666669</v>
      </c>
      <c r="H277" t="s">
        <v>59</v>
      </c>
      <c r="L277" t="s">
        <v>302</v>
      </c>
      <c r="M277" t="s">
        <v>600</v>
      </c>
    </row>
    <row r="278" spans="1:13">
      <c r="A278">
        <v>6</v>
      </c>
      <c r="B278" s="407">
        <v>45757</v>
      </c>
      <c r="C278" t="s">
        <v>32</v>
      </c>
      <c r="D278" t="s">
        <v>1009</v>
      </c>
      <c r="F278">
        <v>0.44791666666666669</v>
      </c>
      <c r="G278">
        <v>0.44930555555555557</v>
      </c>
      <c r="H278" t="s">
        <v>42</v>
      </c>
      <c r="L278" t="s">
        <v>302</v>
      </c>
      <c r="M278" t="s">
        <v>600</v>
      </c>
    </row>
    <row r="279" spans="1:13">
      <c r="A279">
        <v>6</v>
      </c>
      <c r="B279" s="407">
        <v>45757</v>
      </c>
      <c r="C279" t="s">
        <v>71</v>
      </c>
      <c r="D279" t="s">
        <v>1009</v>
      </c>
      <c r="F279">
        <v>0.44930555555555557</v>
      </c>
      <c r="G279">
        <v>0.45763888888888887</v>
      </c>
      <c r="H279" t="s">
        <v>235</v>
      </c>
      <c r="L279" t="s">
        <v>302</v>
      </c>
      <c r="M279" t="s">
        <v>600</v>
      </c>
    </row>
    <row r="280" spans="1:13">
      <c r="A280">
        <v>6</v>
      </c>
      <c r="B280" s="407">
        <v>45757</v>
      </c>
      <c r="C280" t="s">
        <v>32</v>
      </c>
      <c r="D280" t="s">
        <v>188</v>
      </c>
      <c r="F280">
        <v>0.45763888888888887</v>
      </c>
      <c r="G280">
        <v>0.45833333333333331</v>
      </c>
      <c r="H280" t="s">
        <v>52</v>
      </c>
      <c r="L280" t="s">
        <v>302</v>
      </c>
      <c r="M280" t="s">
        <v>600</v>
      </c>
    </row>
    <row r="281" spans="1:13">
      <c r="A281">
        <v>6</v>
      </c>
      <c r="B281" s="407">
        <v>45757</v>
      </c>
      <c r="C281" t="s">
        <v>71</v>
      </c>
      <c r="D281" t="s">
        <v>188</v>
      </c>
      <c r="F281">
        <v>0.4597222222222222</v>
      </c>
      <c r="G281">
        <v>0.47083333333333333</v>
      </c>
      <c r="H281" t="s">
        <v>47</v>
      </c>
      <c r="L281" t="s">
        <v>302</v>
      </c>
      <c r="M281" t="s">
        <v>600</v>
      </c>
    </row>
    <row r="282" spans="1:13">
      <c r="A282">
        <v>6</v>
      </c>
      <c r="B282" s="407">
        <v>45757</v>
      </c>
      <c r="C282" t="s">
        <v>316</v>
      </c>
      <c r="D282" t="s">
        <v>188</v>
      </c>
      <c r="F282">
        <v>0.47083333333333333</v>
      </c>
      <c r="G282">
        <v>0.47222222222222221</v>
      </c>
      <c r="H282" t="s">
        <v>42</v>
      </c>
      <c r="I282" t="s">
        <v>2671</v>
      </c>
      <c r="L282" t="s">
        <v>302</v>
      </c>
      <c r="M282" t="s">
        <v>600</v>
      </c>
    </row>
    <row r="283" spans="1:13">
      <c r="A283">
        <v>6</v>
      </c>
      <c r="B283" s="407">
        <v>45757</v>
      </c>
      <c r="C283" t="s">
        <v>490</v>
      </c>
      <c r="D283" t="s">
        <v>188</v>
      </c>
      <c r="F283">
        <v>0.47222222222222221</v>
      </c>
      <c r="G283">
        <v>0.47708333333333336</v>
      </c>
      <c r="H283" t="s">
        <v>126</v>
      </c>
      <c r="I283" t="s">
        <v>2672</v>
      </c>
      <c r="L283" t="s">
        <v>302</v>
      </c>
      <c r="M283" t="s">
        <v>600</v>
      </c>
    </row>
    <row r="284" spans="1:13">
      <c r="A284">
        <v>6</v>
      </c>
      <c r="B284" s="407">
        <v>45757</v>
      </c>
      <c r="C284" t="s">
        <v>156</v>
      </c>
      <c r="D284" t="s">
        <v>188</v>
      </c>
      <c r="F284">
        <v>0.47708333333333336</v>
      </c>
      <c r="G284">
        <v>0.47847222222222224</v>
      </c>
      <c r="H284" t="s">
        <v>42</v>
      </c>
      <c r="L284" t="s">
        <v>302</v>
      </c>
      <c r="M284" t="s">
        <v>600</v>
      </c>
    </row>
    <row r="285" spans="1:13">
      <c r="A285">
        <v>6</v>
      </c>
      <c r="B285" s="407">
        <v>45757</v>
      </c>
      <c r="C285" t="s">
        <v>1089</v>
      </c>
      <c r="D285" t="s">
        <v>188</v>
      </c>
      <c r="F285">
        <v>0.47986111111111113</v>
      </c>
      <c r="G285">
        <v>0.4909722222222222</v>
      </c>
      <c r="H285" t="s">
        <v>47</v>
      </c>
      <c r="L285" t="s">
        <v>302</v>
      </c>
      <c r="M285" t="s">
        <v>600</v>
      </c>
    </row>
    <row r="286" spans="1:13">
      <c r="A286">
        <v>6</v>
      </c>
      <c r="B286" s="407">
        <v>45757</v>
      </c>
      <c r="C286" t="s">
        <v>32</v>
      </c>
      <c r="D286" t="s">
        <v>193</v>
      </c>
      <c r="F286">
        <v>0.49166666666666664</v>
      </c>
      <c r="G286">
        <v>0.49513888888888891</v>
      </c>
      <c r="H286" t="s">
        <v>59</v>
      </c>
      <c r="L286" t="s">
        <v>302</v>
      </c>
      <c r="M286" t="s">
        <v>600</v>
      </c>
    </row>
    <row r="287" spans="1:13">
      <c r="A287">
        <v>6</v>
      </c>
      <c r="B287" s="407">
        <v>45757</v>
      </c>
      <c r="C287" t="s">
        <v>183</v>
      </c>
      <c r="D287" t="s">
        <v>193</v>
      </c>
      <c r="F287">
        <v>0.49583333333333335</v>
      </c>
      <c r="G287">
        <v>0.50277777777777777</v>
      </c>
      <c r="H287" t="s">
        <v>261</v>
      </c>
      <c r="L287" t="s">
        <v>302</v>
      </c>
      <c r="M287" t="s">
        <v>600</v>
      </c>
    </row>
    <row r="288" spans="1:13">
      <c r="A288">
        <v>6</v>
      </c>
      <c r="B288" s="407">
        <v>45757</v>
      </c>
      <c r="C288" t="s">
        <v>1030</v>
      </c>
      <c r="F288">
        <v>0.50347222222222221</v>
      </c>
      <c r="G288">
        <v>0.55486111111111114</v>
      </c>
      <c r="H288" t="s">
        <v>2819</v>
      </c>
      <c r="I288" t="s">
        <v>2673</v>
      </c>
      <c r="L288" t="s">
        <v>302</v>
      </c>
      <c r="M288" t="s">
        <v>600</v>
      </c>
    </row>
    <row r="289" spans="1:13">
      <c r="A289">
        <v>6</v>
      </c>
      <c r="B289" s="407">
        <v>45757</v>
      </c>
      <c r="C289" t="s">
        <v>29</v>
      </c>
      <c r="F289">
        <v>0.55486111111111114</v>
      </c>
      <c r="G289">
        <v>0.56041666666666667</v>
      </c>
      <c r="H289" t="s">
        <v>30</v>
      </c>
      <c r="L289" t="s">
        <v>302</v>
      </c>
      <c r="M289" t="s">
        <v>600</v>
      </c>
    </row>
    <row r="290" spans="1:13">
      <c r="A290">
        <v>6</v>
      </c>
      <c r="B290" s="407">
        <v>45757</v>
      </c>
      <c r="C290" t="s">
        <v>32</v>
      </c>
      <c r="D290" t="s">
        <v>1009</v>
      </c>
      <c r="F290">
        <v>0.56041666666666667</v>
      </c>
      <c r="G290">
        <v>0.56111111111111112</v>
      </c>
      <c r="H290" t="s">
        <v>52</v>
      </c>
      <c r="L290" t="s">
        <v>302</v>
      </c>
      <c r="M290" t="s">
        <v>600</v>
      </c>
    </row>
    <row r="291" spans="1:13">
      <c r="A291">
        <v>6</v>
      </c>
      <c r="B291" s="407">
        <v>45757</v>
      </c>
      <c r="C291" t="s">
        <v>41</v>
      </c>
      <c r="D291" t="s">
        <v>1009</v>
      </c>
      <c r="F291">
        <v>0.56180555555555556</v>
      </c>
      <c r="G291">
        <v>0.56805555555555554</v>
      </c>
      <c r="H291" t="s">
        <v>201</v>
      </c>
      <c r="L291" t="s">
        <v>302</v>
      </c>
      <c r="M291" t="s">
        <v>600</v>
      </c>
    </row>
    <row r="292" spans="1:13">
      <c r="A292">
        <v>6</v>
      </c>
      <c r="B292" s="407">
        <v>45757</v>
      </c>
      <c r="C292" t="s">
        <v>32</v>
      </c>
      <c r="D292" t="s">
        <v>188</v>
      </c>
      <c r="F292">
        <v>0.56874999999999998</v>
      </c>
      <c r="G292">
        <v>0.56944444444444442</v>
      </c>
      <c r="H292" t="s">
        <v>52</v>
      </c>
      <c r="L292" t="s">
        <v>302</v>
      </c>
      <c r="M292" t="s">
        <v>600</v>
      </c>
    </row>
    <row r="293" spans="1:13">
      <c r="A293">
        <v>6</v>
      </c>
      <c r="B293" s="407">
        <v>45757</v>
      </c>
      <c r="C293" t="s">
        <v>71</v>
      </c>
      <c r="D293" t="s">
        <v>188</v>
      </c>
      <c r="F293">
        <v>0.57013888888888886</v>
      </c>
      <c r="G293">
        <v>0.57499999999999996</v>
      </c>
      <c r="H293" t="s">
        <v>126</v>
      </c>
      <c r="I293" t="s">
        <v>2674</v>
      </c>
      <c r="L293" t="s">
        <v>302</v>
      </c>
      <c r="M293" t="s">
        <v>600</v>
      </c>
    </row>
    <row r="294" spans="1:13">
      <c r="A294">
        <v>6</v>
      </c>
      <c r="B294" s="407">
        <v>45757</v>
      </c>
      <c r="C294" t="s">
        <v>32</v>
      </c>
      <c r="D294" t="s">
        <v>193</v>
      </c>
      <c r="F294">
        <v>0.57499999999999996</v>
      </c>
      <c r="G294">
        <v>0.57777777777777772</v>
      </c>
      <c r="H294" t="s">
        <v>68</v>
      </c>
      <c r="L294" t="s">
        <v>302</v>
      </c>
      <c r="M294" t="s">
        <v>600</v>
      </c>
    </row>
    <row r="295" spans="1:13">
      <c r="A295">
        <v>6</v>
      </c>
      <c r="B295" s="407">
        <v>45757</v>
      </c>
      <c r="C295" t="s">
        <v>183</v>
      </c>
      <c r="D295" t="s">
        <v>193</v>
      </c>
      <c r="F295">
        <v>0.57847222222222228</v>
      </c>
      <c r="G295">
        <v>0.5854166666666667</v>
      </c>
      <c r="H295" t="s">
        <v>261</v>
      </c>
      <c r="L295" t="s">
        <v>302</v>
      </c>
      <c r="M295" t="s">
        <v>600</v>
      </c>
    </row>
    <row r="296" spans="1:13">
      <c r="A296">
        <v>6</v>
      </c>
      <c r="B296" s="407">
        <v>45757</v>
      </c>
      <c r="C296" t="s">
        <v>1089</v>
      </c>
      <c r="D296" t="s">
        <v>193</v>
      </c>
      <c r="F296">
        <v>0.5854166666666667</v>
      </c>
      <c r="G296">
        <v>0.6166666666666667</v>
      </c>
      <c r="H296" t="s">
        <v>213</v>
      </c>
      <c r="I296" t="s">
        <v>2675</v>
      </c>
      <c r="L296" t="s">
        <v>302</v>
      </c>
      <c r="M296" t="s">
        <v>600</v>
      </c>
    </row>
    <row r="297" spans="1:13">
      <c r="A297">
        <v>6</v>
      </c>
      <c r="B297" s="407">
        <v>45757</v>
      </c>
      <c r="C297" t="s">
        <v>32</v>
      </c>
      <c r="D297" t="s">
        <v>188</v>
      </c>
      <c r="F297">
        <v>0.61736111111111114</v>
      </c>
      <c r="G297">
        <v>0.62013888888888891</v>
      </c>
      <c r="H297" t="s">
        <v>68</v>
      </c>
      <c r="L297" t="s">
        <v>302</v>
      </c>
      <c r="M297" t="s">
        <v>600</v>
      </c>
    </row>
    <row r="298" spans="1:13">
      <c r="A298">
        <v>6</v>
      </c>
      <c r="B298" s="407">
        <v>45757</v>
      </c>
      <c r="C298" t="s">
        <v>519</v>
      </c>
      <c r="D298" t="s">
        <v>188</v>
      </c>
      <c r="F298">
        <v>0.62013888888888891</v>
      </c>
      <c r="G298">
        <v>0.62152777777777779</v>
      </c>
      <c r="H298" t="s">
        <v>42</v>
      </c>
      <c r="L298" t="s">
        <v>302</v>
      </c>
      <c r="M298" t="s">
        <v>600</v>
      </c>
    </row>
    <row r="299" spans="1:13">
      <c r="A299">
        <v>6</v>
      </c>
      <c r="B299" s="407">
        <v>45757</v>
      </c>
      <c r="C299" t="s">
        <v>349</v>
      </c>
      <c r="D299" t="s">
        <v>188</v>
      </c>
      <c r="F299">
        <v>0.62152777777777779</v>
      </c>
      <c r="G299">
        <v>0.625</v>
      </c>
      <c r="H299" t="s">
        <v>59</v>
      </c>
      <c r="L299" t="s">
        <v>302</v>
      </c>
      <c r="M299" t="s">
        <v>600</v>
      </c>
    </row>
    <row r="300" spans="1:13">
      <c r="A300">
        <v>6</v>
      </c>
      <c r="B300" s="407">
        <v>45757</v>
      </c>
      <c r="C300" t="s">
        <v>110</v>
      </c>
      <c r="D300" t="s">
        <v>188</v>
      </c>
      <c r="F300">
        <v>0.625</v>
      </c>
      <c r="G300">
        <v>0.62847222222222221</v>
      </c>
      <c r="H300" t="s">
        <v>59</v>
      </c>
      <c r="L300" t="s">
        <v>302</v>
      </c>
      <c r="M300" t="s">
        <v>600</v>
      </c>
    </row>
    <row r="301" spans="1:13">
      <c r="A301">
        <v>6</v>
      </c>
      <c r="B301" s="407">
        <v>45757</v>
      </c>
      <c r="C301" t="s">
        <v>32</v>
      </c>
      <c r="F301">
        <v>0.62986111111111109</v>
      </c>
      <c r="G301">
        <v>0.63124999999999998</v>
      </c>
      <c r="H301" t="s">
        <v>42</v>
      </c>
      <c r="L301" t="s">
        <v>302</v>
      </c>
      <c r="M301" t="s">
        <v>600</v>
      </c>
    </row>
    <row r="302" spans="1:13">
      <c r="A302">
        <v>6</v>
      </c>
      <c r="B302" s="407">
        <v>45757</v>
      </c>
      <c r="C302" t="s">
        <v>29</v>
      </c>
      <c r="D302" t="s">
        <v>1009</v>
      </c>
      <c r="F302">
        <v>0.63124999999999998</v>
      </c>
      <c r="G302">
        <v>0.63472222222222219</v>
      </c>
      <c r="H302" t="s">
        <v>59</v>
      </c>
      <c r="L302" t="s">
        <v>302</v>
      </c>
      <c r="M302" t="s">
        <v>600</v>
      </c>
    </row>
    <row r="303" spans="1:13">
      <c r="A303">
        <v>6</v>
      </c>
      <c r="B303" s="407">
        <v>45757</v>
      </c>
      <c r="C303" t="s">
        <v>1289</v>
      </c>
      <c r="F303">
        <v>0.63541666666666663</v>
      </c>
      <c r="G303">
        <v>0.64236111111111116</v>
      </c>
      <c r="H303" t="s">
        <v>261</v>
      </c>
      <c r="L303" t="s">
        <v>302</v>
      </c>
      <c r="M303" t="s">
        <v>600</v>
      </c>
    </row>
    <row r="304" spans="1:13">
      <c r="B304" s="407"/>
    </row>
    <row r="305" spans="1:13">
      <c r="B305" s="407"/>
    </row>
    <row r="306" spans="1:13">
      <c r="B306" s="407"/>
    </row>
    <row r="307" spans="1:13">
      <c r="B307" s="407"/>
    </row>
    <row r="308" spans="1:13">
      <c r="B308" s="407" t="s">
        <v>511</v>
      </c>
    </row>
    <row r="309" spans="1:13">
      <c r="B309" s="407"/>
    </row>
    <row r="310" spans="1:13">
      <c r="B310" s="407" t="s">
        <v>975</v>
      </c>
      <c r="C310" t="s">
        <v>976</v>
      </c>
      <c r="D310" t="s">
        <v>977</v>
      </c>
      <c r="F310" t="s">
        <v>985</v>
      </c>
    </row>
    <row r="311" spans="1:13">
      <c r="B311" s="407">
        <v>45965</v>
      </c>
      <c r="C311" t="s">
        <v>2510</v>
      </c>
      <c r="F311" t="s">
        <v>2676</v>
      </c>
    </row>
    <row r="312" spans="1:13">
      <c r="B312" s="407"/>
    </row>
    <row r="313" spans="1:13">
      <c r="A313" t="s">
        <v>2780</v>
      </c>
      <c r="B313" s="407" t="s">
        <v>9</v>
      </c>
      <c r="C313" t="s">
        <v>981</v>
      </c>
      <c r="D313" t="s">
        <v>16</v>
      </c>
      <c r="F313" t="s">
        <v>982</v>
      </c>
      <c r="G313" t="s">
        <v>983</v>
      </c>
      <c r="H313" t="s">
        <v>984</v>
      </c>
      <c r="I313" t="s">
        <v>21</v>
      </c>
      <c r="J313" t="s">
        <v>22</v>
      </c>
      <c r="K313" t="s">
        <v>23</v>
      </c>
      <c r="L313" t="s">
        <v>985</v>
      </c>
      <c r="M313" t="s">
        <v>976</v>
      </c>
    </row>
    <row r="314" spans="1:13">
      <c r="A314">
        <v>7</v>
      </c>
      <c r="B314" s="407">
        <v>45758</v>
      </c>
      <c r="C314" t="s">
        <v>986</v>
      </c>
      <c r="F314">
        <v>0.28125</v>
      </c>
      <c r="G314">
        <v>0.31111111111111112</v>
      </c>
      <c r="H314" t="s">
        <v>623</v>
      </c>
      <c r="L314" t="s">
        <v>748</v>
      </c>
      <c r="M314" t="s">
        <v>2510</v>
      </c>
    </row>
    <row r="315" spans="1:13">
      <c r="A315">
        <v>7</v>
      </c>
      <c r="B315" s="407">
        <v>45758</v>
      </c>
      <c r="C315" t="s">
        <v>29</v>
      </c>
      <c r="F315">
        <v>0.31597222222222221</v>
      </c>
      <c r="G315">
        <v>0.32361111111111113</v>
      </c>
      <c r="H315" t="s">
        <v>317</v>
      </c>
      <c r="L315" t="s">
        <v>748</v>
      </c>
      <c r="M315" t="s">
        <v>2510</v>
      </c>
    </row>
    <row r="316" spans="1:13">
      <c r="A316">
        <v>7</v>
      </c>
      <c r="B316" s="407">
        <v>45758</v>
      </c>
      <c r="C316" t="s">
        <v>32</v>
      </c>
      <c r="D316" t="s">
        <v>96</v>
      </c>
      <c r="F316">
        <v>0.32361111111111113</v>
      </c>
      <c r="G316">
        <v>0.32569444444444445</v>
      </c>
      <c r="H316" t="s">
        <v>33</v>
      </c>
      <c r="L316" t="s">
        <v>748</v>
      </c>
      <c r="M316" t="s">
        <v>2510</v>
      </c>
    </row>
    <row r="317" spans="1:13">
      <c r="A317">
        <v>7</v>
      </c>
      <c r="B317" s="407">
        <v>45758</v>
      </c>
      <c r="C317" t="s">
        <v>41</v>
      </c>
      <c r="D317" t="s">
        <v>37</v>
      </c>
      <c r="F317">
        <v>0.3263888888888889</v>
      </c>
      <c r="G317">
        <v>0.32847222222222222</v>
      </c>
      <c r="H317" t="s">
        <v>33</v>
      </c>
      <c r="L317" t="s">
        <v>748</v>
      </c>
      <c r="M317" t="s">
        <v>2510</v>
      </c>
    </row>
    <row r="318" spans="1:13">
      <c r="A318">
        <v>7</v>
      </c>
      <c r="B318" s="407">
        <v>45758</v>
      </c>
      <c r="C318" t="s">
        <v>29</v>
      </c>
      <c r="D318" t="s">
        <v>117</v>
      </c>
      <c r="F318">
        <v>0.32847222222222222</v>
      </c>
      <c r="G318">
        <v>0.33055555555555555</v>
      </c>
      <c r="H318" t="s">
        <v>33</v>
      </c>
      <c r="L318" t="s">
        <v>748</v>
      </c>
      <c r="M318" t="s">
        <v>2510</v>
      </c>
    </row>
    <row r="319" spans="1:13">
      <c r="A319">
        <v>7</v>
      </c>
      <c r="B319" s="407">
        <v>45758</v>
      </c>
      <c r="C319" t="s">
        <v>32</v>
      </c>
      <c r="D319" t="s">
        <v>45</v>
      </c>
      <c r="F319">
        <v>0.33055555555555555</v>
      </c>
      <c r="G319">
        <v>0.33124999999999999</v>
      </c>
      <c r="H319" t="s">
        <v>52</v>
      </c>
      <c r="L319" t="s">
        <v>748</v>
      </c>
      <c r="M319" t="s">
        <v>2510</v>
      </c>
    </row>
    <row r="320" spans="1:13">
      <c r="A320">
        <v>7</v>
      </c>
      <c r="B320" s="407">
        <v>45758</v>
      </c>
      <c r="C320" t="s">
        <v>41</v>
      </c>
      <c r="D320" t="s">
        <v>45</v>
      </c>
      <c r="F320">
        <v>0.33124999999999999</v>
      </c>
      <c r="G320">
        <v>0.33888888888888891</v>
      </c>
      <c r="H320" t="s">
        <v>317</v>
      </c>
      <c r="L320" t="s">
        <v>748</v>
      </c>
      <c r="M320" t="s">
        <v>2510</v>
      </c>
    </row>
    <row r="321" spans="1:13">
      <c r="A321">
        <v>7</v>
      </c>
      <c r="B321" s="407">
        <v>45758</v>
      </c>
      <c r="C321" t="s">
        <v>32</v>
      </c>
      <c r="D321" t="s">
        <v>51</v>
      </c>
      <c r="F321">
        <v>0.33888888888888891</v>
      </c>
      <c r="G321">
        <v>0.34027777777777779</v>
      </c>
      <c r="H321" t="s">
        <v>42</v>
      </c>
      <c r="L321" t="s">
        <v>748</v>
      </c>
      <c r="M321" t="s">
        <v>2510</v>
      </c>
    </row>
    <row r="322" spans="1:13">
      <c r="A322">
        <v>7</v>
      </c>
      <c r="B322" s="407">
        <v>45758</v>
      </c>
      <c r="C322" t="s">
        <v>55</v>
      </c>
      <c r="D322" t="s">
        <v>51</v>
      </c>
      <c r="F322">
        <v>0.34097222222222223</v>
      </c>
      <c r="G322">
        <v>0.34375</v>
      </c>
      <c r="H322" t="s">
        <v>68</v>
      </c>
      <c r="L322" t="s">
        <v>748</v>
      </c>
      <c r="M322" t="s">
        <v>2510</v>
      </c>
    </row>
    <row r="323" spans="1:13">
      <c r="A323">
        <v>7</v>
      </c>
      <c r="B323" s="407">
        <v>45758</v>
      </c>
      <c r="C323" t="s">
        <v>41</v>
      </c>
      <c r="D323" t="s">
        <v>51</v>
      </c>
      <c r="F323">
        <v>0.34513888888888888</v>
      </c>
      <c r="G323">
        <v>0.3611111111111111</v>
      </c>
      <c r="H323" t="s">
        <v>142</v>
      </c>
      <c r="L323" t="s">
        <v>748</v>
      </c>
      <c r="M323" t="s">
        <v>2510</v>
      </c>
    </row>
    <row r="324" spans="1:13">
      <c r="A324">
        <v>7</v>
      </c>
      <c r="B324" s="407">
        <v>45758</v>
      </c>
      <c r="C324" t="s">
        <v>55</v>
      </c>
      <c r="D324" t="s">
        <v>51</v>
      </c>
      <c r="F324">
        <v>0.36180555555555555</v>
      </c>
      <c r="G324">
        <v>0.37152777777777779</v>
      </c>
      <c r="H324" t="s">
        <v>279</v>
      </c>
      <c r="I324" t="s">
        <v>2677</v>
      </c>
      <c r="L324" t="s">
        <v>748</v>
      </c>
      <c r="M324" t="s">
        <v>2510</v>
      </c>
    </row>
    <row r="325" spans="1:13">
      <c r="A325">
        <v>7</v>
      </c>
      <c r="B325" s="407">
        <v>45758</v>
      </c>
      <c r="C325" t="s">
        <v>32</v>
      </c>
      <c r="D325" t="s">
        <v>45</v>
      </c>
      <c r="F325">
        <v>0.37291666666666667</v>
      </c>
      <c r="G325">
        <v>0.37430555555555556</v>
      </c>
      <c r="H325" t="s">
        <v>42</v>
      </c>
      <c r="L325" t="s">
        <v>748</v>
      </c>
      <c r="M325" t="s">
        <v>2510</v>
      </c>
    </row>
    <row r="326" spans="1:13">
      <c r="A326">
        <v>7</v>
      </c>
      <c r="B326" s="407">
        <v>45758</v>
      </c>
      <c r="C326" t="s">
        <v>71</v>
      </c>
      <c r="D326" t="s">
        <v>45</v>
      </c>
      <c r="F326">
        <v>0.37638888888888888</v>
      </c>
      <c r="G326">
        <v>0.3888888888888889</v>
      </c>
      <c r="H326" t="s">
        <v>185</v>
      </c>
      <c r="L326" t="s">
        <v>748</v>
      </c>
      <c r="M326" t="s">
        <v>2510</v>
      </c>
    </row>
    <row r="327" spans="1:13">
      <c r="A327">
        <v>7</v>
      </c>
      <c r="B327" s="407">
        <v>45758</v>
      </c>
      <c r="C327" t="s">
        <v>32</v>
      </c>
      <c r="D327" t="s">
        <v>96</v>
      </c>
      <c r="F327">
        <v>0.3888888888888889</v>
      </c>
      <c r="G327">
        <v>0.38958333333333334</v>
      </c>
      <c r="H327" t="s">
        <v>52</v>
      </c>
      <c r="L327" t="s">
        <v>748</v>
      </c>
      <c r="M327" t="s">
        <v>2510</v>
      </c>
    </row>
    <row r="328" spans="1:13">
      <c r="A328">
        <v>7</v>
      </c>
      <c r="B328" s="407">
        <v>45758</v>
      </c>
      <c r="C328" t="s">
        <v>1089</v>
      </c>
      <c r="D328" t="s">
        <v>37</v>
      </c>
      <c r="F328">
        <v>0.39027777777777778</v>
      </c>
      <c r="G328">
        <v>0.3972222222222222</v>
      </c>
      <c r="H328" t="s">
        <v>261</v>
      </c>
      <c r="I328" t="s">
        <v>2678</v>
      </c>
      <c r="L328" t="s">
        <v>748</v>
      </c>
      <c r="M328" t="s">
        <v>2510</v>
      </c>
    </row>
    <row r="329" spans="1:13">
      <c r="A329">
        <v>7</v>
      </c>
      <c r="B329" s="407">
        <v>45758</v>
      </c>
      <c r="C329" t="s">
        <v>71</v>
      </c>
      <c r="D329" t="s">
        <v>37</v>
      </c>
      <c r="F329">
        <v>0.3972222222222222</v>
      </c>
      <c r="G329">
        <v>0.41041666666666665</v>
      </c>
      <c r="H329" t="s">
        <v>687</v>
      </c>
      <c r="I329" t="s">
        <v>2679</v>
      </c>
      <c r="L329" t="s">
        <v>748</v>
      </c>
      <c r="M329" t="s">
        <v>2510</v>
      </c>
    </row>
    <row r="330" spans="1:13">
      <c r="A330">
        <v>7</v>
      </c>
      <c r="B330" s="407">
        <v>45758</v>
      </c>
      <c r="C330" t="s">
        <v>71</v>
      </c>
      <c r="D330" t="s">
        <v>117</v>
      </c>
      <c r="F330">
        <v>0.41041666666666665</v>
      </c>
      <c r="G330">
        <v>0.42152777777777778</v>
      </c>
      <c r="H330" t="s">
        <v>47</v>
      </c>
      <c r="I330" t="s">
        <v>2680</v>
      </c>
      <c r="L330" t="s">
        <v>748</v>
      </c>
      <c r="M330" t="s">
        <v>2510</v>
      </c>
    </row>
    <row r="331" spans="1:13">
      <c r="A331">
        <v>7</v>
      </c>
      <c r="B331" s="407">
        <v>45758</v>
      </c>
      <c r="C331" t="s">
        <v>128</v>
      </c>
      <c r="F331">
        <v>0.42222222222222222</v>
      </c>
      <c r="G331">
        <v>0.44097222222222221</v>
      </c>
      <c r="H331" t="s">
        <v>328</v>
      </c>
      <c r="L331" t="s">
        <v>748</v>
      </c>
      <c r="M331" t="s">
        <v>2510</v>
      </c>
    </row>
    <row r="332" spans="1:13">
      <c r="A332">
        <v>7</v>
      </c>
      <c r="B332" s="407">
        <v>45758</v>
      </c>
      <c r="C332" t="s">
        <v>986</v>
      </c>
      <c r="F332">
        <v>0.44097222222222221</v>
      </c>
      <c r="G332">
        <v>0.44791666666666669</v>
      </c>
      <c r="H332" t="s">
        <v>261</v>
      </c>
      <c r="L332" t="s">
        <v>748</v>
      </c>
      <c r="M332" t="s">
        <v>2510</v>
      </c>
    </row>
    <row r="333" spans="1:13">
      <c r="A333">
        <v>7</v>
      </c>
      <c r="B333" s="407">
        <v>45758</v>
      </c>
      <c r="C333" t="s">
        <v>1089</v>
      </c>
      <c r="F333">
        <v>0.44791666666666669</v>
      </c>
      <c r="G333">
        <v>0.45694444444444443</v>
      </c>
      <c r="H333" t="s">
        <v>219</v>
      </c>
      <c r="I333" t="s">
        <v>2681</v>
      </c>
      <c r="L333" t="s">
        <v>748</v>
      </c>
      <c r="M333" t="s">
        <v>2510</v>
      </c>
    </row>
    <row r="334" spans="1:13">
      <c r="A334">
        <v>7</v>
      </c>
      <c r="B334" s="407">
        <v>45758</v>
      </c>
      <c r="C334" t="s">
        <v>32</v>
      </c>
      <c r="D334" t="s">
        <v>96</v>
      </c>
      <c r="F334">
        <v>0.45694444444444443</v>
      </c>
      <c r="G334">
        <v>0.45833333333333331</v>
      </c>
      <c r="H334" t="s">
        <v>42</v>
      </c>
      <c r="L334" t="s">
        <v>748</v>
      </c>
      <c r="M334" t="s">
        <v>2510</v>
      </c>
    </row>
    <row r="335" spans="1:13">
      <c r="A335">
        <v>7</v>
      </c>
      <c r="B335" s="407">
        <v>45758</v>
      </c>
      <c r="C335" t="s">
        <v>41</v>
      </c>
      <c r="D335" t="s">
        <v>117</v>
      </c>
      <c r="F335">
        <v>0.45902777777777776</v>
      </c>
      <c r="G335">
        <v>0.46875</v>
      </c>
      <c r="H335" t="s">
        <v>279</v>
      </c>
      <c r="L335" t="s">
        <v>748</v>
      </c>
      <c r="M335" t="s">
        <v>2510</v>
      </c>
    </row>
    <row r="336" spans="1:13">
      <c r="A336">
        <v>7</v>
      </c>
      <c r="B336" s="407">
        <v>45758</v>
      </c>
      <c r="C336" t="s">
        <v>32</v>
      </c>
      <c r="D336" t="s">
        <v>51</v>
      </c>
      <c r="F336">
        <v>0.47013888888888888</v>
      </c>
      <c r="G336">
        <v>0.47152777777777777</v>
      </c>
      <c r="H336" t="s">
        <v>42</v>
      </c>
      <c r="L336" t="s">
        <v>748</v>
      </c>
      <c r="M336" t="s">
        <v>2510</v>
      </c>
    </row>
    <row r="337" spans="1:13">
      <c r="A337">
        <v>7</v>
      </c>
      <c r="B337" s="407">
        <v>45758</v>
      </c>
      <c r="C337" t="s">
        <v>71</v>
      </c>
      <c r="D337" t="s">
        <v>51</v>
      </c>
      <c r="F337">
        <v>0.47152777777777777</v>
      </c>
      <c r="G337">
        <v>0.49236111111111114</v>
      </c>
      <c r="H337" t="s">
        <v>372</v>
      </c>
      <c r="L337" t="s">
        <v>748</v>
      </c>
      <c r="M337" t="s">
        <v>2510</v>
      </c>
    </row>
    <row r="338" spans="1:13">
      <c r="A338">
        <v>7</v>
      </c>
      <c r="B338" s="407">
        <v>45758</v>
      </c>
      <c r="C338" t="s">
        <v>1089</v>
      </c>
      <c r="D338" t="s">
        <v>51</v>
      </c>
      <c r="F338">
        <v>0.49305555555555558</v>
      </c>
      <c r="G338">
        <v>0.49722222222222223</v>
      </c>
      <c r="H338" t="s">
        <v>121</v>
      </c>
      <c r="I338" t="s">
        <v>2682</v>
      </c>
      <c r="L338" t="s">
        <v>748</v>
      </c>
      <c r="M338" t="s">
        <v>2510</v>
      </c>
    </row>
    <row r="339" spans="1:13">
      <c r="A339">
        <v>7</v>
      </c>
      <c r="B339" s="407">
        <v>45758</v>
      </c>
      <c r="C339" t="s">
        <v>32</v>
      </c>
      <c r="D339" t="s">
        <v>45</v>
      </c>
      <c r="F339">
        <v>0.49791666666666667</v>
      </c>
      <c r="G339">
        <v>0.49930555555555556</v>
      </c>
      <c r="H339" t="s">
        <v>42</v>
      </c>
      <c r="L339" t="s">
        <v>748</v>
      </c>
      <c r="M339" t="s">
        <v>2510</v>
      </c>
    </row>
    <row r="340" spans="1:13">
      <c r="A340">
        <v>7</v>
      </c>
      <c r="B340" s="407">
        <v>45758</v>
      </c>
      <c r="C340" t="s">
        <v>71</v>
      </c>
      <c r="D340" t="s">
        <v>45</v>
      </c>
      <c r="F340">
        <v>0.49930555555555556</v>
      </c>
      <c r="G340">
        <v>0.51388888888888884</v>
      </c>
      <c r="H340" t="s">
        <v>312</v>
      </c>
      <c r="L340" t="s">
        <v>748</v>
      </c>
      <c r="M340" t="s">
        <v>2510</v>
      </c>
    </row>
    <row r="341" spans="1:13">
      <c r="A341">
        <v>7</v>
      </c>
      <c r="B341" s="407">
        <v>45758</v>
      </c>
      <c r="C341" t="s">
        <v>41</v>
      </c>
      <c r="D341" t="s">
        <v>37</v>
      </c>
      <c r="F341">
        <v>0.50069444444444444</v>
      </c>
      <c r="G341">
        <v>0.51597222222222228</v>
      </c>
      <c r="H341" t="s">
        <v>474</v>
      </c>
      <c r="L341" t="s">
        <v>748</v>
      </c>
      <c r="M341" t="s">
        <v>2510</v>
      </c>
    </row>
    <row r="342" spans="1:13">
      <c r="A342">
        <v>7</v>
      </c>
      <c r="B342" s="407">
        <v>45758</v>
      </c>
      <c r="C342" t="s">
        <v>32</v>
      </c>
      <c r="F342">
        <v>0.51597222222222228</v>
      </c>
      <c r="G342">
        <v>0.5180555555555556</v>
      </c>
      <c r="H342" t="s">
        <v>33</v>
      </c>
      <c r="I342" t="s">
        <v>2582</v>
      </c>
      <c r="L342" t="s">
        <v>748</v>
      </c>
      <c r="M342" t="s">
        <v>2510</v>
      </c>
    </row>
    <row r="343" spans="1:13">
      <c r="A343">
        <v>7</v>
      </c>
      <c r="B343" s="407">
        <v>45758</v>
      </c>
      <c r="C343" t="s">
        <v>1030</v>
      </c>
      <c r="F343">
        <v>0.5180555555555556</v>
      </c>
      <c r="G343">
        <v>0.56736111111111109</v>
      </c>
      <c r="H343" t="s">
        <v>2820</v>
      </c>
      <c r="L343" t="s">
        <v>748</v>
      </c>
      <c r="M343" t="s">
        <v>2510</v>
      </c>
    </row>
    <row r="344" spans="1:13">
      <c r="A344">
        <v>7</v>
      </c>
      <c r="B344" s="407">
        <v>45758</v>
      </c>
      <c r="C344" t="s">
        <v>32</v>
      </c>
      <c r="D344" t="s">
        <v>96</v>
      </c>
      <c r="F344">
        <v>0.56736111111111109</v>
      </c>
      <c r="G344">
        <v>0.57013888888888886</v>
      </c>
      <c r="H344" t="s">
        <v>68</v>
      </c>
      <c r="L344" t="s">
        <v>748</v>
      </c>
      <c r="M344" t="s">
        <v>2510</v>
      </c>
    </row>
    <row r="345" spans="1:13">
      <c r="A345">
        <v>7</v>
      </c>
      <c r="B345" s="407">
        <v>45758</v>
      </c>
      <c r="C345" t="s">
        <v>71</v>
      </c>
      <c r="D345" t="s">
        <v>96</v>
      </c>
      <c r="F345">
        <v>0.5708333333333333</v>
      </c>
      <c r="G345">
        <v>0.58125000000000004</v>
      </c>
      <c r="H345" t="s">
        <v>160</v>
      </c>
      <c r="I345" t="s">
        <v>2683</v>
      </c>
      <c r="L345" t="s">
        <v>748</v>
      </c>
      <c r="M345" t="s">
        <v>2510</v>
      </c>
    </row>
    <row r="346" spans="1:13">
      <c r="A346">
        <v>7</v>
      </c>
      <c r="B346" s="407">
        <v>45758</v>
      </c>
      <c r="C346" t="s">
        <v>226</v>
      </c>
      <c r="D346" t="s">
        <v>45</v>
      </c>
      <c r="F346">
        <v>0.58194444444444449</v>
      </c>
      <c r="G346">
        <v>0.59027777777777779</v>
      </c>
      <c r="H346" t="s">
        <v>235</v>
      </c>
      <c r="I346" t="s">
        <v>2684</v>
      </c>
      <c r="L346" t="s">
        <v>748</v>
      </c>
      <c r="M346" t="s">
        <v>2510</v>
      </c>
    </row>
    <row r="347" spans="1:13">
      <c r="A347">
        <v>7</v>
      </c>
      <c r="B347" s="407">
        <v>45758</v>
      </c>
      <c r="C347" t="s">
        <v>32</v>
      </c>
      <c r="D347" t="s">
        <v>51</v>
      </c>
      <c r="F347">
        <v>0.59097222222222223</v>
      </c>
      <c r="G347">
        <v>0.59236111111111112</v>
      </c>
      <c r="H347" t="s">
        <v>42</v>
      </c>
      <c r="L347" t="s">
        <v>748</v>
      </c>
      <c r="M347" t="s">
        <v>2510</v>
      </c>
    </row>
    <row r="348" spans="1:13">
      <c r="A348">
        <v>7</v>
      </c>
      <c r="B348" s="407">
        <v>45758</v>
      </c>
      <c r="C348" t="s">
        <v>1089</v>
      </c>
      <c r="D348" t="s">
        <v>51</v>
      </c>
      <c r="F348">
        <v>0.59236111111111112</v>
      </c>
      <c r="G348">
        <v>0.59305555555555556</v>
      </c>
      <c r="H348" t="s">
        <v>52</v>
      </c>
      <c r="I348" t="s">
        <v>2685</v>
      </c>
      <c r="L348" t="s">
        <v>748</v>
      </c>
      <c r="M348" t="s">
        <v>2510</v>
      </c>
    </row>
    <row r="349" spans="1:13">
      <c r="A349">
        <v>7</v>
      </c>
      <c r="B349" s="407">
        <v>45758</v>
      </c>
      <c r="C349" t="s">
        <v>41</v>
      </c>
      <c r="D349" t="s">
        <v>51</v>
      </c>
      <c r="F349">
        <v>0.59305555555555556</v>
      </c>
      <c r="G349">
        <v>0.60277777777777775</v>
      </c>
      <c r="H349" t="s">
        <v>279</v>
      </c>
      <c r="L349" t="s">
        <v>748</v>
      </c>
      <c r="M349" t="s">
        <v>2510</v>
      </c>
    </row>
    <row r="350" spans="1:13">
      <c r="A350">
        <v>7</v>
      </c>
      <c r="B350" s="407">
        <v>45758</v>
      </c>
      <c r="C350" t="s">
        <v>55</v>
      </c>
      <c r="D350" t="s">
        <v>51</v>
      </c>
      <c r="F350">
        <v>0.60277777777777775</v>
      </c>
      <c r="G350">
        <v>0.60416666666666663</v>
      </c>
      <c r="H350" t="s">
        <v>42</v>
      </c>
      <c r="L350" t="s">
        <v>748</v>
      </c>
      <c r="M350" t="s">
        <v>2510</v>
      </c>
    </row>
    <row r="351" spans="1:13">
      <c r="A351">
        <v>7</v>
      </c>
      <c r="B351" s="407">
        <v>45758</v>
      </c>
      <c r="C351" t="s">
        <v>32</v>
      </c>
      <c r="D351" t="s">
        <v>96</v>
      </c>
      <c r="F351">
        <v>0.60624999999999996</v>
      </c>
      <c r="G351">
        <v>0.60763888888888884</v>
      </c>
      <c r="H351" t="s">
        <v>42</v>
      </c>
      <c r="L351" t="s">
        <v>748</v>
      </c>
      <c r="M351" t="s">
        <v>2510</v>
      </c>
    </row>
    <row r="352" spans="1:13">
      <c r="A352">
        <v>7</v>
      </c>
      <c r="B352" s="407">
        <v>45758</v>
      </c>
      <c r="C352" t="s">
        <v>226</v>
      </c>
      <c r="D352" t="s">
        <v>37</v>
      </c>
      <c r="F352">
        <v>0.60833333333333328</v>
      </c>
      <c r="G352">
        <v>0.61041666666666672</v>
      </c>
      <c r="H352" t="s">
        <v>33</v>
      </c>
      <c r="I352" t="s">
        <v>2686</v>
      </c>
      <c r="L352" t="s">
        <v>748</v>
      </c>
      <c r="M352" t="s">
        <v>2510</v>
      </c>
    </row>
    <row r="353" spans="1:13">
      <c r="A353">
        <v>7</v>
      </c>
      <c r="B353" s="407">
        <v>45758</v>
      </c>
      <c r="C353" t="s">
        <v>41</v>
      </c>
      <c r="D353" t="s">
        <v>117</v>
      </c>
      <c r="F353">
        <v>0.61041666666666672</v>
      </c>
      <c r="G353">
        <v>0.62013888888888891</v>
      </c>
      <c r="H353" t="s">
        <v>279</v>
      </c>
      <c r="L353" t="s">
        <v>748</v>
      </c>
      <c r="M353" t="s">
        <v>2510</v>
      </c>
    </row>
    <row r="354" spans="1:13">
      <c r="A354">
        <v>7</v>
      </c>
      <c r="B354" s="407">
        <v>45758</v>
      </c>
      <c r="C354" t="s">
        <v>32</v>
      </c>
      <c r="F354">
        <v>0.62013888888888891</v>
      </c>
      <c r="G354">
        <v>0.62152777777777779</v>
      </c>
      <c r="H354" t="s">
        <v>42</v>
      </c>
      <c r="I354" t="s">
        <v>2307</v>
      </c>
      <c r="L354" t="s">
        <v>748</v>
      </c>
      <c r="M354" t="s">
        <v>2510</v>
      </c>
    </row>
    <row r="355" spans="1:13">
      <c r="A355">
        <v>7</v>
      </c>
      <c r="B355" s="407">
        <v>45758</v>
      </c>
      <c r="C355" t="s">
        <v>1289</v>
      </c>
      <c r="F355">
        <v>0.62152777777777779</v>
      </c>
      <c r="G355">
        <v>0.625</v>
      </c>
      <c r="H355" t="s">
        <v>59</v>
      </c>
      <c r="I355" t="s">
        <v>2687</v>
      </c>
      <c r="L355" t="s">
        <v>748</v>
      </c>
      <c r="M355" t="s">
        <v>2510</v>
      </c>
    </row>
    <row r="356" spans="1:13">
      <c r="B356" s="407"/>
    </row>
    <row r="357" spans="1:13">
      <c r="B357" s="407"/>
    </row>
    <row r="358" spans="1:13">
      <c r="B358" s="407"/>
    </row>
    <row r="359" spans="1:13">
      <c r="B359" s="407"/>
    </row>
    <row r="360" spans="1:13">
      <c r="B360" s="407" t="s">
        <v>596</v>
      </c>
    </row>
    <row r="361" spans="1:13">
      <c r="B361" s="407"/>
    </row>
    <row r="362" spans="1:13">
      <c r="B362" s="407" t="s">
        <v>975</v>
      </c>
      <c r="C362" t="s">
        <v>976</v>
      </c>
      <c r="D362" t="s">
        <v>977</v>
      </c>
      <c r="F362" t="s">
        <v>985</v>
      </c>
    </row>
    <row r="363" spans="1:13">
      <c r="B363" s="407" t="s">
        <v>2688</v>
      </c>
      <c r="C363" t="s">
        <v>990</v>
      </c>
      <c r="F363" t="s">
        <v>2689</v>
      </c>
    </row>
    <row r="364" spans="1:13">
      <c r="B364" s="407"/>
    </row>
    <row r="365" spans="1:13">
      <c r="A365" t="s">
        <v>2780</v>
      </c>
      <c r="B365" s="407" t="s">
        <v>9</v>
      </c>
      <c r="C365" t="s">
        <v>981</v>
      </c>
      <c r="D365" t="s">
        <v>16</v>
      </c>
      <c r="F365" t="s">
        <v>982</v>
      </c>
      <c r="G365" t="s">
        <v>983</v>
      </c>
      <c r="H365" t="s">
        <v>984</v>
      </c>
      <c r="I365" t="s">
        <v>21</v>
      </c>
      <c r="J365" t="s">
        <v>22</v>
      </c>
      <c r="K365" t="s">
        <v>23</v>
      </c>
      <c r="L365" t="s">
        <v>985</v>
      </c>
      <c r="M365" t="s">
        <v>976</v>
      </c>
    </row>
    <row r="366" spans="1:13">
      <c r="A366">
        <v>8</v>
      </c>
      <c r="B366" s="407" t="s">
        <v>2688</v>
      </c>
      <c r="C366" t="s">
        <v>2280</v>
      </c>
      <c r="F366">
        <v>0.27777777777777779</v>
      </c>
      <c r="G366">
        <v>0.30694444444444446</v>
      </c>
      <c r="H366" t="s">
        <v>199</v>
      </c>
      <c r="L366" t="s">
        <v>241</v>
      </c>
      <c r="M366" t="s">
        <v>990</v>
      </c>
    </row>
    <row r="367" spans="1:13">
      <c r="A367">
        <v>8</v>
      </c>
      <c r="B367" s="407" t="s">
        <v>2688</v>
      </c>
      <c r="C367" t="s">
        <v>29</v>
      </c>
      <c r="F367">
        <v>0.30902777777777779</v>
      </c>
      <c r="G367">
        <v>0.31527777777777777</v>
      </c>
      <c r="H367" t="s">
        <v>201</v>
      </c>
      <c r="L367" t="s">
        <v>241</v>
      </c>
      <c r="M367" t="s">
        <v>990</v>
      </c>
    </row>
    <row r="368" spans="1:13">
      <c r="A368">
        <v>8</v>
      </c>
      <c r="B368" s="407" t="s">
        <v>2688</v>
      </c>
      <c r="F368">
        <v>0.31527777777777777</v>
      </c>
      <c r="G368">
        <v>0.32430555555555557</v>
      </c>
      <c r="H368" t="s">
        <v>219</v>
      </c>
      <c r="I368" t="s">
        <v>2690</v>
      </c>
      <c r="L368" t="s">
        <v>241</v>
      </c>
      <c r="M368" t="s">
        <v>990</v>
      </c>
    </row>
    <row r="369" spans="1:13">
      <c r="A369">
        <v>8</v>
      </c>
      <c r="B369" s="407" t="s">
        <v>2688</v>
      </c>
      <c r="F369">
        <v>0.32430555555555557</v>
      </c>
      <c r="G369">
        <v>0.32569444444444445</v>
      </c>
      <c r="H369" t="s">
        <v>42</v>
      </c>
      <c r="I369" t="s">
        <v>2691</v>
      </c>
      <c r="L369" t="s">
        <v>241</v>
      </c>
      <c r="M369" t="s">
        <v>990</v>
      </c>
    </row>
    <row r="370" spans="1:13">
      <c r="A370">
        <v>8</v>
      </c>
      <c r="B370" s="407" t="s">
        <v>2688</v>
      </c>
      <c r="C370" t="s">
        <v>83</v>
      </c>
      <c r="D370" t="s">
        <v>248</v>
      </c>
      <c r="F370">
        <v>0.32569444444444445</v>
      </c>
      <c r="G370">
        <v>0.3263888888888889</v>
      </c>
      <c r="H370" t="s">
        <v>52</v>
      </c>
      <c r="L370" t="s">
        <v>241</v>
      </c>
      <c r="M370" t="s">
        <v>990</v>
      </c>
    </row>
    <row r="371" spans="1:13">
      <c r="A371">
        <v>8</v>
      </c>
      <c r="B371" s="407" t="s">
        <v>2688</v>
      </c>
      <c r="C371" t="s">
        <v>41</v>
      </c>
      <c r="D371" t="s">
        <v>248</v>
      </c>
      <c r="F371">
        <v>0.3263888888888889</v>
      </c>
      <c r="G371">
        <v>0.3298611111111111</v>
      </c>
      <c r="H371" t="s">
        <v>59</v>
      </c>
      <c r="L371" t="s">
        <v>241</v>
      </c>
      <c r="M371" t="s">
        <v>990</v>
      </c>
    </row>
    <row r="372" spans="1:13">
      <c r="A372">
        <v>8</v>
      </c>
      <c r="B372" s="407" t="s">
        <v>2688</v>
      </c>
      <c r="F372">
        <v>0.3298611111111111</v>
      </c>
      <c r="G372">
        <v>0.33541666666666664</v>
      </c>
      <c r="H372" t="s">
        <v>30</v>
      </c>
      <c r="I372" t="s">
        <v>2692</v>
      </c>
      <c r="L372" t="s">
        <v>241</v>
      </c>
      <c r="M372" t="s">
        <v>990</v>
      </c>
    </row>
    <row r="373" spans="1:13">
      <c r="A373">
        <v>8</v>
      </c>
      <c r="B373" s="407" t="s">
        <v>2688</v>
      </c>
      <c r="F373">
        <v>0.33541666666666664</v>
      </c>
      <c r="G373">
        <v>0.33680555555555558</v>
      </c>
      <c r="H373" t="s">
        <v>42</v>
      </c>
      <c r="I373" t="s">
        <v>2693</v>
      </c>
      <c r="L373" t="s">
        <v>241</v>
      </c>
      <c r="M373" t="s">
        <v>990</v>
      </c>
    </row>
    <row r="374" spans="1:13">
      <c r="A374">
        <v>8</v>
      </c>
      <c r="B374" s="407" t="s">
        <v>2688</v>
      </c>
      <c r="C374" t="s">
        <v>110</v>
      </c>
      <c r="F374">
        <v>0.33680555555555558</v>
      </c>
      <c r="G374">
        <v>0.33888888888888891</v>
      </c>
      <c r="H374" t="s">
        <v>33</v>
      </c>
      <c r="I374" t="s">
        <v>2694</v>
      </c>
      <c r="L374" t="s">
        <v>241</v>
      </c>
      <c r="M374" t="s">
        <v>990</v>
      </c>
    </row>
    <row r="375" spans="1:13">
      <c r="A375">
        <v>8</v>
      </c>
      <c r="B375" s="407" t="s">
        <v>2688</v>
      </c>
      <c r="C375" t="s">
        <v>32</v>
      </c>
      <c r="F375">
        <v>0.33888888888888891</v>
      </c>
      <c r="G375">
        <v>0.33958333333333335</v>
      </c>
      <c r="H375" t="s">
        <v>52</v>
      </c>
      <c r="L375" t="s">
        <v>241</v>
      </c>
      <c r="M375" t="s">
        <v>990</v>
      </c>
    </row>
    <row r="376" spans="1:13">
      <c r="A376">
        <v>8</v>
      </c>
      <c r="B376" s="407" t="s">
        <v>2688</v>
      </c>
      <c r="C376" t="s">
        <v>41</v>
      </c>
      <c r="D376" t="s">
        <v>883</v>
      </c>
      <c r="F376">
        <v>0.33958333333333335</v>
      </c>
      <c r="G376">
        <v>0.34166666666666667</v>
      </c>
      <c r="H376" t="s">
        <v>33</v>
      </c>
      <c r="L376" t="s">
        <v>241</v>
      </c>
      <c r="M376" t="s">
        <v>990</v>
      </c>
    </row>
    <row r="377" spans="1:13">
      <c r="A377">
        <v>8</v>
      </c>
      <c r="B377" s="407" t="s">
        <v>2688</v>
      </c>
      <c r="C377" t="s">
        <v>32</v>
      </c>
      <c r="F377">
        <v>0.34166666666666667</v>
      </c>
      <c r="G377">
        <v>0.34305555555555556</v>
      </c>
      <c r="H377" t="s">
        <v>42</v>
      </c>
      <c r="I377" t="s">
        <v>2695</v>
      </c>
      <c r="L377" t="s">
        <v>241</v>
      </c>
      <c r="M377" t="s">
        <v>990</v>
      </c>
    </row>
    <row r="378" spans="1:13">
      <c r="A378">
        <v>8</v>
      </c>
      <c r="B378" s="407" t="s">
        <v>2688</v>
      </c>
      <c r="C378" t="s">
        <v>1089</v>
      </c>
      <c r="F378">
        <v>0.34375</v>
      </c>
      <c r="G378">
        <v>0.34583333333333333</v>
      </c>
      <c r="H378" t="s">
        <v>33</v>
      </c>
      <c r="L378" t="s">
        <v>241</v>
      </c>
      <c r="M378" t="s">
        <v>990</v>
      </c>
    </row>
    <row r="379" spans="1:13">
      <c r="A379">
        <v>8</v>
      </c>
      <c r="B379" s="407" t="s">
        <v>2688</v>
      </c>
      <c r="C379" t="s">
        <v>71</v>
      </c>
      <c r="F379">
        <v>0.34583333333333333</v>
      </c>
      <c r="G379">
        <v>0.35555555555555557</v>
      </c>
      <c r="H379" t="s">
        <v>279</v>
      </c>
      <c r="L379" t="s">
        <v>241</v>
      </c>
      <c r="M379" t="s">
        <v>990</v>
      </c>
    </row>
    <row r="380" spans="1:13">
      <c r="A380">
        <v>8</v>
      </c>
      <c r="B380" s="407" t="s">
        <v>2688</v>
      </c>
      <c r="C380" t="s">
        <v>71</v>
      </c>
      <c r="F380">
        <v>0.35555555555555557</v>
      </c>
      <c r="G380">
        <v>0.36805555555555558</v>
      </c>
      <c r="H380" t="s">
        <v>185</v>
      </c>
      <c r="I380" t="s">
        <v>2696</v>
      </c>
      <c r="L380" t="s">
        <v>241</v>
      </c>
      <c r="M380" t="s">
        <v>990</v>
      </c>
    </row>
    <row r="381" spans="1:13">
      <c r="A381">
        <v>8</v>
      </c>
      <c r="B381" s="407" t="s">
        <v>2688</v>
      </c>
      <c r="C381" t="s">
        <v>32</v>
      </c>
      <c r="F381">
        <v>0.36875000000000002</v>
      </c>
      <c r="G381">
        <v>0.37083333333333335</v>
      </c>
      <c r="H381" t="s">
        <v>33</v>
      </c>
      <c r="L381" t="s">
        <v>241</v>
      </c>
      <c r="M381" t="s">
        <v>990</v>
      </c>
    </row>
    <row r="382" spans="1:13">
      <c r="A382">
        <v>8</v>
      </c>
      <c r="B382" s="407" t="s">
        <v>2688</v>
      </c>
      <c r="C382" t="s">
        <v>183</v>
      </c>
      <c r="F382">
        <v>0.37083333333333335</v>
      </c>
      <c r="G382">
        <v>0.37291666666666667</v>
      </c>
      <c r="H382" t="s">
        <v>33</v>
      </c>
      <c r="L382" t="s">
        <v>241</v>
      </c>
      <c r="M382" t="s">
        <v>990</v>
      </c>
    </row>
    <row r="383" spans="1:13">
      <c r="A383">
        <v>8</v>
      </c>
      <c r="B383" s="407" t="s">
        <v>2688</v>
      </c>
      <c r="C383" t="s">
        <v>32</v>
      </c>
      <c r="F383">
        <v>0.37291666666666667</v>
      </c>
      <c r="G383">
        <v>0.37430555555555556</v>
      </c>
      <c r="H383" t="s">
        <v>42</v>
      </c>
      <c r="L383" t="s">
        <v>241</v>
      </c>
      <c r="M383" t="s">
        <v>990</v>
      </c>
    </row>
    <row r="384" spans="1:13">
      <c r="A384">
        <v>8</v>
      </c>
      <c r="B384" s="407" t="s">
        <v>2688</v>
      </c>
      <c r="C384" t="s">
        <v>41</v>
      </c>
      <c r="D384" t="s">
        <v>272</v>
      </c>
      <c r="F384">
        <v>0.37430555555555556</v>
      </c>
      <c r="G384">
        <v>0.38194444444444442</v>
      </c>
      <c r="H384" t="s">
        <v>317</v>
      </c>
      <c r="L384" t="s">
        <v>241</v>
      </c>
      <c r="M384" t="s">
        <v>990</v>
      </c>
    </row>
    <row r="385" spans="1:13">
      <c r="A385">
        <v>8</v>
      </c>
      <c r="B385" s="407" t="s">
        <v>2688</v>
      </c>
      <c r="C385" t="s">
        <v>110</v>
      </c>
      <c r="D385" t="s">
        <v>272</v>
      </c>
      <c r="F385">
        <v>0.38194444444444442</v>
      </c>
      <c r="G385">
        <v>0.38680555555555557</v>
      </c>
      <c r="H385" t="s">
        <v>126</v>
      </c>
      <c r="L385" t="s">
        <v>241</v>
      </c>
      <c r="M385" t="s">
        <v>990</v>
      </c>
    </row>
    <row r="386" spans="1:13">
      <c r="A386">
        <v>8</v>
      </c>
      <c r="B386" s="407" t="s">
        <v>2688</v>
      </c>
      <c r="C386" t="s">
        <v>32</v>
      </c>
      <c r="F386">
        <v>0.38680555555555557</v>
      </c>
      <c r="G386">
        <v>0.3888888888888889</v>
      </c>
      <c r="H386" t="s">
        <v>33</v>
      </c>
      <c r="L386" t="s">
        <v>241</v>
      </c>
      <c r="M386" t="s">
        <v>990</v>
      </c>
    </row>
    <row r="387" spans="1:13">
      <c r="A387">
        <v>8</v>
      </c>
      <c r="B387" s="407" t="s">
        <v>2688</v>
      </c>
      <c r="C387" t="s">
        <v>1195</v>
      </c>
      <c r="F387">
        <v>0.3888888888888889</v>
      </c>
      <c r="G387">
        <v>0.39374999999999999</v>
      </c>
      <c r="H387" t="s">
        <v>126</v>
      </c>
      <c r="L387" t="s">
        <v>241</v>
      </c>
      <c r="M387" t="s">
        <v>990</v>
      </c>
    </row>
    <row r="388" spans="1:13">
      <c r="A388">
        <v>8</v>
      </c>
      <c r="B388" s="407" t="s">
        <v>2688</v>
      </c>
      <c r="C388" t="s">
        <v>71</v>
      </c>
      <c r="F388">
        <v>0.39374999999999999</v>
      </c>
      <c r="G388">
        <v>0.40138888888888891</v>
      </c>
      <c r="H388" t="s">
        <v>317</v>
      </c>
      <c r="I388" t="s">
        <v>2697</v>
      </c>
      <c r="L388" t="s">
        <v>241</v>
      </c>
      <c r="M388" t="s">
        <v>990</v>
      </c>
    </row>
    <row r="389" spans="1:13">
      <c r="A389">
        <v>8</v>
      </c>
      <c r="B389" s="407" t="s">
        <v>2688</v>
      </c>
      <c r="C389" t="s">
        <v>71</v>
      </c>
      <c r="F389">
        <v>0.40138888888888891</v>
      </c>
      <c r="G389">
        <v>0.40208333333333335</v>
      </c>
      <c r="H389" t="s">
        <v>52</v>
      </c>
      <c r="L389" t="s">
        <v>241</v>
      </c>
      <c r="M389" t="s">
        <v>990</v>
      </c>
    </row>
    <row r="390" spans="1:13">
      <c r="A390">
        <v>8</v>
      </c>
      <c r="B390" s="407" t="s">
        <v>2688</v>
      </c>
      <c r="C390" t="s">
        <v>71</v>
      </c>
      <c r="F390">
        <v>0.40208333333333335</v>
      </c>
      <c r="G390">
        <v>0.40555555555555556</v>
      </c>
      <c r="H390" t="s">
        <v>59</v>
      </c>
      <c r="I390" t="s">
        <v>2698</v>
      </c>
      <c r="L390" t="s">
        <v>241</v>
      </c>
      <c r="M390" t="s">
        <v>990</v>
      </c>
    </row>
    <row r="391" spans="1:13">
      <c r="A391">
        <v>8</v>
      </c>
      <c r="B391" s="407" t="s">
        <v>2688</v>
      </c>
      <c r="C391" t="s">
        <v>156</v>
      </c>
      <c r="F391">
        <v>0.40555555555555556</v>
      </c>
      <c r="G391">
        <v>0.40763888888888888</v>
      </c>
      <c r="H391" t="s">
        <v>33</v>
      </c>
      <c r="I391" t="s">
        <v>2699</v>
      </c>
      <c r="L391" t="s">
        <v>241</v>
      </c>
      <c r="M391" t="s">
        <v>990</v>
      </c>
    </row>
    <row r="392" spans="1:13">
      <c r="A392">
        <v>8</v>
      </c>
      <c r="B392" s="407" t="s">
        <v>2688</v>
      </c>
      <c r="C392" t="s">
        <v>110</v>
      </c>
      <c r="F392">
        <v>0.41041666666666665</v>
      </c>
      <c r="G392">
        <v>0.41388888888888886</v>
      </c>
      <c r="H392" t="s">
        <v>59</v>
      </c>
      <c r="I392" t="s">
        <v>2700</v>
      </c>
      <c r="L392" t="s">
        <v>241</v>
      </c>
      <c r="M392" t="s">
        <v>990</v>
      </c>
    </row>
    <row r="393" spans="1:13">
      <c r="A393">
        <v>8</v>
      </c>
      <c r="B393" s="407" t="s">
        <v>2688</v>
      </c>
      <c r="C393" t="s">
        <v>83</v>
      </c>
      <c r="F393">
        <v>0.41388888888888886</v>
      </c>
      <c r="G393">
        <v>0.41736111111111113</v>
      </c>
      <c r="H393" t="s">
        <v>59</v>
      </c>
      <c r="L393" t="s">
        <v>241</v>
      </c>
      <c r="M393" t="s">
        <v>990</v>
      </c>
    </row>
    <row r="394" spans="1:13">
      <c r="A394">
        <v>8</v>
      </c>
      <c r="B394" s="407" t="s">
        <v>2688</v>
      </c>
      <c r="C394" t="s">
        <v>110</v>
      </c>
      <c r="F394">
        <v>0.41736111111111113</v>
      </c>
      <c r="G394">
        <v>0.42083333333333334</v>
      </c>
      <c r="H394" t="s">
        <v>59</v>
      </c>
      <c r="L394" t="s">
        <v>241</v>
      </c>
      <c r="M394" t="s">
        <v>990</v>
      </c>
    </row>
    <row r="395" spans="1:13">
      <c r="A395">
        <v>8</v>
      </c>
      <c r="B395" s="407" t="s">
        <v>2688</v>
      </c>
      <c r="C395" t="s">
        <v>83</v>
      </c>
      <c r="F395">
        <v>0.42083333333333334</v>
      </c>
      <c r="G395">
        <v>0.42291666666666666</v>
      </c>
      <c r="H395" t="s">
        <v>33</v>
      </c>
      <c r="I395" t="s">
        <v>2701</v>
      </c>
      <c r="L395" t="s">
        <v>241</v>
      </c>
      <c r="M395" t="s">
        <v>990</v>
      </c>
    </row>
    <row r="396" spans="1:13">
      <c r="A396">
        <v>8</v>
      </c>
      <c r="B396" s="407" t="s">
        <v>2688</v>
      </c>
      <c r="C396" t="s">
        <v>128</v>
      </c>
      <c r="F396">
        <v>0.42291666666666666</v>
      </c>
      <c r="G396">
        <v>0.45069444444444445</v>
      </c>
      <c r="H396" t="s">
        <v>147</v>
      </c>
      <c r="L396" t="s">
        <v>241</v>
      </c>
      <c r="M396" t="s">
        <v>990</v>
      </c>
    </row>
    <row r="397" spans="1:13">
      <c r="A397">
        <v>8</v>
      </c>
      <c r="B397" s="407" t="s">
        <v>2688</v>
      </c>
      <c r="C397" t="s">
        <v>1089</v>
      </c>
      <c r="F397">
        <v>0.4513888888888889</v>
      </c>
      <c r="G397">
        <v>0.46388888888888891</v>
      </c>
      <c r="H397" t="s">
        <v>185</v>
      </c>
      <c r="I397" t="s">
        <v>2702</v>
      </c>
      <c r="L397" t="s">
        <v>241</v>
      </c>
      <c r="M397" t="s">
        <v>990</v>
      </c>
    </row>
    <row r="398" spans="1:13">
      <c r="A398">
        <v>8</v>
      </c>
      <c r="B398" s="407" t="s">
        <v>2688</v>
      </c>
      <c r="C398" t="s">
        <v>32</v>
      </c>
      <c r="F398">
        <v>0.46388888888888891</v>
      </c>
      <c r="G398">
        <v>0.46458333333333335</v>
      </c>
      <c r="H398" t="s">
        <v>52</v>
      </c>
      <c r="L398" t="s">
        <v>241</v>
      </c>
      <c r="M398" t="s">
        <v>990</v>
      </c>
    </row>
    <row r="399" spans="1:13">
      <c r="A399">
        <v>8</v>
      </c>
      <c r="B399" s="407" t="s">
        <v>2688</v>
      </c>
      <c r="C399" t="s">
        <v>71</v>
      </c>
      <c r="F399">
        <v>0.46458333333333335</v>
      </c>
      <c r="G399">
        <v>0.47708333333333336</v>
      </c>
      <c r="H399" t="s">
        <v>185</v>
      </c>
      <c r="I399" t="s">
        <v>2703</v>
      </c>
      <c r="L399" t="s">
        <v>241</v>
      </c>
      <c r="M399" t="s">
        <v>990</v>
      </c>
    </row>
    <row r="400" spans="1:13">
      <c r="A400">
        <v>8</v>
      </c>
      <c r="B400" s="407" t="s">
        <v>2688</v>
      </c>
      <c r="C400" t="s">
        <v>32</v>
      </c>
      <c r="F400">
        <v>0.47708333333333336</v>
      </c>
      <c r="G400">
        <v>0.47916666666666669</v>
      </c>
      <c r="H400" t="s">
        <v>33</v>
      </c>
      <c r="L400" t="s">
        <v>241</v>
      </c>
      <c r="M400" t="s">
        <v>990</v>
      </c>
    </row>
    <row r="401" spans="1:13">
      <c r="A401">
        <v>8</v>
      </c>
      <c r="B401" s="407" t="s">
        <v>2688</v>
      </c>
      <c r="C401" t="s">
        <v>71</v>
      </c>
      <c r="F401">
        <v>0.47916666666666669</v>
      </c>
      <c r="G401">
        <v>0.51875000000000004</v>
      </c>
      <c r="H401" t="s">
        <v>2797</v>
      </c>
      <c r="L401" t="s">
        <v>241</v>
      </c>
      <c r="M401" t="s">
        <v>990</v>
      </c>
    </row>
    <row r="402" spans="1:13">
      <c r="A402">
        <v>8</v>
      </c>
      <c r="B402" s="407" t="s">
        <v>2688</v>
      </c>
      <c r="C402" t="s">
        <v>1030</v>
      </c>
      <c r="F402">
        <v>0.51875000000000004</v>
      </c>
      <c r="G402">
        <v>0.55208333333333337</v>
      </c>
      <c r="H402" t="s">
        <v>304</v>
      </c>
      <c r="L402" t="s">
        <v>241</v>
      </c>
      <c r="M402" t="s">
        <v>990</v>
      </c>
    </row>
    <row r="403" spans="1:13">
      <c r="A403">
        <v>8</v>
      </c>
      <c r="B403" s="407" t="s">
        <v>2688</v>
      </c>
      <c r="C403" t="s">
        <v>1289</v>
      </c>
      <c r="F403">
        <v>0.55208333333333337</v>
      </c>
      <c r="G403">
        <v>0.57430555555555551</v>
      </c>
      <c r="H403" t="s">
        <v>149</v>
      </c>
      <c r="L403" t="s">
        <v>241</v>
      </c>
      <c r="M403" t="s">
        <v>990</v>
      </c>
    </row>
    <row r="404" spans="1:13">
      <c r="A404">
        <v>8</v>
      </c>
      <c r="B404" s="407" t="s">
        <v>2688</v>
      </c>
      <c r="C404" t="s">
        <v>490</v>
      </c>
      <c r="F404">
        <v>0.57430555555555551</v>
      </c>
      <c r="G404">
        <v>0.5805555555555556</v>
      </c>
      <c r="H404" t="s">
        <v>201</v>
      </c>
      <c r="L404" t="s">
        <v>241</v>
      </c>
      <c r="M404" t="s">
        <v>990</v>
      </c>
    </row>
    <row r="405" spans="1:13">
      <c r="A405">
        <v>8</v>
      </c>
      <c r="B405" s="407" t="s">
        <v>2688</v>
      </c>
      <c r="C405" t="s">
        <v>85</v>
      </c>
      <c r="F405">
        <v>0.5805555555555556</v>
      </c>
      <c r="G405">
        <v>0.58472222222222225</v>
      </c>
      <c r="H405" t="s">
        <v>121</v>
      </c>
      <c r="L405" t="s">
        <v>241</v>
      </c>
      <c r="M405" t="s">
        <v>990</v>
      </c>
    </row>
    <row r="406" spans="1:13">
      <c r="A406">
        <v>8</v>
      </c>
      <c r="B406" s="407" t="s">
        <v>2688</v>
      </c>
      <c r="C406" t="s">
        <v>183</v>
      </c>
      <c r="F406">
        <v>0.58472222222222225</v>
      </c>
      <c r="G406">
        <v>0.58819444444444446</v>
      </c>
      <c r="H406" t="s">
        <v>59</v>
      </c>
      <c r="L406" t="s">
        <v>241</v>
      </c>
      <c r="M406" t="s">
        <v>990</v>
      </c>
    </row>
    <row r="407" spans="1:13">
      <c r="A407">
        <v>8</v>
      </c>
      <c r="B407" s="407" t="s">
        <v>2688</v>
      </c>
      <c r="C407" t="s">
        <v>183</v>
      </c>
      <c r="F407">
        <v>0.58819444444444446</v>
      </c>
      <c r="G407">
        <v>0.59722222222222221</v>
      </c>
      <c r="H407" t="s">
        <v>219</v>
      </c>
      <c r="L407" t="s">
        <v>241</v>
      </c>
      <c r="M407" t="s">
        <v>990</v>
      </c>
    </row>
    <row r="408" spans="1:13">
      <c r="A408">
        <v>8</v>
      </c>
      <c r="B408" s="407" t="s">
        <v>2688</v>
      </c>
      <c r="C408" t="s">
        <v>85</v>
      </c>
      <c r="F408">
        <v>0.59722222222222221</v>
      </c>
      <c r="G408">
        <v>0.60972222222222228</v>
      </c>
      <c r="H408" t="s">
        <v>185</v>
      </c>
      <c r="L408" t="s">
        <v>241</v>
      </c>
      <c r="M408" t="s">
        <v>990</v>
      </c>
    </row>
    <row r="409" spans="1:13">
      <c r="A409">
        <v>8</v>
      </c>
      <c r="B409" s="407" t="s">
        <v>2688</v>
      </c>
      <c r="C409" t="s">
        <v>32</v>
      </c>
      <c r="D409" t="s">
        <v>248</v>
      </c>
      <c r="F409">
        <v>0.60972222222222228</v>
      </c>
      <c r="G409">
        <v>0.6118055555555556</v>
      </c>
      <c r="H409" t="s">
        <v>33</v>
      </c>
      <c r="L409" t="s">
        <v>241</v>
      </c>
      <c r="M409" t="s">
        <v>990</v>
      </c>
    </row>
    <row r="410" spans="1:13">
      <c r="A410">
        <v>8</v>
      </c>
      <c r="B410" s="407" t="s">
        <v>2688</v>
      </c>
      <c r="C410" t="s">
        <v>156</v>
      </c>
      <c r="D410" t="s">
        <v>248</v>
      </c>
      <c r="F410">
        <v>0.61250000000000004</v>
      </c>
      <c r="G410">
        <v>0.61805555555555558</v>
      </c>
      <c r="H410" t="s">
        <v>30</v>
      </c>
      <c r="L410" t="s">
        <v>241</v>
      </c>
      <c r="M410" t="s">
        <v>990</v>
      </c>
    </row>
    <row r="411" spans="1:13">
      <c r="A411">
        <v>8</v>
      </c>
      <c r="B411" s="407" t="s">
        <v>2688</v>
      </c>
      <c r="C411" t="s">
        <v>32</v>
      </c>
      <c r="D411" t="s">
        <v>248</v>
      </c>
      <c r="F411">
        <v>0.61805555555555558</v>
      </c>
      <c r="G411">
        <v>0.61944444444444446</v>
      </c>
      <c r="H411" t="s">
        <v>42</v>
      </c>
      <c r="I411" t="s">
        <v>2704</v>
      </c>
      <c r="L411" t="s">
        <v>241</v>
      </c>
      <c r="M411" t="s">
        <v>990</v>
      </c>
    </row>
    <row r="412" spans="1:13">
      <c r="A412">
        <v>8</v>
      </c>
      <c r="B412" s="407" t="s">
        <v>2688</v>
      </c>
      <c r="C412" t="s">
        <v>226</v>
      </c>
      <c r="D412" t="s">
        <v>248</v>
      </c>
      <c r="F412">
        <v>0.62013888888888891</v>
      </c>
      <c r="G412">
        <v>0.62291666666666667</v>
      </c>
      <c r="H412" t="s">
        <v>68</v>
      </c>
      <c r="L412" t="s">
        <v>241</v>
      </c>
      <c r="M412" t="s">
        <v>990</v>
      </c>
    </row>
    <row r="413" spans="1:13">
      <c r="A413">
        <v>8</v>
      </c>
      <c r="B413" s="407" t="s">
        <v>2688</v>
      </c>
      <c r="C413" t="s">
        <v>83</v>
      </c>
      <c r="D413" t="s">
        <v>248</v>
      </c>
      <c r="F413">
        <v>0.62291666666666667</v>
      </c>
      <c r="G413">
        <v>0.625</v>
      </c>
      <c r="H413" t="s">
        <v>33</v>
      </c>
      <c r="L413" t="s">
        <v>241</v>
      </c>
      <c r="M413" t="s">
        <v>990</v>
      </c>
    </row>
    <row r="414" spans="1:13">
      <c r="A414">
        <v>8</v>
      </c>
      <c r="B414" s="407" t="s">
        <v>2688</v>
      </c>
      <c r="C414" t="s">
        <v>349</v>
      </c>
      <c r="D414" t="s">
        <v>248</v>
      </c>
      <c r="F414">
        <v>0.625</v>
      </c>
      <c r="G414">
        <v>0.62986111111111109</v>
      </c>
      <c r="H414" t="s">
        <v>126</v>
      </c>
      <c r="L414" t="s">
        <v>241</v>
      </c>
      <c r="M414" t="s">
        <v>990</v>
      </c>
    </row>
    <row r="415" spans="1:13">
      <c r="A415">
        <v>8</v>
      </c>
      <c r="B415" s="407" t="s">
        <v>2688</v>
      </c>
      <c r="C415" t="s">
        <v>83</v>
      </c>
      <c r="D415" t="s">
        <v>248</v>
      </c>
      <c r="F415">
        <v>0.62986111111111109</v>
      </c>
      <c r="G415">
        <v>0.63194444444444442</v>
      </c>
      <c r="H415" t="s">
        <v>33</v>
      </c>
      <c r="I415" t="s">
        <v>2705</v>
      </c>
      <c r="L415" t="s">
        <v>241</v>
      </c>
      <c r="M415" t="s">
        <v>990</v>
      </c>
    </row>
    <row r="416" spans="1:13">
      <c r="A416">
        <v>8</v>
      </c>
      <c r="B416" s="407" t="s">
        <v>2688</v>
      </c>
      <c r="C416" t="s">
        <v>1089</v>
      </c>
      <c r="F416">
        <v>0.63680555555555551</v>
      </c>
      <c r="G416">
        <v>0.63888888888888884</v>
      </c>
      <c r="H416" t="s">
        <v>33</v>
      </c>
      <c r="I416" t="s">
        <v>892</v>
      </c>
      <c r="L416" t="s">
        <v>241</v>
      </c>
      <c r="M416" t="s">
        <v>990</v>
      </c>
    </row>
    <row r="417" spans="1:13">
      <c r="B417" s="407"/>
    </row>
    <row r="418" spans="1:13">
      <c r="B418" s="407"/>
    </row>
    <row r="419" spans="1:13">
      <c r="B419" s="407"/>
    </row>
    <row r="420" spans="1:13">
      <c r="B420" s="407"/>
    </row>
    <row r="421" spans="1:13">
      <c r="B421" s="407" t="s">
        <v>667</v>
      </c>
    </row>
    <row r="422" spans="1:13">
      <c r="B422" s="407"/>
    </row>
    <row r="423" spans="1:13">
      <c r="B423" s="407" t="s">
        <v>975</v>
      </c>
      <c r="C423" t="s">
        <v>976</v>
      </c>
      <c r="D423" t="s">
        <v>977</v>
      </c>
      <c r="F423" t="s">
        <v>985</v>
      </c>
    </row>
    <row r="424" spans="1:13">
      <c r="B424" s="407" t="s">
        <v>2706</v>
      </c>
      <c r="C424" t="s">
        <v>897</v>
      </c>
      <c r="F424" t="s">
        <v>2707</v>
      </c>
    </row>
    <row r="425" spans="1:13">
      <c r="B425" s="407"/>
    </row>
    <row r="426" spans="1:13">
      <c r="A426" t="s">
        <v>2780</v>
      </c>
      <c r="B426" s="407" t="s">
        <v>9</v>
      </c>
      <c r="C426" t="s">
        <v>981</v>
      </c>
      <c r="D426" t="s">
        <v>16</v>
      </c>
      <c r="F426" t="s">
        <v>982</v>
      </c>
      <c r="G426" t="s">
        <v>983</v>
      </c>
      <c r="H426" t="s">
        <v>984</v>
      </c>
      <c r="I426" t="s">
        <v>21</v>
      </c>
      <c r="J426" t="s">
        <v>22</v>
      </c>
      <c r="K426" t="s">
        <v>23</v>
      </c>
      <c r="L426" t="s">
        <v>985</v>
      </c>
      <c r="M426" t="s">
        <v>976</v>
      </c>
    </row>
    <row r="427" spans="1:13">
      <c r="A427">
        <v>9</v>
      </c>
      <c r="B427" s="407" t="s">
        <v>2706</v>
      </c>
      <c r="C427" t="s">
        <v>986</v>
      </c>
      <c r="H427" t="s">
        <v>38</v>
      </c>
      <c r="L427" t="s">
        <v>2782</v>
      </c>
      <c r="M427" t="s">
        <v>897</v>
      </c>
    </row>
    <row r="428" spans="1:13">
      <c r="A428">
        <v>9</v>
      </c>
      <c r="B428" s="407" t="s">
        <v>2706</v>
      </c>
      <c r="C428" t="s">
        <v>71</v>
      </c>
      <c r="H428" t="s">
        <v>38</v>
      </c>
      <c r="I428" t="s">
        <v>2708</v>
      </c>
      <c r="L428" t="s">
        <v>2782</v>
      </c>
      <c r="M428" t="s">
        <v>897</v>
      </c>
    </row>
    <row r="429" spans="1:13">
      <c r="A429">
        <v>9</v>
      </c>
      <c r="B429" s="407" t="s">
        <v>2706</v>
      </c>
      <c r="C429" t="s">
        <v>1089</v>
      </c>
      <c r="H429" t="s">
        <v>38</v>
      </c>
      <c r="I429" t="s">
        <v>2709</v>
      </c>
      <c r="L429" t="s">
        <v>2782</v>
      </c>
      <c r="M429" t="s">
        <v>897</v>
      </c>
    </row>
    <row r="430" spans="1:13">
      <c r="A430">
        <v>9</v>
      </c>
      <c r="B430" s="407" t="s">
        <v>2706</v>
      </c>
      <c r="C430" t="s">
        <v>110</v>
      </c>
      <c r="H430" t="s">
        <v>38</v>
      </c>
      <c r="I430" t="s">
        <v>2710</v>
      </c>
      <c r="L430" t="s">
        <v>2782</v>
      </c>
      <c r="M430" t="s">
        <v>897</v>
      </c>
    </row>
    <row r="431" spans="1:13">
      <c r="A431">
        <v>9</v>
      </c>
      <c r="B431" s="407" t="s">
        <v>2706</v>
      </c>
      <c r="C431" t="s">
        <v>71</v>
      </c>
      <c r="D431" t="s">
        <v>272</v>
      </c>
      <c r="H431" t="s">
        <v>38</v>
      </c>
      <c r="L431" t="s">
        <v>2782</v>
      </c>
      <c r="M431" t="s">
        <v>897</v>
      </c>
    </row>
    <row r="432" spans="1:13">
      <c r="A432">
        <v>9</v>
      </c>
      <c r="B432" s="407" t="s">
        <v>2706</v>
      </c>
      <c r="C432" t="s">
        <v>29</v>
      </c>
      <c r="F432">
        <v>0.37986111111111109</v>
      </c>
      <c r="G432">
        <v>0.38333333333333336</v>
      </c>
      <c r="H432" t="s">
        <v>59</v>
      </c>
      <c r="L432" t="s">
        <v>2782</v>
      </c>
      <c r="M432" t="s">
        <v>897</v>
      </c>
    </row>
    <row r="433" spans="1:13">
      <c r="A433">
        <v>9</v>
      </c>
      <c r="B433" s="407" t="s">
        <v>2706</v>
      </c>
      <c r="C433" t="s">
        <v>226</v>
      </c>
      <c r="F433">
        <v>0.38333333333333336</v>
      </c>
      <c r="G433">
        <v>0.3840277777777778</v>
      </c>
      <c r="H433" t="s">
        <v>52</v>
      </c>
      <c r="L433" t="s">
        <v>2782</v>
      </c>
      <c r="M433" t="s">
        <v>897</v>
      </c>
    </row>
    <row r="434" spans="1:13">
      <c r="A434">
        <v>9</v>
      </c>
      <c r="B434" s="407" t="s">
        <v>2706</v>
      </c>
      <c r="C434" t="s">
        <v>41</v>
      </c>
      <c r="D434" t="s">
        <v>37</v>
      </c>
      <c r="F434">
        <v>0.38472222222222224</v>
      </c>
      <c r="G434">
        <v>0.3888888888888889</v>
      </c>
      <c r="H434" t="s">
        <v>121</v>
      </c>
      <c r="L434" t="s">
        <v>2782</v>
      </c>
      <c r="M434" t="s">
        <v>897</v>
      </c>
    </row>
    <row r="435" spans="1:13">
      <c r="A435">
        <v>9</v>
      </c>
      <c r="B435" s="407" t="s">
        <v>2706</v>
      </c>
      <c r="C435" t="s">
        <v>1089</v>
      </c>
      <c r="D435" t="s">
        <v>37</v>
      </c>
      <c r="F435">
        <v>0.39444444444444443</v>
      </c>
      <c r="G435">
        <v>0.40416666666666667</v>
      </c>
      <c r="H435" t="s">
        <v>279</v>
      </c>
      <c r="I435" t="s">
        <v>2702</v>
      </c>
      <c r="L435" t="s">
        <v>2782</v>
      </c>
      <c r="M435" t="s">
        <v>897</v>
      </c>
    </row>
    <row r="436" spans="1:13">
      <c r="A436">
        <v>9</v>
      </c>
      <c r="B436" s="407" t="s">
        <v>2706</v>
      </c>
      <c r="C436" t="s">
        <v>71</v>
      </c>
      <c r="D436" t="s">
        <v>272</v>
      </c>
      <c r="F436">
        <v>0.40416666666666667</v>
      </c>
      <c r="G436">
        <v>0.42222222222222222</v>
      </c>
      <c r="H436" t="s">
        <v>242</v>
      </c>
      <c r="L436" t="s">
        <v>2782</v>
      </c>
      <c r="M436" t="s">
        <v>897</v>
      </c>
    </row>
    <row r="437" spans="1:13">
      <c r="A437">
        <v>9</v>
      </c>
      <c r="B437" s="407" t="s">
        <v>2706</v>
      </c>
      <c r="C437" t="s">
        <v>128</v>
      </c>
      <c r="F437">
        <v>0.42222222222222222</v>
      </c>
      <c r="G437">
        <v>0.44791666666666669</v>
      </c>
      <c r="H437" t="s">
        <v>175</v>
      </c>
      <c r="L437" t="s">
        <v>2782</v>
      </c>
      <c r="M437" t="s">
        <v>897</v>
      </c>
    </row>
    <row r="438" spans="1:13">
      <c r="A438">
        <v>9</v>
      </c>
      <c r="B438" s="407" t="s">
        <v>2706</v>
      </c>
      <c r="C438" t="s">
        <v>71</v>
      </c>
      <c r="D438" t="s">
        <v>37</v>
      </c>
      <c r="F438">
        <v>0.44791666666666669</v>
      </c>
      <c r="G438">
        <v>0.46250000000000002</v>
      </c>
      <c r="H438" t="s">
        <v>312</v>
      </c>
      <c r="L438" t="s">
        <v>2782</v>
      </c>
      <c r="M438" t="s">
        <v>897</v>
      </c>
    </row>
    <row r="439" spans="1:13">
      <c r="A439">
        <v>9</v>
      </c>
      <c r="B439" s="407" t="s">
        <v>2706</v>
      </c>
      <c r="C439" t="s">
        <v>83</v>
      </c>
      <c r="D439" t="s">
        <v>37</v>
      </c>
      <c r="F439">
        <v>0.46250000000000002</v>
      </c>
      <c r="G439">
        <v>0.46666666666666667</v>
      </c>
      <c r="H439" t="s">
        <v>121</v>
      </c>
      <c r="I439" t="s">
        <v>2711</v>
      </c>
      <c r="L439" t="s">
        <v>2782</v>
      </c>
      <c r="M439" t="s">
        <v>897</v>
      </c>
    </row>
    <row r="440" spans="1:13">
      <c r="A440">
        <v>9</v>
      </c>
      <c r="B440" s="407" t="s">
        <v>2706</v>
      </c>
      <c r="C440" t="s">
        <v>71</v>
      </c>
      <c r="D440" t="s">
        <v>883</v>
      </c>
      <c r="F440">
        <v>0.46666666666666667</v>
      </c>
      <c r="G440">
        <v>0.4777777777777778</v>
      </c>
      <c r="H440" t="s">
        <v>47</v>
      </c>
      <c r="I440" t="s">
        <v>2712</v>
      </c>
      <c r="L440" t="s">
        <v>2782</v>
      </c>
      <c r="M440" t="s">
        <v>897</v>
      </c>
    </row>
    <row r="441" spans="1:13">
      <c r="A441">
        <v>9</v>
      </c>
      <c r="B441" s="407" t="s">
        <v>2706</v>
      </c>
      <c r="C441" t="s">
        <v>183</v>
      </c>
      <c r="D441" t="s">
        <v>2713</v>
      </c>
      <c r="F441">
        <v>0.4777777777777778</v>
      </c>
      <c r="G441">
        <v>0.48958333333333331</v>
      </c>
      <c r="H441" t="s">
        <v>375</v>
      </c>
      <c r="I441" t="s">
        <v>2714</v>
      </c>
      <c r="L441" t="s">
        <v>2782</v>
      </c>
      <c r="M441" t="s">
        <v>897</v>
      </c>
    </row>
    <row r="442" spans="1:13">
      <c r="A442">
        <v>9</v>
      </c>
      <c r="B442" s="407" t="s">
        <v>2706</v>
      </c>
      <c r="C442" t="s">
        <v>41</v>
      </c>
      <c r="D442" t="s">
        <v>37</v>
      </c>
      <c r="F442">
        <v>0.49166666666666664</v>
      </c>
      <c r="G442">
        <v>0.50069444444444444</v>
      </c>
      <c r="H442" t="s">
        <v>219</v>
      </c>
      <c r="I442" t="s">
        <v>2715</v>
      </c>
      <c r="L442" t="s">
        <v>2782</v>
      </c>
      <c r="M442" t="s">
        <v>897</v>
      </c>
    </row>
    <row r="443" spans="1:13">
      <c r="A443">
        <v>9</v>
      </c>
      <c r="B443" s="407" t="s">
        <v>2706</v>
      </c>
      <c r="C443" t="s">
        <v>156</v>
      </c>
      <c r="F443">
        <v>0.50069444444444444</v>
      </c>
      <c r="G443">
        <v>0.50347222222222221</v>
      </c>
      <c r="H443" t="s">
        <v>68</v>
      </c>
      <c r="L443" t="s">
        <v>2782</v>
      </c>
      <c r="M443" t="s">
        <v>897</v>
      </c>
    </row>
    <row r="444" spans="1:13">
      <c r="A444">
        <v>9</v>
      </c>
      <c r="B444" s="407" t="s">
        <v>2706</v>
      </c>
      <c r="C444" t="s">
        <v>349</v>
      </c>
      <c r="D444" t="s">
        <v>272</v>
      </c>
      <c r="F444">
        <v>0.50347222222222221</v>
      </c>
      <c r="G444">
        <v>0.50486111111111109</v>
      </c>
      <c r="H444" t="s">
        <v>42</v>
      </c>
      <c r="I444" t="s">
        <v>2716</v>
      </c>
      <c r="L444" t="s">
        <v>2782</v>
      </c>
      <c r="M444" t="s">
        <v>897</v>
      </c>
    </row>
    <row r="445" spans="1:13">
      <c r="A445">
        <v>9</v>
      </c>
      <c r="B445" s="407" t="s">
        <v>2706</v>
      </c>
      <c r="C445" t="s">
        <v>71</v>
      </c>
      <c r="D445" t="s">
        <v>37</v>
      </c>
      <c r="F445">
        <v>0.50555555555555554</v>
      </c>
      <c r="G445">
        <v>0.51527777777777772</v>
      </c>
      <c r="H445" t="s">
        <v>279</v>
      </c>
      <c r="I445" t="s">
        <v>2717</v>
      </c>
      <c r="L445" t="s">
        <v>2782</v>
      </c>
      <c r="M445" t="s">
        <v>897</v>
      </c>
    </row>
    <row r="446" spans="1:13">
      <c r="A446">
        <v>9</v>
      </c>
      <c r="B446" s="407" t="s">
        <v>2706</v>
      </c>
      <c r="C446" t="s">
        <v>1030</v>
      </c>
      <c r="F446">
        <v>0.51527777777777772</v>
      </c>
      <c r="G446">
        <v>0.5625</v>
      </c>
      <c r="H446" t="s">
        <v>2821</v>
      </c>
      <c r="L446" t="s">
        <v>2782</v>
      </c>
      <c r="M446" t="s">
        <v>897</v>
      </c>
    </row>
    <row r="447" spans="1:13">
      <c r="A447">
        <v>9</v>
      </c>
      <c r="B447" s="407" t="s">
        <v>2706</v>
      </c>
      <c r="C447" t="s">
        <v>41</v>
      </c>
      <c r="D447" t="s">
        <v>883</v>
      </c>
      <c r="F447">
        <v>0.5625</v>
      </c>
      <c r="G447">
        <v>0.56944444444444442</v>
      </c>
      <c r="H447" t="s">
        <v>261</v>
      </c>
      <c r="L447" t="s">
        <v>2782</v>
      </c>
      <c r="M447" t="s">
        <v>897</v>
      </c>
    </row>
    <row r="448" spans="1:13">
      <c r="A448">
        <v>9</v>
      </c>
      <c r="B448" s="407" t="s">
        <v>2706</v>
      </c>
      <c r="C448" t="s">
        <v>29</v>
      </c>
      <c r="D448" t="s">
        <v>886</v>
      </c>
      <c r="F448">
        <v>0.5708333333333333</v>
      </c>
      <c r="G448">
        <v>0.57847222222222228</v>
      </c>
      <c r="H448" t="s">
        <v>317</v>
      </c>
      <c r="I448" t="s">
        <v>2718</v>
      </c>
      <c r="L448" t="s">
        <v>2782</v>
      </c>
      <c r="M448" t="s">
        <v>897</v>
      </c>
    </row>
    <row r="449" spans="1:13">
      <c r="A449">
        <v>9</v>
      </c>
      <c r="B449" s="407" t="s">
        <v>2706</v>
      </c>
      <c r="C449" t="s">
        <v>41</v>
      </c>
      <c r="D449" t="s">
        <v>886</v>
      </c>
      <c r="F449">
        <v>0.57916666666666672</v>
      </c>
      <c r="G449">
        <v>0.59513888888888888</v>
      </c>
      <c r="H449" t="s">
        <v>142</v>
      </c>
      <c r="L449" t="s">
        <v>2782</v>
      </c>
      <c r="M449" t="s">
        <v>897</v>
      </c>
    </row>
    <row r="450" spans="1:13">
      <c r="A450">
        <v>9</v>
      </c>
      <c r="B450" s="407" t="s">
        <v>2706</v>
      </c>
      <c r="C450" t="s">
        <v>1089</v>
      </c>
      <c r="D450" t="s">
        <v>37</v>
      </c>
      <c r="F450">
        <v>0.59513888888888888</v>
      </c>
      <c r="G450">
        <v>0.60624999999999996</v>
      </c>
      <c r="H450" t="s">
        <v>47</v>
      </c>
      <c r="I450" t="s">
        <v>2719</v>
      </c>
      <c r="L450" t="s">
        <v>2782</v>
      </c>
      <c r="M450" t="s">
        <v>897</v>
      </c>
    </row>
    <row r="451" spans="1:13">
      <c r="A451">
        <v>9</v>
      </c>
      <c r="B451" s="407" t="s">
        <v>2706</v>
      </c>
      <c r="C451" t="s">
        <v>105</v>
      </c>
      <c r="F451">
        <v>0.60624999999999996</v>
      </c>
      <c r="G451">
        <v>0.60902777777777772</v>
      </c>
      <c r="H451" t="s">
        <v>68</v>
      </c>
      <c r="I451" t="s">
        <v>2718</v>
      </c>
      <c r="L451" t="s">
        <v>2782</v>
      </c>
      <c r="M451" t="s">
        <v>897</v>
      </c>
    </row>
    <row r="452" spans="1:13">
      <c r="A452">
        <v>9</v>
      </c>
      <c r="B452" s="407" t="s">
        <v>2706</v>
      </c>
      <c r="C452" t="s">
        <v>226</v>
      </c>
      <c r="F452">
        <v>0.60902777777777772</v>
      </c>
      <c r="G452">
        <v>0.61527777777777781</v>
      </c>
      <c r="H452" t="s">
        <v>201</v>
      </c>
      <c r="I452" t="s">
        <v>2720</v>
      </c>
      <c r="L452" t="s">
        <v>2782</v>
      </c>
      <c r="M452" t="s">
        <v>897</v>
      </c>
    </row>
    <row r="453" spans="1:13">
      <c r="A453">
        <v>9</v>
      </c>
      <c r="B453" s="407" t="s">
        <v>2706</v>
      </c>
      <c r="C453" t="s">
        <v>1089</v>
      </c>
      <c r="F453">
        <v>0.61805555555555558</v>
      </c>
      <c r="G453">
        <v>0.625</v>
      </c>
      <c r="H453" t="s">
        <v>261</v>
      </c>
      <c r="I453" t="s">
        <v>2719</v>
      </c>
      <c r="L453" t="s">
        <v>2782</v>
      </c>
      <c r="M453" t="s">
        <v>897</v>
      </c>
    </row>
    <row r="454" spans="1:13">
      <c r="B454" s="407"/>
    </row>
    <row r="455" spans="1:13">
      <c r="B455" s="407"/>
    </row>
    <row r="456" spans="1:13">
      <c r="B456" s="407"/>
    </row>
    <row r="457" spans="1:13">
      <c r="B457" s="407"/>
    </row>
    <row r="458" spans="1:13">
      <c r="B458" s="407" t="s">
        <v>747</v>
      </c>
    </row>
    <row r="459" spans="1:13">
      <c r="B459" s="407"/>
    </row>
    <row r="460" spans="1:13">
      <c r="B460" s="407" t="s">
        <v>975</v>
      </c>
      <c r="C460" t="s">
        <v>976</v>
      </c>
      <c r="D460" t="s">
        <v>977</v>
      </c>
      <c r="F460" t="s">
        <v>985</v>
      </c>
    </row>
    <row r="461" spans="1:13">
      <c r="B461" s="407" t="s">
        <v>2721</v>
      </c>
      <c r="C461" t="s">
        <v>13</v>
      </c>
      <c r="F461" t="s">
        <v>2722</v>
      </c>
    </row>
    <row r="462" spans="1:13">
      <c r="B462" s="407"/>
    </row>
    <row r="463" spans="1:13">
      <c r="A463" t="s">
        <v>2780</v>
      </c>
      <c r="B463" s="407" t="s">
        <v>9</v>
      </c>
      <c r="C463" t="s">
        <v>981</v>
      </c>
      <c r="D463" t="s">
        <v>16</v>
      </c>
      <c r="F463" t="s">
        <v>982</v>
      </c>
      <c r="G463" t="s">
        <v>983</v>
      </c>
      <c r="H463" t="s">
        <v>984</v>
      </c>
      <c r="I463" t="s">
        <v>21</v>
      </c>
      <c r="J463" t="s">
        <v>22</v>
      </c>
      <c r="K463" t="s">
        <v>23</v>
      </c>
      <c r="L463" t="s">
        <v>985</v>
      </c>
      <c r="M463" t="s">
        <v>976</v>
      </c>
    </row>
    <row r="464" spans="1:13">
      <c r="A464">
        <v>10</v>
      </c>
      <c r="B464" s="407" t="s">
        <v>2721</v>
      </c>
      <c r="C464" t="s">
        <v>29</v>
      </c>
      <c r="F464">
        <v>0.3611111111111111</v>
      </c>
      <c r="G464">
        <v>0.36944444444444446</v>
      </c>
      <c r="H464" t="s">
        <v>235</v>
      </c>
      <c r="L464" s="108" t="s">
        <v>365</v>
      </c>
      <c r="M464" t="s">
        <v>13</v>
      </c>
    </row>
    <row r="465" spans="1:13">
      <c r="A465">
        <v>10</v>
      </c>
      <c r="B465" s="407" t="s">
        <v>2721</v>
      </c>
      <c r="C465" t="s">
        <v>183</v>
      </c>
      <c r="D465" t="s">
        <v>248</v>
      </c>
      <c r="F465">
        <v>0.36944444444444446</v>
      </c>
      <c r="G465">
        <v>0.3840277777777778</v>
      </c>
      <c r="H465" t="s">
        <v>312</v>
      </c>
      <c r="I465" t="s">
        <v>2723</v>
      </c>
      <c r="L465" s="108" t="s">
        <v>365</v>
      </c>
      <c r="M465" t="s">
        <v>13</v>
      </c>
    </row>
    <row r="466" spans="1:13">
      <c r="A466">
        <v>10</v>
      </c>
      <c r="B466" s="407" t="s">
        <v>2721</v>
      </c>
      <c r="C466" t="s">
        <v>32</v>
      </c>
      <c r="F466">
        <v>0.3840277777777778</v>
      </c>
      <c r="G466">
        <v>0.38680555555555557</v>
      </c>
      <c r="H466" t="s">
        <v>68</v>
      </c>
      <c r="L466" s="108" t="s">
        <v>365</v>
      </c>
      <c r="M466" t="s">
        <v>13</v>
      </c>
    </row>
    <row r="467" spans="1:13">
      <c r="A467">
        <v>10</v>
      </c>
      <c r="B467" s="407" t="s">
        <v>2721</v>
      </c>
      <c r="C467" t="s">
        <v>71</v>
      </c>
      <c r="D467" t="s">
        <v>272</v>
      </c>
      <c r="F467">
        <v>0.38680555555555557</v>
      </c>
      <c r="G467">
        <v>0.40555555555555556</v>
      </c>
      <c r="H467" t="s">
        <v>328</v>
      </c>
      <c r="L467" s="108" t="s">
        <v>365</v>
      </c>
      <c r="M467" t="s">
        <v>13</v>
      </c>
    </row>
    <row r="468" spans="1:13">
      <c r="A468">
        <v>10</v>
      </c>
      <c r="B468" s="407" t="s">
        <v>2721</v>
      </c>
      <c r="C468" t="s">
        <v>183</v>
      </c>
      <c r="D468" t="s">
        <v>248</v>
      </c>
      <c r="F468">
        <v>0.40763888888888888</v>
      </c>
      <c r="G468">
        <v>0.41875000000000001</v>
      </c>
      <c r="H468" t="s">
        <v>47</v>
      </c>
      <c r="I468" t="s">
        <v>2724</v>
      </c>
      <c r="L468" s="108" t="s">
        <v>365</v>
      </c>
      <c r="M468" t="s">
        <v>13</v>
      </c>
    </row>
    <row r="469" spans="1:13">
      <c r="A469">
        <v>10</v>
      </c>
      <c r="B469" s="407" t="s">
        <v>2721</v>
      </c>
      <c r="C469" t="s">
        <v>1089</v>
      </c>
      <c r="F469">
        <v>0.4236111111111111</v>
      </c>
      <c r="G469">
        <v>0.43402777777777779</v>
      </c>
      <c r="H469" t="s">
        <v>160</v>
      </c>
      <c r="I469" t="s">
        <v>2725</v>
      </c>
      <c r="L469" s="108" t="s">
        <v>365</v>
      </c>
      <c r="M469" t="s">
        <v>13</v>
      </c>
    </row>
    <row r="470" spans="1:13">
      <c r="A470">
        <v>10</v>
      </c>
      <c r="B470" s="407" t="s">
        <v>2721</v>
      </c>
      <c r="C470" t="s">
        <v>32</v>
      </c>
      <c r="D470" t="s">
        <v>96</v>
      </c>
      <c r="F470">
        <v>0.43402777777777779</v>
      </c>
      <c r="G470">
        <v>0.43611111111111112</v>
      </c>
      <c r="H470" t="s">
        <v>33</v>
      </c>
      <c r="L470" s="108" t="s">
        <v>365</v>
      </c>
      <c r="M470" t="s">
        <v>13</v>
      </c>
    </row>
    <row r="471" spans="1:13">
      <c r="A471">
        <v>10</v>
      </c>
      <c r="B471" s="407" t="s">
        <v>2721</v>
      </c>
      <c r="C471" t="s">
        <v>71</v>
      </c>
      <c r="D471" t="s">
        <v>96</v>
      </c>
      <c r="F471">
        <v>0.43680555555555556</v>
      </c>
      <c r="G471">
        <v>0.44791666666666669</v>
      </c>
      <c r="H471" t="s">
        <v>47</v>
      </c>
      <c r="I471" t="s">
        <v>2726</v>
      </c>
      <c r="L471" s="108" t="s">
        <v>365</v>
      </c>
      <c r="M471" t="s">
        <v>13</v>
      </c>
    </row>
    <row r="472" spans="1:13">
      <c r="A472">
        <v>10</v>
      </c>
      <c r="B472" s="407" t="s">
        <v>2721</v>
      </c>
      <c r="C472" t="s">
        <v>32</v>
      </c>
      <c r="F472">
        <v>0.44930555555555557</v>
      </c>
      <c r="G472">
        <v>0.45277777777777778</v>
      </c>
      <c r="H472" t="s">
        <v>59</v>
      </c>
      <c r="I472" t="s">
        <v>2727</v>
      </c>
      <c r="L472" s="108" t="s">
        <v>365</v>
      </c>
      <c r="M472" t="s">
        <v>13</v>
      </c>
    </row>
    <row r="473" spans="1:13">
      <c r="A473">
        <v>10</v>
      </c>
      <c r="B473" s="407" t="s">
        <v>2721</v>
      </c>
      <c r="C473" t="s">
        <v>29</v>
      </c>
      <c r="F473">
        <v>0.45347222222222222</v>
      </c>
      <c r="G473">
        <v>0.46666666666666667</v>
      </c>
      <c r="H473" t="s">
        <v>687</v>
      </c>
      <c r="L473" s="108" t="s">
        <v>365</v>
      </c>
      <c r="M473" t="s">
        <v>13</v>
      </c>
    </row>
    <row r="474" spans="1:13">
      <c r="A474">
        <v>10</v>
      </c>
      <c r="B474" s="407" t="s">
        <v>2721</v>
      </c>
      <c r="C474" t="s">
        <v>1089</v>
      </c>
      <c r="F474">
        <v>0.46666666666666667</v>
      </c>
      <c r="G474">
        <v>0.47847222222222224</v>
      </c>
      <c r="H474" t="s">
        <v>375</v>
      </c>
      <c r="I474" t="s">
        <v>2728</v>
      </c>
      <c r="L474" s="108" t="s">
        <v>365</v>
      </c>
      <c r="M474" t="s">
        <v>13</v>
      </c>
    </row>
    <row r="475" spans="1:13">
      <c r="A475">
        <v>10</v>
      </c>
      <c r="B475" s="407" t="s">
        <v>2721</v>
      </c>
      <c r="C475" t="s">
        <v>29</v>
      </c>
      <c r="F475">
        <v>0.47916666666666669</v>
      </c>
      <c r="G475">
        <v>0.5</v>
      </c>
      <c r="H475" t="s">
        <v>372</v>
      </c>
      <c r="L475" s="108" t="s">
        <v>365</v>
      </c>
      <c r="M475" t="s">
        <v>13</v>
      </c>
    </row>
    <row r="476" spans="1:13">
      <c r="A476">
        <v>10</v>
      </c>
      <c r="B476" s="407" t="s">
        <v>2721</v>
      </c>
      <c r="C476" t="s">
        <v>32</v>
      </c>
      <c r="D476" t="s">
        <v>193</v>
      </c>
      <c r="F476">
        <v>0.5</v>
      </c>
      <c r="G476">
        <v>0.50208333333333333</v>
      </c>
      <c r="H476" t="s">
        <v>33</v>
      </c>
      <c r="I476" t="s">
        <v>2729</v>
      </c>
      <c r="L476" s="108" t="s">
        <v>365</v>
      </c>
      <c r="M476" t="s">
        <v>13</v>
      </c>
    </row>
    <row r="477" spans="1:13">
      <c r="A477">
        <v>10</v>
      </c>
      <c r="B477" s="407" t="s">
        <v>2721</v>
      </c>
      <c r="C477" t="s">
        <v>316</v>
      </c>
      <c r="D477" t="s">
        <v>193</v>
      </c>
      <c r="F477">
        <v>0.50347222222222221</v>
      </c>
      <c r="G477">
        <v>0.50694444444444442</v>
      </c>
      <c r="H477" t="s">
        <v>59</v>
      </c>
      <c r="L477" s="108" t="s">
        <v>365</v>
      </c>
      <c r="M477" t="s">
        <v>13</v>
      </c>
    </row>
    <row r="478" spans="1:13">
      <c r="A478">
        <v>10</v>
      </c>
      <c r="B478" s="407" t="s">
        <v>2721</v>
      </c>
      <c r="C478" t="s">
        <v>32</v>
      </c>
      <c r="F478">
        <v>0.50763888888888886</v>
      </c>
      <c r="G478">
        <v>0.51041666666666663</v>
      </c>
      <c r="H478" t="s">
        <v>68</v>
      </c>
      <c r="I478" t="s">
        <v>2730</v>
      </c>
      <c r="L478" s="108" t="s">
        <v>365</v>
      </c>
      <c r="M478" t="s">
        <v>13</v>
      </c>
    </row>
    <row r="479" spans="1:13">
      <c r="A479">
        <v>10</v>
      </c>
      <c r="B479" s="407" t="s">
        <v>2721</v>
      </c>
      <c r="C479" t="s">
        <v>1030</v>
      </c>
      <c r="F479">
        <v>0.51041666666666663</v>
      </c>
      <c r="G479">
        <v>0.55208333333333337</v>
      </c>
      <c r="H479" t="s">
        <v>898</v>
      </c>
      <c r="L479" s="108" t="s">
        <v>365</v>
      </c>
      <c r="M479" t="s">
        <v>13</v>
      </c>
    </row>
    <row r="480" spans="1:13">
      <c r="A480">
        <v>10</v>
      </c>
      <c r="B480" s="407" t="s">
        <v>2721</v>
      </c>
      <c r="C480" t="s">
        <v>29</v>
      </c>
      <c r="F480">
        <v>0.55208333333333337</v>
      </c>
      <c r="G480">
        <v>0.58333333333333337</v>
      </c>
      <c r="H480" t="s">
        <v>213</v>
      </c>
      <c r="L480" s="108" t="s">
        <v>365</v>
      </c>
      <c r="M480" t="s">
        <v>13</v>
      </c>
    </row>
    <row r="481" spans="1:13">
      <c r="A481">
        <v>10</v>
      </c>
      <c r="B481" s="407" t="s">
        <v>2721</v>
      </c>
      <c r="C481" t="s">
        <v>1089</v>
      </c>
      <c r="F481">
        <v>0.58333333333333337</v>
      </c>
      <c r="G481">
        <v>0.59861111111111109</v>
      </c>
      <c r="H481" t="s">
        <v>474</v>
      </c>
      <c r="I481" t="s">
        <v>2728</v>
      </c>
      <c r="L481" s="108" t="s">
        <v>365</v>
      </c>
      <c r="M481" t="s">
        <v>13</v>
      </c>
    </row>
    <row r="482" spans="1:13">
      <c r="A482">
        <v>10</v>
      </c>
      <c r="B482" s="407" t="s">
        <v>2721</v>
      </c>
      <c r="C482" t="s">
        <v>29</v>
      </c>
      <c r="F482">
        <v>0.59861111111111109</v>
      </c>
      <c r="G482">
        <v>0.60138888888888886</v>
      </c>
      <c r="H482" t="s">
        <v>68</v>
      </c>
      <c r="L482" s="108" t="s">
        <v>365</v>
      </c>
      <c r="M482" t="s">
        <v>13</v>
      </c>
    </row>
    <row r="483" spans="1:13">
      <c r="A483">
        <v>10</v>
      </c>
      <c r="B483" s="407" t="s">
        <v>2721</v>
      </c>
      <c r="C483" t="s">
        <v>41</v>
      </c>
      <c r="D483" t="s">
        <v>248</v>
      </c>
      <c r="F483">
        <v>0.60138888888888886</v>
      </c>
      <c r="G483">
        <v>0.61458333333333337</v>
      </c>
      <c r="H483" t="s">
        <v>687</v>
      </c>
      <c r="L483" s="108" t="s">
        <v>365</v>
      </c>
      <c r="M483" t="s">
        <v>13</v>
      </c>
    </row>
    <row r="484" spans="1:13">
      <c r="A484">
        <v>10</v>
      </c>
      <c r="B484" s="407" t="s">
        <v>2721</v>
      </c>
      <c r="C484" t="s">
        <v>32</v>
      </c>
      <c r="F484">
        <v>0.61458333333333337</v>
      </c>
      <c r="G484">
        <v>0.61597222222222225</v>
      </c>
      <c r="H484" t="s">
        <v>42</v>
      </c>
      <c r="L484" s="108" t="s">
        <v>365</v>
      </c>
      <c r="M484" t="s">
        <v>13</v>
      </c>
    </row>
    <row r="485" spans="1:13">
      <c r="A485">
        <v>10</v>
      </c>
      <c r="B485" s="407" t="s">
        <v>2721</v>
      </c>
      <c r="C485" t="s">
        <v>41</v>
      </c>
      <c r="D485" t="s">
        <v>248</v>
      </c>
      <c r="F485">
        <v>0.61597222222222225</v>
      </c>
      <c r="G485">
        <v>0.61875000000000002</v>
      </c>
      <c r="H485" t="s">
        <v>68</v>
      </c>
      <c r="I485" t="s">
        <v>2731</v>
      </c>
      <c r="L485" s="108" t="s">
        <v>365</v>
      </c>
      <c r="M485" t="s">
        <v>13</v>
      </c>
    </row>
    <row r="486" spans="1:13">
      <c r="A486">
        <v>10</v>
      </c>
      <c r="B486" s="407" t="s">
        <v>2721</v>
      </c>
      <c r="C486" t="s">
        <v>71</v>
      </c>
      <c r="F486">
        <v>0.62152777777777779</v>
      </c>
      <c r="G486">
        <v>0.63124999999999998</v>
      </c>
      <c r="H486" t="s">
        <v>279</v>
      </c>
      <c r="I486" t="s">
        <v>2732</v>
      </c>
      <c r="L486" s="108" t="s">
        <v>365</v>
      </c>
      <c r="M486" t="s">
        <v>13</v>
      </c>
    </row>
    <row r="487" spans="1:13">
      <c r="A487">
        <v>10</v>
      </c>
      <c r="B487" s="407" t="s">
        <v>2721</v>
      </c>
      <c r="C487" t="s">
        <v>128</v>
      </c>
      <c r="F487">
        <v>0.63194444444444442</v>
      </c>
      <c r="G487">
        <v>0.65347222222222223</v>
      </c>
      <c r="H487" t="s">
        <v>2798</v>
      </c>
      <c r="L487" s="108" t="s">
        <v>365</v>
      </c>
      <c r="M487" t="s">
        <v>13</v>
      </c>
    </row>
    <row r="488" spans="1:13">
      <c r="A488">
        <v>10</v>
      </c>
      <c r="B488" s="407" t="s">
        <v>2721</v>
      </c>
      <c r="C488" t="s">
        <v>41</v>
      </c>
      <c r="D488" t="s">
        <v>37</v>
      </c>
      <c r="F488">
        <v>0.65902777777777777</v>
      </c>
      <c r="G488">
        <v>0.66111111111111109</v>
      </c>
      <c r="H488" t="s">
        <v>33</v>
      </c>
      <c r="L488" s="108" t="s">
        <v>365</v>
      </c>
      <c r="M488" t="s">
        <v>13</v>
      </c>
    </row>
    <row r="489" spans="1:13">
      <c r="A489">
        <v>10</v>
      </c>
      <c r="B489" s="407" t="s">
        <v>2721</v>
      </c>
      <c r="C489" t="s">
        <v>349</v>
      </c>
      <c r="D489" t="s">
        <v>272</v>
      </c>
      <c r="F489">
        <v>0.66180555555555554</v>
      </c>
      <c r="G489">
        <v>0.66319444444444442</v>
      </c>
      <c r="H489" t="s">
        <v>42</v>
      </c>
      <c r="L489" s="108" t="s">
        <v>365</v>
      </c>
      <c r="M489" t="s">
        <v>13</v>
      </c>
    </row>
    <row r="490" spans="1:13">
      <c r="A490">
        <v>10</v>
      </c>
      <c r="B490" s="407" t="s">
        <v>2721</v>
      </c>
      <c r="C490" t="s">
        <v>32</v>
      </c>
      <c r="D490" t="s">
        <v>1009</v>
      </c>
      <c r="F490">
        <v>0.66319444444444442</v>
      </c>
      <c r="G490">
        <v>0.66597222222222219</v>
      </c>
      <c r="H490" t="s">
        <v>68</v>
      </c>
      <c r="L490" s="108" t="s">
        <v>365</v>
      </c>
      <c r="M490" t="s">
        <v>13</v>
      </c>
    </row>
    <row r="491" spans="1:13">
      <c r="A491">
        <v>10</v>
      </c>
      <c r="B491" s="407" t="s">
        <v>2721</v>
      </c>
      <c r="C491" t="s">
        <v>41</v>
      </c>
      <c r="D491" t="s">
        <v>1009</v>
      </c>
      <c r="F491">
        <v>0.66597222222222219</v>
      </c>
      <c r="G491">
        <v>0.67013888888888884</v>
      </c>
      <c r="H491" t="s">
        <v>121</v>
      </c>
      <c r="I491" t="s">
        <v>2733</v>
      </c>
      <c r="L491" s="108" t="s">
        <v>365</v>
      </c>
      <c r="M491" t="s">
        <v>13</v>
      </c>
    </row>
    <row r="492" spans="1:13">
      <c r="A492">
        <v>10</v>
      </c>
      <c r="B492" s="407" t="s">
        <v>2721</v>
      </c>
      <c r="C492" t="s">
        <v>2734</v>
      </c>
      <c r="F492">
        <v>0.67013888888888884</v>
      </c>
      <c r="G492">
        <v>0.70486111111111116</v>
      </c>
      <c r="H492" t="s">
        <v>949</v>
      </c>
      <c r="I492" t="s">
        <v>2735</v>
      </c>
      <c r="L492" s="108" t="s">
        <v>365</v>
      </c>
      <c r="M492" t="s">
        <v>13</v>
      </c>
    </row>
    <row r="493" spans="1:13">
      <c r="B493" s="407"/>
    </row>
    <row r="494" spans="1:13">
      <c r="B494" s="407"/>
    </row>
    <row r="495" spans="1:13">
      <c r="B495" s="407"/>
    </row>
    <row r="496" spans="1:13">
      <c r="B496" s="407"/>
    </row>
    <row r="497" spans="1:13">
      <c r="B497" s="407" t="s">
        <v>843</v>
      </c>
    </row>
    <row r="498" spans="1:13">
      <c r="B498" s="407"/>
    </row>
    <row r="499" spans="1:13">
      <c r="B499" s="407" t="s">
        <v>975</v>
      </c>
      <c r="C499" t="s">
        <v>976</v>
      </c>
      <c r="D499" t="s">
        <v>977</v>
      </c>
      <c r="F499" t="s">
        <v>985</v>
      </c>
    </row>
    <row r="500" spans="1:13">
      <c r="B500" s="407">
        <v>45662</v>
      </c>
      <c r="C500" t="s">
        <v>362</v>
      </c>
      <c r="F500" t="s">
        <v>2722</v>
      </c>
    </row>
    <row r="501" spans="1:13">
      <c r="B501" s="407"/>
    </row>
    <row r="502" spans="1:13">
      <c r="B502" s="407"/>
    </row>
    <row r="503" spans="1:13">
      <c r="A503" t="s">
        <v>2780</v>
      </c>
      <c r="B503" s="407" t="s">
        <v>9</v>
      </c>
      <c r="C503" t="s">
        <v>981</v>
      </c>
      <c r="D503" t="s">
        <v>16</v>
      </c>
      <c r="F503" t="s">
        <v>982</v>
      </c>
      <c r="G503" t="s">
        <v>983</v>
      </c>
      <c r="H503" t="s">
        <v>984</v>
      </c>
      <c r="I503" t="s">
        <v>21</v>
      </c>
      <c r="J503" t="s">
        <v>22</v>
      </c>
      <c r="K503" t="s">
        <v>23</v>
      </c>
      <c r="L503" t="s">
        <v>985</v>
      </c>
      <c r="M503" t="s">
        <v>976</v>
      </c>
    </row>
    <row r="504" spans="1:13">
      <c r="A504">
        <v>11</v>
      </c>
      <c r="B504" s="407">
        <v>45778</v>
      </c>
      <c r="C504" t="s">
        <v>71</v>
      </c>
      <c r="D504" t="s">
        <v>248</v>
      </c>
      <c r="F504">
        <v>0.3611111111111111</v>
      </c>
      <c r="G504">
        <v>0.38472222222222224</v>
      </c>
      <c r="H504" t="s">
        <v>382</v>
      </c>
      <c r="L504" s="108" t="s">
        <v>365</v>
      </c>
      <c r="M504" t="s">
        <v>362</v>
      </c>
    </row>
    <row r="505" spans="1:13">
      <c r="A505">
        <v>11</v>
      </c>
      <c r="B505" s="407">
        <v>45778</v>
      </c>
      <c r="C505" t="s">
        <v>71</v>
      </c>
      <c r="D505" t="s">
        <v>248</v>
      </c>
      <c r="F505">
        <v>0.38472222222222224</v>
      </c>
      <c r="G505">
        <v>0.39166666666666666</v>
      </c>
      <c r="H505" t="s">
        <v>261</v>
      </c>
      <c r="I505" t="s">
        <v>2736</v>
      </c>
      <c r="L505" s="108" t="s">
        <v>365</v>
      </c>
      <c r="M505" t="s">
        <v>362</v>
      </c>
    </row>
    <row r="506" spans="1:13">
      <c r="A506">
        <v>11</v>
      </c>
      <c r="B506" s="407">
        <v>45778</v>
      </c>
      <c r="C506" t="s">
        <v>32</v>
      </c>
      <c r="D506" t="s">
        <v>248</v>
      </c>
      <c r="F506">
        <v>0.39166666666666666</v>
      </c>
      <c r="G506">
        <v>0.39305555555555555</v>
      </c>
      <c r="H506" t="s">
        <v>42</v>
      </c>
      <c r="I506" t="s">
        <v>2737</v>
      </c>
      <c r="L506" s="108" t="s">
        <v>365</v>
      </c>
      <c r="M506" t="s">
        <v>362</v>
      </c>
    </row>
    <row r="507" spans="1:13">
      <c r="A507">
        <v>11</v>
      </c>
      <c r="B507" s="407">
        <v>45778</v>
      </c>
      <c r="C507" t="s">
        <v>110</v>
      </c>
      <c r="D507" t="s">
        <v>248</v>
      </c>
      <c r="F507">
        <v>0.39305555555555555</v>
      </c>
      <c r="G507">
        <v>0.40208333333333335</v>
      </c>
      <c r="H507" t="s">
        <v>219</v>
      </c>
      <c r="I507" t="s">
        <v>2738</v>
      </c>
      <c r="L507" s="108" t="s">
        <v>365</v>
      </c>
      <c r="M507" t="s">
        <v>362</v>
      </c>
    </row>
    <row r="508" spans="1:13">
      <c r="A508">
        <v>11</v>
      </c>
      <c r="B508" s="407">
        <v>45778</v>
      </c>
      <c r="C508" t="s">
        <v>349</v>
      </c>
      <c r="D508" t="s">
        <v>248</v>
      </c>
      <c r="F508">
        <v>0.40208333333333335</v>
      </c>
      <c r="G508">
        <v>0.41458333333333336</v>
      </c>
      <c r="H508" t="s">
        <v>185</v>
      </c>
      <c r="I508" t="s">
        <v>2739</v>
      </c>
      <c r="L508" s="108" t="s">
        <v>365</v>
      </c>
      <c r="M508" t="s">
        <v>362</v>
      </c>
    </row>
    <row r="509" spans="1:13">
      <c r="A509">
        <v>11</v>
      </c>
      <c r="B509" s="407">
        <v>45778</v>
      </c>
      <c r="C509" t="s">
        <v>128</v>
      </c>
      <c r="F509">
        <v>0.41666666666666669</v>
      </c>
      <c r="G509">
        <v>0.44444444444444442</v>
      </c>
      <c r="H509" t="s">
        <v>147</v>
      </c>
      <c r="L509" s="108" t="s">
        <v>365</v>
      </c>
      <c r="M509" t="s">
        <v>362</v>
      </c>
    </row>
    <row r="510" spans="1:13">
      <c r="A510">
        <v>11</v>
      </c>
      <c r="B510" s="407">
        <v>45778</v>
      </c>
      <c r="C510" t="s">
        <v>29</v>
      </c>
      <c r="F510">
        <v>0.44444444444444442</v>
      </c>
      <c r="G510">
        <v>0.4548611111111111</v>
      </c>
      <c r="H510" t="s">
        <v>160</v>
      </c>
      <c r="L510" s="108" t="s">
        <v>365</v>
      </c>
      <c r="M510" t="s">
        <v>362</v>
      </c>
    </row>
    <row r="511" spans="1:13">
      <c r="A511">
        <v>11</v>
      </c>
      <c r="B511" s="407">
        <v>45778</v>
      </c>
      <c r="C511" t="s">
        <v>471</v>
      </c>
      <c r="D511" t="s">
        <v>272</v>
      </c>
      <c r="F511">
        <v>0.4548611111111111</v>
      </c>
      <c r="G511">
        <v>0.46250000000000002</v>
      </c>
      <c r="H511" t="s">
        <v>317</v>
      </c>
      <c r="L511" s="108" t="s">
        <v>365</v>
      </c>
      <c r="M511" t="s">
        <v>362</v>
      </c>
    </row>
    <row r="512" spans="1:13">
      <c r="A512">
        <v>11</v>
      </c>
      <c r="B512" s="407">
        <v>45778</v>
      </c>
      <c r="C512" t="s">
        <v>71</v>
      </c>
      <c r="F512">
        <v>0.46875</v>
      </c>
      <c r="G512">
        <v>0.51527777777777772</v>
      </c>
      <c r="H512" t="s">
        <v>2822</v>
      </c>
      <c r="L512" s="108" t="s">
        <v>365</v>
      </c>
      <c r="M512" t="s">
        <v>362</v>
      </c>
    </row>
    <row r="513" spans="1:13">
      <c r="A513">
        <v>11</v>
      </c>
      <c r="B513" s="407">
        <v>45778</v>
      </c>
      <c r="C513" t="s">
        <v>1030</v>
      </c>
      <c r="F513">
        <v>0.51527777777777772</v>
      </c>
      <c r="G513">
        <v>0.54166666666666663</v>
      </c>
      <c r="H513" t="s">
        <v>663</v>
      </c>
      <c r="L513" s="108" t="s">
        <v>365</v>
      </c>
      <c r="M513" t="s">
        <v>362</v>
      </c>
    </row>
    <row r="514" spans="1:13">
      <c r="A514">
        <v>11</v>
      </c>
      <c r="B514" s="407">
        <v>45778</v>
      </c>
      <c r="C514" t="s">
        <v>29</v>
      </c>
      <c r="F514">
        <v>0.54166666666666663</v>
      </c>
      <c r="G514">
        <v>0.56319444444444444</v>
      </c>
      <c r="H514" t="s">
        <v>2798</v>
      </c>
      <c r="L514" s="108" t="s">
        <v>365</v>
      </c>
      <c r="M514" t="s">
        <v>362</v>
      </c>
    </row>
    <row r="515" spans="1:13">
      <c r="A515">
        <v>11</v>
      </c>
      <c r="B515" s="407">
        <v>45778</v>
      </c>
      <c r="C515" t="s">
        <v>1289</v>
      </c>
      <c r="F515">
        <v>0.56319444444444444</v>
      </c>
      <c r="G515">
        <v>0.57638888888888884</v>
      </c>
      <c r="H515" t="s">
        <v>687</v>
      </c>
      <c r="L515" s="108" t="s">
        <v>365</v>
      </c>
      <c r="M515" t="s">
        <v>362</v>
      </c>
    </row>
    <row r="516" spans="1:13">
      <c r="A516">
        <v>11</v>
      </c>
      <c r="B516" s="407">
        <v>45778</v>
      </c>
      <c r="C516" t="s">
        <v>183</v>
      </c>
      <c r="D516" t="s">
        <v>248</v>
      </c>
      <c r="F516">
        <v>0.57638888888888884</v>
      </c>
      <c r="G516">
        <v>0.58680555555555558</v>
      </c>
      <c r="H516" t="s">
        <v>160</v>
      </c>
      <c r="L516" s="108" t="s">
        <v>365</v>
      </c>
      <c r="M516" t="s">
        <v>362</v>
      </c>
    </row>
    <row r="517" spans="1:13">
      <c r="A517">
        <v>11</v>
      </c>
      <c r="B517" s="407">
        <v>45778</v>
      </c>
      <c r="C517" t="s">
        <v>226</v>
      </c>
      <c r="D517" t="s">
        <v>248</v>
      </c>
      <c r="F517">
        <v>0.58888888888888891</v>
      </c>
      <c r="G517">
        <v>0.59236111111111112</v>
      </c>
      <c r="H517" t="s">
        <v>59</v>
      </c>
      <c r="L517" s="108" t="s">
        <v>365</v>
      </c>
      <c r="M517" t="s">
        <v>362</v>
      </c>
    </row>
    <row r="518" spans="1:13">
      <c r="A518">
        <v>11</v>
      </c>
      <c r="B518" s="407">
        <v>45778</v>
      </c>
      <c r="C518" t="s">
        <v>32</v>
      </c>
      <c r="F518">
        <v>0.59236111111111112</v>
      </c>
      <c r="G518">
        <v>0.59444444444444444</v>
      </c>
      <c r="H518" t="s">
        <v>33</v>
      </c>
      <c r="I518" t="s">
        <v>2307</v>
      </c>
      <c r="L518" s="108" t="s">
        <v>365</v>
      </c>
      <c r="M518" t="s">
        <v>362</v>
      </c>
    </row>
    <row r="519" spans="1:13">
      <c r="A519">
        <v>11</v>
      </c>
      <c r="B519" s="407">
        <v>45778</v>
      </c>
      <c r="C519" t="s">
        <v>29</v>
      </c>
      <c r="F519">
        <v>0.59722222222222221</v>
      </c>
      <c r="G519">
        <v>0.60416666666666663</v>
      </c>
      <c r="H519" t="s">
        <v>261</v>
      </c>
      <c r="L519" s="108" t="s">
        <v>365</v>
      </c>
      <c r="M519" t="s">
        <v>362</v>
      </c>
    </row>
    <row r="520" spans="1:13">
      <c r="A520">
        <v>11</v>
      </c>
      <c r="B520" s="407">
        <v>45778</v>
      </c>
      <c r="C520" t="s">
        <v>1289</v>
      </c>
      <c r="F520">
        <v>0.60416666666666663</v>
      </c>
      <c r="G520">
        <v>0.625</v>
      </c>
      <c r="H520" t="s">
        <v>372</v>
      </c>
      <c r="J520" t="s">
        <v>1319</v>
      </c>
      <c r="L520" s="108" t="s">
        <v>365</v>
      </c>
      <c r="M520" t="s">
        <v>362</v>
      </c>
    </row>
    <row r="521" spans="1:13">
      <c r="A521">
        <v>11</v>
      </c>
      <c r="B521" s="407">
        <v>45778</v>
      </c>
      <c r="H521" t="s">
        <v>38</v>
      </c>
      <c r="L521" s="108" t="s">
        <v>365</v>
      </c>
      <c r="M521" t="s">
        <v>362</v>
      </c>
    </row>
    <row r="522" spans="1:13">
      <c r="B522" s="407"/>
    </row>
    <row r="523" spans="1:13">
      <c r="B523" s="407"/>
    </row>
    <row r="524" spans="1:13">
      <c r="B524" s="407"/>
    </row>
    <row r="525" spans="1:13">
      <c r="B525" s="407"/>
    </row>
    <row r="526" spans="1:13">
      <c r="B526" s="407" t="s">
        <v>896</v>
      </c>
    </row>
    <row r="527" spans="1:13">
      <c r="B527" s="407"/>
    </row>
    <row r="528" spans="1:13">
      <c r="B528" s="407" t="s">
        <v>975</v>
      </c>
      <c r="C528" t="s">
        <v>976</v>
      </c>
      <c r="D528" t="s">
        <v>977</v>
      </c>
      <c r="F528" t="s">
        <v>985</v>
      </c>
    </row>
    <row r="529" spans="1:13">
      <c r="B529" s="407">
        <v>45693</v>
      </c>
      <c r="C529" t="s">
        <v>2318</v>
      </c>
      <c r="F529" t="s">
        <v>2689</v>
      </c>
    </row>
    <row r="530" spans="1:13">
      <c r="B530" s="407"/>
    </row>
    <row r="531" spans="1:13">
      <c r="B531" s="407"/>
    </row>
    <row r="532" spans="1:13">
      <c r="A532" t="s">
        <v>2780</v>
      </c>
      <c r="B532" s="407" t="s">
        <v>9</v>
      </c>
      <c r="C532" t="s">
        <v>981</v>
      </c>
      <c r="D532" t="s">
        <v>16</v>
      </c>
      <c r="F532" t="s">
        <v>982</v>
      </c>
      <c r="G532" t="s">
        <v>983</v>
      </c>
      <c r="H532" t="s">
        <v>984</v>
      </c>
      <c r="I532" t="s">
        <v>21</v>
      </c>
      <c r="J532" t="s">
        <v>22</v>
      </c>
      <c r="K532" t="s">
        <v>23</v>
      </c>
      <c r="L532" t="s">
        <v>985</v>
      </c>
      <c r="M532" t="s">
        <v>976</v>
      </c>
    </row>
    <row r="533" spans="1:13">
      <c r="A533">
        <v>12</v>
      </c>
      <c r="B533" s="407">
        <v>45779</v>
      </c>
      <c r="C533" t="s">
        <v>986</v>
      </c>
      <c r="F533">
        <v>0.27777777777777779</v>
      </c>
      <c r="G533">
        <v>0.3</v>
      </c>
      <c r="H533" t="s">
        <v>149</v>
      </c>
      <c r="L533" t="s">
        <v>302</v>
      </c>
      <c r="M533" t="s">
        <v>2318</v>
      </c>
    </row>
    <row r="534" spans="1:13">
      <c r="A534">
        <v>12</v>
      </c>
      <c r="B534" s="407">
        <v>45779</v>
      </c>
      <c r="C534" t="s">
        <v>29</v>
      </c>
      <c r="F534">
        <v>0.30069444444444443</v>
      </c>
      <c r="G534">
        <v>0.31527777777777777</v>
      </c>
      <c r="H534" t="s">
        <v>312</v>
      </c>
      <c r="L534" t="s">
        <v>302</v>
      </c>
      <c r="M534" t="s">
        <v>2318</v>
      </c>
    </row>
    <row r="535" spans="1:13">
      <c r="A535">
        <v>12</v>
      </c>
      <c r="B535" s="407">
        <v>45779</v>
      </c>
      <c r="C535" t="s">
        <v>83</v>
      </c>
      <c r="D535" t="s">
        <v>272</v>
      </c>
      <c r="F535">
        <v>0.31527777777777777</v>
      </c>
      <c r="G535">
        <v>0.32430555555555557</v>
      </c>
      <c r="H535" t="s">
        <v>219</v>
      </c>
      <c r="L535" t="s">
        <v>302</v>
      </c>
      <c r="M535" t="s">
        <v>2318</v>
      </c>
    </row>
    <row r="536" spans="1:13">
      <c r="A536">
        <v>12</v>
      </c>
      <c r="B536" s="407">
        <v>45779</v>
      </c>
      <c r="C536" t="s">
        <v>41</v>
      </c>
      <c r="D536" t="s">
        <v>1009</v>
      </c>
      <c r="F536">
        <v>0.32430555555555557</v>
      </c>
      <c r="G536">
        <v>0.33888888888888891</v>
      </c>
      <c r="H536" t="s">
        <v>312</v>
      </c>
      <c r="L536" t="s">
        <v>302</v>
      </c>
      <c r="M536" t="s">
        <v>2318</v>
      </c>
    </row>
    <row r="537" spans="1:13">
      <c r="A537">
        <v>12</v>
      </c>
      <c r="B537" s="407">
        <v>45779</v>
      </c>
      <c r="C537" t="s">
        <v>41</v>
      </c>
      <c r="D537" t="s">
        <v>248</v>
      </c>
      <c r="F537">
        <v>0.33888888888888891</v>
      </c>
      <c r="G537">
        <v>0.34166666666666667</v>
      </c>
      <c r="H537" t="s">
        <v>68</v>
      </c>
      <c r="L537" t="s">
        <v>302</v>
      </c>
      <c r="M537" t="s">
        <v>2318</v>
      </c>
    </row>
    <row r="538" spans="1:13">
      <c r="A538">
        <v>12</v>
      </c>
      <c r="B538" s="407">
        <v>45779</v>
      </c>
      <c r="C538" t="s">
        <v>316</v>
      </c>
      <c r="D538" t="s">
        <v>248</v>
      </c>
      <c r="F538">
        <v>0.34166666666666667</v>
      </c>
      <c r="G538">
        <v>0.34652777777777777</v>
      </c>
      <c r="H538" t="s">
        <v>126</v>
      </c>
      <c r="L538" t="s">
        <v>302</v>
      </c>
      <c r="M538" t="s">
        <v>2318</v>
      </c>
    </row>
    <row r="539" spans="1:13">
      <c r="A539">
        <v>12</v>
      </c>
      <c r="B539" s="407">
        <v>45779</v>
      </c>
      <c r="C539" t="s">
        <v>41</v>
      </c>
      <c r="D539" t="s">
        <v>883</v>
      </c>
      <c r="F539">
        <v>0.34722222222222221</v>
      </c>
      <c r="G539">
        <v>0.34930555555555554</v>
      </c>
      <c r="H539" t="s">
        <v>33</v>
      </c>
      <c r="L539" t="s">
        <v>302</v>
      </c>
      <c r="M539" t="s">
        <v>2318</v>
      </c>
    </row>
    <row r="540" spans="1:13">
      <c r="A540">
        <v>12</v>
      </c>
      <c r="B540" s="407">
        <v>45779</v>
      </c>
      <c r="C540" t="s">
        <v>71</v>
      </c>
      <c r="D540" t="s">
        <v>883</v>
      </c>
      <c r="F540">
        <v>0.34930555555555554</v>
      </c>
      <c r="G540">
        <v>0.35625000000000001</v>
      </c>
      <c r="H540" t="s">
        <v>261</v>
      </c>
      <c r="L540" t="s">
        <v>302</v>
      </c>
      <c r="M540" t="s">
        <v>2318</v>
      </c>
    </row>
    <row r="541" spans="1:13">
      <c r="A541">
        <v>12</v>
      </c>
      <c r="B541" s="407">
        <v>45779</v>
      </c>
      <c r="C541" t="s">
        <v>41</v>
      </c>
      <c r="D541" t="s">
        <v>248</v>
      </c>
      <c r="F541">
        <v>0.35694444444444445</v>
      </c>
      <c r="G541">
        <v>0.39583333333333331</v>
      </c>
      <c r="H541" t="s">
        <v>274</v>
      </c>
      <c r="I541" t="s">
        <v>2740</v>
      </c>
      <c r="L541" t="s">
        <v>302</v>
      </c>
      <c r="M541" t="s">
        <v>2318</v>
      </c>
    </row>
    <row r="542" spans="1:13">
      <c r="A542">
        <v>12</v>
      </c>
      <c r="B542" s="407">
        <v>45779</v>
      </c>
      <c r="C542" t="s">
        <v>183</v>
      </c>
      <c r="D542" t="s">
        <v>272</v>
      </c>
      <c r="F542">
        <v>0.39652777777777776</v>
      </c>
      <c r="G542">
        <v>0.4</v>
      </c>
      <c r="H542" t="s">
        <v>59</v>
      </c>
      <c r="L542" t="s">
        <v>302</v>
      </c>
      <c r="M542" t="s">
        <v>2318</v>
      </c>
    </row>
    <row r="543" spans="1:13">
      <c r="A543">
        <v>12</v>
      </c>
      <c r="B543" s="407">
        <v>45779</v>
      </c>
      <c r="C543" t="s">
        <v>71</v>
      </c>
      <c r="D543" t="s">
        <v>248</v>
      </c>
      <c r="F543">
        <v>0.40069444444444446</v>
      </c>
      <c r="G543">
        <v>0.41319444444444442</v>
      </c>
      <c r="H543" t="s">
        <v>185</v>
      </c>
      <c r="I543" t="s">
        <v>2741</v>
      </c>
      <c r="L543" t="s">
        <v>302</v>
      </c>
      <c r="M543" t="s">
        <v>2318</v>
      </c>
    </row>
    <row r="544" spans="1:13">
      <c r="A544">
        <v>12</v>
      </c>
      <c r="B544" s="407">
        <v>45779</v>
      </c>
      <c r="C544" t="s">
        <v>71</v>
      </c>
      <c r="D544" t="s">
        <v>248</v>
      </c>
      <c r="F544">
        <v>0.41319444444444442</v>
      </c>
      <c r="G544">
        <v>0.42708333333333331</v>
      </c>
      <c r="H544" t="s">
        <v>562</v>
      </c>
      <c r="I544" t="s">
        <v>2742</v>
      </c>
      <c r="L544" t="s">
        <v>302</v>
      </c>
      <c r="M544" t="s">
        <v>2318</v>
      </c>
    </row>
    <row r="545" spans="1:13">
      <c r="A545">
        <v>12</v>
      </c>
      <c r="B545" s="407">
        <v>45779</v>
      </c>
      <c r="C545" t="s">
        <v>128</v>
      </c>
      <c r="F545">
        <v>0.42708333333333331</v>
      </c>
      <c r="G545">
        <v>0.4548611111111111</v>
      </c>
      <c r="H545" t="s">
        <v>147</v>
      </c>
      <c r="L545" t="s">
        <v>302</v>
      </c>
      <c r="M545" t="s">
        <v>2318</v>
      </c>
    </row>
    <row r="546" spans="1:13">
      <c r="A546">
        <v>12</v>
      </c>
      <c r="B546" s="407">
        <v>45779</v>
      </c>
      <c r="C546" t="s">
        <v>71</v>
      </c>
      <c r="D546" t="s">
        <v>248</v>
      </c>
      <c r="F546">
        <v>0.45555555555555555</v>
      </c>
      <c r="G546">
        <v>0.50972222222222219</v>
      </c>
      <c r="H546" t="s">
        <v>2823</v>
      </c>
      <c r="L546" t="s">
        <v>302</v>
      </c>
      <c r="M546" t="s">
        <v>2318</v>
      </c>
    </row>
    <row r="547" spans="1:13">
      <c r="A547">
        <v>12</v>
      </c>
      <c r="B547" s="407">
        <v>45779</v>
      </c>
      <c r="C547" t="s">
        <v>183</v>
      </c>
      <c r="D547" t="s">
        <v>272</v>
      </c>
      <c r="F547">
        <v>0.51041666666666663</v>
      </c>
      <c r="G547">
        <v>0.51388888888888884</v>
      </c>
      <c r="H547" t="s">
        <v>59</v>
      </c>
      <c r="L547" t="s">
        <v>302</v>
      </c>
      <c r="M547" t="s">
        <v>2318</v>
      </c>
    </row>
    <row r="548" spans="1:13">
      <c r="A548">
        <v>12</v>
      </c>
      <c r="B548" s="407">
        <v>45779</v>
      </c>
      <c r="C548" t="s">
        <v>1030</v>
      </c>
      <c r="F548">
        <v>0.51388888888888884</v>
      </c>
      <c r="G548">
        <v>0.55902777777777779</v>
      </c>
      <c r="H548" t="s">
        <v>298</v>
      </c>
      <c r="L548" t="s">
        <v>302</v>
      </c>
      <c r="M548" t="s">
        <v>2318</v>
      </c>
    </row>
    <row r="549" spans="1:13">
      <c r="A549">
        <v>12</v>
      </c>
      <c r="B549" s="407">
        <v>45779</v>
      </c>
      <c r="C549" t="s">
        <v>1289</v>
      </c>
      <c r="F549">
        <v>0.5625</v>
      </c>
      <c r="G549">
        <v>0.58958333333333335</v>
      </c>
      <c r="H549" t="s">
        <v>916</v>
      </c>
      <c r="J549" t="s">
        <v>1319</v>
      </c>
      <c r="L549" t="s">
        <v>302</v>
      </c>
      <c r="M549" t="s">
        <v>2318</v>
      </c>
    </row>
    <row r="550" spans="1:13">
      <c r="A550">
        <v>12</v>
      </c>
      <c r="B550" s="407">
        <v>45779</v>
      </c>
      <c r="C550" t="s">
        <v>41</v>
      </c>
      <c r="D550" t="s">
        <v>248</v>
      </c>
      <c r="F550">
        <v>0.59166666666666667</v>
      </c>
      <c r="G550">
        <v>0.60069444444444442</v>
      </c>
      <c r="H550" t="s">
        <v>219</v>
      </c>
      <c r="L550" t="s">
        <v>302</v>
      </c>
      <c r="M550" t="s">
        <v>2318</v>
      </c>
    </row>
    <row r="551" spans="1:13">
      <c r="A551">
        <v>12</v>
      </c>
      <c r="B551" s="407">
        <v>45779</v>
      </c>
      <c r="C551" t="s">
        <v>349</v>
      </c>
      <c r="D551" t="s">
        <v>248</v>
      </c>
      <c r="F551">
        <v>0.6020833333333333</v>
      </c>
      <c r="G551">
        <v>0.60763888888888884</v>
      </c>
      <c r="H551" t="s">
        <v>30</v>
      </c>
      <c r="I551" t="s">
        <v>2743</v>
      </c>
      <c r="L551" t="s">
        <v>302</v>
      </c>
      <c r="M551" t="s">
        <v>2318</v>
      </c>
    </row>
    <row r="552" spans="1:13">
      <c r="A552">
        <v>12</v>
      </c>
      <c r="B552" s="407">
        <v>45779</v>
      </c>
      <c r="C552" t="s">
        <v>2744</v>
      </c>
      <c r="L552" t="s">
        <v>302</v>
      </c>
      <c r="M552" t="s">
        <v>2318</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51"/>
  <sheetViews>
    <sheetView workbookViewId="0"/>
  </sheetViews>
  <sheetFormatPr defaultColWidth="11.25" defaultRowHeight="15" customHeight="1"/>
  <cols>
    <col min="1" max="1" width="19.75" customWidth="1"/>
    <col min="3" max="3" width="22.5" customWidth="1"/>
    <col min="4" max="4" width="17.625" customWidth="1"/>
    <col min="5" max="5" width="15.375" customWidth="1"/>
    <col min="6" max="6" width="22.875" customWidth="1"/>
  </cols>
  <sheetData>
    <row r="1" spans="1:6">
      <c r="A1" s="201" t="s">
        <v>2745</v>
      </c>
      <c r="C1" s="201" t="s">
        <v>2746</v>
      </c>
      <c r="D1" s="68" t="s">
        <v>2543</v>
      </c>
      <c r="E1" s="201" t="s">
        <v>12</v>
      </c>
    </row>
    <row r="2" spans="1:6">
      <c r="A2" s="200"/>
      <c r="C2" s="200"/>
      <c r="E2" s="200"/>
    </row>
    <row r="3" spans="1:6">
      <c r="A3" s="201" t="s">
        <v>128</v>
      </c>
      <c r="C3" s="201"/>
      <c r="E3" s="200"/>
    </row>
    <row r="4" spans="1:6">
      <c r="A4" s="201" t="s">
        <v>1030</v>
      </c>
      <c r="C4" s="201" t="s">
        <v>193</v>
      </c>
      <c r="E4" s="200"/>
    </row>
    <row r="5" spans="1:6">
      <c r="A5" s="200" t="s">
        <v>986</v>
      </c>
      <c r="C5" s="200" t="s">
        <v>37</v>
      </c>
      <c r="D5" s="68">
        <v>2</v>
      </c>
      <c r="E5" s="201" t="s">
        <v>241</v>
      </c>
      <c r="F5" s="68"/>
    </row>
    <row r="6" spans="1:6">
      <c r="A6" s="200" t="s">
        <v>1310</v>
      </c>
      <c r="C6" s="200" t="s">
        <v>45</v>
      </c>
      <c r="D6" s="68">
        <v>1</v>
      </c>
      <c r="E6" s="200" t="s">
        <v>302</v>
      </c>
      <c r="F6" s="68"/>
    </row>
    <row r="7" spans="1:6">
      <c r="A7" s="200" t="s">
        <v>41</v>
      </c>
      <c r="C7" s="200" t="s">
        <v>117</v>
      </c>
      <c r="D7" s="68">
        <v>2</v>
      </c>
      <c r="E7" s="200" t="s">
        <v>365</v>
      </c>
      <c r="F7" s="68"/>
    </row>
    <row r="8" spans="1:6">
      <c r="A8" s="200" t="s">
        <v>71</v>
      </c>
      <c r="C8" s="200" t="s">
        <v>51</v>
      </c>
      <c r="D8" s="68">
        <v>4</v>
      </c>
      <c r="E8" s="200" t="s">
        <v>419</v>
      </c>
    </row>
    <row r="9" spans="1:6">
      <c r="A9" s="201" t="s">
        <v>226</v>
      </c>
      <c r="C9" s="201" t="s">
        <v>248</v>
      </c>
      <c r="E9" s="200" t="s">
        <v>14</v>
      </c>
    </row>
    <row r="10" spans="1:6">
      <c r="A10" s="200" t="s">
        <v>66</v>
      </c>
      <c r="C10" s="201" t="s">
        <v>188</v>
      </c>
      <c r="E10" s="200" t="s">
        <v>172</v>
      </c>
      <c r="F10" s="68"/>
    </row>
    <row r="11" spans="1:6">
      <c r="A11" s="200" t="s">
        <v>490</v>
      </c>
      <c r="C11" s="201" t="s">
        <v>1009</v>
      </c>
      <c r="E11" s="200"/>
    </row>
    <row r="12" spans="1:6">
      <c r="A12" s="200" t="s">
        <v>942</v>
      </c>
      <c r="C12" s="201" t="s">
        <v>988</v>
      </c>
      <c r="E12" s="200"/>
    </row>
    <row r="13" spans="1:6">
      <c r="A13" s="200" t="s">
        <v>29</v>
      </c>
      <c r="C13" s="201" t="s">
        <v>96</v>
      </c>
      <c r="E13" s="200"/>
    </row>
    <row r="14" spans="1:6">
      <c r="A14" s="200" t="s">
        <v>32</v>
      </c>
      <c r="C14" s="201" t="s">
        <v>886</v>
      </c>
      <c r="E14" s="200"/>
    </row>
    <row r="15" spans="1:6">
      <c r="A15" s="200" t="s">
        <v>36</v>
      </c>
      <c r="C15" s="201" t="s">
        <v>1058</v>
      </c>
      <c r="E15" s="200"/>
    </row>
    <row r="16" spans="1:6">
      <c r="A16" s="200" t="s">
        <v>55</v>
      </c>
      <c r="C16" s="201" t="s">
        <v>272</v>
      </c>
      <c r="E16" s="200"/>
    </row>
    <row r="17" spans="1:5">
      <c r="A17" s="200" t="s">
        <v>1251</v>
      </c>
      <c r="C17" s="201" t="s">
        <v>1191</v>
      </c>
      <c r="E17" s="200"/>
    </row>
    <row r="18" spans="1:5">
      <c r="A18" s="200" t="s">
        <v>85</v>
      </c>
      <c r="C18" s="200" t="s">
        <v>184</v>
      </c>
      <c r="E18" s="200"/>
    </row>
    <row r="19" spans="1:5">
      <c r="A19" s="201" t="s">
        <v>83</v>
      </c>
      <c r="C19" s="201" t="s">
        <v>2747</v>
      </c>
      <c r="E19" s="200"/>
    </row>
    <row r="20" spans="1:5">
      <c r="A20" s="200" t="s">
        <v>1114</v>
      </c>
      <c r="C20" s="201" t="s">
        <v>883</v>
      </c>
      <c r="E20" s="200"/>
    </row>
    <row r="21" spans="1:5">
      <c r="A21" s="201" t="s">
        <v>73</v>
      </c>
      <c r="C21" s="201"/>
      <c r="E21" s="200"/>
    </row>
    <row r="22" spans="1:5">
      <c r="A22" s="201" t="s">
        <v>316</v>
      </c>
      <c r="C22" s="200"/>
      <c r="E22" s="200"/>
    </row>
    <row r="23" spans="1:5">
      <c r="A23" s="201" t="s">
        <v>110</v>
      </c>
      <c r="C23" s="200"/>
      <c r="E23" s="200"/>
    </row>
    <row r="24" spans="1:5">
      <c r="A24" s="201" t="s">
        <v>471</v>
      </c>
      <c r="C24" s="200"/>
      <c r="E24" s="200"/>
    </row>
    <row r="25" spans="1:5">
      <c r="A25" s="68" t="s">
        <v>95</v>
      </c>
    </row>
    <row r="26" spans="1:5">
      <c r="A26" s="68" t="s">
        <v>105</v>
      </c>
    </row>
    <row r="27" spans="1:5">
      <c r="A27" s="68" t="s">
        <v>519</v>
      </c>
    </row>
    <row r="28" spans="1:5">
      <c r="A28" s="68" t="s">
        <v>839</v>
      </c>
    </row>
    <row r="29" spans="1:5">
      <c r="A29" s="68" t="s">
        <v>1087</v>
      </c>
    </row>
    <row r="30" spans="1:5">
      <c r="A30" s="68" t="s">
        <v>1089</v>
      </c>
    </row>
    <row r="31" spans="1:5">
      <c r="A31" s="68" t="s">
        <v>156</v>
      </c>
    </row>
    <row r="32" spans="1:5">
      <c r="A32" s="68" t="s">
        <v>124</v>
      </c>
    </row>
    <row r="33" spans="1:1">
      <c r="A33" s="68" t="s">
        <v>183</v>
      </c>
    </row>
    <row r="34" spans="1:1">
      <c r="A34" s="68" t="s">
        <v>1195</v>
      </c>
    </row>
    <row r="35" spans="1:1">
      <c r="A35" s="68" t="s">
        <v>1599</v>
      </c>
    </row>
    <row r="36" spans="1:1">
      <c r="A36" s="68" t="s">
        <v>349</v>
      </c>
    </row>
    <row r="37" spans="1:1">
      <c r="A37" s="68" t="s">
        <v>440</v>
      </c>
    </row>
    <row r="38" spans="1:1">
      <c r="A38" s="68" t="s">
        <v>380</v>
      </c>
    </row>
    <row r="39" spans="1:1">
      <c r="A39" s="68" t="s">
        <v>1205</v>
      </c>
    </row>
    <row r="40" spans="1:1">
      <c r="A40" s="68" t="s">
        <v>1220</v>
      </c>
    </row>
    <row r="41" spans="1:1">
      <c r="A41" s="68" t="s">
        <v>1230</v>
      </c>
    </row>
    <row r="42" spans="1:1">
      <c r="A42" s="68" t="s">
        <v>1231</v>
      </c>
    </row>
    <row r="43" spans="1:1">
      <c r="A43" s="68" t="s">
        <v>1268</v>
      </c>
    </row>
    <row r="44" spans="1:1">
      <c r="A44" s="68" t="s">
        <v>1289</v>
      </c>
    </row>
    <row r="45" spans="1:1">
      <c r="A45" s="68" t="s">
        <v>1310</v>
      </c>
    </row>
    <row r="46" spans="1:1">
      <c r="A46" s="68" t="s">
        <v>1089</v>
      </c>
    </row>
    <row r="49" spans="5:7">
      <c r="E49" s="68" t="s">
        <v>2748</v>
      </c>
      <c r="F49" s="68" t="s">
        <v>17</v>
      </c>
    </row>
    <row r="50" spans="5:7">
      <c r="E50" s="68" t="s">
        <v>2749</v>
      </c>
      <c r="F50" s="68">
        <v>7</v>
      </c>
      <c r="G50" s="68" t="s">
        <v>2750</v>
      </c>
    </row>
    <row r="51" spans="5:7">
      <c r="E51" s="68" t="s">
        <v>248</v>
      </c>
      <c r="G51" s="68" t="s">
        <v>2751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3C3C5-1AC2-4F16-995F-6AB532A1A27B}">
  <dimension ref="A1:L780"/>
  <sheetViews>
    <sheetView topLeftCell="A775" workbookViewId="0">
      <selection activeCell="D378" sqref="D378"/>
    </sheetView>
  </sheetViews>
  <sheetFormatPr defaultRowHeight="15.75" outlineLevelCol="1"/>
  <cols>
    <col min="1" max="1" width="10.125" customWidth="1"/>
    <col min="2" max="2" width="10.125" bestFit="1" customWidth="1"/>
    <col min="3" max="3" width="28.375" bestFit="1" customWidth="1"/>
    <col min="4" max="4" width="49.875" bestFit="1" customWidth="1"/>
    <col min="5" max="5" width="83.5" hidden="1" customWidth="1" outlineLevel="1"/>
    <col min="6" max="6" width="27" hidden="1" customWidth="1" outlineLevel="1"/>
    <col min="7" max="7" width="14.5" hidden="1" customWidth="1" outlineLevel="1"/>
    <col min="8" max="8" width="255.625" hidden="1" customWidth="1" outlineLevel="1"/>
    <col min="9" max="9" width="225.5" hidden="1" customWidth="1" outlineLevel="1"/>
    <col min="10" max="10" width="118.75" hidden="1" customWidth="1" outlineLevel="1"/>
    <col min="11" max="11" width="11.125" customWidth="1" collapsed="1"/>
    <col min="12" max="12" width="16.125" bestFit="1" customWidth="1"/>
  </cols>
  <sheetData>
    <row r="1" spans="1:12">
      <c r="A1" t="s">
        <v>2783</v>
      </c>
      <c r="B1" t="s">
        <v>2784</v>
      </c>
      <c r="C1" t="s">
        <v>2785</v>
      </c>
      <c r="D1" t="s">
        <v>2786</v>
      </c>
      <c r="E1" t="s">
        <v>2787</v>
      </c>
      <c r="F1" t="s">
        <v>2788</v>
      </c>
      <c r="G1" t="s">
        <v>2789</v>
      </c>
      <c r="H1" t="s">
        <v>2790</v>
      </c>
      <c r="I1" t="s">
        <v>2791</v>
      </c>
      <c r="J1" t="s">
        <v>2792</v>
      </c>
      <c r="K1" t="s">
        <v>2793</v>
      </c>
      <c r="L1" t="s">
        <v>2794</v>
      </c>
    </row>
    <row r="2" spans="1:12">
      <c r="B2" s="407"/>
    </row>
    <row r="3" spans="1:12">
      <c r="B3" s="407" t="s">
        <v>8</v>
      </c>
    </row>
    <row r="4" spans="1:12">
      <c r="B4" s="407"/>
    </row>
    <row r="5" spans="1:12">
      <c r="B5" s="407" t="s">
        <v>975</v>
      </c>
      <c r="C5" t="s">
        <v>976</v>
      </c>
      <c r="D5" t="s">
        <v>977</v>
      </c>
    </row>
    <row r="6" spans="1:12">
      <c r="B6" s="407">
        <v>45732</v>
      </c>
      <c r="C6" t="s">
        <v>978</v>
      </c>
      <c r="D6" t="s">
        <v>979</v>
      </c>
      <c r="E6" t="s">
        <v>980</v>
      </c>
    </row>
    <row r="7" spans="1:12">
      <c r="B7" s="407"/>
    </row>
    <row r="8" spans="1:12">
      <c r="A8" t="s">
        <v>2781</v>
      </c>
      <c r="B8" s="407" t="s">
        <v>9</v>
      </c>
      <c r="C8" t="s">
        <v>981</v>
      </c>
      <c r="D8" t="s">
        <v>16</v>
      </c>
      <c r="E8" t="s">
        <v>982</v>
      </c>
      <c r="F8" t="s">
        <v>983</v>
      </c>
      <c r="G8" t="s">
        <v>984</v>
      </c>
      <c r="H8" t="s">
        <v>21</v>
      </c>
      <c r="I8" t="s">
        <v>22</v>
      </c>
      <c r="J8" t="s">
        <v>23</v>
      </c>
      <c r="K8" t="s">
        <v>985</v>
      </c>
      <c r="L8" t="s">
        <v>976</v>
      </c>
    </row>
    <row r="9" spans="1:12">
      <c r="A9">
        <v>1</v>
      </c>
      <c r="B9" s="407">
        <v>45732</v>
      </c>
      <c r="C9" t="s">
        <v>986</v>
      </c>
      <c r="E9">
        <v>0.28125</v>
      </c>
      <c r="F9">
        <v>0.31944444444444442</v>
      </c>
      <c r="G9" t="s">
        <v>477</v>
      </c>
      <c r="H9" t="s">
        <v>987</v>
      </c>
      <c r="K9" t="s">
        <v>302</v>
      </c>
      <c r="L9" t="s">
        <v>990</v>
      </c>
    </row>
    <row r="10" spans="1:12">
      <c r="A10">
        <v>1</v>
      </c>
      <c r="B10" s="407">
        <v>45732</v>
      </c>
      <c r="C10" t="s">
        <v>29</v>
      </c>
      <c r="D10" t="s">
        <v>988</v>
      </c>
      <c r="E10">
        <v>0.32291666666666669</v>
      </c>
      <c r="F10">
        <v>0.3263888888888889</v>
      </c>
      <c r="G10" t="s">
        <v>59</v>
      </c>
      <c r="H10" t="s">
        <v>989</v>
      </c>
      <c r="K10" t="s">
        <v>302</v>
      </c>
      <c r="L10" t="s">
        <v>990</v>
      </c>
    </row>
    <row r="11" spans="1:12">
      <c r="A11">
        <v>1</v>
      </c>
      <c r="B11" s="407">
        <v>45732</v>
      </c>
      <c r="C11" t="s">
        <v>32</v>
      </c>
      <c r="D11" t="s">
        <v>188</v>
      </c>
      <c r="E11">
        <v>0.32708333333333334</v>
      </c>
      <c r="F11">
        <v>0.32916666666666666</v>
      </c>
      <c r="G11" t="s">
        <v>33</v>
      </c>
      <c r="H11" t="s">
        <v>991</v>
      </c>
      <c r="K11" t="s">
        <v>302</v>
      </c>
      <c r="L11" t="s">
        <v>990</v>
      </c>
    </row>
    <row r="12" spans="1:12">
      <c r="A12">
        <v>1</v>
      </c>
      <c r="B12" s="407">
        <v>45732</v>
      </c>
      <c r="C12" t="s">
        <v>41</v>
      </c>
      <c r="D12" t="s">
        <v>188</v>
      </c>
      <c r="E12">
        <v>0.33055555555555555</v>
      </c>
      <c r="F12">
        <v>0.33819444444444446</v>
      </c>
      <c r="G12" t="s">
        <v>317</v>
      </c>
      <c r="H12" t="s">
        <v>992</v>
      </c>
      <c r="I12" t="s">
        <v>993</v>
      </c>
      <c r="J12" t="s">
        <v>994</v>
      </c>
      <c r="K12" t="s">
        <v>302</v>
      </c>
      <c r="L12" t="s">
        <v>990</v>
      </c>
    </row>
    <row r="13" spans="1:12">
      <c r="A13">
        <v>1</v>
      </c>
      <c r="B13" s="407">
        <v>45732</v>
      </c>
      <c r="C13" t="s">
        <v>71</v>
      </c>
      <c r="D13" t="s">
        <v>188</v>
      </c>
      <c r="E13">
        <v>0.33888888888888891</v>
      </c>
      <c r="F13">
        <v>0.3527777777777778</v>
      </c>
      <c r="G13" t="s">
        <v>562</v>
      </c>
      <c r="H13" t="s">
        <v>995</v>
      </c>
      <c r="I13" t="s">
        <v>996</v>
      </c>
      <c r="J13" t="s">
        <v>997</v>
      </c>
      <c r="K13" t="s">
        <v>302</v>
      </c>
      <c r="L13" t="s">
        <v>990</v>
      </c>
    </row>
    <row r="14" spans="1:12">
      <c r="A14">
        <v>1</v>
      </c>
      <c r="B14" s="407">
        <v>45732</v>
      </c>
      <c r="C14" t="s">
        <v>32</v>
      </c>
      <c r="D14" t="s">
        <v>356</v>
      </c>
      <c r="E14">
        <v>0.35347222222222224</v>
      </c>
      <c r="F14">
        <v>0.35625000000000001</v>
      </c>
      <c r="G14" t="s">
        <v>68</v>
      </c>
      <c r="H14" t="s">
        <v>999</v>
      </c>
      <c r="K14" t="s">
        <v>302</v>
      </c>
      <c r="L14" t="s">
        <v>990</v>
      </c>
    </row>
    <row r="15" spans="1:12">
      <c r="A15">
        <v>1</v>
      </c>
      <c r="B15" s="407">
        <v>45732</v>
      </c>
      <c r="C15" t="s">
        <v>41</v>
      </c>
      <c r="D15" t="s">
        <v>356</v>
      </c>
      <c r="E15">
        <v>0.3576388888888889</v>
      </c>
      <c r="F15">
        <v>0.35972222222222222</v>
      </c>
      <c r="G15" t="s">
        <v>33</v>
      </c>
      <c r="H15" t="s">
        <v>1001</v>
      </c>
      <c r="I15" t="s">
        <v>1002</v>
      </c>
      <c r="J15" t="s">
        <v>1003</v>
      </c>
      <c r="K15" t="s">
        <v>302</v>
      </c>
      <c r="L15" t="s">
        <v>990</v>
      </c>
    </row>
    <row r="16" spans="1:12">
      <c r="A16">
        <v>1</v>
      </c>
      <c r="B16" s="407">
        <v>45732</v>
      </c>
      <c r="C16" t="s">
        <v>83</v>
      </c>
      <c r="D16" t="s">
        <v>356</v>
      </c>
      <c r="E16">
        <v>0.36041666666666666</v>
      </c>
      <c r="F16">
        <v>0.36249999999999999</v>
      </c>
      <c r="G16" t="s">
        <v>33</v>
      </c>
      <c r="H16" t="s">
        <v>1004</v>
      </c>
      <c r="K16" t="s">
        <v>302</v>
      </c>
      <c r="L16" t="s">
        <v>990</v>
      </c>
    </row>
    <row r="17" spans="1:12">
      <c r="A17">
        <v>1</v>
      </c>
      <c r="B17" s="407">
        <v>45732</v>
      </c>
      <c r="C17" t="s">
        <v>32</v>
      </c>
      <c r="D17" t="s">
        <v>188</v>
      </c>
      <c r="E17">
        <v>0.36388888888888887</v>
      </c>
      <c r="F17">
        <v>0.36666666666666664</v>
      </c>
      <c r="G17" t="s">
        <v>68</v>
      </c>
      <c r="H17" t="s">
        <v>1005</v>
      </c>
      <c r="I17" t="s">
        <v>1006</v>
      </c>
      <c r="K17" t="s">
        <v>302</v>
      </c>
      <c r="L17" t="s">
        <v>990</v>
      </c>
    </row>
    <row r="18" spans="1:12">
      <c r="A18">
        <v>1</v>
      </c>
      <c r="B18" s="407">
        <v>45732</v>
      </c>
      <c r="C18" t="s">
        <v>71</v>
      </c>
      <c r="D18" t="s">
        <v>188</v>
      </c>
      <c r="E18">
        <v>0.36805555555555558</v>
      </c>
      <c r="F18">
        <v>0.38194444444444442</v>
      </c>
      <c r="G18" t="s">
        <v>562</v>
      </c>
      <c r="H18" t="s">
        <v>1007</v>
      </c>
      <c r="K18" t="s">
        <v>302</v>
      </c>
      <c r="L18" t="s">
        <v>990</v>
      </c>
    </row>
    <row r="19" spans="1:12">
      <c r="A19">
        <v>1</v>
      </c>
      <c r="B19" s="407">
        <v>45732</v>
      </c>
      <c r="C19" t="s">
        <v>316</v>
      </c>
      <c r="D19" t="s">
        <v>188</v>
      </c>
      <c r="E19">
        <v>0.38333333333333336</v>
      </c>
      <c r="F19">
        <v>0.3888888888888889</v>
      </c>
      <c r="G19" t="s">
        <v>30</v>
      </c>
      <c r="H19" t="s">
        <v>1008</v>
      </c>
      <c r="K19" t="s">
        <v>302</v>
      </c>
      <c r="L19" t="s">
        <v>990</v>
      </c>
    </row>
    <row r="20" spans="1:12">
      <c r="A20">
        <v>1</v>
      </c>
      <c r="B20" s="407">
        <v>45732</v>
      </c>
      <c r="C20" t="s">
        <v>32</v>
      </c>
      <c r="D20" t="s">
        <v>1009</v>
      </c>
      <c r="E20">
        <v>0.38958333333333334</v>
      </c>
      <c r="F20">
        <v>0.39097222222222222</v>
      </c>
      <c r="G20" t="s">
        <v>42</v>
      </c>
      <c r="H20" t="s">
        <v>1010</v>
      </c>
      <c r="K20" t="s">
        <v>302</v>
      </c>
      <c r="L20" t="s">
        <v>990</v>
      </c>
    </row>
    <row r="21" spans="1:12">
      <c r="A21">
        <v>1</v>
      </c>
      <c r="B21" s="407">
        <v>45732</v>
      </c>
      <c r="C21" t="s">
        <v>32</v>
      </c>
      <c r="D21" t="s">
        <v>356</v>
      </c>
      <c r="E21">
        <v>0.3923611111111111</v>
      </c>
      <c r="F21">
        <v>0.39513888888888887</v>
      </c>
      <c r="G21" t="s">
        <v>68</v>
      </c>
      <c r="H21" t="s">
        <v>1011</v>
      </c>
      <c r="I21" t="s">
        <v>1012</v>
      </c>
      <c r="K21" t="s">
        <v>302</v>
      </c>
      <c r="L21" t="s">
        <v>990</v>
      </c>
    </row>
    <row r="22" spans="1:12">
      <c r="A22">
        <v>1</v>
      </c>
      <c r="B22" s="407">
        <v>45732</v>
      </c>
      <c r="C22" t="s">
        <v>110</v>
      </c>
      <c r="D22" t="s">
        <v>356</v>
      </c>
      <c r="E22">
        <v>0.3972222222222222</v>
      </c>
      <c r="F22">
        <v>0.40069444444444446</v>
      </c>
      <c r="G22" t="s">
        <v>59</v>
      </c>
      <c r="H22" t="s">
        <v>1013</v>
      </c>
      <c r="I22" t="s">
        <v>1014</v>
      </c>
      <c r="K22" t="s">
        <v>302</v>
      </c>
      <c r="L22" t="s">
        <v>990</v>
      </c>
    </row>
    <row r="23" spans="1:12">
      <c r="A23">
        <v>1</v>
      </c>
      <c r="B23" s="407">
        <v>45732</v>
      </c>
      <c r="C23" t="s">
        <v>83</v>
      </c>
      <c r="D23" t="s">
        <v>356</v>
      </c>
      <c r="E23">
        <v>0.40208333333333335</v>
      </c>
      <c r="F23">
        <v>0.40347222222222223</v>
      </c>
      <c r="G23" t="s">
        <v>42</v>
      </c>
      <c r="H23" t="s">
        <v>1004</v>
      </c>
      <c r="K23" t="s">
        <v>302</v>
      </c>
      <c r="L23" t="s">
        <v>990</v>
      </c>
    </row>
    <row r="24" spans="1:12">
      <c r="A24">
        <v>1</v>
      </c>
      <c r="B24" s="407">
        <v>45732</v>
      </c>
      <c r="C24" t="s">
        <v>71</v>
      </c>
      <c r="D24" t="s">
        <v>356</v>
      </c>
      <c r="E24">
        <v>0.40347222222222223</v>
      </c>
      <c r="F24">
        <v>0.40625</v>
      </c>
      <c r="G24" t="s">
        <v>68</v>
      </c>
      <c r="H24" t="s">
        <v>1015</v>
      </c>
      <c r="I24" t="s">
        <v>1016</v>
      </c>
      <c r="K24" t="s">
        <v>302</v>
      </c>
      <c r="L24" t="s">
        <v>990</v>
      </c>
    </row>
    <row r="25" spans="1:12">
      <c r="A25">
        <v>1</v>
      </c>
      <c r="B25" s="407">
        <v>45732</v>
      </c>
      <c r="C25" t="s">
        <v>471</v>
      </c>
      <c r="D25" t="s">
        <v>193</v>
      </c>
      <c r="E25">
        <v>0.40763888888888888</v>
      </c>
      <c r="F25">
        <v>0.40902777777777777</v>
      </c>
      <c r="G25" t="s">
        <v>42</v>
      </c>
      <c r="H25" t="s">
        <v>1017</v>
      </c>
      <c r="K25" t="s">
        <v>302</v>
      </c>
      <c r="L25" t="s">
        <v>990</v>
      </c>
    </row>
    <row r="26" spans="1:12">
      <c r="A26">
        <v>1</v>
      </c>
      <c r="B26" s="407">
        <v>45732</v>
      </c>
      <c r="C26" t="s">
        <v>32</v>
      </c>
      <c r="E26">
        <v>0.41111111111111109</v>
      </c>
      <c r="F26">
        <v>0.4152777777777778</v>
      </c>
      <c r="G26" t="s">
        <v>121</v>
      </c>
      <c r="H26" t="s">
        <v>1018</v>
      </c>
      <c r="K26" t="s">
        <v>302</v>
      </c>
      <c r="L26" t="s">
        <v>990</v>
      </c>
    </row>
    <row r="27" spans="1:12">
      <c r="A27">
        <v>1</v>
      </c>
      <c r="B27" s="407">
        <v>45732</v>
      </c>
      <c r="C27" t="s">
        <v>71</v>
      </c>
      <c r="D27" t="s">
        <v>1009</v>
      </c>
      <c r="E27">
        <v>0.41597222222222224</v>
      </c>
      <c r="F27">
        <v>0.4201388888888889</v>
      </c>
      <c r="G27" t="s">
        <v>121</v>
      </c>
      <c r="H27" t="s">
        <v>1019</v>
      </c>
      <c r="I27" t="s">
        <v>1020</v>
      </c>
      <c r="J27" t="s">
        <v>1021</v>
      </c>
      <c r="K27" t="s">
        <v>302</v>
      </c>
      <c r="L27" t="s">
        <v>990</v>
      </c>
    </row>
    <row r="28" spans="1:12">
      <c r="A28">
        <v>1</v>
      </c>
      <c r="B28" s="407">
        <v>45732</v>
      </c>
      <c r="C28" t="s">
        <v>1022</v>
      </c>
      <c r="E28">
        <v>0.4236111111111111</v>
      </c>
      <c r="F28">
        <v>0.4513888888888889</v>
      </c>
      <c r="G28" t="s">
        <v>147</v>
      </c>
      <c r="K28" t="s">
        <v>302</v>
      </c>
      <c r="L28" t="s">
        <v>990</v>
      </c>
    </row>
    <row r="29" spans="1:12">
      <c r="A29">
        <v>1</v>
      </c>
      <c r="B29" s="407">
        <v>45732</v>
      </c>
      <c r="C29" t="s">
        <v>32</v>
      </c>
      <c r="D29" t="s">
        <v>1009</v>
      </c>
      <c r="E29">
        <v>0.45416666666666666</v>
      </c>
      <c r="F29">
        <v>0.45555555555555555</v>
      </c>
      <c r="G29" t="s">
        <v>42</v>
      </c>
      <c r="H29" t="s">
        <v>1023</v>
      </c>
      <c r="K29" t="s">
        <v>302</v>
      </c>
      <c r="L29" t="s">
        <v>990</v>
      </c>
    </row>
    <row r="30" spans="1:12">
      <c r="A30">
        <v>1</v>
      </c>
      <c r="B30" s="407">
        <v>45732</v>
      </c>
      <c r="C30" t="s">
        <v>71</v>
      </c>
      <c r="D30" t="s">
        <v>1009</v>
      </c>
      <c r="E30">
        <v>0.45624999999999999</v>
      </c>
      <c r="F30">
        <v>0.46597222222222223</v>
      </c>
      <c r="G30" t="s">
        <v>279</v>
      </c>
      <c r="H30" t="s">
        <v>1024</v>
      </c>
      <c r="K30" t="s">
        <v>302</v>
      </c>
      <c r="L30" t="s">
        <v>990</v>
      </c>
    </row>
    <row r="31" spans="1:12">
      <c r="A31">
        <v>1</v>
      </c>
      <c r="B31" s="407">
        <v>45732</v>
      </c>
      <c r="C31" t="s">
        <v>32</v>
      </c>
      <c r="D31" t="s">
        <v>188</v>
      </c>
      <c r="E31">
        <v>0.46666666666666667</v>
      </c>
      <c r="F31">
        <v>0.46736111111111112</v>
      </c>
      <c r="G31" t="s">
        <v>52</v>
      </c>
      <c r="H31" t="s">
        <v>1025</v>
      </c>
      <c r="K31" t="s">
        <v>302</v>
      </c>
      <c r="L31" t="s">
        <v>990</v>
      </c>
    </row>
    <row r="32" spans="1:12">
      <c r="A32">
        <v>1</v>
      </c>
      <c r="B32" s="407">
        <v>45732</v>
      </c>
      <c r="C32" t="s">
        <v>316</v>
      </c>
      <c r="D32" t="s">
        <v>188</v>
      </c>
      <c r="E32">
        <v>0.46736111111111112</v>
      </c>
      <c r="F32">
        <v>0.4777777777777778</v>
      </c>
      <c r="G32" t="s">
        <v>160</v>
      </c>
      <c r="H32" t="s">
        <v>1026</v>
      </c>
      <c r="K32" t="s">
        <v>302</v>
      </c>
      <c r="L32" t="s">
        <v>990</v>
      </c>
    </row>
    <row r="33" spans="1:12">
      <c r="A33">
        <v>1</v>
      </c>
      <c r="B33" s="407">
        <v>45732</v>
      </c>
      <c r="C33" t="s">
        <v>36</v>
      </c>
      <c r="D33" t="s">
        <v>188</v>
      </c>
      <c r="E33">
        <v>0.47916666666666669</v>
      </c>
      <c r="F33">
        <v>0.49166666666666664</v>
      </c>
      <c r="G33" t="s">
        <v>185</v>
      </c>
      <c r="H33" t="s">
        <v>1027</v>
      </c>
      <c r="K33" t="s">
        <v>302</v>
      </c>
      <c r="L33" t="s">
        <v>990</v>
      </c>
    </row>
    <row r="34" spans="1:12">
      <c r="A34">
        <v>1</v>
      </c>
      <c r="B34" s="407">
        <v>45732</v>
      </c>
      <c r="C34" t="s">
        <v>71</v>
      </c>
      <c r="D34" t="s">
        <v>188</v>
      </c>
      <c r="E34">
        <v>0.49305555555555558</v>
      </c>
      <c r="F34">
        <v>0.50486111111111109</v>
      </c>
      <c r="G34" t="s">
        <v>375</v>
      </c>
      <c r="H34" t="s">
        <v>1028</v>
      </c>
      <c r="K34" t="s">
        <v>302</v>
      </c>
      <c r="L34" t="s">
        <v>990</v>
      </c>
    </row>
    <row r="35" spans="1:12">
      <c r="A35">
        <v>1</v>
      </c>
      <c r="B35" s="407">
        <v>45732</v>
      </c>
      <c r="C35" t="s">
        <v>32</v>
      </c>
      <c r="D35" t="s">
        <v>188</v>
      </c>
      <c r="E35">
        <v>0.50555555555555554</v>
      </c>
      <c r="F35">
        <v>0.50694444444444442</v>
      </c>
      <c r="G35" t="s">
        <v>42</v>
      </c>
      <c r="H35" t="s">
        <v>1029</v>
      </c>
      <c r="K35" t="s">
        <v>302</v>
      </c>
      <c r="L35" t="s">
        <v>990</v>
      </c>
    </row>
    <row r="36" spans="1:12">
      <c r="A36">
        <v>1</v>
      </c>
      <c r="B36" s="407">
        <v>45732</v>
      </c>
      <c r="C36" t="s">
        <v>1030</v>
      </c>
      <c r="E36">
        <v>0.50694444444444442</v>
      </c>
      <c r="F36">
        <v>0.54861111111111116</v>
      </c>
      <c r="G36" t="s">
        <v>898</v>
      </c>
      <c r="K36" t="s">
        <v>302</v>
      </c>
      <c r="L36" t="s">
        <v>990</v>
      </c>
    </row>
    <row r="37" spans="1:12">
      <c r="A37">
        <v>1</v>
      </c>
      <c r="B37" s="407">
        <v>45732</v>
      </c>
      <c r="C37" t="s">
        <v>85</v>
      </c>
      <c r="E37">
        <v>0.54861111111111116</v>
      </c>
      <c r="F37">
        <v>0.5708333333333333</v>
      </c>
      <c r="G37" t="s">
        <v>149</v>
      </c>
      <c r="K37" t="s">
        <v>302</v>
      </c>
      <c r="L37" t="s">
        <v>990</v>
      </c>
    </row>
    <row r="38" spans="1:12">
      <c r="A38">
        <v>1</v>
      </c>
      <c r="B38" s="407">
        <v>45732</v>
      </c>
      <c r="C38" t="s">
        <v>1031</v>
      </c>
      <c r="D38" t="s">
        <v>188</v>
      </c>
      <c r="E38">
        <v>0.57152777777777775</v>
      </c>
      <c r="F38">
        <v>0.57361111111111107</v>
      </c>
      <c r="G38" t="s">
        <v>33</v>
      </c>
      <c r="H38" t="s">
        <v>1032</v>
      </c>
      <c r="I38" t="s">
        <v>1033</v>
      </c>
      <c r="K38" t="s">
        <v>302</v>
      </c>
      <c r="L38" t="s">
        <v>990</v>
      </c>
    </row>
    <row r="39" spans="1:12">
      <c r="A39">
        <v>1</v>
      </c>
      <c r="B39" s="407">
        <v>45732</v>
      </c>
      <c r="C39" t="s">
        <v>105</v>
      </c>
      <c r="D39" t="s">
        <v>188</v>
      </c>
      <c r="E39">
        <v>0.57499999999999996</v>
      </c>
      <c r="F39">
        <v>0.57847222222222228</v>
      </c>
      <c r="G39" t="s">
        <v>59</v>
      </c>
      <c r="H39" t="s">
        <v>1034</v>
      </c>
      <c r="K39" t="s">
        <v>302</v>
      </c>
      <c r="L39" t="s">
        <v>990</v>
      </c>
    </row>
    <row r="40" spans="1:12">
      <c r="A40">
        <v>1</v>
      </c>
      <c r="B40" s="407">
        <v>45732</v>
      </c>
      <c r="C40" t="s">
        <v>316</v>
      </c>
      <c r="D40" t="s">
        <v>188</v>
      </c>
      <c r="E40">
        <v>0.57847222222222228</v>
      </c>
      <c r="F40">
        <v>0.59027777777777779</v>
      </c>
      <c r="G40" t="s">
        <v>375</v>
      </c>
      <c r="H40" t="s">
        <v>1035</v>
      </c>
      <c r="K40" t="s">
        <v>302</v>
      </c>
      <c r="L40" t="s">
        <v>990</v>
      </c>
    </row>
    <row r="41" spans="1:12">
      <c r="A41">
        <v>1</v>
      </c>
      <c r="B41" s="407">
        <v>45732</v>
      </c>
      <c r="C41" t="s">
        <v>32</v>
      </c>
      <c r="D41" t="s">
        <v>193</v>
      </c>
      <c r="E41">
        <v>9.375E-2</v>
      </c>
      <c r="F41">
        <v>9.6527777777777782E-2</v>
      </c>
      <c r="G41" t="s">
        <v>68</v>
      </c>
      <c r="H41" t="s">
        <v>1036</v>
      </c>
      <c r="K41" t="s">
        <v>302</v>
      </c>
      <c r="L41" t="s">
        <v>990</v>
      </c>
    </row>
    <row r="42" spans="1:12">
      <c r="A42">
        <v>1</v>
      </c>
      <c r="B42" s="407">
        <v>45732</v>
      </c>
      <c r="C42" t="s">
        <v>29</v>
      </c>
      <c r="D42" t="s">
        <v>193</v>
      </c>
      <c r="E42">
        <v>0.59722222222222221</v>
      </c>
      <c r="F42">
        <v>0.6020833333333333</v>
      </c>
      <c r="G42" t="s">
        <v>126</v>
      </c>
      <c r="H42" t="s">
        <v>1037</v>
      </c>
      <c r="K42" t="s">
        <v>302</v>
      </c>
      <c r="L42" t="s">
        <v>990</v>
      </c>
    </row>
    <row r="43" spans="1:12">
      <c r="A43">
        <v>1</v>
      </c>
      <c r="B43" s="407">
        <v>45732</v>
      </c>
      <c r="C43" t="s">
        <v>41</v>
      </c>
      <c r="D43" t="s">
        <v>193</v>
      </c>
      <c r="E43">
        <v>0.60347222222222219</v>
      </c>
      <c r="F43">
        <v>0.60763888888888884</v>
      </c>
      <c r="G43" t="s">
        <v>121</v>
      </c>
      <c r="H43" t="s">
        <v>1038</v>
      </c>
      <c r="K43" t="s">
        <v>302</v>
      </c>
      <c r="L43" t="s">
        <v>990</v>
      </c>
    </row>
    <row r="44" spans="1:12">
      <c r="A44">
        <v>1</v>
      </c>
      <c r="B44" s="407">
        <v>45732</v>
      </c>
      <c r="C44" t="s">
        <v>83</v>
      </c>
      <c r="D44" t="s">
        <v>193</v>
      </c>
      <c r="E44">
        <v>0.60833333333333328</v>
      </c>
      <c r="F44">
        <v>0.60902777777777772</v>
      </c>
      <c r="G44" t="s">
        <v>52</v>
      </c>
      <c r="H44" t="s">
        <v>1039</v>
      </c>
      <c r="K44" t="s">
        <v>302</v>
      </c>
      <c r="L44" t="s">
        <v>990</v>
      </c>
    </row>
    <row r="45" spans="1:12">
      <c r="A45">
        <v>1</v>
      </c>
      <c r="B45" s="407">
        <v>45732</v>
      </c>
      <c r="C45" t="s">
        <v>349</v>
      </c>
      <c r="D45" t="s">
        <v>193</v>
      </c>
      <c r="E45">
        <v>0.60972222222222228</v>
      </c>
      <c r="F45">
        <v>0.61111111111111116</v>
      </c>
      <c r="G45" t="s">
        <v>42</v>
      </c>
      <c r="H45" t="s">
        <v>1040</v>
      </c>
      <c r="K45" t="s">
        <v>302</v>
      </c>
      <c r="L45" t="s">
        <v>990</v>
      </c>
    </row>
    <row r="46" spans="1:12">
      <c r="A46">
        <v>1</v>
      </c>
      <c r="B46" s="407">
        <v>45732</v>
      </c>
      <c r="C46" t="s">
        <v>110</v>
      </c>
      <c r="D46" t="s">
        <v>193</v>
      </c>
      <c r="E46">
        <v>0.61250000000000004</v>
      </c>
      <c r="F46">
        <v>0.61319444444444449</v>
      </c>
      <c r="G46" t="s">
        <v>52</v>
      </c>
      <c r="H46" t="s">
        <v>1041</v>
      </c>
      <c r="K46" t="s">
        <v>302</v>
      </c>
      <c r="L46" t="s">
        <v>990</v>
      </c>
    </row>
    <row r="47" spans="1:12">
      <c r="A47">
        <v>1</v>
      </c>
      <c r="B47" s="407">
        <v>45732</v>
      </c>
      <c r="C47" t="s">
        <v>349</v>
      </c>
      <c r="D47" t="s">
        <v>193</v>
      </c>
      <c r="E47">
        <v>0.61388888888888893</v>
      </c>
      <c r="F47">
        <v>0.6166666666666667</v>
      </c>
      <c r="G47" t="s">
        <v>68</v>
      </c>
      <c r="H47" t="s">
        <v>1042</v>
      </c>
      <c r="K47" t="s">
        <v>302</v>
      </c>
      <c r="L47" t="s">
        <v>990</v>
      </c>
    </row>
    <row r="48" spans="1:12">
      <c r="A48">
        <v>1</v>
      </c>
      <c r="B48" s="407">
        <v>45732</v>
      </c>
      <c r="C48" t="s">
        <v>110</v>
      </c>
      <c r="D48" t="s">
        <v>193</v>
      </c>
      <c r="E48">
        <v>0.11736111111111111</v>
      </c>
      <c r="F48">
        <v>0.11944444444444445</v>
      </c>
      <c r="G48" t="s">
        <v>33</v>
      </c>
      <c r="H48" t="s">
        <v>1043</v>
      </c>
      <c r="K48" t="s">
        <v>302</v>
      </c>
      <c r="L48" t="s">
        <v>990</v>
      </c>
    </row>
    <row r="49" spans="1:12">
      <c r="A49">
        <v>1</v>
      </c>
      <c r="B49" s="407">
        <v>45732</v>
      </c>
      <c r="C49" t="s">
        <v>32</v>
      </c>
      <c r="D49" t="s">
        <v>1009</v>
      </c>
      <c r="E49">
        <v>0.62013888888888891</v>
      </c>
      <c r="F49">
        <v>0.62291666666666667</v>
      </c>
      <c r="G49" t="s">
        <v>68</v>
      </c>
      <c r="H49" t="s">
        <v>1044</v>
      </c>
      <c r="K49" t="s">
        <v>302</v>
      </c>
      <c r="L49" t="s">
        <v>990</v>
      </c>
    </row>
    <row r="50" spans="1:12">
      <c r="A50">
        <v>1</v>
      </c>
      <c r="B50" s="407">
        <v>45732</v>
      </c>
      <c r="C50" t="s">
        <v>349</v>
      </c>
      <c r="D50" t="s">
        <v>1009</v>
      </c>
      <c r="E50">
        <v>0.62361111111111112</v>
      </c>
      <c r="F50">
        <v>0.62777777777777777</v>
      </c>
      <c r="G50" t="s">
        <v>121</v>
      </c>
      <c r="H50" t="s">
        <v>1045</v>
      </c>
      <c r="I50" t="s">
        <v>1046</v>
      </c>
      <c r="K50" t="s">
        <v>302</v>
      </c>
      <c r="L50" t="s">
        <v>990</v>
      </c>
    </row>
    <row r="51" spans="1:12">
      <c r="A51">
        <v>1</v>
      </c>
      <c r="B51" s="407">
        <v>45732</v>
      </c>
      <c r="E51">
        <v>0.62986111111111109</v>
      </c>
      <c r="H51" t="s">
        <v>1047</v>
      </c>
      <c r="K51" t="s">
        <v>302</v>
      </c>
      <c r="L51" t="s">
        <v>990</v>
      </c>
    </row>
    <row r="52" spans="1:12">
      <c r="B52" s="407"/>
    </row>
    <row r="53" spans="1:12">
      <c r="B53" s="407" t="s">
        <v>170</v>
      </c>
    </row>
    <row r="54" spans="1:12">
      <c r="B54" s="407"/>
    </row>
    <row r="55" spans="1:12">
      <c r="B55" s="407" t="s">
        <v>975</v>
      </c>
      <c r="C55" t="s">
        <v>976</v>
      </c>
      <c r="D55" t="s">
        <v>977</v>
      </c>
    </row>
    <row r="56" spans="1:12">
      <c r="B56" s="407" t="s">
        <v>1048</v>
      </c>
      <c r="C56" t="s">
        <v>1049</v>
      </c>
      <c r="D56" t="s">
        <v>1050</v>
      </c>
      <c r="E56" t="s">
        <v>980</v>
      </c>
    </row>
    <row r="57" spans="1:12">
      <c r="B57" s="407"/>
    </row>
    <row r="58" spans="1:12">
      <c r="A58" t="s">
        <v>2780</v>
      </c>
      <c r="B58" s="407" t="s">
        <v>9</v>
      </c>
      <c r="C58" t="s">
        <v>981</v>
      </c>
      <c r="D58" t="s">
        <v>16</v>
      </c>
      <c r="E58" t="s">
        <v>982</v>
      </c>
      <c r="F58" t="s">
        <v>983</v>
      </c>
      <c r="G58" t="s">
        <v>984</v>
      </c>
      <c r="H58" t="s">
        <v>21</v>
      </c>
      <c r="I58" t="s">
        <v>22</v>
      </c>
      <c r="J58" t="s">
        <v>23</v>
      </c>
      <c r="K58" t="s">
        <v>985</v>
      </c>
      <c r="L58" t="s">
        <v>976</v>
      </c>
    </row>
    <row r="59" spans="1:12">
      <c r="A59">
        <v>2</v>
      </c>
      <c r="B59" s="407" t="s">
        <v>1048</v>
      </c>
      <c r="C59" t="s">
        <v>986</v>
      </c>
      <c r="E59">
        <v>0.28125</v>
      </c>
      <c r="F59">
        <v>0.32083333333333336</v>
      </c>
      <c r="G59" t="s">
        <v>2797</v>
      </c>
      <c r="H59" t="s">
        <v>1051</v>
      </c>
      <c r="K59" t="s">
        <v>241</v>
      </c>
      <c r="L59" t="s">
        <v>1052</v>
      </c>
    </row>
    <row r="60" spans="1:12">
      <c r="A60">
        <v>2</v>
      </c>
      <c r="B60" s="407" t="s">
        <v>1048</v>
      </c>
      <c r="C60" t="s">
        <v>105</v>
      </c>
      <c r="E60">
        <v>0.32777777777777778</v>
      </c>
      <c r="F60">
        <v>0.33333333333333331</v>
      </c>
      <c r="G60" t="s">
        <v>30</v>
      </c>
      <c r="H60" t="s">
        <v>1053</v>
      </c>
      <c r="I60" t="s">
        <v>1054</v>
      </c>
      <c r="K60" t="s">
        <v>241</v>
      </c>
      <c r="L60" t="s">
        <v>1052</v>
      </c>
    </row>
    <row r="61" spans="1:12">
      <c r="A61">
        <v>2</v>
      </c>
      <c r="B61" s="407" t="s">
        <v>1048</v>
      </c>
      <c r="C61" t="s">
        <v>519</v>
      </c>
      <c r="D61" t="s">
        <v>886</v>
      </c>
      <c r="E61">
        <v>0.3347222222222222</v>
      </c>
      <c r="F61">
        <v>0.33750000000000002</v>
      </c>
      <c r="G61" t="s">
        <v>68</v>
      </c>
      <c r="H61" t="s">
        <v>1055</v>
      </c>
      <c r="K61" t="s">
        <v>241</v>
      </c>
      <c r="L61" t="s">
        <v>1052</v>
      </c>
    </row>
    <row r="62" spans="1:12">
      <c r="A62">
        <v>2</v>
      </c>
      <c r="B62" s="407" t="s">
        <v>1048</v>
      </c>
      <c r="C62" t="s">
        <v>29</v>
      </c>
      <c r="D62" t="s">
        <v>248</v>
      </c>
      <c r="E62">
        <v>0.33819444444444446</v>
      </c>
      <c r="F62">
        <v>0.34027777777777779</v>
      </c>
      <c r="G62" t="s">
        <v>33</v>
      </c>
      <c r="K62" t="s">
        <v>241</v>
      </c>
      <c r="L62" t="s">
        <v>1052</v>
      </c>
    </row>
    <row r="63" spans="1:12">
      <c r="A63">
        <v>2</v>
      </c>
      <c r="B63" s="407" t="s">
        <v>1048</v>
      </c>
      <c r="C63" t="s">
        <v>41</v>
      </c>
      <c r="D63" t="s">
        <v>248</v>
      </c>
      <c r="E63">
        <v>0.34097222222222223</v>
      </c>
      <c r="F63">
        <v>0.34375</v>
      </c>
      <c r="G63" t="s">
        <v>68</v>
      </c>
      <c r="H63" t="s">
        <v>1056</v>
      </c>
      <c r="K63" t="s">
        <v>241</v>
      </c>
      <c r="L63" t="s">
        <v>1052</v>
      </c>
    </row>
    <row r="64" spans="1:12">
      <c r="A64">
        <v>2</v>
      </c>
      <c r="B64" s="407" t="s">
        <v>1048</v>
      </c>
      <c r="C64" t="s">
        <v>83</v>
      </c>
      <c r="D64" t="s">
        <v>248</v>
      </c>
      <c r="E64">
        <v>0.34444444444444444</v>
      </c>
      <c r="F64">
        <v>0.34583333333333333</v>
      </c>
      <c r="G64" t="s">
        <v>42</v>
      </c>
      <c r="H64" t="s">
        <v>1057</v>
      </c>
      <c r="K64" t="s">
        <v>241</v>
      </c>
      <c r="L64" t="s">
        <v>1052</v>
      </c>
    </row>
    <row r="65" spans="1:12">
      <c r="A65">
        <v>2</v>
      </c>
      <c r="B65" s="407" t="s">
        <v>1048</v>
      </c>
      <c r="C65" t="s">
        <v>41</v>
      </c>
      <c r="D65" t="s">
        <v>1058</v>
      </c>
      <c r="E65">
        <v>0.34652777777777777</v>
      </c>
      <c r="F65">
        <v>0.34722222222222221</v>
      </c>
      <c r="G65" t="s">
        <v>52</v>
      </c>
      <c r="K65" t="s">
        <v>241</v>
      </c>
      <c r="L65" t="s">
        <v>1052</v>
      </c>
    </row>
    <row r="66" spans="1:12">
      <c r="A66">
        <v>2</v>
      </c>
      <c r="B66" s="407" t="s">
        <v>1048</v>
      </c>
      <c r="C66" t="s">
        <v>71</v>
      </c>
      <c r="D66" t="s">
        <v>1058</v>
      </c>
      <c r="E66">
        <v>0.34791666666666665</v>
      </c>
      <c r="F66">
        <v>0.34930555555555554</v>
      </c>
      <c r="G66" t="s">
        <v>42</v>
      </c>
      <c r="H66" t="s">
        <v>1059</v>
      </c>
      <c r="K66" t="s">
        <v>241</v>
      </c>
      <c r="L66" t="s">
        <v>1052</v>
      </c>
    </row>
    <row r="67" spans="1:12">
      <c r="A67">
        <v>2</v>
      </c>
      <c r="B67" s="407" t="s">
        <v>1048</v>
      </c>
      <c r="C67" t="s">
        <v>32</v>
      </c>
      <c r="D67" t="s">
        <v>248</v>
      </c>
      <c r="E67">
        <v>0.35</v>
      </c>
      <c r="F67">
        <v>0.35069444444444442</v>
      </c>
      <c r="G67" t="s">
        <v>52</v>
      </c>
      <c r="H67" t="s">
        <v>1060</v>
      </c>
      <c r="K67" t="s">
        <v>241</v>
      </c>
      <c r="L67" t="s">
        <v>1052</v>
      </c>
    </row>
    <row r="68" spans="1:12">
      <c r="A68">
        <v>2</v>
      </c>
      <c r="B68" s="407" t="s">
        <v>1048</v>
      </c>
      <c r="C68" t="s">
        <v>519</v>
      </c>
      <c r="D68" t="s">
        <v>248</v>
      </c>
      <c r="E68">
        <v>0.35069444444444442</v>
      </c>
      <c r="F68">
        <v>0.35416666666666669</v>
      </c>
      <c r="G68" t="s">
        <v>59</v>
      </c>
      <c r="H68" t="s">
        <v>1061</v>
      </c>
      <c r="I68" t="s">
        <v>1062</v>
      </c>
      <c r="K68" t="s">
        <v>241</v>
      </c>
      <c r="L68" t="s">
        <v>1052</v>
      </c>
    </row>
    <row r="69" spans="1:12">
      <c r="A69">
        <v>2</v>
      </c>
      <c r="B69" s="407" t="s">
        <v>1048</v>
      </c>
      <c r="C69" t="s">
        <v>839</v>
      </c>
      <c r="D69" t="s">
        <v>248</v>
      </c>
      <c r="E69">
        <v>0.35555555555555557</v>
      </c>
      <c r="F69">
        <v>0.35902777777777778</v>
      </c>
      <c r="G69" t="s">
        <v>59</v>
      </c>
      <c r="H69" t="s">
        <v>1063</v>
      </c>
      <c r="I69" t="s">
        <v>1064</v>
      </c>
      <c r="K69" t="s">
        <v>241</v>
      </c>
      <c r="L69" t="s">
        <v>1052</v>
      </c>
    </row>
    <row r="70" spans="1:12">
      <c r="A70">
        <v>2</v>
      </c>
      <c r="B70" s="407" t="s">
        <v>1048</v>
      </c>
      <c r="C70" t="s">
        <v>32</v>
      </c>
      <c r="D70" t="s">
        <v>248</v>
      </c>
      <c r="E70">
        <v>0.35972222222222222</v>
      </c>
      <c r="F70">
        <v>0.36041666666666666</v>
      </c>
      <c r="G70" t="s">
        <v>52</v>
      </c>
      <c r="H70" t="s">
        <v>1065</v>
      </c>
      <c r="K70" t="s">
        <v>241</v>
      </c>
      <c r="L70" t="s">
        <v>1052</v>
      </c>
    </row>
    <row r="71" spans="1:12">
      <c r="A71">
        <v>2</v>
      </c>
      <c r="B71" s="407" t="s">
        <v>1048</v>
      </c>
      <c r="C71" t="s">
        <v>71</v>
      </c>
      <c r="D71" t="s">
        <v>248</v>
      </c>
      <c r="E71">
        <v>0.3611111111111111</v>
      </c>
      <c r="F71">
        <v>0.375</v>
      </c>
      <c r="G71" t="s">
        <v>562</v>
      </c>
      <c r="H71" t="s">
        <v>1066</v>
      </c>
      <c r="K71" t="s">
        <v>241</v>
      </c>
      <c r="L71" t="s">
        <v>1052</v>
      </c>
    </row>
    <row r="72" spans="1:12">
      <c r="A72">
        <v>2</v>
      </c>
      <c r="B72" s="407" t="s">
        <v>1048</v>
      </c>
      <c r="C72" t="s">
        <v>110</v>
      </c>
      <c r="D72" t="s">
        <v>248</v>
      </c>
      <c r="E72">
        <v>0.37569444444444444</v>
      </c>
      <c r="F72">
        <v>0.37708333333333333</v>
      </c>
      <c r="G72" t="s">
        <v>42</v>
      </c>
      <c r="H72" t="s">
        <v>1067</v>
      </c>
      <c r="K72" t="s">
        <v>241</v>
      </c>
      <c r="L72" t="s">
        <v>1052</v>
      </c>
    </row>
    <row r="73" spans="1:12">
      <c r="A73">
        <v>2</v>
      </c>
      <c r="B73" s="407" t="s">
        <v>1048</v>
      </c>
      <c r="C73" t="s">
        <v>32</v>
      </c>
      <c r="D73" t="s">
        <v>248</v>
      </c>
      <c r="E73">
        <v>0.37777777777777777</v>
      </c>
      <c r="F73">
        <v>0.37847222222222221</v>
      </c>
      <c r="G73" t="s">
        <v>52</v>
      </c>
      <c r="H73" t="s">
        <v>1068</v>
      </c>
      <c r="K73" t="s">
        <v>241</v>
      </c>
      <c r="L73" t="s">
        <v>1052</v>
      </c>
    </row>
    <row r="74" spans="1:12">
      <c r="A74">
        <v>2</v>
      </c>
      <c r="B74" s="407" t="s">
        <v>1048</v>
      </c>
      <c r="C74" t="s">
        <v>36</v>
      </c>
      <c r="D74" t="s">
        <v>248</v>
      </c>
      <c r="E74">
        <v>0.37986111111111109</v>
      </c>
      <c r="F74">
        <v>0.38194444444444442</v>
      </c>
      <c r="G74" t="s">
        <v>33</v>
      </c>
      <c r="H74" t="s">
        <v>1069</v>
      </c>
      <c r="K74" t="s">
        <v>241</v>
      </c>
      <c r="L74" t="s">
        <v>1052</v>
      </c>
    </row>
    <row r="75" spans="1:12">
      <c r="A75">
        <v>2</v>
      </c>
      <c r="B75" s="407" t="s">
        <v>1048</v>
      </c>
      <c r="C75" t="s">
        <v>471</v>
      </c>
      <c r="D75" t="s">
        <v>248</v>
      </c>
      <c r="E75">
        <v>0.38194444444444442</v>
      </c>
      <c r="F75">
        <v>0.3840277777777778</v>
      </c>
      <c r="G75" t="s">
        <v>33</v>
      </c>
      <c r="H75" t="s">
        <v>1070</v>
      </c>
      <c r="K75" t="s">
        <v>241</v>
      </c>
      <c r="L75" t="s">
        <v>1052</v>
      </c>
    </row>
    <row r="76" spans="1:12">
      <c r="A76">
        <v>2</v>
      </c>
      <c r="B76" s="407" t="s">
        <v>1048</v>
      </c>
      <c r="C76" t="s">
        <v>71</v>
      </c>
      <c r="D76" t="s">
        <v>248</v>
      </c>
      <c r="E76">
        <v>0.38541666666666669</v>
      </c>
      <c r="F76">
        <v>0.38680555555555557</v>
      </c>
      <c r="G76" t="s">
        <v>42</v>
      </c>
      <c r="H76" t="s">
        <v>1072</v>
      </c>
      <c r="K76" t="s">
        <v>241</v>
      </c>
      <c r="L76" t="s">
        <v>1052</v>
      </c>
    </row>
    <row r="77" spans="1:12">
      <c r="A77">
        <v>2</v>
      </c>
      <c r="B77" s="407" t="s">
        <v>1048</v>
      </c>
      <c r="C77" t="s">
        <v>110</v>
      </c>
      <c r="D77" t="s">
        <v>1074</v>
      </c>
      <c r="E77">
        <v>0.38750000000000001</v>
      </c>
      <c r="F77">
        <v>0.39027777777777778</v>
      </c>
      <c r="G77" t="s">
        <v>68</v>
      </c>
      <c r="H77" t="s">
        <v>1075</v>
      </c>
      <c r="I77" t="s">
        <v>1076</v>
      </c>
      <c r="K77" t="s">
        <v>241</v>
      </c>
      <c r="L77" t="s">
        <v>1052</v>
      </c>
    </row>
    <row r="78" spans="1:12">
      <c r="A78">
        <v>2</v>
      </c>
      <c r="B78" s="407" t="s">
        <v>1048</v>
      </c>
      <c r="C78" t="s">
        <v>71</v>
      </c>
      <c r="D78" t="s">
        <v>248</v>
      </c>
      <c r="E78">
        <v>0.39097222222222222</v>
      </c>
      <c r="F78">
        <v>0.40138888888888891</v>
      </c>
      <c r="G78" t="s">
        <v>160</v>
      </c>
      <c r="H78" t="s">
        <v>1077</v>
      </c>
      <c r="K78" t="s">
        <v>241</v>
      </c>
      <c r="L78" t="s">
        <v>1052</v>
      </c>
    </row>
    <row r="79" spans="1:12">
      <c r="A79">
        <v>2</v>
      </c>
      <c r="B79" s="407" t="s">
        <v>1048</v>
      </c>
      <c r="C79" t="s">
        <v>83</v>
      </c>
      <c r="D79" t="s">
        <v>248</v>
      </c>
      <c r="E79">
        <v>0.40208333333333335</v>
      </c>
      <c r="F79">
        <v>0.40277777777777779</v>
      </c>
      <c r="G79" t="s">
        <v>52</v>
      </c>
      <c r="K79" t="s">
        <v>241</v>
      </c>
      <c r="L79" t="s">
        <v>1052</v>
      </c>
    </row>
    <row r="80" spans="1:12">
      <c r="A80">
        <v>2</v>
      </c>
      <c r="B80" s="407" t="s">
        <v>1048</v>
      </c>
      <c r="C80" t="s">
        <v>110</v>
      </c>
      <c r="D80" t="s">
        <v>248</v>
      </c>
      <c r="E80">
        <v>0.40347222222222223</v>
      </c>
      <c r="F80">
        <v>0.40416666666666667</v>
      </c>
      <c r="G80" t="s">
        <v>52</v>
      </c>
      <c r="H80" t="s">
        <v>1078</v>
      </c>
      <c r="K80" t="s">
        <v>241</v>
      </c>
      <c r="L80" t="s">
        <v>1052</v>
      </c>
    </row>
    <row r="81" spans="1:12">
      <c r="A81">
        <v>2</v>
      </c>
      <c r="B81" s="407" t="s">
        <v>1048</v>
      </c>
      <c r="C81" t="s">
        <v>1031</v>
      </c>
      <c r="D81" t="s">
        <v>248</v>
      </c>
      <c r="E81">
        <v>0.40486111111111112</v>
      </c>
      <c r="F81">
        <v>0.40833333333333333</v>
      </c>
      <c r="G81" t="s">
        <v>59</v>
      </c>
      <c r="H81" t="s">
        <v>1079</v>
      </c>
      <c r="K81" t="s">
        <v>241</v>
      </c>
      <c r="L81" t="s">
        <v>1052</v>
      </c>
    </row>
    <row r="82" spans="1:12">
      <c r="A82">
        <v>2</v>
      </c>
      <c r="B82" s="407" t="s">
        <v>1048</v>
      </c>
      <c r="C82" t="s">
        <v>83</v>
      </c>
      <c r="D82" t="s">
        <v>248</v>
      </c>
      <c r="E82">
        <v>0.40902777777777777</v>
      </c>
      <c r="F82">
        <v>0.41319444444444442</v>
      </c>
      <c r="G82" t="s">
        <v>121</v>
      </c>
      <c r="H82" t="s">
        <v>1080</v>
      </c>
      <c r="K82" t="s">
        <v>241</v>
      </c>
      <c r="L82" t="s">
        <v>1052</v>
      </c>
    </row>
    <row r="83" spans="1:12">
      <c r="A83">
        <v>2</v>
      </c>
      <c r="B83" s="407" t="s">
        <v>1048</v>
      </c>
      <c r="C83" t="s">
        <v>32</v>
      </c>
      <c r="E83">
        <v>0.41458333333333336</v>
      </c>
      <c r="F83">
        <v>0.4152777777777778</v>
      </c>
      <c r="G83" t="s">
        <v>52</v>
      </c>
      <c r="H83" t="s">
        <v>1081</v>
      </c>
      <c r="K83" t="s">
        <v>241</v>
      </c>
      <c r="L83" t="s">
        <v>1052</v>
      </c>
    </row>
    <row r="84" spans="1:12">
      <c r="A84">
        <v>2</v>
      </c>
      <c r="B84" s="407" t="s">
        <v>1048</v>
      </c>
      <c r="C84" t="s">
        <v>1022</v>
      </c>
      <c r="E84">
        <v>0.41597222222222224</v>
      </c>
      <c r="F84">
        <v>0.4375</v>
      </c>
      <c r="G84" t="s">
        <v>2798</v>
      </c>
      <c r="K84" t="s">
        <v>241</v>
      </c>
      <c r="L84" t="s">
        <v>1052</v>
      </c>
    </row>
    <row r="85" spans="1:12">
      <c r="A85">
        <v>2</v>
      </c>
      <c r="B85" s="407" t="s">
        <v>1048</v>
      </c>
      <c r="C85" t="s">
        <v>71</v>
      </c>
      <c r="D85" t="s">
        <v>248</v>
      </c>
      <c r="E85">
        <v>0.44027777777777777</v>
      </c>
      <c r="F85">
        <v>0.45208333333333334</v>
      </c>
      <c r="G85" t="s">
        <v>375</v>
      </c>
      <c r="H85" t="s">
        <v>1082</v>
      </c>
      <c r="K85" t="s">
        <v>241</v>
      </c>
      <c r="L85" t="s">
        <v>1052</v>
      </c>
    </row>
    <row r="86" spans="1:12">
      <c r="A86">
        <v>2</v>
      </c>
      <c r="B86" s="407" t="s">
        <v>1048</v>
      </c>
      <c r="C86" t="s">
        <v>36</v>
      </c>
      <c r="E86">
        <v>0.45277777777777778</v>
      </c>
      <c r="F86">
        <v>0.45416666666666666</v>
      </c>
      <c r="G86" t="s">
        <v>42</v>
      </c>
      <c r="H86" t="s">
        <v>1083</v>
      </c>
      <c r="K86" t="s">
        <v>241</v>
      </c>
      <c r="L86" t="s">
        <v>1052</v>
      </c>
    </row>
    <row r="87" spans="1:12">
      <c r="A87">
        <v>2</v>
      </c>
      <c r="B87" s="407" t="s">
        <v>1048</v>
      </c>
      <c r="C87" t="s">
        <v>71</v>
      </c>
      <c r="D87" t="s">
        <v>248</v>
      </c>
      <c r="E87">
        <v>0.45416666666666666</v>
      </c>
      <c r="F87">
        <v>0.50902777777777775</v>
      </c>
      <c r="G87" t="s">
        <v>2799</v>
      </c>
      <c r="H87" t="s">
        <v>1084</v>
      </c>
      <c r="I87" t="s">
        <v>1085</v>
      </c>
      <c r="J87" t="s">
        <v>1086</v>
      </c>
      <c r="K87" t="s">
        <v>241</v>
      </c>
      <c r="L87" t="s">
        <v>1052</v>
      </c>
    </row>
    <row r="88" spans="1:12">
      <c r="A88">
        <v>2</v>
      </c>
      <c r="B88" s="407" t="s">
        <v>1048</v>
      </c>
      <c r="C88" t="s">
        <v>1087</v>
      </c>
      <c r="D88" t="s">
        <v>1074</v>
      </c>
      <c r="E88">
        <v>1.1111111111111112E-2</v>
      </c>
      <c r="F88">
        <v>2.0833333333333332E-2</v>
      </c>
      <c r="G88" t="s">
        <v>279</v>
      </c>
      <c r="H88" t="s">
        <v>1088</v>
      </c>
      <c r="K88" t="s">
        <v>241</v>
      </c>
      <c r="L88" t="s">
        <v>1052</v>
      </c>
    </row>
    <row r="89" spans="1:12">
      <c r="A89">
        <v>2</v>
      </c>
      <c r="B89" s="407" t="s">
        <v>1048</v>
      </c>
      <c r="C89" t="s">
        <v>1030</v>
      </c>
      <c r="E89">
        <v>0.52430555555555558</v>
      </c>
      <c r="F89">
        <v>0.54513888888888884</v>
      </c>
      <c r="G89" t="s">
        <v>372</v>
      </c>
      <c r="K89" t="s">
        <v>241</v>
      </c>
      <c r="L89" t="s">
        <v>1052</v>
      </c>
    </row>
    <row r="90" spans="1:12">
      <c r="A90">
        <v>2</v>
      </c>
      <c r="B90" s="407" t="s">
        <v>1048</v>
      </c>
      <c r="C90" t="s">
        <v>85</v>
      </c>
      <c r="E90">
        <v>0.54791666666666672</v>
      </c>
      <c r="F90">
        <v>0.57291666666666663</v>
      </c>
      <c r="G90" t="s">
        <v>130</v>
      </c>
      <c r="K90" t="s">
        <v>241</v>
      </c>
      <c r="L90" t="s">
        <v>1052</v>
      </c>
    </row>
    <row r="91" spans="1:12">
      <c r="A91">
        <v>2</v>
      </c>
      <c r="B91" s="407" t="s">
        <v>1048</v>
      </c>
      <c r="C91" t="s">
        <v>1089</v>
      </c>
      <c r="E91">
        <v>0.57361111111111107</v>
      </c>
      <c r="F91">
        <v>0.58333333333333337</v>
      </c>
      <c r="G91" t="s">
        <v>279</v>
      </c>
      <c r="H91" t="s">
        <v>1090</v>
      </c>
      <c r="K91" t="s">
        <v>241</v>
      </c>
      <c r="L91" t="s">
        <v>1052</v>
      </c>
    </row>
    <row r="92" spans="1:12">
      <c r="A92">
        <v>2</v>
      </c>
      <c r="B92" s="407" t="s">
        <v>1048</v>
      </c>
      <c r="C92" t="s">
        <v>105</v>
      </c>
      <c r="D92" t="s">
        <v>248</v>
      </c>
      <c r="E92">
        <v>0.58472222222222225</v>
      </c>
      <c r="F92">
        <v>0.58819444444444446</v>
      </c>
      <c r="G92" t="s">
        <v>59</v>
      </c>
      <c r="H92" t="s">
        <v>1091</v>
      </c>
      <c r="K92" t="s">
        <v>241</v>
      </c>
      <c r="L92" t="s">
        <v>1052</v>
      </c>
    </row>
    <row r="93" spans="1:12">
      <c r="A93">
        <v>2</v>
      </c>
      <c r="B93" s="407" t="s">
        <v>1048</v>
      </c>
      <c r="C93" t="s">
        <v>105</v>
      </c>
      <c r="D93" t="s">
        <v>248</v>
      </c>
      <c r="E93">
        <v>0.58888888888888891</v>
      </c>
      <c r="F93">
        <v>0.59166666666666667</v>
      </c>
      <c r="G93" t="s">
        <v>68</v>
      </c>
      <c r="H93" t="s">
        <v>1092</v>
      </c>
      <c r="K93" t="s">
        <v>241</v>
      </c>
      <c r="L93" t="s">
        <v>1052</v>
      </c>
    </row>
    <row r="94" spans="1:12">
      <c r="A94">
        <v>2</v>
      </c>
      <c r="B94" s="407" t="s">
        <v>1048</v>
      </c>
      <c r="C94" t="s">
        <v>519</v>
      </c>
      <c r="D94" t="s">
        <v>248</v>
      </c>
      <c r="E94">
        <v>0.59236111111111112</v>
      </c>
      <c r="F94">
        <v>0.59513888888888888</v>
      </c>
      <c r="G94" t="s">
        <v>68</v>
      </c>
      <c r="H94" t="s">
        <v>1093</v>
      </c>
      <c r="K94" t="s">
        <v>241</v>
      </c>
      <c r="L94" t="s">
        <v>1052</v>
      </c>
    </row>
    <row r="95" spans="1:12">
      <c r="A95">
        <v>2</v>
      </c>
      <c r="B95" s="407" t="s">
        <v>1048</v>
      </c>
      <c r="C95" t="s">
        <v>41</v>
      </c>
      <c r="D95" t="s">
        <v>248</v>
      </c>
      <c r="E95">
        <v>0.59583333333333333</v>
      </c>
      <c r="F95">
        <v>0.6</v>
      </c>
      <c r="G95" t="s">
        <v>121</v>
      </c>
      <c r="H95" t="s">
        <v>1094</v>
      </c>
      <c r="K95" t="s">
        <v>241</v>
      </c>
      <c r="L95" t="s">
        <v>1052</v>
      </c>
    </row>
    <row r="96" spans="1:12">
      <c r="A96">
        <v>2</v>
      </c>
      <c r="B96" s="407" t="s">
        <v>1048</v>
      </c>
      <c r="C96" t="s">
        <v>32</v>
      </c>
      <c r="D96" t="s">
        <v>248</v>
      </c>
      <c r="E96">
        <v>0.60069444444444442</v>
      </c>
      <c r="F96">
        <v>0.6020833333333333</v>
      </c>
      <c r="G96" t="s">
        <v>42</v>
      </c>
      <c r="H96" t="s">
        <v>1095</v>
      </c>
      <c r="K96" t="s">
        <v>241</v>
      </c>
      <c r="L96" t="s">
        <v>1052</v>
      </c>
    </row>
    <row r="97" spans="1:12">
      <c r="A97">
        <v>2</v>
      </c>
      <c r="B97" s="407" t="s">
        <v>1048</v>
      </c>
      <c r="C97" t="s">
        <v>105</v>
      </c>
      <c r="D97" t="s">
        <v>248</v>
      </c>
      <c r="E97">
        <v>0.60277777777777775</v>
      </c>
      <c r="F97">
        <v>0.6069444444444444</v>
      </c>
      <c r="G97" t="s">
        <v>121</v>
      </c>
      <c r="H97" t="s">
        <v>1096</v>
      </c>
      <c r="K97" t="s">
        <v>241</v>
      </c>
      <c r="L97" t="s">
        <v>1052</v>
      </c>
    </row>
    <row r="98" spans="1:12">
      <c r="A98">
        <v>2</v>
      </c>
      <c r="B98" s="407" t="s">
        <v>1048</v>
      </c>
      <c r="C98" t="s">
        <v>32</v>
      </c>
      <c r="E98">
        <v>0.60763888888888884</v>
      </c>
      <c r="F98">
        <v>0.60902777777777772</v>
      </c>
      <c r="G98" t="s">
        <v>42</v>
      </c>
      <c r="H98" t="s">
        <v>1097</v>
      </c>
      <c r="K98" t="s">
        <v>241</v>
      </c>
      <c r="L98" t="s">
        <v>1052</v>
      </c>
    </row>
    <row r="99" spans="1:12">
      <c r="A99">
        <v>2</v>
      </c>
      <c r="B99" s="407" t="s">
        <v>1048</v>
      </c>
      <c r="C99" t="s">
        <v>1087</v>
      </c>
      <c r="D99" t="s">
        <v>1074</v>
      </c>
      <c r="E99">
        <v>0.61041666666666672</v>
      </c>
      <c r="F99">
        <v>0.61597222222222225</v>
      </c>
      <c r="G99" t="s">
        <v>30</v>
      </c>
      <c r="H99" t="s">
        <v>1098</v>
      </c>
      <c r="K99" t="s">
        <v>241</v>
      </c>
      <c r="L99" t="s">
        <v>1052</v>
      </c>
    </row>
    <row r="100" spans="1:12">
      <c r="A100">
        <v>2</v>
      </c>
      <c r="B100" s="407" t="s">
        <v>1048</v>
      </c>
      <c r="C100" t="s">
        <v>85</v>
      </c>
      <c r="E100">
        <v>0.6166666666666667</v>
      </c>
      <c r="F100">
        <v>0.625</v>
      </c>
      <c r="G100" t="s">
        <v>235</v>
      </c>
      <c r="K100" t="s">
        <v>241</v>
      </c>
      <c r="L100" t="s">
        <v>1052</v>
      </c>
    </row>
    <row r="101" spans="1:12">
      <c r="B101" s="407"/>
      <c r="G101" t="s">
        <v>38</v>
      </c>
    </row>
    <row r="102" spans="1:12">
      <c r="B102" s="407" t="s">
        <v>238</v>
      </c>
    </row>
    <row r="103" spans="1:12">
      <c r="B103" s="407"/>
    </row>
    <row r="104" spans="1:12">
      <c r="B104" s="407" t="s">
        <v>975</v>
      </c>
      <c r="C104" t="s">
        <v>976</v>
      </c>
      <c r="D104" t="s">
        <v>977</v>
      </c>
    </row>
    <row r="105" spans="1:12">
      <c r="B105" s="407" t="s">
        <v>1099</v>
      </c>
      <c r="C105" t="s">
        <v>1100</v>
      </c>
      <c r="D105" t="s">
        <v>1101</v>
      </c>
    </row>
    <row r="106" spans="1:12">
      <c r="B106" s="407"/>
      <c r="G106" t="s">
        <v>38</v>
      </c>
    </row>
    <row r="107" spans="1:12">
      <c r="A107" t="s">
        <v>2780</v>
      </c>
      <c r="B107" s="407" t="s">
        <v>9</v>
      </c>
      <c r="C107" t="s">
        <v>981</v>
      </c>
      <c r="D107" t="s">
        <v>16</v>
      </c>
      <c r="E107" t="s">
        <v>982</v>
      </c>
      <c r="F107" t="s">
        <v>983</v>
      </c>
      <c r="G107" t="s">
        <v>984</v>
      </c>
      <c r="H107" t="s">
        <v>21</v>
      </c>
      <c r="I107" t="s">
        <v>22</v>
      </c>
      <c r="J107" t="s">
        <v>23</v>
      </c>
      <c r="K107" t="s">
        <v>985</v>
      </c>
      <c r="L107" t="s">
        <v>976</v>
      </c>
    </row>
    <row r="108" spans="1:12">
      <c r="A108">
        <v>3</v>
      </c>
      <c r="B108" s="407" t="s">
        <v>1099</v>
      </c>
      <c r="C108" t="s">
        <v>986</v>
      </c>
      <c r="E108">
        <v>0.28125</v>
      </c>
      <c r="F108">
        <v>0.30208333333333331</v>
      </c>
      <c r="G108" t="s">
        <v>372</v>
      </c>
      <c r="H108" t="s">
        <v>1102</v>
      </c>
      <c r="I108" t="s">
        <v>1103</v>
      </c>
      <c r="K108" s="108" t="s">
        <v>14</v>
      </c>
      <c r="L108" t="s">
        <v>1100</v>
      </c>
    </row>
    <row r="109" spans="1:12">
      <c r="A109">
        <v>3</v>
      </c>
      <c r="B109" s="407" t="s">
        <v>1099</v>
      </c>
      <c r="C109" t="s">
        <v>29</v>
      </c>
      <c r="D109" t="s">
        <v>37</v>
      </c>
      <c r="E109">
        <v>0.30555555555555558</v>
      </c>
      <c r="F109">
        <v>0.31666666666666665</v>
      </c>
      <c r="G109" t="s">
        <v>47</v>
      </c>
      <c r="H109" t="s">
        <v>1104</v>
      </c>
      <c r="K109" s="108" t="s">
        <v>14</v>
      </c>
      <c r="L109" t="s">
        <v>1100</v>
      </c>
    </row>
    <row r="110" spans="1:12">
      <c r="A110">
        <v>3</v>
      </c>
      <c r="B110" s="407" t="s">
        <v>1099</v>
      </c>
      <c r="C110" t="s">
        <v>32</v>
      </c>
      <c r="E110">
        <v>0.31805555555555554</v>
      </c>
      <c r="F110">
        <v>0.32083333333333336</v>
      </c>
      <c r="G110" t="s">
        <v>68</v>
      </c>
      <c r="H110" t="s">
        <v>1105</v>
      </c>
      <c r="K110" s="108" t="s">
        <v>14</v>
      </c>
      <c r="L110" t="s">
        <v>1100</v>
      </c>
    </row>
    <row r="111" spans="1:12">
      <c r="A111">
        <v>3</v>
      </c>
      <c r="B111" s="407" t="s">
        <v>1099</v>
      </c>
      <c r="C111" t="s">
        <v>66</v>
      </c>
      <c r="D111" t="s">
        <v>37</v>
      </c>
      <c r="E111">
        <v>0.3215277777777778</v>
      </c>
      <c r="F111">
        <v>0.32361111111111113</v>
      </c>
      <c r="G111" t="s">
        <v>33</v>
      </c>
      <c r="H111" t="s">
        <v>1106</v>
      </c>
      <c r="K111" s="108" t="s">
        <v>14</v>
      </c>
      <c r="L111" t="s">
        <v>1100</v>
      </c>
    </row>
    <row r="112" spans="1:12">
      <c r="A112">
        <v>3</v>
      </c>
      <c r="B112" s="407" t="s">
        <v>1099</v>
      </c>
      <c r="C112" t="s">
        <v>32</v>
      </c>
      <c r="D112" t="s">
        <v>51</v>
      </c>
      <c r="E112">
        <v>0.32500000000000001</v>
      </c>
      <c r="F112">
        <v>0.3263888888888889</v>
      </c>
      <c r="G112" t="s">
        <v>42</v>
      </c>
      <c r="H112" t="s">
        <v>1107</v>
      </c>
      <c r="K112" s="108" t="s">
        <v>14</v>
      </c>
      <c r="L112" t="s">
        <v>1100</v>
      </c>
    </row>
    <row r="113" spans="1:12">
      <c r="A113">
        <v>3</v>
      </c>
      <c r="B113" s="407" t="s">
        <v>1099</v>
      </c>
      <c r="C113" t="s">
        <v>36</v>
      </c>
      <c r="D113" t="s">
        <v>45</v>
      </c>
      <c r="E113">
        <v>0.3263888888888889</v>
      </c>
      <c r="F113">
        <v>0.32708333333333334</v>
      </c>
      <c r="G113" t="s">
        <v>52</v>
      </c>
      <c r="H113" t="s">
        <v>1108</v>
      </c>
      <c r="K113" s="108" t="s">
        <v>14</v>
      </c>
      <c r="L113" t="s">
        <v>1100</v>
      </c>
    </row>
    <row r="114" spans="1:12">
      <c r="A114">
        <v>3</v>
      </c>
      <c r="B114" s="407" t="s">
        <v>1099</v>
      </c>
      <c r="C114" t="s">
        <v>105</v>
      </c>
      <c r="D114" t="s">
        <v>45</v>
      </c>
      <c r="E114">
        <v>0.32708333333333334</v>
      </c>
      <c r="F114">
        <v>0.33124999999999999</v>
      </c>
      <c r="G114" t="s">
        <v>121</v>
      </c>
      <c r="H114" t="s">
        <v>1109</v>
      </c>
      <c r="K114" s="108" t="s">
        <v>14</v>
      </c>
      <c r="L114" t="s">
        <v>1100</v>
      </c>
    </row>
    <row r="115" spans="1:12">
      <c r="A115">
        <v>3</v>
      </c>
      <c r="B115" s="407" t="s">
        <v>1099</v>
      </c>
      <c r="C115" t="s">
        <v>55</v>
      </c>
      <c r="D115" t="s">
        <v>51</v>
      </c>
      <c r="E115">
        <v>0.33333333333333331</v>
      </c>
      <c r="F115">
        <v>0.3347222222222222</v>
      </c>
      <c r="G115" t="s">
        <v>42</v>
      </c>
      <c r="H115" t="s">
        <v>1110</v>
      </c>
      <c r="K115" s="108" t="s">
        <v>14</v>
      </c>
      <c r="L115" t="s">
        <v>1100</v>
      </c>
    </row>
    <row r="116" spans="1:12">
      <c r="A116">
        <v>3</v>
      </c>
      <c r="B116" s="407" t="s">
        <v>1099</v>
      </c>
      <c r="C116" t="s">
        <v>105</v>
      </c>
      <c r="D116" t="s">
        <v>51</v>
      </c>
      <c r="E116">
        <v>0.33541666666666664</v>
      </c>
      <c r="F116">
        <v>0.33750000000000002</v>
      </c>
      <c r="G116" t="s">
        <v>33</v>
      </c>
      <c r="H116" t="s">
        <v>1111</v>
      </c>
      <c r="K116" s="108" t="s">
        <v>14</v>
      </c>
      <c r="L116" t="s">
        <v>1100</v>
      </c>
    </row>
    <row r="117" spans="1:12">
      <c r="A117">
        <v>3</v>
      </c>
      <c r="B117" s="407" t="s">
        <v>1099</v>
      </c>
      <c r="C117" t="s">
        <v>41</v>
      </c>
      <c r="D117" t="s">
        <v>51</v>
      </c>
      <c r="E117">
        <v>0.33819444444444446</v>
      </c>
      <c r="F117">
        <v>0.34305555555555556</v>
      </c>
      <c r="G117" t="s">
        <v>126</v>
      </c>
      <c r="H117" t="s">
        <v>1112</v>
      </c>
      <c r="K117" s="108" t="s">
        <v>14</v>
      </c>
      <c r="L117" t="s">
        <v>1100</v>
      </c>
    </row>
    <row r="118" spans="1:12">
      <c r="A118">
        <v>3</v>
      </c>
      <c r="B118" s="407" t="s">
        <v>1099</v>
      </c>
      <c r="C118" t="s">
        <v>41</v>
      </c>
      <c r="D118" t="s">
        <v>51</v>
      </c>
      <c r="E118">
        <v>0.34305555555555556</v>
      </c>
      <c r="F118">
        <v>0.34722222222222221</v>
      </c>
      <c r="G118" t="s">
        <v>121</v>
      </c>
      <c r="H118" t="s">
        <v>1113</v>
      </c>
      <c r="K118" s="108" t="s">
        <v>14</v>
      </c>
      <c r="L118" t="s">
        <v>1100</v>
      </c>
    </row>
    <row r="119" spans="1:12">
      <c r="A119">
        <v>3</v>
      </c>
      <c r="B119" s="407" t="s">
        <v>1099</v>
      </c>
      <c r="C119" t="s">
        <v>1114</v>
      </c>
      <c r="D119" t="s">
        <v>51</v>
      </c>
      <c r="E119">
        <v>0.34722222222222221</v>
      </c>
      <c r="F119">
        <v>0.35208333333333336</v>
      </c>
      <c r="G119" t="s">
        <v>126</v>
      </c>
      <c r="H119" t="s">
        <v>1115</v>
      </c>
      <c r="K119" s="108" t="s">
        <v>14</v>
      </c>
      <c r="L119" t="s">
        <v>1100</v>
      </c>
    </row>
    <row r="120" spans="1:12">
      <c r="A120">
        <v>3</v>
      </c>
      <c r="B120" s="407" t="s">
        <v>1099</v>
      </c>
      <c r="C120" t="s">
        <v>32</v>
      </c>
      <c r="D120" t="s">
        <v>51</v>
      </c>
      <c r="E120">
        <v>0.3527777777777778</v>
      </c>
      <c r="F120">
        <v>0.35347222222222224</v>
      </c>
      <c r="G120" t="s">
        <v>52</v>
      </c>
      <c r="H120" t="s">
        <v>1116</v>
      </c>
      <c r="K120" s="108" t="s">
        <v>14</v>
      </c>
      <c r="L120" t="s">
        <v>1100</v>
      </c>
    </row>
    <row r="121" spans="1:12">
      <c r="A121">
        <v>3</v>
      </c>
      <c r="B121" s="407" t="s">
        <v>1099</v>
      </c>
      <c r="C121" t="s">
        <v>41</v>
      </c>
      <c r="D121" t="s">
        <v>51</v>
      </c>
      <c r="E121">
        <v>0.35416666666666669</v>
      </c>
      <c r="F121">
        <v>0.35625000000000001</v>
      </c>
      <c r="G121" t="s">
        <v>33</v>
      </c>
      <c r="H121" t="s">
        <v>1117</v>
      </c>
      <c r="K121" s="108" t="s">
        <v>14</v>
      </c>
      <c r="L121" t="s">
        <v>1100</v>
      </c>
    </row>
    <row r="122" spans="1:12">
      <c r="A122">
        <v>3</v>
      </c>
      <c r="B122" s="407" t="s">
        <v>1099</v>
      </c>
      <c r="C122" t="s">
        <v>1114</v>
      </c>
      <c r="D122" t="s">
        <v>51</v>
      </c>
      <c r="E122">
        <v>0.35625000000000001</v>
      </c>
      <c r="F122">
        <v>0.35833333333333334</v>
      </c>
      <c r="G122" t="s">
        <v>33</v>
      </c>
      <c r="H122" t="s">
        <v>1118</v>
      </c>
      <c r="K122" s="108" t="s">
        <v>14</v>
      </c>
      <c r="L122" t="s">
        <v>1100</v>
      </c>
    </row>
    <row r="123" spans="1:12">
      <c r="A123">
        <v>3</v>
      </c>
      <c r="B123" s="407" t="s">
        <v>1099</v>
      </c>
      <c r="C123" t="s">
        <v>71</v>
      </c>
      <c r="D123" t="s">
        <v>51</v>
      </c>
      <c r="E123">
        <v>0.35902777777777778</v>
      </c>
      <c r="F123">
        <v>0.3611111111111111</v>
      </c>
      <c r="G123" t="s">
        <v>33</v>
      </c>
      <c r="H123" t="s">
        <v>1119</v>
      </c>
      <c r="K123" s="108" t="s">
        <v>14</v>
      </c>
      <c r="L123" t="s">
        <v>1100</v>
      </c>
    </row>
    <row r="124" spans="1:12">
      <c r="A124">
        <v>3</v>
      </c>
      <c r="B124" s="407" t="s">
        <v>1099</v>
      </c>
      <c r="C124" t="s">
        <v>71</v>
      </c>
      <c r="D124" t="s">
        <v>51</v>
      </c>
      <c r="E124">
        <v>0.36249999999999999</v>
      </c>
      <c r="F124">
        <v>0.36458333333333331</v>
      </c>
      <c r="G124" t="s">
        <v>33</v>
      </c>
      <c r="H124" t="s">
        <v>1120</v>
      </c>
      <c r="K124" s="108" t="s">
        <v>14</v>
      </c>
      <c r="L124" t="s">
        <v>1100</v>
      </c>
    </row>
    <row r="125" spans="1:12">
      <c r="A125">
        <v>3</v>
      </c>
      <c r="B125" s="407" t="s">
        <v>1099</v>
      </c>
      <c r="C125" t="s">
        <v>32</v>
      </c>
      <c r="D125" t="s">
        <v>51</v>
      </c>
      <c r="E125">
        <v>0.36527777777777776</v>
      </c>
      <c r="F125">
        <v>0.36666666666666664</v>
      </c>
      <c r="G125" t="s">
        <v>42</v>
      </c>
      <c r="H125" t="s">
        <v>1121</v>
      </c>
      <c r="K125" s="108" t="s">
        <v>14</v>
      </c>
      <c r="L125" t="s">
        <v>1100</v>
      </c>
    </row>
    <row r="126" spans="1:12">
      <c r="A126">
        <v>3</v>
      </c>
      <c r="B126" s="407" t="s">
        <v>1099</v>
      </c>
      <c r="C126" t="s">
        <v>32</v>
      </c>
      <c r="D126" t="s">
        <v>37</v>
      </c>
      <c r="E126">
        <v>0.36666666666666664</v>
      </c>
      <c r="F126">
        <v>0.36736111111111114</v>
      </c>
      <c r="G126" t="s">
        <v>52</v>
      </c>
      <c r="H126" t="s">
        <v>1122</v>
      </c>
      <c r="K126" s="108" t="s">
        <v>14</v>
      </c>
      <c r="L126" t="s">
        <v>1100</v>
      </c>
    </row>
    <row r="127" spans="1:12">
      <c r="A127">
        <v>3</v>
      </c>
      <c r="B127" s="407" t="s">
        <v>1099</v>
      </c>
      <c r="C127" t="s">
        <v>519</v>
      </c>
      <c r="D127" t="s">
        <v>45</v>
      </c>
      <c r="E127">
        <v>0.36805555555555558</v>
      </c>
      <c r="F127">
        <v>0.3840277777777778</v>
      </c>
      <c r="G127" t="s">
        <v>142</v>
      </c>
      <c r="H127" t="s">
        <v>1123</v>
      </c>
      <c r="K127" s="108" t="s">
        <v>14</v>
      </c>
      <c r="L127" t="s">
        <v>1100</v>
      </c>
    </row>
    <row r="128" spans="1:12">
      <c r="A128">
        <v>3</v>
      </c>
      <c r="B128" s="407" t="s">
        <v>1099</v>
      </c>
      <c r="C128" t="s">
        <v>71</v>
      </c>
      <c r="D128" t="s">
        <v>37</v>
      </c>
      <c r="E128">
        <v>0.38472222222222224</v>
      </c>
      <c r="F128">
        <v>0.39166666666666666</v>
      </c>
      <c r="G128" t="s">
        <v>261</v>
      </c>
      <c r="H128" t="s">
        <v>1124</v>
      </c>
      <c r="I128" t="s">
        <v>1125</v>
      </c>
      <c r="K128" s="108" t="s">
        <v>14</v>
      </c>
      <c r="L128" t="s">
        <v>1100</v>
      </c>
    </row>
    <row r="129" spans="1:12">
      <c r="A129">
        <v>3</v>
      </c>
      <c r="B129" s="407" t="s">
        <v>1099</v>
      </c>
      <c r="C129" t="s">
        <v>1126</v>
      </c>
      <c r="D129" t="s">
        <v>37</v>
      </c>
      <c r="E129">
        <v>0.39305555555555555</v>
      </c>
      <c r="F129">
        <v>0.39652777777777776</v>
      </c>
      <c r="G129" t="s">
        <v>59</v>
      </c>
      <c r="H129" t="s">
        <v>1127</v>
      </c>
      <c r="K129" s="108" t="s">
        <v>14</v>
      </c>
      <c r="L129" t="s">
        <v>1100</v>
      </c>
    </row>
    <row r="130" spans="1:12">
      <c r="A130">
        <v>3</v>
      </c>
      <c r="B130" s="407" t="s">
        <v>1099</v>
      </c>
      <c r="C130" t="s">
        <v>490</v>
      </c>
      <c r="D130" t="s">
        <v>37</v>
      </c>
      <c r="E130">
        <v>0.39652777777777776</v>
      </c>
      <c r="F130">
        <v>0.3972222222222222</v>
      </c>
      <c r="G130" t="s">
        <v>52</v>
      </c>
      <c r="H130" t="s">
        <v>1128</v>
      </c>
      <c r="K130" s="108" t="s">
        <v>14</v>
      </c>
      <c r="L130" t="s">
        <v>1100</v>
      </c>
    </row>
    <row r="131" spans="1:12">
      <c r="A131">
        <v>3</v>
      </c>
      <c r="B131" s="407" t="s">
        <v>1099</v>
      </c>
      <c r="C131" t="s">
        <v>32</v>
      </c>
      <c r="D131" t="s">
        <v>117</v>
      </c>
      <c r="E131">
        <v>0.39791666666666664</v>
      </c>
      <c r="F131">
        <v>0.39930555555555558</v>
      </c>
      <c r="G131" t="s">
        <v>42</v>
      </c>
      <c r="H131" t="s">
        <v>1129</v>
      </c>
      <c r="K131" s="108" t="s">
        <v>14</v>
      </c>
      <c r="L131" t="s">
        <v>1100</v>
      </c>
    </row>
    <row r="132" spans="1:12">
      <c r="A132">
        <v>3</v>
      </c>
      <c r="B132" s="407" t="s">
        <v>1099</v>
      </c>
      <c r="C132" t="s">
        <v>71</v>
      </c>
      <c r="D132" t="s">
        <v>117</v>
      </c>
      <c r="E132">
        <v>0.4</v>
      </c>
      <c r="F132">
        <v>0.4152777777777778</v>
      </c>
      <c r="G132" t="s">
        <v>474</v>
      </c>
      <c r="H132" t="s">
        <v>1130</v>
      </c>
      <c r="K132" s="108" t="s">
        <v>14</v>
      </c>
      <c r="L132" t="s">
        <v>1100</v>
      </c>
    </row>
    <row r="133" spans="1:12">
      <c r="A133">
        <v>3</v>
      </c>
      <c r="B133" s="407" t="s">
        <v>1099</v>
      </c>
      <c r="C133" t="s">
        <v>32</v>
      </c>
      <c r="D133" t="s">
        <v>117</v>
      </c>
      <c r="E133">
        <v>0.41597222222222224</v>
      </c>
      <c r="F133">
        <v>0.41736111111111113</v>
      </c>
      <c r="G133" t="s">
        <v>42</v>
      </c>
      <c r="H133" t="s">
        <v>1131</v>
      </c>
      <c r="K133" s="108" t="s">
        <v>14</v>
      </c>
      <c r="L133" t="s">
        <v>1100</v>
      </c>
    </row>
    <row r="134" spans="1:12">
      <c r="A134">
        <v>3</v>
      </c>
      <c r="B134" s="407" t="s">
        <v>1099</v>
      </c>
      <c r="C134" t="s">
        <v>1022</v>
      </c>
      <c r="E134">
        <v>0.41736111111111113</v>
      </c>
      <c r="F134">
        <v>0.43958333333333333</v>
      </c>
      <c r="G134" t="s">
        <v>149</v>
      </c>
      <c r="H134" t="s">
        <v>1132</v>
      </c>
      <c r="K134" s="108" t="s">
        <v>14</v>
      </c>
      <c r="L134" t="s">
        <v>1100</v>
      </c>
    </row>
    <row r="135" spans="1:12">
      <c r="A135">
        <v>3</v>
      </c>
      <c r="B135" s="407" t="s">
        <v>1099</v>
      </c>
      <c r="C135" t="s">
        <v>85</v>
      </c>
      <c r="E135">
        <v>0.42708333333333331</v>
      </c>
      <c r="F135">
        <v>0.44583333333333336</v>
      </c>
      <c r="G135" t="s">
        <v>328</v>
      </c>
      <c r="H135" t="s">
        <v>1133</v>
      </c>
      <c r="K135" s="108" t="s">
        <v>14</v>
      </c>
      <c r="L135" t="s">
        <v>1100</v>
      </c>
    </row>
    <row r="136" spans="1:12">
      <c r="A136">
        <v>3</v>
      </c>
      <c r="B136" s="407" t="s">
        <v>1099</v>
      </c>
      <c r="C136" t="s">
        <v>1089</v>
      </c>
      <c r="D136" t="s">
        <v>37</v>
      </c>
      <c r="E136">
        <v>0.44722222222222224</v>
      </c>
      <c r="F136">
        <v>0.45555555555555555</v>
      </c>
      <c r="G136" t="s">
        <v>235</v>
      </c>
      <c r="H136" t="s">
        <v>1134</v>
      </c>
      <c r="K136" s="108" t="s">
        <v>14</v>
      </c>
      <c r="L136" t="s">
        <v>1100</v>
      </c>
    </row>
    <row r="137" spans="1:12">
      <c r="A137">
        <v>3</v>
      </c>
      <c r="B137" s="407" t="s">
        <v>1099</v>
      </c>
      <c r="C137" t="s">
        <v>32</v>
      </c>
      <c r="D137" t="s">
        <v>117</v>
      </c>
      <c r="E137">
        <v>0.45763888888888887</v>
      </c>
      <c r="F137">
        <v>0.46041666666666664</v>
      </c>
      <c r="G137" t="s">
        <v>68</v>
      </c>
      <c r="H137" t="s">
        <v>1135</v>
      </c>
      <c r="K137" s="108" t="s">
        <v>14</v>
      </c>
      <c r="L137" t="s">
        <v>1100</v>
      </c>
    </row>
    <row r="138" spans="1:12">
      <c r="A138">
        <v>3</v>
      </c>
      <c r="B138" s="407" t="s">
        <v>1099</v>
      </c>
      <c r="C138" t="s">
        <v>41</v>
      </c>
      <c r="D138" t="s">
        <v>37</v>
      </c>
      <c r="E138">
        <v>0.46180555555555558</v>
      </c>
      <c r="F138">
        <v>0.46319444444444446</v>
      </c>
      <c r="G138" t="s">
        <v>42</v>
      </c>
      <c r="H138" t="s">
        <v>1136</v>
      </c>
      <c r="K138" s="108" t="s">
        <v>14</v>
      </c>
      <c r="L138" t="s">
        <v>1100</v>
      </c>
    </row>
    <row r="139" spans="1:12">
      <c r="A139">
        <v>3</v>
      </c>
      <c r="B139" s="407" t="s">
        <v>1099</v>
      </c>
      <c r="C139" t="s">
        <v>71</v>
      </c>
      <c r="D139" t="s">
        <v>37</v>
      </c>
      <c r="E139">
        <v>0.46319444444444446</v>
      </c>
      <c r="F139">
        <v>0.46388888888888891</v>
      </c>
      <c r="G139" t="s">
        <v>52</v>
      </c>
      <c r="H139" t="s">
        <v>1137</v>
      </c>
      <c r="K139" s="108" t="s">
        <v>14</v>
      </c>
      <c r="L139" t="s">
        <v>1100</v>
      </c>
    </row>
    <row r="140" spans="1:12">
      <c r="A140">
        <v>3</v>
      </c>
      <c r="B140" s="407" t="s">
        <v>1099</v>
      </c>
      <c r="C140" t="s">
        <v>32</v>
      </c>
      <c r="D140" t="s">
        <v>117</v>
      </c>
      <c r="E140">
        <v>0.46458333333333335</v>
      </c>
      <c r="F140">
        <v>0.46527777777777779</v>
      </c>
      <c r="G140" t="s">
        <v>52</v>
      </c>
      <c r="H140" t="s">
        <v>1138</v>
      </c>
      <c r="K140" s="108" t="s">
        <v>14</v>
      </c>
      <c r="L140" t="s">
        <v>1100</v>
      </c>
    </row>
    <row r="141" spans="1:12">
      <c r="A141">
        <v>3</v>
      </c>
      <c r="B141" s="407" t="s">
        <v>1099</v>
      </c>
      <c r="C141" t="s">
        <v>41</v>
      </c>
      <c r="D141" t="s">
        <v>117</v>
      </c>
      <c r="E141">
        <v>0.46527777777777779</v>
      </c>
      <c r="F141">
        <v>0.46736111111111112</v>
      </c>
      <c r="G141" t="s">
        <v>33</v>
      </c>
      <c r="H141" t="s">
        <v>1139</v>
      </c>
      <c r="K141" s="108" t="s">
        <v>14</v>
      </c>
      <c r="L141" t="s">
        <v>1100</v>
      </c>
    </row>
    <row r="142" spans="1:12">
      <c r="A142">
        <v>3</v>
      </c>
      <c r="B142" s="407" t="s">
        <v>1099</v>
      </c>
      <c r="C142" t="s">
        <v>32</v>
      </c>
      <c r="D142" t="s">
        <v>45</v>
      </c>
      <c r="E142">
        <v>0.46805555555555556</v>
      </c>
      <c r="F142">
        <v>0.46875</v>
      </c>
      <c r="G142" t="s">
        <v>52</v>
      </c>
      <c r="H142" t="s">
        <v>1140</v>
      </c>
      <c r="K142" s="108" t="s">
        <v>14</v>
      </c>
      <c r="L142" t="s">
        <v>1100</v>
      </c>
    </row>
    <row r="143" spans="1:12">
      <c r="A143">
        <v>3</v>
      </c>
      <c r="B143" s="407" t="s">
        <v>1099</v>
      </c>
      <c r="C143" t="s">
        <v>105</v>
      </c>
      <c r="D143" t="s">
        <v>45</v>
      </c>
      <c r="E143">
        <v>0.46944444444444444</v>
      </c>
      <c r="F143">
        <v>0.47291666666666665</v>
      </c>
      <c r="G143" t="s">
        <v>59</v>
      </c>
      <c r="H143" t="s">
        <v>1141</v>
      </c>
      <c r="K143" s="108" t="s">
        <v>14</v>
      </c>
      <c r="L143" t="s">
        <v>1100</v>
      </c>
    </row>
    <row r="144" spans="1:12">
      <c r="A144">
        <v>3</v>
      </c>
      <c r="B144" s="407" t="s">
        <v>1099</v>
      </c>
      <c r="C144" t="s">
        <v>41</v>
      </c>
      <c r="D144" t="s">
        <v>45</v>
      </c>
      <c r="E144">
        <v>0.47361111111111109</v>
      </c>
      <c r="F144">
        <v>0.47708333333333336</v>
      </c>
      <c r="G144" t="s">
        <v>59</v>
      </c>
      <c r="H144" t="s">
        <v>1142</v>
      </c>
      <c r="K144" s="108" t="s">
        <v>14</v>
      </c>
      <c r="L144" t="s">
        <v>1100</v>
      </c>
    </row>
    <row r="145" spans="1:12">
      <c r="A145">
        <v>3</v>
      </c>
      <c r="B145" s="407" t="s">
        <v>1099</v>
      </c>
      <c r="C145" t="s">
        <v>71</v>
      </c>
      <c r="D145" t="s">
        <v>45</v>
      </c>
      <c r="E145">
        <v>0.4777777777777778</v>
      </c>
      <c r="F145">
        <v>0.48541666666666666</v>
      </c>
      <c r="G145" t="s">
        <v>317</v>
      </c>
      <c r="H145" t="s">
        <v>1143</v>
      </c>
      <c r="K145" s="108" t="s">
        <v>14</v>
      </c>
      <c r="L145" t="s">
        <v>1100</v>
      </c>
    </row>
    <row r="146" spans="1:12">
      <c r="A146">
        <v>3</v>
      </c>
      <c r="B146" s="407" t="s">
        <v>1099</v>
      </c>
      <c r="C146" t="s">
        <v>32</v>
      </c>
      <c r="D146" t="s">
        <v>51</v>
      </c>
      <c r="E146">
        <v>0.4861111111111111</v>
      </c>
      <c r="F146">
        <v>0.48749999999999999</v>
      </c>
      <c r="G146" t="s">
        <v>42</v>
      </c>
      <c r="H146" t="s">
        <v>1144</v>
      </c>
      <c r="K146" s="108" t="s">
        <v>14</v>
      </c>
      <c r="L146" t="s">
        <v>1100</v>
      </c>
    </row>
    <row r="147" spans="1:12">
      <c r="A147">
        <v>3</v>
      </c>
      <c r="B147" s="407" t="s">
        <v>1099</v>
      </c>
      <c r="C147" t="s">
        <v>71</v>
      </c>
      <c r="D147" t="s">
        <v>51</v>
      </c>
      <c r="E147">
        <v>0.48888888888888887</v>
      </c>
      <c r="F147">
        <v>0.49375000000000002</v>
      </c>
      <c r="G147" t="s">
        <v>126</v>
      </c>
      <c r="H147" t="s">
        <v>1145</v>
      </c>
      <c r="K147" s="108" t="s">
        <v>14</v>
      </c>
      <c r="L147" t="s">
        <v>1100</v>
      </c>
    </row>
    <row r="148" spans="1:12">
      <c r="A148">
        <v>3</v>
      </c>
      <c r="B148" s="407" t="s">
        <v>1099</v>
      </c>
      <c r="C148" t="s">
        <v>71</v>
      </c>
      <c r="D148" t="s">
        <v>51</v>
      </c>
      <c r="E148">
        <v>0.49444444444444446</v>
      </c>
      <c r="F148">
        <v>0.51527777777777772</v>
      </c>
      <c r="G148" t="s">
        <v>372</v>
      </c>
      <c r="H148" t="s">
        <v>1146</v>
      </c>
      <c r="K148" s="108" t="s">
        <v>14</v>
      </c>
      <c r="L148" t="s">
        <v>1100</v>
      </c>
    </row>
    <row r="149" spans="1:12">
      <c r="A149">
        <v>3</v>
      </c>
      <c r="B149" s="407" t="s">
        <v>1099</v>
      </c>
      <c r="C149" t="s">
        <v>32</v>
      </c>
      <c r="E149">
        <v>0.51736111111111116</v>
      </c>
      <c r="F149">
        <v>0.51944444444444449</v>
      </c>
      <c r="G149" t="s">
        <v>33</v>
      </c>
      <c r="H149" t="s">
        <v>1147</v>
      </c>
      <c r="K149" s="108" t="s">
        <v>14</v>
      </c>
      <c r="L149" t="s">
        <v>1100</v>
      </c>
    </row>
    <row r="150" spans="1:12">
      <c r="A150">
        <v>3</v>
      </c>
      <c r="B150" s="407" t="s">
        <v>1099</v>
      </c>
      <c r="C150" t="s">
        <v>1030</v>
      </c>
      <c r="E150">
        <v>2.0833333333333332E-2</v>
      </c>
      <c r="F150">
        <v>0.54861111111111116</v>
      </c>
      <c r="G150" t="s">
        <v>2800</v>
      </c>
      <c r="K150" s="108" t="s">
        <v>14</v>
      </c>
      <c r="L150" t="s">
        <v>1100</v>
      </c>
    </row>
    <row r="151" spans="1:12">
      <c r="A151">
        <v>3</v>
      </c>
      <c r="B151" s="407" t="s">
        <v>1099</v>
      </c>
      <c r="C151" t="s">
        <v>29</v>
      </c>
      <c r="E151">
        <v>0.55277777777777781</v>
      </c>
      <c r="F151">
        <v>0.55694444444444446</v>
      </c>
      <c r="G151" t="s">
        <v>121</v>
      </c>
      <c r="K151" s="108" t="s">
        <v>14</v>
      </c>
      <c r="L151" t="s">
        <v>1100</v>
      </c>
    </row>
    <row r="152" spans="1:12">
      <c r="A152">
        <v>3</v>
      </c>
      <c r="B152" s="407" t="s">
        <v>1099</v>
      </c>
      <c r="C152" t="s">
        <v>32</v>
      </c>
      <c r="D152" t="s">
        <v>96</v>
      </c>
      <c r="E152">
        <v>0.55763888888888891</v>
      </c>
      <c r="F152">
        <v>0.56041666666666667</v>
      </c>
      <c r="G152" t="s">
        <v>68</v>
      </c>
      <c r="K152" s="108" t="s">
        <v>14</v>
      </c>
      <c r="L152" t="s">
        <v>1100</v>
      </c>
    </row>
    <row r="153" spans="1:12">
      <c r="A153">
        <v>3</v>
      </c>
      <c r="B153" s="407" t="s">
        <v>1099</v>
      </c>
      <c r="C153" t="s">
        <v>1031</v>
      </c>
      <c r="D153" t="s">
        <v>37</v>
      </c>
      <c r="E153">
        <v>0.56388888888888888</v>
      </c>
      <c r="F153">
        <v>0.56527777777777777</v>
      </c>
      <c r="G153" t="s">
        <v>42</v>
      </c>
      <c r="H153" t="s">
        <v>1148</v>
      </c>
      <c r="K153" s="108" t="s">
        <v>14</v>
      </c>
      <c r="L153" t="s">
        <v>1100</v>
      </c>
    </row>
    <row r="154" spans="1:12">
      <c r="A154">
        <v>3</v>
      </c>
      <c r="B154" s="407" t="s">
        <v>1099</v>
      </c>
      <c r="C154" t="s">
        <v>105</v>
      </c>
      <c r="D154" t="s">
        <v>37</v>
      </c>
      <c r="E154">
        <v>0.56597222222222221</v>
      </c>
      <c r="F154">
        <v>0.56736111111111109</v>
      </c>
      <c r="G154" t="s">
        <v>42</v>
      </c>
      <c r="H154" t="s">
        <v>1149</v>
      </c>
      <c r="K154" s="108" t="s">
        <v>14</v>
      </c>
      <c r="L154" t="s">
        <v>1100</v>
      </c>
    </row>
    <row r="155" spans="1:12">
      <c r="A155">
        <v>3</v>
      </c>
      <c r="B155" s="407" t="s">
        <v>1099</v>
      </c>
      <c r="C155" t="s">
        <v>1031</v>
      </c>
      <c r="D155" t="s">
        <v>37</v>
      </c>
      <c r="E155">
        <v>0.56805555555555554</v>
      </c>
      <c r="F155">
        <v>0.56944444444444442</v>
      </c>
      <c r="G155" t="s">
        <v>42</v>
      </c>
      <c r="H155" t="s">
        <v>1150</v>
      </c>
      <c r="K155" s="108" t="s">
        <v>14</v>
      </c>
      <c r="L155" t="s">
        <v>1100</v>
      </c>
    </row>
    <row r="156" spans="1:12">
      <c r="A156">
        <v>3</v>
      </c>
      <c r="B156" s="407" t="s">
        <v>1099</v>
      </c>
      <c r="C156" t="s">
        <v>71</v>
      </c>
      <c r="E156">
        <v>0.57013888888888886</v>
      </c>
      <c r="F156">
        <v>0.5708333333333333</v>
      </c>
      <c r="G156" t="s">
        <v>52</v>
      </c>
      <c r="H156" t="s">
        <v>1151</v>
      </c>
      <c r="K156" s="108" t="s">
        <v>14</v>
      </c>
      <c r="L156" t="s">
        <v>1100</v>
      </c>
    </row>
    <row r="157" spans="1:12">
      <c r="A157">
        <v>3</v>
      </c>
      <c r="B157" s="407" t="s">
        <v>1099</v>
      </c>
      <c r="C157" t="s">
        <v>1031</v>
      </c>
      <c r="D157" t="s">
        <v>117</v>
      </c>
      <c r="E157">
        <v>0.57152777777777775</v>
      </c>
      <c r="F157">
        <v>0.57361111111111107</v>
      </c>
      <c r="G157" t="s">
        <v>33</v>
      </c>
      <c r="H157" t="s">
        <v>1152</v>
      </c>
      <c r="K157" s="108" t="s">
        <v>14</v>
      </c>
      <c r="L157" t="s">
        <v>1100</v>
      </c>
    </row>
    <row r="158" spans="1:12">
      <c r="A158">
        <v>3</v>
      </c>
      <c r="B158" s="407" t="s">
        <v>1099</v>
      </c>
      <c r="C158" t="s">
        <v>41</v>
      </c>
      <c r="D158" t="s">
        <v>117</v>
      </c>
      <c r="E158">
        <v>0.57499999999999996</v>
      </c>
      <c r="F158">
        <v>0.57847222222222228</v>
      </c>
      <c r="G158" t="s">
        <v>59</v>
      </c>
      <c r="H158" t="s">
        <v>1153</v>
      </c>
      <c r="K158" s="108" t="s">
        <v>14</v>
      </c>
      <c r="L158" t="s">
        <v>1100</v>
      </c>
    </row>
    <row r="159" spans="1:12">
      <c r="A159">
        <v>3</v>
      </c>
      <c r="B159" s="407" t="s">
        <v>1099</v>
      </c>
      <c r="C159" t="s">
        <v>41</v>
      </c>
      <c r="D159" t="s">
        <v>45</v>
      </c>
      <c r="E159">
        <v>0.59027777777777779</v>
      </c>
      <c r="F159">
        <v>0.59791666666666665</v>
      </c>
      <c r="G159" t="s">
        <v>317</v>
      </c>
      <c r="H159" t="s">
        <v>1154</v>
      </c>
      <c r="K159" s="108" t="s">
        <v>14</v>
      </c>
      <c r="L159" t="s">
        <v>1100</v>
      </c>
    </row>
    <row r="160" spans="1:12">
      <c r="A160">
        <v>3</v>
      </c>
      <c r="B160" s="407" t="s">
        <v>1099</v>
      </c>
      <c r="C160" t="s">
        <v>83</v>
      </c>
      <c r="D160" t="s">
        <v>45</v>
      </c>
      <c r="E160">
        <v>0.59861111111111109</v>
      </c>
      <c r="F160">
        <v>0.6</v>
      </c>
      <c r="G160" t="s">
        <v>42</v>
      </c>
      <c r="H160" t="s">
        <v>1155</v>
      </c>
      <c r="K160" s="108" t="s">
        <v>14</v>
      </c>
      <c r="L160" t="s">
        <v>1100</v>
      </c>
    </row>
    <row r="161" spans="1:12">
      <c r="A161">
        <v>3</v>
      </c>
      <c r="B161" s="407" t="s">
        <v>1099</v>
      </c>
      <c r="C161" t="s">
        <v>32</v>
      </c>
      <c r="D161" t="s">
        <v>51</v>
      </c>
      <c r="E161">
        <v>0.60069444444444442</v>
      </c>
      <c r="F161">
        <v>0.60138888888888886</v>
      </c>
      <c r="G161" t="s">
        <v>52</v>
      </c>
      <c r="H161" t="s">
        <v>1156</v>
      </c>
      <c r="K161" s="108" t="s">
        <v>14</v>
      </c>
      <c r="L161" t="s">
        <v>1100</v>
      </c>
    </row>
    <row r="162" spans="1:12">
      <c r="A162">
        <v>3</v>
      </c>
      <c r="B162" s="407" t="s">
        <v>1099</v>
      </c>
      <c r="C162" t="s">
        <v>41</v>
      </c>
      <c r="D162" t="s">
        <v>51</v>
      </c>
      <c r="E162">
        <v>0.60277777777777775</v>
      </c>
      <c r="F162">
        <v>0.61111111111111116</v>
      </c>
      <c r="G162" t="s">
        <v>235</v>
      </c>
      <c r="H162" t="s">
        <v>1157</v>
      </c>
      <c r="K162" s="108" t="s">
        <v>14</v>
      </c>
      <c r="L162" t="s">
        <v>1100</v>
      </c>
    </row>
    <row r="163" spans="1:12">
      <c r="A163">
        <v>3</v>
      </c>
      <c r="B163" s="407" t="s">
        <v>1099</v>
      </c>
      <c r="C163" t="s">
        <v>1126</v>
      </c>
      <c r="D163" t="s">
        <v>51</v>
      </c>
      <c r="E163">
        <v>0.61250000000000004</v>
      </c>
      <c r="F163">
        <v>0.6166666666666667</v>
      </c>
      <c r="G163" t="s">
        <v>121</v>
      </c>
      <c r="H163" t="s">
        <v>1158</v>
      </c>
      <c r="K163" s="108" t="s">
        <v>14</v>
      </c>
      <c r="L163" t="s">
        <v>1100</v>
      </c>
    </row>
    <row r="164" spans="1:12">
      <c r="A164">
        <v>3</v>
      </c>
      <c r="B164" s="407" t="s">
        <v>1099</v>
      </c>
      <c r="C164" t="s">
        <v>71</v>
      </c>
      <c r="D164" t="s">
        <v>51</v>
      </c>
      <c r="E164">
        <v>0.61736111111111114</v>
      </c>
      <c r="F164">
        <v>0.61805555555555558</v>
      </c>
      <c r="G164" t="s">
        <v>52</v>
      </c>
      <c r="H164" t="s">
        <v>1159</v>
      </c>
      <c r="K164" s="108" t="s">
        <v>14</v>
      </c>
      <c r="L164" t="s">
        <v>1100</v>
      </c>
    </row>
    <row r="165" spans="1:12">
      <c r="A165">
        <v>3</v>
      </c>
      <c r="B165" s="407" t="s">
        <v>1099</v>
      </c>
      <c r="C165" t="s">
        <v>32</v>
      </c>
      <c r="E165">
        <v>0.61805555555555558</v>
      </c>
      <c r="F165">
        <v>0.62152777777777779</v>
      </c>
      <c r="G165" t="s">
        <v>59</v>
      </c>
      <c r="H165" t="s">
        <v>1160</v>
      </c>
      <c r="K165" s="108" t="s">
        <v>14</v>
      </c>
      <c r="L165" t="s">
        <v>1100</v>
      </c>
    </row>
    <row r="166" spans="1:12">
      <c r="B166" s="407"/>
    </row>
    <row r="167" spans="1:12">
      <c r="B167" s="407" t="s">
        <v>300</v>
      </c>
    </row>
    <row r="168" spans="1:12">
      <c r="B168" s="407"/>
    </row>
    <row r="169" spans="1:12">
      <c r="B169" s="407" t="s">
        <v>975</v>
      </c>
      <c r="C169" t="s">
        <v>976</v>
      </c>
      <c r="D169" t="s">
        <v>977</v>
      </c>
    </row>
    <row r="170" spans="1:12">
      <c r="B170" s="407" t="s">
        <v>1161</v>
      </c>
      <c r="C170" t="s">
        <v>897</v>
      </c>
      <c r="D170" t="s">
        <v>1050</v>
      </c>
      <c r="E170" t="s">
        <v>1162</v>
      </c>
    </row>
    <row r="171" spans="1:12">
      <c r="B171" s="407"/>
    </row>
    <row r="172" spans="1:12">
      <c r="A172" t="s">
        <v>2780</v>
      </c>
      <c r="B172" s="407" t="s">
        <v>9</v>
      </c>
      <c r="C172" t="s">
        <v>981</v>
      </c>
      <c r="D172" t="s">
        <v>16</v>
      </c>
      <c r="E172" t="s">
        <v>982</v>
      </c>
      <c r="F172" t="s">
        <v>983</v>
      </c>
      <c r="G172" t="s">
        <v>984</v>
      </c>
      <c r="H172" t="s">
        <v>21</v>
      </c>
      <c r="I172" t="s">
        <v>22</v>
      </c>
      <c r="J172" t="s">
        <v>23</v>
      </c>
      <c r="K172" t="s">
        <v>985</v>
      </c>
      <c r="L172" t="s">
        <v>976</v>
      </c>
    </row>
    <row r="173" spans="1:12">
      <c r="A173">
        <v>4</v>
      </c>
      <c r="B173" s="407" t="s">
        <v>1161</v>
      </c>
      <c r="C173" t="s">
        <v>316</v>
      </c>
      <c r="D173" t="s">
        <v>248</v>
      </c>
      <c r="E173">
        <v>0.37986111111111109</v>
      </c>
      <c r="F173">
        <v>0.3840277777777778</v>
      </c>
      <c r="G173" t="s">
        <v>121</v>
      </c>
      <c r="H173" t="s">
        <v>1163</v>
      </c>
      <c r="I173" t="s">
        <v>1164</v>
      </c>
      <c r="K173" t="s">
        <v>365</v>
      </c>
      <c r="L173" t="s">
        <v>1165</v>
      </c>
    </row>
    <row r="174" spans="1:12">
      <c r="A174">
        <v>4</v>
      </c>
      <c r="B174" s="407" t="s">
        <v>1161</v>
      </c>
      <c r="C174" t="s">
        <v>71</v>
      </c>
      <c r="E174">
        <v>0.38541666666666669</v>
      </c>
      <c r="F174">
        <v>0.39097222222222222</v>
      </c>
      <c r="G174" t="s">
        <v>30</v>
      </c>
      <c r="H174" t="s">
        <v>1166</v>
      </c>
      <c r="K174" t="s">
        <v>365</v>
      </c>
      <c r="L174" t="s">
        <v>1165</v>
      </c>
    </row>
    <row r="175" spans="1:12">
      <c r="A175">
        <v>4</v>
      </c>
      <c r="B175" s="407" t="s">
        <v>1161</v>
      </c>
      <c r="C175" t="s">
        <v>1126</v>
      </c>
      <c r="E175">
        <v>0.3923611111111111</v>
      </c>
      <c r="F175">
        <v>0.39583333333333331</v>
      </c>
      <c r="G175" t="s">
        <v>59</v>
      </c>
      <c r="H175" t="s">
        <v>1167</v>
      </c>
      <c r="K175" t="s">
        <v>365</v>
      </c>
      <c r="L175" t="s">
        <v>1165</v>
      </c>
    </row>
    <row r="176" spans="1:12">
      <c r="A176">
        <v>4</v>
      </c>
      <c r="B176" s="407" t="s">
        <v>1161</v>
      </c>
      <c r="C176" t="s">
        <v>71</v>
      </c>
      <c r="E176">
        <v>0.39652777777777776</v>
      </c>
      <c r="F176">
        <v>0.39791666666666664</v>
      </c>
      <c r="G176" t="s">
        <v>42</v>
      </c>
      <c r="H176" t="s">
        <v>1168</v>
      </c>
      <c r="K176" t="s">
        <v>365</v>
      </c>
      <c r="L176" t="s">
        <v>1165</v>
      </c>
    </row>
    <row r="177" spans="1:12">
      <c r="A177">
        <v>4</v>
      </c>
      <c r="B177" s="407" t="s">
        <v>1161</v>
      </c>
      <c r="C177" t="s">
        <v>32</v>
      </c>
      <c r="E177">
        <v>0.39791666666666664</v>
      </c>
      <c r="F177">
        <v>0.39861111111111114</v>
      </c>
      <c r="G177" t="s">
        <v>52</v>
      </c>
      <c r="H177" t="s">
        <v>1169</v>
      </c>
      <c r="K177" t="s">
        <v>365</v>
      </c>
      <c r="L177" t="s">
        <v>1165</v>
      </c>
    </row>
    <row r="178" spans="1:12">
      <c r="A178">
        <v>4</v>
      </c>
      <c r="B178" s="407" t="s">
        <v>1161</v>
      </c>
      <c r="C178" t="s">
        <v>71</v>
      </c>
      <c r="E178">
        <v>0.39930555555555558</v>
      </c>
      <c r="F178">
        <v>0.40486111111111112</v>
      </c>
      <c r="G178" t="s">
        <v>30</v>
      </c>
      <c r="H178" t="s">
        <v>1170</v>
      </c>
      <c r="K178" t="s">
        <v>365</v>
      </c>
      <c r="L178" t="s">
        <v>1165</v>
      </c>
    </row>
    <row r="179" spans="1:12">
      <c r="A179">
        <v>4</v>
      </c>
      <c r="B179" s="407" t="s">
        <v>1161</v>
      </c>
      <c r="C179" t="s">
        <v>110</v>
      </c>
      <c r="E179">
        <v>0.40555555555555556</v>
      </c>
      <c r="F179">
        <v>0.40833333333333333</v>
      </c>
      <c r="G179" t="s">
        <v>68</v>
      </c>
      <c r="H179" t="s">
        <v>1171</v>
      </c>
      <c r="K179" t="s">
        <v>365</v>
      </c>
      <c r="L179" t="s">
        <v>1165</v>
      </c>
    </row>
    <row r="180" spans="1:12">
      <c r="A180">
        <v>4</v>
      </c>
      <c r="B180" s="407" t="s">
        <v>1161</v>
      </c>
      <c r="C180" t="s">
        <v>32</v>
      </c>
      <c r="E180">
        <v>0.40833333333333333</v>
      </c>
      <c r="F180">
        <v>0.40972222222222221</v>
      </c>
      <c r="G180" t="s">
        <v>42</v>
      </c>
      <c r="H180" t="s">
        <v>1172</v>
      </c>
      <c r="K180" t="s">
        <v>365</v>
      </c>
      <c r="L180" t="s">
        <v>1165</v>
      </c>
    </row>
    <row r="181" spans="1:12">
      <c r="A181">
        <v>4</v>
      </c>
      <c r="B181" s="407" t="s">
        <v>1161</v>
      </c>
      <c r="C181" t="s">
        <v>32</v>
      </c>
      <c r="E181">
        <v>0.40972222222222221</v>
      </c>
      <c r="F181">
        <v>0.41041666666666665</v>
      </c>
      <c r="G181" t="s">
        <v>52</v>
      </c>
      <c r="H181" t="s">
        <v>1173</v>
      </c>
      <c r="K181" t="s">
        <v>365</v>
      </c>
      <c r="L181" t="s">
        <v>1165</v>
      </c>
    </row>
    <row r="182" spans="1:12">
      <c r="A182">
        <v>4</v>
      </c>
      <c r="B182" s="407" t="s">
        <v>1161</v>
      </c>
      <c r="C182" t="s">
        <v>41</v>
      </c>
      <c r="E182">
        <v>0.41041666666666665</v>
      </c>
      <c r="F182">
        <v>0.41111111111111109</v>
      </c>
      <c r="G182" t="s">
        <v>52</v>
      </c>
      <c r="H182" t="s">
        <v>1174</v>
      </c>
      <c r="K182" t="s">
        <v>365</v>
      </c>
      <c r="L182" t="s">
        <v>1165</v>
      </c>
    </row>
    <row r="183" spans="1:12">
      <c r="A183">
        <v>4</v>
      </c>
      <c r="B183" s="407" t="s">
        <v>1161</v>
      </c>
      <c r="C183" t="s">
        <v>83</v>
      </c>
      <c r="E183">
        <v>0.41111111111111109</v>
      </c>
      <c r="F183">
        <v>0.41249999999999998</v>
      </c>
      <c r="G183" t="s">
        <v>42</v>
      </c>
      <c r="H183" t="s">
        <v>1175</v>
      </c>
      <c r="K183" t="s">
        <v>365</v>
      </c>
      <c r="L183" t="s">
        <v>1165</v>
      </c>
    </row>
    <row r="184" spans="1:12">
      <c r="A184">
        <v>4</v>
      </c>
      <c r="B184" s="407" t="s">
        <v>1161</v>
      </c>
      <c r="C184" t="s">
        <v>110</v>
      </c>
      <c r="E184">
        <v>0.41249999999999998</v>
      </c>
      <c r="F184">
        <v>0.41319444444444442</v>
      </c>
      <c r="G184" t="s">
        <v>52</v>
      </c>
      <c r="H184" t="s">
        <v>1176</v>
      </c>
      <c r="K184" t="s">
        <v>365</v>
      </c>
      <c r="L184" t="s">
        <v>1165</v>
      </c>
    </row>
    <row r="185" spans="1:12">
      <c r="A185">
        <v>4</v>
      </c>
      <c r="B185" s="407" t="s">
        <v>1161</v>
      </c>
      <c r="C185" t="s">
        <v>83</v>
      </c>
      <c r="E185">
        <v>0.41388888888888886</v>
      </c>
      <c r="F185">
        <v>0.4152777777777778</v>
      </c>
      <c r="G185" t="s">
        <v>42</v>
      </c>
      <c r="H185" t="s">
        <v>1177</v>
      </c>
      <c r="K185" t="s">
        <v>365</v>
      </c>
      <c r="L185" t="s">
        <v>1165</v>
      </c>
    </row>
    <row r="186" spans="1:12">
      <c r="A186">
        <v>4</v>
      </c>
      <c r="B186" s="407" t="s">
        <v>1161</v>
      </c>
      <c r="C186" t="s">
        <v>32</v>
      </c>
      <c r="E186">
        <v>0.41597222222222224</v>
      </c>
      <c r="F186">
        <v>0.41666666666666669</v>
      </c>
      <c r="G186" t="s">
        <v>52</v>
      </c>
      <c r="H186" t="s">
        <v>1178</v>
      </c>
      <c r="K186" t="s">
        <v>365</v>
      </c>
      <c r="L186" t="s">
        <v>1165</v>
      </c>
    </row>
    <row r="187" spans="1:12">
      <c r="A187">
        <v>4</v>
      </c>
      <c r="B187" s="407" t="s">
        <v>1161</v>
      </c>
      <c r="C187" t="s">
        <v>29</v>
      </c>
      <c r="E187">
        <v>0.41736111111111113</v>
      </c>
      <c r="F187">
        <v>0.41805555555555557</v>
      </c>
      <c r="G187" t="s">
        <v>52</v>
      </c>
      <c r="H187" t="s">
        <v>1179</v>
      </c>
      <c r="K187" t="s">
        <v>365</v>
      </c>
      <c r="L187" t="s">
        <v>1165</v>
      </c>
    </row>
    <row r="188" spans="1:12">
      <c r="A188">
        <v>4</v>
      </c>
      <c r="B188" s="407" t="s">
        <v>1161</v>
      </c>
      <c r="C188" t="s">
        <v>471</v>
      </c>
      <c r="E188">
        <v>0.41805555555555557</v>
      </c>
      <c r="F188">
        <v>0.42222222222222222</v>
      </c>
      <c r="G188" t="s">
        <v>121</v>
      </c>
      <c r="H188" t="s">
        <v>1180</v>
      </c>
      <c r="K188" t="s">
        <v>365</v>
      </c>
      <c r="L188" t="s">
        <v>1165</v>
      </c>
    </row>
    <row r="189" spans="1:12">
      <c r="A189">
        <v>4</v>
      </c>
      <c r="B189" s="407" t="s">
        <v>1161</v>
      </c>
      <c r="C189" t="s">
        <v>29</v>
      </c>
      <c r="E189">
        <v>0.4236111111111111</v>
      </c>
      <c r="F189">
        <v>0.43333333333333335</v>
      </c>
      <c r="G189" t="s">
        <v>279</v>
      </c>
      <c r="H189" t="s">
        <v>1181</v>
      </c>
      <c r="K189" t="s">
        <v>365</v>
      </c>
      <c r="L189" t="s">
        <v>1165</v>
      </c>
    </row>
    <row r="190" spans="1:12">
      <c r="A190">
        <v>4</v>
      </c>
      <c r="B190" s="407" t="s">
        <v>1161</v>
      </c>
      <c r="C190" t="s">
        <v>29</v>
      </c>
      <c r="E190">
        <v>0.43472222222222223</v>
      </c>
      <c r="F190">
        <v>0.43541666666666667</v>
      </c>
      <c r="G190" t="s">
        <v>52</v>
      </c>
      <c r="H190" t="s">
        <v>1182</v>
      </c>
      <c r="K190" t="s">
        <v>365</v>
      </c>
      <c r="L190" t="s">
        <v>1165</v>
      </c>
    </row>
    <row r="191" spans="1:12">
      <c r="A191">
        <v>4</v>
      </c>
      <c r="B191" s="407" t="s">
        <v>1161</v>
      </c>
      <c r="C191" t="s">
        <v>29</v>
      </c>
      <c r="E191">
        <v>0.43611111111111112</v>
      </c>
      <c r="F191">
        <v>0.44583333333333336</v>
      </c>
      <c r="G191" t="s">
        <v>279</v>
      </c>
      <c r="H191" t="s">
        <v>1183</v>
      </c>
      <c r="K191" t="s">
        <v>365</v>
      </c>
      <c r="L191" t="s">
        <v>1165</v>
      </c>
    </row>
    <row r="192" spans="1:12">
      <c r="A192">
        <v>4</v>
      </c>
      <c r="B192" s="407" t="s">
        <v>1161</v>
      </c>
      <c r="C192" t="s">
        <v>29</v>
      </c>
      <c r="E192">
        <v>0.4465277777777778</v>
      </c>
      <c r="F192">
        <v>0.44930555555555557</v>
      </c>
      <c r="G192" t="s">
        <v>68</v>
      </c>
      <c r="H192" t="s">
        <v>1184</v>
      </c>
      <c r="K192" t="s">
        <v>365</v>
      </c>
      <c r="L192" t="s">
        <v>1165</v>
      </c>
    </row>
    <row r="193" spans="1:12">
      <c r="A193">
        <v>4</v>
      </c>
      <c r="B193" s="407" t="s">
        <v>1161</v>
      </c>
      <c r="C193" t="s">
        <v>32</v>
      </c>
      <c r="E193">
        <v>0.45</v>
      </c>
      <c r="F193">
        <v>0.45208333333333334</v>
      </c>
      <c r="G193" t="s">
        <v>33</v>
      </c>
      <c r="H193" t="s">
        <v>1185</v>
      </c>
      <c r="K193" t="s">
        <v>365</v>
      </c>
      <c r="L193" t="s">
        <v>1165</v>
      </c>
    </row>
    <row r="194" spans="1:12">
      <c r="A194">
        <v>4</v>
      </c>
      <c r="B194" s="407" t="s">
        <v>1161</v>
      </c>
      <c r="C194" t="s">
        <v>95</v>
      </c>
      <c r="E194">
        <v>0.45277777777777778</v>
      </c>
      <c r="F194">
        <v>0.45347222222222222</v>
      </c>
      <c r="G194" t="s">
        <v>52</v>
      </c>
      <c r="H194" t="s">
        <v>1186</v>
      </c>
      <c r="K194" t="s">
        <v>365</v>
      </c>
      <c r="L194" t="s">
        <v>1165</v>
      </c>
    </row>
    <row r="195" spans="1:12">
      <c r="A195">
        <v>4</v>
      </c>
      <c r="B195" s="407" t="s">
        <v>1161</v>
      </c>
      <c r="C195" t="s">
        <v>71</v>
      </c>
      <c r="D195" t="s">
        <v>117</v>
      </c>
      <c r="E195">
        <v>0.45416666666666666</v>
      </c>
      <c r="F195">
        <v>0.46041666666666664</v>
      </c>
      <c r="G195" t="s">
        <v>201</v>
      </c>
      <c r="H195" t="s">
        <v>1187</v>
      </c>
      <c r="K195" t="s">
        <v>365</v>
      </c>
      <c r="L195" t="s">
        <v>1165</v>
      </c>
    </row>
    <row r="196" spans="1:12">
      <c r="A196">
        <v>4</v>
      </c>
      <c r="B196" s="407" t="s">
        <v>1161</v>
      </c>
      <c r="C196" t="s">
        <v>71</v>
      </c>
      <c r="D196" t="s">
        <v>37</v>
      </c>
      <c r="E196">
        <v>0.46180555555555558</v>
      </c>
      <c r="F196">
        <v>0.47499999999999998</v>
      </c>
      <c r="G196" t="s">
        <v>687</v>
      </c>
      <c r="H196" t="s">
        <v>1188</v>
      </c>
      <c r="K196" t="s">
        <v>365</v>
      </c>
      <c r="L196" t="s">
        <v>1165</v>
      </c>
    </row>
    <row r="197" spans="1:12">
      <c r="A197">
        <v>4</v>
      </c>
      <c r="B197" s="407" t="s">
        <v>1161</v>
      </c>
      <c r="C197" t="s">
        <v>32</v>
      </c>
      <c r="E197">
        <v>0.47499999999999998</v>
      </c>
      <c r="F197">
        <v>0.47638888888888886</v>
      </c>
      <c r="G197" t="s">
        <v>42</v>
      </c>
      <c r="H197" t="s">
        <v>1189</v>
      </c>
      <c r="K197" t="s">
        <v>365</v>
      </c>
      <c r="L197" t="s">
        <v>1165</v>
      </c>
    </row>
    <row r="198" spans="1:12">
      <c r="A198">
        <v>4</v>
      </c>
      <c r="B198" s="407" t="s">
        <v>1161</v>
      </c>
      <c r="C198" t="s">
        <v>29</v>
      </c>
      <c r="E198">
        <v>0.47708333333333336</v>
      </c>
      <c r="F198">
        <v>0.48680555555555555</v>
      </c>
      <c r="G198" t="s">
        <v>279</v>
      </c>
      <c r="H198" t="s">
        <v>1190</v>
      </c>
      <c r="K198" t="s">
        <v>365</v>
      </c>
      <c r="L198" t="s">
        <v>1165</v>
      </c>
    </row>
    <row r="199" spans="1:12">
      <c r="A199">
        <v>4</v>
      </c>
      <c r="B199" s="407" t="s">
        <v>1161</v>
      </c>
      <c r="C199" t="s">
        <v>71</v>
      </c>
      <c r="D199" t="s">
        <v>1191</v>
      </c>
      <c r="E199">
        <v>0.48958333333333331</v>
      </c>
      <c r="F199">
        <v>0.49305555555555558</v>
      </c>
      <c r="G199" t="s">
        <v>59</v>
      </c>
      <c r="H199" t="s">
        <v>1192</v>
      </c>
      <c r="K199" t="s">
        <v>365</v>
      </c>
      <c r="L199" t="s">
        <v>1165</v>
      </c>
    </row>
    <row r="200" spans="1:12">
      <c r="A200">
        <v>4</v>
      </c>
      <c r="B200" s="407" t="s">
        <v>1161</v>
      </c>
      <c r="C200" t="s">
        <v>32</v>
      </c>
      <c r="D200" t="s">
        <v>193</v>
      </c>
      <c r="E200">
        <v>0.49583333333333335</v>
      </c>
      <c r="F200">
        <v>0.49861111111111112</v>
      </c>
      <c r="G200" t="s">
        <v>68</v>
      </c>
      <c r="H200" t="s">
        <v>1193</v>
      </c>
      <c r="K200" t="s">
        <v>365</v>
      </c>
      <c r="L200" t="s">
        <v>1165</v>
      </c>
    </row>
    <row r="201" spans="1:12">
      <c r="A201">
        <v>4</v>
      </c>
      <c r="B201" s="407" t="s">
        <v>1161</v>
      </c>
      <c r="C201" t="s">
        <v>83</v>
      </c>
      <c r="D201" t="s">
        <v>193</v>
      </c>
      <c r="E201">
        <v>0.5</v>
      </c>
      <c r="F201">
        <v>0.50208333333333333</v>
      </c>
      <c r="G201" t="s">
        <v>33</v>
      </c>
      <c r="H201" t="s">
        <v>1194</v>
      </c>
      <c r="K201" t="s">
        <v>365</v>
      </c>
      <c r="L201" t="s">
        <v>1165</v>
      </c>
    </row>
    <row r="202" spans="1:12">
      <c r="A202">
        <v>4</v>
      </c>
      <c r="B202" s="407" t="s">
        <v>1161</v>
      </c>
      <c r="C202" t="s">
        <v>1195</v>
      </c>
      <c r="D202" t="s">
        <v>193</v>
      </c>
      <c r="E202">
        <v>0.50277777777777777</v>
      </c>
      <c r="F202">
        <v>0.50416666666666665</v>
      </c>
      <c r="G202" t="s">
        <v>42</v>
      </c>
      <c r="H202" t="s">
        <v>1196</v>
      </c>
      <c r="I202" t="s">
        <v>1197</v>
      </c>
      <c r="K202" t="s">
        <v>365</v>
      </c>
      <c r="L202" t="s">
        <v>1165</v>
      </c>
    </row>
    <row r="203" spans="1:12">
      <c r="A203">
        <v>4</v>
      </c>
      <c r="B203" s="407" t="s">
        <v>1161</v>
      </c>
      <c r="C203" t="s">
        <v>71</v>
      </c>
      <c r="D203" t="s">
        <v>193</v>
      </c>
      <c r="E203">
        <v>0.50486111111111109</v>
      </c>
      <c r="F203">
        <v>0.51388888888888884</v>
      </c>
      <c r="G203" t="s">
        <v>219</v>
      </c>
      <c r="H203" t="s">
        <v>1198</v>
      </c>
      <c r="K203" t="s">
        <v>365</v>
      </c>
      <c r="L203" t="s">
        <v>1165</v>
      </c>
    </row>
    <row r="204" spans="1:12">
      <c r="A204">
        <v>4</v>
      </c>
      <c r="B204" s="407" t="s">
        <v>1161</v>
      </c>
      <c r="C204" t="s">
        <v>519</v>
      </c>
      <c r="D204" t="s">
        <v>193</v>
      </c>
      <c r="E204">
        <v>0.51458333333333328</v>
      </c>
      <c r="F204">
        <v>0.51875000000000004</v>
      </c>
      <c r="G204" t="s">
        <v>121</v>
      </c>
      <c r="H204" t="s">
        <v>1199</v>
      </c>
      <c r="I204" t="s">
        <v>1200</v>
      </c>
      <c r="K204" t="s">
        <v>365</v>
      </c>
      <c r="L204" t="s">
        <v>1165</v>
      </c>
    </row>
    <row r="205" spans="1:12">
      <c r="A205">
        <v>4</v>
      </c>
      <c r="B205" s="407" t="s">
        <v>1161</v>
      </c>
      <c r="C205" t="s">
        <v>32</v>
      </c>
      <c r="E205">
        <v>0.51944444444444449</v>
      </c>
      <c r="F205">
        <v>0.5229166666666667</v>
      </c>
      <c r="G205" t="s">
        <v>59</v>
      </c>
      <c r="H205" t="s">
        <v>1097</v>
      </c>
      <c r="K205" t="s">
        <v>365</v>
      </c>
      <c r="L205" t="s">
        <v>1165</v>
      </c>
    </row>
    <row r="206" spans="1:12">
      <c r="A206">
        <v>4</v>
      </c>
      <c r="B206" s="407" t="s">
        <v>1161</v>
      </c>
      <c r="C206" t="s">
        <v>1030</v>
      </c>
      <c r="E206">
        <v>0.52430555555555558</v>
      </c>
      <c r="F206">
        <v>0.54861111111111116</v>
      </c>
      <c r="G206" t="s">
        <v>269</v>
      </c>
      <c r="K206" t="s">
        <v>365</v>
      </c>
      <c r="L206" t="s">
        <v>1165</v>
      </c>
    </row>
    <row r="207" spans="1:12">
      <c r="A207">
        <v>4</v>
      </c>
      <c r="B207" s="407" t="s">
        <v>1161</v>
      </c>
      <c r="C207" t="s">
        <v>29</v>
      </c>
      <c r="D207" t="s">
        <v>37</v>
      </c>
      <c r="E207">
        <v>0.56111111111111112</v>
      </c>
      <c r="F207">
        <v>0.56527777777777777</v>
      </c>
      <c r="G207" t="s">
        <v>121</v>
      </c>
      <c r="H207" t="s">
        <v>1201</v>
      </c>
      <c r="K207" t="s">
        <v>365</v>
      </c>
      <c r="L207" t="s">
        <v>1165</v>
      </c>
    </row>
    <row r="208" spans="1:12">
      <c r="A208">
        <v>4</v>
      </c>
      <c r="B208" s="407" t="s">
        <v>1161</v>
      </c>
      <c r="C208" t="s">
        <v>471</v>
      </c>
      <c r="D208" t="s">
        <v>37</v>
      </c>
      <c r="E208">
        <v>0.56597222222222221</v>
      </c>
      <c r="F208">
        <v>0.57430555555555551</v>
      </c>
      <c r="G208" t="s">
        <v>235</v>
      </c>
      <c r="K208" t="s">
        <v>365</v>
      </c>
      <c r="L208" t="s">
        <v>1165</v>
      </c>
    </row>
    <row r="209" spans="1:12">
      <c r="A209">
        <v>4</v>
      </c>
      <c r="B209" s="407" t="s">
        <v>1161</v>
      </c>
      <c r="C209" t="s">
        <v>29</v>
      </c>
      <c r="E209">
        <v>0.57499999999999996</v>
      </c>
      <c r="F209">
        <v>0.57986111111111116</v>
      </c>
      <c r="G209" t="s">
        <v>126</v>
      </c>
      <c r="H209" t="s">
        <v>1202</v>
      </c>
      <c r="K209" t="s">
        <v>365</v>
      </c>
      <c r="L209" t="s">
        <v>1165</v>
      </c>
    </row>
    <row r="210" spans="1:12">
      <c r="A210">
        <v>4</v>
      </c>
      <c r="B210" s="407" t="s">
        <v>1161</v>
      </c>
      <c r="C210" t="s">
        <v>36</v>
      </c>
      <c r="E210">
        <v>0.58194444444444449</v>
      </c>
      <c r="F210">
        <v>0.59027777777777779</v>
      </c>
      <c r="G210" t="s">
        <v>235</v>
      </c>
      <c r="H210" t="s">
        <v>1203</v>
      </c>
      <c r="K210" t="s">
        <v>365</v>
      </c>
      <c r="L210" t="s">
        <v>1165</v>
      </c>
    </row>
    <row r="211" spans="1:12">
      <c r="A211">
        <v>4</v>
      </c>
      <c r="B211" s="407" t="s">
        <v>1161</v>
      </c>
      <c r="C211" t="s">
        <v>71</v>
      </c>
      <c r="E211">
        <v>0.59027777777777779</v>
      </c>
      <c r="F211">
        <v>0.59722222222222221</v>
      </c>
      <c r="G211" t="s">
        <v>261</v>
      </c>
      <c r="H211" t="s">
        <v>1204</v>
      </c>
      <c r="K211" t="s">
        <v>365</v>
      </c>
      <c r="L211" t="s">
        <v>1165</v>
      </c>
    </row>
    <row r="212" spans="1:12">
      <c r="A212">
        <v>4</v>
      </c>
      <c r="B212" s="407" t="s">
        <v>1161</v>
      </c>
      <c r="C212" t="s">
        <v>1205</v>
      </c>
      <c r="D212" t="s">
        <v>272</v>
      </c>
      <c r="E212">
        <v>0.59791666666666665</v>
      </c>
      <c r="F212">
        <v>0.59930555555555554</v>
      </c>
      <c r="G212" t="s">
        <v>42</v>
      </c>
      <c r="H212" t="s">
        <v>1206</v>
      </c>
      <c r="K212" t="s">
        <v>365</v>
      </c>
      <c r="L212" t="s">
        <v>1165</v>
      </c>
    </row>
    <row r="213" spans="1:12">
      <c r="A213">
        <v>4</v>
      </c>
      <c r="B213" s="407" t="s">
        <v>1161</v>
      </c>
      <c r="C213" t="s">
        <v>36</v>
      </c>
      <c r="E213">
        <v>0.60069444444444442</v>
      </c>
      <c r="F213">
        <v>0.60416666666666663</v>
      </c>
      <c r="G213" t="s">
        <v>59</v>
      </c>
      <c r="H213" t="s">
        <v>1207</v>
      </c>
      <c r="K213" t="s">
        <v>365</v>
      </c>
      <c r="L213" t="s">
        <v>1165</v>
      </c>
    </row>
    <row r="214" spans="1:12">
      <c r="A214">
        <v>4</v>
      </c>
      <c r="B214" s="407" t="s">
        <v>1161</v>
      </c>
      <c r="C214" t="s">
        <v>71</v>
      </c>
      <c r="E214">
        <v>0.60486111111111107</v>
      </c>
      <c r="F214">
        <v>0.6069444444444444</v>
      </c>
      <c r="G214" t="s">
        <v>33</v>
      </c>
      <c r="H214" t="s">
        <v>1208</v>
      </c>
      <c r="K214" t="s">
        <v>365</v>
      </c>
      <c r="L214" t="s">
        <v>1165</v>
      </c>
    </row>
    <row r="215" spans="1:12">
      <c r="A215">
        <v>4</v>
      </c>
      <c r="B215" s="407" t="s">
        <v>1161</v>
      </c>
      <c r="C215" t="s">
        <v>36</v>
      </c>
      <c r="E215">
        <v>0.6069444444444444</v>
      </c>
      <c r="F215">
        <v>0.60972222222222228</v>
      </c>
      <c r="G215" t="s">
        <v>68</v>
      </c>
      <c r="K215" t="s">
        <v>365</v>
      </c>
      <c r="L215" t="s">
        <v>1165</v>
      </c>
    </row>
    <row r="216" spans="1:12">
      <c r="A216">
        <v>4</v>
      </c>
      <c r="B216" s="407" t="s">
        <v>1161</v>
      </c>
      <c r="C216" t="s">
        <v>183</v>
      </c>
      <c r="D216" t="s">
        <v>248</v>
      </c>
      <c r="E216">
        <v>0.60972222222222228</v>
      </c>
      <c r="F216">
        <v>0.62222222222222223</v>
      </c>
      <c r="G216" t="s">
        <v>185</v>
      </c>
      <c r="H216" t="s">
        <v>1209</v>
      </c>
      <c r="K216" t="s">
        <v>365</v>
      </c>
      <c r="L216" t="s">
        <v>1165</v>
      </c>
    </row>
    <row r="217" spans="1:12">
      <c r="A217">
        <v>4</v>
      </c>
      <c r="B217" s="407" t="s">
        <v>1161</v>
      </c>
      <c r="C217" t="s">
        <v>83</v>
      </c>
      <c r="D217" t="s">
        <v>248</v>
      </c>
      <c r="E217">
        <v>0.61041666666666672</v>
      </c>
      <c r="F217">
        <v>0.6118055555555556</v>
      </c>
      <c r="G217" t="s">
        <v>42</v>
      </c>
      <c r="H217" t="s">
        <v>1210</v>
      </c>
      <c r="K217" t="s">
        <v>365</v>
      </c>
      <c r="L217" t="s">
        <v>1165</v>
      </c>
    </row>
    <row r="218" spans="1:12">
      <c r="A218">
        <v>4</v>
      </c>
      <c r="B218" s="407" t="s">
        <v>1161</v>
      </c>
      <c r="C218" t="s">
        <v>519</v>
      </c>
      <c r="D218" t="s">
        <v>248</v>
      </c>
      <c r="E218">
        <v>0.61319444444444449</v>
      </c>
      <c r="F218">
        <v>0.61458333333333337</v>
      </c>
      <c r="G218" t="s">
        <v>42</v>
      </c>
      <c r="H218" t="s">
        <v>1211</v>
      </c>
      <c r="K218" t="s">
        <v>365</v>
      </c>
      <c r="L218" t="s">
        <v>1165</v>
      </c>
    </row>
    <row r="219" spans="1:12">
      <c r="A219">
        <v>4</v>
      </c>
      <c r="B219" s="407" t="s">
        <v>1161</v>
      </c>
      <c r="C219" t="s">
        <v>1205</v>
      </c>
      <c r="D219" t="s">
        <v>248</v>
      </c>
      <c r="E219">
        <v>0.61597222222222225</v>
      </c>
      <c r="F219">
        <v>0.61736111111111114</v>
      </c>
      <c r="G219" t="s">
        <v>42</v>
      </c>
      <c r="K219" t="s">
        <v>365</v>
      </c>
      <c r="L219" t="s">
        <v>1165</v>
      </c>
    </row>
    <row r="220" spans="1:12">
      <c r="A220">
        <v>4</v>
      </c>
      <c r="B220" s="407" t="s">
        <v>1161</v>
      </c>
      <c r="C220" t="s">
        <v>41</v>
      </c>
      <c r="E220">
        <v>0.61805555555555558</v>
      </c>
      <c r="F220">
        <v>0.61944444444444446</v>
      </c>
      <c r="G220" t="s">
        <v>42</v>
      </c>
      <c r="K220" t="s">
        <v>365</v>
      </c>
      <c r="L220" t="s">
        <v>1165</v>
      </c>
    </row>
    <row r="221" spans="1:12">
      <c r="A221">
        <v>4</v>
      </c>
      <c r="B221" s="407" t="s">
        <v>1161</v>
      </c>
      <c r="C221" t="s">
        <v>110</v>
      </c>
      <c r="D221" t="s">
        <v>248</v>
      </c>
      <c r="E221">
        <v>0.62013888888888891</v>
      </c>
      <c r="F221">
        <v>0.62083333333333335</v>
      </c>
      <c r="G221" t="s">
        <v>52</v>
      </c>
      <c r="H221" t="s">
        <v>1212</v>
      </c>
      <c r="K221" t="s">
        <v>365</v>
      </c>
      <c r="L221" t="s">
        <v>1165</v>
      </c>
    </row>
    <row r="222" spans="1:12">
      <c r="A222">
        <v>4</v>
      </c>
      <c r="B222" s="407" t="s">
        <v>1161</v>
      </c>
      <c r="C222" t="s">
        <v>73</v>
      </c>
      <c r="E222">
        <v>0.62083333333333335</v>
      </c>
      <c r="F222">
        <v>0.62152777777777779</v>
      </c>
      <c r="G222" t="s">
        <v>52</v>
      </c>
      <c r="H222" t="s">
        <v>1213</v>
      </c>
      <c r="K222" t="s">
        <v>365</v>
      </c>
      <c r="L222" t="s">
        <v>1165</v>
      </c>
    </row>
    <row r="223" spans="1:12">
      <c r="A223">
        <v>4</v>
      </c>
      <c r="B223" s="407" t="s">
        <v>1161</v>
      </c>
      <c r="C223" t="s">
        <v>83</v>
      </c>
      <c r="E223">
        <v>0.62222222222222223</v>
      </c>
      <c r="F223">
        <v>0.62291666666666667</v>
      </c>
      <c r="G223" t="s">
        <v>52</v>
      </c>
      <c r="K223" t="s">
        <v>365</v>
      </c>
      <c r="L223" t="s">
        <v>1165</v>
      </c>
    </row>
    <row r="224" spans="1:12">
      <c r="A224">
        <v>4</v>
      </c>
      <c r="B224" s="407" t="s">
        <v>1161</v>
      </c>
      <c r="C224" t="s">
        <v>105</v>
      </c>
      <c r="E224">
        <v>0.62361111111111112</v>
      </c>
      <c r="F224">
        <v>0.62708333333333333</v>
      </c>
      <c r="G224" t="s">
        <v>59</v>
      </c>
      <c r="H224" t="s">
        <v>1214</v>
      </c>
      <c r="K224" t="s">
        <v>365</v>
      </c>
      <c r="L224" t="s">
        <v>1165</v>
      </c>
    </row>
    <row r="225" spans="1:12">
      <c r="A225">
        <v>4</v>
      </c>
      <c r="B225" s="407" t="s">
        <v>1161</v>
      </c>
      <c r="C225" t="s">
        <v>32</v>
      </c>
      <c r="E225">
        <v>0.62708333333333333</v>
      </c>
      <c r="F225">
        <v>0.62847222222222221</v>
      </c>
      <c r="G225" t="s">
        <v>42</v>
      </c>
      <c r="H225" t="s">
        <v>1215</v>
      </c>
      <c r="K225" t="s">
        <v>365</v>
      </c>
      <c r="L225" t="s">
        <v>1165</v>
      </c>
    </row>
    <row r="226" spans="1:12">
      <c r="A226">
        <v>4</v>
      </c>
      <c r="B226" s="407" t="s">
        <v>1161</v>
      </c>
      <c r="C226" t="s">
        <v>128</v>
      </c>
      <c r="E226">
        <v>0.62847222222222221</v>
      </c>
      <c r="F226">
        <v>0.64930555555555558</v>
      </c>
      <c r="G226" t="s">
        <v>372</v>
      </c>
      <c r="K226" t="s">
        <v>365</v>
      </c>
      <c r="L226" t="s">
        <v>1165</v>
      </c>
    </row>
    <row r="227" spans="1:12">
      <c r="A227">
        <v>4</v>
      </c>
      <c r="B227" s="407" t="s">
        <v>1161</v>
      </c>
      <c r="C227" t="s">
        <v>71</v>
      </c>
      <c r="E227">
        <v>0.65069444444444446</v>
      </c>
      <c r="F227">
        <v>0.65416666666666667</v>
      </c>
      <c r="G227" t="s">
        <v>59</v>
      </c>
      <c r="H227" t="s">
        <v>1216</v>
      </c>
      <c r="K227" t="s">
        <v>365</v>
      </c>
      <c r="L227" t="s">
        <v>1165</v>
      </c>
    </row>
    <row r="228" spans="1:12">
      <c r="A228">
        <v>4</v>
      </c>
      <c r="B228" s="407" t="s">
        <v>1161</v>
      </c>
      <c r="C228" t="s">
        <v>29</v>
      </c>
      <c r="E228">
        <v>0.65486111111111112</v>
      </c>
      <c r="F228">
        <v>0.65763888888888888</v>
      </c>
      <c r="G228" t="s">
        <v>68</v>
      </c>
      <c r="H228" t="s">
        <v>1217</v>
      </c>
      <c r="K228" t="s">
        <v>365</v>
      </c>
      <c r="L228" t="s">
        <v>1165</v>
      </c>
    </row>
    <row r="229" spans="1:12">
      <c r="A229">
        <v>4</v>
      </c>
      <c r="B229" s="407" t="s">
        <v>1161</v>
      </c>
      <c r="C229" t="s">
        <v>41</v>
      </c>
      <c r="D229" t="s">
        <v>1009</v>
      </c>
      <c r="E229">
        <v>0.65833333333333333</v>
      </c>
      <c r="F229">
        <v>0.66249999999999998</v>
      </c>
      <c r="G229" t="s">
        <v>121</v>
      </c>
      <c r="H229" t="s">
        <v>1218</v>
      </c>
      <c r="K229" t="s">
        <v>365</v>
      </c>
      <c r="L229" t="s">
        <v>1165</v>
      </c>
    </row>
    <row r="230" spans="1:12">
      <c r="A230">
        <v>4</v>
      </c>
      <c r="B230" s="407" t="s">
        <v>1161</v>
      </c>
      <c r="C230" t="s">
        <v>41</v>
      </c>
      <c r="D230" t="s">
        <v>188</v>
      </c>
      <c r="E230">
        <v>0.66249999999999998</v>
      </c>
      <c r="F230">
        <v>0.66388888888888886</v>
      </c>
      <c r="G230" t="s">
        <v>42</v>
      </c>
      <c r="K230" t="s">
        <v>365</v>
      </c>
      <c r="L230" t="s">
        <v>1165</v>
      </c>
    </row>
    <row r="231" spans="1:12">
      <c r="A231">
        <v>4</v>
      </c>
      <c r="B231" s="407" t="s">
        <v>1161</v>
      </c>
      <c r="C231" t="s">
        <v>83</v>
      </c>
      <c r="E231">
        <v>0.6645833333333333</v>
      </c>
      <c r="F231">
        <v>0.66527777777777775</v>
      </c>
      <c r="G231" t="s">
        <v>52</v>
      </c>
      <c r="H231" t="s">
        <v>1219</v>
      </c>
      <c r="K231" t="s">
        <v>365</v>
      </c>
      <c r="L231" t="s">
        <v>1165</v>
      </c>
    </row>
    <row r="232" spans="1:12">
      <c r="A232">
        <v>4</v>
      </c>
      <c r="B232" s="407" t="s">
        <v>1161</v>
      </c>
      <c r="C232" t="s">
        <v>32</v>
      </c>
      <c r="E232">
        <v>0.66597222222222219</v>
      </c>
      <c r="F232">
        <v>0.66736111111111107</v>
      </c>
      <c r="G232" t="s">
        <v>42</v>
      </c>
      <c r="K232" t="s">
        <v>365</v>
      </c>
      <c r="L232" t="s">
        <v>1165</v>
      </c>
    </row>
    <row r="233" spans="1:12">
      <c r="A233">
        <v>4</v>
      </c>
      <c r="B233" s="407" t="s">
        <v>1161</v>
      </c>
      <c r="C233" t="s">
        <v>1220</v>
      </c>
      <c r="E233">
        <v>0.67152777777777772</v>
      </c>
      <c r="F233">
        <v>0.67361111111111116</v>
      </c>
      <c r="G233" t="s">
        <v>33</v>
      </c>
      <c r="H233" t="s">
        <v>1221</v>
      </c>
      <c r="K233" t="s">
        <v>365</v>
      </c>
      <c r="L233" t="s">
        <v>1165</v>
      </c>
    </row>
    <row r="234" spans="1:12">
      <c r="A234">
        <v>4</v>
      </c>
      <c r="B234" s="407" t="s">
        <v>1161</v>
      </c>
      <c r="C234" t="s">
        <v>36</v>
      </c>
      <c r="E234">
        <v>0.6743055555555556</v>
      </c>
      <c r="F234">
        <v>0.67708333333333337</v>
      </c>
      <c r="G234" t="s">
        <v>68</v>
      </c>
      <c r="H234" t="s">
        <v>1222</v>
      </c>
      <c r="K234" t="s">
        <v>365</v>
      </c>
      <c r="L234" t="s">
        <v>1165</v>
      </c>
    </row>
    <row r="235" spans="1:12">
      <c r="A235">
        <v>4</v>
      </c>
      <c r="B235" s="407" t="s">
        <v>1161</v>
      </c>
      <c r="C235" t="s">
        <v>36</v>
      </c>
      <c r="E235">
        <v>0.67986111111111114</v>
      </c>
      <c r="F235">
        <v>0.68125000000000002</v>
      </c>
      <c r="G235" t="s">
        <v>42</v>
      </c>
      <c r="H235" t="s">
        <v>1223</v>
      </c>
      <c r="K235" t="s">
        <v>365</v>
      </c>
      <c r="L235" t="s">
        <v>1165</v>
      </c>
    </row>
    <row r="236" spans="1:12">
      <c r="A236">
        <v>4</v>
      </c>
      <c r="B236" s="407" t="s">
        <v>1161</v>
      </c>
      <c r="C236" t="s">
        <v>32</v>
      </c>
      <c r="D236" t="s">
        <v>37</v>
      </c>
      <c r="E236">
        <v>0.68263888888888891</v>
      </c>
      <c r="F236">
        <v>0.68333333333333335</v>
      </c>
      <c r="G236" t="s">
        <v>52</v>
      </c>
      <c r="K236" t="s">
        <v>365</v>
      </c>
      <c r="L236" t="s">
        <v>1165</v>
      </c>
    </row>
    <row r="237" spans="1:12">
      <c r="A237">
        <v>4</v>
      </c>
      <c r="B237" s="407" t="s">
        <v>1161</v>
      </c>
      <c r="C237" t="s">
        <v>471</v>
      </c>
      <c r="D237" t="s">
        <v>37</v>
      </c>
      <c r="E237">
        <v>0.68402777777777779</v>
      </c>
      <c r="F237">
        <v>0.6875</v>
      </c>
      <c r="G237" t="s">
        <v>59</v>
      </c>
      <c r="H237" t="s">
        <v>1224</v>
      </c>
      <c r="K237" t="s">
        <v>365</v>
      </c>
      <c r="L237" t="s">
        <v>1165</v>
      </c>
    </row>
    <row r="238" spans="1:12">
      <c r="A238">
        <v>4</v>
      </c>
      <c r="B238" s="407" t="s">
        <v>1161</v>
      </c>
      <c r="C238" t="s">
        <v>41</v>
      </c>
      <c r="D238" t="s">
        <v>272</v>
      </c>
      <c r="E238">
        <v>0.68958333333333333</v>
      </c>
      <c r="F238">
        <v>0.69374999999999998</v>
      </c>
      <c r="G238" t="s">
        <v>121</v>
      </c>
      <c r="H238" t="s">
        <v>1225</v>
      </c>
      <c r="K238" t="s">
        <v>365</v>
      </c>
      <c r="L238" t="s">
        <v>1165</v>
      </c>
    </row>
    <row r="239" spans="1:12">
      <c r="A239">
        <v>4</v>
      </c>
      <c r="B239" s="407" t="s">
        <v>1161</v>
      </c>
      <c r="C239" t="s">
        <v>32</v>
      </c>
      <c r="D239" t="s">
        <v>45</v>
      </c>
      <c r="E239">
        <v>0.6958333333333333</v>
      </c>
      <c r="F239">
        <v>0.69791666666666663</v>
      </c>
      <c r="G239" t="s">
        <v>33</v>
      </c>
      <c r="K239" t="s">
        <v>365</v>
      </c>
      <c r="L239" t="s">
        <v>1165</v>
      </c>
    </row>
    <row r="240" spans="1:12">
      <c r="A240">
        <v>4</v>
      </c>
      <c r="B240" s="407" t="s">
        <v>1161</v>
      </c>
      <c r="C240" t="s">
        <v>83</v>
      </c>
      <c r="D240" t="s">
        <v>45</v>
      </c>
      <c r="E240">
        <v>0.69791666666666663</v>
      </c>
      <c r="F240">
        <v>0.69930555555555551</v>
      </c>
      <c r="G240" t="s">
        <v>42</v>
      </c>
      <c r="H240" t="s">
        <v>1226</v>
      </c>
      <c r="K240" t="s">
        <v>365</v>
      </c>
      <c r="L240" t="s">
        <v>1165</v>
      </c>
    </row>
    <row r="241" spans="1:12">
      <c r="A241">
        <v>4</v>
      </c>
      <c r="B241" s="407" t="s">
        <v>1161</v>
      </c>
      <c r="C241" t="s">
        <v>32</v>
      </c>
      <c r="D241" t="s">
        <v>51</v>
      </c>
      <c r="E241">
        <v>0.7</v>
      </c>
      <c r="F241">
        <v>0.7006944444444444</v>
      </c>
      <c r="G241" t="s">
        <v>52</v>
      </c>
      <c r="H241" t="s">
        <v>1227</v>
      </c>
      <c r="K241" t="s">
        <v>365</v>
      </c>
      <c r="L241" t="s">
        <v>1165</v>
      </c>
    </row>
    <row r="242" spans="1:12">
      <c r="A242">
        <v>4</v>
      </c>
      <c r="B242" s="407" t="s">
        <v>1161</v>
      </c>
      <c r="C242" t="s">
        <v>55</v>
      </c>
      <c r="E242">
        <v>0.70138888888888884</v>
      </c>
      <c r="F242">
        <v>0.70277777777777772</v>
      </c>
      <c r="G242" t="s">
        <v>42</v>
      </c>
      <c r="K242" t="s">
        <v>365</v>
      </c>
      <c r="L242" t="s">
        <v>1165</v>
      </c>
    </row>
    <row r="243" spans="1:12">
      <c r="A243">
        <v>4</v>
      </c>
      <c r="B243" s="407" t="s">
        <v>1161</v>
      </c>
      <c r="C243" t="s">
        <v>73</v>
      </c>
      <c r="E243">
        <v>0.70277777777777772</v>
      </c>
      <c r="F243">
        <v>0.70486111111111116</v>
      </c>
      <c r="G243" t="s">
        <v>33</v>
      </c>
      <c r="H243" t="s">
        <v>1228</v>
      </c>
      <c r="K243" t="s">
        <v>365</v>
      </c>
      <c r="L243" t="s">
        <v>1165</v>
      </c>
    </row>
    <row r="244" spans="1:12">
      <c r="A244">
        <v>4</v>
      </c>
      <c r="B244" s="407" t="s">
        <v>1161</v>
      </c>
      <c r="C244" t="s">
        <v>32</v>
      </c>
      <c r="D244" t="s">
        <v>883</v>
      </c>
      <c r="E244">
        <v>0.70486111111111116</v>
      </c>
      <c r="F244">
        <v>0.70694444444444449</v>
      </c>
      <c r="G244" t="s">
        <v>33</v>
      </c>
      <c r="K244" t="s">
        <v>365</v>
      </c>
      <c r="L244" t="s">
        <v>1165</v>
      </c>
    </row>
    <row r="245" spans="1:12">
      <c r="A245">
        <v>4</v>
      </c>
      <c r="B245" s="407" t="s">
        <v>1161</v>
      </c>
      <c r="C245" t="s">
        <v>71</v>
      </c>
      <c r="D245" t="s">
        <v>883</v>
      </c>
      <c r="E245">
        <v>0.70763888888888893</v>
      </c>
      <c r="F245">
        <v>0.70902777777777781</v>
      </c>
      <c r="G245" t="s">
        <v>42</v>
      </c>
      <c r="H245" t="s">
        <v>1229</v>
      </c>
      <c r="K245" t="s">
        <v>365</v>
      </c>
      <c r="L245" t="s">
        <v>1165</v>
      </c>
    </row>
    <row r="246" spans="1:12">
      <c r="A246">
        <v>4</v>
      </c>
      <c r="B246" s="407" t="s">
        <v>1161</v>
      </c>
      <c r="C246" t="s">
        <v>1230</v>
      </c>
      <c r="E246">
        <v>0.7104166666666667</v>
      </c>
      <c r="F246">
        <v>0.71388888888888891</v>
      </c>
      <c r="G246" t="s">
        <v>59</v>
      </c>
      <c r="K246" t="s">
        <v>365</v>
      </c>
      <c r="L246" t="s">
        <v>1165</v>
      </c>
    </row>
    <row r="247" spans="1:12">
      <c r="A247">
        <v>4</v>
      </c>
      <c r="B247" s="407" t="s">
        <v>1161</v>
      </c>
      <c r="C247" t="s">
        <v>1231</v>
      </c>
      <c r="E247">
        <v>0.71458333333333335</v>
      </c>
      <c r="F247">
        <v>0.71527777777777779</v>
      </c>
      <c r="G247" t="s">
        <v>52</v>
      </c>
      <c r="K247" t="s">
        <v>365</v>
      </c>
      <c r="L247" t="s">
        <v>1165</v>
      </c>
    </row>
    <row r="248" spans="1:12">
      <c r="B248" s="407" t="s">
        <v>361</v>
      </c>
    </row>
    <row r="249" spans="1:12">
      <c r="B249" s="407" t="s">
        <v>975</v>
      </c>
      <c r="C249" t="s">
        <v>976</v>
      </c>
      <c r="D249" t="s">
        <v>977</v>
      </c>
    </row>
    <row r="250" spans="1:12">
      <c r="B250" s="407" t="s">
        <v>1232</v>
      </c>
      <c r="C250" t="s">
        <v>1233</v>
      </c>
      <c r="D250" t="s">
        <v>1234</v>
      </c>
      <c r="E250" t="s">
        <v>1235</v>
      </c>
    </row>
    <row r="251" spans="1:12">
      <c r="B251" s="407"/>
    </row>
    <row r="252" spans="1:12">
      <c r="B252" s="407"/>
    </row>
    <row r="253" spans="1:12">
      <c r="A253" t="s">
        <v>2780</v>
      </c>
      <c r="B253" s="407" t="s">
        <v>9</v>
      </c>
      <c r="C253" t="s">
        <v>981</v>
      </c>
      <c r="D253" t="s">
        <v>16</v>
      </c>
      <c r="E253" t="s">
        <v>982</v>
      </c>
      <c r="F253" t="s">
        <v>983</v>
      </c>
      <c r="G253" t="s">
        <v>984</v>
      </c>
      <c r="H253" t="s">
        <v>21</v>
      </c>
      <c r="I253" t="s">
        <v>22</v>
      </c>
      <c r="J253" t="s">
        <v>23</v>
      </c>
      <c r="K253" t="s">
        <v>985</v>
      </c>
      <c r="L253" t="s">
        <v>976</v>
      </c>
    </row>
    <row r="254" spans="1:12">
      <c r="A254">
        <v>5</v>
      </c>
      <c r="B254" s="407" t="s">
        <v>239</v>
      </c>
      <c r="C254" t="s">
        <v>986</v>
      </c>
      <c r="E254">
        <v>0.28125</v>
      </c>
      <c r="F254">
        <v>0.2986111111111111</v>
      </c>
      <c r="G254" t="s">
        <v>2801</v>
      </c>
      <c r="H254" t="s">
        <v>1102</v>
      </c>
      <c r="K254" s="108" t="s">
        <v>14</v>
      </c>
      <c r="L254" s="108" t="s">
        <v>2807</v>
      </c>
    </row>
    <row r="255" spans="1:12">
      <c r="A255">
        <v>5</v>
      </c>
      <c r="B255" s="407" t="s">
        <v>239</v>
      </c>
      <c r="C255" t="s">
        <v>29</v>
      </c>
      <c r="D255" t="s">
        <v>37</v>
      </c>
      <c r="E255">
        <v>0.30486111111111114</v>
      </c>
      <c r="F255">
        <v>0.30902777777777779</v>
      </c>
      <c r="G255" t="s">
        <v>121</v>
      </c>
      <c r="H255" t="s">
        <v>1236</v>
      </c>
      <c r="K255" s="108" t="s">
        <v>14</v>
      </c>
      <c r="L255" s="108" t="s">
        <v>2807</v>
      </c>
    </row>
    <row r="256" spans="1:12">
      <c r="A256">
        <v>5</v>
      </c>
      <c r="B256" s="407" t="s">
        <v>239</v>
      </c>
      <c r="C256" t="s">
        <v>471</v>
      </c>
      <c r="D256" t="s">
        <v>37</v>
      </c>
      <c r="E256">
        <v>0.30972222222222223</v>
      </c>
      <c r="F256">
        <v>0.31319444444444444</v>
      </c>
      <c r="G256" t="s">
        <v>59</v>
      </c>
      <c r="H256" t="s">
        <v>1237</v>
      </c>
      <c r="K256" s="108" t="s">
        <v>14</v>
      </c>
      <c r="L256" s="108" t="s">
        <v>2807</v>
      </c>
    </row>
    <row r="257" spans="1:12">
      <c r="A257">
        <v>5</v>
      </c>
      <c r="B257" s="407" t="s">
        <v>239</v>
      </c>
      <c r="C257" t="s">
        <v>36</v>
      </c>
      <c r="E257">
        <v>0.31388888888888888</v>
      </c>
      <c r="F257">
        <v>0.31597222222222221</v>
      </c>
      <c r="G257" t="s">
        <v>33</v>
      </c>
      <c r="H257" t="s">
        <v>1238</v>
      </c>
      <c r="K257" s="108" t="s">
        <v>14</v>
      </c>
      <c r="L257" s="108" t="s">
        <v>2807</v>
      </c>
    </row>
    <row r="258" spans="1:12">
      <c r="A258">
        <v>5</v>
      </c>
      <c r="B258" s="407" t="s">
        <v>239</v>
      </c>
      <c r="C258" t="s">
        <v>471</v>
      </c>
      <c r="D258" t="s">
        <v>248</v>
      </c>
      <c r="E258">
        <v>0.31666666666666665</v>
      </c>
      <c r="F258">
        <v>0.31805555555555554</v>
      </c>
      <c r="G258" t="s">
        <v>42</v>
      </c>
      <c r="H258" t="s">
        <v>1239</v>
      </c>
      <c r="K258" s="108" t="s">
        <v>14</v>
      </c>
      <c r="L258" s="108" t="s">
        <v>2807</v>
      </c>
    </row>
    <row r="259" spans="1:12">
      <c r="A259">
        <v>5</v>
      </c>
      <c r="B259" s="407" t="s">
        <v>239</v>
      </c>
      <c r="C259" t="s">
        <v>32</v>
      </c>
      <c r="E259">
        <v>0.31874999999999998</v>
      </c>
      <c r="F259">
        <v>0.32083333333333336</v>
      </c>
      <c r="G259" t="s">
        <v>33</v>
      </c>
      <c r="H259" t="s">
        <v>1240</v>
      </c>
      <c r="K259" s="108" t="s">
        <v>14</v>
      </c>
      <c r="L259" s="108" t="s">
        <v>2807</v>
      </c>
    </row>
    <row r="260" spans="1:12">
      <c r="A260">
        <v>5</v>
      </c>
      <c r="B260" s="407" t="s">
        <v>239</v>
      </c>
      <c r="C260" t="s">
        <v>41</v>
      </c>
      <c r="D260" t="s">
        <v>37</v>
      </c>
      <c r="E260">
        <v>0.3215277777777778</v>
      </c>
      <c r="F260">
        <v>0.32500000000000001</v>
      </c>
      <c r="G260" t="s">
        <v>59</v>
      </c>
      <c r="H260" t="s">
        <v>1241</v>
      </c>
      <c r="K260" s="108" t="s">
        <v>14</v>
      </c>
      <c r="L260" s="108" t="s">
        <v>2807</v>
      </c>
    </row>
    <row r="261" spans="1:12">
      <c r="A261">
        <v>5</v>
      </c>
      <c r="B261" s="407" t="s">
        <v>239</v>
      </c>
      <c r="C261" t="s">
        <v>105</v>
      </c>
      <c r="E261">
        <v>0.32569444444444445</v>
      </c>
      <c r="F261">
        <v>0.32708333333333334</v>
      </c>
      <c r="G261" t="s">
        <v>42</v>
      </c>
      <c r="H261" t="s">
        <v>1242</v>
      </c>
      <c r="K261" s="108" t="s">
        <v>14</v>
      </c>
      <c r="L261" s="108" t="s">
        <v>2807</v>
      </c>
    </row>
    <row r="262" spans="1:12">
      <c r="A262">
        <v>5</v>
      </c>
      <c r="B262" s="407" t="s">
        <v>239</v>
      </c>
      <c r="C262" t="s">
        <v>519</v>
      </c>
      <c r="D262" t="s">
        <v>45</v>
      </c>
      <c r="E262">
        <v>0.32777777777777778</v>
      </c>
      <c r="F262">
        <v>0.32916666666666666</v>
      </c>
      <c r="G262" t="s">
        <v>42</v>
      </c>
      <c r="H262" t="s">
        <v>1243</v>
      </c>
      <c r="K262" s="108" t="s">
        <v>14</v>
      </c>
      <c r="L262" s="108" t="s">
        <v>2807</v>
      </c>
    </row>
    <row r="263" spans="1:12">
      <c r="A263">
        <v>5</v>
      </c>
      <c r="B263" s="407" t="s">
        <v>239</v>
      </c>
      <c r="C263" t="s">
        <v>41</v>
      </c>
      <c r="D263" t="s">
        <v>45</v>
      </c>
      <c r="E263">
        <v>0.3298611111111111</v>
      </c>
      <c r="F263">
        <v>0.33333333333333331</v>
      </c>
      <c r="G263" t="s">
        <v>59</v>
      </c>
      <c r="H263" t="s">
        <v>1244</v>
      </c>
      <c r="I263" t="s">
        <v>1245</v>
      </c>
      <c r="K263" s="108" t="s">
        <v>14</v>
      </c>
      <c r="L263" s="108" t="s">
        <v>2807</v>
      </c>
    </row>
    <row r="264" spans="1:12">
      <c r="A264">
        <v>5</v>
      </c>
      <c r="B264" s="407" t="s">
        <v>239</v>
      </c>
      <c r="C264" t="s">
        <v>32</v>
      </c>
      <c r="E264">
        <v>0.33750000000000002</v>
      </c>
      <c r="F264">
        <v>0.33958333333333335</v>
      </c>
      <c r="G264" t="s">
        <v>33</v>
      </c>
      <c r="H264" t="s">
        <v>1246</v>
      </c>
      <c r="K264" s="108" t="s">
        <v>14</v>
      </c>
      <c r="L264" s="108" t="s">
        <v>2807</v>
      </c>
    </row>
    <row r="265" spans="1:12">
      <c r="A265">
        <v>5</v>
      </c>
      <c r="B265" s="407" t="s">
        <v>239</v>
      </c>
      <c r="C265" t="s">
        <v>55</v>
      </c>
      <c r="D265" t="s">
        <v>51</v>
      </c>
      <c r="E265">
        <v>0.33958333333333335</v>
      </c>
      <c r="F265">
        <v>0.34097222222222223</v>
      </c>
      <c r="G265" t="s">
        <v>42</v>
      </c>
      <c r="K265" s="108" t="s">
        <v>14</v>
      </c>
      <c r="L265" s="108" t="s">
        <v>2807</v>
      </c>
    </row>
    <row r="266" spans="1:12">
      <c r="A266">
        <v>5</v>
      </c>
      <c r="B266" s="407" t="s">
        <v>239</v>
      </c>
      <c r="C266" t="s">
        <v>29</v>
      </c>
      <c r="D266" t="s">
        <v>51</v>
      </c>
      <c r="E266">
        <v>0.34097222222222223</v>
      </c>
      <c r="F266">
        <v>0.34375</v>
      </c>
      <c r="G266" t="s">
        <v>68</v>
      </c>
      <c r="H266" t="s">
        <v>1247</v>
      </c>
      <c r="K266" s="108" t="s">
        <v>14</v>
      </c>
      <c r="L266" s="108" t="s">
        <v>2807</v>
      </c>
    </row>
    <row r="267" spans="1:12">
      <c r="A267">
        <v>5</v>
      </c>
      <c r="B267" s="407" t="s">
        <v>239</v>
      </c>
      <c r="C267" t="s">
        <v>41</v>
      </c>
      <c r="D267" t="s">
        <v>51</v>
      </c>
      <c r="E267">
        <v>0.34375</v>
      </c>
      <c r="F267">
        <v>0.35138888888888886</v>
      </c>
      <c r="G267" t="s">
        <v>317</v>
      </c>
      <c r="H267" t="s">
        <v>1248</v>
      </c>
      <c r="K267" s="108" t="s">
        <v>14</v>
      </c>
      <c r="L267" s="108" t="s">
        <v>2807</v>
      </c>
    </row>
    <row r="268" spans="1:12">
      <c r="A268">
        <v>5</v>
      </c>
      <c r="B268" s="407" t="s">
        <v>239</v>
      </c>
      <c r="C268" t="s">
        <v>471</v>
      </c>
      <c r="D268" t="s">
        <v>51</v>
      </c>
      <c r="E268">
        <v>0.35208333333333336</v>
      </c>
      <c r="F268">
        <v>0.35625000000000001</v>
      </c>
      <c r="G268" t="s">
        <v>121</v>
      </c>
      <c r="H268" t="s">
        <v>1249</v>
      </c>
      <c r="K268" s="108" t="s">
        <v>14</v>
      </c>
      <c r="L268" s="108" t="s">
        <v>2807</v>
      </c>
    </row>
    <row r="269" spans="1:12">
      <c r="A269">
        <v>5</v>
      </c>
      <c r="B269" s="407" t="s">
        <v>239</v>
      </c>
      <c r="C269" t="s">
        <v>71</v>
      </c>
      <c r="D269" t="s">
        <v>51</v>
      </c>
      <c r="E269">
        <v>0.35694444444444445</v>
      </c>
      <c r="F269">
        <v>0.3611111111111111</v>
      </c>
      <c r="G269" t="s">
        <v>121</v>
      </c>
      <c r="H269" t="s">
        <v>1250</v>
      </c>
      <c r="K269" s="108" t="s">
        <v>14</v>
      </c>
      <c r="L269" s="108" t="s">
        <v>2807</v>
      </c>
    </row>
    <row r="270" spans="1:12">
      <c r="A270">
        <v>5</v>
      </c>
      <c r="B270" s="407" t="s">
        <v>239</v>
      </c>
      <c r="C270" t="s">
        <v>1251</v>
      </c>
      <c r="E270">
        <v>0.36249999999999999</v>
      </c>
      <c r="F270">
        <v>0.36388888888888887</v>
      </c>
      <c r="G270" t="s">
        <v>42</v>
      </c>
      <c r="H270" t="s">
        <v>1252</v>
      </c>
      <c r="K270" s="108" t="s">
        <v>14</v>
      </c>
      <c r="L270" s="108" t="s">
        <v>2807</v>
      </c>
    </row>
    <row r="271" spans="1:12">
      <c r="A271">
        <v>5</v>
      </c>
      <c r="B271" s="407" t="s">
        <v>239</v>
      </c>
      <c r="C271" t="s">
        <v>519</v>
      </c>
      <c r="D271" t="s">
        <v>45</v>
      </c>
      <c r="E271">
        <v>0.36666666666666664</v>
      </c>
      <c r="F271">
        <v>0.37013888888888891</v>
      </c>
      <c r="G271" t="s">
        <v>59</v>
      </c>
      <c r="H271" t="s">
        <v>1253</v>
      </c>
      <c r="K271" s="108" t="s">
        <v>14</v>
      </c>
      <c r="L271" s="108" t="s">
        <v>2807</v>
      </c>
    </row>
    <row r="272" spans="1:12">
      <c r="A272">
        <v>5</v>
      </c>
      <c r="B272" s="407" t="s">
        <v>239</v>
      </c>
      <c r="C272" t="s">
        <v>71</v>
      </c>
      <c r="D272" t="s">
        <v>45</v>
      </c>
      <c r="E272">
        <v>0.37083333333333335</v>
      </c>
      <c r="F272">
        <v>0.37569444444444444</v>
      </c>
      <c r="G272" t="s">
        <v>126</v>
      </c>
      <c r="H272" t="s">
        <v>1254</v>
      </c>
      <c r="K272" s="108" t="s">
        <v>14</v>
      </c>
      <c r="L272" s="108" t="s">
        <v>2807</v>
      </c>
    </row>
    <row r="273" spans="1:12">
      <c r="A273">
        <v>5</v>
      </c>
      <c r="B273" s="407" t="s">
        <v>239</v>
      </c>
      <c r="C273" t="s">
        <v>110</v>
      </c>
      <c r="D273" t="s">
        <v>45</v>
      </c>
      <c r="E273">
        <v>0.37638888888888888</v>
      </c>
      <c r="F273">
        <v>0.37777777777777777</v>
      </c>
      <c r="G273" t="s">
        <v>42</v>
      </c>
      <c r="H273" t="s">
        <v>1255</v>
      </c>
      <c r="K273" s="108" t="s">
        <v>14</v>
      </c>
      <c r="L273" s="108" t="s">
        <v>2807</v>
      </c>
    </row>
    <row r="274" spans="1:12">
      <c r="A274">
        <v>5</v>
      </c>
      <c r="B274" s="407" t="s">
        <v>239</v>
      </c>
      <c r="C274" t="s">
        <v>32</v>
      </c>
      <c r="E274">
        <v>0.37777777777777777</v>
      </c>
      <c r="F274">
        <v>0.37847222222222221</v>
      </c>
      <c r="G274" t="s">
        <v>52</v>
      </c>
      <c r="H274" t="s">
        <v>1256</v>
      </c>
      <c r="K274" s="108" t="s">
        <v>14</v>
      </c>
      <c r="L274" s="108" t="s">
        <v>2807</v>
      </c>
    </row>
    <row r="275" spans="1:12">
      <c r="A275">
        <v>5</v>
      </c>
      <c r="B275" s="407" t="s">
        <v>239</v>
      </c>
      <c r="C275" t="s">
        <v>71</v>
      </c>
      <c r="D275" t="s">
        <v>37</v>
      </c>
      <c r="E275">
        <v>0.37916666666666665</v>
      </c>
      <c r="F275">
        <v>0.38472222222222224</v>
      </c>
      <c r="G275" t="s">
        <v>30</v>
      </c>
      <c r="H275" t="s">
        <v>1257</v>
      </c>
      <c r="K275" s="108" t="s">
        <v>14</v>
      </c>
      <c r="L275" s="108" t="s">
        <v>2807</v>
      </c>
    </row>
    <row r="276" spans="1:12">
      <c r="A276">
        <v>5</v>
      </c>
      <c r="B276" s="407" t="s">
        <v>239</v>
      </c>
      <c r="C276" t="s">
        <v>156</v>
      </c>
      <c r="E276">
        <v>0.38541666666666669</v>
      </c>
      <c r="F276">
        <v>0.38680555555555557</v>
      </c>
      <c r="G276" t="s">
        <v>42</v>
      </c>
      <c r="H276" t="s">
        <v>1258</v>
      </c>
      <c r="K276" s="108" t="s">
        <v>14</v>
      </c>
      <c r="L276" s="108" t="s">
        <v>2807</v>
      </c>
    </row>
    <row r="277" spans="1:12">
      <c r="A277">
        <v>5</v>
      </c>
      <c r="B277" s="407" t="s">
        <v>239</v>
      </c>
      <c r="C277" t="s">
        <v>1089</v>
      </c>
      <c r="D277" t="s">
        <v>37</v>
      </c>
      <c r="E277">
        <v>0.38750000000000001</v>
      </c>
      <c r="F277">
        <v>0.39374999999999999</v>
      </c>
      <c r="G277" t="s">
        <v>201</v>
      </c>
      <c r="H277" t="s">
        <v>1259</v>
      </c>
      <c r="K277" s="108" t="s">
        <v>14</v>
      </c>
      <c r="L277" s="108" t="s">
        <v>2807</v>
      </c>
    </row>
    <row r="278" spans="1:12">
      <c r="A278">
        <v>5</v>
      </c>
      <c r="B278" s="407" t="s">
        <v>239</v>
      </c>
      <c r="C278" t="s">
        <v>519</v>
      </c>
      <c r="E278">
        <v>0.39513888888888887</v>
      </c>
      <c r="F278">
        <v>0.3972222222222222</v>
      </c>
      <c r="G278" t="s">
        <v>33</v>
      </c>
      <c r="H278" t="s">
        <v>1260</v>
      </c>
      <c r="K278" s="108" t="s">
        <v>14</v>
      </c>
      <c r="L278" s="108" t="s">
        <v>2807</v>
      </c>
    </row>
    <row r="279" spans="1:12">
      <c r="A279">
        <v>5</v>
      </c>
      <c r="B279" s="407" t="s">
        <v>239</v>
      </c>
      <c r="C279" t="s">
        <v>29</v>
      </c>
      <c r="D279" t="s">
        <v>117</v>
      </c>
      <c r="E279">
        <v>0.39930555555555558</v>
      </c>
      <c r="F279">
        <v>0.40486111111111112</v>
      </c>
      <c r="G279" t="s">
        <v>30</v>
      </c>
      <c r="K279" s="108" t="s">
        <v>14</v>
      </c>
      <c r="L279" s="108" t="s">
        <v>2807</v>
      </c>
    </row>
    <row r="280" spans="1:12">
      <c r="A280">
        <v>5</v>
      </c>
      <c r="B280" s="407" t="s">
        <v>239</v>
      </c>
      <c r="C280" t="s">
        <v>71</v>
      </c>
      <c r="D280" t="s">
        <v>117</v>
      </c>
      <c r="E280">
        <v>0.40694444444444444</v>
      </c>
      <c r="F280">
        <v>0.40972222222222221</v>
      </c>
      <c r="G280" t="s">
        <v>68</v>
      </c>
      <c r="H280" t="s">
        <v>1261</v>
      </c>
      <c r="K280" s="108" t="s">
        <v>14</v>
      </c>
      <c r="L280" s="108" t="s">
        <v>2807</v>
      </c>
    </row>
    <row r="281" spans="1:12">
      <c r="A281">
        <v>5</v>
      </c>
      <c r="B281" s="407" t="s">
        <v>239</v>
      </c>
      <c r="C281" t="s">
        <v>73</v>
      </c>
      <c r="D281" t="s">
        <v>117</v>
      </c>
      <c r="E281">
        <v>0.40972222222222221</v>
      </c>
      <c r="F281">
        <v>0.41180555555555554</v>
      </c>
      <c r="G281" t="s">
        <v>33</v>
      </c>
      <c r="H281" t="s">
        <v>1262</v>
      </c>
      <c r="K281" s="108" t="s">
        <v>14</v>
      </c>
      <c r="L281" s="108" t="s">
        <v>2807</v>
      </c>
    </row>
    <row r="282" spans="1:12">
      <c r="A282">
        <v>5</v>
      </c>
      <c r="B282" s="407" t="s">
        <v>239</v>
      </c>
      <c r="C282" t="s">
        <v>71</v>
      </c>
      <c r="D282" t="s">
        <v>117</v>
      </c>
      <c r="E282">
        <v>0.41180555555555554</v>
      </c>
      <c r="F282">
        <v>0.41666666666666669</v>
      </c>
      <c r="G282" t="s">
        <v>126</v>
      </c>
      <c r="H282" t="s">
        <v>1263</v>
      </c>
      <c r="K282" s="108" t="s">
        <v>14</v>
      </c>
      <c r="L282" s="108" t="s">
        <v>2807</v>
      </c>
    </row>
    <row r="283" spans="1:12">
      <c r="A283">
        <v>5</v>
      </c>
      <c r="B283" s="407" t="s">
        <v>239</v>
      </c>
      <c r="C283" t="s">
        <v>128</v>
      </c>
      <c r="E283">
        <v>0.41666666666666669</v>
      </c>
      <c r="F283">
        <v>0.44444444444444442</v>
      </c>
      <c r="G283" t="s">
        <v>147</v>
      </c>
      <c r="K283" s="108" t="s">
        <v>14</v>
      </c>
      <c r="L283" s="108" t="s">
        <v>2807</v>
      </c>
    </row>
    <row r="284" spans="1:12">
      <c r="A284">
        <v>5</v>
      </c>
      <c r="B284" s="407" t="s">
        <v>239</v>
      </c>
      <c r="C284" t="s">
        <v>36</v>
      </c>
      <c r="E284">
        <v>0.44444444444444442</v>
      </c>
      <c r="F284">
        <v>0.45347222222222222</v>
      </c>
      <c r="G284" t="s">
        <v>219</v>
      </c>
      <c r="H284" t="s">
        <v>1264</v>
      </c>
      <c r="K284" s="108" t="s">
        <v>14</v>
      </c>
      <c r="L284" s="108" t="s">
        <v>2807</v>
      </c>
    </row>
    <row r="285" spans="1:12">
      <c r="A285">
        <v>5</v>
      </c>
      <c r="B285" s="407" t="s">
        <v>239</v>
      </c>
      <c r="C285" t="s">
        <v>32</v>
      </c>
      <c r="E285">
        <v>0.4548611111111111</v>
      </c>
      <c r="F285">
        <v>0.45763888888888887</v>
      </c>
      <c r="G285" t="s">
        <v>68</v>
      </c>
      <c r="H285" t="s">
        <v>1246</v>
      </c>
      <c r="K285" s="108" t="s">
        <v>14</v>
      </c>
      <c r="L285" s="108" t="s">
        <v>2807</v>
      </c>
    </row>
    <row r="286" spans="1:12">
      <c r="A286">
        <v>5</v>
      </c>
      <c r="B286" s="407" t="s">
        <v>239</v>
      </c>
      <c r="C286" t="s">
        <v>71</v>
      </c>
      <c r="D286" t="s">
        <v>51</v>
      </c>
      <c r="E286">
        <v>0.45902777777777776</v>
      </c>
      <c r="F286">
        <v>0.46180555555555558</v>
      </c>
      <c r="G286" t="s">
        <v>68</v>
      </c>
      <c r="H286" t="s">
        <v>1265</v>
      </c>
      <c r="K286" s="108" t="s">
        <v>14</v>
      </c>
      <c r="L286" s="108" t="s">
        <v>2807</v>
      </c>
    </row>
    <row r="287" spans="1:12">
      <c r="A287">
        <v>5</v>
      </c>
      <c r="B287" s="407" t="s">
        <v>239</v>
      </c>
      <c r="C287" t="s">
        <v>73</v>
      </c>
      <c r="D287" t="s">
        <v>51</v>
      </c>
      <c r="E287">
        <v>0.46319444444444446</v>
      </c>
      <c r="F287">
        <v>0.46527777777777779</v>
      </c>
      <c r="G287" t="s">
        <v>33</v>
      </c>
      <c r="H287" t="s">
        <v>1266</v>
      </c>
      <c r="K287" s="108" t="s">
        <v>14</v>
      </c>
      <c r="L287" s="108" t="s">
        <v>2807</v>
      </c>
    </row>
    <row r="288" spans="1:12">
      <c r="A288">
        <v>5</v>
      </c>
      <c r="B288" s="407" t="s">
        <v>239</v>
      </c>
      <c r="C288" t="s">
        <v>71</v>
      </c>
      <c r="D288" t="s">
        <v>51</v>
      </c>
      <c r="E288">
        <v>0.46597222222222223</v>
      </c>
      <c r="F288">
        <v>0.47013888888888888</v>
      </c>
      <c r="G288" t="s">
        <v>121</v>
      </c>
      <c r="H288" t="s">
        <v>1267</v>
      </c>
      <c r="K288" s="108" t="s">
        <v>14</v>
      </c>
      <c r="L288" s="108" t="s">
        <v>2807</v>
      </c>
    </row>
    <row r="289" spans="1:12">
      <c r="A289">
        <v>5</v>
      </c>
      <c r="B289" s="407" t="s">
        <v>239</v>
      </c>
      <c r="C289" t="s">
        <v>1268</v>
      </c>
      <c r="E289">
        <v>0.47083333333333333</v>
      </c>
      <c r="F289">
        <v>0.47222222222222221</v>
      </c>
      <c r="G289" t="s">
        <v>42</v>
      </c>
      <c r="H289" t="s">
        <v>1269</v>
      </c>
      <c r="K289" s="108" t="s">
        <v>14</v>
      </c>
      <c r="L289" s="108" t="s">
        <v>2807</v>
      </c>
    </row>
    <row r="290" spans="1:12">
      <c r="A290">
        <v>5</v>
      </c>
      <c r="B290" s="407" t="s">
        <v>239</v>
      </c>
      <c r="C290" t="s">
        <v>71</v>
      </c>
      <c r="D290" t="s">
        <v>51</v>
      </c>
      <c r="E290">
        <v>0.47291666666666665</v>
      </c>
      <c r="F290">
        <v>0.4777777777777778</v>
      </c>
      <c r="G290" t="s">
        <v>126</v>
      </c>
      <c r="H290" t="s">
        <v>1270</v>
      </c>
      <c r="K290" s="108" t="s">
        <v>14</v>
      </c>
      <c r="L290" s="108" t="s">
        <v>2807</v>
      </c>
    </row>
    <row r="291" spans="1:12">
      <c r="A291">
        <v>5</v>
      </c>
      <c r="B291" s="407" t="s">
        <v>239</v>
      </c>
      <c r="C291" t="s">
        <v>71</v>
      </c>
      <c r="D291" t="s">
        <v>51</v>
      </c>
      <c r="E291">
        <v>0.47847222222222224</v>
      </c>
      <c r="F291">
        <v>0.48680555555555555</v>
      </c>
      <c r="G291" t="s">
        <v>235</v>
      </c>
      <c r="H291" t="s">
        <v>1271</v>
      </c>
      <c r="K291" s="108" t="s">
        <v>14</v>
      </c>
      <c r="L291" s="108" t="s">
        <v>2807</v>
      </c>
    </row>
    <row r="292" spans="1:12">
      <c r="A292">
        <v>5</v>
      </c>
      <c r="B292" s="407" t="s">
        <v>239</v>
      </c>
      <c r="C292" t="s">
        <v>32</v>
      </c>
      <c r="E292">
        <v>0.48888888888888887</v>
      </c>
      <c r="F292">
        <v>0.49027777777777776</v>
      </c>
      <c r="G292" t="s">
        <v>42</v>
      </c>
      <c r="H292" t="s">
        <v>1272</v>
      </c>
      <c r="K292" s="108" t="s">
        <v>14</v>
      </c>
      <c r="L292" s="108" t="s">
        <v>2807</v>
      </c>
    </row>
    <row r="293" spans="1:12">
      <c r="A293">
        <v>5</v>
      </c>
      <c r="B293" s="407" t="s">
        <v>239</v>
      </c>
      <c r="C293" t="s">
        <v>71</v>
      </c>
      <c r="E293">
        <v>0.49166666666666664</v>
      </c>
      <c r="F293">
        <v>0.49722222222222223</v>
      </c>
      <c r="G293" t="s">
        <v>30</v>
      </c>
      <c r="H293" t="s">
        <v>1273</v>
      </c>
      <c r="K293" s="108" t="s">
        <v>14</v>
      </c>
      <c r="L293" s="108" t="s">
        <v>2807</v>
      </c>
    </row>
    <row r="294" spans="1:12">
      <c r="A294">
        <v>5</v>
      </c>
      <c r="B294" s="407" t="s">
        <v>239</v>
      </c>
      <c r="C294" t="s">
        <v>32</v>
      </c>
      <c r="E294">
        <v>0.49861111111111112</v>
      </c>
      <c r="F294">
        <v>0.49930555555555556</v>
      </c>
      <c r="G294" t="s">
        <v>52</v>
      </c>
      <c r="H294" t="s">
        <v>1274</v>
      </c>
      <c r="K294" s="108" t="s">
        <v>14</v>
      </c>
      <c r="L294" s="108" t="s">
        <v>2807</v>
      </c>
    </row>
    <row r="295" spans="1:12">
      <c r="A295">
        <v>5</v>
      </c>
      <c r="B295" s="407" t="s">
        <v>239</v>
      </c>
      <c r="C295" t="s">
        <v>29</v>
      </c>
      <c r="D295" t="s">
        <v>37</v>
      </c>
      <c r="E295">
        <v>0.5</v>
      </c>
      <c r="F295">
        <v>0.50138888888888888</v>
      </c>
      <c r="G295" t="s">
        <v>42</v>
      </c>
      <c r="K295" s="108" t="s">
        <v>14</v>
      </c>
      <c r="L295" s="108" t="s">
        <v>2807</v>
      </c>
    </row>
    <row r="296" spans="1:12">
      <c r="A296">
        <v>5</v>
      </c>
      <c r="B296" s="407" t="s">
        <v>239</v>
      </c>
      <c r="C296" t="s">
        <v>66</v>
      </c>
      <c r="D296" t="s">
        <v>37</v>
      </c>
      <c r="E296">
        <v>0.50208333333333333</v>
      </c>
      <c r="F296">
        <v>0.50486111111111109</v>
      </c>
      <c r="G296" t="s">
        <v>68</v>
      </c>
      <c r="H296" t="s">
        <v>1275</v>
      </c>
      <c r="K296" s="108" t="s">
        <v>14</v>
      </c>
      <c r="L296" s="108" t="s">
        <v>2807</v>
      </c>
    </row>
    <row r="297" spans="1:12">
      <c r="A297">
        <v>5</v>
      </c>
      <c r="B297" s="407" t="s">
        <v>239</v>
      </c>
      <c r="C297" t="s">
        <v>471</v>
      </c>
      <c r="D297" t="s">
        <v>37</v>
      </c>
      <c r="E297">
        <v>0.5083333333333333</v>
      </c>
      <c r="F297">
        <v>0.51041666666666663</v>
      </c>
      <c r="G297" t="s">
        <v>33</v>
      </c>
      <c r="H297" t="s">
        <v>1276</v>
      </c>
      <c r="K297" s="108" t="s">
        <v>14</v>
      </c>
      <c r="L297" s="108" t="s">
        <v>2807</v>
      </c>
    </row>
    <row r="298" spans="1:12">
      <c r="A298">
        <v>5</v>
      </c>
      <c r="B298" s="407" t="s">
        <v>239</v>
      </c>
      <c r="C298" t="s">
        <v>32</v>
      </c>
      <c r="E298">
        <v>0.5131944444444444</v>
      </c>
      <c r="F298">
        <v>0.51527777777777772</v>
      </c>
      <c r="G298" t="s">
        <v>33</v>
      </c>
      <c r="H298" t="s">
        <v>1277</v>
      </c>
      <c r="K298" s="108" t="s">
        <v>14</v>
      </c>
      <c r="L298" s="108" t="s">
        <v>2807</v>
      </c>
    </row>
    <row r="299" spans="1:12">
      <c r="A299">
        <v>5</v>
      </c>
      <c r="B299" s="407" t="s">
        <v>239</v>
      </c>
      <c r="C299" t="s">
        <v>1030</v>
      </c>
      <c r="E299">
        <v>0.51736111111111116</v>
      </c>
      <c r="F299">
        <v>0.54513888888888884</v>
      </c>
      <c r="G299" t="s">
        <v>147</v>
      </c>
      <c r="H299" t="s">
        <v>1278</v>
      </c>
      <c r="K299" s="108" t="s">
        <v>14</v>
      </c>
      <c r="L299" s="108" t="s">
        <v>2807</v>
      </c>
    </row>
    <row r="300" spans="1:12">
      <c r="A300">
        <v>5</v>
      </c>
      <c r="B300" s="407" t="s">
        <v>239</v>
      </c>
      <c r="C300" t="s">
        <v>32</v>
      </c>
      <c r="E300">
        <v>0.55763888888888891</v>
      </c>
      <c r="F300">
        <v>0.55902777777777779</v>
      </c>
      <c r="G300" t="s">
        <v>42</v>
      </c>
      <c r="H300" t="s">
        <v>1279</v>
      </c>
      <c r="K300" s="108" t="s">
        <v>14</v>
      </c>
      <c r="L300" s="108" t="s">
        <v>2807</v>
      </c>
    </row>
    <row r="301" spans="1:12">
      <c r="A301">
        <v>5</v>
      </c>
      <c r="B301" s="407" t="s">
        <v>239</v>
      </c>
      <c r="C301" t="s">
        <v>71</v>
      </c>
      <c r="E301">
        <v>0.55972222222222223</v>
      </c>
      <c r="F301">
        <v>0.56111111111111112</v>
      </c>
      <c r="G301" t="s">
        <v>42</v>
      </c>
      <c r="H301" t="s">
        <v>1280</v>
      </c>
      <c r="K301" s="108" t="s">
        <v>14</v>
      </c>
      <c r="L301" s="108" t="s">
        <v>2807</v>
      </c>
    </row>
    <row r="302" spans="1:12">
      <c r="A302">
        <v>5</v>
      </c>
      <c r="B302" s="407" t="s">
        <v>239</v>
      </c>
      <c r="C302" t="s">
        <v>105</v>
      </c>
      <c r="D302" t="s">
        <v>37</v>
      </c>
      <c r="E302">
        <v>0.56180555555555556</v>
      </c>
      <c r="F302">
        <v>0.56388888888888888</v>
      </c>
      <c r="G302" t="s">
        <v>33</v>
      </c>
      <c r="H302" t="s">
        <v>1281</v>
      </c>
      <c r="K302" s="108" t="s">
        <v>14</v>
      </c>
      <c r="L302" s="108" t="s">
        <v>2807</v>
      </c>
    </row>
    <row r="303" spans="1:12">
      <c r="A303">
        <v>5</v>
      </c>
      <c r="B303" s="407" t="s">
        <v>239</v>
      </c>
      <c r="C303" t="s">
        <v>156</v>
      </c>
      <c r="D303" t="s">
        <v>117</v>
      </c>
      <c r="E303">
        <v>0.56597222222222221</v>
      </c>
      <c r="F303">
        <v>0.56736111111111109</v>
      </c>
      <c r="G303" t="s">
        <v>42</v>
      </c>
      <c r="H303" t="s">
        <v>1282</v>
      </c>
      <c r="K303" s="108" t="s">
        <v>14</v>
      </c>
      <c r="L303" s="108" t="s">
        <v>2807</v>
      </c>
    </row>
    <row r="304" spans="1:12">
      <c r="A304">
        <v>5</v>
      </c>
      <c r="B304" s="407" t="s">
        <v>239</v>
      </c>
      <c r="C304" t="s">
        <v>349</v>
      </c>
      <c r="D304" t="s">
        <v>117</v>
      </c>
      <c r="E304">
        <v>0.56805555555555554</v>
      </c>
      <c r="F304">
        <v>0.56944444444444442</v>
      </c>
      <c r="G304" t="s">
        <v>42</v>
      </c>
      <c r="H304" t="s">
        <v>1283</v>
      </c>
      <c r="K304" s="108" t="s">
        <v>14</v>
      </c>
      <c r="L304" s="108" t="s">
        <v>2807</v>
      </c>
    </row>
    <row r="305" spans="1:12">
      <c r="A305">
        <v>5</v>
      </c>
      <c r="B305" s="407" t="s">
        <v>239</v>
      </c>
      <c r="C305" t="s">
        <v>71</v>
      </c>
      <c r="E305">
        <v>0.56944444444444442</v>
      </c>
      <c r="F305">
        <v>0.57013888888888886</v>
      </c>
      <c r="G305" t="s">
        <v>52</v>
      </c>
      <c r="H305" t="s">
        <v>1284</v>
      </c>
      <c r="K305" s="108" t="s">
        <v>14</v>
      </c>
      <c r="L305" s="108" t="s">
        <v>2807</v>
      </c>
    </row>
    <row r="306" spans="1:12">
      <c r="A306">
        <v>5</v>
      </c>
      <c r="B306" s="407" t="s">
        <v>239</v>
      </c>
      <c r="C306" t="s">
        <v>32</v>
      </c>
      <c r="D306" t="s">
        <v>45</v>
      </c>
      <c r="E306">
        <v>0.5708333333333333</v>
      </c>
      <c r="F306">
        <v>0.57222222222222219</v>
      </c>
      <c r="G306" t="s">
        <v>42</v>
      </c>
      <c r="K306" s="108" t="s">
        <v>14</v>
      </c>
      <c r="L306" s="108" t="s">
        <v>2807</v>
      </c>
    </row>
    <row r="307" spans="1:12">
      <c r="A307">
        <v>5</v>
      </c>
      <c r="B307" s="407" t="s">
        <v>239</v>
      </c>
      <c r="C307" t="s">
        <v>71</v>
      </c>
      <c r="D307" t="s">
        <v>45</v>
      </c>
      <c r="E307">
        <v>0.57291666666666663</v>
      </c>
      <c r="F307">
        <v>0.57361111111111107</v>
      </c>
      <c r="G307" t="s">
        <v>52</v>
      </c>
      <c r="H307" t="s">
        <v>1285</v>
      </c>
      <c r="K307" s="108" t="s">
        <v>14</v>
      </c>
      <c r="L307" s="108" t="s">
        <v>2807</v>
      </c>
    </row>
    <row r="308" spans="1:12">
      <c r="A308">
        <v>5</v>
      </c>
      <c r="B308" s="407" t="s">
        <v>239</v>
      </c>
      <c r="C308" t="s">
        <v>349</v>
      </c>
      <c r="E308">
        <v>0.57361111111111107</v>
      </c>
      <c r="F308">
        <v>0.5756944444444444</v>
      </c>
      <c r="G308" t="s">
        <v>33</v>
      </c>
      <c r="H308" t="s">
        <v>1286</v>
      </c>
      <c r="K308" s="108" t="s">
        <v>14</v>
      </c>
      <c r="L308" s="108" t="s">
        <v>2807</v>
      </c>
    </row>
    <row r="309" spans="1:12">
      <c r="A309">
        <v>5</v>
      </c>
      <c r="B309" s="407" t="s">
        <v>239</v>
      </c>
      <c r="C309" t="s">
        <v>110</v>
      </c>
      <c r="E309">
        <v>0.5756944444444444</v>
      </c>
      <c r="F309">
        <v>0.57638888888888884</v>
      </c>
      <c r="G309" t="s">
        <v>52</v>
      </c>
      <c r="H309" t="s">
        <v>1287</v>
      </c>
      <c r="K309" s="108" t="s">
        <v>14</v>
      </c>
      <c r="L309" s="108" t="s">
        <v>2807</v>
      </c>
    </row>
    <row r="310" spans="1:12">
      <c r="A310">
        <v>5</v>
      </c>
      <c r="B310" s="407" t="s">
        <v>239</v>
      </c>
      <c r="C310" t="s">
        <v>71</v>
      </c>
      <c r="E310">
        <v>0.57708333333333328</v>
      </c>
      <c r="F310">
        <v>0.57777777777777772</v>
      </c>
      <c r="G310" t="s">
        <v>52</v>
      </c>
      <c r="K310" s="108" t="s">
        <v>14</v>
      </c>
      <c r="L310" s="108" t="s">
        <v>2807</v>
      </c>
    </row>
    <row r="311" spans="1:12">
      <c r="A311">
        <v>5</v>
      </c>
      <c r="B311" s="407" t="s">
        <v>239</v>
      </c>
      <c r="C311" t="s">
        <v>32</v>
      </c>
      <c r="E311">
        <v>0.57916666666666672</v>
      </c>
      <c r="F311">
        <v>0.58402777777777781</v>
      </c>
      <c r="G311" t="s">
        <v>126</v>
      </c>
      <c r="H311" t="s">
        <v>1288</v>
      </c>
      <c r="K311" s="108" t="s">
        <v>14</v>
      </c>
      <c r="L311" s="108" t="s">
        <v>2807</v>
      </c>
    </row>
    <row r="312" spans="1:12">
      <c r="A312">
        <v>5</v>
      </c>
      <c r="B312" s="407" t="s">
        <v>239</v>
      </c>
      <c r="C312" t="s">
        <v>1289</v>
      </c>
      <c r="E312">
        <v>0.58472222222222225</v>
      </c>
      <c r="F312">
        <v>0.59166666666666667</v>
      </c>
      <c r="G312" t="s">
        <v>261</v>
      </c>
      <c r="H312" t="s">
        <v>1290</v>
      </c>
      <c r="K312" s="108" t="s">
        <v>14</v>
      </c>
      <c r="L312" s="108" t="s">
        <v>2807</v>
      </c>
    </row>
    <row r="313" spans="1:12">
      <c r="A313">
        <v>5</v>
      </c>
      <c r="B313" s="407" t="s">
        <v>239</v>
      </c>
      <c r="C313" t="s">
        <v>471</v>
      </c>
      <c r="E313">
        <v>0.59513888888888888</v>
      </c>
      <c r="F313">
        <v>0.59861111111111109</v>
      </c>
      <c r="G313" t="s">
        <v>59</v>
      </c>
      <c r="H313" t="s">
        <v>1291</v>
      </c>
      <c r="K313" s="108" t="s">
        <v>14</v>
      </c>
      <c r="L313" s="108" t="s">
        <v>2807</v>
      </c>
    </row>
    <row r="314" spans="1:12">
      <c r="A314">
        <v>5</v>
      </c>
      <c r="B314" s="407" t="s">
        <v>239</v>
      </c>
      <c r="C314" t="s">
        <v>32</v>
      </c>
      <c r="E314">
        <v>0.59930555555555554</v>
      </c>
      <c r="F314">
        <v>0.60277777777777775</v>
      </c>
      <c r="G314" t="s">
        <v>59</v>
      </c>
      <c r="H314" t="s">
        <v>1292</v>
      </c>
      <c r="K314" s="108" t="s">
        <v>14</v>
      </c>
      <c r="L314" s="108" t="s">
        <v>2807</v>
      </c>
    </row>
    <row r="315" spans="1:12">
      <c r="A315">
        <v>5</v>
      </c>
      <c r="B315" s="407" t="s">
        <v>239</v>
      </c>
      <c r="C315" t="s">
        <v>32</v>
      </c>
      <c r="E315">
        <v>0.60416666666666663</v>
      </c>
      <c r="F315">
        <v>0.60624999999999996</v>
      </c>
      <c r="G315" t="s">
        <v>33</v>
      </c>
      <c r="H315" t="s">
        <v>1293</v>
      </c>
      <c r="K315" s="108" t="s">
        <v>14</v>
      </c>
      <c r="L315" s="108" t="s">
        <v>2807</v>
      </c>
    </row>
    <row r="316" spans="1:12">
      <c r="A316">
        <v>5</v>
      </c>
      <c r="B316" s="407" t="s">
        <v>239</v>
      </c>
      <c r="C316" t="s">
        <v>41</v>
      </c>
      <c r="E316">
        <v>0.60972222222222228</v>
      </c>
      <c r="F316">
        <v>0.61527777777777781</v>
      </c>
      <c r="G316" t="s">
        <v>30</v>
      </c>
      <c r="H316" t="s">
        <v>1294</v>
      </c>
      <c r="I316" t="s">
        <v>1295</v>
      </c>
      <c r="K316" s="108" t="s">
        <v>14</v>
      </c>
      <c r="L316" s="108" t="s">
        <v>2807</v>
      </c>
    </row>
    <row r="317" spans="1:12">
      <c r="A317">
        <v>5</v>
      </c>
      <c r="B317" s="407" t="s">
        <v>239</v>
      </c>
      <c r="C317" t="s">
        <v>41</v>
      </c>
      <c r="E317">
        <v>0.61597222222222225</v>
      </c>
      <c r="F317">
        <v>0.61805555555555558</v>
      </c>
      <c r="G317" t="s">
        <v>33</v>
      </c>
      <c r="H317" t="s">
        <v>1296</v>
      </c>
      <c r="K317" s="108" t="s">
        <v>14</v>
      </c>
      <c r="L317" s="108" t="s">
        <v>2807</v>
      </c>
    </row>
    <row r="318" spans="1:12">
      <c r="A318">
        <v>5</v>
      </c>
      <c r="B318" s="407" t="s">
        <v>239</v>
      </c>
      <c r="C318" t="s">
        <v>32</v>
      </c>
      <c r="E318">
        <v>0.62083333333333335</v>
      </c>
      <c r="F318">
        <v>0.62430555555555556</v>
      </c>
      <c r="G318" t="s">
        <v>59</v>
      </c>
      <c r="H318" t="s">
        <v>1297</v>
      </c>
      <c r="K318" s="108" t="s">
        <v>14</v>
      </c>
      <c r="L318" s="108" t="s">
        <v>2807</v>
      </c>
    </row>
    <row r="319" spans="1:12">
      <c r="A319">
        <v>5</v>
      </c>
      <c r="B319" s="407" t="s">
        <v>239</v>
      </c>
      <c r="C319" t="s">
        <v>1289</v>
      </c>
      <c r="E319">
        <v>0.62847222222222221</v>
      </c>
      <c r="F319">
        <v>0.63541666666666663</v>
      </c>
      <c r="G319" t="s">
        <v>261</v>
      </c>
      <c r="K319" s="108" t="s">
        <v>14</v>
      </c>
      <c r="L319" s="108" t="s">
        <v>2807</v>
      </c>
    </row>
    <row r="320" spans="1:12">
      <c r="A320">
        <v>5</v>
      </c>
      <c r="B320" s="407" t="s">
        <v>239</v>
      </c>
      <c r="K320" s="108" t="s">
        <v>14</v>
      </c>
      <c r="L320" s="108" t="s">
        <v>2807</v>
      </c>
    </row>
    <row r="321" spans="1:12">
      <c r="B321" s="407"/>
    </row>
    <row r="322" spans="1:12">
      <c r="B322" s="407" t="s">
        <v>417</v>
      </c>
    </row>
    <row r="323" spans="1:12">
      <c r="B323" s="407"/>
    </row>
    <row r="324" spans="1:12">
      <c r="B324" s="407" t="s">
        <v>975</v>
      </c>
      <c r="C324" t="s">
        <v>976</v>
      </c>
      <c r="D324" t="s">
        <v>977</v>
      </c>
      <c r="E324" t="s">
        <v>1298</v>
      </c>
    </row>
    <row r="325" spans="1:12">
      <c r="B325" s="407" t="s">
        <v>1299</v>
      </c>
      <c r="C325" t="s">
        <v>1300</v>
      </c>
    </row>
    <row r="326" spans="1:12">
      <c r="B326" s="407"/>
    </row>
    <row r="327" spans="1:12">
      <c r="B327" s="407"/>
    </row>
    <row r="328" spans="1:12">
      <c r="A328" t="s">
        <v>2780</v>
      </c>
      <c r="B328" s="407" t="s">
        <v>9</v>
      </c>
      <c r="C328" t="s">
        <v>981</v>
      </c>
      <c r="D328" t="s">
        <v>16</v>
      </c>
      <c r="E328" t="s">
        <v>982</v>
      </c>
      <c r="F328" t="s">
        <v>983</v>
      </c>
      <c r="G328" t="s">
        <v>984</v>
      </c>
      <c r="H328" t="s">
        <v>21</v>
      </c>
      <c r="I328" t="s">
        <v>22</v>
      </c>
      <c r="J328" t="s">
        <v>23</v>
      </c>
      <c r="K328" t="s">
        <v>985</v>
      </c>
      <c r="L328" t="s">
        <v>976</v>
      </c>
    </row>
    <row r="329" spans="1:12">
      <c r="A329">
        <v>6</v>
      </c>
      <c r="B329" s="407">
        <v>45720</v>
      </c>
      <c r="C329" t="s">
        <v>986</v>
      </c>
      <c r="D329" t="s">
        <v>193</v>
      </c>
      <c r="E329">
        <v>0.27777777777777779</v>
      </c>
      <c r="F329">
        <v>0.30694444444444446</v>
      </c>
      <c r="G329" t="s">
        <v>199</v>
      </c>
      <c r="H329" t="s">
        <v>1301</v>
      </c>
      <c r="K329" s="108" t="s">
        <v>172</v>
      </c>
      <c r="L329" s="108" t="s">
        <v>2318</v>
      </c>
    </row>
    <row r="330" spans="1:12">
      <c r="A330">
        <v>6</v>
      </c>
      <c r="B330" s="407">
        <v>45720</v>
      </c>
      <c r="C330" t="s">
        <v>36</v>
      </c>
      <c r="D330" t="s">
        <v>193</v>
      </c>
      <c r="E330">
        <v>0.30763888888888891</v>
      </c>
      <c r="F330">
        <v>0.31180555555555556</v>
      </c>
      <c r="G330" t="s">
        <v>121</v>
      </c>
      <c r="H330" t="s">
        <v>1302</v>
      </c>
      <c r="K330" s="108" t="s">
        <v>172</v>
      </c>
      <c r="L330" s="108" t="s">
        <v>2318</v>
      </c>
    </row>
    <row r="331" spans="1:12">
      <c r="A331">
        <v>6</v>
      </c>
      <c r="B331" s="407">
        <v>45720</v>
      </c>
      <c r="C331" t="s">
        <v>105</v>
      </c>
      <c r="D331" t="s">
        <v>193</v>
      </c>
      <c r="E331">
        <v>0.31180555555555556</v>
      </c>
      <c r="F331">
        <v>0.31388888888888888</v>
      </c>
      <c r="G331" t="s">
        <v>33</v>
      </c>
      <c r="H331" t="s">
        <v>1303</v>
      </c>
      <c r="K331" s="108" t="s">
        <v>172</v>
      </c>
      <c r="L331" s="108" t="s">
        <v>2318</v>
      </c>
    </row>
    <row r="332" spans="1:12">
      <c r="A332">
        <v>6</v>
      </c>
      <c r="B332" s="407">
        <v>45720</v>
      </c>
      <c r="C332" t="s">
        <v>32</v>
      </c>
      <c r="D332" t="s">
        <v>193</v>
      </c>
      <c r="E332">
        <v>0.31666666666666665</v>
      </c>
      <c r="F332">
        <v>0.32013888888888886</v>
      </c>
      <c r="G332" t="s">
        <v>59</v>
      </c>
      <c r="H332" t="s">
        <v>1304</v>
      </c>
      <c r="K332" s="108" t="s">
        <v>172</v>
      </c>
      <c r="L332" s="108" t="s">
        <v>2318</v>
      </c>
    </row>
    <row r="333" spans="1:12">
      <c r="A333">
        <v>6</v>
      </c>
      <c r="B333" s="407">
        <v>45720</v>
      </c>
      <c r="C333" t="s">
        <v>29</v>
      </c>
      <c r="D333" t="s">
        <v>193</v>
      </c>
      <c r="E333">
        <v>0.32083333333333336</v>
      </c>
      <c r="F333">
        <v>0.3215277777777778</v>
      </c>
      <c r="G333" t="s">
        <v>52</v>
      </c>
      <c r="H333" t="s">
        <v>1305</v>
      </c>
      <c r="K333" s="108" t="s">
        <v>172</v>
      </c>
      <c r="L333" s="108" t="s">
        <v>2318</v>
      </c>
    </row>
    <row r="334" spans="1:12">
      <c r="A334">
        <v>6</v>
      </c>
      <c r="B334" s="407">
        <v>45720</v>
      </c>
      <c r="C334" t="s">
        <v>41</v>
      </c>
      <c r="D334" t="s">
        <v>193</v>
      </c>
      <c r="E334">
        <v>0.32222222222222224</v>
      </c>
      <c r="F334">
        <v>0.32500000000000001</v>
      </c>
      <c r="G334" t="s">
        <v>68</v>
      </c>
      <c r="H334" t="s">
        <v>1306</v>
      </c>
      <c r="K334" s="108" t="s">
        <v>172</v>
      </c>
      <c r="L334" s="108" t="s">
        <v>2318</v>
      </c>
    </row>
    <row r="335" spans="1:12">
      <c r="A335">
        <v>6</v>
      </c>
      <c r="B335" s="407">
        <v>45720</v>
      </c>
      <c r="C335" t="s">
        <v>83</v>
      </c>
      <c r="D335" t="s">
        <v>193</v>
      </c>
      <c r="E335">
        <v>0.32569444444444445</v>
      </c>
      <c r="F335">
        <v>0.32708333333333334</v>
      </c>
      <c r="G335" t="s">
        <v>42</v>
      </c>
      <c r="H335" t="s">
        <v>1307</v>
      </c>
      <c r="K335" s="108" t="s">
        <v>172</v>
      </c>
      <c r="L335" s="108" t="s">
        <v>2318</v>
      </c>
    </row>
    <row r="336" spans="1:12">
      <c r="A336">
        <v>6</v>
      </c>
      <c r="B336" s="407">
        <v>45720</v>
      </c>
      <c r="C336" t="s">
        <v>105</v>
      </c>
      <c r="D336" t="s">
        <v>193</v>
      </c>
      <c r="E336">
        <v>0.32847222222222222</v>
      </c>
      <c r="F336">
        <v>0.3298611111111111</v>
      </c>
      <c r="G336" t="s">
        <v>42</v>
      </c>
      <c r="H336" t="s">
        <v>1308</v>
      </c>
      <c r="K336" s="108" t="s">
        <v>172</v>
      </c>
      <c r="L336" s="108" t="s">
        <v>2318</v>
      </c>
    </row>
    <row r="337" spans="1:12">
      <c r="A337">
        <v>6</v>
      </c>
      <c r="B337" s="407">
        <v>45720</v>
      </c>
      <c r="C337" t="s">
        <v>36</v>
      </c>
      <c r="D337" t="s">
        <v>193</v>
      </c>
      <c r="E337">
        <v>0.33055555555555555</v>
      </c>
      <c r="F337">
        <v>0.33124999999999999</v>
      </c>
      <c r="G337" t="s">
        <v>52</v>
      </c>
      <c r="H337" t="s">
        <v>1309</v>
      </c>
      <c r="K337" s="108" t="s">
        <v>172</v>
      </c>
      <c r="L337" s="108" t="s">
        <v>2318</v>
      </c>
    </row>
    <row r="338" spans="1:12">
      <c r="A338">
        <v>6</v>
      </c>
      <c r="B338" s="407">
        <v>45720</v>
      </c>
      <c r="C338" t="s">
        <v>1310</v>
      </c>
      <c r="D338" t="s">
        <v>193</v>
      </c>
      <c r="E338">
        <v>0.33194444444444443</v>
      </c>
      <c r="F338">
        <v>0.33263888888888887</v>
      </c>
      <c r="G338" t="s">
        <v>52</v>
      </c>
      <c r="H338" t="s">
        <v>1311</v>
      </c>
      <c r="K338" s="108" t="s">
        <v>172</v>
      </c>
      <c r="L338" s="108" t="s">
        <v>2318</v>
      </c>
    </row>
    <row r="339" spans="1:12">
      <c r="A339">
        <v>6</v>
      </c>
      <c r="B339" s="407">
        <v>45720</v>
      </c>
      <c r="C339" t="s">
        <v>36</v>
      </c>
      <c r="D339" t="s">
        <v>193</v>
      </c>
      <c r="E339">
        <v>0.33263888888888887</v>
      </c>
      <c r="F339">
        <v>0.33333333333333331</v>
      </c>
      <c r="G339" t="s">
        <v>52</v>
      </c>
      <c r="H339" t="s">
        <v>1312</v>
      </c>
      <c r="K339" s="108" t="s">
        <v>172</v>
      </c>
      <c r="L339" s="108" t="s">
        <v>2318</v>
      </c>
    </row>
    <row r="340" spans="1:12">
      <c r="A340">
        <v>6</v>
      </c>
      <c r="B340" s="407">
        <v>45720</v>
      </c>
      <c r="C340" t="s">
        <v>490</v>
      </c>
      <c r="D340" t="s">
        <v>193</v>
      </c>
      <c r="E340">
        <v>0.3347222222222222</v>
      </c>
      <c r="F340">
        <v>0.33611111111111114</v>
      </c>
      <c r="G340" t="s">
        <v>42</v>
      </c>
      <c r="H340" t="s">
        <v>1313</v>
      </c>
      <c r="K340" s="108" t="s">
        <v>172</v>
      </c>
      <c r="L340" s="108" t="s">
        <v>2318</v>
      </c>
    </row>
    <row r="341" spans="1:12">
      <c r="A341">
        <v>6</v>
      </c>
      <c r="B341" s="407">
        <v>45720</v>
      </c>
      <c r="C341" t="s">
        <v>490</v>
      </c>
      <c r="D341" t="s">
        <v>193</v>
      </c>
      <c r="E341">
        <v>0.33541666666666664</v>
      </c>
      <c r="F341">
        <v>0.34375</v>
      </c>
      <c r="G341" t="s">
        <v>235</v>
      </c>
      <c r="H341" t="s">
        <v>1314</v>
      </c>
      <c r="K341" s="108" t="s">
        <v>172</v>
      </c>
      <c r="L341" s="108" t="s">
        <v>2318</v>
      </c>
    </row>
    <row r="342" spans="1:12">
      <c r="A342">
        <v>6</v>
      </c>
      <c r="B342" s="407">
        <v>45720</v>
      </c>
      <c r="C342" t="s">
        <v>36</v>
      </c>
      <c r="D342" t="s">
        <v>193</v>
      </c>
      <c r="E342">
        <v>0.34097222222222223</v>
      </c>
      <c r="F342">
        <v>0.34305555555555556</v>
      </c>
      <c r="G342" t="s">
        <v>33</v>
      </c>
      <c r="H342" t="s">
        <v>1312</v>
      </c>
      <c r="K342" s="108" t="s">
        <v>172</v>
      </c>
      <c r="L342" s="108" t="s">
        <v>2318</v>
      </c>
    </row>
    <row r="343" spans="1:12">
      <c r="A343">
        <v>6</v>
      </c>
      <c r="B343" s="407">
        <v>45720</v>
      </c>
      <c r="C343" t="s">
        <v>32</v>
      </c>
      <c r="D343" t="s">
        <v>193</v>
      </c>
      <c r="E343">
        <v>0.34305555555555556</v>
      </c>
      <c r="F343">
        <v>0.34513888888888888</v>
      </c>
      <c r="G343" t="s">
        <v>33</v>
      </c>
      <c r="H343" t="s">
        <v>1315</v>
      </c>
      <c r="K343" s="108" t="s">
        <v>172</v>
      </c>
      <c r="L343" s="108" t="s">
        <v>2318</v>
      </c>
    </row>
    <row r="344" spans="1:12">
      <c r="A344">
        <v>6</v>
      </c>
      <c r="B344" s="407">
        <v>45720</v>
      </c>
      <c r="C344" t="s">
        <v>36</v>
      </c>
      <c r="D344" t="s">
        <v>193</v>
      </c>
      <c r="E344">
        <v>0.34722222222222221</v>
      </c>
      <c r="F344">
        <v>0.35</v>
      </c>
      <c r="G344" t="s">
        <v>68</v>
      </c>
      <c r="H344" t="s">
        <v>1316</v>
      </c>
      <c r="K344" s="108" t="s">
        <v>172</v>
      </c>
      <c r="L344" s="108" t="s">
        <v>2318</v>
      </c>
    </row>
    <row r="345" spans="1:12">
      <c r="A345">
        <v>6</v>
      </c>
      <c r="B345" s="407">
        <v>45720</v>
      </c>
      <c r="C345" t="s">
        <v>41</v>
      </c>
      <c r="D345" t="s">
        <v>1317</v>
      </c>
      <c r="E345">
        <v>0.35</v>
      </c>
      <c r="F345">
        <v>0.36249999999999999</v>
      </c>
      <c r="G345" t="s">
        <v>185</v>
      </c>
      <c r="H345" t="s">
        <v>1318</v>
      </c>
      <c r="I345" t="s">
        <v>1319</v>
      </c>
      <c r="K345" s="108" t="s">
        <v>172</v>
      </c>
      <c r="L345" s="108" t="s">
        <v>2318</v>
      </c>
    </row>
    <row r="346" spans="1:12">
      <c r="A346">
        <v>6</v>
      </c>
      <c r="B346" s="407">
        <v>45720</v>
      </c>
      <c r="C346" t="s">
        <v>32</v>
      </c>
      <c r="D346" t="s">
        <v>193</v>
      </c>
      <c r="E346">
        <v>0.36249999999999999</v>
      </c>
      <c r="F346">
        <v>0.36458333333333331</v>
      </c>
      <c r="G346" t="s">
        <v>33</v>
      </c>
      <c r="H346" t="s">
        <v>1097</v>
      </c>
      <c r="K346" s="108" t="s">
        <v>172</v>
      </c>
      <c r="L346" s="108" t="s">
        <v>2318</v>
      </c>
    </row>
    <row r="347" spans="1:12">
      <c r="A347">
        <v>6</v>
      </c>
      <c r="B347" s="407">
        <v>45720</v>
      </c>
      <c r="C347" t="s">
        <v>36</v>
      </c>
      <c r="D347" t="s">
        <v>193</v>
      </c>
      <c r="E347">
        <v>0.36458333333333331</v>
      </c>
      <c r="F347">
        <v>0.3659722222222222</v>
      </c>
      <c r="G347" t="s">
        <v>42</v>
      </c>
      <c r="H347" t="s">
        <v>1320</v>
      </c>
      <c r="K347" s="108" t="s">
        <v>172</v>
      </c>
      <c r="L347" s="108" t="s">
        <v>2318</v>
      </c>
    </row>
    <row r="348" spans="1:12">
      <c r="A348">
        <v>6</v>
      </c>
      <c r="B348" s="407">
        <v>45720</v>
      </c>
      <c r="C348" t="s">
        <v>1321</v>
      </c>
      <c r="D348" t="s">
        <v>193</v>
      </c>
      <c r="E348">
        <v>0.3659722222222222</v>
      </c>
      <c r="F348">
        <v>0.36944444444444446</v>
      </c>
      <c r="G348" t="s">
        <v>59</v>
      </c>
      <c r="H348" t="s">
        <v>1322</v>
      </c>
      <c r="I348" t="s">
        <v>1323</v>
      </c>
      <c r="K348" s="108" t="s">
        <v>172</v>
      </c>
      <c r="L348" s="108" t="s">
        <v>2318</v>
      </c>
    </row>
    <row r="349" spans="1:12">
      <c r="A349">
        <v>6</v>
      </c>
      <c r="B349" s="407">
        <v>45720</v>
      </c>
      <c r="C349" t="s">
        <v>1321</v>
      </c>
      <c r="D349" t="s">
        <v>883</v>
      </c>
      <c r="E349">
        <v>0.37083333333333335</v>
      </c>
      <c r="F349">
        <v>0.37222222222222223</v>
      </c>
      <c r="G349" t="s">
        <v>42</v>
      </c>
      <c r="H349" t="s">
        <v>1324</v>
      </c>
      <c r="K349" s="108" t="s">
        <v>172</v>
      </c>
      <c r="L349" s="108" t="s">
        <v>2318</v>
      </c>
    </row>
    <row r="350" spans="1:12">
      <c r="A350">
        <v>6</v>
      </c>
      <c r="B350" s="407">
        <v>45720</v>
      </c>
      <c r="C350" t="s">
        <v>36</v>
      </c>
      <c r="E350">
        <v>0.37291666666666667</v>
      </c>
      <c r="F350">
        <v>0.37569444444444444</v>
      </c>
      <c r="G350" t="s">
        <v>68</v>
      </c>
      <c r="H350" t="s">
        <v>1325</v>
      </c>
      <c r="K350" s="108" t="s">
        <v>172</v>
      </c>
      <c r="L350" s="108" t="s">
        <v>2318</v>
      </c>
    </row>
    <row r="351" spans="1:12">
      <c r="A351">
        <v>6</v>
      </c>
      <c r="B351" s="407">
        <v>45720</v>
      </c>
      <c r="C351" t="s">
        <v>32</v>
      </c>
      <c r="D351" t="s">
        <v>193</v>
      </c>
      <c r="E351">
        <v>0.37569444444444444</v>
      </c>
      <c r="F351">
        <v>0.37777777777777777</v>
      </c>
      <c r="G351" t="s">
        <v>33</v>
      </c>
      <c r="H351" t="s">
        <v>1326</v>
      </c>
      <c r="K351" s="108" t="s">
        <v>172</v>
      </c>
      <c r="L351" s="108" t="s">
        <v>2318</v>
      </c>
    </row>
    <row r="352" spans="1:12">
      <c r="A352">
        <v>6</v>
      </c>
      <c r="B352" s="407">
        <v>45720</v>
      </c>
      <c r="C352" t="s">
        <v>36</v>
      </c>
      <c r="D352" t="s">
        <v>193</v>
      </c>
      <c r="E352">
        <v>0.37847222222222221</v>
      </c>
      <c r="F352">
        <v>0.38124999999999998</v>
      </c>
      <c r="G352" t="s">
        <v>68</v>
      </c>
      <c r="H352" t="s">
        <v>1312</v>
      </c>
      <c r="K352" s="108" t="s">
        <v>172</v>
      </c>
      <c r="L352" s="108" t="s">
        <v>2318</v>
      </c>
    </row>
    <row r="353" spans="1:12">
      <c r="A353">
        <v>6</v>
      </c>
      <c r="B353" s="407">
        <v>45720</v>
      </c>
      <c r="C353" t="s">
        <v>105</v>
      </c>
      <c r="D353" t="s">
        <v>193</v>
      </c>
      <c r="E353">
        <v>0.38194444444444442</v>
      </c>
      <c r="F353">
        <v>0.38263888888888886</v>
      </c>
      <c r="G353" t="s">
        <v>52</v>
      </c>
      <c r="H353" t="s">
        <v>1327</v>
      </c>
      <c r="K353" s="108" t="s">
        <v>172</v>
      </c>
      <c r="L353" s="108" t="s">
        <v>2318</v>
      </c>
    </row>
    <row r="354" spans="1:12">
      <c r="A354">
        <v>6</v>
      </c>
      <c r="B354" s="407">
        <v>45720</v>
      </c>
      <c r="C354" t="s">
        <v>71</v>
      </c>
      <c r="D354" t="s">
        <v>193</v>
      </c>
      <c r="E354">
        <v>0.38263888888888886</v>
      </c>
      <c r="F354">
        <v>0.39097222222222222</v>
      </c>
      <c r="G354" t="s">
        <v>235</v>
      </c>
      <c r="H354" t="s">
        <v>1328</v>
      </c>
      <c r="K354" s="108" t="s">
        <v>172</v>
      </c>
      <c r="L354" s="108" t="s">
        <v>2318</v>
      </c>
    </row>
    <row r="355" spans="1:12">
      <c r="A355">
        <v>6</v>
      </c>
      <c r="B355" s="407">
        <v>45720</v>
      </c>
      <c r="C355" t="s">
        <v>36</v>
      </c>
      <c r="E355">
        <v>0.39097222222222222</v>
      </c>
      <c r="F355">
        <v>0.39166666666666666</v>
      </c>
      <c r="G355" t="s">
        <v>52</v>
      </c>
      <c r="H355" t="s">
        <v>1329</v>
      </c>
      <c r="K355" s="108" t="s">
        <v>172</v>
      </c>
      <c r="L355" s="108" t="s">
        <v>2318</v>
      </c>
    </row>
    <row r="356" spans="1:12">
      <c r="A356">
        <v>6</v>
      </c>
      <c r="B356" s="407">
        <v>45720</v>
      </c>
      <c r="C356" t="s">
        <v>36</v>
      </c>
      <c r="E356">
        <v>0.39444444444444443</v>
      </c>
      <c r="F356">
        <v>0.39513888888888887</v>
      </c>
      <c r="G356" t="s">
        <v>52</v>
      </c>
      <c r="H356" t="s">
        <v>1330</v>
      </c>
      <c r="K356" s="108" t="s">
        <v>172</v>
      </c>
      <c r="L356" s="108" t="s">
        <v>2318</v>
      </c>
    </row>
    <row r="357" spans="1:12">
      <c r="A357">
        <v>6</v>
      </c>
      <c r="B357" s="407">
        <v>45720</v>
      </c>
      <c r="C357" t="s">
        <v>36</v>
      </c>
      <c r="E357">
        <v>0.39583333333333331</v>
      </c>
      <c r="F357">
        <v>0.39652777777777776</v>
      </c>
      <c r="G357" t="s">
        <v>52</v>
      </c>
      <c r="H357" t="s">
        <v>1331</v>
      </c>
      <c r="K357" s="108" t="s">
        <v>172</v>
      </c>
      <c r="L357" s="108" t="s">
        <v>2318</v>
      </c>
    </row>
    <row r="358" spans="1:12">
      <c r="A358">
        <v>6</v>
      </c>
      <c r="B358" s="407">
        <v>45720</v>
      </c>
      <c r="C358" t="s">
        <v>71</v>
      </c>
      <c r="D358" t="s">
        <v>193</v>
      </c>
      <c r="E358">
        <v>0.39652777777777776</v>
      </c>
      <c r="F358">
        <v>0.40833333333333333</v>
      </c>
      <c r="G358" t="s">
        <v>375</v>
      </c>
      <c r="H358" t="s">
        <v>1332</v>
      </c>
      <c r="K358" s="108" t="s">
        <v>172</v>
      </c>
      <c r="L358" s="108" t="s">
        <v>2318</v>
      </c>
    </row>
    <row r="359" spans="1:12">
      <c r="A359">
        <v>6</v>
      </c>
      <c r="B359" s="407">
        <v>45720</v>
      </c>
      <c r="C359" t="s">
        <v>36</v>
      </c>
      <c r="E359">
        <v>0.40972222222222221</v>
      </c>
      <c r="F359">
        <v>0.41111111111111109</v>
      </c>
      <c r="G359" t="s">
        <v>42</v>
      </c>
      <c r="H359" t="s">
        <v>1333</v>
      </c>
      <c r="K359" s="108" t="s">
        <v>172</v>
      </c>
      <c r="L359" s="108" t="s">
        <v>2318</v>
      </c>
    </row>
    <row r="360" spans="1:12">
      <c r="A360">
        <v>6</v>
      </c>
      <c r="B360" s="407">
        <v>45720</v>
      </c>
      <c r="C360" t="s">
        <v>105</v>
      </c>
      <c r="D360" t="s">
        <v>193</v>
      </c>
      <c r="E360">
        <v>0.41319444444444442</v>
      </c>
      <c r="F360">
        <v>0.4152777777777778</v>
      </c>
      <c r="G360" t="s">
        <v>33</v>
      </c>
      <c r="H360" t="s">
        <v>1334</v>
      </c>
      <c r="K360" s="108" t="s">
        <v>172</v>
      </c>
      <c r="L360" s="108" t="s">
        <v>2318</v>
      </c>
    </row>
    <row r="361" spans="1:12">
      <c r="A361">
        <v>6</v>
      </c>
      <c r="B361" s="407">
        <v>45720</v>
      </c>
      <c r="C361" t="s">
        <v>32</v>
      </c>
      <c r="E361">
        <v>0.41875000000000001</v>
      </c>
      <c r="F361">
        <v>0.42083333333333334</v>
      </c>
      <c r="G361" t="s">
        <v>33</v>
      </c>
      <c r="H361" t="s">
        <v>581</v>
      </c>
      <c r="K361" s="108" t="s">
        <v>172</v>
      </c>
      <c r="L361" s="108" t="s">
        <v>2318</v>
      </c>
    </row>
    <row r="362" spans="1:12">
      <c r="A362">
        <v>6</v>
      </c>
      <c r="B362" s="407">
        <v>45720</v>
      </c>
      <c r="C362" t="s">
        <v>128</v>
      </c>
      <c r="E362">
        <v>0.42152777777777778</v>
      </c>
      <c r="F362">
        <v>0.44097222222222221</v>
      </c>
      <c r="G362" t="s">
        <v>113</v>
      </c>
      <c r="K362" s="108" t="s">
        <v>172</v>
      </c>
      <c r="L362" s="108" t="s">
        <v>2318</v>
      </c>
    </row>
    <row r="363" spans="1:12">
      <c r="A363">
        <v>6</v>
      </c>
      <c r="B363" s="407">
        <v>45720</v>
      </c>
      <c r="C363" t="s">
        <v>32</v>
      </c>
      <c r="D363" t="s">
        <v>193</v>
      </c>
      <c r="E363">
        <v>0.44374999999999998</v>
      </c>
      <c r="F363">
        <v>0.44722222222222224</v>
      </c>
      <c r="G363" t="s">
        <v>59</v>
      </c>
      <c r="H363" t="s">
        <v>1335</v>
      </c>
      <c r="K363" s="108" t="s">
        <v>172</v>
      </c>
      <c r="L363" s="108" t="s">
        <v>2318</v>
      </c>
    </row>
    <row r="364" spans="1:12">
      <c r="A364">
        <v>6</v>
      </c>
      <c r="B364" s="407">
        <v>45720</v>
      </c>
      <c r="C364" t="s">
        <v>29</v>
      </c>
      <c r="D364" t="s">
        <v>193</v>
      </c>
      <c r="E364">
        <v>0.44791666666666669</v>
      </c>
      <c r="F364">
        <v>0.45</v>
      </c>
      <c r="G364" t="s">
        <v>33</v>
      </c>
      <c r="H364" t="s">
        <v>1336</v>
      </c>
      <c r="K364" s="108" t="s">
        <v>172</v>
      </c>
      <c r="L364" s="108" t="s">
        <v>2318</v>
      </c>
    </row>
    <row r="365" spans="1:12">
      <c r="A365">
        <v>6</v>
      </c>
      <c r="B365" s="407">
        <v>45720</v>
      </c>
      <c r="C365" t="s">
        <v>71</v>
      </c>
      <c r="D365" t="s">
        <v>193</v>
      </c>
      <c r="E365">
        <v>0.45069444444444445</v>
      </c>
      <c r="F365">
        <v>0.45416666666666666</v>
      </c>
      <c r="G365" t="s">
        <v>59</v>
      </c>
      <c r="H365" t="s">
        <v>1337</v>
      </c>
      <c r="K365" s="108" t="s">
        <v>172</v>
      </c>
      <c r="L365" s="108" t="s">
        <v>2318</v>
      </c>
    </row>
    <row r="366" spans="1:12">
      <c r="A366">
        <v>6</v>
      </c>
      <c r="B366" s="407">
        <v>45720</v>
      </c>
      <c r="C366" t="s">
        <v>83</v>
      </c>
      <c r="D366" t="s">
        <v>193</v>
      </c>
      <c r="E366">
        <v>0.4548611111111111</v>
      </c>
      <c r="F366">
        <v>0.45624999999999999</v>
      </c>
      <c r="G366" t="s">
        <v>42</v>
      </c>
      <c r="H366" t="s">
        <v>1338</v>
      </c>
      <c r="K366" s="108" t="s">
        <v>172</v>
      </c>
      <c r="L366" s="108" t="s">
        <v>2318</v>
      </c>
    </row>
    <row r="367" spans="1:12">
      <c r="A367">
        <v>6</v>
      </c>
      <c r="B367" s="407">
        <v>45720</v>
      </c>
      <c r="C367" t="s">
        <v>110</v>
      </c>
      <c r="D367" t="s">
        <v>193</v>
      </c>
      <c r="E367">
        <v>0.45694444444444443</v>
      </c>
      <c r="F367">
        <v>0.46041666666666664</v>
      </c>
      <c r="G367" t="s">
        <v>59</v>
      </c>
      <c r="H367" t="s">
        <v>1339</v>
      </c>
      <c r="K367" s="108" t="s">
        <v>172</v>
      </c>
      <c r="L367" s="108" t="s">
        <v>2318</v>
      </c>
    </row>
    <row r="368" spans="1:12">
      <c r="A368">
        <v>6</v>
      </c>
      <c r="B368" s="407">
        <v>45720</v>
      </c>
      <c r="C368" t="s">
        <v>83</v>
      </c>
      <c r="D368" t="s">
        <v>193</v>
      </c>
      <c r="E368">
        <v>0.46111111111111114</v>
      </c>
      <c r="F368">
        <v>0.46319444444444446</v>
      </c>
      <c r="G368" t="s">
        <v>33</v>
      </c>
      <c r="H368" t="s">
        <v>1340</v>
      </c>
      <c r="K368" s="108" t="s">
        <v>172</v>
      </c>
      <c r="L368" s="108" t="s">
        <v>2318</v>
      </c>
    </row>
    <row r="369" spans="1:12">
      <c r="A369">
        <v>6</v>
      </c>
      <c r="B369" s="407">
        <v>45720</v>
      </c>
      <c r="C369" t="s">
        <v>349</v>
      </c>
      <c r="D369" t="s">
        <v>193</v>
      </c>
      <c r="E369">
        <v>0.46388888888888891</v>
      </c>
      <c r="F369">
        <v>0.46458333333333335</v>
      </c>
      <c r="G369" t="s">
        <v>52</v>
      </c>
      <c r="H369" t="s">
        <v>1341</v>
      </c>
      <c r="K369" s="108" t="s">
        <v>172</v>
      </c>
      <c r="L369" s="108" t="s">
        <v>2318</v>
      </c>
    </row>
    <row r="370" spans="1:12">
      <c r="A370">
        <v>6</v>
      </c>
      <c r="B370" s="407">
        <v>45720</v>
      </c>
      <c r="C370" t="s">
        <v>71</v>
      </c>
      <c r="D370" t="s">
        <v>193</v>
      </c>
      <c r="E370">
        <v>0.46527777777777779</v>
      </c>
      <c r="F370">
        <v>0.46597222222222223</v>
      </c>
      <c r="G370" t="s">
        <v>52</v>
      </c>
      <c r="H370" t="s">
        <v>1342</v>
      </c>
      <c r="K370" s="108" t="s">
        <v>172</v>
      </c>
      <c r="L370" s="108" t="s">
        <v>2318</v>
      </c>
    </row>
    <row r="371" spans="1:12">
      <c r="A371">
        <v>6</v>
      </c>
      <c r="B371" s="407">
        <v>45720</v>
      </c>
      <c r="C371" t="s">
        <v>83</v>
      </c>
      <c r="D371" t="s">
        <v>193</v>
      </c>
      <c r="E371">
        <v>0.46805555555555556</v>
      </c>
      <c r="F371">
        <v>0.46875</v>
      </c>
      <c r="G371" t="s">
        <v>52</v>
      </c>
      <c r="H371" t="s">
        <v>1343</v>
      </c>
      <c r="K371" s="108" t="s">
        <v>172</v>
      </c>
      <c r="L371" s="108" t="s">
        <v>2318</v>
      </c>
    </row>
    <row r="372" spans="1:12">
      <c r="A372">
        <v>6</v>
      </c>
      <c r="B372" s="407">
        <v>45720</v>
      </c>
      <c r="C372" t="s">
        <v>36</v>
      </c>
      <c r="E372">
        <v>0.47013888888888888</v>
      </c>
      <c r="F372">
        <v>0.47152777777777777</v>
      </c>
      <c r="G372" t="s">
        <v>42</v>
      </c>
      <c r="H372" t="s">
        <v>1312</v>
      </c>
      <c r="K372" s="108" t="s">
        <v>172</v>
      </c>
      <c r="L372" s="108" t="s">
        <v>2318</v>
      </c>
    </row>
    <row r="373" spans="1:12">
      <c r="A373">
        <v>6</v>
      </c>
      <c r="B373" s="407">
        <v>45720</v>
      </c>
      <c r="C373" t="s">
        <v>36</v>
      </c>
      <c r="E373">
        <v>0.47222222222222221</v>
      </c>
      <c r="F373">
        <v>0.48194444444444445</v>
      </c>
      <c r="G373" t="s">
        <v>279</v>
      </c>
      <c r="H373" t="s">
        <v>1344</v>
      </c>
      <c r="K373" s="108" t="s">
        <v>172</v>
      </c>
      <c r="L373" s="108" t="s">
        <v>2318</v>
      </c>
    </row>
    <row r="374" spans="1:12">
      <c r="A374">
        <v>6</v>
      </c>
      <c r="B374" s="407">
        <v>45720</v>
      </c>
      <c r="C374" t="s">
        <v>71</v>
      </c>
      <c r="D374" t="s">
        <v>193</v>
      </c>
      <c r="E374">
        <v>0.48125000000000001</v>
      </c>
      <c r="F374">
        <v>0.50972222222222219</v>
      </c>
      <c r="G374" t="s">
        <v>2802</v>
      </c>
      <c r="H374" t="s">
        <v>1345</v>
      </c>
      <c r="K374" s="108" t="s">
        <v>172</v>
      </c>
      <c r="L374" s="108" t="s">
        <v>2318</v>
      </c>
    </row>
    <row r="375" spans="1:12">
      <c r="A375">
        <v>6</v>
      </c>
      <c r="B375" s="407">
        <v>45720</v>
      </c>
      <c r="C375" t="s">
        <v>36</v>
      </c>
      <c r="E375">
        <v>0.48472222222222222</v>
      </c>
      <c r="F375">
        <v>0.48958333333333331</v>
      </c>
      <c r="G375" t="s">
        <v>126</v>
      </c>
      <c r="H375" t="s">
        <v>1346</v>
      </c>
      <c r="K375" s="108" t="s">
        <v>172</v>
      </c>
      <c r="L375" s="108" t="s">
        <v>2318</v>
      </c>
    </row>
    <row r="376" spans="1:12">
      <c r="A376">
        <v>6</v>
      </c>
      <c r="B376" s="407">
        <v>45720</v>
      </c>
      <c r="C376" t="s">
        <v>71</v>
      </c>
      <c r="E376">
        <v>0.48958333333333331</v>
      </c>
      <c r="F376">
        <v>0.50972222222222219</v>
      </c>
      <c r="G376" t="s">
        <v>215</v>
      </c>
      <c r="H376" t="s">
        <v>1347</v>
      </c>
      <c r="K376" s="108" t="s">
        <v>172</v>
      </c>
      <c r="L376" s="108" t="s">
        <v>2318</v>
      </c>
    </row>
    <row r="377" spans="1:12">
      <c r="A377">
        <v>6</v>
      </c>
      <c r="B377" s="407">
        <v>45720</v>
      </c>
      <c r="C377" t="s">
        <v>71</v>
      </c>
      <c r="E377">
        <v>0.50972222222222219</v>
      </c>
      <c r="F377">
        <v>0.51111111111111107</v>
      </c>
      <c r="G377" t="s">
        <v>42</v>
      </c>
      <c r="H377" t="s">
        <v>1348</v>
      </c>
      <c r="K377" s="108" t="s">
        <v>172</v>
      </c>
      <c r="L377" s="108" t="s">
        <v>2318</v>
      </c>
    </row>
    <row r="378" spans="1:12">
      <c r="A378">
        <v>6</v>
      </c>
      <c r="B378" s="407">
        <v>45720</v>
      </c>
      <c r="C378" t="s">
        <v>1220</v>
      </c>
      <c r="E378">
        <v>0.51249999999999996</v>
      </c>
      <c r="F378">
        <v>0.51666666666666672</v>
      </c>
      <c r="G378" t="s">
        <v>121</v>
      </c>
      <c r="H378" t="s">
        <v>1349</v>
      </c>
      <c r="K378" s="108" t="s">
        <v>172</v>
      </c>
      <c r="L378" s="108" t="s">
        <v>2318</v>
      </c>
    </row>
    <row r="379" spans="1:12">
      <c r="A379">
        <v>6</v>
      </c>
      <c r="B379" s="407">
        <v>45720</v>
      </c>
      <c r="C379" t="s">
        <v>32</v>
      </c>
      <c r="E379">
        <v>0.51736111111111116</v>
      </c>
      <c r="F379">
        <v>0.52083333333333337</v>
      </c>
      <c r="G379" t="s">
        <v>59</v>
      </c>
      <c r="H379" t="s">
        <v>1097</v>
      </c>
      <c r="K379" s="108" t="s">
        <v>172</v>
      </c>
      <c r="L379" s="108" t="s">
        <v>2318</v>
      </c>
    </row>
    <row r="380" spans="1:12">
      <c r="A380">
        <v>6</v>
      </c>
      <c r="B380" s="407">
        <v>45720</v>
      </c>
      <c r="C380" t="s">
        <v>1030</v>
      </c>
      <c r="E380">
        <v>0.52083333333333337</v>
      </c>
      <c r="F380">
        <v>0.54166666666666663</v>
      </c>
      <c r="G380" t="s">
        <v>372</v>
      </c>
      <c r="H380" t="s">
        <v>277</v>
      </c>
      <c r="K380" s="108" t="s">
        <v>172</v>
      </c>
      <c r="L380" s="108" t="s">
        <v>2318</v>
      </c>
    </row>
    <row r="381" spans="1:12">
      <c r="A381">
        <v>6</v>
      </c>
      <c r="B381" s="407">
        <v>45720</v>
      </c>
      <c r="C381" t="s">
        <v>986</v>
      </c>
      <c r="D381" t="s">
        <v>442</v>
      </c>
      <c r="E381">
        <v>0.55069444444444449</v>
      </c>
      <c r="F381">
        <v>0.55833333333333335</v>
      </c>
      <c r="G381" t="s">
        <v>317</v>
      </c>
      <c r="H381" t="s">
        <v>1350</v>
      </c>
      <c r="K381" s="108" t="s">
        <v>172</v>
      </c>
      <c r="L381" s="108" t="s">
        <v>2318</v>
      </c>
    </row>
    <row r="382" spans="1:12">
      <c r="A382">
        <v>6</v>
      </c>
      <c r="B382" s="407">
        <v>45720</v>
      </c>
      <c r="C382" t="s">
        <v>471</v>
      </c>
      <c r="D382" t="s">
        <v>442</v>
      </c>
      <c r="E382">
        <v>0.5625</v>
      </c>
      <c r="F382">
        <v>0.59930555555555554</v>
      </c>
      <c r="G382" t="s">
        <v>211</v>
      </c>
      <c r="H382" t="s">
        <v>1351</v>
      </c>
      <c r="K382" s="108" t="s">
        <v>172</v>
      </c>
      <c r="L382" s="108" t="s">
        <v>2318</v>
      </c>
    </row>
    <row r="383" spans="1:12">
      <c r="A383">
        <v>6</v>
      </c>
      <c r="B383" s="407">
        <v>45720</v>
      </c>
      <c r="C383" t="s">
        <v>32</v>
      </c>
      <c r="D383" t="s">
        <v>193</v>
      </c>
      <c r="E383">
        <v>0.61388888888888893</v>
      </c>
      <c r="F383">
        <v>0.61736111111111114</v>
      </c>
      <c r="G383" t="s">
        <v>59</v>
      </c>
      <c r="H383" t="s">
        <v>1335</v>
      </c>
      <c r="K383" s="108" t="s">
        <v>172</v>
      </c>
      <c r="L383" s="108" t="s">
        <v>2318</v>
      </c>
    </row>
    <row r="384" spans="1:12">
      <c r="A384">
        <v>6</v>
      </c>
      <c r="B384" s="407">
        <v>45720</v>
      </c>
      <c r="C384" t="s">
        <v>36</v>
      </c>
      <c r="D384" t="s">
        <v>193</v>
      </c>
      <c r="E384">
        <v>0.61736111111111114</v>
      </c>
      <c r="F384">
        <v>0.61875000000000002</v>
      </c>
      <c r="G384" t="s">
        <v>42</v>
      </c>
      <c r="H384" t="s">
        <v>1352</v>
      </c>
      <c r="K384" s="108" t="s">
        <v>172</v>
      </c>
      <c r="L384" s="108" t="s">
        <v>2318</v>
      </c>
    </row>
    <row r="385" spans="1:12">
      <c r="A385">
        <v>6</v>
      </c>
      <c r="B385" s="407">
        <v>45720</v>
      </c>
      <c r="C385" t="s">
        <v>105</v>
      </c>
      <c r="D385" t="s">
        <v>193</v>
      </c>
      <c r="E385">
        <v>0.61944444444444446</v>
      </c>
      <c r="F385">
        <v>0.62083333333333335</v>
      </c>
      <c r="G385" t="s">
        <v>42</v>
      </c>
      <c r="H385" t="s">
        <v>1353</v>
      </c>
      <c r="K385" s="108" t="s">
        <v>172</v>
      </c>
      <c r="L385" s="108" t="s">
        <v>2318</v>
      </c>
    </row>
    <row r="386" spans="1:12">
      <c r="A386">
        <v>6</v>
      </c>
      <c r="B386" s="407">
        <v>45720</v>
      </c>
      <c r="C386" t="s">
        <v>83</v>
      </c>
      <c r="D386" t="s">
        <v>193</v>
      </c>
      <c r="E386">
        <v>0.62152777777777779</v>
      </c>
      <c r="F386">
        <v>0.62222222222222223</v>
      </c>
      <c r="G386" t="s">
        <v>52</v>
      </c>
      <c r="H386" t="s">
        <v>1354</v>
      </c>
      <c r="K386" s="108" t="s">
        <v>172</v>
      </c>
      <c r="L386" s="108" t="s">
        <v>2318</v>
      </c>
    </row>
    <row r="387" spans="1:12">
      <c r="A387">
        <v>6</v>
      </c>
      <c r="B387" s="407">
        <v>45720</v>
      </c>
      <c r="C387" t="s">
        <v>519</v>
      </c>
      <c r="D387" t="s">
        <v>193</v>
      </c>
      <c r="E387">
        <v>0.62291666666666667</v>
      </c>
      <c r="F387">
        <v>0.62430555555555556</v>
      </c>
      <c r="G387" t="s">
        <v>42</v>
      </c>
      <c r="H387" t="s">
        <v>1355</v>
      </c>
      <c r="K387" s="108" t="s">
        <v>172</v>
      </c>
      <c r="L387" s="108" t="s">
        <v>2318</v>
      </c>
    </row>
    <row r="388" spans="1:12">
      <c r="A388">
        <v>6</v>
      </c>
      <c r="B388" s="407">
        <v>45720</v>
      </c>
      <c r="C388" t="s">
        <v>105</v>
      </c>
      <c r="D388" t="s">
        <v>193</v>
      </c>
      <c r="E388">
        <v>0.62430555555555556</v>
      </c>
      <c r="F388">
        <v>0.62569444444444444</v>
      </c>
      <c r="G388" t="s">
        <v>42</v>
      </c>
      <c r="H388" t="s">
        <v>1356</v>
      </c>
      <c r="K388" s="108" t="s">
        <v>172</v>
      </c>
      <c r="L388" s="108" t="s">
        <v>2318</v>
      </c>
    </row>
    <row r="389" spans="1:12">
      <c r="A389">
        <v>6</v>
      </c>
      <c r="B389" s="407">
        <v>45720</v>
      </c>
      <c r="C389" t="s">
        <v>156</v>
      </c>
      <c r="D389" t="s">
        <v>193</v>
      </c>
      <c r="E389">
        <v>0.62638888888888888</v>
      </c>
      <c r="F389">
        <v>0.62708333333333333</v>
      </c>
      <c r="G389" t="s">
        <v>52</v>
      </c>
      <c r="H389" t="s">
        <v>1357</v>
      </c>
      <c r="K389" s="108" t="s">
        <v>172</v>
      </c>
      <c r="L389" s="108" t="s">
        <v>2318</v>
      </c>
    </row>
    <row r="390" spans="1:12">
      <c r="A390">
        <v>6</v>
      </c>
      <c r="B390" s="407">
        <v>45720</v>
      </c>
      <c r="C390" t="s">
        <v>36</v>
      </c>
      <c r="E390">
        <v>0.62777777777777777</v>
      </c>
      <c r="F390">
        <v>0.62916666666666665</v>
      </c>
      <c r="G390" t="s">
        <v>42</v>
      </c>
      <c r="H390" t="s">
        <v>1358</v>
      </c>
      <c r="K390" s="108" t="s">
        <v>172</v>
      </c>
      <c r="L390" s="108" t="s">
        <v>2318</v>
      </c>
    </row>
    <row r="391" spans="1:12">
      <c r="A391">
        <v>6</v>
      </c>
      <c r="B391" s="407">
        <v>45720</v>
      </c>
      <c r="C391" t="s">
        <v>519</v>
      </c>
      <c r="D391" t="s">
        <v>193</v>
      </c>
      <c r="E391">
        <v>0.63055555555555554</v>
      </c>
      <c r="F391">
        <v>0.63194444444444442</v>
      </c>
      <c r="G391" t="s">
        <v>42</v>
      </c>
      <c r="H391" t="s">
        <v>1359</v>
      </c>
      <c r="K391" s="108" t="s">
        <v>172</v>
      </c>
      <c r="L391" s="108" t="s">
        <v>2318</v>
      </c>
    </row>
    <row r="392" spans="1:12">
      <c r="A392">
        <v>6</v>
      </c>
      <c r="B392" s="407">
        <v>45720</v>
      </c>
      <c r="C392" t="s">
        <v>83</v>
      </c>
      <c r="D392" t="s">
        <v>193</v>
      </c>
      <c r="E392">
        <v>0.63194444444444442</v>
      </c>
      <c r="F392">
        <v>0.63263888888888886</v>
      </c>
      <c r="G392" t="s">
        <v>52</v>
      </c>
      <c r="H392" t="s">
        <v>1360</v>
      </c>
      <c r="K392" s="108" t="s">
        <v>172</v>
      </c>
      <c r="L392" s="108" t="s">
        <v>2318</v>
      </c>
    </row>
    <row r="393" spans="1:12">
      <c r="A393">
        <v>6</v>
      </c>
      <c r="B393" s="407">
        <v>45720</v>
      </c>
      <c r="C393" t="s">
        <v>349</v>
      </c>
      <c r="D393" t="s">
        <v>193</v>
      </c>
      <c r="E393">
        <v>0.63263888888888886</v>
      </c>
      <c r="F393">
        <v>0.63541666666666663</v>
      </c>
      <c r="G393" t="s">
        <v>68</v>
      </c>
      <c r="H393" t="s">
        <v>1361</v>
      </c>
      <c r="K393" s="108" t="s">
        <v>172</v>
      </c>
      <c r="L393" s="108" t="s">
        <v>2318</v>
      </c>
    </row>
    <row r="394" spans="1:12">
      <c r="A394">
        <v>6</v>
      </c>
      <c r="B394" s="407">
        <v>45720</v>
      </c>
      <c r="C394" t="s">
        <v>110</v>
      </c>
      <c r="D394" t="s">
        <v>193</v>
      </c>
      <c r="E394">
        <v>0.63611111111111107</v>
      </c>
      <c r="F394">
        <v>0.63680555555555551</v>
      </c>
      <c r="G394" t="s">
        <v>52</v>
      </c>
      <c r="H394" t="s">
        <v>1362</v>
      </c>
      <c r="K394" s="108" t="s">
        <v>172</v>
      </c>
      <c r="L394" s="108" t="s">
        <v>2318</v>
      </c>
    </row>
    <row r="395" spans="1:12">
      <c r="A395">
        <v>6</v>
      </c>
      <c r="B395" s="407">
        <v>45720</v>
      </c>
      <c r="C395" t="s">
        <v>32</v>
      </c>
      <c r="E395">
        <v>0.63888888888888884</v>
      </c>
      <c r="F395">
        <v>0.64236111111111116</v>
      </c>
      <c r="G395" t="s">
        <v>59</v>
      </c>
      <c r="H395" t="s">
        <v>1363</v>
      </c>
      <c r="K395" s="108" t="s">
        <v>172</v>
      </c>
      <c r="L395" s="108" t="s">
        <v>2318</v>
      </c>
    </row>
    <row r="396" spans="1:12">
      <c r="A396">
        <v>6</v>
      </c>
      <c r="B396" s="407">
        <v>45720</v>
      </c>
      <c r="C396" t="s">
        <v>1289</v>
      </c>
      <c r="E396">
        <v>0.65208333333333335</v>
      </c>
      <c r="H396" t="s">
        <v>1364</v>
      </c>
      <c r="K396" s="108" t="s">
        <v>172</v>
      </c>
      <c r="L396" s="108" t="s">
        <v>2318</v>
      </c>
    </row>
    <row r="397" spans="1:12">
      <c r="B397" s="407"/>
    </row>
    <row r="398" spans="1:12">
      <c r="B398" s="407"/>
    </row>
    <row r="399" spans="1:12">
      <c r="B399" s="407" t="s">
        <v>511</v>
      </c>
    </row>
    <row r="400" spans="1:12">
      <c r="B400" s="407"/>
    </row>
    <row r="401" spans="1:12">
      <c r="B401" s="407" t="s">
        <v>975</v>
      </c>
      <c r="C401" t="s">
        <v>976</v>
      </c>
      <c r="D401" t="s">
        <v>977</v>
      </c>
    </row>
    <row r="402" spans="1:12">
      <c r="B402" s="407">
        <v>45780</v>
      </c>
      <c r="C402" t="s">
        <v>1365</v>
      </c>
    </row>
    <row r="403" spans="1:12">
      <c r="B403" s="407"/>
    </row>
    <row r="404" spans="1:12">
      <c r="B404" s="407"/>
    </row>
    <row r="405" spans="1:12">
      <c r="A405" t="s">
        <v>2780</v>
      </c>
      <c r="B405" s="407" t="s">
        <v>9</v>
      </c>
      <c r="C405" t="s">
        <v>981</v>
      </c>
      <c r="D405" t="s">
        <v>16</v>
      </c>
      <c r="E405" t="s">
        <v>982</v>
      </c>
      <c r="F405" t="s">
        <v>983</v>
      </c>
      <c r="G405" t="s">
        <v>984</v>
      </c>
      <c r="H405" t="s">
        <v>21</v>
      </c>
      <c r="I405" t="s">
        <v>22</v>
      </c>
      <c r="J405" t="s">
        <v>23</v>
      </c>
      <c r="K405" t="s">
        <v>985</v>
      </c>
      <c r="L405" t="s">
        <v>976</v>
      </c>
    </row>
    <row r="406" spans="1:12">
      <c r="A406">
        <v>7</v>
      </c>
      <c r="B406" s="407">
        <v>45780</v>
      </c>
      <c r="C406" t="s">
        <v>986</v>
      </c>
      <c r="E406">
        <v>0.28263888888888888</v>
      </c>
      <c r="F406">
        <v>0.30208333333333331</v>
      </c>
      <c r="G406" t="s">
        <v>113</v>
      </c>
      <c r="H406" t="s">
        <v>1366</v>
      </c>
      <c r="K406" s="108" t="s">
        <v>172</v>
      </c>
      <c r="L406" s="108" t="s">
        <v>2510</v>
      </c>
    </row>
    <row r="407" spans="1:12">
      <c r="A407">
        <v>7</v>
      </c>
      <c r="B407" s="407">
        <v>45780</v>
      </c>
      <c r="C407" t="s">
        <v>1089</v>
      </c>
      <c r="E407">
        <v>0.30277777777777776</v>
      </c>
      <c r="F407">
        <v>0.30416666666666664</v>
      </c>
      <c r="G407" t="s">
        <v>42</v>
      </c>
      <c r="H407" t="s">
        <v>1367</v>
      </c>
      <c r="K407" s="108" t="s">
        <v>172</v>
      </c>
      <c r="L407" s="108" t="s">
        <v>2510</v>
      </c>
    </row>
    <row r="408" spans="1:12">
      <c r="A408">
        <v>7</v>
      </c>
      <c r="B408" s="407">
        <v>45780</v>
      </c>
      <c r="C408" t="s">
        <v>29</v>
      </c>
      <c r="D408" t="s">
        <v>184</v>
      </c>
      <c r="E408">
        <v>0.30694444444444446</v>
      </c>
      <c r="F408">
        <v>0.30972222222222223</v>
      </c>
      <c r="G408" t="s">
        <v>68</v>
      </c>
      <c r="H408" t="s">
        <v>1368</v>
      </c>
      <c r="K408" s="108" t="s">
        <v>172</v>
      </c>
      <c r="L408" s="108" t="s">
        <v>2510</v>
      </c>
    </row>
    <row r="409" spans="1:12">
      <c r="A409">
        <v>7</v>
      </c>
      <c r="B409" s="407">
        <v>45780</v>
      </c>
      <c r="C409" t="s">
        <v>41</v>
      </c>
      <c r="D409" t="s">
        <v>184</v>
      </c>
      <c r="E409">
        <v>0.31041666666666667</v>
      </c>
      <c r="F409">
        <v>0.32291666666666669</v>
      </c>
      <c r="G409" t="s">
        <v>185</v>
      </c>
      <c r="H409" t="s">
        <v>1369</v>
      </c>
      <c r="K409" s="108" t="s">
        <v>172</v>
      </c>
      <c r="L409" s="108" t="s">
        <v>2510</v>
      </c>
    </row>
    <row r="410" spans="1:12">
      <c r="A410">
        <v>7</v>
      </c>
      <c r="B410" s="407">
        <v>45780</v>
      </c>
      <c r="C410" t="s">
        <v>32</v>
      </c>
      <c r="E410">
        <v>0.32847222222222222</v>
      </c>
      <c r="F410">
        <v>0.3298611111111111</v>
      </c>
      <c r="G410" t="s">
        <v>42</v>
      </c>
      <c r="H410" t="s">
        <v>1370</v>
      </c>
      <c r="K410" s="108" t="s">
        <v>172</v>
      </c>
      <c r="L410" s="108" t="s">
        <v>2510</v>
      </c>
    </row>
    <row r="411" spans="1:12">
      <c r="A411">
        <v>7</v>
      </c>
      <c r="B411" s="407">
        <v>45780</v>
      </c>
      <c r="C411" t="s">
        <v>316</v>
      </c>
      <c r="D411" t="s">
        <v>188</v>
      </c>
      <c r="E411">
        <v>0.32291666666666669</v>
      </c>
      <c r="F411">
        <v>0.33750000000000002</v>
      </c>
      <c r="G411" t="s">
        <v>312</v>
      </c>
      <c r="H411" t="s">
        <v>1371</v>
      </c>
      <c r="K411" s="108" t="s">
        <v>172</v>
      </c>
      <c r="L411" s="108" t="s">
        <v>2510</v>
      </c>
    </row>
    <row r="412" spans="1:12">
      <c r="A412">
        <v>7</v>
      </c>
      <c r="B412" s="407">
        <v>45780</v>
      </c>
      <c r="C412" t="s">
        <v>32</v>
      </c>
      <c r="D412" t="s">
        <v>193</v>
      </c>
      <c r="E412">
        <v>0.33819444444444446</v>
      </c>
      <c r="F412">
        <v>0.34097222222222223</v>
      </c>
      <c r="G412" t="s">
        <v>68</v>
      </c>
      <c r="H412" t="s">
        <v>1326</v>
      </c>
      <c r="K412" s="108" t="s">
        <v>172</v>
      </c>
      <c r="L412" s="108" t="s">
        <v>2510</v>
      </c>
    </row>
    <row r="413" spans="1:12">
      <c r="A413">
        <v>7</v>
      </c>
      <c r="B413" s="407">
        <v>45780</v>
      </c>
      <c r="C413" t="s">
        <v>105</v>
      </c>
      <c r="D413" t="s">
        <v>193</v>
      </c>
      <c r="E413">
        <v>0.34166666666666667</v>
      </c>
      <c r="F413">
        <v>0.34305555555555556</v>
      </c>
      <c r="G413" t="s">
        <v>42</v>
      </c>
      <c r="H413" t="s">
        <v>1372</v>
      </c>
      <c r="K413" s="108" t="s">
        <v>172</v>
      </c>
      <c r="L413" s="108" t="s">
        <v>2510</v>
      </c>
    </row>
    <row r="414" spans="1:12">
      <c r="A414">
        <v>7</v>
      </c>
      <c r="B414" s="407">
        <v>45780</v>
      </c>
      <c r="C414" t="s">
        <v>41</v>
      </c>
      <c r="D414" t="s">
        <v>193</v>
      </c>
      <c r="E414">
        <v>0.34305555555555556</v>
      </c>
      <c r="F414">
        <v>0.34513888888888888</v>
      </c>
      <c r="G414" t="s">
        <v>33</v>
      </c>
      <c r="H414" t="s">
        <v>1373</v>
      </c>
      <c r="K414" s="108" t="s">
        <v>172</v>
      </c>
      <c r="L414" s="108" t="s">
        <v>2510</v>
      </c>
    </row>
    <row r="415" spans="1:12">
      <c r="A415">
        <v>7</v>
      </c>
      <c r="B415" s="407">
        <v>45780</v>
      </c>
      <c r="C415" t="s">
        <v>83</v>
      </c>
      <c r="D415" t="s">
        <v>193</v>
      </c>
      <c r="E415">
        <v>0.34513888888888888</v>
      </c>
      <c r="F415">
        <v>0.34791666666666665</v>
      </c>
      <c r="G415" t="s">
        <v>68</v>
      </c>
      <c r="H415" t="s">
        <v>1374</v>
      </c>
      <c r="K415" s="108" t="s">
        <v>172</v>
      </c>
      <c r="L415" s="108" t="s">
        <v>2510</v>
      </c>
    </row>
    <row r="416" spans="1:12">
      <c r="A416">
        <v>7</v>
      </c>
      <c r="B416" s="407">
        <v>45780</v>
      </c>
      <c r="C416" t="s">
        <v>71</v>
      </c>
      <c r="D416" t="s">
        <v>193</v>
      </c>
      <c r="E416">
        <v>0.35</v>
      </c>
      <c r="F416">
        <v>0.35416666666666669</v>
      </c>
      <c r="G416" t="s">
        <v>121</v>
      </c>
      <c r="H416" t="s">
        <v>1375</v>
      </c>
      <c r="K416" s="108" t="s">
        <v>172</v>
      </c>
      <c r="L416" s="108" t="s">
        <v>2510</v>
      </c>
    </row>
    <row r="417" spans="1:12">
      <c r="A417">
        <v>7</v>
      </c>
      <c r="B417" s="407">
        <v>45780</v>
      </c>
      <c r="C417" t="s">
        <v>95</v>
      </c>
      <c r="D417" t="s">
        <v>193</v>
      </c>
      <c r="E417">
        <v>0.35625000000000001</v>
      </c>
      <c r="F417">
        <v>0.35833333333333334</v>
      </c>
      <c r="G417" t="s">
        <v>33</v>
      </c>
      <c r="H417" t="s">
        <v>1376</v>
      </c>
      <c r="K417" s="108" t="s">
        <v>172</v>
      </c>
      <c r="L417" s="108" t="s">
        <v>2510</v>
      </c>
    </row>
    <row r="418" spans="1:12">
      <c r="A418">
        <v>7</v>
      </c>
      <c r="B418" s="407">
        <v>45780</v>
      </c>
      <c r="C418" t="s">
        <v>71</v>
      </c>
      <c r="D418" t="s">
        <v>193</v>
      </c>
      <c r="E418">
        <v>0.35972222222222222</v>
      </c>
      <c r="F418">
        <v>0.38819444444444445</v>
      </c>
      <c r="G418" t="s">
        <v>2802</v>
      </c>
      <c r="H418" t="s">
        <v>1377</v>
      </c>
      <c r="K418" s="108" t="s">
        <v>172</v>
      </c>
      <c r="L418" s="108" t="s">
        <v>2510</v>
      </c>
    </row>
    <row r="419" spans="1:12">
      <c r="A419">
        <v>7</v>
      </c>
      <c r="B419" s="407">
        <v>45780</v>
      </c>
      <c r="C419" t="s">
        <v>71</v>
      </c>
      <c r="D419" t="s">
        <v>193</v>
      </c>
      <c r="E419">
        <v>0.3888888888888889</v>
      </c>
      <c r="F419">
        <v>0.39305555555555555</v>
      </c>
      <c r="G419" t="s">
        <v>121</v>
      </c>
      <c r="H419" t="s">
        <v>1378</v>
      </c>
      <c r="K419" s="108" t="s">
        <v>172</v>
      </c>
      <c r="L419" s="108" t="s">
        <v>2510</v>
      </c>
    </row>
    <row r="420" spans="1:12">
      <c r="A420">
        <v>7</v>
      </c>
      <c r="B420" s="407">
        <v>45780</v>
      </c>
      <c r="C420" t="s">
        <v>156</v>
      </c>
      <c r="D420" t="s">
        <v>193</v>
      </c>
      <c r="E420">
        <v>0.39374999999999999</v>
      </c>
      <c r="F420">
        <v>0.39652777777777776</v>
      </c>
      <c r="G420" t="s">
        <v>68</v>
      </c>
      <c r="H420" t="s">
        <v>1379</v>
      </c>
      <c r="K420" s="108" t="s">
        <v>172</v>
      </c>
      <c r="L420" s="108" t="s">
        <v>2510</v>
      </c>
    </row>
    <row r="421" spans="1:12">
      <c r="A421">
        <v>7</v>
      </c>
      <c r="B421" s="407">
        <v>45780</v>
      </c>
      <c r="C421" t="s">
        <v>349</v>
      </c>
      <c r="D421" t="s">
        <v>193</v>
      </c>
      <c r="E421">
        <v>0.39652777777777776</v>
      </c>
      <c r="F421">
        <v>0.40138888888888891</v>
      </c>
      <c r="G421" t="s">
        <v>126</v>
      </c>
      <c r="H421" t="s">
        <v>1361</v>
      </c>
      <c r="K421" s="108" t="s">
        <v>172</v>
      </c>
      <c r="L421" s="108" t="s">
        <v>2510</v>
      </c>
    </row>
    <row r="422" spans="1:12">
      <c r="A422">
        <v>7</v>
      </c>
      <c r="B422" s="407">
        <v>45780</v>
      </c>
      <c r="C422" t="s">
        <v>349</v>
      </c>
      <c r="D422" t="s">
        <v>193</v>
      </c>
      <c r="E422">
        <v>0.40208333333333335</v>
      </c>
      <c r="F422">
        <v>0.40347222222222223</v>
      </c>
      <c r="G422" t="s">
        <v>42</v>
      </c>
      <c r="H422" t="s">
        <v>1341</v>
      </c>
      <c r="K422" s="108" t="s">
        <v>172</v>
      </c>
      <c r="L422" s="108" t="s">
        <v>2510</v>
      </c>
    </row>
    <row r="423" spans="1:12">
      <c r="A423">
        <v>7</v>
      </c>
      <c r="B423" s="407">
        <v>45780</v>
      </c>
      <c r="C423" t="s">
        <v>110</v>
      </c>
      <c r="D423" t="s">
        <v>193</v>
      </c>
      <c r="E423">
        <v>0.40416666666666667</v>
      </c>
      <c r="F423">
        <v>0.41111111111111109</v>
      </c>
      <c r="G423" t="s">
        <v>261</v>
      </c>
      <c r="H423" t="s">
        <v>110</v>
      </c>
      <c r="K423" s="108" t="s">
        <v>172</v>
      </c>
      <c r="L423" s="108" t="s">
        <v>2510</v>
      </c>
    </row>
    <row r="424" spans="1:12">
      <c r="A424">
        <v>7</v>
      </c>
      <c r="B424" s="407">
        <v>45780</v>
      </c>
      <c r="C424" t="s">
        <v>83</v>
      </c>
      <c r="D424" t="s">
        <v>193</v>
      </c>
      <c r="E424">
        <v>0.41180555555555554</v>
      </c>
      <c r="F424">
        <v>0.41319444444444442</v>
      </c>
      <c r="G424" t="s">
        <v>42</v>
      </c>
      <c r="H424" t="s">
        <v>1380</v>
      </c>
      <c r="K424" s="108" t="s">
        <v>172</v>
      </c>
      <c r="L424" s="108" t="s">
        <v>2510</v>
      </c>
    </row>
    <row r="425" spans="1:12">
      <c r="A425">
        <v>7</v>
      </c>
      <c r="B425" s="407">
        <v>45780</v>
      </c>
      <c r="C425" t="s">
        <v>32</v>
      </c>
      <c r="E425">
        <v>0.41458333333333336</v>
      </c>
      <c r="F425">
        <v>0.41805555555555557</v>
      </c>
      <c r="G425" t="s">
        <v>59</v>
      </c>
      <c r="H425" t="s">
        <v>1381</v>
      </c>
      <c r="K425" s="108" t="s">
        <v>172</v>
      </c>
      <c r="L425" s="108" t="s">
        <v>2510</v>
      </c>
    </row>
    <row r="426" spans="1:12">
      <c r="A426">
        <v>7</v>
      </c>
      <c r="B426" s="407">
        <v>45780</v>
      </c>
      <c r="C426" t="s">
        <v>128</v>
      </c>
      <c r="E426">
        <v>0.41944444444444445</v>
      </c>
      <c r="F426">
        <v>0.44097222222222221</v>
      </c>
      <c r="G426" t="s">
        <v>2798</v>
      </c>
      <c r="H426" t="s">
        <v>324</v>
      </c>
      <c r="K426" s="108" t="s">
        <v>172</v>
      </c>
      <c r="L426" s="108" t="s">
        <v>2510</v>
      </c>
    </row>
    <row r="427" spans="1:12">
      <c r="A427">
        <v>7</v>
      </c>
      <c r="B427" s="407">
        <v>45780</v>
      </c>
      <c r="C427" t="s">
        <v>1220</v>
      </c>
      <c r="E427">
        <v>0.44583333333333336</v>
      </c>
      <c r="F427">
        <v>0.44930555555555557</v>
      </c>
      <c r="G427" t="s">
        <v>59</v>
      </c>
      <c r="H427" t="s">
        <v>1382</v>
      </c>
      <c r="K427" s="108" t="s">
        <v>172</v>
      </c>
      <c r="L427" s="108" t="s">
        <v>2510</v>
      </c>
    </row>
    <row r="428" spans="1:12">
      <c r="A428">
        <v>7</v>
      </c>
      <c r="B428" s="407">
        <v>45780</v>
      </c>
      <c r="C428" t="s">
        <v>71</v>
      </c>
      <c r="D428" t="s">
        <v>193</v>
      </c>
      <c r="E428">
        <v>0.45277777777777778</v>
      </c>
      <c r="F428">
        <v>0.51249999999999996</v>
      </c>
      <c r="G428" t="s">
        <v>2803</v>
      </c>
      <c r="H428" t="s">
        <v>1383</v>
      </c>
      <c r="K428" s="108" t="s">
        <v>172</v>
      </c>
      <c r="L428" s="108" t="s">
        <v>2510</v>
      </c>
    </row>
    <row r="429" spans="1:12">
      <c r="A429">
        <v>7</v>
      </c>
      <c r="B429" s="407">
        <v>45780</v>
      </c>
      <c r="C429" t="s">
        <v>32</v>
      </c>
      <c r="E429">
        <v>0.51388888888888884</v>
      </c>
      <c r="F429">
        <v>0.51736111111111116</v>
      </c>
      <c r="G429" t="s">
        <v>59</v>
      </c>
      <c r="H429" t="s">
        <v>1292</v>
      </c>
      <c r="K429" s="108" t="s">
        <v>172</v>
      </c>
      <c r="L429" s="108" t="s">
        <v>2510</v>
      </c>
    </row>
    <row r="430" spans="1:12">
      <c r="A430">
        <v>7</v>
      </c>
      <c r="B430" s="407">
        <v>45780</v>
      </c>
      <c r="C430" t="s">
        <v>1030</v>
      </c>
      <c r="E430">
        <v>0.51736111111111116</v>
      </c>
      <c r="F430">
        <v>0.54166666666666663</v>
      </c>
      <c r="G430" t="s">
        <v>269</v>
      </c>
      <c r="H430" t="s">
        <v>277</v>
      </c>
      <c r="K430" s="108" t="s">
        <v>172</v>
      </c>
      <c r="L430" s="108" t="s">
        <v>2510</v>
      </c>
    </row>
    <row r="431" spans="1:12">
      <c r="A431">
        <v>7</v>
      </c>
      <c r="B431" s="407">
        <v>45780</v>
      </c>
      <c r="C431" t="s">
        <v>32</v>
      </c>
      <c r="E431">
        <v>0.54236111111111107</v>
      </c>
      <c r="F431">
        <v>0.54374999999999996</v>
      </c>
      <c r="G431" t="s">
        <v>42</v>
      </c>
      <c r="H431" t="s">
        <v>1384</v>
      </c>
      <c r="K431" s="108" t="s">
        <v>172</v>
      </c>
      <c r="L431" s="108" t="s">
        <v>2510</v>
      </c>
    </row>
    <row r="432" spans="1:12">
      <c r="A432">
        <v>7</v>
      </c>
      <c r="B432" s="407">
        <v>45780</v>
      </c>
      <c r="C432" t="s">
        <v>105</v>
      </c>
      <c r="D432" t="s">
        <v>184</v>
      </c>
      <c r="E432">
        <v>0.5444444444444444</v>
      </c>
      <c r="F432">
        <v>0.54861111111111116</v>
      </c>
      <c r="G432" t="s">
        <v>121</v>
      </c>
      <c r="H432" t="s">
        <v>1385</v>
      </c>
      <c r="K432" s="108" t="s">
        <v>172</v>
      </c>
      <c r="L432" s="108" t="s">
        <v>2510</v>
      </c>
    </row>
    <row r="433" spans="1:12">
      <c r="A433">
        <v>7</v>
      </c>
      <c r="B433" s="407">
        <v>45780</v>
      </c>
      <c r="C433" t="s">
        <v>316</v>
      </c>
      <c r="D433" t="s">
        <v>188</v>
      </c>
      <c r="E433">
        <v>0.55138888888888893</v>
      </c>
      <c r="F433">
        <v>0.55625000000000002</v>
      </c>
      <c r="G433" t="s">
        <v>126</v>
      </c>
      <c r="H433" t="s">
        <v>1386</v>
      </c>
      <c r="K433" s="108" t="s">
        <v>172</v>
      </c>
      <c r="L433" s="108" t="s">
        <v>2510</v>
      </c>
    </row>
    <row r="434" spans="1:12">
      <c r="A434">
        <v>7</v>
      </c>
      <c r="B434" s="407">
        <v>45780</v>
      </c>
      <c r="C434" t="s">
        <v>41</v>
      </c>
      <c r="D434" t="s">
        <v>188</v>
      </c>
      <c r="E434">
        <v>0.55625000000000002</v>
      </c>
      <c r="F434">
        <v>0.55833333333333335</v>
      </c>
      <c r="G434" t="s">
        <v>33</v>
      </c>
      <c r="H434" t="s">
        <v>1387</v>
      </c>
      <c r="K434" s="108" t="s">
        <v>172</v>
      </c>
      <c r="L434" s="108" t="s">
        <v>2510</v>
      </c>
    </row>
    <row r="435" spans="1:12">
      <c r="A435">
        <v>7</v>
      </c>
      <c r="B435" s="407">
        <v>45780</v>
      </c>
      <c r="C435" t="s">
        <v>32</v>
      </c>
      <c r="E435">
        <v>0.55902777777777779</v>
      </c>
      <c r="F435">
        <v>0.5625</v>
      </c>
      <c r="G435" t="s">
        <v>59</v>
      </c>
      <c r="H435" t="s">
        <v>1326</v>
      </c>
      <c r="K435" s="108" t="s">
        <v>172</v>
      </c>
      <c r="L435" s="108" t="s">
        <v>2510</v>
      </c>
    </row>
    <row r="436" spans="1:12">
      <c r="A436">
        <v>7</v>
      </c>
      <c r="B436" s="407">
        <v>45780</v>
      </c>
      <c r="C436" t="s">
        <v>29</v>
      </c>
      <c r="D436" t="s">
        <v>193</v>
      </c>
      <c r="E436">
        <v>0.55833333333333335</v>
      </c>
      <c r="F436">
        <v>0.57291666666666663</v>
      </c>
      <c r="G436" t="s">
        <v>312</v>
      </c>
      <c r="H436" t="s">
        <v>1388</v>
      </c>
      <c r="K436" s="108" t="s">
        <v>172</v>
      </c>
      <c r="L436" s="108" t="s">
        <v>2510</v>
      </c>
    </row>
    <row r="437" spans="1:12">
      <c r="A437">
        <v>7</v>
      </c>
      <c r="B437" s="407">
        <v>45780</v>
      </c>
      <c r="C437" t="s">
        <v>226</v>
      </c>
      <c r="D437" t="s">
        <v>193</v>
      </c>
      <c r="E437">
        <v>0.57430555555555551</v>
      </c>
      <c r="F437">
        <v>0.5854166666666667</v>
      </c>
      <c r="G437" t="s">
        <v>47</v>
      </c>
      <c r="H437" t="s">
        <v>1389</v>
      </c>
      <c r="K437" s="108" t="s">
        <v>172</v>
      </c>
      <c r="L437" s="108" t="s">
        <v>2510</v>
      </c>
    </row>
    <row r="438" spans="1:12">
      <c r="A438">
        <v>7</v>
      </c>
      <c r="B438" s="407">
        <v>45780</v>
      </c>
      <c r="C438" t="s">
        <v>36</v>
      </c>
      <c r="E438">
        <v>0.58611111111111114</v>
      </c>
      <c r="F438">
        <v>0.58819444444444446</v>
      </c>
      <c r="G438" t="s">
        <v>33</v>
      </c>
      <c r="H438" t="s">
        <v>1390</v>
      </c>
      <c r="K438" s="108" t="s">
        <v>172</v>
      </c>
      <c r="L438" s="108" t="s">
        <v>2510</v>
      </c>
    </row>
    <row r="439" spans="1:12">
      <c r="A439">
        <v>7</v>
      </c>
      <c r="B439" s="407">
        <v>45780</v>
      </c>
      <c r="C439" t="s">
        <v>83</v>
      </c>
      <c r="D439" t="s">
        <v>193</v>
      </c>
      <c r="E439">
        <v>0.58888888888888891</v>
      </c>
      <c r="F439">
        <v>0.59027777777777779</v>
      </c>
      <c r="G439" t="s">
        <v>42</v>
      </c>
      <c r="H439" t="s">
        <v>1391</v>
      </c>
      <c r="K439" s="108" t="s">
        <v>172</v>
      </c>
      <c r="L439" s="108" t="s">
        <v>2510</v>
      </c>
    </row>
    <row r="440" spans="1:12">
      <c r="A440">
        <v>7</v>
      </c>
      <c r="B440" s="407">
        <v>45780</v>
      </c>
      <c r="C440" t="s">
        <v>519</v>
      </c>
      <c r="D440" t="s">
        <v>193</v>
      </c>
      <c r="E440">
        <v>0.59166666666666667</v>
      </c>
      <c r="F440">
        <v>0.59305555555555556</v>
      </c>
      <c r="G440" t="s">
        <v>42</v>
      </c>
      <c r="H440" t="s">
        <v>1392</v>
      </c>
      <c r="K440" s="108" t="s">
        <v>172</v>
      </c>
      <c r="L440" s="108" t="s">
        <v>2510</v>
      </c>
    </row>
    <row r="441" spans="1:12">
      <c r="A441">
        <v>7</v>
      </c>
      <c r="B441" s="407">
        <v>45780</v>
      </c>
      <c r="C441" t="s">
        <v>349</v>
      </c>
      <c r="D441" t="s">
        <v>193</v>
      </c>
      <c r="E441">
        <v>0.59375</v>
      </c>
      <c r="F441">
        <v>0.59791666666666665</v>
      </c>
      <c r="G441" t="s">
        <v>121</v>
      </c>
      <c r="H441" t="s">
        <v>1393</v>
      </c>
      <c r="K441" s="108" t="s">
        <v>172</v>
      </c>
      <c r="L441" s="108" t="s">
        <v>2510</v>
      </c>
    </row>
    <row r="442" spans="1:12">
      <c r="A442">
        <v>7</v>
      </c>
      <c r="B442" s="407">
        <v>45780</v>
      </c>
      <c r="C442" t="s">
        <v>110</v>
      </c>
      <c r="D442" t="s">
        <v>193</v>
      </c>
      <c r="E442">
        <v>0.59930555555555554</v>
      </c>
      <c r="F442">
        <v>0.60069444444444442</v>
      </c>
      <c r="G442" t="s">
        <v>42</v>
      </c>
      <c r="H442" t="s">
        <v>110</v>
      </c>
      <c r="K442" s="108" t="s">
        <v>172</v>
      </c>
      <c r="L442" s="108" t="s">
        <v>2510</v>
      </c>
    </row>
    <row r="443" spans="1:12">
      <c r="A443">
        <v>7</v>
      </c>
      <c r="B443" s="407">
        <v>45780</v>
      </c>
      <c r="C443" t="s">
        <v>83</v>
      </c>
      <c r="D443" t="s">
        <v>193</v>
      </c>
      <c r="E443">
        <v>0.60069444444444442</v>
      </c>
      <c r="F443">
        <v>0.6020833333333333</v>
      </c>
      <c r="G443" t="s">
        <v>42</v>
      </c>
      <c r="H443" t="s">
        <v>1394</v>
      </c>
      <c r="K443" s="108" t="s">
        <v>172</v>
      </c>
      <c r="L443" s="108" t="s">
        <v>2510</v>
      </c>
    </row>
    <row r="444" spans="1:12">
      <c r="A444">
        <v>7</v>
      </c>
      <c r="B444" s="407">
        <v>45780</v>
      </c>
      <c r="C444" t="s">
        <v>71</v>
      </c>
      <c r="E444">
        <v>0.60416666666666663</v>
      </c>
      <c r="F444">
        <v>0.6069444444444444</v>
      </c>
      <c r="G444" t="s">
        <v>68</v>
      </c>
      <c r="H444" t="s">
        <v>1395</v>
      </c>
      <c r="K444" s="108" t="s">
        <v>172</v>
      </c>
      <c r="L444" s="108" t="s">
        <v>2510</v>
      </c>
    </row>
    <row r="445" spans="1:12">
      <c r="A445">
        <v>7</v>
      </c>
      <c r="B445" s="407">
        <v>45780</v>
      </c>
      <c r="C445" t="s">
        <v>1251</v>
      </c>
      <c r="E445">
        <v>0.6069444444444444</v>
      </c>
      <c r="F445">
        <v>0.60833333333333328</v>
      </c>
      <c r="G445" t="s">
        <v>42</v>
      </c>
      <c r="H445" t="s">
        <v>1396</v>
      </c>
      <c r="K445" s="108" t="s">
        <v>172</v>
      </c>
      <c r="L445" s="108" t="s">
        <v>2510</v>
      </c>
    </row>
    <row r="446" spans="1:12">
      <c r="A446">
        <v>7</v>
      </c>
      <c r="B446" s="407">
        <v>45780</v>
      </c>
      <c r="C446" t="s">
        <v>71</v>
      </c>
      <c r="E446">
        <v>0.60902777777777772</v>
      </c>
      <c r="F446">
        <v>0.6166666666666667</v>
      </c>
      <c r="G446" t="s">
        <v>317</v>
      </c>
      <c r="H446" t="s">
        <v>826</v>
      </c>
      <c r="K446" s="108" t="s">
        <v>172</v>
      </c>
      <c r="L446" s="108" t="s">
        <v>2510</v>
      </c>
    </row>
    <row r="447" spans="1:12">
      <c r="A447">
        <v>7</v>
      </c>
      <c r="B447" s="407">
        <v>45780</v>
      </c>
      <c r="C447" t="s">
        <v>1289</v>
      </c>
      <c r="E447">
        <v>0.61875000000000002</v>
      </c>
      <c r="F447">
        <v>0.62291666666666667</v>
      </c>
      <c r="G447" t="s">
        <v>121</v>
      </c>
      <c r="H447" t="s">
        <v>1397</v>
      </c>
      <c r="K447" s="108" t="s">
        <v>172</v>
      </c>
      <c r="L447" s="108" t="s">
        <v>2510</v>
      </c>
    </row>
    <row r="448" spans="1:12">
      <c r="B448" s="407"/>
    </row>
    <row r="449" spans="1:12">
      <c r="B449" s="407"/>
    </row>
    <row r="450" spans="1:12">
      <c r="B450" s="407" t="s">
        <v>596</v>
      </c>
    </row>
    <row r="451" spans="1:12">
      <c r="B451" s="407"/>
    </row>
    <row r="452" spans="1:12">
      <c r="B452" s="407" t="s">
        <v>975</v>
      </c>
      <c r="C452" t="s">
        <v>976</v>
      </c>
      <c r="D452" t="s">
        <v>977</v>
      </c>
    </row>
    <row r="453" spans="1:12">
      <c r="B453" s="407" t="s">
        <v>1398</v>
      </c>
      <c r="C453" t="s">
        <v>1399</v>
      </c>
      <c r="E453" t="s">
        <v>1400</v>
      </c>
      <c r="F453" t="s">
        <v>1401</v>
      </c>
    </row>
    <row r="454" spans="1:12">
      <c r="B454" s="407"/>
    </row>
    <row r="455" spans="1:12">
      <c r="A455" t="s">
        <v>2780</v>
      </c>
      <c r="B455" s="407" t="s">
        <v>9</v>
      </c>
      <c r="C455" t="s">
        <v>981</v>
      </c>
      <c r="D455" t="s">
        <v>16</v>
      </c>
      <c r="E455" t="s">
        <v>982</v>
      </c>
      <c r="F455" t="s">
        <v>983</v>
      </c>
      <c r="G455" t="s">
        <v>984</v>
      </c>
      <c r="H455" t="s">
        <v>21</v>
      </c>
      <c r="I455" t="s">
        <v>22</v>
      </c>
      <c r="J455" t="s">
        <v>23</v>
      </c>
      <c r="K455" t="s">
        <v>985</v>
      </c>
      <c r="L455" t="s">
        <v>976</v>
      </c>
    </row>
    <row r="456" spans="1:12">
      <c r="A456">
        <v>8</v>
      </c>
      <c r="B456" s="407" t="s">
        <v>1398</v>
      </c>
      <c r="C456" t="s">
        <v>986</v>
      </c>
      <c r="E456">
        <v>0.28055555555555556</v>
      </c>
      <c r="F456">
        <v>0.3125</v>
      </c>
      <c r="G456" t="s">
        <v>480</v>
      </c>
      <c r="H456" t="s">
        <v>1366</v>
      </c>
      <c r="K456" s="108" t="s">
        <v>172</v>
      </c>
      <c r="L456" s="108" t="s">
        <v>990</v>
      </c>
    </row>
    <row r="457" spans="1:12">
      <c r="A457">
        <v>8</v>
      </c>
      <c r="B457" s="407" t="s">
        <v>1398</v>
      </c>
      <c r="C457" t="s">
        <v>1089</v>
      </c>
      <c r="E457">
        <v>0.3125</v>
      </c>
      <c r="F457">
        <v>0.31388888888888888</v>
      </c>
      <c r="G457" t="s">
        <v>42</v>
      </c>
      <c r="H457" t="s">
        <v>1402</v>
      </c>
      <c r="K457" s="108" t="s">
        <v>172</v>
      </c>
      <c r="L457" s="108" t="s">
        <v>990</v>
      </c>
    </row>
    <row r="458" spans="1:12">
      <c r="A458">
        <v>8</v>
      </c>
      <c r="B458" s="407" t="s">
        <v>1398</v>
      </c>
      <c r="C458" t="s">
        <v>29</v>
      </c>
      <c r="E458">
        <v>0.31458333333333333</v>
      </c>
      <c r="F458">
        <v>0.32013888888888886</v>
      </c>
      <c r="G458" t="s">
        <v>30</v>
      </c>
      <c r="H458" t="s">
        <v>1403</v>
      </c>
      <c r="K458" s="108" t="s">
        <v>172</v>
      </c>
      <c r="L458" s="108" t="s">
        <v>990</v>
      </c>
    </row>
    <row r="459" spans="1:12">
      <c r="A459">
        <v>8</v>
      </c>
      <c r="B459" s="407" t="s">
        <v>1398</v>
      </c>
      <c r="C459" t="s">
        <v>32</v>
      </c>
      <c r="D459" t="s">
        <v>188</v>
      </c>
      <c r="E459">
        <v>0.3215277777777778</v>
      </c>
      <c r="F459">
        <v>0.32222222222222224</v>
      </c>
      <c r="G459" t="s">
        <v>52</v>
      </c>
      <c r="H459" t="s">
        <v>1370</v>
      </c>
      <c r="K459" s="108" t="s">
        <v>172</v>
      </c>
      <c r="L459" s="108" t="s">
        <v>990</v>
      </c>
    </row>
    <row r="460" spans="1:12">
      <c r="A460">
        <v>8</v>
      </c>
      <c r="B460" s="407" t="s">
        <v>1398</v>
      </c>
      <c r="C460" t="s">
        <v>41</v>
      </c>
      <c r="D460" t="s">
        <v>188</v>
      </c>
      <c r="E460">
        <v>0.32291666666666669</v>
      </c>
      <c r="F460">
        <v>0.32777777777777778</v>
      </c>
      <c r="G460" t="s">
        <v>126</v>
      </c>
      <c r="H460" t="s">
        <v>1404</v>
      </c>
      <c r="K460" s="108" t="s">
        <v>172</v>
      </c>
      <c r="L460" s="108" t="s">
        <v>990</v>
      </c>
    </row>
    <row r="461" spans="1:12">
      <c r="A461">
        <v>8</v>
      </c>
      <c r="B461" s="407" t="s">
        <v>1398</v>
      </c>
      <c r="C461" t="s">
        <v>32</v>
      </c>
      <c r="D461" t="s">
        <v>193</v>
      </c>
      <c r="E461">
        <v>0.32847222222222222</v>
      </c>
      <c r="F461">
        <v>0.33055555555555555</v>
      </c>
      <c r="G461" t="s">
        <v>33</v>
      </c>
      <c r="H461" t="s">
        <v>1326</v>
      </c>
      <c r="K461" s="108" t="s">
        <v>172</v>
      </c>
      <c r="L461" s="108" t="s">
        <v>990</v>
      </c>
    </row>
    <row r="462" spans="1:12">
      <c r="A462">
        <v>8</v>
      </c>
      <c r="B462" s="407" t="s">
        <v>1398</v>
      </c>
      <c r="C462" t="s">
        <v>41</v>
      </c>
      <c r="D462" t="s">
        <v>193</v>
      </c>
      <c r="E462">
        <v>0.33124999999999999</v>
      </c>
      <c r="F462">
        <v>0.33402777777777776</v>
      </c>
      <c r="G462" t="s">
        <v>68</v>
      </c>
      <c r="H462" t="s">
        <v>1405</v>
      </c>
      <c r="K462" s="108" t="s">
        <v>172</v>
      </c>
      <c r="L462" s="108" t="s">
        <v>990</v>
      </c>
    </row>
    <row r="463" spans="1:12">
      <c r="A463">
        <v>8</v>
      </c>
      <c r="B463" s="407" t="s">
        <v>1398</v>
      </c>
      <c r="C463" t="s">
        <v>83</v>
      </c>
      <c r="D463" t="s">
        <v>193</v>
      </c>
      <c r="E463">
        <v>0.3347222222222222</v>
      </c>
      <c r="F463">
        <v>0.33611111111111114</v>
      </c>
      <c r="G463" t="s">
        <v>42</v>
      </c>
      <c r="H463" t="s">
        <v>1406</v>
      </c>
      <c r="K463" s="108" t="s">
        <v>172</v>
      </c>
      <c r="L463" s="108" t="s">
        <v>990</v>
      </c>
    </row>
    <row r="464" spans="1:12">
      <c r="A464">
        <v>8</v>
      </c>
      <c r="B464" s="407" t="s">
        <v>1398</v>
      </c>
      <c r="C464" t="s">
        <v>32</v>
      </c>
      <c r="D464" t="s">
        <v>193</v>
      </c>
      <c r="E464">
        <v>0.33750000000000002</v>
      </c>
      <c r="F464">
        <v>0.34027777777777779</v>
      </c>
      <c r="G464" t="s">
        <v>68</v>
      </c>
      <c r="H464" t="s">
        <v>1407</v>
      </c>
      <c r="K464" s="108" t="s">
        <v>172</v>
      </c>
      <c r="L464" s="108" t="s">
        <v>990</v>
      </c>
    </row>
    <row r="465" spans="1:12">
      <c r="A465">
        <v>8</v>
      </c>
      <c r="B465" s="407" t="s">
        <v>1398</v>
      </c>
      <c r="C465" t="s">
        <v>71</v>
      </c>
      <c r="D465" t="s">
        <v>193</v>
      </c>
      <c r="E465">
        <v>0.34166666666666667</v>
      </c>
      <c r="F465">
        <v>0.3527777777777778</v>
      </c>
      <c r="G465" t="s">
        <v>47</v>
      </c>
      <c r="H465" t="s">
        <v>1408</v>
      </c>
      <c r="K465" s="108" t="s">
        <v>172</v>
      </c>
      <c r="L465" s="108" t="s">
        <v>990</v>
      </c>
    </row>
    <row r="466" spans="1:12">
      <c r="A466">
        <v>8</v>
      </c>
      <c r="B466" s="407" t="s">
        <v>1398</v>
      </c>
      <c r="C466" t="s">
        <v>36</v>
      </c>
      <c r="E466">
        <v>0.3527777777777778</v>
      </c>
      <c r="F466">
        <v>0.35555555555555557</v>
      </c>
      <c r="G466" t="s">
        <v>68</v>
      </c>
      <c r="H466" t="s">
        <v>1409</v>
      </c>
      <c r="K466" s="108" t="s">
        <v>172</v>
      </c>
      <c r="L466" s="108" t="s">
        <v>990</v>
      </c>
    </row>
    <row r="467" spans="1:12">
      <c r="A467">
        <v>8</v>
      </c>
      <c r="B467" s="407" t="s">
        <v>1398</v>
      </c>
      <c r="C467" t="s">
        <v>36</v>
      </c>
      <c r="E467">
        <v>0.35625000000000001</v>
      </c>
      <c r="F467">
        <v>0.3576388888888889</v>
      </c>
      <c r="G467" t="s">
        <v>42</v>
      </c>
      <c r="H467" t="s">
        <v>1410</v>
      </c>
      <c r="K467" s="108" t="s">
        <v>172</v>
      </c>
      <c r="L467" s="108" t="s">
        <v>990</v>
      </c>
    </row>
    <row r="468" spans="1:12">
      <c r="A468">
        <v>8</v>
      </c>
      <c r="B468" s="407" t="s">
        <v>1398</v>
      </c>
      <c r="C468" t="s">
        <v>71</v>
      </c>
      <c r="D468" t="s">
        <v>193</v>
      </c>
      <c r="E468">
        <v>0.3576388888888889</v>
      </c>
      <c r="F468">
        <v>0.36041666666666666</v>
      </c>
      <c r="G468" t="s">
        <v>68</v>
      </c>
      <c r="H468" t="s">
        <v>1411</v>
      </c>
      <c r="K468" s="108" t="s">
        <v>172</v>
      </c>
      <c r="L468" s="108" t="s">
        <v>990</v>
      </c>
    </row>
    <row r="469" spans="1:12">
      <c r="A469">
        <v>8</v>
      </c>
      <c r="B469" s="407" t="s">
        <v>1398</v>
      </c>
      <c r="C469" t="s">
        <v>471</v>
      </c>
      <c r="E469">
        <v>0.3611111111111111</v>
      </c>
      <c r="F469">
        <v>0.36458333333333331</v>
      </c>
      <c r="G469" t="s">
        <v>59</v>
      </c>
      <c r="H469" t="s">
        <v>1412</v>
      </c>
      <c r="K469" s="108" t="s">
        <v>172</v>
      </c>
      <c r="L469" s="108" t="s">
        <v>990</v>
      </c>
    </row>
    <row r="470" spans="1:12">
      <c r="A470">
        <v>8</v>
      </c>
      <c r="B470" s="407" t="s">
        <v>1398</v>
      </c>
      <c r="C470" t="s">
        <v>41</v>
      </c>
      <c r="D470" t="s">
        <v>193</v>
      </c>
      <c r="E470">
        <v>0.36527777777777776</v>
      </c>
      <c r="F470">
        <v>0.36736111111111114</v>
      </c>
      <c r="G470" t="s">
        <v>33</v>
      </c>
      <c r="H470" t="s">
        <v>1413</v>
      </c>
      <c r="K470" s="108" t="s">
        <v>172</v>
      </c>
      <c r="L470" s="108" t="s">
        <v>990</v>
      </c>
    </row>
    <row r="471" spans="1:12">
      <c r="A471">
        <v>8</v>
      </c>
      <c r="B471" s="407" t="s">
        <v>1398</v>
      </c>
      <c r="C471" t="s">
        <v>156</v>
      </c>
      <c r="E471">
        <v>0.36805555555555558</v>
      </c>
      <c r="F471">
        <v>0.37361111111111112</v>
      </c>
      <c r="G471" t="s">
        <v>30</v>
      </c>
      <c r="H471" t="s">
        <v>1414</v>
      </c>
      <c r="K471" s="108" t="s">
        <v>172</v>
      </c>
      <c r="L471" s="108" t="s">
        <v>990</v>
      </c>
    </row>
    <row r="472" spans="1:12">
      <c r="A472">
        <v>8</v>
      </c>
      <c r="B472" s="407" t="s">
        <v>1398</v>
      </c>
      <c r="C472" t="s">
        <v>471</v>
      </c>
      <c r="E472">
        <v>0.37430555555555556</v>
      </c>
      <c r="F472">
        <v>0.38055555555555554</v>
      </c>
      <c r="G472" t="s">
        <v>201</v>
      </c>
      <c r="H472" t="s">
        <v>1415</v>
      </c>
      <c r="K472" s="108" t="s">
        <v>172</v>
      </c>
      <c r="L472" s="108" t="s">
        <v>990</v>
      </c>
    </row>
    <row r="473" spans="1:12">
      <c r="A473">
        <v>8</v>
      </c>
      <c r="B473" s="407" t="s">
        <v>1398</v>
      </c>
      <c r="C473" t="s">
        <v>349</v>
      </c>
      <c r="D473" t="s">
        <v>193</v>
      </c>
      <c r="E473">
        <v>0.38194444444444442</v>
      </c>
      <c r="F473">
        <v>0.39861111111111114</v>
      </c>
      <c r="G473" t="s">
        <v>205</v>
      </c>
      <c r="H473" t="s">
        <v>1416</v>
      </c>
      <c r="K473" s="108" t="s">
        <v>172</v>
      </c>
      <c r="L473" s="108" t="s">
        <v>990</v>
      </c>
    </row>
    <row r="474" spans="1:12">
      <c r="A474">
        <v>8</v>
      </c>
      <c r="B474" s="407" t="s">
        <v>1398</v>
      </c>
      <c r="C474" t="s">
        <v>105</v>
      </c>
      <c r="D474" t="s">
        <v>193</v>
      </c>
      <c r="E474">
        <v>0.4</v>
      </c>
      <c r="F474">
        <v>0.40416666666666667</v>
      </c>
      <c r="G474" t="s">
        <v>121</v>
      </c>
      <c r="H474" t="s">
        <v>1417</v>
      </c>
      <c r="K474" s="108" t="s">
        <v>172</v>
      </c>
      <c r="L474" s="108" t="s">
        <v>990</v>
      </c>
    </row>
    <row r="475" spans="1:12">
      <c r="A475">
        <v>8</v>
      </c>
      <c r="B475" s="407" t="s">
        <v>1398</v>
      </c>
      <c r="C475" t="s">
        <v>73</v>
      </c>
      <c r="D475" t="s">
        <v>193</v>
      </c>
      <c r="E475">
        <v>0.40416666666666667</v>
      </c>
      <c r="F475">
        <v>0.40555555555555556</v>
      </c>
      <c r="G475" t="s">
        <v>42</v>
      </c>
      <c r="H475" t="s">
        <v>1418</v>
      </c>
      <c r="K475" s="108" t="s">
        <v>172</v>
      </c>
      <c r="L475" s="108" t="s">
        <v>990</v>
      </c>
    </row>
    <row r="476" spans="1:12">
      <c r="A476">
        <v>8</v>
      </c>
      <c r="B476" s="407" t="s">
        <v>1398</v>
      </c>
      <c r="C476" t="s">
        <v>110</v>
      </c>
      <c r="D476" t="s">
        <v>193</v>
      </c>
      <c r="E476">
        <v>0.40625</v>
      </c>
      <c r="F476">
        <v>0.40763888888888888</v>
      </c>
      <c r="G476" t="s">
        <v>42</v>
      </c>
      <c r="H476" t="s">
        <v>1419</v>
      </c>
      <c r="K476" s="108" t="s">
        <v>172</v>
      </c>
      <c r="L476" s="108" t="s">
        <v>990</v>
      </c>
    </row>
    <row r="477" spans="1:12">
      <c r="A477">
        <v>8</v>
      </c>
      <c r="B477" s="407" t="s">
        <v>1398</v>
      </c>
      <c r="C477" t="s">
        <v>83</v>
      </c>
      <c r="D477" t="s">
        <v>193</v>
      </c>
      <c r="E477">
        <v>0.40763888888888888</v>
      </c>
      <c r="F477">
        <v>0.40833333333333333</v>
      </c>
      <c r="G477" t="s">
        <v>52</v>
      </c>
      <c r="H477" t="s">
        <v>1420</v>
      </c>
      <c r="K477" s="108" t="s">
        <v>172</v>
      </c>
      <c r="L477" s="108" t="s">
        <v>990</v>
      </c>
    </row>
    <row r="478" spans="1:12">
      <c r="A478">
        <v>8</v>
      </c>
      <c r="B478" s="407" t="s">
        <v>1398</v>
      </c>
      <c r="C478" t="s">
        <v>95</v>
      </c>
      <c r="D478" t="s">
        <v>193</v>
      </c>
      <c r="E478">
        <v>0.40902777777777777</v>
      </c>
      <c r="F478">
        <v>0.40972222222222221</v>
      </c>
      <c r="G478" t="s">
        <v>52</v>
      </c>
      <c r="H478" t="s">
        <v>1421</v>
      </c>
      <c r="K478" s="108" t="s">
        <v>172</v>
      </c>
      <c r="L478" s="108" t="s">
        <v>990</v>
      </c>
    </row>
    <row r="479" spans="1:12">
      <c r="A479">
        <v>8</v>
      </c>
      <c r="B479" s="407" t="s">
        <v>1398</v>
      </c>
      <c r="C479" t="s">
        <v>71</v>
      </c>
      <c r="D479" t="s">
        <v>193</v>
      </c>
      <c r="E479">
        <v>0.41041666666666665</v>
      </c>
      <c r="F479">
        <v>0.41458333333333336</v>
      </c>
      <c r="G479" t="s">
        <v>121</v>
      </c>
      <c r="H479" t="s">
        <v>1422</v>
      </c>
      <c r="K479" s="108" t="s">
        <v>172</v>
      </c>
      <c r="L479" s="108" t="s">
        <v>990</v>
      </c>
    </row>
    <row r="480" spans="1:12">
      <c r="A480">
        <v>8</v>
      </c>
      <c r="B480" s="407" t="s">
        <v>1398</v>
      </c>
      <c r="C480" t="s">
        <v>32</v>
      </c>
      <c r="E480">
        <v>0.41458333333333336</v>
      </c>
      <c r="F480">
        <v>0.41736111111111113</v>
      </c>
      <c r="G480" t="s">
        <v>68</v>
      </c>
      <c r="H480" t="s">
        <v>1097</v>
      </c>
      <c r="K480" s="108" t="s">
        <v>172</v>
      </c>
      <c r="L480" s="108" t="s">
        <v>990</v>
      </c>
    </row>
    <row r="481" spans="1:12">
      <c r="A481">
        <v>8</v>
      </c>
      <c r="B481" s="407" t="s">
        <v>1398</v>
      </c>
      <c r="C481" t="s">
        <v>36</v>
      </c>
      <c r="D481" t="s">
        <v>248</v>
      </c>
      <c r="E481">
        <v>0.41805555555555557</v>
      </c>
      <c r="F481">
        <v>0.4201388888888889</v>
      </c>
      <c r="G481" t="s">
        <v>33</v>
      </c>
      <c r="H481" t="s">
        <v>1423</v>
      </c>
      <c r="K481" s="108" t="s">
        <v>172</v>
      </c>
      <c r="L481" s="108" t="s">
        <v>990</v>
      </c>
    </row>
    <row r="482" spans="1:12">
      <c r="A482">
        <v>8</v>
      </c>
      <c r="B482" s="407" t="s">
        <v>1398</v>
      </c>
      <c r="C482" t="s">
        <v>128</v>
      </c>
      <c r="E482">
        <v>0.42152777777777778</v>
      </c>
      <c r="F482">
        <v>0.4465277777777778</v>
      </c>
      <c r="G482" t="s">
        <v>130</v>
      </c>
      <c r="H482" t="s">
        <v>324</v>
      </c>
      <c r="K482" s="108" t="s">
        <v>172</v>
      </c>
      <c r="L482" s="108" t="s">
        <v>990</v>
      </c>
    </row>
    <row r="483" spans="1:12">
      <c r="A483">
        <v>8</v>
      </c>
      <c r="B483" s="407" t="s">
        <v>1398</v>
      </c>
      <c r="C483" t="s">
        <v>110</v>
      </c>
      <c r="D483" t="s">
        <v>248</v>
      </c>
      <c r="E483">
        <v>0.44861111111111113</v>
      </c>
      <c r="F483">
        <v>0.45069444444444445</v>
      </c>
      <c r="G483" t="s">
        <v>33</v>
      </c>
      <c r="H483" t="s">
        <v>1424</v>
      </c>
      <c r="K483" s="108" t="s">
        <v>172</v>
      </c>
      <c r="L483" s="108" t="s">
        <v>990</v>
      </c>
    </row>
    <row r="484" spans="1:12">
      <c r="A484">
        <v>8</v>
      </c>
      <c r="B484" s="407" t="s">
        <v>1398</v>
      </c>
      <c r="C484" t="s">
        <v>32</v>
      </c>
      <c r="D484" t="s">
        <v>193</v>
      </c>
      <c r="E484">
        <v>0.45208333333333334</v>
      </c>
      <c r="F484">
        <v>0.4548611111111111</v>
      </c>
      <c r="G484" t="s">
        <v>68</v>
      </c>
      <c r="H484" t="s">
        <v>1326</v>
      </c>
      <c r="K484" s="108" t="s">
        <v>172</v>
      </c>
      <c r="L484" s="108" t="s">
        <v>990</v>
      </c>
    </row>
    <row r="485" spans="1:12">
      <c r="A485">
        <v>8</v>
      </c>
      <c r="B485" s="407" t="s">
        <v>1398</v>
      </c>
      <c r="C485" t="s">
        <v>71</v>
      </c>
      <c r="D485" t="s">
        <v>193</v>
      </c>
      <c r="E485">
        <v>0.45555555555555555</v>
      </c>
      <c r="F485">
        <v>0.46527777777777779</v>
      </c>
      <c r="G485" t="s">
        <v>279</v>
      </c>
      <c r="H485" t="s">
        <v>1425</v>
      </c>
      <c r="K485" s="108" t="s">
        <v>172</v>
      </c>
      <c r="L485" s="108" t="s">
        <v>990</v>
      </c>
    </row>
    <row r="486" spans="1:12">
      <c r="A486">
        <v>8</v>
      </c>
      <c r="B486" s="407" t="s">
        <v>1398</v>
      </c>
      <c r="C486" t="s">
        <v>986</v>
      </c>
      <c r="D486" t="s">
        <v>188</v>
      </c>
      <c r="E486">
        <v>0.46597222222222223</v>
      </c>
      <c r="F486">
        <v>0.46875</v>
      </c>
      <c r="G486" t="s">
        <v>68</v>
      </c>
      <c r="H486" t="s">
        <v>1426</v>
      </c>
      <c r="K486" s="108" t="s">
        <v>172</v>
      </c>
      <c r="L486" s="108" t="s">
        <v>990</v>
      </c>
    </row>
    <row r="487" spans="1:12">
      <c r="A487">
        <v>8</v>
      </c>
      <c r="B487" s="407" t="s">
        <v>1398</v>
      </c>
      <c r="C487" t="s">
        <v>25</v>
      </c>
      <c r="D487" t="s">
        <v>188</v>
      </c>
      <c r="E487">
        <v>0.47916666666666669</v>
      </c>
      <c r="F487">
        <v>0.48958333333333331</v>
      </c>
      <c r="G487" t="s">
        <v>160</v>
      </c>
      <c r="H487" t="s">
        <v>1427</v>
      </c>
      <c r="K487" s="108" t="s">
        <v>172</v>
      </c>
      <c r="L487" s="108" t="s">
        <v>990</v>
      </c>
    </row>
    <row r="488" spans="1:12">
      <c r="A488">
        <v>8</v>
      </c>
      <c r="B488" s="407" t="s">
        <v>1398</v>
      </c>
      <c r="C488" t="s">
        <v>41</v>
      </c>
      <c r="D488" t="s">
        <v>188</v>
      </c>
      <c r="E488">
        <v>0.4909722222222222</v>
      </c>
      <c r="F488">
        <v>0.49166666666666664</v>
      </c>
      <c r="G488" t="s">
        <v>52</v>
      </c>
      <c r="H488" t="s">
        <v>1428</v>
      </c>
      <c r="K488" s="108" t="s">
        <v>172</v>
      </c>
      <c r="L488" s="108" t="s">
        <v>990</v>
      </c>
    </row>
    <row r="489" spans="1:12">
      <c r="A489">
        <v>8</v>
      </c>
      <c r="B489" s="407" t="s">
        <v>1398</v>
      </c>
      <c r="C489" t="s">
        <v>32</v>
      </c>
      <c r="E489">
        <v>0.49236111111111114</v>
      </c>
      <c r="F489">
        <v>0.49444444444444446</v>
      </c>
      <c r="G489" t="s">
        <v>33</v>
      </c>
      <c r="H489" t="s">
        <v>1429</v>
      </c>
      <c r="K489" s="108" t="s">
        <v>172</v>
      </c>
      <c r="L489" s="108" t="s">
        <v>990</v>
      </c>
    </row>
    <row r="490" spans="1:12">
      <c r="A490">
        <v>8</v>
      </c>
      <c r="B490" s="407" t="s">
        <v>1398</v>
      </c>
      <c r="C490" t="s">
        <v>29</v>
      </c>
      <c r="E490">
        <v>0.49583333333333335</v>
      </c>
      <c r="F490">
        <v>0.50486111111111109</v>
      </c>
      <c r="G490" t="s">
        <v>219</v>
      </c>
      <c r="H490" t="s">
        <v>1430</v>
      </c>
      <c r="K490" s="108" t="s">
        <v>172</v>
      </c>
      <c r="L490" s="108" t="s">
        <v>990</v>
      </c>
    </row>
    <row r="491" spans="1:12">
      <c r="A491">
        <v>8</v>
      </c>
      <c r="B491" s="407" t="s">
        <v>1398</v>
      </c>
      <c r="C491" t="s">
        <v>71</v>
      </c>
      <c r="E491">
        <v>0.49652777777777779</v>
      </c>
      <c r="F491">
        <v>0.51388888888888884</v>
      </c>
      <c r="G491" t="s">
        <v>2801</v>
      </c>
      <c r="H491" t="s">
        <v>1431</v>
      </c>
      <c r="K491" s="108" t="s">
        <v>172</v>
      </c>
      <c r="L491" s="108" t="s">
        <v>990</v>
      </c>
    </row>
    <row r="492" spans="1:12">
      <c r="A492">
        <v>8</v>
      </c>
      <c r="B492" s="407" t="s">
        <v>1398</v>
      </c>
      <c r="C492" t="s">
        <v>29</v>
      </c>
      <c r="E492">
        <v>0.50624999999999998</v>
      </c>
      <c r="F492">
        <v>0.51111111111111107</v>
      </c>
      <c r="G492" t="s">
        <v>126</v>
      </c>
      <c r="H492" t="s">
        <v>1432</v>
      </c>
      <c r="K492" s="108" t="s">
        <v>172</v>
      </c>
      <c r="L492" s="108" t="s">
        <v>990</v>
      </c>
    </row>
    <row r="493" spans="1:12">
      <c r="A493">
        <v>8</v>
      </c>
      <c r="B493" s="407" t="s">
        <v>1398</v>
      </c>
      <c r="C493" t="s">
        <v>519</v>
      </c>
      <c r="D493" t="s">
        <v>248</v>
      </c>
      <c r="E493">
        <v>0.51180555555555551</v>
      </c>
      <c r="F493">
        <v>0.51388888888888884</v>
      </c>
      <c r="G493" t="s">
        <v>33</v>
      </c>
      <c r="H493" t="s">
        <v>1433</v>
      </c>
      <c r="K493" s="108" t="s">
        <v>172</v>
      </c>
      <c r="L493" s="108" t="s">
        <v>990</v>
      </c>
    </row>
    <row r="494" spans="1:12">
      <c r="A494">
        <v>8</v>
      </c>
      <c r="B494" s="407" t="s">
        <v>1398</v>
      </c>
      <c r="C494" t="s">
        <v>36</v>
      </c>
      <c r="D494" t="s">
        <v>248</v>
      </c>
      <c r="E494">
        <v>0.51458333333333328</v>
      </c>
      <c r="F494">
        <v>0.51875000000000004</v>
      </c>
      <c r="G494" t="s">
        <v>121</v>
      </c>
      <c r="H494" t="s">
        <v>1434</v>
      </c>
      <c r="K494" s="108" t="s">
        <v>172</v>
      </c>
      <c r="L494" s="108" t="s">
        <v>990</v>
      </c>
    </row>
    <row r="495" spans="1:12">
      <c r="A495">
        <v>8</v>
      </c>
      <c r="B495" s="407" t="s">
        <v>1398</v>
      </c>
      <c r="C495" t="s">
        <v>83</v>
      </c>
      <c r="D495" t="s">
        <v>248</v>
      </c>
      <c r="E495">
        <v>0.51875000000000004</v>
      </c>
      <c r="F495">
        <v>0.52013888888888893</v>
      </c>
      <c r="G495" t="s">
        <v>42</v>
      </c>
      <c r="H495" t="s">
        <v>1435</v>
      </c>
      <c r="K495" s="108" t="s">
        <v>172</v>
      </c>
      <c r="L495" s="108" t="s">
        <v>990</v>
      </c>
    </row>
    <row r="496" spans="1:12">
      <c r="A496">
        <v>8</v>
      </c>
      <c r="B496" s="407" t="s">
        <v>1398</v>
      </c>
      <c r="C496" t="s">
        <v>1030</v>
      </c>
      <c r="E496">
        <v>0.52083333333333337</v>
      </c>
      <c r="F496">
        <v>0.54305555555555551</v>
      </c>
      <c r="G496" t="s">
        <v>149</v>
      </c>
      <c r="H496" t="s">
        <v>277</v>
      </c>
      <c r="K496" s="108" t="s">
        <v>172</v>
      </c>
      <c r="L496" s="108" t="s">
        <v>990</v>
      </c>
    </row>
    <row r="497" spans="1:12">
      <c r="A497">
        <v>8</v>
      </c>
      <c r="B497" s="407" t="s">
        <v>1398</v>
      </c>
      <c r="C497" t="s">
        <v>986</v>
      </c>
      <c r="D497" t="s">
        <v>442</v>
      </c>
      <c r="E497">
        <v>0.54374999999999996</v>
      </c>
      <c r="F497">
        <v>0.55069444444444449</v>
      </c>
      <c r="G497" t="s">
        <v>261</v>
      </c>
      <c r="H497" t="s">
        <v>1436</v>
      </c>
      <c r="K497" s="108" t="s">
        <v>172</v>
      </c>
      <c r="L497" s="108" t="s">
        <v>990</v>
      </c>
    </row>
    <row r="498" spans="1:12">
      <c r="A498">
        <v>8</v>
      </c>
      <c r="B498" s="407" t="s">
        <v>1398</v>
      </c>
      <c r="C498" t="s">
        <v>36</v>
      </c>
      <c r="E498">
        <v>0.55138888888888893</v>
      </c>
      <c r="F498">
        <v>0.55902777777777779</v>
      </c>
      <c r="G498" t="s">
        <v>317</v>
      </c>
      <c r="H498" t="s">
        <v>1437</v>
      </c>
      <c r="K498" s="108" t="s">
        <v>172</v>
      </c>
      <c r="L498" s="108" t="s">
        <v>990</v>
      </c>
    </row>
    <row r="499" spans="1:12">
      <c r="A499">
        <v>8</v>
      </c>
      <c r="B499" s="407" t="s">
        <v>1398</v>
      </c>
      <c r="C499" t="s">
        <v>986</v>
      </c>
      <c r="E499">
        <v>0.55972222222222223</v>
      </c>
      <c r="F499">
        <v>0.56736111111111109</v>
      </c>
      <c r="G499" t="s">
        <v>317</v>
      </c>
      <c r="H499" t="s">
        <v>1438</v>
      </c>
      <c r="K499" s="108" t="s">
        <v>172</v>
      </c>
      <c r="L499" s="108" t="s">
        <v>990</v>
      </c>
    </row>
    <row r="500" spans="1:12">
      <c r="A500">
        <v>8</v>
      </c>
      <c r="B500" s="407" t="s">
        <v>1398</v>
      </c>
      <c r="C500" t="s">
        <v>1289</v>
      </c>
      <c r="E500">
        <v>0.56874999999999998</v>
      </c>
      <c r="F500">
        <v>0.57361111111111107</v>
      </c>
      <c r="G500" t="s">
        <v>126</v>
      </c>
      <c r="H500" t="s">
        <v>1439</v>
      </c>
      <c r="K500" s="108" t="s">
        <v>172</v>
      </c>
      <c r="L500" s="108" t="s">
        <v>990</v>
      </c>
    </row>
    <row r="501" spans="1:12">
      <c r="A501">
        <v>8</v>
      </c>
      <c r="B501" s="407" t="s">
        <v>1398</v>
      </c>
      <c r="C501" t="s">
        <v>32</v>
      </c>
      <c r="D501" t="s">
        <v>193</v>
      </c>
      <c r="E501">
        <v>0.5756944444444444</v>
      </c>
      <c r="F501">
        <v>0.57638888888888884</v>
      </c>
      <c r="G501" t="s">
        <v>52</v>
      </c>
      <c r="H501" t="s">
        <v>1440</v>
      </c>
      <c r="K501" s="108" t="s">
        <v>172</v>
      </c>
      <c r="L501" s="108" t="s">
        <v>990</v>
      </c>
    </row>
    <row r="502" spans="1:12">
      <c r="A502">
        <v>8</v>
      </c>
      <c r="B502" s="407" t="s">
        <v>1398</v>
      </c>
      <c r="C502" t="s">
        <v>29</v>
      </c>
      <c r="D502" t="s">
        <v>193</v>
      </c>
      <c r="E502">
        <v>0.57777777777777772</v>
      </c>
      <c r="F502">
        <v>0.58472222222222225</v>
      </c>
      <c r="G502" t="s">
        <v>261</v>
      </c>
      <c r="H502" t="s">
        <v>1441</v>
      </c>
      <c r="K502" s="108" t="s">
        <v>172</v>
      </c>
      <c r="L502" s="108" t="s">
        <v>990</v>
      </c>
    </row>
    <row r="503" spans="1:12">
      <c r="A503">
        <v>8</v>
      </c>
      <c r="B503" s="407" t="s">
        <v>1398</v>
      </c>
      <c r="C503" t="s">
        <v>29</v>
      </c>
      <c r="D503" t="s">
        <v>193</v>
      </c>
      <c r="E503">
        <v>0.58611111111111114</v>
      </c>
      <c r="F503">
        <v>0.58958333333333335</v>
      </c>
      <c r="G503" t="s">
        <v>59</v>
      </c>
      <c r="H503" t="s">
        <v>1442</v>
      </c>
      <c r="K503" s="108" t="s">
        <v>172</v>
      </c>
      <c r="L503" s="108" t="s">
        <v>990</v>
      </c>
    </row>
    <row r="504" spans="1:12">
      <c r="A504">
        <v>8</v>
      </c>
      <c r="B504" s="407" t="s">
        <v>1398</v>
      </c>
      <c r="C504" t="s">
        <v>36</v>
      </c>
      <c r="E504">
        <v>0.58958333333333335</v>
      </c>
      <c r="F504">
        <v>0.59166666666666667</v>
      </c>
      <c r="G504" t="s">
        <v>33</v>
      </c>
      <c r="H504" t="s">
        <v>1443</v>
      </c>
      <c r="K504" s="108" t="s">
        <v>172</v>
      </c>
      <c r="L504" s="108" t="s">
        <v>990</v>
      </c>
    </row>
    <row r="505" spans="1:12">
      <c r="A505">
        <v>8</v>
      </c>
      <c r="B505" s="407" t="s">
        <v>1398</v>
      </c>
      <c r="C505" t="s">
        <v>71</v>
      </c>
      <c r="E505">
        <v>0.59236111111111112</v>
      </c>
      <c r="F505">
        <v>0.59444444444444444</v>
      </c>
      <c r="G505" t="s">
        <v>33</v>
      </c>
      <c r="H505" t="s">
        <v>1444</v>
      </c>
      <c r="K505" s="108" t="s">
        <v>172</v>
      </c>
      <c r="L505" s="108" t="s">
        <v>990</v>
      </c>
    </row>
    <row r="506" spans="1:12">
      <c r="A506">
        <v>8</v>
      </c>
      <c r="B506" s="407" t="s">
        <v>1398</v>
      </c>
      <c r="C506" t="s">
        <v>105</v>
      </c>
      <c r="D506" t="s">
        <v>193</v>
      </c>
      <c r="E506">
        <v>0.59513888888888888</v>
      </c>
      <c r="F506">
        <v>0.59930555555555554</v>
      </c>
      <c r="G506" t="s">
        <v>121</v>
      </c>
      <c r="H506" t="s">
        <v>1445</v>
      </c>
      <c r="K506" s="108" t="s">
        <v>172</v>
      </c>
      <c r="L506" s="108" t="s">
        <v>990</v>
      </c>
    </row>
    <row r="507" spans="1:12">
      <c r="A507">
        <v>8</v>
      </c>
      <c r="B507" s="407" t="s">
        <v>1398</v>
      </c>
      <c r="C507" t="s">
        <v>36</v>
      </c>
      <c r="E507">
        <v>0.59930555555555554</v>
      </c>
      <c r="F507">
        <v>0.60069444444444442</v>
      </c>
      <c r="G507" t="s">
        <v>42</v>
      </c>
      <c r="H507" t="s">
        <v>1446</v>
      </c>
      <c r="K507" s="108" t="s">
        <v>172</v>
      </c>
      <c r="L507" s="108" t="s">
        <v>990</v>
      </c>
    </row>
    <row r="508" spans="1:12">
      <c r="A508">
        <v>8</v>
      </c>
      <c r="B508" s="407" t="s">
        <v>1398</v>
      </c>
      <c r="C508" t="s">
        <v>41</v>
      </c>
      <c r="D508" t="s">
        <v>193</v>
      </c>
      <c r="E508">
        <v>0.60069444444444442</v>
      </c>
      <c r="F508">
        <v>0.60486111111111107</v>
      </c>
      <c r="G508" t="s">
        <v>121</v>
      </c>
      <c r="H508" t="s">
        <v>1447</v>
      </c>
      <c r="K508" s="108" t="s">
        <v>172</v>
      </c>
      <c r="L508" s="108" t="s">
        <v>990</v>
      </c>
    </row>
    <row r="509" spans="1:12">
      <c r="A509">
        <v>8</v>
      </c>
      <c r="B509" s="407" t="s">
        <v>1398</v>
      </c>
      <c r="C509" t="s">
        <v>83</v>
      </c>
      <c r="D509" t="s">
        <v>193</v>
      </c>
      <c r="E509">
        <v>0.60486111111111107</v>
      </c>
      <c r="F509">
        <v>0.60555555555555551</v>
      </c>
      <c r="G509" t="s">
        <v>52</v>
      </c>
      <c r="H509" t="s">
        <v>1360</v>
      </c>
      <c r="K509" s="108" t="s">
        <v>172</v>
      </c>
      <c r="L509" s="108" t="s">
        <v>990</v>
      </c>
    </row>
    <row r="510" spans="1:12">
      <c r="A510">
        <v>8</v>
      </c>
      <c r="B510" s="407" t="s">
        <v>1398</v>
      </c>
      <c r="C510" t="s">
        <v>349</v>
      </c>
      <c r="D510" t="s">
        <v>193</v>
      </c>
      <c r="E510">
        <v>0.60624999999999996</v>
      </c>
      <c r="F510">
        <v>0.60763888888888884</v>
      </c>
      <c r="G510" t="s">
        <v>42</v>
      </c>
      <c r="H510" t="s">
        <v>1361</v>
      </c>
      <c r="K510" s="108" t="s">
        <v>172</v>
      </c>
      <c r="L510" s="108" t="s">
        <v>990</v>
      </c>
    </row>
    <row r="511" spans="1:12">
      <c r="A511">
        <v>8</v>
      </c>
      <c r="B511" s="407" t="s">
        <v>1398</v>
      </c>
      <c r="C511" t="s">
        <v>110</v>
      </c>
      <c r="D511" t="s">
        <v>193</v>
      </c>
      <c r="E511">
        <v>0.60833333333333328</v>
      </c>
      <c r="F511">
        <v>0.61111111111111116</v>
      </c>
      <c r="G511" t="s">
        <v>68</v>
      </c>
      <c r="H511" t="s">
        <v>1362</v>
      </c>
      <c r="K511" s="108" t="s">
        <v>172</v>
      </c>
      <c r="L511" s="108" t="s">
        <v>990</v>
      </c>
    </row>
    <row r="512" spans="1:12">
      <c r="A512">
        <v>8</v>
      </c>
      <c r="B512" s="407" t="s">
        <v>1398</v>
      </c>
      <c r="C512" t="s">
        <v>519</v>
      </c>
      <c r="D512" t="s">
        <v>193</v>
      </c>
      <c r="E512">
        <v>0.61111111111111116</v>
      </c>
      <c r="F512">
        <v>0.61250000000000004</v>
      </c>
      <c r="G512" t="s">
        <v>42</v>
      </c>
      <c r="H512" t="s">
        <v>1448</v>
      </c>
      <c r="K512" s="108" t="s">
        <v>172</v>
      </c>
      <c r="L512" s="108" t="s">
        <v>990</v>
      </c>
    </row>
    <row r="513" spans="1:12">
      <c r="A513">
        <v>8</v>
      </c>
      <c r="B513" s="407" t="s">
        <v>1398</v>
      </c>
      <c r="C513" t="s">
        <v>32</v>
      </c>
      <c r="E513">
        <v>0.61875000000000002</v>
      </c>
      <c r="F513">
        <v>0.62013888888888891</v>
      </c>
      <c r="G513" t="s">
        <v>42</v>
      </c>
      <c r="H513" t="s">
        <v>1449</v>
      </c>
      <c r="K513" s="108" t="s">
        <v>172</v>
      </c>
      <c r="L513" s="108" t="s">
        <v>990</v>
      </c>
    </row>
    <row r="514" spans="1:12">
      <c r="B514" s="407"/>
    </row>
    <row r="515" spans="1:12">
      <c r="B515" s="407"/>
    </row>
    <row r="516" spans="1:12">
      <c r="B516" s="407" t="s">
        <v>667</v>
      </c>
    </row>
    <row r="517" spans="1:12">
      <c r="B517" s="407"/>
    </row>
    <row r="518" spans="1:12">
      <c r="B518" s="407" t="s">
        <v>975</v>
      </c>
      <c r="C518" t="s">
        <v>976</v>
      </c>
      <c r="D518" t="s">
        <v>977</v>
      </c>
    </row>
    <row r="519" spans="1:12">
      <c r="B519" s="407" t="s">
        <v>598</v>
      </c>
      <c r="C519" t="s">
        <v>1450</v>
      </c>
      <c r="E519" t="s">
        <v>1451</v>
      </c>
    </row>
    <row r="520" spans="1:12">
      <c r="B520" s="407"/>
    </row>
    <row r="521" spans="1:12">
      <c r="B521" s="407"/>
    </row>
    <row r="522" spans="1:12">
      <c r="A522" t="s">
        <v>2780</v>
      </c>
      <c r="B522" s="407" t="s">
        <v>9</v>
      </c>
      <c r="C522" t="s">
        <v>981</v>
      </c>
      <c r="D522" t="s">
        <v>16</v>
      </c>
      <c r="E522" t="s">
        <v>982</v>
      </c>
      <c r="F522" t="s">
        <v>983</v>
      </c>
      <c r="G522" t="s">
        <v>984</v>
      </c>
      <c r="H522" t="s">
        <v>21</v>
      </c>
      <c r="I522" t="s">
        <v>22</v>
      </c>
      <c r="J522" t="s">
        <v>23</v>
      </c>
      <c r="K522" t="s">
        <v>985</v>
      </c>
      <c r="L522" t="s">
        <v>976</v>
      </c>
    </row>
    <row r="523" spans="1:12">
      <c r="A523">
        <v>9</v>
      </c>
      <c r="B523" s="407" t="s">
        <v>598</v>
      </c>
      <c r="C523" t="s">
        <v>986</v>
      </c>
      <c r="E523">
        <v>0.27986111111111112</v>
      </c>
      <c r="F523">
        <v>0.3125</v>
      </c>
      <c r="G523" t="s">
        <v>337</v>
      </c>
      <c r="H523" t="s">
        <v>1438</v>
      </c>
      <c r="K523" t="s">
        <v>241</v>
      </c>
      <c r="L523" t="s">
        <v>1452</v>
      </c>
    </row>
    <row r="524" spans="1:12">
      <c r="A524">
        <v>9</v>
      </c>
      <c r="B524" s="407" t="s">
        <v>598</v>
      </c>
      <c r="C524" t="s">
        <v>36</v>
      </c>
      <c r="E524">
        <v>0.31319444444444444</v>
      </c>
      <c r="F524">
        <v>0.31944444444444442</v>
      </c>
      <c r="G524" t="s">
        <v>201</v>
      </c>
      <c r="H524" t="s">
        <v>1453</v>
      </c>
      <c r="K524" t="s">
        <v>241</v>
      </c>
      <c r="L524" t="s">
        <v>1452</v>
      </c>
    </row>
    <row r="525" spans="1:12">
      <c r="A525">
        <v>9</v>
      </c>
      <c r="B525" s="407" t="s">
        <v>598</v>
      </c>
      <c r="C525" t="s">
        <v>29</v>
      </c>
      <c r="D525" t="s">
        <v>248</v>
      </c>
      <c r="E525">
        <v>0.32083333333333336</v>
      </c>
      <c r="F525">
        <v>0.32291666666666669</v>
      </c>
      <c r="G525" t="s">
        <v>33</v>
      </c>
      <c r="H525" t="s">
        <v>1454</v>
      </c>
      <c r="K525" t="s">
        <v>241</v>
      </c>
      <c r="L525" t="s">
        <v>1452</v>
      </c>
    </row>
    <row r="526" spans="1:12">
      <c r="A526">
        <v>9</v>
      </c>
      <c r="B526" s="407" t="s">
        <v>598</v>
      </c>
      <c r="C526" t="s">
        <v>519</v>
      </c>
      <c r="D526" t="s">
        <v>37</v>
      </c>
      <c r="E526">
        <v>0.32361111111111113</v>
      </c>
      <c r="F526">
        <v>0.32777777777777778</v>
      </c>
      <c r="G526" t="s">
        <v>121</v>
      </c>
      <c r="H526" t="s">
        <v>1455</v>
      </c>
      <c r="K526" t="s">
        <v>241</v>
      </c>
      <c r="L526" t="s">
        <v>1452</v>
      </c>
    </row>
    <row r="527" spans="1:12">
      <c r="A527">
        <v>9</v>
      </c>
      <c r="B527" s="407" t="s">
        <v>598</v>
      </c>
      <c r="C527" t="s">
        <v>519</v>
      </c>
      <c r="D527" t="s">
        <v>248</v>
      </c>
      <c r="E527">
        <v>0.33124999999999999</v>
      </c>
      <c r="F527">
        <v>0.33333333333333331</v>
      </c>
      <c r="G527" t="s">
        <v>33</v>
      </c>
      <c r="H527" t="s">
        <v>1456</v>
      </c>
      <c r="K527" t="s">
        <v>241</v>
      </c>
      <c r="L527" t="s">
        <v>1452</v>
      </c>
    </row>
    <row r="528" spans="1:12">
      <c r="A528">
        <v>9</v>
      </c>
      <c r="B528" s="407" t="s">
        <v>598</v>
      </c>
      <c r="C528" t="s">
        <v>41</v>
      </c>
      <c r="D528" t="s">
        <v>248</v>
      </c>
      <c r="E528">
        <v>0.33333333333333331</v>
      </c>
      <c r="F528">
        <v>0.3347222222222222</v>
      </c>
      <c r="G528" t="s">
        <v>42</v>
      </c>
      <c r="H528" t="s">
        <v>1457</v>
      </c>
      <c r="K528" t="s">
        <v>241</v>
      </c>
      <c r="L528" t="s">
        <v>1452</v>
      </c>
    </row>
    <row r="529" spans="1:12">
      <c r="A529">
        <v>9</v>
      </c>
      <c r="B529" s="407" t="s">
        <v>598</v>
      </c>
      <c r="C529" t="s">
        <v>471</v>
      </c>
      <c r="D529" t="s">
        <v>248</v>
      </c>
      <c r="E529">
        <v>0.33611111111111114</v>
      </c>
      <c r="F529">
        <v>0.33750000000000002</v>
      </c>
      <c r="G529" t="s">
        <v>42</v>
      </c>
      <c r="H529" t="s">
        <v>1458</v>
      </c>
      <c r="K529" t="s">
        <v>241</v>
      </c>
      <c r="L529" t="s">
        <v>1452</v>
      </c>
    </row>
    <row r="530" spans="1:12">
      <c r="A530">
        <v>9</v>
      </c>
      <c r="B530" s="407" t="s">
        <v>598</v>
      </c>
      <c r="C530" t="s">
        <v>29</v>
      </c>
      <c r="D530" t="s">
        <v>248</v>
      </c>
      <c r="E530">
        <v>0.34097222222222223</v>
      </c>
      <c r="F530">
        <v>0.34236111111111112</v>
      </c>
      <c r="G530" t="s">
        <v>42</v>
      </c>
      <c r="H530" t="s">
        <v>1459</v>
      </c>
      <c r="K530" t="s">
        <v>241</v>
      </c>
      <c r="L530" t="s">
        <v>13</v>
      </c>
    </row>
    <row r="531" spans="1:12">
      <c r="A531">
        <v>9</v>
      </c>
      <c r="B531" s="407" t="s">
        <v>598</v>
      </c>
      <c r="C531" t="s">
        <v>32</v>
      </c>
      <c r="E531">
        <v>0.34236111111111112</v>
      </c>
      <c r="F531">
        <v>0.34375</v>
      </c>
      <c r="G531" t="s">
        <v>42</v>
      </c>
      <c r="H531" t="s">
        <v>1460</v>
      </c>
      <c r="K531" t="s">
        <v>241</v>
      </c>
      <c r="L531" t="s">
        <v>13</v>
      </c>
    </row>
    <row r="532" spans="1:12">
      <c r="A532">
        <v>9</v>
      </c>
      <c r="B532" s="407" t="s">
        <v>598</v>
      </c>
      <c r="C532" t="s">
        <v>519</v>
      </c>
      <c r="D532" t="s">
        <v>248</v>
      </c>
      <c r="E532">
        <v>0.34513888888888888</v>
      </c>
      <c r="F532">
        <v>0.34861111111111109</v>
      </c>
      <c r="G532" t="s">
        <v>59</v>
      </c>
      <c r="H532" t="s">
        <v>1461</v>
      </c>
      <c r="K532" t="s">
        <v>241</v>
      </c>
      <c r="L532" t="s">
        <v>13</v>
      </c>
    </row>
    <row r="533" spans="1:12">
      <c r="A533">
        <v>9</v>
      </c>
      <c r="B533" s="407" t="s">
        <v>598</v>
      </c>
      <c r="C533" t="s">
        <v>440</v>
      </c>
      <c r="D533" t="s">
        <v>248</v>
      </c>
      <c r="E533">
        <v>0.34861111111111109</v>
      </c>
      <c r="F533">
        <v>0.35208333333333336</v>
      </c>
      <c r="G533" t="s">
        <v>59</v>
      </c>
      <c r="H533" t="s">
        <v>1462</v>
      </c>
      <c r="K533" t="s">
        <v>241</v>
      </c>
      <c r="L533" t="s">
        <v>13</v>
      </c>
    </row>
    <row r="534" spans="1:12">
      <c r="A534">
        <v>9</v>
      </c>
      <c r="B534" s="407" t="s">
        <v>598</v>
      </c>
      <c r="C534" t="s">
        <v>32</v>
      </c>
      <c r="E534">
        <v>0.3527777777777778</v>
      </c>
      <c r="F534">
        <v>0.35416666666666669</v>
      </c>
      <c r="G534" t="s">
        <v>42</v>
      </c>
      <c r="H534" t="s">
        <v>1097</v>
      </c>
      <c r="K534" t="s">
        <v>241</v>
      </c>
      <c r="L534" t="s">
        <v>13</v>
      </c>
    </row>
    <row r="535" spans="1:12">
      <c r="A535">
        <v>9</v>
      </c>
      <c r="B535" s="407" t="s">
        <v>598</v>
      </c>
      <c r="C535" t="s">
        <v>839</v>
      </c>
      <c r="D535" t="s">
        <v>248</v>
      </c>
      <c r="E535">
        <v>0.35416666666666669</v>
      </c>
      <c r="F535">
        <v>0.35625000000000001</v>
      </c>
      <c r="G535" t="s">
        <v>33</v>
      </c>
      <c r="H535" t="s">
        <v>1463</v>
      </c>
      <c r="K535" t="s">
        <v>241</v>
      </c>
      <c r="L535" t="s">
        <v>13</v>
      </c>
    </row>
    <row r="536" spans="1:12">
      <c r="A536">
        <v>9</v>
      </c>
      <c r="B536" s="407" t="s">
        <v>598</v>
      </c>
      <c r="C536" t="s">
        <v>32</v>
      </c>
      <c r="D536" t="s">
        <v>248</v>
      </c>
      <c r="E536">
        <v>0.3576388888888889</v>
      </c>
      <c r="F536">
        <v>0.35833333333333334</v>
      </c>
      <c r="G536" t="s">
        <v>52</v>
      </c>
      <c r="H536" t="s">
        <v>1464</v>
      </c>
      <c r="K536" t="s">
        <v>241</v>
      </c>
      <c r="L536" t="s">
        <v>13</v>
      </c>
    </row>
    <row r="537" spans="1:12">
      <c r="A537">
        <v>9</v>
      </c>
      <c r="B537" s="407" t="s">
        <v>598</v>
      </c>
      <c r="C537" t="s">
        <v>71</v>
      </c>
      <c r="D537" t="s">
        <v>248</v>
      </c>
      <c r="E537">
        <v>0.35902777777777778</v>
      </c>
      <c r="F537">
        <v>0.36041666666666666</v>
      </c>
      <c r="G537" t="s">
        <v>42</v>
      </c>
      <c r="H537" t="s">
        <v>1465</v>
      </c>
      <c r="K537" t="s">
        <v>241</v>
      </c>
      <c r="L537" t="s">
        <v>13</v>
      </c>
    </row>
    <row r="538" spans="1:12">
      <c r="A538">
        <v>9</v>
      </c>
      <c r="B538" s="407" t="s">
        <v>598</v>
      </c>
      <c r="C538" t="s">
        <v>71</v>
      </c>
      <c r="D538" t="s">
        <v>248</v>
      </c>
      <c r="E538">
        <v>0.3611111111111111</v>
      </c>
      <c r="F538">
        <v>0.36736111111111114</v>
      </c>
      <c r="G538" t="s">
        <v>201</v>
      </c>
      <c r="H538" t="s">
        <v>1466</v>
      </c>
      <c r="K538" t="s">
        <v>241</v>
      </c>
      <c r="L538" t="s">
        <v>13</v>
      </c>
    </row>
    <row r="539" spans="1:12">
      <c r="A539">
        <v>9</v>
      </c>
      <c r="B539" s="407" t="s">
        <v>598</v>
      </c>
      <c r="C539" t="s">
        <v>349</v>
      </c>
      <c r="D539" t="s">
        <v>248</v>
      </c>
      <c r="E539">
        <v>0.37291666666666667</v>
      </c>
      <c r="F539">
        <v>0.37847222222222221</v>
      </c>
      <c r="G539" t="s">
        <v>30</v>
      </c>
      <c r="H539" t="s">
        <v>1467</v>
      </c>
      <c r="K539" t="s">
        <v>241</v>
      </c>
      <c r="L539" t="s">
        <v>13</v>
      </c>
    </row>
    <row r="540" spans="1:12">
      <c r="A540">
        <v>9</v>
      </c>
      <c r="B540" s="407" t="s">
        <v>598</v>
      </c>
      <c r="C540" t="s">
        <v>71</v>
      </c>
      <c r="D540" t="s">
        <v>248</v>
      </c>
      <c r="E540">
        <v>0.37569444444444444</v>
      </c>
      <c r="F540">
        <v>0.37708333333333333</v>
      </c>
      <c r="G540" t="s">
        <v>42</v>
      </c>
      <c r="H540" t="s">
        <v>1468</v>
      </c>
      <c r="K540" t="s">
        <v>241</v>
      </c>
      <c r="L540" t="s">
        <v>13</v>
      </c>
    </row>
    <row r="541" spans="1:12">
      <c r="A541">
        <v>9</v>
      </c>
      <c r="B541" s="407" t="s">
        <v>598</v>
      </c>
      <c r="C541" t="s">
        <v>349</v>
      </c>
      <c r="D541" t="s">
        <v>248</v>
      </c>
      <c r="E541">
        <v>0.37986111111111109</v>
      </c>
      <c r="F541">
        <v>0.38819444444444445</v>
      </c>
      <c r="G541" t="s">
        <v>235</v>
      </c>
      <c r="H541" t="s">
        <v>1469</v>
      </c>
      <c r="K541" t="s">
        <v>241</v>
      </c>
      <c r="L541" t="s">
        <v>13</v>
      </c>
    </row>
    <row r="542" spans="1:12">
      <c r="A542">
        <v>9</v>
      </c>
      <c r="B542" s="407" t="s">
        <v>598</v>
      </c>
      <c r="C542" t="s">
        <v>71</v>
      </c>
      <c r="D542" t="s">
        <v>248</v>
      </c>
      <c r="E542">
        <v>0.38055555555555554</v>
      </c>
      <c r="F542">
        <v>0.38958333333333334</v>
      </c>
      <c r="G542" t="s">
        <v>219</v>
      </c>
      <c r="H542" t="s">
        <v>1470</v>
      </c>
      <c r="K542" t="s">
        <v>241</v>
      </c>
      <c r="L542" t="s">
        <v>1100</v>
      </c>
    </row>
    <row r="543" spans="1:12">
      <c r="A543">
        <v>9</v>
      </c>
      <c r="B543" s="407" t="s">
        <v>598</v>
      </c>
      <c r="C543" t="s">
        <v>110</v>
      </c>
      <c r="D543" t="s">
        <v>248</v>
      </c>
      <c r="E543">
        <v>0.39513888888888887</v>
      </c>
      <c r="F543">
        <v>0.39861111111111114</v>
      </c>
      <c r="G543" t="s">
        <v>59</v>
      </c>
      <c r="H543" t="s">
        <v>1471</v>
      </c>
      <c r="K543" t="s">
        <v>241</v>
      </c>
      <c r="L543" t="s">
        <v>13</v>
      </c>
    </row>
    <row r="544" spans="1:12">
      <c r="A544">
        <v>9</v>
      </c>
      <c r="B544" s="407" t="s">
        <v>598</v>
      </c>
      <c r="C544" t="s">
        <v>32</v>
      </c>
      <c r="E544">
        <v>0.4</v>
      </c>
      <c r="F544">
        <v>0.40069444444444446</v>
      </c>
      <c r="G544" t="s">
        <v>52</v>
      </c>
      <c r="H544" t="s">
        <v>1472</v>
      </c>
      <c r="K544" t="s">
        <v>241</v>
      </c>
      <c r="L544" t="s">
        <v>13</v>
      </c>
    </row>
    <row r="545" spans="1:12">
      <c r="A545">
        <v>9</v>
      </c>
      <c r="B545" s="407" t="s">
        <v>598</v>
      </c>
      <c r="C545" t="s">
        <v>71</v>
      </c>
      <c r="D545" t="s">
        <v>248</v>
      </c>
      <c r="E545">
        <v>0.40138888888888891</v>
      </c>
      <c r="F545">
        <v>0.41736111111111113</v>
      </c>
      <c r="G545" t="s">
        <v>142</v>
      </c>
      <c r="H545" t="s">
        <v>1473</v>
      </c>
      <c r="K545" t="s">
        <v>241</v>
      </c>
      <c r="L545" t="s">
        <v>13</v>
      </c>
    </row>
    <row r="546" spans="1:12">
      <c r="A546">
        <v>9</v>
      </c>
      <c r="B546" s="407" t="s">
        <v>598</v>
      </c>
      <c r="C546" t="s">
        <v>110</v>
      </c>
      <c r="D546" t="s">
        <v>248</v>
      </c>
      <c r="E546">
        <v>0.41736111111111113</v>
      </c>
      <c r="F546">
        <v>0.42152777777777778</v>
      </c>
      <c r="G546" t="s">
        <v>121</v>
      </c>
      <c r="H546" t="s">
        <v>1474</v>
      </c>
      <c r="K546" t="s">
        <v>241</v>
      </c>
      <c r="L546" t="s">
        <v>13</v>
      </c>
    </row>
    <row r="547" spans="1:12">
      <c r="A547">
        <v>9</v>
      </c>
      <c r="B547" s="407" t="s">
        <v>598</v>
      </c>
      <c r="C547" t="s">
        <v>128</v>
      </c>
      <c r="E547">
        <v>0.4236111111111111</v>
      </c>
      <c r="F547">
        <v>0.4465277777777778</v>
      </c>
      <c r="G547" t="s">
        <v>135</v>
      </c>
      <c r="H547" t="s">
        <v>324</v>
      </c>
      <c r="K547" t="s">
        <v>241</v>
      </c>
      <c r="L547" t="s">
        <v>13</v>
      </c>
    </row>
    <row r="548" spans="1:12">
      <c r="A548">
        <v>9</v>
      </c>
      <c r="B548" s="407" t="s">
        <v>598</v>
      </c>
      <c r="C548" t="s">
        <v>83</v>
      </c>
      <c r="D548" t="s">
        <v>248</v>
      </c>
      <c r="E548">
        <v>0.45</v>
      </c>
      <c r="F548">
        <v>0.45208333333333334</v>
      </c>
      <c r="G548" t="s">
        <v>33</v>
      </c>
      <c r="H548" t="s">
        <v>1475</v>
      </c>
      <c r="K548" t="s">
        <v>241</v>
      </c>
      <c r="L548" t="s">
        <v>13</v>
      </c>
    </row>
    <row r="549" spans="1:12">
      <c r="A549">
        <v>9</v>
      </c>
      <c r="B549" s="407" t="s">
        <v>598</v>
      </c>
      <c r="C549" t="s">
        <v>71</v>
      </c>
      <c r="D549" t="s">
        <v>248</v>
      </c>
      <c r="E549">
        <v>0.4548611111111111</v>
      </c>
      <c r="F549">
        <v>0.51388888888888884</v>
      </c>
      <c r="G549" t="s">
        <v>2804</v>
      </c>
      <c r="H549" t="s">
        <v>1476</v>
      </c>
      <c r="K549" t="s">
        <v>241</v>
      </c>
      <c r="L549" t="s">
        <v>13</v>
      </c>
    </row>
    <row r="550" spans="1:12">
      <c r="A550">
        <v>9</v>
      </c>
      <c r="B550" s="407" t="s">
        <v>598</v>
      </c>
      <c r="C550" t="s">
        <v>1030</v>
      </c>
      <c r="E550">
        <v>0.51736111111111116</v>
      </c>
      <c r="F550">
        <v>0.54652777777777772</v>
      </c>
      <c r="G550" t="s">
        <v>199</v>
      </c>
      <c r="H550" t="s">
        <v>277</v>
      </c>
      <c r="K550" t="s">
        <v>241</v>
      </c>
      <c r="L550" t="s">
        <v>13</v>
      </c>
    </row>
    <row r="551" spans="1:12">
      <c r="A551">
        <v>9</v>
      </c>
      <c r="B551" s="407" t="s">
        <v>598</v>
      </c>
      <c r="C551" t="s">
        <v>986</v>
      </c>
      <c r="E551">
        <v>0.54722222222222228</v>
      </c>
      <c r="F551">
        <v>0.55833333333333335</v>
      </c>
      <c r="G551" t="s">
        <v>47</v>
      </c>
      <c r="H551" t="s">
        <v>1477</v>
      </c>
      <c r="K551" t="s">
        <v>241</v>
      </c>
      <c r="L551" t="s">
        <v>13</v>
      </c>
    </row>
    <row r="552" spans="1:12">
      <c r="A552">
        <v>9</v>
      </c>
      <c r="B552" s="407" t="s">
        <v>598</v>
      </c>
      <c r="C552" t="s">
        <v>29</v>
      </c>
      <c r="E552">
        <v>0.55972222222222223</v>
      </c>
      <c r="F552">
        <v>0.57499999999999996</v>
      </c>
      <c r="G552" t="s">
        <v>474</v>
      </c>
      <c r="H552" t="s">
        <v>1478</v>
      </c>
      <c r="K552" t="s">
        <v>241</v>
      </c>
      <c r="L552" t="s">
        <v>1100</v>
      </c>
    </row>
    <row r="553" spans="1:12">
      <c r="A553">
        <v>9</v>
      </c>
      <c r="B553" s="407" t="s">
        <v>598</v>
      </c>
      <c r="C553" t="s">
        <v>471</v>
      </c>
      <c r="D553" t="s">
        <v>272</v>
      </c>
      <c r="E553">
        <v>0.57777777777777772</v>
      </c>
      <c r="F553">
        <v>0.58263888888888893</v>
      </c>
      <c r="G553" t="s">
        <v>126</v>
      </c>
      <c r="H553" t="s">
        <v>1479</v>
      </c>
      <c r="K553" t="s">
        <v>241</v>
      </c>
      <c r="L553" t="s">
        <v>362</v>
      </c>
    </row>
    <row r="554" spans="1:12">
      <c r="A554">
        <v>9</v>
      </c>
      <c r="B554" s="407" t="s">
        <v>598</v>
      </c>
      <c r="C554" t="s">
        <v>349</v>
      </c>
      <c r="D554" t="s">
        <v>272</v>
      </c>
      <c r="E554">
        <v>0.58402777777777781</v>
      </c>
      <c r="F554">
        <v>0.58680555555555558</v>
      </c>
      <c r="G554" t="s">
        <v>68</v>
      </c>
      <c r="H554" t="s">
        <v>1480</v>
      </c>
      <c r="K554" t="s">
        <v>241</v>
      </c>
      <c r="L554" t="s">
        <v>13</v>
      </c>
    </row>
    <row r="555" spans="1:12">
      <c r="A555">
        <v>9</v>
      </c>
      <c r="B555" s="407" t="s">
        <v>598</v>
      </c>
      <c r="C555" t="s">
        <v>110</v>
      </c>
      <c r="D555" t="s">
        <v>272</v>
      </c>
      <c r="E555">
        <v>0.58819444444444446</v>
      </c>
      <c r="F555">
        <v>0.58958333333333335</v>
      </c>
      <c r="G555" t="s">
        <v>42</v>
      </c>
      <c r="H555" t="s">
        <v>1481</v>
      </c>
      <c r="K555" t="s">
        <v>241</v>
      </c>
      <c r="L555" t="s">
        <v>13</v>
      </c>
    </row>
    <row r="556" spans="1:12">
      <c r="A556">
        <v>9</v>
      </c>
      <c r="B556" s="407" t="s">
        <v>598</v>
      </c>
      <c r="C556" t="s">
        <v>105</v>
      </c>
      <c r="D556" t="s">
        <v>248</v>
      </c>
      <c r="E556">
        <v>0.59027777777777779</v>
      </c>
      <c r="F556">
        <v>0.59375</v>
      </c>
      <c r="G556" t="s">
        <v>59</v>
      </c>
      <c r="H556" t="s">
        <v>1482</v>
      </c>
      <c r="K556" t="s">
        <v>241</v>
      </c>
      <c r="L556" t="s">
        <v>13</v>
      </c>
    </row>
    <row r="557" spans="1:12">
      <c r="A557">
        <v>9</v>
      </c>
      <c r="B557" s="407" t="s">
        <v>598</v>
      </c>
      <c r="C557" t="s">
        <v>83</v>
      </c>
      <c r="D557" t="s">
        <v>248</v>
      </c>
      <c r="E557">
        <v>0.59444444444444444</v>
      </c>
      <c r="F557">
        <v>0.59583333333333333</v>
      </c>
      <c r="G557" t="s">
        <v>42</v>
      </c>
      <c r="H557" t="s">
        <v>1483</v>
      </c>
      <c r="K557" t="s">
        <v>241</v>
      </c>
      <c r="L557" t="s">
        <v>1100</v>
      </c>
    </row>
    <row r="558" spans="1:12">
      <c r="A558">
        <v>9</v>
      </c>
      <c r="B558" s="407" t="s">
        <v>598</v>
      </c>
      <c r="C558" t="s">
        <v>519</v>
      </c>
      <c r="D558" t="s">
        <v>248</v>
      </c>
      <c r="E558">
        <v>0.59652777777777777</v>
      </c>
      <c r="F558">
        <v>0.59861111111111109</v>
      </c>
      <c r="G558" t="s">
        <v>33</v>
      </c>
      <c r="H558" t="s">
        <v>1484</v>
      </c>
      <c r="K558" t="s">
        <v>241</v>
      </c>
      <c r="L558" t="s">
        <v>13</v>
      </c>
    </row>
    <row r="559" spans="1:12">
      <c r="A559">
        <v>9</v>
      </c>
      <c r="B559" s="407" t="s">
        <v>598</v>
      </c>
      <c r="C559" t="s">
        <v>349</v>
      </c>
      <c r="D559" t="s">
        <v>248</v>
      </c>
      <c r="E559">
        <v>0.59861111111111109</v>
      </c>
      <c r="F559">
        <v>0.6</v>
      </c>
      <c r="G559" t="s">
        <v>42</v>
      </c>
      <c r="H559" t="s">
        <v>1485</v>
      </c>
      <c r="K559" t="s">
        <v>241</v>
      </c>
      <c r="L559" t="s">
        <v>13</v>
      </c>
    </row>
    <row r="560" spans="1:12">
      <c r="A560">
        <v>9</v>
      </c>
      <c r="B560" s="407" t="s">
        <v>598</v>
      </c>
      <c r="C560" t="s">
        <v>471</v>
      </c>
      <c r="D560" t="s">
        <v>248</v>
      </c>
      <c r="E560">
        <v>0.60069444444444442</v>
      </c>
      <c r="F560">
        <v>0.60416666666666663</v>
      </c>
      <c r="G560" t="s">
        <v>59</v>
      </c>
      <c r="H560" t="s">
        <v>1486</v>
      </c>
      <c r="K560" t="s">
        <v>241</v>
      </c>
      <c r="L560" t="s">
        <v>13</v>
      </c>
    </row>
    <row r="561" spans="1:12">
      <c r="A561">
        <v>9</v>
      </c>
      <c r="B561" s="407" t="s">
        <v>598</v>
      </c>
      <c r="C561" t="s">
        <v>36</v>
      </c>
      <c r="D561" t="s">
        <v>248</v>
      </c>
      <c r="E561">
        <v>0.60416666666666663</v>
      </c>
      <c r="F561">
        <v>0.6069444444444444</v>
      </c>
      <c r="G561" t="s">
        <v>68</v>
      </c>
      <c r="H561" t="s">
        <v>1487</v>
      </c>
      <c r="K561" t="s">
        <v>241</v>
      </c>
      <c r="L561" t="s">
        <v>1452</v>
      </c>
    </row>
    <row r="562" spans="1:12">
      <c r="A562">
        <v>9</v>
      </c>
      <c r="B562" s="407" t="s">
        <v>598</v>
      </c>
      <c r="C562" t="s">
        <v>349</v>
      </c>
      <c r="D562" t="s">
        <v>248</v>
      </c>
      <c r="E562">
        <v>0.60763888888888884</v>
      </c>
      <c r="F562">
        <v>0.60902777777777772</v>
      </c>
      <c r="G562" t="s">
        <v>42</v>
      </c>
      <c r="H562" t="s">
        <v>1488</v>
      </c>
      <c r="K562" t="s">
        <v>241</v>
      </c>
      <c r="L562" t="s">
        <v>13</v>
      </c>
    </row>
    <row r="563" spans="1:12">
      <c r="A563">
        <v>9</v>
      </c>
      <c r="B563" s="407" t="s">
        <v>598</v>
      </c>
      <c r="C563" t="s">
        <v>83</v>
      </c>
      <c r="D563" t="s">
        <v>248</v>
      </c>
      <c r="E563">
        <v>0.60902777777777772</v>
      </c>
      <c r="F563">
        <v>0.61041666666666672</v>
      </c>
      <c r="G563" t="s">
        <v>42</v>
      </c>
      <c r="H563" t="s">
        <v>1489</v>
      </c>
      <c r="K563" t="s">
        <v>241</v>
      </c>
      <c r="L563" t="s">
        <v>13</v>
      </c>
    </row>
    <row r="564" spans="1:12">
      <c r="A564">
        <v>9</v>
      </c>
      <c r="B564" s="407" t="s">
        <v>598</v>
      </c>
      <c r="C564" t="s">
        <v>41</v>
      </c>
      <c r="D564" t="s">
        <v>248</v>
      </c>
      <c r="E564">
        <v>0.6118055555555556</v>
      </c>
      <c r="F564">
        <v>0.6166666666666667</v>
      </c>
      <c r="G564" t="s">
        <v>126</v>
      </c>
      <c r="H564" t="s">
        <v>1490</v>
      </c>
      <c r="K564" t="s">
        <v>241</v>
      </c>
      <c r="L564" t="s">
        <v>13</v>
      </c>
    </row>
    <row r="565" spans="1:12">
      <c r="A565">
        <v>9</v>
      </c>
      <c r="B565" s="407" t="s">
        <v>598</v>
      </c>
      <c r="C565" t="s">
        <v>1289</v>
      </c>
      <c r="E565">
        <v>0.61944444444444446</v>
      </c>
      <c r="F565">
        <v>0.63194444444444442</v>
      </c>
      <c r="G565" t="s">
        <v>185</v>
      </c>
      <c r="H565" t="s">
        <v>1491</v>
      </c>
      <c r="K565" t="s">
        <v>241</v>
      </c>
      <c r="L565" t="s">
        <v>13</v>
      </c>
    </row>
    <row r="566" spans="1:12">
      <c r="B566" s="407"/>
    </row>
    <row r="567" spans="1:12">
      <c r="B567" s="407"/>
    </row>
    <row r="568" spans="1:12">
      <c r="B568" s="407" t="s">
        <v>747</v>
      </c>
    </row>
    <row r="569" spans="1:12">
      <c r="B569" s="407"/>
    </row>
    <row r="570" spans="1:12">
      <c r="B570" s="407" t="s">
        <v>975</v>
      </c>
      <c r="C570" t="s">
        <v>976</v>
      </c>
      <c r="D570" t="s">
        <v>977</v>
      </c>
    </row>
    <row r="571" spans="1:12">
      <c r="B571" s="407" t="s">
        <v>669</v>
      </c>
      <c r="C571" t="s">
        <v>1492</v>
      </c>
    </row>
    <row r="572" spans="1:12">
      <c r="B572" s="407"/>
    </row>
    <row r="573" spans="1:12">
      <c r="B573" s="407"/>
    </row>
    <row r="574" spans="1:12">
      <c r="A574" t="s">
        <v>2781</v>
      </c>
      <c r="B574" s="407" t="s">
        <v>9</v>
      </c>
      <c r="C574" t="s">
        <v>981</v>
      </c>
      <c r="D574" t="s">
        <v>16</v>
      </c>
      <c r="E574" t="s">
        <v>982</v>
      </c>
      <c r="F574" t="s">
        <v>983</v>
      </c>
      <c r="G574" t="s">
        <v>984</v>
      </c>
      <c r="H574" t="s">
        <v>21</v>
      </c>
      <c r="I574" t="s">
        <v>22</v>
      </c>
      <c r="J574" t="s">
        <v>23</v>
      </c>
      <c r="K574" t="s">
        <v>985</v>
      </c>
      <c r="L574" t="s">
        <v>976</v>
      </c>
    </row>
    <row r="575" spans="1:12">
      <c r="A575">
        <v>10</v>
      </c>
      <c r="B575" s="407">
        <v>45766</v>
      </c>
      <c r="C575" t="s">
        <v>32</v>
      </c>
      <c r="E575">
        <v>0.35972222222222222</v>
      </c>
      <c r="F575">
        <v>0.3611111111111111</v>
      </c>
      <c r="G575" t="s">
        <v>42</v>
      </c>
      <c r="H575" t="s">
        <v>1493</v>
      </c>
      <c r="K575" s="108" t="s">
        <v>365</v>
      </c>
      <c r="L575" s="108" t="s">
        <v>600</v>
      </c>
    </row>
    <row r="576" spans="1:12">
      <c r="A576">
        <v>10</v>
      </c>
      <c r="B576" s="407">
        <v>45766</v>
      </c>
      <c r="C576" t="s">
        <v>349</v>
      </c>
      <c r="E576">
        <v>0.36180555555555555</v>
      </c>
      <c r="F576">
        <v>0.36805555555555558</v>
      </c>
      <c r="G576" t="s">
        <v>201</v>
      </c>
      <c r="H576" t="s">
        <v>1494</v>
      </c>
      <c r="K576" s="108" t="s">
        <v>365</v>
      </c>
      <c r="L576" s="108" t="s">
        <v>600</v>
      </c>
    </row>
    <row r="577" spans="1:12">
      <c r="A577">
        <v>10</v>
      </c>
      <c r="B577" s="407">
        <v>45766</v>
      </c>
      <c r="C577" t="s">
        <v>110</v>
      </c>
      <c r="E577">
        <v>0.36805555555555558</v>
      </c>
      <c r="F577">
        <v>0.37013888888888891</v>
      </c>
      <c r="G577" t="s">
        <v>33</v>
      </c>
      <c r="H577" t="s">
        <v>1495</v>
      </c>
      <c r="K577" s="108" t="s">
        <v>365</v>
      </c>
      <c r="L577" s="108" t="s">
        <v>600</v>
      </c>
    </row>
    <row r="578" spans="1:12">
      <c r="A578">
        <v>10</v>
      </c>
      <c r="B578" s="407">
        <v>45766</v>
      </c>
      <c r="C578" t="s">
        <v>105</v>
      </c>
      <c r="D578" t="s">
        <v>248</v>
      </c>
      <c r="E578">
        <v>0.37152777777777779</v>
      </c>
      <c r="F578">
        <v>0.37291666666666667</v>
      </c>
      <c r="G578" t="s">
        <v>42</v>
      </c>
      <c r="H578" t="s">
        <v>1496</v>
      </c>
      <c r="K578" s="108" t="s">
        <v>365</v>
      </c>
      <c r="L578" s="108" t="s">
        <v>600</v>
      </c>
    </row>
    <row r="579" spans="1:12">
      <c r="A579">
        <v>10</v>
      </c>
      <c r="B579" s="407">
        <v>45766</v>
      </c>
      <c r="C579" t="s">
        <v>71</v>
      </c>
      <c r="D579" t="s">
        <v>248</v>
      </c>
      <c r="E579">
        <v>0.37291666666666667</v>
      </c>
      <c r="F579">
        <v>0.38194444444444442</v>
      </c>
      <c r="G579" t="s">
        <v>219</v>
      </c>
      <c r="H579" t="s">
        <v>1497</v>
      </c>
      <c r="K579" s="108" t="s">
        <v>365</v>
      </c>
      <c r="L579" s="108" t="s">
        <v>600</v>
      </c>
    </row>
    <row r="580" spans="1:12">
      <c r="A580">
        <v>10</v>
      </c>
      <c r="B580" s="407">
        <v>45766</v>
      </c>
      <c r="C580" t="s">
        <v>105</v>
      </c>
      <c r="D580" t="s">
        <v>248</v>
      </c>
      <c r="E580">
        <v>0.38263888888888886</v>
      </c>
      <c r="F580">
        <v>0.38472222222222224</v>
      </c>
      <c r="G580" t="s">
        <v>33</v>
      </c>
      <c r="H580" t="s">
        <v>1498</v>
      </c>
      <c r="K580" s="108" t="s">
        <v>365</v>
      </c>
      <c r="L580" s="108" t="s">
        <v>600</v>
      </c>
    </row>
    <row r="581" spans="1:12">
      <c r="A581">
        <v>10</v>
      </c>
      <c r="B581" s="407">
        <v>45766</v>
      </c>
      <c r="C581" t="s">
        <v>71</v>
      </c>
      <c r="D581" t="s">
        <v>248</v>
      </c>
      <c r="E581">
        <v>0.38472222222222224</v>
      </c>
      <c r="F581">
        <v>0.3923611111111111</v>
      </c>
      <c r="G581" t="s">
        <v>317</v>
      </c>
      <c r="H581" t="s">
        <v>1499</v>
      </c>
      <c r="K581" s="108" t="s">
        <v>365</v>
      </c>
      <c r="L581" s="108" t="s">
        <v>600</v>
      </c>
    </row>
    <row r="582" spans="1:12">
      <c r="A582">
        <v>10</v>
      </c>
      <c r="B582" s="407">
        <v>45766</v>
      </c>
      <c r="C582" t="s">
        <v>110</v>
      </c>
      <c r="D582" t="s">
        <v>248</v>
      </c>
      <c r="E582">
        <v>0.39305555555555555</v>
      </c>
      <c r="F582">
        <v>0.39652777777777776</v>
      </c>
      <c r="G582" t="s">
        <v>59</v>
      </c>
      <c r="H582" t="s">
        <v>1500</v>
      </c>
      <c r="K582" s="108" t="s">
        <v>365</v>
      </c>
      <c r="L582" s="108" t="s">
        <v>600</v>
      </c>
    </row>
    <row r="583" spans="1:12">
      <c r="A583">
        <v>10</v>
      </c>
      <c r="B583" s="407">
        <v>45766</v>
      </c>
      <c r="C583" t="s">
        <v>471</v>
      </c>
      <c r="D583" t="s">
        <v>248</v>
      </c>
      <c r="E583">
        <v>0.3972222222222222</v>
      </c>
      <c r="F583">
        <v>0.39791666666666664</v>
      </c>
      <c r="G583" t="s">
        <v>52</v>
      </c>
      <c r="H583" t="s">
        <v>1501</v>
      </c>
      <c r="I583" t="s">
        <v>1502</v>
      </c>
      <c r="K583" s="108" t="s">
        <v>365</v>
      </c>
      <c r="L583" s="108" t="s">
        <v>600</v>
      </c>
    </row>
    <row r="584" spans="1:12">
      <c r="A584">
        <v>10</v>
      </c>
      <c r="B584" s="407">
        <v>45766</v>
      </c>
      <c r="C584" t="s">
        <v>110</v>
      </c>
      <c r="D584" t="s">
        <v>248</v>
      </c>
      <c r="E584">
        <v>0.39861111111111114</v>
      </c>
      <c r="F584">
        <v>0.40069444444444446</v>
      </c>
      <c r="G584" t="s">
        <v>33</v>
      </c>
      <c r="H584" t="s">
        <v>1471</v>
      </c>
      <c r="K584" s="108" t="s">
        <v>365</v>
      </c>
      <c r="L584" s="108" t="s">
        <v>600</v>
      </c>
    </row>
    <row r="585" spans="1:12">
      <c r="A585">
        <v>10</v>
      </c>
      <c r="B585" s="407">
        <v>45766</v>
      </c>
      <c r="C585" t="s">
        <v>71</v>
      </c>
      <c r="D585" t="s">
        <v>248</v>
      </c>
      <c r="E585">
        <v>0.40069444444444446</v>
      </c>
      <c r="F585">
        <v>0.42083333333333334</v>
      </c>
      <c r="G585" t="s">
        <v>215</v>
      </c>
      <c r="H585" t="s">
        <v>1503</v>
      </c>
      <c r="K585" s="108" t="s">
        <v>365</v>
      </c>
      <c r="L585" s="108" t="s">
        <v>600</v>
      </c>
    </row>
    <row r="586" spans="1:12">
      <c r="A586">
        <v>10</v>
      </c>
      <c r="B586" s="407">
        <v>45766</v>
      </c>
      <c r="C586" t="s">
        <v>29</v>
      </c>
      <c r="D586" t="s">
        <v>272</v>
      </c>
      <c r="E586">
        <v>0.42222222222222222</v>
      </c>
      <c r="F586">
        <v>0.4236111111111111</v>
      </c>
      <c r="G586" t="s">
        <v>42</v>
      </c>
      <c r="H586" t="s">
        <v>1504</v>
      </c>
      <c r="K586" s="108" t="s">
        <v>365</v>
      </c>
      <c r="L586" s="108" t="s">
        <v>600</v>
      </c>
    </row>
    <row r="587" spans="1:12">
      <c r="A587">
        <v>10</v>
      </c>
      <c r="B587" s="407">
        <v>45766</v>
      </c>
      <c r="C587" t="s">
        <v>32</v>
      </c>
      <c r="E587">
        <v>0.42499999999999999</v>
      </c>
      <c r="F587">
        <v>0.42708333333333331</v>
      </c>
      <c r="G587" t="s">
        <v>33</v>
      </c>
      <c r="H587" t="s">
        <v>1505</v>
      </c>
      <c r="K587" s="108" t="s">
        <v>365</v>
      </c>
      <c r="L587" s="108" t="s">
        <v>600</v>
      </c>
    </row>
    <row r="588" spans="1:12">
      <c r="A588">
        <v>10</v>
      </c>
      <c r="B588" s="407">
        <v>45766</v>
      </c>
      <c r="C588" t="s">
        <v>71</v>
      </c>
      <c r="E588">
        <v>0.42708333333333331</v>
      </c>
      <c r="F588">
        <v>0.44791666666666669</v>
      </c>
      <c r="G588" t="s">
        <v>372</v>
      </c>
      <c r="H588" t="s">
        <v>1506</v>
      </c>
      <c r="K588" s="108" t="s">
        <v>365</v>
      </c>
      <c r="L588" s="108" t="s">
        <v>600</v>
      </c>
    </row>
    <row r="589" spans="1:12">
      <c r="A589">
        <v>10</v>
      </c>
      <c r="B589" s="407">
        <v>45766</v>
      </c>
      <c r="C589" t="s">
        <v>32</v>
      </c>
      <c r="E589">
        <v>0.44861111111111113</v>
      </c>
      <c r="F589">
        <v>0.45069444444444445</v>
      </c>
      <c r="G589" t="s">
        <v>33</v>
      </c>
      <c r="H589" t="s">
        <v>841</v>
      </c>
      <c r="K589" s="108" t="s">
        <v>365</v>
      </c>
      <c r="L589" s="108" t="s">
        <v>600</v>
      </c>
    </row>
    <row r="590" spans="1:12">
      <c r="A590">
        <v>10</v>
      </c>
      <c r="B590" s="407">
        <v>45766</v>
      </c>
      <c r="C590" t="s">
        <v>71</v>
      </c>
      <c r="E590">
        <v>0.4513888888888889</v>
      </c>
      <c r="F590">
        <v>0.45277777777777778</v>
      </c>
      <c r="G590" t="s">
        <v>42</v>
      </c>
      <c r="H590" t="s">
        <v>1507</v>
      </c>
      <c r="K590" s="108" t="s">
        <v>365</v>
      </c>
      <c r="L590" s="108" t="s">
        <v>600</v>
      </c>
    </row>
    <row r="591" spans="1:12">
      <c r="A591">
        <v>10</v>
      </c>
      <c r="B591" s="407">
        <v>45766</v>
      </c>
      <c r="C591" t="s">
        <v>29</v>
      </c>
      <c r="E591">
        <v>0.45347222222222222</v>
      </c>
      <c r="F591">
        <v>0.4826388888888889</v>
      </c>
      <c r="G591" t="s">
        <v>199</v>
      </c>
      <c r="H591" t="s">
        <v>1508</v>
      </c>
      <c r="K591" s="108" t="s">
        <v>365</v>
      </c>
      <c r="L591" s="108" t="s">
        <v>600</v>
      </c>
    </row>
    <row r="592" spans="1:12">
      <c r="A592">
        <v>10</v>
      </c>
      <c r="B592" s="407">
        <v>45766</v>
      </c>
      <c r="C592" t="s">
        <v>41</v>
      </c>
      <c r="D592" t="s">
        <v>37</v>
      </c>
      <c r="E592">
        <v>0.48333333333333334</v>
      </c>
      <c r="F592">
        <v>0.48680555555555555</v>
      </c>
      <c r="G592" t="s">
        <v>59</v>
      </c>
      <c r="H592" t="s">
        <v>1509</v>
      </c>
      <c r="K592" s="108" t="s">
        <v>365</v>
      </c>
      <c r="L592" s="108" t="s">
        <v>600</v>
      </c>
    </row>
    <row r="593" spans="1:12">
      <c r="A593">
        <v>10</v>
      </c>
      <c r="B593" s="407">
        <v>45766</v>
      </c>
      <c r="C593" t="s">
        <v>29</v>
      </c>
      <c r="E593">
        <v>0.48749999999999999</v>
      </c>
      <c r="F593">
        <v>0.51388888888888884</v>
      </c>
      <c r="G593" t="s">
        <v>663</v>
      </c>
      <c r="H593" t="s">
        <v>1510</v>
      </c>
      <c r="K593" s="108" t="s">
        <v>365</v>
      </c>
      <c r="L593" s="108" t="s">
        <v>600</v>
      </c>
    </row>
    <row r="594" spans="1:12">
      <c r="A594">
        <v>10</v>
      </c>
      <c r="B594" s="407">
        <v>45766</v>
      </c>
      <c r="C594" t="s">
        <v>1030</v>
      </c>
      <c r="E594">
        <v>0.51388888888888884</v>
      </c>
      <c r="F594">
        <v>0.55208333333333337</v>
      </c>
      <c r="G594" t="s">
        <v>477</v>
      </c>
      <c r="H594" t="s">
        <v>1511</v>
      </c>
      <c r="K594" s="108" t="s">
        <v>365</v>
      </c>
      <c r="L594" s="108" t="s">
        <v>600</v>
      </c>
    </row>
    <row r="595" spans="1:12">
      <c r="A595">
        <v>10</v>
      </c>
      <c r="B595" s="407">
        <v>45766</v>
      </c>
      <c r="C595" t="s">
        <v>29</v>
      </c>
      <c r="D595" t="s">
        <v>272</v>
      </c>
      <c r="E595">
        <v>0.55277777777777781</v>
      </c>
      <c r="F595">
        <v>0.56666666666666665</v>
      </c>
      <c r="G595" t="s">
        <v>562</v>
      </c>
      <c r="H595" t="s">
        <v>1512</v>
      </c>
      <c r="K595" s="108" t="s">
        <v>365</v>
      </c>
      <c r="L595" s="108" t="s">
        <v>600</v>
      </c>
    </row>
    <row r="596" spans="1:12">
      <c r="A596">
        <v>10</v>
      </c>
      <c r="B596" s="407">
        <v>45766</v>
      </c>
      <c r="C596" t="s">
        <v>29</v>
      </c>
      <c r="D596" t="s">
        <v>1191</v>
      </c>
      <c r="E596">
        <v>0.56805555555555554</v>
      </c>
      <c r="F596">
        <v>0.5708333333333333</v>
      </c>
      <c r="G596" t="s">
        <v>68</v>
      </c>
      <c r="H596" t="s">
        <v>1513</v>
      </c>
      <c r="K596" s="108" t="s">
        <v>365</v>
      </c>
      <c r="L596" s="108" t="s">
        <v>600</v>
      </c>
    </row>
    <row r="597" spans="1:12">
      <c r="A597">
        <v>10</v>
      </c>
      <c r="B597" s="407">
        <v>45766</v>
      </c>
      <c r="C597" t="s">
        <v>71</v>
      </c>
      <c r="E597">
        <v>0.5708333333333333</v>
      </c>
      <c r="F597">
        <v>0.57986111111111116</v>
      </c>
      <c r="G597" t="s">
        <v>219</v>
      </c>
      <c r="H597" t="s">
        <v>1514</v>
      </c>
      <c r="K597" s="108" t="s">
        <v>365</v>
      </c>
      <c r="L597" s="108" t="s">
        <v>600</v>
      </c>
    </row>
    <row r="598" spans="1:12">
      <c r="A598">
        <v>10</v>
      </c>
      <c r="B598" s="407">
        <v>45766</v>
      </c>
      <c r="C598" t="s">
        <v>156</v>
      </c>
      <c r="E598">
        <v>0.57361111111111107</v>
      </c>
      <c r="F598">
        <v>0.57777777777777772</v>
      </c>
      <c r="G598" t="s">
        <v>121</v>
      </c>
      <c r="H598" t="s">
        <v>951</v>
      </c>
      <c r="K598" s="108" t="s">
        <v>365</v>
      </c>
      <c r="L598" s="108" t="s">
        <v>600</v>
      </c>
    </row>
    <row r="599" spans="1:12">
      <c r="A599">
        <v>10</v>
      </c>
      <c r="B599" s="407">
        <v>45766</v>
      </c>
      <c r="C599" t="s">
        <v>36</v>
      </c>
      <c r="E599">
        <v>0.58333333333333337</v>
      </c>
      <c r="F599">
        <v>0.5854166666666667</v>
      </c>
      <c r="G599" t="s">
        <v>33</v>
      </c>
      <c r="H599" t="s">
        <v>1446</v>
      </c>
      <c r="K599" s="108" t="s">
        <v>365</v>
      </c>
      <c r="L599" s="108" t="s">
        <v>600</v>
      </c>
    </row>
    <row r="600" spans="1:12">
      <c r="A600">
        <v>10</v>
      </c>
      <c r="B600" s="407">
        <v>45766</v>
      </c>
      <c r="C600" t="s">
        <v>226</v>
      </c>
      <c r="D600" t="s">
        <v>248</v>
      </c>
      <c r="E600">
        <v>0.58611111111111114</v>
      </c>
      <c r="F600">
        <v>0.58750000000000002</v>
      </c>
      <c r="G600" t="s">
        <v>42</v>
      </c>
      <c r="H600" t="s">
        <v>1482</v>
      </c>
      <c r="K600" s="108" t="s">
        <v>365</v>
      </c>
      <c r="L600" s="108" t="s">
        <v>600</v>
      </c>
    </row>
    <row r="601" spans="1:12">
      <c r="A601">
        <v>10</v>
      </c>
      <c r="B601" s="407">
        <v>45766</v>
      </c>
      <c r="C601" t="s">
        <v>519</v>
      </c>
      <c r="D601" t="s">
        <v>248</v>
      </c>
      <c r="E601">
        <v>0.58819444444444446</v>
      </c>
      <c r="F601">
        <v>0.58958333333333335</v>
      </c>
      <c r="G601" t="s">
        <v>42</v>
      </c>
      <c r="H601" t="s">
        <v>1515</v>
      </c>
      <c r="K601" s="108" t="s">
        <v>365</v>
      </c>
      <c r="L601" s="108" t="s">
        <v>600</v>
      </c>
    </row>
    <row r="602" spans="1:12">
      <c r="A602">
        <v>10</v>
      </c>
      <c r="B602" s="407">
        <v>45766</v>
      </c>
      <c r="C602" t="s">
        <v>471</v>
      </c>
      <c r="D602" t="s">
        <v>248</v>
      </c>
      <c r="E602">
        <v>0.59027777777777779</v>
      </c>
      <c r="F602">
        <v>0.59166666666666667</v>
      </c>
      <c r="G602" t="s">
        <v>42</v>
      </c>
      <c r="H602" t="s">
        <v>1516</v>
      </c>
      <c r="K602" s="108" t="s">
        <v>365</v>
      </c>
      <c r="L602" s="108" t="s">
        <v>600</v>
      </c>
    </row>
    <row r="603" spans="1:12">
      <c r="A603">
        <v>10</v>
      </c>
      <c r="B603" s="407">
        <v>45766</v>
      </c>
      <c r="C603" t="s">
        <v>519</v>
      </c>
      <c r="D603" t="s">
        <v>248</v>
      </c>
      <c r="E603">
        <v>0.59236111111111112</v>
      </c>
      <c r="F603">
        <v>0.59861111111111109</v>
      </c>
      <c r="G603" t="s">
        <v>201</v>
      </c>
      <c r="H603" t="s">
        <v>1517</v>
      </c>
      <c r="K603" s="108" t="s">
        <v>365</v>
      </c>
      <c r="L603" s="108" t="s">
        <v>600</v>
      </c>
    </row>
    <row r="604" spans="1:12">
      <c r="A604">
        <v>10</v>
      </c>
      <c r="B604" s="407">
        <v>45766</v>
      </c>
      <c r="C604" t="s">
        <v>83</v>
      </c>
      <c r="D604" t="s">
        <v>248</v>
      </c>
      <c r="E604">
        <v>0.59861111111111109</v>
      </c>
      <c r="F604">
        <v>0.6</v>
      </c>
      <c r="G604" t="s">
        <v>42</v>
      </c>
      <c r="H604" t="s">
        <v>1518</v>
      </c>
      <c r="K604" s="108" t="s">
        <v>365</v>
      </c>
      <c r="L604" s="108" t="s">
        <v>600</v>
      </c>
    </row>
    <row r="605" spans="1:12">
      <c r="A605">
        <v>10</v>
      </c>
      <c r="B605" s="407">
        <v>45766</v>
      </c>
      <c r="C605" t="s">
        <v>349</v>
      </c>
      <c r="D605" t="s">
        <v>248</v>
      </c>
      <c r="E605">
        <v>0.6</v>
      </c>
      <c r="F605">
        <v>0.60138888888888886</v>
      </c>
      <c r="G605" t="s">
        <v>42</v>
      </c>
      <c r="H605" t="s">
        <v>1519</v>
      </c>
      <c r="K605" s="108" t="s">
        <v>365</v>
      </c>
      <c r="L605" s="108" t="s">
        <v>600</v>
      </c>
    </row>
    <row r="606" spans="1:12">
      <c r="A606">
        <v>10</v>
      </c>
      <c r="B606" s="407">
        <v>45766</v>
      </c>
      <c r="C606" t="s">
        <v>110</v>
      </c>
      <c r="D606" t="s">
        <v>248</v>
      </c>
      <c r="E606">
        <v>0.6020833333333333</v>
      </c>
      <c r="F606">
        <v>0.60416666666666663</v>
      </c>
      <c r="G606" t="s">
        <v>33</v>
      </c>
      <c r="H606" t="s">
        <v>1520</v>
      </c>
      <c r="K606" s="108" t="s">
        <v>365</v>
      </c>
      <c r="L606" s="108" t="s">
        <v>600</v>
      </c>
    </row>
    <row r="607" spans="1:12">
      <c r="A607">
        <v>10</v>
      </c>
      <c r="B607" s="407">
        <v>45766</v>
      </c>
      <c r="C607" t="s">
        <v>83</v>
      </c>
      <c r="D607" t="s">
        <v>248</v>
      </c>
      <c r="E607">
        <v>0.60416666666666663</v>
      </c>
      <c r="F607">
        <v>0.6069444444444444</v>
      </c>
      <c r="G607" t="s">
        <v>68</v>
      </c>
      <c r="H607" t="s">
        <v>1521</v>
      </c>
      <c r="K607" s="108" t="s">
        <v>365</v>
      </c>
      <c r="L607" s="108" t="s">
        <v>600</v>
      </c>
    </row>
    <row r="608" spans="1:12">
      <c r="A608">
        <v>10</v>
      </c>
      <c r="B608" s="407">
        <v>45766</v>
      </c>
      <c r="C608" t="s">
        <v>32</v>
      </c>
      <c r="E608">
        <v>0.61111111111111116</v>
      </c>
      <c r="F608">
        <v>0.6118055555555556</v>
      </c>
      <c r="G608" t="s">
        <v>52</v>
      </c>
      <c r="H608" t="s">
        <v>1460</v>
      </c>
      <c r="K608" s="108" t="s">
        <v>365</v>
      </c>
      <c r="L608" s="108" t="s">
        <v>600</v>
      </c>
    </row>
    <row r="609" spans="1:12">
      <c r="A609">
        <v>10</v>
      </c>
      <c r="B609" s="407">
        <v>45766</v>
      </c>
      <c r="C609" t="s">
        <v>226</v>
      </c>
      <c r="E609">
        <v>0.61319444444444449</v>
      </c>
      <c r="F609">
        <v>0.6166666666666667</v>
      </c>
      <c r="G609" t="s">
        <v>59</v>
      </c>
      <c r="H609" t="s">
        <v>1522</v>
      </c>
      <c r="K609" s="108" t="s">
        <v>365</v>
      </c>
      <c r="L609" s="108" t="s">
        <v>600</v>
      </c>
    </row>
    <row r="610" spans="1:12">
      <c r="A610">
        <v>10</v>
      </c>
      <c r="B610" s="407">
        <v>45766</v>
      </c>
      <c r="C610" t="s">
        <v>36</v>
      </c>
      <c r="E610">
        <v>0.61805555555555558</v>
      </c>
      <c r="F610">
        <v>0.62152777777777779</v>
      </c>
      <c r="G610" t="s">
        <v>59</v>
      </c>
      <c r="H610" t="s">
        <v>1523</v>
      </c>
      <c r="K610" s="108" t="s">
        <v>365</v>
      </c>
      <c r="L610" s="108" t="s">
        <v>600</v>
      </c>
    </row>
    <row r="611" spans="1:12">
      <c r="A611">
        <v>10</v>
      </c>
      <c r="B611" s="407">
        <v>45766</v>
      </c>
      <c r="C611" t="s">
        <v>1030</v>
      </c>
      <c r="E611">
        <v>0.625</v>
      </c>
      <c r="F611">
        <v>0.64583333333333337</v>
      </c>
      <c r="G611" t="s">
        <v>372</v>
      </c>
      <c r="H611" t="s">
        <v>148</v>
      </c>
      <c r="K611" s="108" t="s">
        <v>365</v>
      </c>
      <c r="L611" s="108" t="s">
        <v>600</v>
      </c>
    </row>
    <row r="612" spans="1:12">
      <c r="A612">
        <v>10</v>
      </c>
      <c r="B612" s="407">
        <v>45766</v>
      </c>
      <c r="C612" t="s">
        <v>41</v>
      </c>
      <c r="D612" t="s">
        <v>188</v>
      </c>
      <c r="E612">
        <v>0.64583333333333337</v>
      </c>
      <c r="F612">
        <v>0.65</v>
      </c>
      <c r="G612" t="s">
        <v>121</v>
      </c>
      <c r="H612" t="s">
        <v>1524</v>
      </c>
      <c r="K612" s="108" t="s">
        <v>365</v>
      </c>
      <c r="L612" s="108" t="s">
        <v>600</v>
      </c>
    </row>
    <row r="613" spans="1:12">
      <c r="A613">
        <v>10</v>
      </c>
      <c r="B613" s="407">
        <v>45766</v>
      </c>
      <c r="C613" t="s">
        <v>41</v>
      </c>
      <c r="D613" t="s">
        <v>184</v>
      </c>
      <c r="E613">
        <v>0.65069444444444446</v>
      </c>
      <c r="F613">
        <v>0.65208333333333335</v>
      </c>
      <c r="G613" t="s">
        <v>42</v>
      </c>
      <c r="H613" t="s">
        <v>1525</v>
      </c>
      <c r="K613" s="108" t="s">
        <v>365</v>
      </c>
      <c r="L613" s="108" t="s">
        <v>600</v>
      </c>
    </row>
    <row r="614" spans="1:12">
      <c r="A614">
        <v>10</v>
      </c>
      <c r="B614" s="407">
        <v>45766</v>
      </c>
      <c r="C614" t="s">
        <v>32</v>
      </c>
      <c r="E614">
        <v>0.65277777777777779</v>
      </c>
      <c r="F614">
        <v>0.65347222222222223</v>
      </c>
      <c r="G614" t="s">
        <v>52</v>
      </c>
      <c r="H614" t="s">
        <v>1363</v>
      </c>
      <c r="K614" s="108" t="s">
        <v>365</v>
      </c>
      <c r="L614" s="108" t="s">
        <v>600</v>
      </c>
    </row>
    <row r="615" spans="1:12">
      <c r="A615">
        <v>10</v>
      </c>
      <c r="B615" s="407">
        <v>45766</v>
      </c>
      <c r="C615" t="s">
        <v>71</v>
      </c>
      <c r="E615">
        <v>0.65555555555555556</v>
      </c>
      <c r="F615">
        <v>0.65763888888888888</v>
      </c>
      <c r="G615" t="s">
        <v>33</v>
      </c>
      <c r="H615" t="s">
        <v>1526</v>
      </c>
      <c r="K615" s="108" t="s">
        <v>365</v>
      </c>
      <c r="L615" s="108" t="s">
        <v>600</v>
      </c>
    </row>
    <row r="616" spans="1:12">
      <c r="A616">
        <v>10</v>
      </c>
      <c r="B616" s="407">
        <v>45766</v>
      </c>
      <c r="C616" t="s">
        <v>349</v>
      </c>
      <c r="D616" t="s">
        <v>272</v>
      </c>
      <c r="E616">
        <v>0.65833333333333333</v>
      </c>
      <c r="F616">
        <v>0.65902777777777777</v>
      </c>
      <c r="G616" t="s">
        <v>52</v>
      </c>
      <c r="H616" t="s">
        <v>1527</v>
      </c>
      <c r="K616" s="108" t="s">
        <v>365</v>
      </c>
      <c r="L616" s="108" t="s">
        <v>600</v>
      </c>
    </row>
    <row r="617" spans="1:12">
      <c r="A617">
        <v>10</v>
      </c>
      <c r="B617" s="407">
        <v>45766</v>
      </c>
      <c r="C617" t="s">
        <v>32</v>
      </c>
      <c r="D617" t="s">
        <v>51</v>
      </c>
      <c r="E617">
        <v>0.65902777777777777</v>
      </c>
      <c r="F617">
        <v>0.66180555555555554</v>
      </c>
      <c r="G617" t="s">
        <v>68</v>
      </c>
      <c r="H617" t="s">
        <v>1528</v>
      </c>
      <c r="K617" s="108" t="s">
        <v>365</v>
      </c>
      <c r="L617" s="108" t="s">
        <v>600</v>
      </c>
    </row>
    <row r="618" spans="1:12">
      <c r="A618">
        <v>10</v>
      </c>
      <c r="B618" s="407">
        <v>45766</v>
      </c>
      <c r="C618" t="s">
        <v>55</v>
      </c>
      <c r="D618" t="s">
        <v>51</v>
      </c>
      <c r="E618">
        <v>0.66249999999999998</v>
      </c>
      <c r="F618">
        <v>0.6645833333333333</v>
      </c>
      <c r="G618" t="s">
        <v>33</v>
      </c>
      <c r="H618" t="s">
        <v>1529</v>
      </c>
      <c r="K618" s="108" t="s">
        <v>365</v>
      </c>
      <c r="L618" s="108" t="s">
        <v>600</v>
      </c>
    </row>
    <row r="619" spans="1:12">
      <c r="A619">
        <v>10</v>
      </c>
      <c r="B619" s="407">
        <v>45766</v>
      </c>
      <c r="C619" t="s">
        <v>73</v>
      </c>
      <c r="D619" t="s">
        <v>51</v>
      </c>
      <c r="E619">
        <v>0.66527777777777775</v>
      </c>
      <c r="F619">
        <v>0.6694444444444444</v>
      </c>
      <c r="G619" t="s">
        <v>121</v>
      </c>
      <c r="H619" t="s">
        <v>1530</v>
      </c>
      <c r="K619" s="108" t="s">
        <v>365</v>
      </c>
      <c r="L619" s="108" t="s">
        <v>600</v>
      </c>
    </row>
    <row r="620" spans="1:12">
      <c r="A620">
        <v>10</v>
      </c>
      <c r="B620" s="407">
        <v>45766</v>
      </c>
      <c r="C620" t="s">
        <v>32</v>
      </c>
      <c r="E620">
        <v>0.6694444444444444</v>
      </c>
      <c r="F620">
        <v>0.67083333333333328</v>
      </c>
      <c r="G620" t="s">
        <v>42</v>
      </c>
      <c r="H620" t="s">
        <v>1531</v>
      </c>
      <c r="K620" s="108" t="s">
        <v>365</v>
      </c>
      <c r="L620" s="108" t="s">
        <v>600</v>
      </c>
    </row>
    <row r="621" spans="1:12">
      <c r="A621">
        <v>10</v>
      </c>
      <c r="B621" s="407">
        <v>45766</v>
      </c>
      <c r="C621" t="s">
        <v>110</v>
      </c>
      <c r="D621" t="s">
        <v>45</v>
      </c>
      <c r="E621">
        <v>0.67083333333333328</v>
      </c>
      <c r="F621">
        <v>0.67291666666666672</v>
      </c>
      <c r="G621" t="s">
        <v>33</v>
      </c>
      <c r="H621" t="s">
        <v>1532</v>
      </c>
      <c r="K621" s="108" t="s">
        <v>365</v>
      </c>
      <c r="L621" s="108" t="s">
        <v>600</v>
      </c>
    </row>
    <row r="622" spans="1:12">
      <c r="A622">
        <v>10</v>
      </c>
      <c r="B622" s="407">
        <v>45766</v>
      </c>
      <c r="C622" t="s">
        <v>32</v>
      </c>
      <c r="E622">
        <v>0.67291666666666672</v>
      </c>
      <c r="F622">
        <v>0.67361111111111116</v>
      </c>
      <c r="G622" t="s">
        <v>52</v>
      </c>
      <c r="H622" t="s">
        <v>1533</v>
      </c>
      <c r="K622" s="108" t="s">
        <v>365</v>
      </c>
      <c r="L622" s="108" t="s">
        <v>600</v>
      </c>
    </row>
    <row r="623" spans="1:12">
      <c r="A623">
        <v>10</v>
      </c>
      <c r="B623" s="407">
        <v>45766</v>
      </c>
      <c r="C623" t="s">
        <v>110</v>
      </c>
      <c r="D623" t="s">
        <v>117</v>
      </c>
      <c r="E623">
        <v>0.6743055555555556</v>
      </c>
      <c r="F623">
        <v>0.67500000000000004</v>
      </c>
      <c r="G623" t="s">
        <v>52</v>
      </c>
      <c r="H623" t="s">
        <v>1534</v>
      </c>
      <c r="K623" s="108" t="s">
        <v>365</v>
      </c>
      <c r="L623" s="108" t="s">
        <v>600</v>
      </c>
    </row>
    <row r="624" spans="1:12">
      <c r="A624">
        <v>10</v>
      </c>
      <c r="B624" s="407">
        <v>45766</v>
      </c>
      <c r="C624" t="s">
        <v>41</v>
      </c>
      <c r="D624" t="s">
        <v>37</v>
      </c>
      <c r="E624">
        <v>0.67500000000000004</v>
      </c>
      <c r="F624">
        <v>0.67638888888888893</v>
      </c>
      <c r="G624" t="s">
        <v>42</v>
      </c>
      <c r="H624" t="s">
        <v>1535</v>
      </c>
      <c r="K624" s="108" t="s">
        <v>365</v>
      </c>
      <c r="L624" s="108" t="s">
        <v>600</v>
      </c>
    </row>
    <row r="625" spans="1:12">
      <c r="A625">
        <v>10</v>
      </c>
      <c r="B625" s="407">
        <v>45766</v>
      </c>
      <c r="C625" t="s">
        <v>110</v>
      </c>
      <c r="D625" t="s">
        <v>37</v>
      </c>
      <c r="E625">
        <v>0.67708333333333337</v>
      </c>
      <c r="F625">
        <v>0.67777777777777781</v>
      </c>
      <c r="G625" t="s">
        <v>52</v>
      </c>
      <c r="H625" t="s">
        <v>1536</v>
      </c>
      <c r="K625" s="108" t="s">
        <v>365</v>
      </c>
      <c r="L625" s="108" t="s">
        <v>600</v>
      </c>
    </row>
    <row r="626" spans="1:12">
      <c r="A626">
        <v>10</v>
      </c>
      <c r="B626" s="407">
        <v>45766</v>
      </c>
      <c r="C626" t="s">
        <v>32</v>
      </c>
      <c r="E626">
        <v>0.67777777777777781</v>
      </c>
      <c r="F626">
        <v>0.67986111111111114</v>
      </c>
      <c r="G626" t="s">
        <v>33</v>
      </c>
      <c r="H626" t="s">
        <v>1537</v>
      </c>
      <c r="K626" s="108" t="s">
        <v>365</v>
      </c>
      <c r="L626" s="108" t="s">
        <v>600</v>
      </c>
    </row>
    <row r="627" spans="1:12">
      <c r="A627">
        <v>10</v>
      </c>
      <c r="B627" s="407">
        <v>45766</v>
      </c>
      <c r="C627" t="s">
        <v>41</v>
      </c>
      <c r="D627" t="s">
        <v>37</v>
      </c>
      <c r="E627">
        <v>0.68125000000000002</v>
      </c>
      <c r="F627">
        <v>0.68194444444444446</v>
      </c>
      <c r="G627" t="s">
        <v>52</v>
      </c>
      <c r="H627" t="s">
        <v>752</v>
      </c>
      <c r="K627" s="108" t="s">
        <v>365</v>
      </c>
      <c r="L627" s="108" t="s">
        <v>600</v>
      </c>
    </row>
    <row r="628" spans="1:12">
      <c r="A628">
        <v>10</v>
      </c>
      <c r="B628" s="407">
        <v>45766</v>
      </c>
      <c r="C628" t="s">
        <v>110</v>
      </c>
      <c r="D628" t="s">
        <v>272</v>
      </c>
      <c r="E628">
        <v>0.68263888888888891</v>
      </c>
      <c r="F628">
        <v>0.68333333333333335</v>
      </c>
      <c r="G628" t="s">
        <v>52</v>
      </c>
      <c r="H628" t="s">
        <v>1538</v>
      </c>
      <c r="K628" s="108" t="s">
        <v>365</v>
      </c>
      <c r="L628" s="108" t="s">
        <v>600</v>
      </c>
    </row>
    <row r="629" spans="1:12">
      <c r="A629">
        <v>10</v>
      </c>
      <c r="B629" s="407">
        <v>45766</v>
      </c>
      <c r="C629" t="s">
        <v>1251</v>
      </c>
      <c r="E629">
        <v>0.68402777777777779</v>
      </c>
      <c r="F629">
        <v>0.68541666666666667</v>
      </c>
      <c r="G629" t="s">
        <v>42</v>
      </c>
      <c r="H629" t="s">
        <v>1539</v>
      </c>
      <c r="K629" s="108" t="s">
        <v>365</v>
      </c>
      <c r="L629" s="108" t="s">
        <v>600</v>
      </c>
    </row>
    <row r="630" spans="1:12">
      <c r="A630">
        <v>10</v>
      </c>
      <c r="B630" s="407">
        <v>45766</v>
      </c>
      <c r="C630" t="s">
        <v>71</v>
      </c>
      <c r="E630">
        <v>0.68819444444444444</v>
      </c>
      <c r="F630">
        <v>0.68958333333333333</v>
      </c>
      <c r="G630" t="s">
        <v>42</v>
      </c>
      <c r="H630" t="s">
        <v>1540</v>
      </c>
      <c r="K630" s="108" t="s">
        <v>365</v>
      </c>
      <c r="L630" s="108" t="s">
        <v>600</v>
      </c>
    </row>
    <row r="631" spans="1:12">
      <c r="A631">
        <v>10</v>
      </c>
      <c r="B631" s="407">
        <v>45766</v>
      </c>
      <c r="C631" t="s">
        <v>110</v>
      </c>
      <c r="D631" t="s">
        <v>193</v>
      </c>
      <c r="E631">
        <v>0.69097222222222221</v>
      </c>
      <c r="F631">
        <v>0.69236111111111109</v>
      </c>
      <c r="G631" t="s">
        <v>42</v>
      </c>
      <c r="H631" t="s">
        <v>1536</v>
      </c>
      <c r="K631" s="108" t="s">
        <v>365</v>
      </c>
      <c r="L631" s="108" t="s">
        <v>600</v>
      </c>
    </row>
    <row r="632" spans="1:12">
      <c r="A632">
        <v>10</v>
      </c>
      <c r="B632" s="407">
        <v>45766</v>
      </c>
      <c r="C632" t="s">
        <v>110</v>
      </c>
      <c r="D632" t="s">
        <v>248</v>
      </c>
      <c r="E632">
        <v>0.69791666666666663</v>
      </c>
      <c r="F632">
        <v>0.69930555555555551</v>
      </c>
      <c r="G632" t="s">
        <v>42</v>
      </c>
      <c r="H632" t="s">
        <v>1541</v>
      </c>
      <c r="K632" s="108" t="s">
        <v>365</v>
      </c>
      <c r="L632" s="108" t="s">
        <v>600</v>
      </c>
    </row>
    <row r="633" spans="1:12">
      <c r="A633">
        <v>10</v>
      </c>
      <c r="B633" s="407">
        <v>45766</v>
      </c>
      <c r="C633" t="s">
        <v>110</v>
      </c>
      <c r="D633" t="s">
        <v>248</v>
      </c>
      <c r="E633">
        <v>0.7006944444444444</v>
      </c>
      <c r="F633">
        <v>0.70208333333333328</v>
      </c>
      <c r="G633" t="s">
        <v>42</v>
      </c>
      <c r="H633" t="s">
        <v>1542</v>
      </c>
      <c r="K633" s="108" t="s">
        <v>365</v>
      </c>
      <c r="L633" s="108" t="s">
        <v>600</v>
      </c>
    </row>
    <row r="634" spans="1:12">
      <c r="A634">
        <v>10</v>
      </c>
      <c r="B634" s="407">
        <v>45766</v>
      </c>
      <c r="C634" t="s">
        <v>71</v>
      </c>
      <c r="E634">
        <v>0.70347222222222228</v>
      </c>
      <c r="F634">
        <v>0.70833333333333337</v>
      </c>
      <c r="G634" t="s">
        <v>126</v>
      </c>
      <c r="H634" t="s">
        <v>1543</v>
      </c>
      <c r="K634" s="108" t="s">
        <v>365</v>
      </c>
      <c r="L634" s="108" t="s">
        <v>600</v>
      </c>
    </row>
    <row r="635" spans="1:12">
      <c r="B635" s="407"/>
    </row>
    <row r="636" spans="1:12">
      <c r="B636" s="407"/>
    </row>
    <row r="637" spans="1:12">
      <c r="B637" s="407" t="s">
        <v>843</v>
      </c>
    </row>
    <row r="638" spans="1:12">
      <c r="B638" s="407"/>
    </row>
    <row r="639" spans="1:12">
      <c r="B639" s="407" t="s">
        <v>975</v>
      </c>
      <c r="C639" t="s">
        <v>976</v>
      </c>
      <c r="D639" t="s">
        <v>977</v>
      </c>
    </row>
    <row r="640" spans="1:12">
      <c r="B640" s="407" t="s">
        <v>1544</v>
      </c>
      <c r="C640" t="s">
        <v>1545</v>
      </c>
    </row>
    <row r="641" spans="1:12">
      <c r="B641" s="407"/>
    </row>
    <row r="642" spans="1:12">
      <c r="B642" s="407"/>
    </row>
    <row r="643" spans="1:12">
      <c r="A643" t="s">
        <v>2780</v>
      </c>
      <c r="B643" s="407" t="s">
        <v>9</v>
      </c>
      <c r="C643" t="s">
        <v>981</v>
      </c>
      <c r="D643" t="s">
        <v>16</v>
      </c>
      <c r="E643" t="s">
        <v>982</v>
      </c>
      <c r="F643" t="s">
        <v>983</v>
      </c>
      <c r="G643" t="s">
        <v>984</v>
      </c>
      <c r="H643" t="s">
        <v>21</v>
      </c>
      <c r="I643" t="s">
        <v>22</v>
      </c>
      <c r="J643" t="s">
        <v>23</v>
      </c>
      <c r="K643" t="s">
        <v>985</v>
      </c>
      <c r="L643" t="s">
        <v>976</v>
      </c>
    </row>
    <row r="644" spans="1:12">
      <c r="A644">
        <v>11</v>
      </c>
      <c r="B644" s="407" t="s">
        <v>1544</v>
      </c>
      <c r="C644" t="s">
        <v>25</v>
      </c>
      <c r="E644">
        <v>0.28125</v>
      </c>
      <c r="F644">
        <v>0.30555555555555558</v>
      </c>
      <c r="G644" t="s">
        <v>269</v>
      </c>
      <c r="H644" t="s">
        <v>1366</v>
      </c>
      <c r="K644" t="s">
        <v>419</v>
      </c>
      <c r="L644" s="108" t="s">
        <v>2808</v>
      </c>
    </row>
    <row r="645" spans="1:12">
      <c r="A645">
        <v>11</v>
      </c>
      <c r="B645" s="407" t="s">
        <v>1544</v>
      </c>
      <c r="C645" t="s">
        <v>36</v>
      </c>
      <c r="E645">
        <v>0.30694444444444446</v>
      </c>
      <c r="F645">
        <v>0.3125</v>
      </c>
      <c r="G645" t="s">
        <v>30</v>
      </c>
      <c r="H645" t="s">
        <v>36</v>
      </c>
      <c r="K645" t="s">
        <v>419</v>
      </c>
      <c r="L645" t="s">
        <v>1100</v>
      </c>
    </row>
    <row r="646" spans="1:12">
      <c r="A646">
        <v>11</v>
      </c>
      <c r="B646" s="407" t="s">
        <v>1544</v>
      </c>
      <c r="C646" t="s">
        <v>29</v>
      </c>
      <c r="E646">
        <v>0.3125</v>
      </c>
      <c r="F646">
        <v>0.31458333333333333</v>
      </c>
      <c r="G646" t="s">
        <v>33</v>
      </c>
      <c r="H646" t="s">
        <v>1546</v>
      </c>
      <c r="K646" t="s">
        <v>419</v>
      </c>
      <c r="L646" t="s">
        <v>1100</v>
      </c>
    </row>
    <row r="647" spans="1:12">
      <c r="A647">
        <v>11</v>
      </c>
      <c r="B647" s="407" t="s">
        <v>1544</v>
      </c>
      <c r="C647" t="s">
        <v>1547</v>
      </c>
      <c r="D647" t="s">
        <v>272</v>
      </c>
      <c r="E647">
        <v>0.31458333333333333</v>
      </c>
      <c r="F647">
        <v>0.31597222222222221</v>
      </c>
      <c r="G647" t="s">
        <v>42</v>
      </c>
      <c r="H647" t="s">
        <v>1548</v>
      </c>
      <c r="K647" t="s">
        <v>419</v>
      </c>
      <c r="L647" t="s">
        <v>1100</v>
      </c>
    </row>
    <row r="648" spans="1:12">
      <c r="A648">
        <v>11</v>
      </c>
      <c r="B648" s="407" t="s">
        <v>1544</v>
      </c>
      <c r="C648" t="s">
        <v>36</v>
      </c>
      <c r="E648">
        <v>0.31666666666666665</v>
      </c>
      <c r="F648">
        <v>0.31805555555555554</v>
      </c>
      <c r="G648" t="s">
        <v>42</v>
      </c>
      <c r="H648" t="s">
        <v>1549</v>
      </c>
      <c r="K648" t="s">
        <v>419</v>
      </c>
      <c r="L648" t="s">
        <v>1550</v>
      </c>
    </row>
    <row r="649" spans="1:12">
      <c r="A649">
        <v>11</v>
      </c>
      <c r="B649" s="407" t="s">
        <v>1544</v>
      </c>
      <c r="C649" t="s">
        <v>71</v>
      </c>
      <c r="D649" t="s">
        <v>272</v>
      </c>
      <c r="E649">
        <v>0.31805555555555554</v>
      </c>
      <c r="F649">
        <v>0.3611111111111111</v>
      </c>
      <c r="G649" t="s">
        <v>2805</v>
      </c>
      <c r="H649" t="s">
        <v>1551</v>
      </c>
      <c r="K649" t="s">
        <v>419</v>
      </c>
      <c r="L649" t="s">
        <v>1552</v>
      </c>
    </row>
    <row r="650" spans="1:12">
      <c r="A650">
        <v>11</v>
      </c>
      <c r="B650" s="407" t="s">
        <v>1544</v>
      </c>
      <c r="C650" t="s">
        <v>41</v>
      </c>
      <c r="D650" t="s">
        <v>248</v>
      </c>
      <c r="E650">
        <v>0.31944444444444442</v>
      </c>
      <c r="F650">
        <v>0.32430555555555557</v>
      </c>
      <c r="G650" t="s">
        <v>126</v>
      </c>
      <c r="H650" t="s">
        <v>1553</v>
      </c>
      <c r="K650" t="s">
        <v>419</v>
      </c>
      <c r="L650" t="s">
        <v>1100</v>
      </c>
    </row>
    <row r="651" spans="1:12">
      <c r="A651">
        <v>11</v>
      </c>
      <c r="B651" s="407" t="s">
        <v>1544</v>
      </c>
      <c r="C651" t="s">
        <v>471</v>
      </c>
      <c r="D651" t="s">
        <v>248</v>
      </c>
      <c r="E651">
        <v>0.32430555555555557</v>
      </c>
      <c r="F651">
        <v>0.32847222222222222</v>
      </c>
      <c r="G651" t="s">
        <v>121</v>
      </c>
      <c r="H651" t="s">
        <v>1554</v>
      </c>
      <c r="K651" t="s">
        <v>419</v>
      </c>
      <c r="L651" t="s">
        <v>1100</v>
      </c>
    </row>
    <row r="652" spans="1:12">
      <c r="A652">
        <v>11</v>
      </c>
      <c r="B652" s="407" t="s">
        <v>1544</v>
      </c>
      <c r="C652" t="s">
        <v>83</v>
      </c>
      <c r="D652" t="s">
        <v>248</v>
      </c>
      <c r="E652">
        <v>0.32847222222222222</v>
      </c>
      <c r="F652">
        <v>0.3298611111111111</v>
      </c>
      <c r="G652" t="s">
        <v>42</v>
      </c>
      <c r="H652" t="s">
        <v>1360</v>
      </c>
      <c r="K652" t="s">
        <v>419</v>
      </c>
      <c r="L652" t="s">
        <v>1100</v>
      </c>
    </row>
    <row r="653" spans="1:12">
      <c r="A653">
        <v>11</v>
      </c>
      <c r="B653" s="407" t="s">
        <v>1544</v>
      </c>
      <c r="C653" t="s">
        <v>36</v>
      </c>
      <c r="E653">
        <v>0.33124999999999999</v>
      </c>
      <c r="F653">
        <v>0.33263888888888887</v>
      </c>
      <c r="G653" t="s">
        <v>42</v>
      </c>
      <c r="H653" t="s">
        <v>36</v>
      </c>
      <c r="K653" t="s">
        <v>419</v>
      </c>
      <c r="L653" t="s">
        <v>1100</v>
      </c>
    </row>
    <row r="654" spans="1:12">
      <c r="A654">
        <v>11</v>
      </c>
      <c r="B654" s="407" t="s">
        <v>1544</v>
      </c>
      <c r="C654" t="s">
        <v>41</v>
      </c>
      <c r="D654" t="s">
        <v>1555</v>
      </c>
      <c r="E654">
        <v>0.33402777777777776</v>
      </c>
      <c r="F654">
        <v>0.3347222222222222</v>
      </c>
      <c r="G654" t="s">
        <v>52</v>
      </c>
      <c r="H654" t="s">
        <v>1556</v>
      </c>
      <c r="K654" t="s">
        <v>419</v>
      </c>
      <c r="L654" t="s">
        <v>1100</v>
      </c>
    </row>
    <row r="655" spans="1:12">
      <c r="A655">
        <v>11</v>
      </c>
      <c r="B655" s="407" t="s">
        <v>1544</v>
      </c>
      <c r="C655" t="s">
        <v>71</v>
      </c>
      <c r="D655" t="s">
        <v>1555</v>
      </c>
      <c r="E655">
        <v>0.3347222222222222</v>
      </c>
      <c r="F655">
        <v>0.33680555555555558</v>
      </c>
      <c r="G655" t="s">
        <v>33</v>
      </c>
      <c r="H655" t="s">
        <v>1557</v>
      </c>
      <c r="K655" t="s">
        <v>419</v>
      </c>
    </row>
    <row r="656" spans="1:12">
      <c r="A656">
        <v>11</v>
      </c>
      <c r="B656" s="407" t="s">
        <v>1544</v>
      </c>
      <c r="C656" t="s">
        <v>32</v>
      </c>
      <c r="E656">
        <v>0.33680555555555558</v>
      </c>
      <c r="F656">
        <v>0.33819444444444446</v>
      </c>
      <c r="G656" t="s">
        <v>42</v>
      </c>
      <c r="H656" t="s">
        <v>1460</v>
      </c>
      <c r="K656" t="s">
        <v>419</v>
      </c>
      <c r="L656" t="s">
        <v>1100</v>
      </c>
    </row>
    <row r="657" spans="1:12">
      <c r="A657">
        <v>11</v>
      </c>
      <c r="B657" s="407" t="s">
        <v>1544</v>
      </c>
      <c r="C657" t="s">
        <v>83</v>
      </c>
      <c r="D657" t="s">
        <v>248</v>
      </c>
      <c r="E657">
        <v>0.33819444444444446</v>
      </c>
      <c r="F657">
        <v>0.34166666666666667</v>
      </c>
      <c r="G657" t="s">
        <v>59</v>
      </c>
      <c r="H657" t="s">
        <v>1558</v>
      </c>
      <c r="K657" t="s">
        <v>419</v>
      </c>
      <c r="L657" t="s">
        <v>1100</v>
      </c>
    </row>
    <row r="658" spans="1:12">
      <c r="A658">
        <v>11</v>
      </c>
      <c r="B658" s="407" t="s">
        <v>1544</v>
      </c>
      <c r="C658" t="s">
        <v>36</v>
      </c>
      <c r="E658">
        <v>0.34236111111111112</v>
      </c>
      <c r="F658">
        <v>0.34861111111111109</v>
      </c>
      <c r="G658" t="s">
        <v>201</v>
      </c>
      <c r="H658" t="s">
        <v>1559</v>
      </c>
      <c r="K658" t="s">
        <v>419</v>
      </c>
      <c r="L658" t="s">
        <v>1100</v>
      </c>
    </row>
    <row r="659" spans="1:12">
      <c r="A659">
        <v>11</v>
      </c>
      <c r="B659" s="407" t="s">
        <v>1544</v>
      </c>
      <c r="C659" t="s">
        <v>29</v>
      </c>
      <c r="D659" t="s">
        <v>37</v>
      </c>
      <c r="E659">
        <v>0.34930555555555554</v>
      </c>
      <c r="F659">
        <v>0.35069444444444442</v>
      </c>
      <c r="G659" t="s">
        <v>42</v>
      </c>
      <c r="H659" t="s">
        <v>1560</v>
      </c>
      <c r="K659" t="s">
        <v>419</v>
      </c>
      <c r="L659" t="s">
        <v>1100</v>
      </c>
    </row>
    <row r="660" spans="1:12">
      <c r="A660">
        <v>11</v>
      </c>
      <c r="B660" s="407" t="s">
        <v>1544</v>
      </c>
      <c r="C660" t="s">
        <v>156</v>
      </c>
      <c r="D660" t="s">
        <v>37</v>
      </c>
      <c r="E660">
        <v>0.35208333333333336</v>
      </c>
      <c r="F660">
        <v>0.36041666666666666</v>
      </c>
      <c r="G660" t="s">
        <v>235</v>
      </c>
      <c r="H660" t="s">
        <v>1561</v>
      </c>
      <c r="K660" t="s">
        <v>419</v>
      </c>
      <c r="L660" t="s">
        <v>1100</v>
      </c>
    </row>
    <row r="661" spans="1:12">
      <c r="A661">
        <v>11</v>
      </c>
      <c r="B661" s="407" t="s">
        <v>1544</v>
      </c>
      <c r="C661" t="s">
        <v>183</v>
      </c>
      <c r="E661">
        <v>0.3611111111111111</v>
      </c>
      <c r="F661">
        <v>0.36527777777777776</v>
      </c>
      <c r="G661" t="s">
        <v>121</v>
      </c>
      <c r="H661" t="s">
        <v>1562</v>
      </c>
      <c r="K661" t="s">
        <v>419</v>
      </c>
      <c r="L661" t="s">
        <v>1100</v>
      </c>
    </row>
    <row r="662" spans="1:12">
      <c r="A662">
        <v>11</v>
      </c>
      <c r="B662" s="407" t="s">
        <v>1544</v>
      </c>
      <c r="C662" t="s">
        <v>226</v>
      </c>
      <c r="D662" t="s">
        <v>272</v>
      </c>
      <c r="E662">
        <v>0.36666666666666664</v>
      </c>
      <c r="F662">
        <v>0.36805555555555558</v>
      </c>
      <c r="G662" t="s">
        <v>42</v>
      </c>
      <c r="H662" t="s">
        <v>1563</v>
      </c>
      <c r="K662" t="s">
        <v>419</v>
      </c>
      <c r="L662" t="s">
        <v>1100</v>
      </c>
    </row>
    <row r="663" spans="1:12">
      <c r="A663">
        <v>11</v>
      </c>
      <c r="B663" s="407" t="s">
        <v>1544</v>
      </c>
      <c r="C663" t="s">
        <v>29</v>
      </c>
      <c r="D663" t="s">
        <v>272</v>
      </c>
      <c r="E663">
        <v>0.36875000000000002</v>
      </c>
      <c r="F663">
        <v>0.37013888888888891</v>
      </c>
      <c r="G663" t="s">
        <v>42</v>
      </c>
      <c r="H663" t="s">
        <v>1564</v>
      </c>
      <c r="K663" t="s">
        <v>419</v>
      </c>
      <c r="L663" t="s">
        <v>1100</v>
      </c>
    </row>
    <row r="664" spans="1:12">
      <c r="A664">
        <v>11</v>
      </c>
      <c r="B664" s="407" t="s">
        <v>1544</v>
      </c>
      <c r="C664" t="s">
        <v>226</v>
      </c>
      <c r="D664" t="s">
        <v>272</v>
      </c>
      <c r="E664">
        <v>0.37083333333333335</v>
      </c>
      <c r="F664">
        <v>0.37291666666666667</v>
      </c>
      <c r="G664" t="s">
        <v>33</v>
      </c>
      <c r="H664" t="s">
        <v>1565</v>
      </c>
      <c r="K664" t="s">
        <v>419</v>
      </c>
      <c r="L664" t="s">
        <v>1100</v>
      </c>
    </row>
    <row r="665" spans="1:12">
      <c r="A665">
        <v>11</v>
      </c>
      <c r="B665" s="407" t="s">
        <v>1544</v>
      </c>
      <c r="C665" t="s">
        <v>156</v>
      </c>
      <c r="E665">
        <v>0.37291666666666667</v>
      </c>
      <c r="F665">
        <v>0.37430555555555556</v>
      </c>
      <c r="G665" t="s">
        <v>42</v>
      </c>
      <c r="H665" t="s">
        <v>951</v>
      </c>
      <c r="K665" t="s">
        <v>419</v>
      </c>
      <c r="L665" t="s">
        <v>1100</v>
      </c>
    </row>
    <row r="666" spans="1:12">
      <c r="A666">
        <v>11</v>
      </c>
      <c r="B666" s="407" t="s">
        <v>1544</v>
      </c>
      <c r="C666" t="s">
        <v>349</v>
      </c>
      <c r="E666">
        <v>0.37430555555555556</v>
      </c>
      <c r="F666">
        <v>0.37986111111111109</v>
      </c>
      <c r="G666" t="s">
        <v>30</v>
      </c>
      <c r="H666" t="s">
        <v>1566</v>
      </c>
      <c r="K666" t="s">
        <v>419</v>
      </c>
      <c r="L666" t="s">
        <v>1100</v>
      </c>
    </row>
    <row r="667" spans="1:12">
      <c r="A667">
        <v>11</v>
      </c>
      <c r="B667" s="407" t="s">
        <v>1544</v>
      </c>
      <c r="C667" t="s">
        <v>71</v>
      </c>
      <c r="E667">
        <v>0.38055555555555554</v>
      </c>
      <c r="F667">
        <v>0.38194444444444442</v>
      </c>
      <c r="G667" t="s">
        <v>42</v>
      </c>
      <c r="H667" t="s">
        <v>1567</v>
      </c>
      <c r="K667" t="s">
        <v>419</v>
      </c>
      <c r="L667" t="s">
        <v>1100</v>
      </c>
    </row>
    <row r="668" spans="1:12">
      <c r="A668">
        <v>11</v>
      </c>
      <c r="B668" s="407" t="s">
        <v>1544</v>
      </c>
      <c r="C668" t="s">
        <v>71</v>
      </c>
      <c r="E668">
        <v>0.38194444444444442</v>
      </c>
      <c r="F668">
        <v>0.3840277777777778</v>
      </c>
      <c r="G668" t="s">
        <v>33</v>
      </c>
      <c r="H668" t="s">
        <v>1568</v>
      </c>
      <c r="K668" t="s">
        <v>419</v>
      </c>
      <c r="L668" t="s">
        <v>1100</v>
      </c>
    </row>
    <row r="669" spans="1:12">
      <c r="A669">
        <v>11</v>
      </c>
      <c r="B669" s="407" t="s">
        <v>1544</v>
      </c>
      <c r="C669" t="s">
        <v>110</v>
      </c>
      <c r="D669" t="s">
        <v>272</v>
      </c>
      <c r="E669">
        <v>0.38472222222222224</v>
      </c>
      <c r="F669">
        <v>0.38611111111111113</v>
      </c>
      <c r="G669" t="s">
        <v>42</v>
      </c>
      <c r="H669" t="s">
        <v>1569</v>
      </c>
      <c r="K669" t="s">
        <v>419</v>
      </c>
      <c r="L669" t="s">
        <v>1100</v>
      </c>
    </row>
    <row r="670" spans="1:12">
      <c r="A670">
        <v>11</v>
      </c>
      <c r="B670" s="407" t="s">
        <v>1544</v>
      </c>
      <c r="C670" t="s">
        <v>36</v>
      </c>
      <c r="E670">
        <v>0.38611111111111113</v>
      </c>
      <c r="F670">
        <v>0.38819444444444445</v>
      </c>
      <c r="G670" t="s">
        <v>33</v>
      </c>
      <c r="H670" t="s">
        <v>1570</v>
      </c>
      <c r="K670" t="s">
        <v>419</v>
      </c>
      <c r="L670" t="s">
        <v>1100</v>
      </c>
    </row>
    <row r="671" spans="1:12">
      <c r="A671">
        <v>11</v>
      </c>
      <c r="B671" s="407" t="s">
        <v>1544</v>
      </c>
      <c r="C671" t="s">
        <v>71</v>
      </c>
      <c r="D671" t="s">
        <v>37</v>
      </c>
      <c r="E671">
        <v>0.39027777777777778</v>
      </c>
      <c r="F671">
        <v>0.39930555555555558</v>
      </c>
      <c r="G671" t="s">
        <v>219</v>
      </c>
      <c r="H671" t="s">
        <v>1571</v>
      </c>
      <c r="K671" t="s">
        <v>419</v>
      </c>
      <c r="L671" t="s">
        <v>1100</v>
      </c>
    </row>
    <row r="672" spans="1:12">
      <c r="A672">
        <v>11</v>
      </c>
      <c r="B672" s="407" t="s">
        <v>1544</v>
      </c>
      <c r="C672" t="s">
        <v>105</v>
      </c>
      <c r="D672" t="s">
        <v>37</v>
      </c>
      <c r="E672">
        <v>0.4</v>
      </c>
      <c r="F672">
        <v>0.40208333333333335</v>
      </c>
      <c r="G672" t="s">
        <v>33</v>
      </c>
      <c r="H672" t="s">
        <v>1572</v>
      </c>
      <c r="K672" t="s">
        <v>419</v>
      </c>
      <c r="L672" t="s">
        <v>1100</v>
      </c>
    </row>
    <row r="673" spans="1:12">
      <c r="A673">
        <v>11</v>
      </c>
      <c r="B673" s="407" t="s">
        <v>1544</v>
      </c>
      <c r="C673" t="s">
        <v>71</v>
      </c>
      <c r="D673" t="s">
        <v>37</v>
      </c>
      <c r="E673">
        <v>0.40625</v>
      </c>
      <c r="F673">
        <v>0.41666666666666669</v>
      </c>
      <c r="G673" t="s">
        <v>160</v>
      </c>
      <c r="H673" t="s">
        <v>855</v>
      </c>
      <c r="K673" t="s">
        <v>419</v>
      </c>
      <c r="L673" t="s">
        <v>1100</v>
      </c>
    </row>
    <row r="674" spans="1:12">
      <c r="A674">
        <v>11</v>
      </c>
      <c r="B674" s="407" t="s">
        <v>1544</v>
      </c>
      <c r="C674" t="s">
        <v>128</v>
      </c>
      <c r="E674">
        <v>0.41666666666666669</v>
      </c>
      <c r="F674">
        <v>0.44305555555555554</v>
      </c>
      <c r="G674" t="s">
        <v>663</v>
      </c>
      <c r="H674" t="s">
        <v>324</v>
      </c>
      <c r="K674" t="s">
        <v>419</v>
      </c>
      <c r="L674" t="s">
        <v>1100</v>
      </c>
    </row>
    <row r="675" spans="1:12">
      <c r="A675">
        <v>11</v>
      </c>
      <c r="B675" s="407" t="s">
        <v>1544</v>
      </c>
      <c r="C675" t="s">
        <v>29</v>
      </c>
      <c r="D675" t="s">
        <v>37</v>
      </c>
      <c r="E675">
        <v>0.44722222222222224</v>
      </c>
      <c r="F675">
        <v>0.45069444444444445</v>
      </c>
      <c r="G675" t="s">
        <v>59</v>
      </c>
      <c r="H675" t="s">
        <v>1573</v>
      </c>
      <c r="K675" t="s">
        <v>419</v>
      </c>
      <c r="L675" t="s">
        <v>1100</v>
      </c>
    </row>
    <row r="676" spans="1:12">
      <c r="A676">
        <v>11</v>
      </c>
      <c r="B676" s="407" t="s">
        <v>1544</v>
      </c>
      <c r="C676" t="s">
        <v>71</v>
      </c>
      <c r="D676" t="s">
        <v>37</v>
      </c>
      <c r="E676">
        <v>0.45208333333333334</v>
      </c>
      <c r="F676">
        <v>0.49513888888888891</v>
      </c>
      <c r="G676" t="s">
        <v>2805</v>
      </c>
      <c r="H676" t="s">
        <v>1574</v>
      </c>
      <c r="K676" t="s">
        <v>419</v>
      </c>
      <c r="L676" t="s">
        <v>1100</v>
      </c>
    </row>
    <row r="677" spans="1:12">
      <c r="A677">
        <v>11</v>
      </c>
      <c r="B677" s="407" t="s">
        <v>1544</v>
      </c>
      <c r="C677" t="s">
        <v>71</v>
      </c>
      <c r="D677" t="s">
        <v>272</v>
      </c>
      <c r="E677">
        <v>0.4513888888888889</v>
      </c>
      <c r="F677">
        <v>0.46319444444444446</v>
      </c>
      <c r="G677" t="s">
        <v>375</v>
      </c>
      <c r="H677" t="s">
        <v>1575</v>
      </c>
      <c r="K677" t="s">
        <v>419</v>
      </c>
      <c r="L677" t="s">
        <v>1552</v>
      </c>
    </row>
    <row r="678" spans="1:12">
      <c r="A678">
        <v>11</v>
      </c>
      <c r="B678" s="407" t="s">
        <v>1544</v>
      </c>
      <c r="C678" t="s">
        <v>519</v>
      </c>
      <c r="D678" t="s">
        <v>272</v>
      </c>
      <c r="E678">
        <v>0.49513888888888891</v>
      </c>
      <c r="F678">
        <v>0.49583333333333335</v>
      </c>
      <c r="G678" t="s">
        <v>52</v>
      </c>
      <c r="H678" t="s">
        <v>1576</v>
      </c>
      <c r="K678" t="s">
        <v>419</v>
      </c>
      <c r="L678" t="s">
        <v>1100</v>
      </c>
    </row>
    <row r="679" spans="1:12">
      <c r="A679">
        <v>11</v>
      </c>
      <c r="B679" s="407" t="s">
        <v>1544</v>
      </c>
      <c r="C679" t="s">
        <v>226</v>
      </c>
      <c r="D679" t="s">
        <v>272</v>
      </c>
      <c r="E679">
        <v>0.49583333333333335</v>
      </c>
      <c r="F679">
        <v>0.49722222222222223</v>
      </c>
      <c r="G679" t="s">
        <v>42</v>
      </c>
      <c r="H679" t="s">
        <v>1577</v>
      </c>
      <c r="K679" t="s">
        <v>419</v>
      </c>
      <c r="L679" t="s">
        <v>1100</v>
      </c>
    </row>
    <row r="680" spans="1:12">
      <c r="A680">
        <v>11</v>
      </c>
      <c r="B680" s="407" t="s">
        <v>1544</v>
      </c>
      <c r="C680" t="s">
        <v>110</v>
      </c>
      <c r="D680" t="s">
        <v>272</v>
      </c>
      <c r="E680">
        <v>0.49791666666666667</v>
      </c>
      <c r="F680">
        <v>0.49861111111111112</v>
      </c>
      <c r="G680" t="s">
        <v>52</v>
      </c>
      <c r="H680" t="s">
        <v>1578</v>
      </c>
      <c r="K680" t="s">
        <v>419</v>
      </c>
      <c r="L680" t="s">
        <v>1100</v>
      </c>
    </row>
    <row r="681" spans="1:12">
      <c r="A681">
        <v>11</v>
      </c>
      <c r="B681" s="407" t="s">
        <v>1544</v>
      </c>
      <c r="C681" t="s">
        <v>226</v>
      </c>
      <c r="D681" t="s">
        <v>37</v>
      </c>
      <c r="E681">
        <v>0.49930555555555556</v>
      </c>
      <c r="F681">
        <v>0.50208333333333333</v>
      </c>
      <c r="G681" t="s">
        <v>68</v>
      </c>
      <c r="H681" t="s">
        <v>1579</v>
      </c>
      <c r="K681" t="s">
        <v>419</v>
      </c>
      <c r="L681" t="s">
        <v>1100</v>
      </c>
    </row>
    <row r="682" spans="1:12">
      <c r="A682">
        <v>11</v>
      </c>
      <c r="B682" s="407" t="s">
        <v>1544</v>
      </c>
      <c r="C682" t="s">
        <v>519</v>
      </c>
      <c r="D682" t="s">
        <v>37</v>
      </c>
      <c r="E682">
        <v>0.50277777777777777</v>
      </c>
      <c r="F682">
        <v>0.50347222222222221</v>
      </c>
      <c r="G682" t="s">
        <v>52</v>
      </c>
      <c r="H682" t="s">
        <v>1580</v>
      </c>
      <c r="K682" t="s">
        <v>419</v>
      </c>
      <c r="L682" t="s">
        <v>1100</v>
      </c>
    </row>
    <row r="683" spans="1:12">
      <c r="A683">
        <v>11</v>
      </c>
      <c r="B683" s="407" t="s">
        <v>1544</v>
      </c>
      <c r="C683" t="s">
        <v>41</v>
      </c>
      <c r="D683" t="s">
        <v>37</v>
      </c>
      <c r="E683">
        <v>0.50416666666666665</v>
      </c>
      <c r="F683">
        <v>0.50555555555555554</v>
      </c>
      <c r="G683" t="s">
        <v>42</v>
      </c>
      <c r="H683" t="s">
        <v>752</v>
      </c>
      <c r="K683" t="s">
        <v>419</v>
      </c>
      <c r="L683" t="s">
        <v>1100</v>
      </c>
    </row>
    <row r="684" spans="1:12">
      <c r="A684">
        <v>11</v>
      </c>
      <c r="B684" s="407" t="s">
        <v>1544</v>
      </c>
      <c r="C684" t="s">
        <v>349</v>
      </c>
      <c r="D684" t="s">
        <v>272</v>
      </c>
      <c r="E684">
        <v>0.5083333333333333</v>
      </c>
      <c r="F684">
        <v>0.51041666666666663</v>
      </c>
      <c r="G684" t="s">
        <v>33</v>
      </c>
      <c r="H684" t="s">
        <v>1581</v>
      </c>
      <c r="K684" t="s">
        <v>419</v>
      </c>
      <c r="L684" t="s">
        <v>1100</v>
      </c>
    </row>
    <row r="685" spans="1:12">
      <c r="A685">
        <v>11</v>
      </c>
      <c r="B685" s="407" t="s">
        <v>1544</v>
      </c>
      <c r="C685" t="s">
        <v>71</v>
      </c>
      <c r="D685" t="s">
        <v>248</v>
      </c>
      <c r="E685">
        <v>0.51180555555555551</v>
      </c>
      <c r="F685">
        <v>0.51875000000000004</v>
      </c>
      <c r="G685" t="s">
        <v>261</v>
      </c>
      <c r="H685" t="s">
        <v>1582</v>
      </c>
      <c r="K685" t="s">
        <v>419</v>
      </c>
      <c r="L685" t="s">
        <v>1100</v>
      </c>
    </row>
    <row r="686" spans="1:12">
      <c r="A686">
        <v>11</v>
      </c>
      <c r="B686" s="407" t="s">
        <v>1544</v>
      </c>
      <c r="C686" t="s">
        <v>1030</v>
      </c>
      <c r="E686">
        <v>0.52083333333333337</v>
      </c>
      <c r="F686">
        <v>0.5444444444444444</v>
      </c>
      <c r="G686" t="s">
        <v>382</v>
      </c>
      <c r="H686" t="s">
        <v>277</v>
      </c>
      <c r="K686" t="s">
        <v>419</v>
      </c>
      <c r="L686" t="s">
        <v>1100</v>
      </c>
    </row>
    <row r="687" spans="1:12">
      <c r="A687">
        <v>11</v>
      </c>
      <c r="B687" s="407" t="s">
        <v>1544</v>
      </c>
      <c r="C687" t="s">
        <v>156</v>
      </c>
      <c r="E687">
        <v>0.55138888888888893</v>
      </c>
      <c r="F687">
        <v>0.55625000000000002</v>
      </c>
      <c r="G687" t="s">
        <v>126</v>
      </c>
      <c r="H687" t="s">
        <v>951</v>
      </c>
      <c r="K687" t="s">
        <v>419</v>
      </c>
      <c r="L687" t="s">
        <v>1100</v>
      </c>
    </row>
    <row r="688" spans="1:12">
      <c r="A688">
        <v>11</v>
      </c>
      <c r="B688" s="407" t="s">
        <v>1544</v>
      </c>
      <c r="C688" t="s">
        <v>471</v>
      </c>
      <c r="D688" t="s">
        <v>272</v>
      </c>
      <c r="E688">
        <v>0.55625000000000002</v>
      </c>
      <c r="F688">
        <v>0.55972222222222223</v>
      </c>
      <c r="G688" t="s">
        <v>59</v>
      </c>
      <c r="H688" t="s">
        <v>1583</v>
      </c>
      <c r="K688" t="s">
        <v>419</v>
      </c>
      <c r="L688" t="s">
        <v>1100</v>
      </c>
    </row>
    <row r="689" spans="1:12">
      <c r="A689">
        <v>11</v>
      </c>
      <c r="B689" s="407" t="s">
        <v>1544</v>
      </c>
      <c r="C689" t="s">
        <v>41</v>
      </c>
      <c r="D689" t="s">
        <v>37</v>
      </c>
      <c r="E689">
        <v>0.56180555555555556</v>
      </c>
      <c r="F689">
        <v>0.56527777777777777</v>
      </c>
      <c r="G689" t="s">
        <v>59</v>
      </c>
      <c r="H689" t="s">
        <v>752</v>
      </c>
      <c r="K689" t="s">
        <v>419</v>
      </c>
      <c r="L689" t="s">
        <v>1100</v>
      </c>
    </row>
    <row r="690" spans="1:12">
      <c r="A690">
        <v>11</v>
      </c>
      <c r="B690" s="407" t="s">
        <v>1544</v>
      </c>
      <c r="C690" t="s">
        <v>349</v>
      </c>
      <c r="D690" t="s">
        <v>272</v>
      </c>
      <c r="E690">
        <v>0.57222222222222219</v>
      </c>
      <c r="F690">
        <v>0.57430555555555551</v>
      </c>
      <c r="G690" t="s">
        <v>33</v>
      </c>
      <c r="H690" t="s">
        <v>1584</v>
      </c>
      <c r="K690" t="s">
        <v>419</v>
      </c>
      <c r="L690" t="s">
        <v>1100</v>
      </c>
    </row>
    <row r="691" spans="1:12">
      <c r="A691">
        <v>11</v>
      </c>
      <c r="B691" s="407" t="s">
        <v>1544</v>
      </c>
      <c r="C691" t="s">
        <v>209</v>
      </c>
      <c r="D691" t="s">
        <v>37</v>
      </c>
      <c r="E691">
        <v>0.57430555555555551</v>
      </c>
      <c r="F691">
        <v>0.57708333333333328</v>
      </c>
      <c r="G691" t="s">
        <v>68</v>
      </c>
      <c r="H691" t="s">
        <v>1585</v>
      </c>
      <c r="K691" t="s">
        <v>419</v>
      </c>
      <c r="L691" t="s">
        <v>1100</v>
      </c>
    </row>
    <row r="692" spans="1:12">
      <c r="A692">
        <v>11</v>
      </c>
      <c r="B692" s="407" t="s">
        <v>1544</v>
      </c>
      <c r="C692" t="s">
        <v>349</v>
      </c>
      <c r="D692" t="s">
        <v>272</v>
      </c>
      <c r="E692">
        <v>0.57708333333333328</v>
      </c>
      <c r="F692">
        <v>0.58333333333333337</v>
      </c>
      <c r="G692" t="s">
        <v>201</v>
      </c>
      <c r="H692" t="s">
        <v>1586</v>
      </c>
      <c r="K692" t="s">
        <v>419</v>
      </c>
      <c r="L692" t="s">
        <v>1100</v>
      </c>
    </row>
    <row r="693" spans="1:12">
      <c r="A693">
        <v>11</v>
      </c>
      <c r="B693" s="407" t="s">
        <v>1544</v>
      </c>
      <c r="C693" t="s">
        <v>1268</v>
      </c>
      <c r="E693">
        <v>0.58402777777777781</v>
      </c>
      <c r="F693">
        <v>0.59305555555555556</v>
      </c>
      <c r="G693" t="s">
        <v>219</v>
      </c>
      <c r="H693" t="s">
        <v>1587</v>
      </c>
      <c r="K693" t="s">
        <v>419</v>
      </c>
      <c r="L693" t="s">
        <v>1100</v>
      </c>
    </row>
    <row r="694" spans="1:12">
      <c r="A694">
        <v>11</v>
      </c>
      <c r="B694" s="407" t="s">
        <v>1544</v>
      </c>
      <c r="C694" t="s">
        <v>156</v>
      </c>
      <c r="D694" t="s">
        <v>272</v>
      </c>
      <c r="E694">
        <v>0.59375</v>
      </c>
      <c r="F694">
        <v>0.60277777777777775</v>
      </c>
      <c r="G694" t="s">
        <v>219</v>
      </c>
      <c r="H694" t="s">
        <v>1588</v>
      </c>
      <c r="K694" t="s">
        <v>419</v>
      </c>
      <c r="L694" t="s">
        <v>1552</v>
      </c>
    </row>
    <row r="695" spans="1:12">
      <c r="A695">
        <v>11</v>
      </c>
      <c r="B695" s="407" t="s">
        <v>1544</v>
      </c>
      <c r="C695" t="s">
        <v>41</v>
      </c>
      <c r="D695" t="s">
        <v>272</v>
      </c>
      <c r="E695">
        <v>0.60486111111111107</v>
      </c>
      <c r="F695">
        <v>0.6069444444444444</v>
      </c>
      <c r="G695" t="s">
        <v>33</v>
      </c>
      <c r="H695" t="s">
        <v>1589</v>
      </c>
      <c r="K695" t="s">
        <v>419</v>
      </c>
      <c r="L695" t="s">
        <v>1100</v>
      </c>
    </row>
    <row r="696" spans="1:12">
      <c r="A696">
        <v>11</v>
      </c>
      <c r="B696" s="407" t="s">
        <v>1544</v>
      </c>
      <c r="C696" t="s">
        <v>36</v>
      </c>
      <c r="E696">
        <v>0.6069444444444444</v>
      </c>
      <c r="F696">
        <v>0.60902777777777772</v>
      </c>
      <c r="G696" t="s">
        <v>33</v>
      </c>
      <c r="H696" t="s">
        <v>1590</v>
      </c>
      <c r="K696" t="s">
        <v>419</v>
      </c>
      <c r="L696" t="s">
        <v>1100</v>
      </c>
    </row>
    <row r="697" spans="1:12">
      <c r="A697">
        <v>11</v>
      </c>
      <c r="B697" s="407" t="s">
        <v>1544</v>
      </c>
      <c r="C697" t="s">
        <v>71</v>
      </c>
      <c r="D697" t="s">
        <v>1555</v>
      </c>
      <c r="E697">
        <v>0.61041666666666672</v>
      </c>
      <c r="F697">
        <v>0.61805555555555558</v>
      </c>
      <c r="G697" t="s">
        <v>317</v>
      </c>
      <c r="H697" t="s">
        <v>1591</v>
      </c>
      <c r="K697" t="s">
        <v>419</v>
      </c>
      <c r="L697" t="s">
        <v>1100</v>
      </c>
    </row>
    <row r="698" spans="1:12">
      <c r="A698">
        <v>11</v>
      </c>
      <c r="B698" s="407" t="s">
        <v>1544</v>
      </c>
      <c r="C698" t="s">
        <v>1289</v>
      </c>
      <c r="E698">
        <v>0.6118055555555556</v>
      </c>
      <c r="F698">
        <v>0.625</v>
      </c>
      <c r="G698" t="s">
        <v>687</v>
      </c>
      <c r="H698" t="s">
        <v>1592</v>
      </c>
      <c r="K698" t="s">
        <v>419</v>
      </c>
      <c r="L698" t="s">
        <v>1100</v>
      </c>
    </row>
    <row r="699" spans="1:12">
      <c r="A699">
        <v>11</v>
      </c>
      <c r="B699" s="407" t="s">
        <v>1544</v>
      </c>
      <c r="C699" t="s">
        <v>519</v>
      </c>
      <c r="D699" t="s">
        <v>37</v>
      </c>
      <c r="E699">
        <v>0.625</v>
      </c>
      <c r="F699">
        <v>0.63194444444444442</v>
      </c>
      <c r="G699" t="s">
        <v>261</v>
      </c>
      <c r="H699" t="s">
        <v>1593</v>
      </c>
      <c r="K699" t="s">
        <v>419</v>
      </c>
      <c r="L699" t="s">
        <v>1100</v>
      </c>
    </row>
    <row r="700" spans="1:12">
      <c r="B700" s="407"/>
    </row>
    <row r="701" spans="1:12">
      <c r="B701" s="407"/>
    </row>
    <row r="702" spans="1:12">
      <c r="B702" s="407"/>
    </row>
    <row r="703" spans="1:12">
      <c r="B703" s="407" t="s">
        <v>896</v>
      </c>
    </row>
    <row r="704" spans="1:12">
      <c r="B704" s="407"/>
    </row>
    <row r="705" spans="1:12">
      <c r="B705" s="407" t="s">
        <v>975</v>
      </c>
      <c r="C705" t="s">
        <v>976</v>
      </c>
      <c r="D705" t="s">
        <v>977</v>
      </c>
    </row>
    <row r="706" spans="1:12">
      <c r="B706" s="407">
        <v>45905</v>
      </c>
      <c r="C706" t="s">
        <v>1594</v>
      </c>
    </row>
    <row r="707" spans="1:12">
      <c r="B707" s="407"/>
    </row>
    <row r="708" spans="1:12">
      <c r="B708" s="407"/>
    </row>
    <row r="709" spans="1:12">
      <c r="A709" t="s">
        <v>2780</v>
      </c>
      <c r="B709" s="407" t="s">
        <v>9</v>
      </c>
      <c r="C709" t="s">
        <v>981</v>
      </c>
      <c r="D709" t="s">
        <v>16</v>
      </c>
      <c r="E709" t="s">
        <v>982</v>
      </c>
      <c r="F709" t="s">
        <v>983</v>
      </c>
      <c r="G709" t="s">
        <v>984</v>
      </c>
      <c r="H709" t="s">
        <v>21</v>
      </c>
      <c r="I709" t="s">
        <v>22</v>
      </c>
      <c r="J709" t="s">
        <v>23</v>
      </c>
      <c r="K709" t="s">
        <v>985</v>
      </c>
      <c r="L709" t="s">
        <v>976</v>
      </c>
    </row>
    <row r="710" spans="1:12">
      <c r="A710">
        <v>12</v>
      </c>
      <c r="B710" s="407">
        <v>45786</v>
      </c>
      <c r="C710" t="s">
        <v>25</v>
      </c>
      <c r="E710">
        <v>0.27777777777777779</v>
      </c>
      <c r="F710">
        <v>0.31944444444444442</v>
      </c>
      <c r="G710" t="s">
        <v>898</v>
      </c>
      <c r="H710" t="s">
        <v>1366</v>
      </c>
      <c r="K710" t="s">
        <v>419</v>
      </c>
      <c r="L710" t="s">
        <v>2796</v>
      </c>
    </row>
    <row r="711" spans="1:12">
      <c r="A711">
        <v>12</v>
      </c>
      <c r="B711" s="407">
        <v>45786</v>
      </c>
      <c r="C711" t="s">
        <v>36</v>
      </c>
      <c r="E711">
        <v>0.32013888888888886</v>
      </c>
      <c r="F711">
        <v>0.32222222222222224</v>
      </c>
      <c r="G711" t="s">
        <v>33</v>
      </c>
      <c r="H711" t="s">
        <v>1446</v>
      </c>
      <c r="K711" t="s">
        <v>419</v>
      </c>
      <c r="L711" t="s">
        <v>2796</v>
      </c>
    </row>
    <row r="712" spans="1:12">
      <c r="A712">
        <v>12</v>
      </c>
      <c r="B712" s="407">
        <v>45786</v>
      </c>
      <c r="C712" t="s">
        <v>105</v>
      </c>
      <c r="E712">
        <v>0.32222222222222224</v>
      </c>
      <c r="F712">
        <v>0.32500000000000001</v>
      </c>
      <c r="G712" t="s">
        <v>68</v>
      </c>
      <c r="H712" t="s">
        <v>1595</v>
      </c>
      <c r="K712" t="s">
        <v>419</v>
      </c>
      <c r="L712" t="s">
        <v>2796</v>
      </c>
    </row>
    <row r="713" spans="1:12">
      <c r="A713">
        <v>12</v>
      </c>
      <c r="B713" s="407">
        <v>45786</v>
      </c>
      <c r="C713" t="s">
        <v>105</v>
      </c>
      <c r="D713" t="s">
        <v>1596</v>
      </c>
      <c r="E713">
        <v>0.32569444444444445</v>
      </c>
      <c r="F713">
        <v>0.32708333333333334</v>
      </c>
      <c r="G713" t="s">
        <v>42</v>
      </c>
      <c r="H713" t="s">
        <v>1597</v>
      </c>
      <c r="K713" t="s">
        <v>419</v>
      </c>
      <c r="L713" t="s">
        <v>2796</v>
      </c>
    </row>
    <row r="714" spans="1:12">
      <c r="A714">
        <v>12</v>
      </c>
      <c r="B714" s="407">
        <v>45786</v>
      </c>
      <c r="C714" t="s">
        <v>41</v>
      </c>
      <c r="D714" t="s">
        <v>1596</v>
      </c>
      <c r="E714">
        <v>0.32777777777777778</v>
      </c>
      <c r="F714">
        <v>0.32916666666666666</v>
      </c>
      <c r="G714" t="s">
        <v>42</v>
      </c>
      <c r="H714" t="s">
        <v>41</v>
      </c>
      <c r="K714" t="s">
        <v>419</v>
      </c>
      <c r="L714" t="s">
        <v>2796</v>
      </c>
    </row>
    <row r="715" spans="1:12">
      <c r="A715">
        <v>12</v>
      </c>
      <c r="B715" s="407">
        <v>45786</v>
      </c>
      <c r="C715" t="s">
        <v>83</v>
      </c>
      <c r="E715">
        <v>0.3298611111111111</v>
      </c>
      <c r="F715">
        <v>0.33055555555555555</v>
      </c>
      <c r="G715" t="s">
        <v>52</v>
      </c>
      <c r="H715" t="s">
        <v>1394</v>
      </c>
      <c r="K715" t="s">
        <v>419</v>
      </c>
      <c r="L715" t="s">
        <v>2796</v>
      </c>
    </row>
    <row r="716" spans="1:12">
      <c r="A716">
        <v>12</v>
      </c>
      <c r="B716" s="407">
        <v>45786</v>
      </c>
      <c r="C716" t="s">
        <v>41</v>
      </c>
      <c r="D716" t="s">
        <v>1598</v>
      </c>
      <c r="E716">
        <v>0.33055555555555555</v>
      </c>
      <c r="F716">
        <v>0.33402777777777776</v>
      </c>
      <c r="G716" t="s">
        <v>59</v>
      </c>
      <c r="H716" t="s">
        <v>1556</v>
      </c>
      <c r="K716" t="s">
        <v>419</v>
      </c>
      <c r="L716" t="s">
        <v>2796</v>
      </c>
    </row>
    <row r="717" spans="1:12">
      <c r="A717">
        <v>12</v>
      </c>
      <c r="B717" s="407">
        <v>45786</v>
      </c>
      <c r="C717" t="s">
        <v>1599</v>
      </c>
      <c r="D717" t="s">
        <v>1598</v>
      </c>
      <c r="E717">
        <v>0.33402777777777776</v>
      </c>
      <c r="F717">
        <v>0.33541666666666664</v>
      </c>
      <c r="G717" t="s">
        <v>42</v>
      </c>
      <c r="H717" t="s">
        <v>1600</v>
      </c>
      <c r="K717" t="s">
        <v>419</v>
      </c>
      <c r="L717" t="s">
        <v>2796</v>
      </c>
    </row>
    <row r="718" spans="1:12">
      <c r="A718">
        <v>12</v>
      </c>
      <c r="B718" s="407">
        <v>45786</v>
      </c>
      <c r="C718" t="s">
        <v>71</v>
      </c>
      <c r="D718" t="s">
        <v>1598</v>
      </c>
      <c r="E718">
        <v>0.33541666666666664</v>
      </c>
      <c r="F718">
        <v>0.33750000000000002</v>
      </c>
      <c r="G718" t="s">
        <v>33</v>
      </c>
      <c r="H718" t="s">
        <v>1378</v>
      </c>
      <c r="K718" t="s">
        <v>419</v>
      </c>
      <c r="L718" t="s">
        <v>2796</v>
      </c>
    </row>
    <row r="719" spans="1:12">
      <c r="A719">
        <v>12</v>
      </c>
      <c r="B719" s="407">
        <v>45786</v>
      </c>
      <c r="C719" t="s">
        <v>36</v>
      </c>
      <c r="E719">
        <v>0.33888888888888891</v>
      </c>
      <c r="F719">
        <v>0.34097222222222223</v>
      </c>
      <c r="G719" t="s">
        <v>33</v>
      </c>
      <c r="H719" t="s">
        <v>1312</v>
      </c>
      <c r="K719" t="s">
        <v>419</v>
      </c>
      <c r="L719" t="s">
        <v>2796</v>
      </c>
    </row>
    <row r="720" spans="1:12">
      <c r="A720">
        <v>12</v>
      </c>
      <c r="B720" s="407">
        <v>45786</v>
      </c>
      <c r="C720" t="s">
        <v>41</v>
      </c>
      <c r="D720" t="s">
        <v>248</v>
      </c>
      <c r="E720">
        <v>0.34097222222222223</v>
      </c>
      <c r="F720">
        <v>0.34166666666666667</v>
      </c>
      <c r="G720" t="s">
        <v>52</v>
      </c>
      <c r="H720" t="s">
        <v>1601</v>
      </c>
      <c r="K720" t="s">
        <v>419</v>
      </c>
      <c r="L720" t="s">
        <v>2796</v>
      </c>
    </row>
    <row r="721" spans="1:12">
      <c r="A721">
        <v>12</v>
      </c>
      <c r="B721" s="407">
        <v>45786</v>
      </c>
      <c r="C721" t="s">
        <v>83</v>
      </c>
      <c r="D721" t="s">
        <v>248</v>
      </c>
      <c r="E721">
        <v>0.34166666666666667</v>
      </c>
      <c r="F721">
        <v>0.34236111111111112</v>
      </c>
      <c r="G721" t="s">
        <v>52</v>
      </c>
      <c r="H721" t="s">
        <v>1360</v>
      </c>
      <c r="K721" t="s">
        <v>419</v>
      </c>
      <c r="L721" t="s">
        <v>2796</v>
      </c>
    </row>
    <row r="722" spans="1:12">
      <c r="A722">
        <v>12</v>
      </c>
      <c r="B722" s="407">
        <v>45786</v>
      </c>
      <c r="C722" t="s">
        <v>41</v>
      </c>
      <c r="D722" t="s">
        <v>248</v>
      </c>
      <c r="E722">
        <v>0.34236111111111112</v>
      </c>
      <c r="F722">
        <v>0.34305555555555556</v>
      </c>
      <c r="G722" t="s">
        <v>52</v>
      </c>
      <c r="H722" t="s">
        <v>1602</v>
      </c>
      <c r="K722" t="s">
        <v>419</v>
      </c>
      <c r="L722" t="s">
        <v>2796</v>
      </c>
    </row>
    <row r="723" spans="1:12">
      <c r="A723">
        <v>12</v>
      </c>
      <c r="B723" s="407">
        <v>45786</v>
      </c>
      <c r="C723" t="s">
        <v>83</v>
      </c>
      <c r="D723" t="s">
        <v>248</v>
      </c>
      <c r="E723">
        <v>0.34305555555555556</v>
      </c>
      <c r="F723">
        <v>0.34375</v>
      </c>
      <c r="G723" t="s">
        <v>52</v>
      </c>
      <c r="H723" t="s">
        <v>1360</v>
      </c>
      <c r="K723" t="s">
        <v>419</v>
      </c>
      <c r="L723" t="s">
        <v>2796</v>
      </c>
    </row>
    <row r="724" spans="1:12">
      <c r="A724">
        <v>12</v>
      </c>
      <c r="B724" s="407">
        <v>45786</v>
      </c>
      <c r="C724" t="s">
        <v>1603</v>
      </c>
      <c r="D724" t="s">
        <v>248</v>
      </c>
      <c r="E724">
        <v>0.34444444444444444</v>
      </c>
      <c r="F724">
        <v>0.34513888888888888</v>
      </c>
      <c r="G724" t="s">
        <v>52</v>
      </c>
      <c r="H724" t="s">
        <v>1604</v>
      </c>
      <c r="K724" t="s">
        <v>419</v>
      </c>
      <c r="L724" t="s">
        <v>2796</v>
      </c>
    </row>
    <row r="725" spans="1:12">
      <c r="A725">
        <v>12</v>
      </c>
      <c r="B725" s="407">
        <v>45786</v>
      </c>
      <c r="C725" t="s">
        <v>32</v>
      </c>
      <c r="E725">
        <v>0.34583333333333333</v>
      </c>
      <c r="F725">
        <v>0.34722222222222221</v>
      </c>
      <c r="G725" t="s">
        <v>42</v>
      </c>
      <c r="H725" t="s">
        <v>1460</v>
      </c>
      <c r="K725" t="s">
        <v>419</v>
      </c>
      <c r="L725" t="s">
        <v>2796</v>
      </c>
    </row>
    <row r="726" spans="1:12">
      <c r="A726">
        <v>12</v>
      </c>
      <c r="B726" s="407">
        <v>45786</v>
      </c>
      <c r="C726" t="s">
        <v>519</v>
      </c>
      <c r="D726" t="s">
        <v>248</v>
      </c>
      <c r="E726">
        <v>0.34791666666666665</v>
      </c>
      <c r="F726">
        <v>0.34861111111111109</v>
      </c>
      <c r="G726" t="s">
        <v>52</v>
      </c>
      <c r="H726" t="s">
        <v>1605</v>
      </c>
      <c r="K726" t="s">
        <v>419</v>
      </c>
      <c r="L726" t="s">
        <v>2796</v>
      </c>
    </row>
    <row r="727" spans="1:12">
      <c r="A727">
        <v>12</v>
      </c>
      <c r="B727" s="407">
        <v>45786</v>
      </c>
      <c r="C727" t="s">
        <v>83</v>
      </c>
      <c r="D727" t="s">
        <v>248</v>
      </c>
      <c r="E727">
        <v>0.34861111111111109</v>
      </c>
      <c r="F727">
        <v>0.34930555555555554</v>
      </c>
      <c r="G727" t="s">
        <v>52</v>
      </c>
      <c r="H727" t="s">
        <v>1394</v>
      </c>
      <c r="K727" t="s">
        <v>419</v>
      </c>
      <c r="L727" t="s">
        <v>2796</v>
      </c>
    </row>
    <row r="728" spans="1:12">
      <c r="A728">
        <v>12</v>
      </c>
      <c r="B728" s="407">
        <v>45786</v>
      </c>
      <c r="C728" t="s">
        <v>71</v>
      </c>
      <c r="D728" t="s">
        <v>1606</v>
      </c>
      <c r="E728">
        <v>0.35</v>
      </c>
      <c r="F728">
        <v>0.36805555555555558</v>
      </c>
      <c r="G728" t="s">
        <v>242</v>
      </c>
      <c r="H728" t="s">
        <v>1607</v>
      </c>
      <c r="K728" t="s">
        <v>419</v>
      </c>
      <c r="L728" t="s">
        <v>2796</v>
      </c>
    </row>
    <row r="729" spans="1:12">
      <c r="A729">
        <v>12</v>
      </c>
      <c r="B729" s="407">
        <v>45786</v>
      </c>
      <c r="C729" t="s">
        <v>105</v>
      </c>
      <c r="D729" t="s">
        <v>1606</v>
      </c>
      <c r="E729">
        <v>0.36805555555555558</v>
      </c>
      <c r="F729">
        <v>0.37013888888888891</v>
      </c>
      <c r="G729" t="s">
        <v>33</v>
      </c>
      <c r="H729" t="s">
        <v>1608</v>
      </c>
      <c r="K729" t="s">
        <v>419</v>
      </c>
      <c r="L729" t="s">
        <v>2796</v>
      </c>
    </row>
    <row r="730" spans="1:12">
      <c r="A730">
        <v>12</v>
      </c>
      <c r="B730" s="407">
        <v>45786</v>
      </c>
      <c r="C730" t="s">
        <v>156</v>
      </c>
      <c r="D730" t="s">
        <v>1606</v>
      </c>
      <c r="E730">
        <v>0.37013888888888891</v>
      </c>
      <c r="F730">
        <v>0.37777777777777777</v>
      </c>
      <c r="G730" t="s">
        <v>317</v>
      </c>
      <c r="H730" t="s">
        <v>1609</v>
      </c>
      <c r="K730" t="s">
        <v>419</v>
      </c>
      <c r="L730" t="s">
        <v>2796</v>
      </c>
    </row>
    <row r="731" spans="1:12">
      <c r="A731">
        <v>12</v>
      </c>
      <c r="B731" s="407">
        <v>45786</v>
      </c>
      <c r="C731" t="s">
        <v>71</v>
      </c>
      <c r="D731" t="s">
        <v>37</v>
      </c>
      <c r="E731">
        <v>0.37152777777777779</v>
      </c>
      <c r="F731">
        <v>0.37708333333333333</v>
      </c>
      <c r="G731" t="s">
        <v>30</v>
      </c>
      <c r="H731" t="s">
        <v>1610</v>
      </c>
      <c r="K731" t="s">
        <v>419</v>
      </c>
      <c r="L731" t="s">
        <v>2796</v>
      </c>
    </row>
    <row r="732" spans="1:12">
      <c r="A732">
        <v>12</v>
      </c>
      <c r="B732" s="407">
        <v>45786</v>
      </c>
      <c r="C732" t="s">
        <v>29</v>
      </c>
      <c r="D732" t="s">
        <v>37</v>
      </c>
      <c r="E732">
        <v>0.37708333333333333</v>
      </c>
      <c r="F732">
        <v>0.37916666666666665</v>
      </c>
      <c r="G732" t="s">
        <v>33</v>
      </c>
      <c r="H732" t="s">
        <v>1611</v>
      </c>
      <c r="K732" t="s">
        <v>419</v>
      </c>
      <c r="L732" t="s">
        <v>2796</v>
      </c>
    </row>
    <row r="733" spans="1:12">
      <c r="A733">
        <v>12</v>
      </c>
      <c r="B733" s="407">
        <v>45786</v>
      </c>
      <c r="C733" t="s">
        <v>471</v>
      </c>
      <c r="D733" t="s">
        <v>1606</v>
      </c>
      <c r="E733">
        <v>0.37777777777777777</v>
      </c>
      <c r="F733">
        <v>0.37916666666666665</v>
      </c>
      <c r="G733" t="s">
        <v>42</v>
      </c>
      <c r="H733" t="s">
        <v>1612</v>
      </c>
      <c r="K733" t="s">
        <v>419</v>
      </c>
      <c r="L733" t="s">
        <v>2796</v>
      </c>
    </row>
    <row r="734" spans="1:12">
      <c r="A734">
        <v>12</v>
      </c>
      <c r="B734" s="407">
        <v>45786</v>
      </c>
      <c r="C734" t="s">
        <v>110</v>
      </c>
      <c r="D734" t="s">
        <v>1606</v>
      </c>
      <c r="E734">
        <v>0.37916666666666665</v>
      </c>
      <c r="F734">
        <v>0.37986111111111109</v>
      </c>
      <c r="G734" t="s">
        <v>52</v>
      </c>
      <c r="H734" t="s">
        <v>1613</v>
      </c>
      <c r="K734" t="s">
        <v>419</v>
      </c>
      <c r="L734" t="s">
        <v>2796</v>
      </c>
    </row>
    <row r="735" spans="1:12">
      <c r="A735">
        <v>12</v>
      </c>
      <c r="B735" s="407">
        <v>45786</v>
      </c>
      <c r="C735" t="s">
        <v>110</v>
      </c>
      <c r="D735" t="s">
        <v>37</v>
      </c>
      <c r="E735">
        <v>0.37986111111111109</v>
      </c>
      <c r="F735">
        <v>0.38124999999999998</v>
      </c>
      <c r="G735" t="s">
        <v>42</v>
      </c>
      <c r="H735" t="s">
        <v>1614</v>
      </c>
      <c r="K735" t="s">
        <v>419</v>
      </c>
      <c r="L735" t="s">
        <v>2796</v>
      </c>
    </row>
    <row r="736" spans="1:12">
      <c r="A736">
        <v>12</v>
      </c>
      <c r="B736" s="407">
        <v>45786</v>
      </c>
      <c r="C736" t="s">
        <v>36</v>
      </c>
      <c r="E736">
        <v>0.38124999999999998</v>
      </c>
      <c r="F736">
        <v>0.38819444444444445</v>
      </c>
      <c r="G736" t="s">
        <v>261</v>
      </c>
      <c r="H736" t="s">
        <v>1615</v>
      </c>
      <c r="K736" t="s">
        <v>419</v>
      </c>
      <c r="L736" t="s">
        <v>2796</v>
      </c>
    </row>
    <row r="737" spans="1:12">
      <c r="A737">
        <v>12</v>
      </c>
      <c r="B737" s="407">
        <v>45786</v>
      </c>
      <c r="C737" t="s">
        <v>71</v>
      </c>
      <c r="D737" t="s">
        <v>37</v>
      </c>
      <c r="E737">
        <v>0.3888888888888889</v>
      </c>
      <c r="F737">
        <v>0.41111111111111109</v>
      </c>
      <c r="G737" t="s">
        <v>149</v>
      </c>
      <c r="H737" t="s">
        <v>1616</v>
      </c>
      <c r="K737" t="s">
        <v>419</v>
      </c>
      <c r="L737" t="s">
        <v>2796</v>
      </c>
    </row>
    <row r="738" spans="1:12">
      <c r="A738">
        <v>12</v>
      </c>
      <c r="B738" s="407">
        <v>45786</v>
      </c>
      <c r="C738" t="s">
        <v>71</v>
      </c>
      <c r="D738" t="s">
        <v>1606</v>
      </c>
      <c r="E738">
        <v>0.41180555555555554</v>
      </c>
      <c r="F738">
        <v>0.41736111111111113</v>
      </c>
      <c r="G738" t="s">
        <v>30</v>
      </c>
      <c r="H738" t="s">
        <v>1617</v>
      </c>
      <c r="K738" t="s">
        <v>419</v>
      </c>
      <c r="L738" t="s">
        <v>2796</v>
      </c>
    </row>
    <row r="739" spans="1:12">
      <c r="A739">
        <v>12</v>
      </c>
      <c r="B739" s="407">
        <v>45786</v>
      </c>
      <c r="C739" t="s">
        <v>1618</v>
      </c>
      <c r="E739">
        <v>0.41805555555555557</v>
      </c>
      <c r="F739">
        <v>0.4201388888888889</v>
      </c>
      <c r="G739" t="s">
        <v>33</v>
      </c>
      <c r="H739" t="s">
        <v>1619</v>
      </c>
      <c r="K739" t="s">
        <v>419</v>
      </c>
      <c r="L739" t="s">
        <v>2796</v>
      </c>
    </row>
    <row r="740" spans="1:12">
      <c r="A740">
        <v>12</v>
      </c>
      <c r="B740" s="407">
        <v>45786</v>
      </c>
      <c r="C740" t="s">
        <v>128</v>
      </c>
      <c r="E740">
        <v>0.4201388888888889</v>
      </c>
      <c r="F740">
        <v>0.44097222222222221</v>
      </c>
      <c r="G740" t="s">
        <v>372</v>
      </c>
      <c r="H740" t="s">
        <v>324</v>
      </c>
      <c r="K740" t="s">
        <v>419</v>
      </c>
      <c r="L740" t="s">
        <v>2796</v>
      </c>
    </row>
    <row r="741" spans="1:12">
      <c r="A741">
        <v>12</v>
      </c>
      <c r="B741" s="407">
        <v>45786</v>
      </c>
      <c r="C741" t="s">
        <v>36</v>
      </c>
      <c r="E741">
        <v>0.44374999999999998</v>
      </c>
      <c r="F741">
        <v>0.44930555555555557</v>
      </c>
      <c r="G741" t="s">
        <v>30</v>
      </c>
      <c r="H741" t="s">
        <v>1620</v>
      </c>
      <c r="K741" t="s">
        <v>419</v>
      </c>
      <c r="L741" t="s">
        <v>2796</v>
      </c>
    </row>
    <row r="742" spans="1:12">
      <c r="A742">
        <v>12</v>
      </c>
      <c r="B742" s="407">
        <v>45786</v>
      </c>
      <c r="C742" t="s">
        <v>29</v>
      </c>
      <c r="E742">
        <v>0.45</v>
      </c>
      <c r="F742">
        <v>0.4548611111111111</v>
      </c>
      <c r="G742" t="s">
        <v>126</v>
      </c>
      <c r="H742" t="s">
        <v>1621</v>
      </c>
      <c r="K742" t="s">
        <v>419</v>
      </c>
      <c r="L742" t="s">
        <v>2796</v>
      </c>
    </row>
    <row r="743" spans="1:12">
      <c r="A743">
        <v>12</v>
      </c>
      <c r="B743" s="407">
        <v>45786</v>
      </c>
      <c r="C743" t="s">
        <v>83</v>
      </c>
      <c r="D743" t="s">
        <v>1606</v>
      </c>
      <c r="E743">
        <v>0.45694444444444443</v>
      </c>
      <c r="F743">
        <v>0.45763888888888887</v>
      </c>
      <c r="G743" t="s">
        <v>52</v>
      </c>
      <c r="H743" t="s">
        <v>1391</v>
      </c>
      <c r="K743" t="s">
        <v>419</v>
      </c>
      <c r="L743" t="s">
        <v>2796</v>
      </c>
    </row>
    <row r="744" spans="1:12">
      <c r="A744">
        <v>12</v>
      </c>
      <c r="B744" s="407">
        <v>45786</v>
      </c>
      <c r="C744" t="s">
        <v>519</v>
      </c>
      <c r="D744" t="s">
        <v>1606</v>
      </c>
      <c r="E744">
        <v>0.45833333333333331</v>
      </c>
      <c r="F744">
        <v>0.45902777777777776</v>
      </c>
      <c r="G744" t="s">
        <v>52</v>
      </c>
      <c r="H744" t="s">
        <v>1622</v>
      </c>
      <c r="K744" t="s">
        <v>419</v>
      </c>
      <c r="L744" t="s">
        <v>2796</v>
      </c>
    </row>
    <row r="745" spans="1:12">
      <c r="A745">
        <v>12</v>
      </c>
      <c r="B745" s="407">
        <v>45786</v>
      </c>
      <c r="C745" t="s">
        <v>349</v>
      </c>
      <c r="D745" t="s">
        <v>1606</v>
      </c>
      <c r="E745">
        <v>0.45902777777777776</v>
      </c>
      <c r="F745">
        <v>0.46458333333333335</v>
      </c>
      <c r="G745" t="s">
        <v>30</v>
      </c>
      <c r="H745" t="s">
        <v>1623</v>
      </c>
      <c r="K745" t="s">
        <v>419</v>
      </c>
      <c r="L745" t="s">
        <v>2796</v>
      </c>
    </row>
    <row r="746" spans="1:12">
      <c r="A746">
        <v>12</v>
      </c>
      <c r="B746" s="407">
        <v>45786</v>
      </c>
      <c r="C746" t="s">
        <v>83</v>
      </c>
      <c r="D746" t="s">
        <v>1606</v>
      </c>
      <c r="E746">
        <v>0.46458333333333335</v>
      </c>
      <c r="F746">
        <v>0.46527777777777779</v>
      </c>
      <c r="G746" t="s">
        <v>52</v>
      </c>
      <c r="H746" t="s">
        <v>1394</v>
      </c>
      <c r="K746" t="s">
        <v>419</v>
      </c>
      <c r="L746" t="s">
        <v>2796</v>
      </c>
    </row>
    <row r="747" spans="1:12">
      <c r="A747">
        <v>12</v>
      </c>
      <c r="B747" s="407">
        <v>45786</v>
      </c>
      <c r="C747" t="s">
        <v>110</v>
      </c>
      <c r="D747" t="s">
        <v>1606</v>
      </c>
      <c r="E747">
        <v>0.46527777777777779</v>
      </c>
      <c r="F747">
        <v>0.46597222222222223</v>
      </c>
      <c r="G747" t="s">
        <v>52</v>
      </c>
      <c r="H747" t="s">
        <v>1578</v>
      </c>
      <c r="K747" t="s">
        <v>419</v>
      </c>
      <c r="L747" t="s">
        <v>2796</v>
      </c>
    </row>
    <row r="748" spans="1:12">
      <c r="A748">
        <v>12</v>
      </c>
      <c r="B748" s="407">
        <v>45786</v>
      </c>
      <c r="C748" t="s">
        <v>71</v>
      </c>
      <c r="D748" t="s">
        <v>1606</v>
      </c>
      <c r="E748">
        <v>0.46666666666666667</v>
      </c>
      <c r="F748">
        <v>0.4826388888888889</v>
      </c>
      <c r="G748" t="s">
        <v>142</v>
      </c>
      <c r="H748" t="s">
        <v>1624</v>
      </c>
      <c r="K748" t="s">
        <v>419</v>
      </c>
      <c r="L748" t="s">
        <v>2796</v>
      </c>
    </row>
    <row r="749" spans="1:12">
      <c r="A749">
        <v>12</v>
      </c>
      <c r="B749" s="407">
        <v>45786</v>
      </c>
      <c r="C749" t="s">
        <v>32</v>
      </c>
      <c r="E749">
        <v>0.47013888888888888</v>
      </c>
      <c r="F749">
        <v>0.47083333333333333</v>
      </c>
      <c r="G749" t="s">
        <v>52</v>
      </c>
      <c r="H749" t="s">
        <v>1625</v>
      </c>
      <c r="K749" t="s">
        <v>419</v>
      </c>
      <c r="L749" t="s">
        <v>2796</v>
      </c>
    </row>
    <row r="750" spans="1:12">
      <c r="A750">
        <v>12</v>
      </c>
      <c r="B750" s="407">
        <v>45786</v>
      </c>
      <c r="C750" t="s">
        <v>71</v>
      </c>
      <c r="D750" t="s">
        <v>248</v>
      </c>
      <c r="E750">
        <v>0.47152777777777777</v>
      </c>
      <c r="F750">
        <v>0.48958333333333331</v>
      </c>
      <c r="G750" t="s">
        <v>242</v>
      </c>
      <c r="H750" t="s">
        <v>1626</v>
      </c>
      <c r="K750" t="s">
        <v>419</v>
      </c>
      <c r="L750" t="s">
        <v>2796</v>
      </c>
    </row>
    <row r="751" spans="1:12">
      <c r="A751">
        <v>12</v>
      </c>
      <c r="B751" s="407">
        <v>45786</v>
      </c>
      <c r="C751" t="s">
        <v>32</v>
      </c>
      <c r="D751" t="s">
        <v>51</v>
      </c>
      <c r="E751">
        <v>0.49027777777777776</v>
      </c>
      <c r="F751">
        <v>0.49166666666666664</v>
      </c>
      <c r="G751" t="s">
        <v>42</v>
      </c>
      <c r="H751" t="s">
        <v>1627</v>
      </c>
      <c r="K751" t="s">
        <v>419</v>
      </c>
      <c r="L751" t="s">
        <v>2796</v>
      </c>
    </row>
    <row r="752" spans="1:12">
      <c r="A752">
        <v>12</v>
      </c>
      <c r="B752" s="407">
        <v>45786</v>
      </c>
      <c r="C752" t="s">
        <v>41</v>
      </c>
      <c r="D752" t="s">
        <v>51</v>
      </c>
      <c r="E752">
        <v>0.49166666666666664</v>
      </c>
      <c r="F752">
        <v>0.49652777777777779</v>
      </c>
      <c r="G752" t="s">
        <v>126</v>
      </c>
      <c r="H752" t="s">
        <v>1628</v>
      </c>
      <c r="K752" t="s">
        <v>419</v>
      </c>
      <c r="L752" t="s">
        <v>2796</v>
      </c>
    </row>
    <row r="753" spans="1:12">
      <c r="A753">
        <v>12</v>
      </c>
      <c r="B753" s="407">
        <v>45786</v>
      </c>
      <c r="C753" t="s">
        <v>71</v>
      </c>
      <c r="D753" t="s">
        <v>51</v>
      </c>
      <c r="E753">
        <v>0.5</v>
      </c>
      <c r="F753">
        <v>0.51388888888888884</v>
      </c>
      <c r="G753" t="s">
        <v>562</v>
      </c>
      <c r="H753" t="s">
        <v>1629</v>
      </c>
      <c r="K753" t="s">
        <v>419</v>
      </c>
      <c r="L753" t="s">
        <v>2796</v>
      </c>
    </row>
    <row r="754" spans="1:12">
      <c r="A754">
        <v>12</v>
      </c>
      <c r="B754" s="407">
        <v>45786</v>
      </c>
      <c r="C754" t="s">
        <v>32</v>
      </c>
      <c r="E754">
        <v>0.51458333333333328</v>
      </c>
      <c r="F754">
        <v>0.51666666666666672</v>
      </c>
      <c r="G754" t="s">
        <v>33</v>
      </c>
      <c r="H754" t="s">
        <v>1363</v>
      </c>
      <c r="K754" t="s">
        <v>419</v>
      </c>
      <c r="L754" t="s">
        <v>2796</v>
      </c>
    </row>
    <row r="755" spans="1:12">
      <c r="A755">
        <v>12</v>
      </c>
      <c r="B755" s="407">
        <v>45786</v>
      </c>
      <c r="C755" t="s">
        <v>110</v>
      </c>
      <c r="D755" t="s">
        <v>248</v>
      </c>
      <c r="E755">
        <v>0.51736111111111116</v>
      </c>
      <c r="F755">
        <v>0.51875000000000004</v>
      </c>
      <c r="G755" t="s">
        <v>42</v>
      </c>
      <c r="H755" t="s">
        <v>1630</v>
      </c>
      <c r="K755" t="s">
        <v>419</v>
      </c>
      <c r="L755" t="s">
        <v>2796</v>
      </c>
    </row>
    <row r="756" spans="1:12">
      <c r="A756">
        <v>12</v>
      </c>
      <c r="B756" s="407">
        <v>45786</v>
      </c>
      <c r="C756" t="s">
        <v>146</v>
      </c>
      <c r="E756">
        <v>0.52083333333333337</v>
      </c>
      <c r="F756">
        <v>0.55555555555555558</v>
      </c>
      <c r="G756" t="s">
        <v>949</v>
      </c>
      <c r="H756" t="s">
        <v>277</v>
      </c>
      <c r="K756" t="s">
        <v>419</v>
      </c>
      <c r="L756" t="s">
        <v>2796</v>
      </c>
    </row>
    <row r="757" spans="1:12">
      <c r="A757">
        <v>12</v>
      </c>
      <c r="B757" s="407">
        <v>45786</v>
      </c>
      <c r="C757" t="s">
        <v>36</v>
      </c>
      <c r="E757">
        <v>0.55555555555555558</v>
      </c>
      <c r="F757">
        <v>0.55902777777777779</v>
      </c>
      <c r="G757" t="s">
        <v>59</v>
      </c>
      <c r="H757" t="s">
        <v>1631</v>
      </c>
      <c r="K757" t="s">
        <v>419</v>
      </c>
      <c r="L757" t="s">
        <v>2796</v>
      </c>
    </row>
    <row r="758" spans="1:12">
      <c r="A758">
        <v>12</v>
      </c>
      <c r="B758" s="407">
        <v>45786</v>
      </c>
      <c r="C758" t="s">
        <v>1618</v>
      </c>
      <c r="D758" t="s">
        <v>37</v>
      </c>
      <c r="E758">
        <v>0.56041666666666667</v>
      </c>
      <c r="F758">
        <v>0.5625</v>
      </c>
      <c r="G758" t="s">
        <v>33</v>
      </c>
      <c r="H758" t="s">
        <v>1632</v>
      </c>
      <c r="K758" t="s">
        <v>419</v>
      </c>
      <c r="L758" t="s">
        <v>2796</v>
      </c>
    </row>
    <row r="759" spans="1:12">
      <c r="A759">
        <v>12</v>
      </c>
      <c r="B759" s="407">
        <v>45786</v>
      </c>
      <c r="C759" t="s">
        <v>36</v>
      </c>
      <c r="E759">
        <v>0.56319444444444444</v>
      </c>
      <c r="F759">
        <v>0.56666666666666665</v>
      </c>
      <c r="G759" t="s">
        <v>59</v>
      </c>
      <c r="H759" t="s">
        <v>1633</v>
      </c>
      <c r="K759" t="s">
        <v>419</v>
      </c>
      <c r="L759" t="s">
        <v>2796</v>
      </c>
    </row>
    <row r="760" spans="1:12">
      <c r="A760">
        <v>12</v>
      </c>
      <c r="B760" s="407">
        <v>45786</v>
      </c>
      <c r="C760" t="s">
        <v>36</v>
      </c>
      <c r="E760">
        <v>0.56805555555555554</v>
      </c>
      <c r="F760">
        <v>0.56944444444444442</v>
      </c>
      <c r="G760" t="s">
        <v>42</v>
      </c>
      <c r="H760" t="s">
        <v>1634</v>
      </c>
      <c r="K760" t="s">
        <v>419</v>
      </c>
      <c r="L760" t="s">
        <v>2796</v>
      </c>
    </row>
    <row r="761" spans="1:12">
      <c r="A761">
        <v>12</v>
      </c>
      <c r="B761" s="407">
        <v>45786</v>
      </c>
      <c r="C761" t="s">
        <v>29</v>
      </c>
      <c r="D761" t="s">
        <v>37</v>
      </c>
      <c r="E761">
        <v>0.56944444444444442</v>
      </c>
      <c r="F761">
        <v>0.57222222222222219</v>
      </c>
      <c r="G761" t="s">
        <v>68</v>
      </c>
      <c r="H761" t="s">
        <v>1635</v>
      </c>
      <c r="K761" t="s">
        <v>419</v>
      </c>
      <c r="L761" t="s">
        <v>2796</v>
      </c>
    </row>
    <row r="762" spans="1:12">
      <c r="A762">
        <v>12</v>
      </c>
      <c r="B762" s="407">
        <v>45786</v>
      </c>
      <c r="C762" t="s">
        <v>29</v>
      </c>
      <c r="E762">
        <v>0.57291666666666663</v>
      </c>
      <c r="F762">
        <v>0.57638888888888884</v>
      </c>
      <c r="G762" t="s">
        <v>59</v>
      </c>
      <c r="H762" t="s">
        <v>1636</v>
      </c>
      <c r="K762" t="s">
        <v>419</v>
      </c>
      <c r="L762" t="s">
        <v>2796</v>
      </c>
    </row>
    <row r="763" spans="1:12">
      <c r="A763">
        <v>12</v>
      </c>
      <c r="B763" s="407">
        <v>45786</v>
      </c>
      <c r="C763" t="s">
        <v>471</v>
      </c>
      <c r="D763" t="s">
        <v>1606</v>
      </c>
      <c r="E763">
        <v>0.57847222222222228</v>
      </c>
      <c r="F763">
        <v>0.5805555555555556</v>
      </c>
      <c r="G763" t="s">
        <v>33</v>
      </c>
      <c r="H763" t="s">
        <v>1637</v>
      </c>
      <c r="K763" t="s">
        <v>419</v>
      </c>
      <c r="L763" t="s">
        <v>2796</v>
      </c>
    </row>
    <row r="764" spans="1:12">
      <c r="A764">
        <v>12</v>
      </c>
      <c r="B764" s="407">
        <v>45786</v>
      </c>
      <c r="C764" t="s">
        <v>83</v>
      </c>
      <c r="D764" t="s">
        <v>1606</v>
      </c>
      <c r="E764">
        <v>0.5805555555555556</v>
      </c>
      <c r="F764">
        <v>0.58125000000000004</v>
      </c>
      <c r="G764" t="s">
        <v>52</v>
      </c>
      <c r="H764" t="s">
        <v>1394</v>
      </c>
      <c r="K764" t="s">
        <v>419</v>
      </c>
      <c r="L764" t="s">
        <v>2796</v>
      </c>
    </row>
    <row r="765" spans="1:12">
      <c r="A765">
        <v>12</v>
      </c>
      <c r="B765" s="407">
        <v>45786</v>
      </c>
      <c r="C765" t="s">
        <v>349</v>
      </c>
      <c r="D765" t="s">
        <v>1606</v>
      </c>
      <c r="E765">
        <v>0.58125000000000004</v>
      </c>
      <c r="F765">
        <v>0.58472222222222225</v>
      </c>
      <c r="G765" t="s">
        <v>59</v>
      </c>
      <c r="H765" t="s">
        <v>1638</v>
      </c>
      <c r="K765" t="s">
        <v>419</v>
      </c>
      <c r="L765" t="s">
        <v>2796</v>
      </c>
    </row>
    <row r="766" spans="1:12">
      <c r="A766">
        <v>12</v>
      </c>
      <c r="B766" s="407">
        <v>45786</v>
      </c>
      <c r="C766" t="s">
        <v>110</v>
      </c>
      <c r="D766" t="s">
        <v>1606</v>
      </c>
      <c r="E766">
        <v>0.5854166666666667</v>
      </c>
      <c r="F766">
        <v>0.58611111111111114</v>
      </c>
      <c r="G766" t="s">
        <v>52</v>
      </c>
      <c r="H766" t="s">
        <v>1639</v>
      </c>
      <c r="K766" t="s">
        <v>419</v>
      </c>
      <c r="L766" t="s">
        <v>2796</v>
      </c>
    </row>
    <row r="767" spans="1:12">
      <c r="A767">
        <v>12</v>
      </c>
      <c r="B767" s="407">
        <v>45786</v>
      </c>
      <c r="C767" t="s">
        <v>41</v>
      </c>
      <c r="D767" t="s">
        <v>37</v>
      </c>
      <c r="E767">
        <v>0.58750000000000002</v>
      </c>
      <c r="F767">
        <v>0.58958333333333335</v>
      </c>
      <c r="G767" t="s">
        <v>33</v>
      </c>
      <c r="H767" t="s">
        <v>1640</v>
      </c>
      <c r="K767" t="s">
        <v>419</v>
      </c>
      <c r="L767" t="s">
        <v>2796</v>
      </c>
    </row>
    <row r="768" spans="1:12">
      <c r="A768">
        <v>12</v>
      </c>
      <c r="B768" s="407">
        <v>45786</v>
      </c>
      <c r="C768" t="s">
        <v>1641</v>
      </c>
      <c r="E768">
        <v>0.59097222222222223</v>
      </c>
      <c r="F768">
        <v>0.59166666666666667</v>
      </c>
      <c r="G768" t="s">
        <v>52</v>
      </c>
      <c r="H768" t="s">
        <v>1642</v>
      </c>
      <c r="K768" t="s">
        <v>419</v>
      </c>
      <c r="L768" t="s">
        <v>2796</v>
      </c>
    </row>
    <row r="769" spans="1:12">
      <c r="A769">
        <v>12</v>
      </c>
      <c r="B769" s="407">
        <v>45786</v>
      </c>
      <c r="C769" t="s">
        <v>41</v>
      </c>
      <c r="D769" t="s">
        <v>1598</v>
      </c>
      <c r="E769">
        <v>0.59236111111111112</v>
      </c>
      <c r="F769">
        <v>0.59513888888888888</v>
      </c>
      <c r="G769" t="s">
        <v>68</v>
      </c>
      <c r="H769" t="s">
        <v>1556</v>
      </c>
      <c r="K769" t="s">
        <v>419</v>
      </c>
      <c r="L769" t="s">
        <v>2796</v>
      </c>
    </row>
    <row r="770" spans="1:12">
      <c r="A770">
        <v>12</v>
      </c>
      <c r="B770" s="407">
        <v>45786</v>
      </c>
      <c r="C770" t="s">
        <v>110</v>
      </c>
      <c r="D770" t="s">
        <v>37</v>
      </c>
      <c r="E770">
        <v>0.59722222222222221</v>
      </c>
      <c r="F770">
        <v>0.59861111111111109</v>
      </c>
      <c r="G770" t="s">
        <v>42</v>
      </c>
      <c r="H770" t="s">
        <v>1643</v>
      </c>
      <c r="K770" t="s">
        <v>419</v>
      </c>
      <c r="L770" t="s">
        <v>2796</v>
      </c>
    </row>
    <row r="771" spans="1:12">
      <c r="A771">
        <v>12</v>
      </c>
      <c r="B771" s="407">
        <v>45786</v>
      </c>
      <c r="C771" t="s">
        <v>29</v>
      </c>
      <c r="D771" t="s">
        <v>37</v>
      </c>
      <c r="E771">
        <v>0.6</v>
      </c>
      <c r="F771">
        <v>0.60138888888888886</v>
      </c>
      <c r="G771" t="s">
        <v>42</v>
      </c>
      <c r="H771" t="s">
        <v>1644</v>
      </c>
      <c r="K771" t="s">
        <v>419</v>
      </c>
      <c r="L771" t="s">
        <v>2796</v>
      </c>
    </row>
    <row r="772" spans="1:12">
      <c r="A772">
        <v>12</v>
      </c>
      <c r="B772" s="407">
        <v>45786</v>
      </c>
      <c r="C772" t="s">
        <v>226</v>
      </c>
      <c r="E772">
        <v>0.6020833333333333</v>
      </c>
      <c r="F772">
        <v>0.60416666666666663</v>
      </c>
      <c r="G772" t="s">
        <v>33</v>
      </c>
      <c r="H772" t="s">
        <v>1645</v>
      </c>
      <c r="K772" t="s">
        <v>419</v>
      </c>
      <c r="L772" t="s">
        <v>2796</v>
      </c>
    </row>
    <row r="773" spans="1:12">
      <c r="A773">
        <v>12</v>
      </c>
      <c r="B773" s="407">
        <v>45786</v>
      </c>
      <c r="C773" t="s">
        <v>29</v>
      </c>
      <c r="D773" t="s">
        <v>37</v>
      </c>
      <c r="E773">
        <v>0.60416666666666663</v>
      </c>
      <c r="F773">
        <v>0.60624999999999996</v>
      </c>
      <c r="G773" t="s">
        <v>33</v>
      </c>
      <c r="H773" t="s">
        <v>1646</v>
      </c>
      <c r="K773" t="s">
        <v>419</v>
      </c>
      <c r="L773" t="s">
        <v>2796</v>
      </c>
    </row>
    <row r="774" spans="1:12">
      <c r="A774">
        <v>12</v>
      </c>
      <c r="B774" s="407">
        <v>45786</v>
      </c>
      <c r="C774" t="s">
        <v>471</v>
      </c>
      <c r="D774" t="s">
        <v>37</v>
      </c>
      <c r="E774">
        <v>0.6069444444444444</v>
      </c>
      <c r="F774">
        <v>0.61111111111111116</v>
      </c>
      <c r="G774" t="s">
        <v>121</v>
      </c>
      <c r="H774" t="s">
        <v>1647</v>
      </c>
      <c r="K774" t="s">
        <v>419</v>
      </c>
      <c r="L774" t="s">
        <v>2796</v>
      </c>
    </row>
    <row r="775" spans="1:12">
      <c r="A775">
        <v>12</v>
      </c>
      <c r="B775" s="407">
        <v>45786</v>
      </c>
      <c r="C775" t="s">
        <v>80</v>
      </c>
      <c r="D775" t="s">
        <v>37</v>
      </c>
      <c r="E775">
        <v>0.61319444444444449</v>
      </c>
      <c r="F775">
        <v>0.61458333333333337</v>
      </c>
      <c r="G775" t="s">
        <v>42</v>
      </c>
      <c r="H775" t="s">
        <v>1648</v>
      </c>
      <c r="K775" t="s">
        <v>419</v>
      </c>
      <c r="L775" t="s">
        <v>2796</v>
      </c>
    </row>
    <row r="776" spans="1:12">
      <c r="A776">
        <v>12</v>
      </c>
      <c r="B776" s="407">
        <v>45786</v>
      </c>
      <c r="C776" t="s">
        <v>110</v>
      </c>
      <c r="D776" t="s">
        <v>1606</v>
      </c>
      <c r="E776">
        <v>0.6166666666666667</v>
      </c>
      <c r="F776">
        <v>0.61736111111111114</v>
      </c>
      <c r="G776" t="s">
        <v>52</v>
      </c>
      <c r="H776" t="s">
        <v>1649</v>
      </c>
      <c r="K776" t="s">
        <v>419</v>
      </c>
      <c r="L776" t="s">
        <v>2796</v>
      </c>
    </row>
    <row r="777" spans="1:12">
      <c r="A777">
        <v>12</v>
      </c>
      <c r="B777" s="407">
        <v>45786</v>
      </c>
      <c r="C777" t="s">
        <v>380</v>
      </c>
      <c r="E777">
        <v>0.61805555555555558</v>
      </c>
      <c r="F777">
        <v>0.61944444444444446</v>
      </c>
      <c r="G777" t="s">
        <v>42</v>
      </c>
      <c r="H777" t="s">
        <v>1650</v>
      </c>
      <c r="K777" t="s">
        <v>419</v>
      </c>
      <c r="L777" t="s">
        <v>2796</v>
      </c>
    </row>
    <row r="778" spans="1:12">
      <c r="A778">
        <v>12</v>
      </c>
      <c r="B778" s="407">
        <v>45786</v>
      </c>
      <c r="C778" t="s">
        <v>71</v>
      </c>
      <c r="E778">
        <v>0.62013888888888891</v>
      </c>
      <c r="F778">
        <v>0.62222222222222223</v>
      </c>
      <c r="G778" t="s">
        <v>33</v>
      </c>
      <c r="H778" t="s">
        <v>1651</v>
      </c>
      <c r="K778" t="s">
        <v>419</v>
      </c>
      <c r="L778" t="s">
        <v>2796</v>
      </c>
    </row>
    <row r="779" spans="1:12">
      <c r="A779">
        <v>12</v>
      </c>
      <c r="B779" s="407">
        <v>45786</v>
      </c>
      <c r="C779" t="s">
        <v>41</v>
      </c>
      <c r="D779" t="s">
        <v>1606</v>
      </c>
      <c r="E779">
        <v>0.62222222222222223</v>
      </c>
      <c r="F779">
        <v>0.62361111111111112</v>
      </c>
      <c r="G779" t="s">
        <v>42</v>
      </c>
      <c r="H779" t="s">
        <v>1652</v>
      </c>
      <c r="K779" t="s">
        <v>419</v>
      </c>
      <c r="L779" t="s">
        <v>2796</v>
      </c>
    </row>
    <row r="780" spans="1:12">
      <c r="A780">
        <v>12</v>
      </c>
      <c r="B780" s="407">
        <v>45786</v>
      </c>
      <c r="C780" t="s">
        <v>1289</v>
      </c>
      <c r="E780">
        <v>0.625</v>
      </c>
      <c r="F780">
        <v>0.63541666666666663</v>
      </c>
      <c r="G780" t="s">
        <v>160</v>
      </c>
      <c r="H780" t="s">
        <v>1653</v>
      </c>
      <c r="K780" t="s">
        <v>419</v>
      </c>
      <c r="L780" t="s">
        <v>2796</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5A2DD-493D-449F-806F-071C021314D2}">
  <dimension ref="A1:Q775"/>
  <sheetViews>
    <sheetView topLeftCell="A754" workbookViewId="0">
      <selection activeCell="D767" sqref="D767"/>
    </sheetView>
  </sheetViews>
  <sheetFormatPr defaultRowHeight="15.75" outlineLevelCol="1"/>
  <cols>
    <col min="1" max="1" width="10.125" customWidth="1"/>
    <col min="2" max="2" width="10.125" style="407" bestFit="1" customWidth="1"/>
    <col min="3" max="3" width="39" bestFit="1" customWidth="1"/>
    <col min="4" max="4" width="22.25" bestFit="1" customWidth="1"/>
    <col min="5" max="6" width="11.875" hidden="1" customWidth="1" outlineLevel="1"/>
    <col min="7" max="7" width="14.5" hidden="1" customWidth="1" outlineLevel="1"/>
    <col min="8" max="8" width="185.375" hidden="1" customWidth="1" outlineLevel="1"/>
    <col min="9" max="9" width="15.375" hidden="1" customWidth="1" outlineLevel="1"/>
    <col min="10" max="10" width="41.125" hidden="1" customWidth="1" outlineLevel="1"/>
    <col min="11" max="11" width="11.125" customWidth="1" collapsed="1"/>
    <col min="12" max="12" width="15.625" bestFit="1" customWidth="1"/>
    <col min="15" max="15" width="7.125" bestFit="1" customWidth="1"/>
    <col min="16" max="16" width="1.875" bestFit="1" customWidth="1"/>
    <col min="17" max="17" width="2.875" bestFit="1" customWidth="1"/>
  </cols>
  <sheetData>
    <row r="1" spans="1:12">
      <c r="A1" t="s">
        <v>2783</v>
      </c>
      <c r="B1" s="407" t="s">
        <v>2784</v>
      </c>
      <c r="C1" t="s">
        <v>2785</v>
      </c>
      <c r="D1" t="s">
        <v>2786</v>
      </c>
      <c r="E1" t="s">
        <v>2787</v>
      </c>
      <c r="F1" t="s">
        <v>2788</v>
      </c>
      <c r="G1" t="s">
        <v>2789</v>
      </c>
      <c r="H1" t="s">
        <v>2790</v>
      </c>
      <c r="I1" t="s">
        <v>2791</v>
      </c>
      <c r="J1" t="s">
        <v>2792</v>
      </c>
      <c r="K1" t="s">
        <v>2793</v>
      </c>
      <c r="L1" t="s">
        <v>2794</v>
      </c>
    </row>
    <row r="3" spans="1:12">
      <c r="B3" s="407" t="s">
        <v>8</v>
      </c>
    </row>
    <row r="5" spans="1:12">
      <c r="B5" s="407" t="s">
        <v>975</v>
      </c>
      <c r="C5" t="s">
        <v>976</v>
      </c>
      <c r="D5" t="s">
        <v>11</v>
      </c>
      <c r="E5" t="s">
        <v>985</v>
      </c>
    </row>
    <row r="6" spans="1:12">
      <c r="B6" s="407" t="s">
        <v>1654</v>
      </c>
      <c r="C6" t="s">
        <v>1655</v>
      </c>
      <c r="D6">
        <v>1</v>
      </c>
      <c r="E6" t="s">
        <v>241</v>
      </c>
    </row>
    <row r="8" spans="1:12">
      <c r="A8" t="s">
        <v>2780</v>
      </c>
      <c r="B8" s="407" t="s">
        <v>975</v>
      </c>
      <c r="C8" t="s">
        <v>1656</v>
      </c>
      <c r="D8" t="s">
        <v>16</v>
      </c>
      <c r="E8" t="s">
        <v>982</v>
      </c>
      <c r="F8" t="s">
        <v>983</v>
      </c>
      <c r="G8" t="s">
        <v>984</v>
      </c>
      <c r="H8" t="s">
        <v>21</v>
      </c>
      <c r="I8" t="s">
        <v>22</v>
      </c>
      <c r="J8" t="s">
        <v>23</v>
      </c>
    </row>
    <row r="9" spans="1:12">
      <c r="A9">
        <v>1</v>
      </c>
      <c r="B9" s="407" t="s">
        <v>1654</v>
      </c>
      <c r="C9" t="s">
        <v>25</v>
      </c>
      <c r="E9">
        <v>0.27777777777777779</v>
      </c>
      <c r="F9">
        <v>0.3125</v>
      </c>
      <c r="G9" t="s">
        <v>949</v>
      </c>
      <c r="H9" t="s">
        <v>1657</v>
      </c>
      <c r="K9" t="s">
        <v>241</v>
      </c>
      <c r="L9" t="s">
        <v>1655</v>
      </c>
    </row>
    <row r="10" spans="1:12">
      <c r="A10">
        <v>1</v>
      </c>
      <c r="B10" s="407" t="s">
        <v>1654</v>
      </c>
      <c r="C10" t="s">
        <v>1658</v>
      </c>
      <c r="E10">
        <v>0.3125</v>
      </c>
      <c r="F10">
        <v>0.32500000000000001</v>
      </c>
      <c r="G10" t="s">
        <v>185</v>
      </c>
      <c r="H10" t="s">
        <v>1659</v>
      </c>
      <c r="J10" t="s">
        <v>1660</v>
      </c>
      <c r="K10" t="s">
        <v>241</v>
      </c>
      <c r="L10" t="s">
        <v>1655</v>
      </c>
    </row>
    <row r="11" spans="1:12">
      <c r="A11">
        <v>1</v>
      </c>
      <c r="B11" s="407" t="s">
        <v>1654</v>
      </c>
      <c r="C11" t="s">
        <v>1661</v>
      </c>
      <c r="D11" t="s">
        <v>272</v>
      </c>
      <c r="E11">
        <v>0.32500000000000001</v>
      </c>
      <c r="F11">
        <v>0.32916666666666666</v>
      </c>
      <c r="G11" t="s">
        <v>121</v>
      </c>
      <c r="H11" t="s">
        <v>1662</v>
      </c>
      <c r="J11" t="s">
        <v>1663</v>
      </c>
      <c r="K11" t="s">
        <v>241</v>
      </c>
      <c r="L11" t="s">
        <v>1655</v>
      </c>
    </row>
    <row r="12" spans="1:12">
      <c r="A12">
        <v>1</v>
      </c>
      <c r="B12" s="407" t="s">
        <v>1654</v>
      </c>
      <c r="C12" t="s">
        <v>1664</v>
      </c>
      <c r="D12" t="s">
        <v>248</v>
      </c>
      <c r="E12">
        <v>0.3298611111111111</v>
      </c>
      <c r="F12">
        <v>0.33124999999999999</v>
      </c>
      <c r="G12" t="s">
        <v>42</v>
      </c>
      <c r="J12" t="s">
        <v>1665</v>
      </c>
      <c r="K12" t="s">
        <v>241</v>
      </c>
      <c r="L12" t="s">
        <v>1655</v>
      </c>
    </row>
    <row r="13" spans="1:12">
      <c r="A13">
        <v>1</v>
      </c>
      <c r="B13" s="407" t="s">
        <v>1654</v>
      </c>
      <c r="C13" t="s">
        <v>1666</v>
      </c>
      <c r="D13" t="s">
        <v>248</v>
      </c>
      <c r="E13">
        <v>0.33124999999999999</v>
      </c>
      <c r="F13">
        <v>0.34930555555555554</v>
      </c>
      <c r="G13" t="s">
        <v>242</v>
      </c>
      <c r="H13" t="s">
        <v>1667</v>
      </c>
      <c r="J13" t="s">
        <v>1668</v>
      </c>
      <c r="K13" t="s">
        <v>241</v>
      </c>
      <c r="L13" t="s">
        <v>1655</v>
      </c>
    </row>
    <row r="14" spans="1:12">
      <c r="A14">
        <v>1</v>
      </c>
      <c r="B14" s="407" t="s">
        <v>1654</v>
      </c>
      <c r="C14" t="s">
        <v>1669</v>
      </c>
      <c r="E14">
        <v>0.34930555555555554</v>
      </c>
      <c r="F14">
        <v>0.35069444444444442</v>
      </c>
      <c r="G14" t="s">
        <v>42</v>
      </c>
      <c r="J14" t="s">
        <v>1670</v>
      </c>
      <c r="K14" t="s">
        <v>241</v>
      </c>
      <c r="L14" t="s">
        <v>1655</v>
      </c>
    </row>
    <row r="15" spans="1:12">
      <c r="A15">
        <v>1</v>
      </c>
      <c r="B15" s="407" t="s">
        <v>1654</v>
      </c>
      <c r="C15" t="s">
        <v>1671</v>
      </c>
      <c r="E15">
        <v>0.35069444444444442</v>
      </c>
      <c r="F15">
        <v>0.35416666666666669</v>
      </c>
      <c r="G15" t="s">
        <v>59</v>
      </c>
      <c r="J15" t="s">
        <v>1672</v>
      </c>
      <c r="K15" t="s">
        <v>241</v>
      </c>
      <c r="L15" t="s">
        <v>1655</v>
      </c>
    </row>
    <row r="16" spans="1:12">
      <c r="A16">
        <v>1</v>
      </c>
      <c r="B16" s="407" t="s">
        <v>1654</v>
      </c>
      <c r="C16" t="s">
        <v>1673</v>
      </c>
      <c r="D16" t="s">
        <v>248</v>
      </c>
      <c r="E16">
        <v>0.35486111111111113</v>
      </c>
      <c r="F16">
        <v>0.36736111111111114</v>
      </c>
      <c r="G16" t="s">
        <v>185</v>
      </c>
      <c r="H16" t="s">
        <v>1674</v>
      </c>
      <c r="J16" t="s">
        <v>1675</v>
      </c>
      <c r="K16" t="s">
        <v>241</v>
      </c>
      <c r="L16" t="s">
        <v>1655</v>
      </c>
    </row>
    <row r="17" spans="1:12">
      <c r="A17">
        <v>1</v>
      </c>
      <c r="B17" s="407" t="s">
        <v>1654</v>
      </c>
      <c r="C17" t="s">
        <v>1664</v>
      </c>
      <c r="E17">
        <v>0.36736111111111114</v>
      </c>
      <c r="F17">
        <v>0.36875000000000002</v>
      </c>
      <c r="G17" t="s">
        <v>42</v>
      </c>
      <c r="J17" t="s">
        <v>1676</v>
      </c>
      <c r="K17" t="s">
        <v>241</v>
      </c>
      <c r="L17" t="s">
        <v>1655</v>
      </c>
    </row>
    <row r="18" spans="1:12">
      <c r="A18">
        <v>1</v>
      </c>
      <c r="B18" s="407" t="s">
        <v>1654</v>
      </c>
      <c r="C18" t="s">
        <v>1677</v>
      </c>
      <c r="E18">
        <v>0.36875000000000002</v>
      </c>
      <c r="F18">
        <v>0.37569444444444444</v>
      </c>
      <c r="G18" t="s">
        <v>261</v>
      </c>
      <c r="H18" t="s">
        <v>1678</v>
      </c>
      <c r="J18" t="s">
        <v>1679</v>
      </c>
      <c r="K18" t="s">
        <v>241</v>
      </c>
      <c r="L18" t="s">
        <v>1655</v>
      </c>
    </row>
    <row r="19" spans="1:12">
      <c r="A19">
        <v>1</v>
      </c>
      <c r="B19" s="407" t="s">
        <v>1654</v>
      </c>
      <c r="C19" t="s">
        <v>1680</v>
      </c>
      <c r="D19" t="s">
        <v>248</v>
      </c>
      <c r="E19">
        <v>0.37638888888888888</v>
      </c>
      <c r="F19">
        <v>0.37916666666666665</v>
      </c>
      <c r="G19" t="s">
        <v>68</v>
      </c>
      <c r="H19" t="s">
        <v>1681</v>
      </c>
      <c r="K19" t="s">
        <v>241</v>
      </c>
      <c r="L19" t="s">
        <v>1655</v>
      </c>
    </row>
    <row r="20" spans="1:12">
      <c r="A20">
        <v>1</v>
      </c>
      <c r="B20" s="407" t="s">
        <v>1654</v>
      </c>
      <c r="C20" t="s">
        <v>1669</v>
      </c>
      <c r="E20">
        <v>0.38055555555555554</v>
      </c>
      <c r="F20">
        <v>0.38124999999999998</v>
      </c>
      <c r="G20" t="s">
        <v>52</v>
      </c>
      <c r="J20" t="s">
        <v>1682</v>
      </c>
      <c r="K20" t="s">
        <v>241</v>
      </c>
      <c r="L20" t="s">
        <v>1655</v>
      </c>
    </row>
    <row r="21" spans="1:12">
      <c r="A21">
        <v>1</v>
      </c>
      <c r="B21" s="407" t="s">
        <v>1654</v>
      </c>
      <c r="C21" t="s">
        <v>1683</v>
      </c>
      <c r="E21">
        <v>0.38194444444444442</v>
      </c>
      <c r="F21">
        <v>0.38263888888888886</v>
      </c>
      <c r="G21" t="s">
        <v>52</v>
      </c>
      <c r="J21" t="s">
        <v>1684</v>
      </c>
      <c r="K21" t="s">
        <v>241</v>
      </c>
      <c r="L21" t="s">
        <v>1655</v>
      </c>
    </row>
    <row r="22" spans="1:12">
      <c r="A22">
        <v>1</v>
      </c>
      <c r="B22" s="407" t="s">
        <v>1654</v>
      </c>
      <c r="C22" t="s">
        <v>349</v>
      </c>
      <c r="D22" t="s">
        <v>248</v>
      </c>
      <c r="E22">
        <v>0.38333333333333336</v>
      </c>
      <c r="F22">
        <v>0.3888888888888889</v>
      </c>
      <c r="G22" t="s">
        <v>30</v>
      </c>
      <c r="H22" t="s">
        <v>1685</v>
      </c>
      <c r="J22" t="s">
        <v>1686</v>
      </c>
      <c r="K22" t="s">
        <v>241</v>
      </c>
      <c r="L22" t="s">
        <v>1655</v>
      </c>
    </row>
    <row r="23" spans="1:12">
      <c r="A23">
        <v>1</v>
      </c>
      <c r="B23" s="407" t="s">
        <v>1654</v>
      </c>
      <c r="C23" t="s">
        <v>1687</v>
      </c>
      <c r="D23" t="s">
        <v>248</v>
      </c>
      <c r="E23">
        <v>0.38958333333333334</v>
      </c>
      <c r="F23">
        <v>0.39583333333333331</v>
      </c>
      <c r="G23" t="s">
        <v>201</v>
      </c>
      <c r="H23" t="s">
        <v>1688</v>
      </c>
      <c r="J23" t="s">
        <v>1689</v>
      </c>
      <c r="K23" t="s">
        <v>241</v>
      </c>
      <c r="L23" t="s">
        <v>1655</v>
      </c>
    </row>
    <row r="24" spans="1:12">
      <c r="A24">
        <v>1</v>
      </c>
      <c r="B24" s="407" t="s">
        <v>1654</v>
      </c>
      <c r="C24" t="s">
        <v>1690</v>
      </c>
      <c r="D24" t="s">
        <v>248</v>
      </c>
      <c r="E24">
        <v>0.39583333333333331</v>
      </c>
      <c r="F24">
        <v>0.39652777777777776</v>
      </c>
      <c r="G24" t="s">
        <v>52</v>
      </c>
      <c r="J24" t="s">
        <v>1691</v>
      </c>
      <c r="K24" t="s">
        <v>241</v>
      </c>
      <c r="L24" t="s">
        <v>1655</v>
      </c>
    </row>
    <row r="25" spans="1:12">
      <c r="A25">
        <v>1</v>
      </c>
      <c r="B25" s="407" t="s">
        <v>1654</v>
      </c>
      <c r="C25" t="s">
        <v>1692</v>
      </c>
      <c r="E25">
        <v>0.3972222222222222</v>
      </c>
      <c r="F25">
        <v>0.3972222222222222</v>
      </c>
      <c r="G25" t="s">
        <v>38</v>
      </c>
      <c r="H25" t="s">
        <v>1693</v>
      </c>
      <c r="J25" t="s">
        <v>1694</v>
      </c>
      <c r="K25" t="s">
        <v>241</v>
      </c>
      <c r="L25" t="s">
        <v>1655</v>
      </c>
    </row>
    <row r="26" spans="1:12">
      <c r="A26">
        <v>1</v>
      </c>
      <c r="B26" s="407" t="s">
        <v>1654</v>
      </c>
      <c r="C26" t="s">
        <v>1695</v>
      </c>
      <c r="D26" t="s">
        <v>248</v>
      </c>
      <c r="E26">
        <v>0.39791666666666664</v>
      </c>
      <c r="F26">
        <v>0.40069444444444446</v>
      </c>
      <c r="G26" t="s">
        <v>68</v>
      </c>
      <c r="H26" t="s">
        <v>1696</v>
      </c>
      <c r="J26" t="s">
        <v>1697</v>
      </c>
      <c r="K26" t="s">
        <v>241</v>
      </c>
      <c r="L26" t="s">
        <v>1655</v>
      </c>
    </row>
    <row r="27" spans="1:12">
      <c r="A27">
        <v>1</v>
      </c>
      <c r="B27" s="407" t="s">
        <v>1654</v>
      </c>
      <c r="C27" t="s">
        <v>1698</v>
      </c>
      <c r="D27" t="s">
        <v>248</v>
      </c>
      <c r="E27">
        <v>0.40555555555555556</v>
      </c>
      <c r="F27">
        <v>0.40694444444444444</v>
      </c>
      <c r="G27" t="s">
        <v>42</v>
      </c>
      <c r="J27" t="s">
        <v>1699</v>
      </c>
      <c r="K27" t="s">
        <v>241</v>
      </c>
      <c r="L27" t="s">
        <v>1655</v>
      </c>
    </row>
    <row r="28" spans="1:12">
      <c r="A28">
        <v>1</v>
      </c>
      <c r="B28" s="407" t="s">
        <v>1654</v>
      </c>
      <c r="C28" t="s">
        <v>471</v>
      </c>
      <c r="D28" t="s">
        <v>248</v>
      </c>
      <c r="E28">
        <v>0.40694444444444444</v>
      </c>
      <c r="F28">
        <v>0.40763888888888888</v>
      </c>
      <c r="G28" t="s">
        <v>52</v>
      </c>
      <c r="J28" t="s">
        <v>1700</v>
      </c>
      <c r="K28" t="s">
        <v>241</v>
      </c>
      <c r="L28" t="s">
        <v>1655</v>
      </c>
    </row>
    <row r="29" spans="1:12">
      <c r="A29">
        <v>1</v>
      </c>
      <c r="B29" s="407" t="s">
        <v>1654</v>
      </c>
      <c r="C29" t="s">
        <v>1701</v>
      </c>
      <c r="D29" t="s">
        <v>248</v>
      </c>
      <c r="E29">
        <v>0.40833333333333333</v>
      </c>
      <c r="F29">
        <v>0.40902777777777777</v>
      </c>
      <c r="G29" t="s">
        <v>52</v>
      </c>
      <c r="J29" t="s">
        <v>1702</v>
      </c>
      <c r="K29" t="s">
        <v>241</v>
      </c>
      <c r="L29" t="s">
        <v>1655</v>
      </c>
    </row>
    <row r="30" spans="1:12">
      <c r="A30">
        <v>1</v>
      </c>
      <c r="B30" s="407" t="s">
        <v>1654</v>
      </c>
      <c r="C30" t="s">
        <v>1703</v>
      </c>
      <c r="D30" t="s">
        <v>248</v>
      </c>
      <c r="E30">
        <v>0.40972222222222221</v>
      </c>
      <c r="F30">
        <v>0.41180555555555554</v>
      </c>
      <c r="G30" t="s">
        <v>33</v>
      </c>
      <c r="H30" t="s">
        <v>1704</v>
      </c>
      <c r="J30" t="s">
        <v>1705</v>
      </c>
      <c r="K30" t="s">
        <v>241</v>
      </c>
      <c r="L30" t="s">
        <v>1655</v>
      </c>
    </row>
    <row r="31" spans="1:12">
      <c r="A31">
        <v>1</v>
      </c>
      <c r="B31" s="407" t="s">
        <v>1654</v>
      </c>
      <c r="C31" t="s">
        <v>1690</v>
      </c>
      <c r="D31" t="s">
        <v>248</v>
      </c>
      <c r="E31">
        <v>0.41249999999999998</v>
      </c>
      <c r="F31">
        <v>0.41388888888888886</v>
      </c>
      <c r="G31" t="s">
        <v>42</v>
      </c>
      <c r="J31" t="s">
        <v>1706</v>
      </c>
      <c r="K31" t="s">
        <v>241</v>
      </c>
      <c r="L31" t="s">
        <v>1655</v>
      </c>
    </row>
    <row r="32" spans="1:12">
      <c r="A32">
        <v>1</v>
      </c>
      <c r="B32" s="407" t="s">
        <v>1654</v>
      </c>
      <c r="C32" t="s">
        <v>1707</v>
      </c>
      <c r="D32" t="s">
        <v>248</v>
      </c>
      <c r="E32">
        <v>0.41388888888888886</v>
      </c>
      <c r="F32">
        <v>0.4152777777777778</v>
      </c>
      <c r="G32" t="s">
        <v>42</v>
      </c>
      <c r="J32" t="s">
        <v>1708</v>
      </c>
      <c r="K32" t="s">
        <v>241</v>
      </c>
      <c r="L32" t="s">
        <v>1655</v>
      </c>
    </row>
    <row r="33" spans="1:12">
      <c r="A33">
        <v>1</v>
      </c>
      <c r="B33" s="407" t="s">
        <v>1654</v>
      </c>
      <c r="C33" t="s">
        <v>1709</v>
      </c>
      <c r="E33">
        <v>0.41597222222222224</v>
      </c>
      <c r="F33">
        <v>0.41666666666666669</v>
      </c>
      <c r="G33" t="s">
        <v>52</v>
      </c>
      <c r="K33" t="s">
        <v>241</v>
      </c>
      <c r="L33" t="s">
        <v>1655</v>
      </c>
    </row>
    <row r="34" spans="1:12">
      <c r="A34">
        <v>1</v>
      </c>
      <c r="B34" s="407" t="s">
        <v>1654</v>
      </c>
      <c r="C34" t="s">
        <v>148</v>
      </c>
      <c r="E34">
        <v>0.41666666666666669</v>
      </c>
      <c r="F34">
        <v>0.44444444444444442</v>
      </c>
      <c r="G34" t="s">
        <v>147</v>
      </c>
      <c r="J34" t="s">
        <v>1710</v>
      </c>
      <c r="K34" t="s">
        <v>241</v>
      </c>
      <c r="L34" t="s">
        <v>1655</v>
      </c>
    </row>
    <row r="35" spans="1:12">
      <c r="A35">
        <v>1</v>
      </c>
      <c r="B35" s="407" t="s">
        <v>1654</v>
      </c>
      <c r="C35" t="s">
        <v>1711</v>
      </c>
      <c r="D35" t="s">
        <v>248</v>
      </c>
      <c r="E35">
        <v>0.44583333333333336</v>
      </c>
      <c r="F35">
        <v>0.47847222222222224</v>
      </c>
      <c r="G35" t="s">
        <v>337</v>
      </c>
      <c r="H35" t="s">
        <v>1712</v>
      </c>
      <c r="J35" t="s">
        <v>1713</v>
      </c>
      <c r="K35" t="s">
        <v>241</v>
      </c>
      <c r="L35" t="s">
        <v>1655</v>
      </c>
    </row>
    <row r="36" spans="1:12">
      <c r="A36">
        <v>1</v>
      </c>
      <c r="B36" s="407" t="s">
        <v>1654</v>
      </c>
      <c r="C36" t="s">
        <v>1664</v>
      </c>
      <c r="E36">
        <v>0.47916666666666669</v>
      </c>
      <c r="F36">
        <v>0.47986111111111113</v>
      </c>
      <c r="G36" t="s">
        <v>52</v>
      </c>
      <c r="J36" t="s">
        <v>1714</v>
      </c>
      <c r="K36" t="s">
        <v>241</v>
      </c>
      <c r="L36" t="s">
        <v>1655</v>
      </c>
    </row>
    <row r="37" spans="1:12">
      <c r="A37">
        <v>1</v>
      </c>
      <c r="B37" s="407" t="s">
        <v>1654</v>
      </c>
      <c r="C37" t="s">
        <v>1715</v>
      </c>
      <c r="D37" t="s">
        <v>248</v>
      </c>
      <c r="E37">
        <v>0.47986111111111113</v>
      </c>
      <c r="F37">
        <v>0.49722222222222223</v>
      </c>
      <c r="G37" t="s">
        <v>2801</v>
      </c>
      <c r="J37" t="s">
        <v>1716</v>
      </c>
      <c r="K37" t="s">
        <v>241</v>
      </c>
      <c r="L37" t="s">
        <v>1655</v>
      </c>
    </row>
    <row r="38" spans="1:12">
      <c r="A38">
        <v>1</v>
      </c>
      <c r="B38" s="407" t="s">
        <v>1654</v>
      </c>
      <c r="C38" t="s">
        <v>1717</v>
      </c>
      <c r="D38" t="s">
        <v>248</v>
      </c>
      <c r="E38">
        <v>0.49722222222222223</v>
      </c>
      <c r="F38">
        <v>0.50416666666666665</v>
      </c>
      <c r="G38" t="s">
        <v>261</v>
      </c>
      <c r="J38" t="s">
        <v>1718</v>
      </c>
      <c r="K38" t="s">
        <v>241</v>
      </c>
      <c r="L38" t="s">
        <v>1655</v>
      </c>
    </row>
    <row r="39" spans="1:12">
      <c r="A39">
        <v>1</v>
      </c>
      <c r="B39" s="407" t="s">
        <v>1654</v>
      </c>
      <c r="C39" t="s">
        <v>1719</v>
      </c>
      <c r="D39" t="s">
        <v>248</v>
      </c>
      <c r="E39">
        <v>0.50416666666666665</v>
      </c>
      <c r="F39">
        <v>0.50972222222222219</v>
      </c>
      <c r="G39" t="s">
        <v>30</v>
      </c>
      <c r="K39" t="s">
        <v>241</v>
      </c>
      <c r="L39" t="s">
        <v>1655</v>
      </c>
    </row>
    <row r="40" spans="1:12">
      <c r="A40">
        <v>1</v>
      </c>
      <c r="B40" s="407" t="s">
        <v>1654</v>
      </c>
      <c r="C40" t="s">
        <v>148</v>
      </c>
      <c r="E40">
        <v>0.51041666666666663</v>
      </c>
      <c r="F40">
        <v>0.54166666666666663</v>
      </c>
      <c r="G40" t="s">
        <v>213</v>
      </c>
      <c r="J40" t="s">
        <v>1720</v>
      </c>
      <c r="K40" t="s">
        <v>241</v>
      </c>
      <c r="L40" t="s">
        <v>1655</v>
      </c>
    </row>
    <row r="41" spans="1:12">
      <c r="A41">
        <v>1</v>
      </c>
      <c r="B41" s="407" t="s">
        <v>1654</v>
      </c>
      <c r="C41" t="s">
        <v>1721</v>
      </c>
      <c r="E41">
        <v>0.54166666666666663</v>
      </c>
      <c r="F41">
        <v>0.57291666666666663</v>
      </c>
      <c r="G41" t="s">
        <v>213</v>
      </c>
      <c r="J41" t="s">
        <v>1722</v>
      </c>
      <c r="K41" t="s">
        <v>241</v>
      </c>
      <c r="L41" t="s">
        <v>1655</v>
      </c>
    </row>
    <row r="42" spans="1:12">
      <c r="A42">
        <v>1</v>
      </c>
      <c r="B42" s="407" t="s">
        <v>1654</v>
      </c>
      <c r="C42" t="s">
        <v>1723</v>
      </c>
      <c r="D42" t="s">
        <v>248</v>
      </c>
      <c r="E42">
        <v>0.57291666666666663</v>
      </c>
      <c r="F42">
        <v>0.58125000000000004</v>
      </c>
      <c r="G42" t="s">
        <v>235</v>
      </c>
      <c r="J42" t="s">
        <v>1724</v>
      </c>
      <c r="K42" t="s">
        <v>241</v>
      </c>
      <c r="L42" t="s">
        <v>1655</v>
      </c>
    </row>
    <row r="43" spans="1:12">
      <c r="A43">
        <v>1</v>
      </c>
      <c r="B43" s="407" t="s">
        <v>1654</v>
      </c>
      <c r="C43" t="s">
        <v>1725</v>
      </c>
      <c r="D43" t="s">
        <v>272</v>
      </c>
      <c r="E43">
        <v>0.58125000000000004</v>
      </c>
      <c r="F43">
        <v>0.59930555555555554</v>
      </c>
      <c r="G43" t="s">
        <v>242</v>
      </c>
      <c r="H43" t="s">
        <v>1726</v>
      </c>
      <c r="J43" t="s">
        <v>1727</v>
      </c>
      <c r="K43" t="s">
        <v>241</v>
      </c>
      <c r="L43" t="s">
        <v>1655</v>
      </c>
    </row>
    <row r="44" spans="1:12">
      <c r="A44">
        <v>1</v>
      </c>
      <c r="B44" s="407" t="s">
        <v>1654</v>
      </c>
      <c r="C44" t="s">
        <v>1723</v>
      </c>
      <c r="D44" t="s">
        <v>248</v>
      </c>
      <c r="E44">
        <v>0.6</v>
      </c>
      <c r="F44">
        <v>0.60486111111111107</v>
      </c>
      <c r="G44" t="s">
        <v>126</v>
      </c>
      <c r="H44" t="s">
        <v>1728</v>
      </c>
      <c r="J44" t="s">
        <v>1729</v>
      </c>
      <c r="K44" t="s">
        <v>241</v>
      </c>
      <c r="L44" t="s">
        <v>1655</v>
      </c>
    </row>
    <row r="45" spans="1:12">
      <c r="A45">
        <v>1</v>
      </c>
      <c r="B45" s="407" t="s">
        <v>1654</v>
      </c>
      <c r="C45" t="s">
        <v>1730</v>
      </c>
      <c r="D45" t="s">
        <v>248</v>
      </c>
      <c r="E45">
        <v>0.60555555555555551</v>
      </c>
      <c r="F45">
        <v>0.6069444444444444</v>
      </c>
      <c r="G45" t="s">
        <v>42</v>
      </c>
      <c r="J45" t="s">
        <v>1731</v>
      </c>
      <c r="K45" t="s">
        <v>241</v>
      </c>
      <c r="L45" t="s">
        <v>1655</v>
      </c>
    </row>
    <row r="46" spans="1:12">
      <c r="A46">
        <v>1</v>
      </c>
      <c r="B46" s="407" t="s">
        <v>1654</v>
      </c>
      <c r="C46" t="s">
        <v>1732</v>
      </c>
      <c r="D46" t="s">
        <v>248</v>
      </c>
      <c r="E46">
        <v>0.6069444444444444</v>
      </c>
      <c r="F46">
        <v>0.60833333333333328</v>
      </c>
      <c r="G46" t="s">
        <v>42</v>
      </c>
      <c r="J46" t="s">
        <v>1733</v>
      </c>
      <c r="K46" t="s">
        <v>241</v>
      </c>
      <c r="L46" t="s">
        <v>1655</v>
      </c>
    </row>
    <row r="47" spans="1:12">
      <c r="A47">
        <v>1</v>
      </c>
      <c r="B47" s="407" t="s">
        <v>1654</v>
      </c>
      <c r="C47" t="s">
        <v>41</v>
      </c>
      <c r="D47" t="s">
        <v>248</v>
      </c>
      <c r="E47">
        <v>0.60833333333333328</v>
      </c>
      <c r="F47">
        <v>0.60972222222222228</v>
      </c>
      <c r="G47" t="s">
        <v>42</v>
      </c>
      <c r="J47" t="s">
        <v>1713</v>
      </c>
      <c r="K47" t="s">
        <v>241</v>
      </c>
      <c r="L47" t="s">
        <v>1655</v>
      </c>
    </row>
    <row r="48" spans="1:12">
      <c r="A48">
        <v>1</v>
      </c>
      <c r="B48" s="407" t="s">
        <v>1654</v>
      </c>
      <c r="C48" t="s">
        <v>1664</v>
      </c>
      <c r="E48">
        <v>0.6118055555555556</v>
      </c>
      <c r="F48">
        <v>0.61250000000000004</v>
      </c>
      <c r="G48" t="s">
        <v>52</v>
      </c>
      <c r="J48" t="s">
        <v>1734</v>
      </c>
      <c r="K48" t="s">
        <v>241</v>
      </c>
      <c r="L48" t="s">
        <v>1655</v>
      </c>
    </row>
    <row r="49" spans="1:12">
      <c r="A49">
        <v>1</v>
      </c>
      <c r="B49" s="407" t="s">
        <v>1654</v>
      </c>
      <c r="C49" t="s">
        <v>1735</v>
      </c>
      <c r="D49" t="s">
        <v>248</v>
      </c>
      <c r="E49">
        <v>0.61250000000000004</v>
      </c>
      <c r="F49">
        <v>0.61458333333333337</v>
      </c>
      <c r="G49" t="s">
        <v>33</v>
      </c>
      <c r="H49" t="s">
        <v>1736</v>
      </c>
      <c r="J49" t="s">
        <v>1675</v>
      </c>
      <c r="K49" t="s">
        <v>241</v>
      </c>
      <c r="L49" t="s">
        <v>1655</v>
      </c>
    </row>
    <row r="50" spans="1:12">
      <c r="A50">
        <v>1</v>
      </c>
      <c r="B50" s="407" t="s">
        <v>1654</v>
      </c>
      <c r="C50" t="s">
        <v>1664</v>
      </c>
      <c r="E50">
        <v>0.61458333333333337</v>
      </c>
      <c r="F50">
        <v>0.61597222222222225</v>
      </c>
      <c r="G50" t="s">
        <v>42</v>
      </c>
      <c r="J50" t="s">
        <v>1737</v>
      </c>
      <c r="K50" t="s">
        <v>241</v>
      </c>
      <c r="L50" t="s">
        <v>1655</v>
      </c>
    </row>
    <row r="51" spans="1:12">
      <c r="A51">
        <v>1</v>
      </c>
      <c r="B51" s="407" t="s">
        <v>1654</v>
      </c>
      <c r="C51" t="s">
        <v>1738</v>
      </c>
      <c r="E51">
        <v>0.61597222222222225</v>
      </c>
      <c r="F51">
        <v>0.625</v>
      </c>
      <c r="G51" t="s">
        <v>219</v>
      </c>
      <c r="K51" t="s">
        <v>241</v>
      </c>
      <c r="L51" t="s">
        <v>1655</v>
      </c>
    </row>
    <row r="52" spans="1:12">
      <c r="A52">
        <v>1</v>
      </c>
      <c r="B52" s="407" t="s">
        <v>1654</v>
      </c>
      <c r="C52" t="s">
        <v>1739</v>
      </c>
      <c r="E52">
        <v>0.625</v>
      </c>
      <c r="F52" t="s">
        <v>129</v>
      </c>
      <c r="K52" t="s">
        <v>241</v>
      </c>
      <c r="L52" t="s">
        <v>1655</v>
      </c>
    </row>
    <row r="56" spans="1:12">
      <c r="B56" s="407" t="s">
        <v>170</v>
      </c>
    </row>
    <row r="58" spans="1:12">
      <c r="B58" s="407" t="s">
        <v>975</v>
      </c>
      <c r="C58" t="s">
        <v>976</v>
      </c>
      <c r="D58" t="s">
        <v>11</v>
      </c>
      <c r="E58" t="s">
        <v>985</v>
      </c>
    </row>
    <row r="59" spans="1:12">
      <c r="B59" s="407" t="s">
        <v>1099</v>
      </c>
      <c r="C59" t="s">
        <v>600</v>
      </c>
      <c r="D59">
        <v>0</v>
      </c>
      <c r="E59" t="s">
        <v>365</v>
      </c>
    </row>
    <row r="61" spans="1:12">
      <c r="A61" t="s">
        <v>2780</v>
      </c>
      <c r="B61" s="407" t="s">
        <v>975</v>
      </c>
      <c r="C61" t="s">
        <v>1656</v>
      </c>
      <c r="D61" t="s">
        <v>16</v>
      </c>
      <c r="E61" t="s">
        <v>982</v>
      </c>
      <c r="F61" t="s">
        <v>983</v>
      </c>
      <c r="G61" t="s">
        <v>984</v>
      </c>
      <c r="H61" t="s">
        <v>21</v>
      </c>
      <c r="I61" t="s">
        <v>22</v>
      </c>
      <c r="J61" t="s">
        <v>23</v>
      </c>
      <c r="L61" t="s">
        <v>976</v>
      </c>
    </row>
    <row r="62" spans="1:12">
      <c r="A62">
        <v>2</v>
      </c>
      <c r="B62" s="407" t="s">
        <v>1099</v>
      </c>
      <c r="C62" t="s">
        <v>1740</v>
      </c>
      <c r="D62" t="s">
        <v>248</v>
      </c>
      <c r="E62">
        <v>0.3611111111111111</v>
      </c>
      <c r="F62">
        <v>0.3888888888888889</v>
      </c>
      <c r="G62" t="s">
        <v>147</v>
      </c>
      <c r="H62" t="s">
        <v>1741</v>
      </c>
      <c r="J62" t="s">
        <v>1742</v>
      </c>
      <c r="K62" t="s">
        <v>365</v>
      </c>
      <c r="L62" t="s">
        <v>600</v>
      </c>
    </row>
    <row r="63" spans="1:12">
      <c r="A63">
        <v>2</v>
      </c>
      <c r="B63" s="407" t="s">
        <v>1099</v>
      </c>
      <c r="C63" t="s">
        <v>1743</v>
      </c>
      <c r="D63" t="s">
        <v>248</v>
      </c>
      <c r="E63">
        <v>0.3888888888888889</v>
      </c>
      <c r="F63">
        <v>0.39166666666666666</v>
      </c>
      <c r="G63" t="s">
        <v>68</v>
      </c>
      <c r="H63" t="s">
        <v>1744</v>
      </c>
      <c r="J63" t="s">
        <v>1745</v>
      </c>
      <c r="K63" t="s">
        <v>365</v>
      </c>
      <c r="L63" t="s">
        <v>600</v>
      </c>
    </row>
    <row r="64" spans="1:12">
      <c r="A64">
        <v>2</v>
      </c>
      <c r="B64" s="407" t="s">
        <v>1099</v>
      </c>
      <c r="C64" t="s">
        <v>1746</v>
      </c>
      <c r="D64" t="s">
        <v>248</v>
      </c>
      <c r="E64">
        <v>0.39166666666666666</v>
      </c>
      <c r="F64">
        <v>0.39305555555555555</v>
      </c>
      <c r="G64" t="s">
        <v>42</v>
      </c>
      <c r="H64" t="s">
        <v>1747</v>
      </c>
      <c r="J64" t="s">
        <v>1748</v>
      </c>
      <c r="K64" t="s">
        <v>365</v>
      </c>
      <c r="L64" t="s">
        <v>600</v>
      </c>
    </row>
    <row r="65" spans="1:12">
      <c r="A65">
        <v>2</v>
      </c>
      <c r="B65" s="407" t="s">
        <v>1099</v>
      </c>
      <c r="C65" t="s">
        <v>1720</v>
      </c>
      <c r="D65" t="s">
        <v>248</v>
      </c>
      <c r="E65">
        <v>0.39305555555555555</v>
      </c>
      <c r="F65">
        <v>0.3972222222222222</v>
      </c>
      <c r="G65" t="s">
        <v>121</v>
      </c>
      <c r="H65" t="s">
        <v>1749</v>
      </c>
      <c r="J65" t="s">
        <v>1750</v>
      </c>
      <c r="K65" t="s">
        <v>365</v>
      </c>
      <c r="L65" t="s">
        <v>600</v>
      </c>
    </row>
    <row r="66" spans="1:12">
      <c r="A66">
        <v>2</v>
      </c>
      <c r="B66" s="407" t="s">
        <v>1099</v>
      </c>
      <c r="C66" t="s">
        <v>1746</v>
      </c>
      <c r="D66" t="s">
        <v>248</v>
      </c>
      <c r="E66">
        <v>0.3972222222222222</v>
      </c>
      <c r="F66">
        <v>0.40208333333333335</v>
      </c>
      <c r="G66" t="s">
        <v>126</v>
      </c>
      <c r="H66" t="s">
        <v>1751</v>
      </c>
      <c r="J66" t="s">
        <v>1752</v>
      </c>
      <c r="K66" t="s">
        <v>365</v>
      </c>
      <c r="L66" t="s">
        <v>600</v>
      </c>
    </row>
    <row r="67" spans="1:12">
      <c r="A67">
        <v>2</v>
      </c>
      <c r="B67" s="407" t="s">
        <v>1099</v>
      </c>
      <c r="C67" t="s">
        <v>1753</v>
      </c>
      <c r="E67">
        <v>0.40208333333333335</v>
      </c>
      <c r="F67">
        <v>0.40347222222222223</v>
      </c>
      <c r="G67" t="s">
        <v>42</v>
      </c>
      <c r="H67" t="s">
        <v>1754</v>
      </c>
      <c r="J67" t="s">
        <v>1755</v>
      </c>
      <c r="K67" t="s">
        <v>365</v>
      </c>
      <c r="L67" t="s">
        <v>600</v>
      </c>
    </row>
    <row r="68" spans="1:12">
      <c r="A68">
        <v>2</v>
      </c>
      <c r="B68" s="407" t="s">
        <v>1099</v>
      </c>
      <c r="C68" t="s">
        <v>1664</v>
      </c>
      <c r="E68">
        <v>0.40486111111111112</v>
      </c>
      <c r="F68">
        <v>0.40625</v>
      </c>
      <c r="G68" t="s">
        <v>42</v>
      </c>
      <c r="H68" t="s">
        <v>1756</v>
      </c>
      <c r="J68" t="s">
        <v>1757</v>
      </c>
      <c r="K68" t="s">
        <v>365</v>
      </c>
      <c r="L68" t="s">
        <v>600</v>
      </c>
    </row>
    <row r="69" spans="1:12">
      <c r="A69">
        <v>2</v>
      </c>
      <c r="B69" s="407" t="s">
        <v>1099</v>
      </c>
      <c r="C69" t="s">
        <v>1758</v>
      </c>
      <c r="D69" t="s">
        <v>248</v>
      </c>
      <c r="E69">
        <v>0.40694444444444444</v>
      </c>
      <c r="F69">
        <v>0.40972222222222221</v>
      </c>
      <c r="G69" t="s">
        <v>68</v>
      </c>
      <c r="H69" t="s">
        <v>1759</v>
      </c>
      <c r="J69" t="s">
        <v>1760</v>
      </c>
      <c r="K69" t="s">
        <v>365</v>
      </c>
      <c r="L69" t="s">
        <v>600</v>
      </c>
    </row>
    <row r="70" spans="1:12">
      <c r="A70">
        <v>2</v>
      </c>
      <c r="B70" s="407" t="s">
        <v>1099</v>
      </c>
      <c r="C70" t="s">
        <v>1761</v>
      </c>
      <c r="E70">
        <v>0.41041666666666665</v>
      </c>
      <c r="F70">
        <v>0.41666666666666669</v>
      </c>
      <c r="G70" t="s">
        <v>201</v>
      </c>
      <c r="H70" t="s">
        <v>1762</v>
      </c>
      <c r="J70" t="s">
        <v>1763</v>
      </c>
      <c r="K70" t="s">
        <v>365</v>
      </c>
      <c r="L70" t="s">
        <v>600</v>
      </c>
    </row>
    <row r="71" spans="1:12">
      <c r="A71">
        <v>2</v>
      </c>
      <c r="B71" s="407" t="s">
        <v>1099</v>
      </c>
      <c r="C71" t="s">
        <v>1764</v>
      </c>
      <c r="E71">
        <v>0.41666666666666669</v>
      </c>
      <c r="F71">
        <v>0.41944444444444445</v>
      </c>
      <c r="G71" t="s">
        <v>68</v>
      </c>
      <c r="H71" t="s">
        <v>1765</v>
      </c>
      <c r="J71" t="s">
        <v>1766</v>
      </c>
      <c r="K71" t="s">
        <v>365</v>
      </c>
      <c r="L71" t="s">
        <v>600</v>
      </c>
    </row>
    <row r="72" spans="1:12">
      <c r="A72">
        <v>2</v>
      </c>
      <c r="B72" s="407" t="s">
        <v>1099</v>
      </c>
      <c r="C72" t="s">
        <v>1767</v>
      </c>
      <c r="D72" t="s">
        <v>248</v>
      </c>
      <c r="E72">
        <v>0.41944444444444445</v>
      </c>
      <c r="F72">
        <v>0.42083333333333334</v>
      </c>
      <c r="G72" t="s">
        <v>42</v>
      </c>
      <c r="H72" t="s">
        <v>1768</v>
      </c>
      <c r="J72" t="s">
        <v>1769</v>
      </c>
      <c r="K72" t="s">
        <v>365</v>
      </c>
      <c r="L72" t="s">
        <v>600</v>
      </c>
    </row>
    <row r="73" spans="1:12">
      <c r="A73">
        <v>2</v>
      </c>
      <c r="B73" s="407" t="s">
        <v>1099</v>
      </c>
      <c r="C73" t="s">
        <v>1770</v>
      </c>
      <c r="E73">
        <v>0.42083333333333334</v>
      </c>
      <c r="F73">
        <v>0.42708333333333331</v>
      </c>
      <c r="G73" t="s">
        <v>201</v>
      </c>
      <c r="H73" t="s">
        <v>1771</v>
      </c>
      <c r="J73" t="s">
        <v>1772</v>
      </c>
      <c r="K73" t="s">
        <v>365</v>
      </c>
      <c r="L73" t="s">
        <v>600</v>
      </c>
    </row>
    <row r="74" spans="1:12">
      <c r="A74">
        <v>2</v>
      </c>
      <c r="B74" s="407" t="s">
        <v>1099</v>
      </c>
      <c r="C74" t="s">
        <v>1773</v>
      </c>
      <c r="E74">
        <v>0.42708333333333331</v>
      </c>
      <c r="F74">
        <v>0.42777777777777776</v>
      </c>
      <c r="G74" t="s">
        <v>52</v>
      </c>
      <c r="H74" t="s">
        <v>1774</v>
      </c>
      <c r="J74" t="s">
        <v>1775</v>
      </c>
      <c r="K74" t="s">
        <v>365</v>
      </c>
      <c r="L74" t="s">
        <v>600</v>
      </c>
    </row>
    <row r="75" spans="1:12">
      <c r="A75">
        <v>2</v>
      </c>
      <c r="B75" s="407" t="s">
        <v>1099</v>
      </c>
      <c r="C75" t="s">
        <v>1776</v>
      </c>
      <c r="D75" t="s">
        <v>248</v>
      </c>
      <c r="E75">
        <v>0.4284722222222222</v>
      </c>
      <c r="F75">
        <v>0.42916666666666664</v>
      </c>
      <c r="G75" t="s">
        <v>52</v>
      </c>
      <c r="H75" t="s">
        <v>1777</v>
      </c>
      <c r="J75" t="s">
        <v>1778</v>
      </c>
      <c r="K75" t="s">
        <v>365</v>
      </c>
      <c r="L75" t="s">
        <v>600</v>
      </c>
    </row>
    <row r="76" spans="1:12">
      <c r="A76">
        <v>2</v>
      </c>
      <c r="B76" s="407" t="s">
        <v>1099</v>
      </c>
      <c r="C76" t="s">
        <v>1761</v>
      </c>
      <c r="D76" t="s">
        <v>248</v>
      </c>
      <c r="E76">
        <v>0.42916666666666664</v>
      </c>
      <c r="F76">
        <v>0.43055555555555558</v>
      </c>
      <c r="G76" t="s">
        <v>42</v>
      </c>
      <c r="H76" t="s">
        <v>1779</v>
      </c>
      <c r="J76" t="s">
        <v>1780</v>
      </c>
      <c r="K76" t="s">
        <v>365</v>
      </c>
      <c r="L76" t="s">
        <v>600</v>
      </c>
    </row>
    <row r="77" spans="1:12">
      <c r="A77">
        <v>2</v>
      </c>
      <c r="B77" s="407" t="s">
        <v>1099</v>
      </c>
      <c r="C77" t="s">
        <v>1664</v>
      </c>
      <c r="D77" t="s">
        <v>96</v>
      </c>
      <c r="E77">
        <v>0.43055555555555558</v>
      </c>
      <c r="F77">
        <v>0.43263888888888891</v>
      </c>
      <c r="G77" t="s">
        <v>33</v>
      </c>
      <c r="H77" t="s">
        <v>1781</v>
      </c>
      <c r="J77" t="s">
        <v>1782</v>
      </c>
      <c r="K77" t="s">
        <v>365</v>
      </c>
      <c r="L77" t="s">
        <v>600</v>
      </c>
    </row>
    <row r="78" spans="1:12">
      <c r="A78">
        <v>2</v>
      </c>
      <c r="B78" s="407" t="s">
        <v>1099</v>
      </c>
      <c r="C78" t="s">
        <v>71</v>
      </c>
      <c r="D78" t="s">
        <v>96</v>
      </c>
      <c r="E78">
        <v>0.43333333333333335</v>
      </c>
      <c r="F78">
        <v>0.45694444444444443</v>
      </c>
      <c r="G78" t="s">
        <v>382</v>
      </c>
      <c r="H78" t="s">
        <v>1783</v>
      </c>
      <c r="J78" t="s">
        <v>1784</v>
      </c>
      <c r="K78" t="s">
        <v>365</v>
      </c>
      <c r="L78" t="s">
        <v>600</v>
      </c>
    </row>
    <row r="79" spans="1:12">
      <c r="A79">
        <v>2</v>
      </c>
      <c r="B79" s="407" t="s">
        <v>1099</v>
      </c>
      <c r="C79" t="s">
        <v>1664</v>
      </c>
      <c r="D79" t="s">
        <v>248</v>
      </c>
      <c r="E79">
        <v>0.45694444444444443</v>
      </c>
      <c r="F79">
        <v>0.45902777777777776</v>
      </c>
      <c r="G79" t="s">
        <v>33</v>
      </c>
      <c r="H79" t="s">
        <v>1785</v>
      </c>
      <c r="J79" t="s">
        <v>1786</v>
      </c>
      <c r="K79" t="s">
        <v>365</v>
      </c>
      <c r="L79" t="s">
        <v>600</v>
      </c>
    </row>
    <row r="80" spans="1:12">
      <c r="A80">
        <v>2</v>
      </c>
      <c r="B80" s="407" t="s">
        <v>1099</v>
      </c>
      <c r="C80" t="s">
        <v>1761</v>
      </c>
      <c r="D80" t="s">
        <v>248</v>
      </c>
      <c r="E80">
        <v>0.4597222222222222</v>
      </c>
      <c r="F80">
        <v>0.48819444444444443</v>
      </c>
      <c r="G80" t="s">
        <v>2802</v>
      </c>
      <c r="H80" t="s">
        <v>1787</v>
      </c>
      <c r="J80" t="s">
        <v>1788</v>
      </c>
      <c r="K80" t="s">
        <v>365</v>
      </c>
      <c r="L80" t="s">
        <v>600</v>
      </c>
    </row>
    <row r="81" spans="1:12">
      <c r="A81">
        <v>2</v>
      </c>
      <c r="B81" s="407" t="s">
        <v>1099</v>
      </c>
      <c r="C81" t="s">
        <v>1789</v>
      </c>
      <c r="D81" t="s">
        <v>248</v>
      </c>
      <c r="E81">
        <v>0.48819444444444443</v>
      </c>
      <c r="F81">
        <v>0.48958333333333331</v>
      </c>
      <c r="G81" t="s">
        <v>42</v>
      </c>
      <c r="H81" t="s">
        <v>1790</v>
      </c>
      <c r="J81" t="s">
        <v>1791</v>
      </c>
      <c r="K81" t="s">
        <v>365</v>
      </c>
      <c r="L81" t="s">
        <v>600</v>
      </c>
    </row>
    <row r="82" spans="1:12">
      <c r="A82">
        <v>2</v>
      </c>
      <c r="B82" s="407" t="s">
        <v>1099</v>
      </c>
      <c r="C82" t="s">
        <v>1664</v>
      </c>
      <c r="D82" t="s">
        <v>193</v>
      </c>
      <c r="E82">
        <v>0.48958333333333331</v>
      </c>
      <c r="F82">
        <v>0.49305555555555558</v>
      </c>
      <c r="G82" t="s">
        <v>59</v>
      </c>
      <c r="H82" t="s">
        <v>1792</v>
      </c>
      <c r="J82" t="s">
        <v>1793</v>
      </c>
      <c r="K82" t="s">
        <v>365</v>
      </c>
      <c r="L82" t="s">
        <v>600</v>
      </c>
    </row>
    <row r="83" spans="1:12">
      <c r="A83">
        <v>2</v>
      </c>
      <c r="B83" s="407" t="s">
        <v>1099</v>
      </c>
      <c r="C83" t="s">
        <v>1746</v>
      </c>
      <c r="D83" t="s">
        <v>193</v>
      </c>
      <c r="E83">
        <v>0.49305555555555558</v>
      </c>
      <c r="F83">
        <v>0.49583333333333335</v>
      </c>
      <c r="G83" t="s">
        <v>68</v>
      </c>
      <c r="H83" t="s">
        <v>1794</v>
      </c>
      <c r="J83" t="s">
        <v>1795</v>
      </c>
      <c r="K83" t="s">
        <v>365</v>
      </c>
      <c r="L83" t="s">
        <v>600</v>
      </c>
    </row>
    <row r="84" spans="1:12">
      <c r="A84">
        <v>2</v>
      </c>
      <c r="B84" s="407" t="s">
        <v>1099</v>
      </c>
      <c r="C84" t="s">
        <v>1770</v>
      </c>
      <c r="D84" t="s">
        <v>248</v>
      </c>
      <c r="E84">
        <v>0.49583333333333335</v>
      </c>
      <c r="F84">
        <v>0.50416666666666665</v>
      </c>
      <c r="G84" t="s">
        <v>235</v>
      </c>
      <c r="H84" t="s">
        <v>1796</v>
      </c>
      <c r="J84" t="s">
        <v>1797</v>
      </c>
      <c r="K84" t="s">
        <v>365</v>
      </c>
      <c r="L84" t="s">
        <v>600</v>
      </c>
    </row>
    <row r="85" spans="1:12">
      <c r="A85">
        <v>2</v>
      </c>
      <c r="B85" s="407" t="s">
        <v>1099</v>
      </c>
      <c r="C85" t="s">
        <v>1761</v>
      </c>
      <c r="D85" t="s">
        <v>248</v>
      </c>
      <c r="E85">
        <v>0.50416666666666665</v>
      </c>
      <c r="F85">
        <v>0.51180555555555551</v>
      </c>
      <c r="G85" t="s">
        <v>317</v>
      </c>
      <c r="H85" t="s">
        <v>1798</v>
      </c>
      <c r="J85" t="s">
        <v>1799</v>
      </c>
      <c r="K85" t="s">
        <v>365</v>
      </c>
      <c r="L85" t="s">
        <v>600</v>
      </c>
    </row>
    <row r="86" spans="1:12">
      <c r="A86">
        <v>2</v>
      </c>
      <c r="B86" s="407" t="s">
        <v>1099</v>
      </c>
      <c r="C86" t="s">
        <v>343</v>
      </c>
      <c r="E86">
        <v>0.51180555555555551</v>
      </c>
      <c r="F86">
        <v>0.5131944444444444</v>
      </c>
      <c r="G86" t="s">
        <v>42</v>
      </c>
      <c r="H86" t="s">
        <v>1800</v>
      </c>
      <c r="J86" t="s">
        <v>1801</v>
      </c>
      <c r="K86" t="s">
        <v>365</v>
      </c>
      <c r="L86" t="s">
        <v>600</v>
      </c>
    </row>
    <row r="87" spans="1:12">
      <c r="A87">
        <v>2</v>
      </c>
      <c r="B87" s="407" t="s">
        <v>1099</v>
      </c>
      <c r="C87" t="s">
        <v>148</v>
      </c>
      <c r="E87">
        <v>0.5131944444444444</v>
      </c>
      <c r="F87">
        <v>0.54166666666666663</v>
      </c>
      <c r="G87" t="s">
        <v>2802</v>
      </c>
      <c r="K87" t="s">
        <v>365</v>
      </c>
      <c r="L87" t="s">
        <v>600</v>
      </c>
    </row>
    <row r="88" spans="1:12">
      <c r="A88">
        <v>2</v>
      </c>
      <c r="B88" s="407" t="s">
        <v>1099</v>
      </c>
      <c r="C88" t="s">
        <v>1802</v>
      </c>
      <c r="D88" t="s">
        <v>248</v>
      </c>
      <c r="E88">
        <v>0.54166666666666663</v>
      </c>
      <c r="F88">
        <v>0.55138888888888893</v>
      </c>
      <c r="G88" t="s">
        <v>279</v>
      </c>
      <c r="H88" t="s">
        <v>1803</v>
      </c>
      <c r="J88" t="s">
        <v>1804</v>
      </c>
      <c r="K88" t="s">
        <v>365</v>
      </c>
      <c r="L88" t="s">
        <v>600</v>
      </c>
    </row>
    <row r="89" spans="1:12">
      <c r="A89">
        <v>2</v>
      </c>
      <c r="B89" s="407" t="s">
        <v>1099</v>
      </c>
      <c r="C89" t="s">
        <v>1761</v>
      </c>
      <c r="D89" t="s">
        <v>188</v>
      </c>
      <c r="E89">
        <v>0.55138888888888893</v>
      </c>
      <c r="F89">
        <v>0.57499999999999996</v>
      </c>
      <c r="G89" t="s">
        <v>382</v>
      </c>
      <c r="H89" t="s">
        <v>1805</v>
      </c>
      <c r="J89" t="s">
        <v>1806</v>
      </c>
      <c r="K89" t="s">
        <v>365</v>
      </c>
      <c r="L89" t="s">
        <v>600</v>
      </c>
    </row>
    <row r="90" spans="1:12">
      <c r="A90">
        <v>2</v>
      </c>
      <c r="B90" s="407" t="s">
        <v>1099</v>
      </c>
      <c r="C90" t="s">
        <v>1807</v>
      </c>
      <c r="D90" t="s">
        <v>248</v>
      </c>
      <c r="E90">
        <v>0.57499999999999996</v>
      </c>
      <c r="F90">
        <v>0.57777777777777772</v>
      </c>
      <c r="G90" t="s">
        <v>68</v>
      </c>
      <c r="H90" t="s">
        <v>1808</v>
      </c>
      <c r="J90" t="s">
        <v>1809</v>
      </c>
      <c r="K90" t="s">
        <v>365</v>
      </c>
      <c r="L90" t="s">
        <v>600</v>
      </c>
    </row>
    <row r="91" spans="1:12">
      <c r="A91">
        <v>2</v>
      </c>
      <c r="B91" s="407" t="s">
        <v>1099</v>
      </c>
      <c r="C91" t="s">
        <v>71</v>
      </c>
      <c r="D91" t="s">
        <v>248</v>
      </c>
      <c r="E91">
        <v>0.57777777777777772</v>
      </c>
      <c r="F91">
        <v>0.57916666666666672</v>
      </c>
      <c r="G91" t="s">
        <v>42</v>
      </c>
      <c r="H91" t="s">
        <v>1810</v>
      </c>
      <c r="J91" t="s">
        <v>1811</v>
      </c>
      <c r="K91" t="s">
        <v>365</v>
      </c>
      <c r="L91" t="s">
        <v>600</v>
      </c>
    </row>
    <row r="92" spans="1:12">
      <c r="A92">
        <v>2</v>
      </c>
      <c r="B92" s="407" t="s">
        <v>1099</v>
      </c>
      <c r="C92" t="s">
        <v>1812</v>
      </c>
      <c r="D92" t="s">
        <v>248</v>
      </c>
      <c r="E92">
        <v>0.57986111111111116</v>
      </c>
      <c r="F92">
        <v>0.58472222222222225</v>
      </c>
      <c r="G92" t="s">
        <v>126</v>
      </c>
      <c r="H92" t="s">
        <v>1813</v>
      </c>
      <c r="J92" t="s">
        <v>1814</v>
      </c>
      <c r="K92" t="s">
        <v>365</v>
      </c>
      <c r="L92" t="s">
        <v>600</v>
      </c>
    </row>
    <row r="93" spans="1:12">
      <c r="A93">
        <v>2</v>
      </c>
      <c r="B93" s="407" t="s">
        <v>1099</v>
      </c>
      <c r="C93" t="s">
        <v>1740</v>
      </c>
      <c r="D93" t="s">
        <v>248</v>
      </c>
      <c r="E93">
        <v>0.5854166666666667</v>
      </c>
      <c r="F93">
        <v>0.58819444444444446</v>
      </c>
      <c r="G93" t="s">
        <v>68</v>
      </c>
      <c r="H93" t="s">
        <v>1815</v>
      </c>
      <c r="J93" t="s">
        <v>1816</v>
      </c>
      <c r="K93" t="s">
        <v>365</v>
      </c>
      <c r="L93" t="s">
        <v>600</v>
      </c>
    </row>
    <row r="94" spans="1:12">
      <c r="A94">
        <v>2</v>
      </c>
      <c r="B94" s="407" t="s">
        <v>1099</v>
      </c>
      <c r="C94" t="s">
        <v>1746</v>
      </c>
      <c r="D94" t="s">
        <v>248</v>
      </c>
      <c r="E94">
        <v>0.58819444444444446</v>
      </c>
      <c r="F94">
        <v>0.59027777777777779</v>
      </c>
      <c r="G94" t="s">
        <v>33</v>
      </c>
      <c r="H94" t="s">
        <v>1817</v>
      </c>
      <c r="J94" t="s">
        <v>1818</v>
      </c>
      <c r="K94" t="s">
        <v>365</v>
      </c>
      <c r="L94" t="s">
        <v>600</v>
      </c>
    </row>
    <row r="95" spans="1:12">
      <c r="A95">
        <v>2</v>
      </c>
      <c r="B95" s="407" t="s">
        <v>1099</v>
      </c>
      <c r="C95" t="s">
        <v>41</v>
      </c>
      <c r="D95" t="s">
        <v>248</v>
      </c>
      <c r="E95">
        <v>0.59027777777777779</v>
      </c>
      <c r="F95">
        <v>0.59166666666666667</v>
      </c>
      <c r="G95" t="s">
        <v>42</v>
      </c>
      <c r="H95" t="s">
        <v>1819</v>
      </c>
      <c r="J95" t="s">
        <v>1820</v>
      </c>
      <c r="K95" t="s">
        <v>365</v>
      </c>
      <c r="L95" t="s">
        <v>600</v>
      </c>
    </row>
    <row r="96" spans="1:12">
      <c r="A96">
        <v>2</v>
      </c>
      <c r="B96" s="407" t="s">
        <v>1099</v>
      </c>
      <c r="C96" t="s">
        <v>1746</v>
      </c>
      <c r="D96" t="s">
        <v>272</v>
      </c>
      <c r="E96">
        <v>0.59236111111111112</v>
      </c>
      <c r="F96">
        <v>0.59305555555555556</v>
      </c>
      <c r="G96" t="s">
        <v>52</v>
      </c>
      <c r="H96" t="s">
        <v>1821</v>
      </c>
      <c r="J96" t="s">
        <v>1822</v>
      </c>
      <c r="K96" t="s">
        <v>365</v>
      </c>
      <c r="L96" t="s">
        <v>600</v>
      </c>
    </row>
    <row r="97" spans="1:12">
      <c r="A97">
        <v>2</v>
      </c>
      <c r="B97" s="407" t="s">
        <v>1099</v>
      </c>
      <c r="C97" t="s">
        <v>1720</v>
      </c>
      <c r="D97" t="s">
        <v>248</v>
      </c>
      <c r="E97">
        <v>0.59305555555555556</v>
      </c>
      <c r="F97">
        <v>0.59444444444444444</v>
      </c>
      <c r="G97" t="s">
        <v>42</v>
      </c>
      <c r="H97" t="s">
        <v>1823</v>
      </c>
      <c r="J97" t="s">
        <v>1824</v>
      </c>
      <c r="K97" t="s">
        <v>365</v>
      </c>
      <c r="L97" t="s">
        <v>600</v>
      </c>
    </row>
    <row r="98" spans="1:12">
      <c r="A98">
        <v>2</v>
      </c>
      <c r="B98" s="407" t="s">
        <v>1099</v>
      </c>
      <c r="C98" t="s">
        <v>1825</v>
      </c>
      <c r="D98" t="s">
        <v>248</v>
      </c>
      <c r="E98">
        <v>0.59513888888888888</v>
      </c>
      <c r="F98">
        <v>0.59652777777777777</v>
      </c>
      <c r="G98" t="s">
        <v>42</v>
      </c>
      <c r="H98" t="s">
        <v>1826</v>
      </c>
      <c r="J98" t="s">
        <v>1827</v>
      </c>
      <c r="K98" t="s">
        <v>365</v>
      </c>
      <c r="L98" t="s">
        <v>600</v>
      </c>
    </row>
    <row r="99" spans="1:12">
      <c r="A99">
        <v>2</v>
      </c>
      <c r="B99" s="407" t="s">
        <v>1099</v>
      </c>
      <c r="C99" t="s">
        <v>471</v>
      </c>
      <c r="D99" t="s">
        <v>272</v>
      </c>
      <c r="E99">
        <v>0.59722222222222221</v>
      </c>
      <c r="F99">
        <v>0.59861111111111109</v>
      </c>
      <c r="G99" t="s">
        <v>42</v>
      </c>
      <c r="H99" t="s">
        <v>1828</v>
      </c>
      <c r="J99" t="s">
        <v>1829</v>
      </c>
      <c r="K99" t="s">
        <v>365</v>
      </c>
      <c r="L99" t="s">
        <v>600</v>
      </c>
    </row>
    <row r="100" spans="1:12">
      <c r="A100">
        <v>2</v>
      </c>
      <c r="B100" s="407" t="s">
        <v>1099</v>
      </c>
      <c r="C100" t="s">
        <v>1830</v>
      </c>
      <c r="D100" t="s">
        <v>248</v>
      </c>
      <c r="E100">
        <v>0.59861111111111109</v>
      </c>
      <c r="F100">
        <v>0.60069444444444442</v>
      </c>
      <c r="G100" t="s">
        <v>33</v>
      </c>
      <c r="H100" t="s">
        <v>1831</v>
      </c>
      <c r="J100" t="s">
        <v>1832</v>
      </c>
      <c r="K100" t="s">
        <v>365</v>
      </c>
      <c r="L100" t="s">
        <v>600</v>
      </c>
    </row>
    <row r="101" spans="1:12">
      <c r="A101">
        <v>2</v>
      </c>
      <c r="B101" s="407" t="s">
        <v>1099</v>
      </c>
      <c r="C101" t="s">
        <v>1833</v>
      </c>
      <c r="E101">
        <v>0.60069444444444442</v>
      </c>
      <c r="F101">
        <v>0.60347222222222219</v>
      </c>
      <c r="G101" t="s">
        <v>68</v>
      </c>
      <c r="H101" t="s">
        <v>1834</v>
      </c>
      <c r="J101" t="s">
        <v>1835</v>
      </c>
      <c r="K101" t="s">
        <v>365</v>
      </c>
      <c r="L101" t="s">
        <v>600</v>
      </c>
    </row>
    <row r="102" spans="1:12">
      <c r="A102">
        <v>2</v>
      </c>
      <c r="B102" s="407" t="s">
        <v>1099</v>
      </c>
      <c r="C102" t="s">
        <v>1664</v>
      </c>
      <c r="D102" t="s">
        <v>248</v>
      </c>
      <c r="E102">
        <v>0.60555555555555551</v>
      </c>
      <c r="F102">
        <v>0.6069444444444444</v>
      </c>
      <c r="G102" t="s">
        <v>42</v>
      </c>
      <c r="H102" t="s">
        <v>1756</v>
      </c>
      <c r="J102" t="s">
        <v>1836</v>
      </c>
      <c r="K102" t="s">
        <v>365</v>
      </c>
      <c r="L102" t="s">
        <v>600</v>
      </c>
    </row>
    <row r="103" spans="1:12">
      <c r="A103">
        <v>2</v>
      </c>
      <c r="B103" s="407" t="s">
        <v>1099</v>
      </c>
      <c r="C103" t="s">
        <v>1746</v>
      </c>
      <c r="D103" t="s">
        <v>248</v>
      </c>
      <c r="E103">
        <v>0.6069444444444444</v>
      </c>
      <c r="F103">
        <v>0.6118055555555556</v>
      </c>
      <c r="G103" t="s">
        <v>126</v>
      </c>
      <c r="H103" t="s">
        <v>1837</v>
      </c>
      <c r="J103" t="s">
        <v>1838</v>
      </c>
      <c r="K103" t="s">
        <v>365</v>
      </c>
      <c r="L103" t="s">
        <v>600</v>
      </c>
    </row>
    <row r="104" spans="1:12">
      <c r="A104">
        <v>2</v>
      </c>
      <c r="B104" s="407" t="s">
        <v>1099</v>
      </c>
      <c r="C104" t="s">
        <v>1664</v>
      </c>
      <c r="E104">
        <v>0.61319444444444449</v>
      </c>
      <c r="F104">
        <v>0.61458333333333337</v>
      </c>
      <c r="G104" t="s">
        <v>42</v>
      </c>
      <c r="H104" t="s">
        <v>268</v>
      </c>
      <c r="J104" t="s">
        <v>1839</v>
      </c>
      <c r="K104" t="s">
        <v>365</v>
      </c>
      <c r="L104" t="s">
        <v>600</v>
      </c>
    </row>
    <row r="105" spans="1:12">
      <c r="A105">
        <v>2</v>
      </c>
      <c r="B105" s="407" t="s">
        <v>1099</v>
      </c>
      <c r="C105" t="s">
        <v>1840</v>
      </c>
      <c r="E105">
        <v>0.61458333333333337</v>
      </c>
      <c r="F105">
        <v>0.6166666666666667</v>
      </c>
      <c r="H105" t="s">
        <v>1841</v>
      </c>
      <c r="J105" t="s">
        <v>1842</v>
      </c>
      <c r="K105" t="s">
        <v>365</v>
      </c>
      <c r="L105" t="s">
        <v>600</v>
      </c>
    </row>
    <row r="106" spans="1:12">
      <c r="A106">
        <v>2</v>
      </c>
      <c r="B106" s="407" t="s">
        <v>1099</v>
      </c>
      <c r="C106" t="s">
        <v>1843</v>
      </c>
      <c r="E106">
        <v>0.6166666666666667</v>
      </c>
      <c r="F106">
        <v>0.62916666666666665</v>
      </c>
      <c r="H106" t="s">
        <v>1844</v>
      </c>
      <c r="J106" t="s">
        <v>1845</v>
      </c>
      <c r="K106" t="s">
        <v>365</v>
      </c>
      <c r="L106" t="s">
        <v>600</v>
      </c>
    </row>
    <row r="107" spans="1:12">
      <c r="A107">
        <v>2</v>
      </c>
      <c r="B107" s="407" t="s">
        <v>1099</v>
      </c>
      <c r="C107" t="s">
        <v>1830</v>
      </c>
      <c r="E107">
        <v>0.64583333333333337</v>
      </c>
      <c r="F107">
        <v>0.65</v>
      </c>
      <c r="H107" t="s">
        <v>1846</v>
      </c>
      <c r="J107" t="s">
        <v>1847</v>
      </c>
      <c r="K107" t="s">
        <v>365</v>
      </c>
      <c r="L107" t="s">
        <v>600</v>
      </c>
    </row>
    <row r="108" spans="1:12">
      <c r="A108">
        <v>2</v>
      </c>
      <c r="B108" s="407" t="s">
        <v>1099</v>
      </c>
      <c r="C108" t="s">
        <v>1848</v>
      </c>
      <c r="E108">
        <v>0.65</v>
      </c>
      <c r="F108">
        <v>0.65208333333333335</v>
      </c>
      <c r="H108" t="s">
        <v>1849</v>
      </c>
      <c r="J108" t="s">
        <v>1850</v>
      </c>
      <c r="K108" t="s">
        <v>365</v>
      </c>
      <c r="L108" t="s">
        <v>600</v>
      </c>
    </row>
    <row r="109" spans="1:12">
      <c r="A109">
        <v>2</v>
      </c>
      <c r="B109" s="407" t="s">
        <v>1099</v>
      </c>
      <c r="C109" t="s">
        <v>1664</v>
      </c>
      <c r="D109" t="s">
        <v>51</v>
      </c>
      <c r="E109">
        <v>0.65208333333333335</v>
      </c>
      <c r="F109">
        <v>0.65416666666666667</v>
      </c>
      <c r="H109" t="s">
        <v>1851</v>
      </c>
      <c r="J109" t="s">
        <v>1852</v>
      </c>
      <c r="K109" t="s">
        <v>365</v>
      </c>
      <c r="L109" t="s">
        <v>600</v>
      </c>
    </row>
    <row r="110" spans="1:12">
      <c r="A110">
        <v>2</v>
      </c>
      <c r="B110" s="407" t="s">
        <v>1099</v>
      </c>
      <c r="C110" t="s">
        <v>349</v>
      </c>
      <c r="E110">
        <v>0.65416666666666667</v>
      </c>
      <c r="F110">
        <v>0.66319444444444442</v>
      </c>
      <c r="H110" t="s">
        <v>1853</v>
      </c>
      <c r="J110" t="s">
        <v>1854</v>
      </c>
      <c r="K110" t="s">
        <v>365</v>
      </c>
      <c r="L110" t="s">
        <v>600</v>
      </c>
    </row>
    <row r="111" spans="1:12">
      <c r="A111">
        <v>2</v>
      </c>
      <c r="B111" s="407" t="s">
        <v>1099</v>
      </c>
      <c r="C111" t="s">
        <v>1855</v>
      </c>
      <c r="D111" t="s">
        <v>45</v>
      </c>
      <c r="E111">
        <v>0.66388888888888886</v>
      </c>
      <c r="F111">
        <v>0.66666666666666663</v>
      </c>
      <c r="H111" t="s">
        <v>1856</v>
      </c>
      <c r="J111" t="s">
        <v>1857</v>
      </c>
      <c r="K111" t="s">
        <v>365</v>
      </c>
      <c r="L111" t="s">
        <v>600</v>
      </c>
    </row>
    <row r="112" spans="1:12">
      <c r="A112">
        <v>2</v>
      </c>
      <c r="B112" s="407" t="s">
        <v>1099</v>
      </c>
      <c r="C112" t="s">
        <v>1664</v>
      </c>
      <c r="D112" t="s">
        <v>188</v>
      </c>
      <c r="E112">
        <v>0.66666666666666663</v>
      </c>
      <c r="F112">
        <v>0.67013888888888884</v>
      </c>
      <c r="H112" t="s">
        <v>1858</v>
      </c>
      <c r="J112" t="s">
        <v>1859</v>
      </c>
      <c r="K112" t="s">
        <v>365</v>
      </c>
      <c r="L112" t="s">
        <v>600</v>
      </c>
    </row>
    <row r="113" spans="1:12">
      <c r="A113">
        <v>2</v>
      </c>
      <c r="B113" s="407" t="s">
        <v>1099</v>
      </c>
      <c r="C113" t="s">
        <v>41</v>
      </c>
      <c r="D113" t="s">
        <v>188</v>
      </c>
      <c r="E113">
        <v>0.67013888888888884</v>
      </c>
      <c r="F113">
        <v>0.67291666666666672</v>
      </c>
      <c r="H113" t="s">
        <v>1860</v>
      </c>
      <c r="J113" t="s">
        <v>1861</v>
      </c>
      <c r="K113" t="s">
        <v>365</v>
      </c>
      <c r="L113" t="s">
        <v>600</v>
      </c>
    </row>
    <row r="114" spans="1:12">
      <c r="A114">
        <v>2</v>
      </c>
      <c r="B114" s="407" t="s">
        <v>1099</v>
      </c>
      <c r="C114" t="s">
        <v>1664</v>
      </c>
      <c r="D114" t="s">
        <v>1009</v>
      </c>
      <c r="E114">
        <v>0.67361111111111116</v>
      </c>
      <c r="F114">
        <v>0.67569444444444449</v>
      </c>
      <c r="H114" t="s">
        <v>1862</v>
      </c>
      <c r="K114" t="s">
        <v>365</v>
      </c>
      <c r="L114" t="s">
        <v>600</v>
      </c>
    </row>
    <row r="115" spans="1:12">
      <c r="A115">
        <v>2</v>
      </c>
      <c r="B115" s="407" t="s">
        <v>1099</v>
      </c>
      <c r="C115" t="s">
        <v>41</v>
      </c>
      <c r="D115" t="s">
        <v>1009</v>
      </c>
      <c r="E115">
        <v>0.67569444444444449</v>
      </c>
      <c r="F115">
        <v>0.67777777777777781</v>
      </c>
      <c r="H115" t="s">
        <v>1863</v>
      </c>
      <c r="J115" t="s">
        <v>1864</v>
      </c>
      <c r="K115" t="s">
        <v>365</v>
      </c>
      <c r="L115" t="s">
        <v>600</v>
      </c>
    </row>
    <row r="116" spans="1:12">
      <c r="A116">
        <v>2</v>
      </c>
      <c r="B116" s="407" t="s">
        <v>1099</v>
      </c>
      <c r="C116" t="s">
        <v>1664</v>
      </c>
      <c r="E116">
        <v>0.67777777777777781</v>
      </c>
      <c r="F116">
        <v>0.6791666666666667</v>
      </c>
      <c r="H116" t="s">
        <v>268</v>
      </c>
      <c r="J116" t="s">
        <v>1865</v>
      </c>
      <c r="K116" t="s">
        <v>365</v>
      </c>
      <c r="L116" t="s">
        <v>600</v>
      </c>
    </row>
    <row r="117" spans="1:12">
      <c r="A117">
        <v>2</v>
      </c>
      <c r="B117" s="407" t="s">
        <v>1099</v>
      </c>
      <c r="C117" t="s">
        <v>1767</v>
      </c>
      <c r="E117">
        <v>0.6791666666666667</v>
      </c>
      <c r="F117">
        <v>0.67986111111111114</v>
      </c>
      <c r="H117" t="s">
        <v>1866</v>
      </c>
      <c r="J117" t="s">
        <v>1867</v>
      </c>
      <c r="K117" t="s">
        <v>365</v>
      </c>
      <c r="L117" t="s">
        <v>600</v>
      </c>
    </row>
    <row r="118" spans="1:12">
      <c r="A118">
        <v>2</v>
      </c>
      <c r="B118" s="407" t="s">
        <v>1099</v>
      </c>
      <c r="C118" t="s">
        <v>41</v>
      </c>
      <c r="D118" t="s">
        <v>272</v>
      </c>
      <c r="E118">
        <v>0.67986111111111114</v>
      </c>
      <c r="F118">
        <v>0.68333333333333335</v>
      </c>
      <c r="H118" t="s">
        <v>1868</v>
      </c>
      <c r="J118" t="s">
        <v>1869</v>
      </c>
      <c r="K118" t="s">
        <v>365</v>
      </c>
      <c r="L118" t="s">
        <v>600</v>
      </c>
    </row>
    <row r="119" spans="1:12">
      <c r="A119">
        <v>2</v>
      </c>
      <c r="B119" s="407" t="s">
        <v>1099</v>
      </c>
      <c r="C119" t="s">
        <v>1870</v>
      </c>
      <c r="E119">
        <v>0.68333333333333335</v>
      </c>
      <c r="F119">
        <v>0.68472222222222223</v>
      </c>
      <c r="H119" t="s">
        <v>1871</v>
      </c>
      <c r="J119" t="s">
        <v>1872</v>
      </c>
      <c r="K119" t="s">
        <v>365</v>
      </c>
      <c r="L119" t="s">
        <v>600</v>
      </c>
    </row>
    <row r="120" spans="1:12">
      <c r="A120">
        <v>2</v>
      </c>
      <c r="B120" s="407" t="s">
        <v>1099</v>
      </c>
      <c r="C120" t="s">
        <v>1873</v>
      </c>
      <c r="E120">
        <v>0.68472222222222223</v>
      </c>
      <c r="F120">
        <v>0.68819444444444444</v>
      </c>
      <c r="H120" t="s">
        <v>1874</v>
      </c>
      <c r="J120" t="s">
        <v>1875</v>
      </c>
      <c r="K120" t="s">
        <v>365</v>
      </c>
      <c r="L120" t="s">
        <v>600</v>
      </c>
    </row>
    <row r="121" spans="1:12">
      <c r="A121">
        <v>2</v>
      </c>
      <c r="B121" s="407" t="s">
        <v>1099</v>
      </c>
      <c r="C121" t="s">
        <v>1876</v>
      </c>
      <c r="E121">
        <v>0.68819444444444444</v>
      </c>
      <c r="F121">
        <v>0.68888888888888888</v>
      </c>
      <c r="H121" t="s">
        <v>1877</v>
      </c>
      <c r="J121" t="s">
        <v>1878</v>
      </c>
      <c r="K121" t="s">
        <v>365</v>
      </c>
      <c r="L121" t="s">
        <v>600</v>
      </c>
    </row>
    <row r="122" spans="1:12">
      <c r="A122">
        <v>2</v>
      </c>
      <c r="B122" s="407" t="s">
        <v>1099</v>
      </c>
      <c r="C122" t="s">
        <v>1879</v>
      </c>
      <c r="E122">
        <v>0.68888888888888888</v>
      </c>
      <c r="F122">
        <v>0.69027777777777777</v>
      </c>
      <c r="H122" t="s">
        <v>1880</v>
      </c>
      <c r="J122" t="s">
        <v>1881</v>
      </c>
      <c r="K122" t="s">
        <v>365</v>
      </c>
      <c r="L122" t="s">
        <v>600</v>
      </c>
    </row>
    <row r="123" spans="1:12">
      <c r="A123">
        <v>2</v>
      </c>
      <c r="B123" s="407" t="s">
        <v>1099</v>
      </c>
      <c r="C123" t="s">
        <v>1773</v>
      </c>
      <c r="E123">
        <v>0.69097222222222221</v>
      </c>
      <c r="F123">
        <v>0.69166666666666665</v>
      </c>
      <c r="H123" t="s">
        <v>1882</v>
      </c>
      <c r="J123" t="s">
        <v>1883</v>
      </c>
      <c r="K123" t="s">
        <v>365</v>
      </c>
      <c r="L123" t="s">
        <v>600</v>
      </c>
    </row>
    <row r="124" spans="1:12">
      <c r="A124">
        <v>2</v>
      </c>
      <c r="B124" s="407" t="s">
        <v>1099</v>
      </c>
      <c r="C124" t="s">
        <v>1664</v>
      </c>
      <c r="D124" t="s">
        <v>193</v>
      </c>
      <c r="E124">
        <v>0.69166666666666665</v>
      </c>
      <c r="F124">
        <v>0.69374999999999998</v>
      </c>
      <c r="H124" t="s">
        <v>1884</v>
      </c>
      <c r="J124" t="s">
        <v>1885</v>
      </c>
      <c r="K124" t="s">
        <v>365</v>
      </c>
      <c r="L124" t="s">
        <v>600</v>
      </c>
    </row>
    <row r="125" spans="1:12">
      <c r="A125">
        <v>2</v>
      </c>
      <c r="B125" s="407" t="s">
        <v>1099</v>
      </c>
      <c r="C125" t="s">
        <v>1746</v>
      </c>
      <c r="D125" t="s">
        <v>193</v>
      </c>
      <c r="E125">
        <v>0.69374999999999998</v>
      </c>
      <c r="F125">
        <v>0.69513888888888886</v>
      </c>
      <c r="H125" t="s">
        <v>1886</v>
      </c>
      <c r="J125" t="s">
        <v>1887</v>
      </c>
      <c r="K125" t="s">
        <v>365</v>
      </c>
      <c r="L125" t="s">
        <v>600</v>
      </c>
    </row>
    <row r="126" spans="1:12">
      <c r="A126">
        <v>2</v>
      </c>
      <c r="B126" s="407" t="s">
        <v>1099</v>
      </c>
      <c r="C126" t="s">
        <v>1664</v>
      </c>
      <c r="E126">
        <v>0.69513888888888886</v>
      </c>
      <c r="F126">
        <v>0.69722222222222219</v>
      </c>
      <c r="H126" t="s">
        <v>1888</v>
      </c>
      <c r="K126" t="s">
        <v>365</v>
      </c>
      <c r="L126" t="s">
        <v>600</v>
      </c>
    </row>
    <row r="127" spans="1:12">
      <c r="A127">
        <v>2</v>
      </c>
      <c r="B127" s="407" t="s">
        <v>1099</v>
      </c>
      <c r="C127" t="s">
        <v>1746</v>
      </c>
      <c r="D127" t="s">
        <v>248</v>
      </c>
      <c r="E127">
        <v>0.69722222222222219</v>
      </c>
      <c r="F127">
        <v>0.69930555555555551</v>
      </c>
      <c r="H127" t="s">
        <v>1889</v>
      </c>
      <c r="J127" t="s">
        <v>1852</v>
      </c>
      <c r="K127" t="s">
        <v>365</v>
      </c>
      <c r="L127" t="s">
        <v>600</v>
      </c>
    </row>
    <row r="128" spans="1:12">
      <c r="A128">
        <v>2</v>
      </c>
      <c r="B128" s="407" t="s">
        <v>1099</v>
      </c>
      <c r="C128" t="s">
        <v>1746</v>
      </c>
      <c r="D128" t="s">
        <v>248</v>
      </c>
      <c r="E128">
        <v>0.7</v>
      </c>
      <c r="F128">
        <v>0.70138888888888884</v>
      </c>
      <c r="H128" t="s">
        <v>1890</v>
      </c>
      <c r="J128" t="s">
        <v>1891</v>
      </c>
      <c r="K128" t="s">
        <v>365</v>
      </c>
      <c r="L128" t="s">
        <v>600</v>
      </c>
    </row>
    <row r="129" spans="1:12">
      <c r="A129">
        <v>2</v>
      </c>
      <c r="B129" s="407" t="s">
        <v>1099</v>
      </c>
      <c r="C129" t="s">
        <v>1892</v>
      </c>
      <c r="E129">
        <v>0.70138888888888884</v>
      </c>
      <c r="F129">
        <v>0.70277777777777772</v>
      </c>
      <c r="H129" t="s">
        <v>1893</v>
      </c>
      <c r="K129" t="s">
        <v>365</v>
      </c>
      <c r="L129" t="s">
        <v>600</v>
      </c>
    </row>
    <row r="130" spans="1:12">
      <c r="A130">
        <v>2</v>
      </c>
      <c r="B130" s="407" t="s">
        <v>1099</v>
      </c>
      <c r="C130" t="s">
        <v>1321</v>
      </c>
      <c r="E130">
        <v>0.70347222222222228</v>
      </c>
      <c r="F130">
        <v>0.70902777777777781</v>
      </c>
      <c r="K130" t="s">
        <v>365</v>
      </c>
      <c r="L130" t="s">
        <v>600</v>
      </c>
    </row>
    <row r="131" spans="1:12">
      <c r="A131">
        <v>2</v>
      </c>
      <c r="B131" s="407" t="s">
        <v>1099</v>
      </c>
      <c r="C131" t="s">
        <v>1894</v>
      </c>
      <c r="F131">
        <v>0.70902777777777781</v>
      </c>
      <c r="K131" t="s">
        <v>365</v>
      </c>
      <c r="L131" t="s">
        <v>600</v>
      </c>
    </row>
    <row r="134" spans="1:12">
      <c r="B134" s="407" t="s">
        <v>238</v>
      </c>
    </row>
    <row r="136" spans="1:12">
      <c r="B136" s="407" t="s">
        <v>975</v>
      </c>
      <c r="C136" t="s">
        <v>976</v>
      </c>
      <c r="D136" t="s">
        <v>11</v>
      </c>
      <c r="E136" t="s">
        <v>985</v>
      </c>
    </row>
    <row r="137" spans="1:12">
      <c r="B137" s="407" t="s">
        <v>1161</v>
      </c>
      <c r="C137" t="s">
        <v>600</v>
      </c>
      <c r="D137">
        <v>0</v>
      </c>
      <c r="E137" t="s">
        <v>302</v>
      </c>
    </row>
    <row r="139" spans="1:12">
      <c r="A139" t="s">
        <v>2780</v>
      </c>
      <c r="B139" s="407" t="s">
        <v>975</v>
      </c>
      <c r="C139" t="s">
        <v>1656</v>
      </c>
      <c r="D139" t="s">
        <v>16</v>
      </c>
      <c r="E139" t="s">
        <v>982</v>
      </c>
      <c r="F139" t="s">
        <v>983</v>
      </c>
      <c r="G139" t="s">
        <v>984</v>
      </c>
      <c r="H139" t="s">
        <v>21</v>
      </c>
      <c r="I139" t="s">
        <v>22</v>
      </c>
      <c r="J139" t="s">
        <v>23</v>
      </c>
      <c r="L139" t="s">
        <v>976</v>
      </c>
    </row>
    <row r="140" spans="1:12">
      <c r="A140">
        <v>3</v>
      </c>
      <c r="B140" s="407" t="s">
        <v>1161</v>
      </c>
      <c r="C140" t="s">
        <v>25</v>
      </c>
      <c r="E140">
        <v>0.27777777777777779</v>
      </c>
      <c r="F140">
        <v>0.31874999999999998</v>
      </c>
      <c r="G140" t="s">
        <v>567</v>
      </c>
      <c r="H140" t="s">
        <v>1895</v>
      </c>
      <c r="K140" t="s">
        <v>302</v>
      </c>
      <c r="L140" t="s">
        <v>600</v>
      </c>
    </row>
    <row r="141" spans="1:12">
      <c r="A141">
        <v>3</v>
      </c>
      <c r="B141" s="407" t="s">
        <v>1161</v>
      </c>
      <c r="C141" t="s">
        <v>105</v>
      </c>
      <c r="E141">
        <v>0.31874999999999998</v>
      </c>
      <c r="F141">
        <v>0.32083333333333336</v>
      </c>
      <c r="G141" t="s">
        <v>33</v>
      </c>
      <c r="H141" t="s">
        <v>1896</v>
      </c>
      <c r="K141" t="s">
        <v>302</v>
      </c>
      <c r="L141" t="s">
        <v>600</v>
      </c>
    </row>
    <row r="142" spans="1:12">
      <c r="A142">
        <v>3</v>
      </c>
      <c r="B142" s="407" t="s">
        <v>1161</v>
      </c>
      <c r="C142" t="s">
        <v>29</v>
      </c>
      <c r="D142" t="s">
        <v>1191</v>
      </c>
      <c r="E142">
        <v>0.32083333333333336</v>
      </c>
      <c r="F142">
        <v>0.32777777777777778</v>
      </c>
      <c r="G142" t="s">
        <v>261</v>
      </c>
      <c r="H142" t="s">
        <v>1897</v>
      </c>
      <c r="K142" t="s">
        <v>302</v>
      </c>
      <c r="L142" t="s">
        <v>600</v>
      </c>
    </row>
    <row r="143" spans="1:12">
      <c r="A143">
        <v>3</v>
      </c>
      <c r="B143" s="407" t="s">
        <v>1161</v>
      </c>
      <c r="C143" t="s">
        <v>32</v>
      </c>
      <c r="E143">
        <v>0.32847222222222222</v>
      </c>
      <c r="F143">
        <v>0.3298611111111111</v>
      </c>
      <c r="G143" t="s">
        <v>42</v>
      </c>
      <c r="H143" t="s">
        <v>1898</v>
      </c>
      <c r="K143" t="s">
        <v>302</v>
      </c>
      <c r="L143" t="s">
        <v>600</v>
      </c>
    </row>
    <row r="144" spans="1:12">
      <c r="A144">
        <v>3</v>
      </c>
      <c r="B144" s="407" t="s">
        <v>1161</v>
      </c>
      <c r="C144" t="s">
        <v>36</v>
      </c>
      <c r="E144">
        <v>0.3298611111111111</v>
      </c>
      <c r="F144">
        <v>0.3298611111111111</v>
      </c>
      <c r="G144" t="s">
        <v>38</v>
      </c>
      <c r="H144" t="s">
        <v>1899</v>
      </c>
      <c r="K144" t="s">
        <v>302</v>
      </c>
      <c r="L144" t="s">
        <v>600</v>
      </c>
    </row>
    <row r="145" spans="1:12">
      <c r="A145">
        <v>3</v>
      </c>
      <c r="B145" s="407" t="s">
        <v>1161</v>
      </c>
      <c r="C145" t="s">
        <v>83</v>
      </c>
      <c r="D145" t="s">
        <v>188</v>
      </c>
      <c r="E145">
        <v>0.3298611111111111</v>
      </c>
      <c r="F145">
        <v>0.33055555555555555</v>
      </c>
      <c r="G145" t="s">
        <v>52</v>
      </c>
      <c r="H145" t="s">
        <v>1900</v>
      </c>
      <c r="K145" t="s">
        <v>302</v>
      </c>
      <c r="L145" t="s">
        <v>600</v>
      </c>
    </row>
    <row r="146" spans="1:12">
      <c r="A146">
        <v>3</v>
      </c>
      <c r="B146" s="407" t="s">
        <v>1161</v>
      </c>
      <c r="C146" t="s">
        <v>41</v>
      </c>
      <c r="D146" t="s">
        <v>188</v>
      </c>
      <c r="E146">
        <v>0.33124999999999999</v>
      </c>
      <c r="F146">
        <v>0.3347222222222222</v>
      </c>
      <c r="G146" t="s">
        <v>59</v>
      </c>
      <c r="H146" t="s">
        <v>1901</v>
      </c>
      <c r="K146" t="s">
        <v>302</v>
      </c>
      <c r="L146" t="s">
        <v>600</v>
      </c>
    </row>
    <row r="147" spans="1:12">
      <c r="A147">
        <v>3</v>
      </c>
      <c r="B147" s="407" t="s">
        <v>1161</v>
      </c>
      <c r="C147" t="s">
        <v>1126</v>
      </c>
      <c r="D147" t="s">
        <v>188</v>
      </c>
      <c r="E147">
        <v>0.3347222222222222</v>
      </c>
      <c r="F147">
        <v>0.33958333333333335</v>
      </c>
      <c r="G147" t="s">
        <v>126</v>
      </c>
      <c r="H147" t="s">
        <v>1902</v>
      </c>
      <c r="K147" t="s">
        <v>302</v>
      </c>
      <c r="L147" t="s">
        <v>600</v>
      </c>
    </row>
    <row r="148" spans="1:12">
      <c r="A148">
        <v>3</v>
      </c>
      <c r="B148" s="407" t="s">
        <v>1161</v>
      </c>
      <c r="C148" t="s">
        <v>95</v>
      </c>
      <c r="D148" t="s">
        <v>188</v>
      </c>
      <c r="E148">
        <v>0.33958333333333335</v>
      </c>
      <c r="F148">
        <v>0.34166666666666667</v>
      </c>
      <c r="G148" t="s">
        <v>33</v>
      </c>
      <c r="H148" t="s">
        <v>1903</v>
      </c>
      <c r="K148" t="s">
        <v>302</v>
      </c>
      <c r="L148" t="s">
        <v>600</v>
      </c>
    </row>
    <row r="149" spans="1:12">
      <c r="A149">
        <v>3</v>
      </c>
      <c r="B149" s="407" t="s">
        <v>1161</v>
      </c>
      <c r="C149" t="s">
        <v>316</v>
      </c>
      <c r="E149">
        <v>0.34166666666666667</v>
      </c>
      <c r="F149">
        <v>0.34861111111111109</v>
      </c>
      <c r="G149" t="s">
        <v>261</v>
      </c>
      <c r="H149" t="s">
        <v>1904</v>
      </c>
      <c r="K149" t="s">
        <v>302</v>
      </c>
      <c r="L149" t="s">
        <v>600</v>
      </c>
    </row>
    <row r="150" spans="1:12">
      <c r="A150">
        <v>3</v>
      </c>
      <c r="B150" s="407" t="s">
        <v>1161</v>
      </c>
      <c r="C150" t="s">
        <v>1830</v>
      </c>
      <c r="D150" t="s">
        <v>188</v>
      </c>
      <c r="E150">
        <v>0.34861111111111109</v>
      </c>
      <c r="F150">
        <v>0.35069444444444442</v>
      </c>
      <c r="G150" t="s">
        <v>33</v>
      </c>
      <c r="H150" t="s">
        <v>1905</v>
      </c>
      <c r="K150" t="s">
        <v>302</v>
      </c>
      <c r="L150" t="s">
        <v>600</v>
      </c>
    </row>
    <row r="151" spans="1:12">
      <c r="A151">
        <v>3</v>
      </c>
      <c r="B151" s="407" t="s">
        <v>1161</v>
      </c>
      <c r="C151" t="s">
        <v>32</v>
      </c>
      <c r="D151" t="s">
        <v>193</v>
      </c>
      <c r="E151">
        <v>0.35138888888888886</v>
      </c>
      <c r="F151">
        <v>0.35347222222222224</v>
      </c>
      <c r="G151" t="s">
        <v>33</v>
      </c>
      <c r="H151" t="s">
        <v>1906</v>
      </c>
      <c r="K151" t="s">
        <v>302</v>
      </c>
      <c r="L151" t="s">
        <v>600</v>
      </c>
    </row>
    <row r="152" spans="1:12">
      <c r="A152">
        <v>3</v>
      </c>
      <c r="B152" s="407" t="s">
        <v>1161</v>
      </c>
      <c r="C152" t="s">
        <v>1907</v>
      </c>
      <c r="D152" t="s">
        <v>193</v>
      </c>
      <c r="E152">
        <v>0.35347222222222224</v>
      </c>
      <c r="F152">
        <v>0.36319444444444443</v>
      </c>
      <c r="G152" t="s">
        <v>279</v>
      </c>
      <c r="H152" t="s">
        <v>1908</v>
      </c>
      <c r="K152" t="s">
        <v>302</v>
      </c>
      <c r="L152" t="s">
        <v>600</v>
      </c>
    </row>
    <row r="153" spans="1:12">
      <c r="A153">
        <v>3</v>
      </c>
      <c r="B153" s="407" t="s">
        <v>1161</v>
      </c>
      <c r="C153" t="s">
        <v>32</v>
      </c>
      <c r="D153" t="s">
        <v>1009</v>
      </c>
      <c r="E153">
        <v>0.36319444444444443</v>
      </c>
      <c r="F153">
        <v>0.36666666666666664</v>
      </c>
      <c r="G153" t="s">
        <v>59</v>
      </c>
      <c r="H153" t="s">
        <v>1909</v>
      </c>
      <c r="K153" t="s">
        <v>302</v>
      </c>
      <c r="L153" t="s">
        <v>600</v>
      </c>
    </row>
    <row r="154" spans="1:12">
      <c r="A154">
        <v>3</v>
      </c>
      <c r="B154" s="407" t="s">
        <v>1161</v>
      </c>
      <c r="C154" t="s">
        <v>71</v>
      </c>
      <c r="D154" t="s">
        <v>1009</v>
      </c>
      <c r="E154">
        <v>0.36666666666666664</v>
      </c>
      <c r="F154">
        <v>0.37638888888888888</v>
      </c>
      <c r="G154" t="s">
        <v>279</v>
      </c>
      <c r="H154" t="s">
        <v>1910</v>
      </c>
      <c r="K154" t="s">
        <v>302</v>
      </c>
      <c r="L154" t="s">
        <v>600</v>
      </c>
    </row>
    <row r="155" spans="1:12">
      <c r="A155">
        <v>3</v>
      </c>
      <c r="B155" s="407" t="s">
        <v>1161</v>
      </c>
      <c r="C155" t="s">
        <v>32</v>
      </c>
      <c r="D155" t="s">
        <v>188</v>
      </c>
      <c r="E155">
        <v>0.37638888888888888</v>
      </c>
      <c r="F155">
        <v>0.37708333333333333</v>
      </c>
      <c r="G155" t="s">
        <v>52</v>
      </c>
      <c r="H155" t="s">
        <v>1911</v>
      </c>
      <c r="K155" t="s">
        <v>302</v>
      </c>
      <c r="L155" t="s">
        <v>600</v>
      </c>
    </row>
    <row r="156" spans="1:12">
      <c r="A156">
        <v>3</v>
      </c>
      <c r="B156" s="407" t="s">
        <v>1161</v>
      </c>
      <c r="C156" t="s">
        <v>71</v>
      </c>
      <c r="D156" t="s">
        <v>188</v>
      </c>
      <c r="E156">
        <v>0.37708333333333333</v>
      </c>
      <c r="F156">
        <v>0.39652777777777776</v>
      </c>
      <c r="G156" t="s">
        <v>113</v>
      </c>
      <c r="H156" t="s">
        <v>1912</v>
      </c>
      <c r="K156" t="s">
        <v>302</v>
      </c>
      <c r="L156" t="s">
        <v>600</v>
      </c>
    </row>
    <row r="157" spans="1:12">
      <c r="A157">
        <v>3</v>
      </c>
      <c r="B157" s="407" t="s">
        <v>1161</v>
      </c>
      <c r="C157" t="s">
        <v>32</v>
      </c>
      <c r="D157" t="s">
        <v>193</v>
      </c>
      <c r="E157">
        <v>0.3972222222222222</v>
      </c>
      <c r="F157">
        <v>0.39930555555555558</v>
      </c>
      <c r="G157" t="s">
        <v>33</v>
      </c>
      <c r="H157" t="s">
        <v>1906</v>
      </c>
      <c r="K157" t="s">
        <v>302</v>
      </c>
      <c r="L157" t="s">
        <v>600</v>
      </c>
    </row>
    <row r="158" spans="1:12">
      <c r="A158">
        <v>3</v>
      </c>
      <c r="B158" s="407" t="s">
        <v>1161</v>
      </c>
      <c r="C158" t="s">
        <v>316</v>
      </c>
      <c r="D158" t="s">
        <v>193</v>
      </c>
      <c r="E158">
        <v>0.39930555555555558</v>
      </c>
      <c r="F158">
        <v>0.41944444444444445</v>
      </c>
      <c r="G158" t="s">
        <v>215</v>
      </c>
      <c r="H158" t="s">
        <v>1913</v>
      </c>
      <c r="K158" t="s">
        <v>302</v>
      </c>
      <c r="L158" t="s">
        <v>600</v>
      </c>
    </row>
    <row r="159" spans="1:12">
      <c r="A159">
        <v>3</v>
      </c>
      <c r="B159" s="407" t="s">
        <v>1161</v>
      </c>
      <c r="C159" t="s">
        <v>32</v>
      </c>
      <c r="E159">
        <v>0.4201388888888889</v>
      </c>
      <c r="F159">
        <v>0.4236111111111111</v>
      </c>
      <c r="G159" t="s">
        <v>59</v>
      </c>
      <c r="H159" t="s">
        <v>1675</v>
      </c>
      <c r="K159" t="s">
        <v>302</v>
      </c>
      <c r="L159" t="s">
        <v>600</v>
      </c>
    </row>
    <row r="160" spans="1:12">
      <c r="A160">
        <v>3</v>
      </c>
      <c r="B160" s="407" t="s">
        <v>1161</v>
      </c>
      <c r="C160" t="s">
        <v>1914</v>
      </c>
      <c r="D160" t="s">
        <v>188</v>
      </c>
      <c r="E160">
        <v>0.4236111111111111</v>
      </c>
      <c r="F160">
        <v>0.4375</v>
      </c>
      <c r="G160" t="s">
        <v>562</v>
      </c>
      <c r="H160" t="s">
        <v>1915</v>
      </c>
      <c r="K160" t="s">
        <v>302</v>
      </c>
      <c r="L160" t="s">
        <v>600</v>
      </c>
    </row>
    <row r="161" spans="1:12">
      <c r="A161">
        <v>3</v>
      </c>
      <c r="B161" s="407" t="s">
        <v>1161</v>
      </c>
      <c r="C161" t="s">
        <v>942</v>
      </c>
      <c r="D161" t="s">
        <v>188</v>
      </c>
      <c r="E161">
        <v>0.45347222222222222</v>
      </c>
      <c r="F161">
        <v>0.49791666666666667</v>
      </c>
      <c r="G161" t="s">
        <v>2809</v>
      </c>
      <c r="H161" t="s">
        <v>1916</v>
      </c>
      <c r="K161" t="s">
        <v>302</v>
      </c>
      <c r="L161" t="s">
        <v>600</v>
      </c>
    </row>
    <row r="162" spans="1:12">
      <c r="A162">
        <v>3</v>
      </c>
      <c r="B162" s="407" t="s">
        <v>1161</v>
      </c>
      <c r="C162" t="s">
        <v>1917</v>
      </c>
      <c r="D162" t="s">
        <v>1009</v>
      </c>
      <c r="E162">
        <v>0.49861111111111112</v>
      </c>
      <c r="F162">
        <v>0.5083333333333333</v>
      </c>
      <c r="G162" t="s">
        <v>279</v>
      </c>
      <c r="H162" t="s">
        <v>1918</v>
      </c>
      <c r="K162" t="s">
        <v>302</v>
      </c>
      <c r="L162" t="s">
        <v>600</v>
      </c>
    </row>
    <row r="163" spans="1:12">
      <c r="A163">
        <v>3</v>
      </c>
      <c r="B163" s="407" t="s">
        <v>1161</v>
      </c>
      <c r="C163" t="s">
        <v>80</v>
      </c>
      <c r="E163">
        <v>0.50902777777777775</v>
      </c>
      <c r="F163">
        <v>0.51041666666666663</v>
      </c>
      <c r="G163" t="s">
        <v>42</v>
      </c>
      <c r="H163" t="s">
        <v>1919</v>
      </c>
      <c r="K163" t="s">
        <v>302</v>
      </c>
      <c r="L163" t="s">
        <v>600</v>
      </c>
    </row>
    <row r="164" spans="1:12">
      <c r="A164">
        <v>3</v>
      </c>
      <c r="B164" s="407" t="s">
        <v>1161</v>
      </c>
      <c r="C164" t="s">
        <v>29</v>
      </c>
      <c r="E164">
        <v>0.51041666666666663</v>
      </c>
      <c r="F164">
        <v>0.51180555555555551</v>
      </c>
      <c r="G164" t="s">
        <v>42</v>
      </c>
      <c r="H164" t="s">
        <v>1920</v>
      </c>
      <c r="K164" t="s">
        <v>302</v>
      </c>
      <c r="L164" t="s">
        <v>600</v>
      </c>
    </row>
    <row r="165" spans="1:12">
      <c r="A165">
        <v>3</v>
      </c>
      <c r="B165" s="407" t="s">
        <v>1161</v>
      </c>
      <c r="C165" t="s">
        <v>146</v>
      </c>
      <c r="E165">
        <v>0.51180555555555551</v>
      </c>
      <c r="F165">
        <v>0.54166666666666663</v>
      </c>
      <c r="G165" t="s">
        <v>623</v>
      </c>
      <c r="K165" t="s">
        <v>302</v>
      </c>
      <c r="L165" t="s">
        <v>600</v>
      </c>
    </row>
    <row r="166" spans="1:12">
      <c r="A166">
        <v>3</v>
      </c>
      <c r="B166" s="407" t="s">
        <v>1161</v>
      </c>
      <c r="C166" t="s">
        <v>29</v>
      </c>
      <c r="E166">
        <v>0.54166666666666663</v>
      </c>
      <c r="F166">
        <v>0.57013888888888886</v>
      </c>
      <c r="G166" t="s">
        <v>2802</v>
      </c>
      <c r="H166" t="s">
        <v>1921</v>
      </c>
      <c r="K166" t="s">
        <v>302</v>
      </c>
      <c r="L166" t="s">
        <v>600</v>
      </c>
    </row>
    <row r="167" spans="1:12">
      <c r="A167">
        <v>3</v>
      </c>
      <c r="B167" s="407" t="s">
        <v>1161</v>
      </c>
      <c r="C167" t="s">
        <v>32</v>
      </c>
      <c r="D167" t="s">
        <v>188</v>
      </c>
      <c r="E167">
        <v>0.57013888888888886</v>
      </c>
      <c r="F167">
        <v>0.57222222222222219</v>
      </c>
      <c r="G167" t="s">
        <v>33</v>
      </c>
      <c r="H167" t="s">
        <v>1922</v>
      </c>
      <c r="K167" t="s">
        <v>302</v>
      </c>
      <c r="L167" t="s">
        <v>600</v>
      </c>
    </row>
    <row r="168" spans="1:12">
      <c r="A168">
        <v>3</v>
      </c>
      <c r="B168" s="407" t="s">
        <v>1161</v>
      </c>
      <c r="C168" t="s">
        <v>1126</v>
      </c>
      <c r="D168" t="s">
        <v>188</v>
      </c>
      <c r="E168">
        <v>0.57291666666666663</v>
      </c>
      <c r="F168">
        <v>0.58680555555555558</v>
      </c>
      <c r="G168" t="s">
        <v>562</v>
      </c>
      <c r="H168" t="s">
        <v>1923</v>
      </c>
      <c r="K168" t="s">
        <v>302</v>
      </c>
      <c r="L168" t="s">
        <v>600</v>
      </c>
    </row>
    <row r="169" spans="1:12">
      <c r="A169">
        <v>3</v>
      </c>
      <c r="B169" s="407" t="s">
        <v>1161</v>
      </c>
      <c r="C169" t="s">
        <v>32</v>
      </c>
      <c r="D169" t="s">
        <v>193</v>
      </c>
      <c r="E169">
        <v>0.58680555555555558</v>
      </c>
      <c r="F169">
        <v>0.58888888888888891</v>
      </c>
      <c r="G169" t="s">
        <v>33</v>
      </c>
      <c r="H169" t="s">
        <v>1924</v>
      </c>
      <c r="K169" t="s">
        <v>302</v>
      </c>
      <c r="L169" t="s">
        <v>600</v>
      </c>
    </row>
    <row r="170" spans="1:12">
      <c r="A170">
        <v>3</v>
      </c>
      <c r="B170" s="407" t="s">
        <v>1161</v>
      </c>
      <c r="C170" t="s">
        <v>1925</v>
      </c>
      <c r="D170" t="s">
        <v>193</v>
      </c>
      <c r="E170">
        <v>0.58888888888888891</v>
      </c>
      <c r="F170">
        <v>0.61250000000000004</v>
      </c>
      <c r="G170" t="s">
        <v>382</v>
      </c>
      <c r="H170" t="s">
        <v>1926</v>
      </c>
      <c r="K170" t="s">
        <v>302</v>
      </c>
      <c r="L170" t="s">
        <v>600</v>
      </c>
    </row>
    <row r="171" spans="1:12">
      <c r="A171">
        <v>3</v>
      </c>
      <c r="B171" s="407" t="s">
        <v>1161</v>
      </c>
      <c r="C171" t="s">
        <v>32</v>
      </c>
      <c r="D171" t="s">
        <v>188</v>
      </c>
      <c r="E171">
        <v>0.61250000000000004</v>
      </c>
      <c r="F171">
        <v>0.61458333333333337</v>
      </c>
      <c r="G171" t="s">
        <v>33</v>
      </c>
      <c r="H171" t="s">
        <v>1922</v>
      </c>
      <c r="K171" t="s">
        <v>302</v>
      </c>
      <c r="L171" t="s">
        <v>600</v>
      </c>
    </row>
    <row r="172" spans="1:12">
      <c r="A172">
        <v>3</v>
      </c>
      <c r="B172" s="407" t="s">
        <v>1161</v>
      </c>
      <c r="C172" t="s">
        <v>156</v>
      </c>
      <c r="D172" t="s">
        <v>188</v>
      </c>
      <c r="E172">
        <v>0.61458333333333337</v>
      </c>
      <c r="F172">
        <v>0.61597222222222225</v>
      </c>
      <c r="G172" t="s">
        <v>42</v>
      </c>
      <c r="H172" t="s">
        <v>1927</v>
      </c>
      <c r="K172" t="s">
        <v>302</v>
      </c>
      <c r="L172" t="s">
        <v>600</v>
      </c>
    </row>
    <row r="173" spans="1:12">
      <c r="A173">
        <v>3</v>
      </c>
      <c r="B173" s="407" t="s">
        <v>1161</v>
      </c>
      <c r="C173" t="s">
        <v>32</v>
      </c>
      <c r="D173" t="s">
        <v>1009</v>
      </c>
      <c r="E173">
        <v>0.61597222222222225</v>
      </c>
      <c r="F173">
        <v>0.6166666666666667</v>
      </c>
      <c r="G173" t="s">
        <v>52</v>
      </c>
      <c r="H173" t="s">
        <v>1928</v>
      </c>
      <c r="K173" t="s">
        <v>302</v>
      </c>
      <c r="L173" t="s">
        <v>600</v>
      </c>
    </row>
    <row r="174" spans="1:12">
      <c r="A174">
        <v>3</v>
      </c>
      <c r="B174" s="407" t="s">
        <v>1161</v>
      </c>
      <c r="C174" t="s">
        <v>105</v>
      </c>
      <c r="E174">
        <v>0.6166666666666667</v>
      </c>
      <c r="F174">
        <v>0.62638888888888888</v>
      </c>
      <c r="G174" t="s">
        <v>279</v>
      </c>
      <c r="H174" t="s">
        <v>1929</v>
      </c>
      <c r="K174" t="s">
        <v>302</v>
      </c>
      <c r="L174" t="s">
        <v>600</v>
      </c>
    </row>
    <row r="175" spans="1:12">
      <c r="A175">
        <v>3</v>
      </c>
      <c r="B175" s="407" t="s">
        <v>1161</v>
      </c>
      <c r="C175" t="s">
        <v>32</v>
      </c>
      <c r="E175">
        <v>0.62638888888888888</v>
      </c>
      <c r="F175">
        <v>0.62708333333333333</v>
      </c>
      <c r="G175" t="s">
        <v>52</v>
      </c>
      <c r="H175" t="s">
        <v>1675</v>
      </c>
      <c r="K175" t="s">
        <v>302</v>
      </c>
      <c r="L175" t="s">
        <v>600</v>
      </c>
    </row>
    <row r="176" spans="1:12">
      <c r="A176">
        <v>3</v>
      </c>
      <c r="B176" s="407" t="s">
        <v>1161</v>
      </c>
      <c r="C176" t="s">
        <v>1830</v>
      </c>
      <c r="E176">
        <v>0.62777777777777777</v>
      </c>
      <c r="F176">
        <v>0.62916666666666665</v>
      </c>
      <c r="G176" t="s">
        <v>42</v>
      </c>
      <c r="H176" t="s">
        <v>1930</v>
      </c>
      <c r="K176" t="s">
        <v>302</v>
      </c>
      <c r="L176" t="s">
        <v>600</v>
      </c>
    </row>
    <row r="177" spans="1:12">
      <c r="A177">
        <v>3</v>
      </c>
      <c r="B177" s="407" t="s">
        <v>1161</v>
      </c>
      <c r="C177" t="s">
        <v>1931</v>
      </c>
      <c r="E177">
        <v>0.62916666666666665</v>
      </c>
      <c r="F177">
        <v>0.63611111111111107</v>
      </c>
      <c r="G177" t="s">
        <v>261</v>
      </c>
      <c r="H177" t="s">
        <v>1932</v>
      </c>
      <c r="K177" t="s">
        <v>302</v>
      </c>
      <c r="L177" t="s">
        <v>600</v>
      </c>
    </row>
    <row r="178" spans="1:12">
      <c r="A178">
        <v>3</v>
      </c>
      <c r="B178" s="407" t="s">
        <v>1161</v>
      </c>
      <c r="C178" t="s">
        <v>1894</v>
      </c>
      <c r="E178">
        <v>0.63611111111111107</v>
      </c>
      <c r="K178" t="s">
        <v>302</v>
      </c>
      <c r="L178" t="s">
        <v>600</v>
      </c>
    </row>
    <row r="183" spans="1:12">
      <c r="B183" s="407" t="s">
        <v>300</v>
      </c>
    </row>
    <row r="185" spans="1:12">
      <c r="B185" s="407" t="s">
        <v>975</v>
      </c>
      <c r="C185" t="s">
        <v>976</v>
      </c>
      <c r="D185" t="s">
        <v>11</v>
      </c>
      <c r="E185" t="s">
        <v>985</v>
      </c>
    </row>
    <row r="186" spans="1:12">
      <c r="B186" s="407" t="s">
        <v>303</v>
      </c>
      <c r="C186" t="s">
        <v>1933</v>
      </c>
      <c r="D186">
        <v>0</v>
      </c>
      <c r="E186" t="s">
        <v>14</v>
      </c>
    </row>
    <row r="188" spans="1:12">
      <c r="A188" t="s">
        <v>2780</v>
      </c>
      <c r="B188" s="407" t="s">
        <v>975</v>
      </c>
      <c r="C188" t="s">
        <v>1656</v>
      </c>
      <c r="D188" t="s">
        <v>16</v>
      </c>
      <c r="E188" t="s">
        <v>982</v>
      </c>
      <c r="F188" t="s">
        <v>983</v>
      </c>
      <c r="G188" t="s">
        <v>984</v>
      </c>
      <c r="H188" t="s">
        <v>21</v>
      </c>
      <c r="I188" t="s">
        <v>22</v>
      </c>
      <c r="J188" t="s">
        <v>23</v>
      </c>
      <c r="L188" t="s">
        <v>976</v>
      </c>
    </row>
    <row r="189" spans="1:12">
      <c r="A189">
        <v>4</v>
      </c>
      <c r="B189" s="407" t="s">
        <v>303</v>
      </c>
      <c r="C189" t="s">
        <v>25</v>
      </c>
      <c r="E189">
        <v>0.27777777777777779</v>
      </c>
      <c r="F189">
        <v>0.3125</v>
      </c>
      <c r="G189" t="s">
        <v>949</v>
      </c>
      <c r="H189" t="s">
        <v>1934</v>
      </c>
      <c r="K189" t="s">
        <v>14</v>
      </c>
      <c r="L189" t="s">
        <v>1933</v>
      </c>
    </row>
    <row r="190" spans="1:12">
      <c r="A190">
        <v>4</v>
      </c>
      <c r="B190" s="407" t="s">
        <v>303</v>
      </c>
      <c r="C190" t="s">
        <v>1935</v>
      </c>
      <c r="E190">
        <v>0.3125</v>
      </c>
      <c r="F190">
        <v>0.3215277777777778</v>
      </c>
      <c r="G190" t="s">
        <v>219</v>
      </c>
      <c r="H190" t="s">
        <v>1936</v>
      </c>
      <c r="K190" t="s">
        <v>14</v>
      </c>
      <c r="L190" t="s">
        <v>1933</v>
      </c>
    </row>
    <row r="191" spans="1:12">
      <c r="A191">
        <v>4</v>
      </c>
      <c r="B191" s="407" t="s">
        <v>303</v>
      </c>
      <c r="C191" t="s">
        <v>1937</v>
      </c>
      <c r="E191">
        <v>0.3215277777777778</v>
      </c>
      <c r="F191">
        <v>0.32361111111111113</v>
      </c>
      <c r="G191" t="s">
        <v>33</v>
      </c>
      <c r="H191" t="s">
        <v>1938</v>
      </c>
      <c r="K191" t="s">
        <v>14</v>
      </c>
      <c r="L191" t="s">
        <v>1933</v>
      </c>
    </row>
    <row r="192" spans="1:12">
      <c r="A192">
        <v>4</v>
      </c>
      <c r="B192" s="407" t="s">
        <v>303</v>
      </c>
      <c r="C192" t="s">
        <v>1939</v>
      </c>
      <c r="D192" t="s">
        <v>96</v>
      </c>
      <c r="E192">
        <v>0.32361111111111113</v>
      </c>
      <c r="F192">
        <v>0.32430555555555557</v>
      </c>
      <c r="G192" t="s">
        <v>52</v>
      </c>
      <c r="H192" t="s">
        <v>1940</v>
      </c>
      <c r="K192" t="s">
        <v>14</v>
      </c>
      <c r="L192" t="s">
        <v>1933</v>
      </c>
    </row>
    <row r="193" spans="1:12">
      <c r="A193">
        <v>4</v>
      </c>
      <c r="B193" s="407" t="s">
        <v>303</v>
      </c>
      <c r="C193" t="s">
        <v>1941</v>
      </c>
      <c r="E193">
        <v>0.32430555555555557</v>
      </c>
      <c r="F193">
        <v>0.32430555555555557</v>
      </c>
      <c r="G193" t="s">
        <v>38</v>
      </c>
      <c r="H193" t="s">
        <v>1942</v>
      </c>
      <c r="K193" t="s">
        <v>14</v>
      </c>
      <c r="L193" t="s">
        <v>1933</v>
      </c>
    </row>
    <row r="194" spans="1:12">
      <c r="A194">
        <v>4</v>
      </c>
      <c r="B194" s="407" t="s">
        <v>303</v>
      </c>
      <c r="C194" t="s">
        <v>1943</v>
      </c>
      <c r="D194" t="s">
        <v>37</v>
      </c>
      <c r="E194">
        <v>0.32430555555555557</v>
      </c>
      <c r="F194">
        <v>0.32500000000000001</v>
      </c>
      <c r="G194" t="s">
        <v>52</v>
      </c>
      <c r="H194" t="s">
        <v>1944</v>
      </c>
      <c r="K194" t="s">
        <v>14</v>
      </c>
      <c r="L194" t="s">
        <v>1933</v>
      </c>
    </row>
    <row r="195" spans="1:12">
      <c r="A195">
        <v>4</v>
      </c>
      <c r="B195" s="407" t="s">
        <v>303</v>
      </c>
      <c r="C195" t="s">
        <v>1945</v>
      </c>
      <c r="D195" t="s">
        <v>117</v>
      </c>
      <c r="E195">
        <v>0.32500000000000001</v>
      </c>
      <c r="F195">
        <v>0.32569444444444445</v>
      </c>
      <c r="G195" t="s">
        <v>52</v>
      </c>
      <c r="H195" t="s">
        <v>1946</v>
      </c>
      <c r="K195" t="s">
        <v>14</v>
      </c>
      <c r="L195" t="s">
        <v>1933</v>
      </c>
    </row>
    <row r="196" spans="1:12">
      <c r="A196">
        <v>4</v>
      </c>
      <c r="B196" s="407" t="s">
        <v>303</v>
      </c>
      <c r="C196" t="s">
        <v>1947</v>
      </c>
      <c r="E196">
        <v>0.32569444444444445</v>
      </c>
      <c r="F196">
        <v>0.3263888888888889</v>
      </c>
      <c r="G196" t="s">
        <v>52</v>
      </c>
      <c r="H196" t="s">
        <v>1948</v>
      </c>
      <c r="K196" t="s">
        <v>14</v>
      </c>
      <c r="L196" t="s">
        <v>1933</v>
      </c>
    </row>
    <row r="197" spans="1:12">
      <c r="A197">
        <v>4</v>
      </c>
      <c r="B197" s="407" t="s">
        <v>303</v>
      </c>
      <c r="C197" t="s">
        <v>1949</v>
      </c>
      <c r="D197" t="s">
        <v>37</v>
      </c>
      <c r="E197">
        <v>0.3263888888888889</v>
      </c>
      <c r="F197">
        <v>0.32708333333333334</v>
      </c>
      <c r="G197" t="s">
        <v>52</v>
      </c>
      <c r="H197" t="s">
        <v>1950</v>
      </c>
      <c r="K197" t="s">
        <v>14</v>
      </c>
      <c r="L197" t="s">
        <v>1933</v>
      </c>
    </row>
    <row r="198" spans="1:12">
      <c r="A198">
        <v>4</v>
      </c>
      <c r="B198" s="407" t="s">
        <v>303</v>
      </c>
      <c r="C198" t="s">
        <v>1951</v>
      </c>
      <c r="E198">
        <v>0.32708333333333334</v>
      </c>
      <c r="F198">
        <v>0.32847222222222222</v>
      </c>
      <c r="G198" t="s">
        <v>42</v>
      </c>
      <c r="H198" t="s">
        <v>1952</v>
      </c>
      <c r="K198" t="s">
        <v>14</v>
      </c>
      <c r="L198" t="s">
        <v>1933</v>
      </c>
    </row>
    <row r="199" spans="1:12">
      <c r="A199">
        <v>4</v>
      </c>
      <c r="B199" s="407" t="s">
        <v>303</v>
      </c>
      <c r="C199" t="s">
        <v>1949</v>
      </c>
      <c r="D199" t="s">
        <v>37</v>
      </c>
      <c r="E199">
        <v>0.32847222222222222</v>
      </c>
      <c r="F199">
        <v>0.32916666666666666</v>
      </c>
      <c r="G199" t="s">
        <v>52</v>
      </c>
      <c r="H199" t="s">
        <v>1953</v>
      </c>
      <c r="K199" t="s">
        <v>14</v>
      </c>
      <c r="L199" t="s">
        <v>1933</v>
      </c>
    </row>
    <row r="200" spans="1:12">
      <c r="A200">
        <v>4</v>
      </c>
      <c r="B200" s="407" t="s">
        <v>303</v>
      </c>
      <c r="C200" t="s">
        <v>1954</v>
      </c>
      <c r="D200" t="s">
        <v>37</v>
      </c>
      <c r="E200">
        <v>0.32916666666666666</v>
      </c>
      <c r="F200">
        <v>0.3298611111111111</v>
      </c>
      <c r="G200" t="s">
        <v>52</v>
      </c>
      <c r="H200" t="s">
        <v>1955</v>
      </c>
      <c r="K200" t="s">
        <v>14</v>
      </c>
      <c r="L200" t="s">
        <v>1933</v>
      </c>
    </row>
    <row r="201" spans="1:12">
      <c r="A201">
        <v>4</v>
      </c>
      <c r="B201" s="407" t="s">
        <v>303</v>
      </c>
      <c r="C201" t="s">
        <v>1956</v>
      </c>
      <c r="D201" t="s">
        <v>37</v>
      </c>
      <c r="E201">
        <v>0.3298611111111111</v>
      </c>
      <c r="F201">
        <v>0.33124999999999999</v>
      </c>
      <c r="G201" t="s">
        <v>42</v>
      </c>
      <c r="H201" t="s">
        <v>1957</v>
      </c>
      <c r="K201" t="s">
        <v>14</v>
      </c>
      <c r="L201" t="s">
        <v>1933</v>
      </c>
    </row>
    <row r="202" spans="1:12">
      <c r="A202">
        <v>4</v>
      </c>
      <c r="B202" s="407" t="s">
        <v>303</v>
      </c>
      <c r="C202" t="s">
        <v>1958</v>
      </c>
      <c r="E202">
        <v>0.33124999999999999</v>
      </c>
      <c r="F202">
        <v>0.33124999999999999</v>
      </c>
      <c r="G202" t="s">
        <v>38</v>
      </c>
      <c r="H202" t="s">
        <v>1959</v>
      </c>
      <c r="K202" t="s">
        <v>14</v>
      </c>
      <c r="L202" t="s">
        <v>1933</v>
      </c>
    </row>
    <row r="203" spans="1:12">
      <c r="A203">
        <v>4</v>
      </c>
      <c r="B203" s="407" t="s">
        <v>303</v>
      </c>
      <c r="C203" t="s">
        <v>1960</v>
      </c>
      <c r="D203" t="s">
        <v>37</v>
      </c>
      <c r="E203">
        <v>0.33124999999999999</v>
      </c>
      <c r="F203">
        <v>0.33194444444444443</v>
      </c>
      <c r="G203" t="s">
        <v>52</v>
      </c>
      <c r="H203" t="s">
        <v>1961</v>
      </c>
      <c r="K203" t="s">
        <v>14</v>
      </c>
      <c r="L203" t="s">
        <v>1933</v>
      </c>
    </row>
    <row r="204" spans="1:12">
      <c r="A204">
        <v>4</v>
      </c>
      <c r="B204" s="407" t="s">
        <v>303</v>
      </c>
      <c r="C204" t="s">
        <v>1943</v>
      </c>
      <c r="D204" t="s">
        <v>37</v>
      </c>
      <c r="E204">
        <v>0.33194444444444443</v>
      </c>
      <c r="F204">
        <v>0.33333333333333331</v>
      </c>
      <c r="G204" t="s">
        <v>42</v>
      </c>
      <c r="H204" t="s">
        <v>1962</v>
      </c>
      <c r="K204" t="s">
        <v>14</v>
      </c>
      <c r="L204" t="s">
        <v>1933</v>
      </c>
    </row>
    <row r="205" spans="1:12">
      <c r="A205">
        <v>4</v>
      </c>
      <c r="B205" s="407" t="s">
        <v>303</v>
      </c>
      <c r="C205" t="s">
        <v>1963</v>
      </c>
      <c r="D205" t="s">
        <v>117</v>
      </c>
      <c r="E205">
        <v>0.33333333333333331</v>
      </c>
      <c r="F205">
        <v>0.33611111111111114</v>
      </c>
      <c r="G205" t="s">
        <v>68</v>
      </c>
      <c r="H205" t="s">
        <v>1964</v>
      </c>
      <c r="K205" t="s">
        <v>14</v>
      </c>
      <c r="L205" t="s">
        <v>1933</v>
      </c>
    </row>
    <row r="206" spans="1:12">
      <c r="A206">
        <v>4</v>
      </c>
      <c r="B206" s="407" t="s">
        <v>303</v>
      </c>
      <c r="C206" t="s">
        <v>1965</v>
      </c>
      <c r="E206">
        <v>0.33611111111111114</v>
      </c>
      <c r="F206">
        <v>0.33819444444444446</v>
      </c>
      <c r="G206" t="s">
        <v>33</v>
      </c>
      <c r="H206" t="s">
        <v>1966</v>
      </c>
      <c r="K206" t="s">
        <v>14</v>
      </c>
      <c r="L206" t="s">
        <v>1933</v>
      </c>
    </row>
    <row r="207" spans="1:12">
      <c r="A207">
        <v>4</v>
      </c>
      <c r="B207" s="407" t="s">
        <v>303</v>
      </c>
      <c r="C207" t="s">
        <v>1967</v>
      </c>
      <c r="D207" t="s">
        <v>96</v>
      </c>
      <c r="E207">
        <v>0.33819444444444446</v>
      </c>
      <c r="F207">
        <v>0.33888888888888891</v>
      </c>
      <c r="G207" t="s">
        <v>52</v>
      </c>
      <c r="H207" t="s">
        <v>1967</v>
      </c>
      <c r="K207" t="s">
        <v>14</v>
      </c>
      <c r="L207" t="s">
        <v>1933</v>
      </c>
    </row>
    <row r="208" spans="1:12">
      <c r="A208">
        <v>4</v>
      </c>
      <c r="B208" s="407" t="s">
        <v>303</v>
      </c>
      <c r="C208" t="s">
        <v>1968</v>
      </c>
      <c r="E208">
        <v>0.33888888888888891</v>
      </c>
      <c r="F208">
        <v>0.33958333333333335</v>
      </c>
      <c r="G208" t="s">
        <v>52</v>
      </c>
      <c r="H208" t="s">
        <v>1969</v>
      </c>
      <c r="K208" t="s">
        <v>14</v>
      </c>
      <c r="L208" t="s">
        <v>1933</v>
      </c>
    </row>
    <row r="209" spans="1:12">
      <c r="A209">
        <v>4</v>
      </c>
      <c r="B209" s="407" t="s">
        <v>303</v>
      </c>
      <c r="C209" t="s">
        <v>1970</v>
      </c>
      <c r="D209" t="s">
        <v>45</v>
      </c>
      <c r="E209">
        <v>0.33958333333333335</v>
      </c>
      <c r="F209">
        <v>0.34027777777777779</v>
      </c>
      <c r="G209" t="s">
        <v>52</v>
      </c>
      <c r="H209" t="s">
        <v>1971</v>
      </c>
      <c r="K209" t="s">
        <v>14</v>
      </c>
      <c r="L209" t="s">
        <v>1933</v>
      </c>
    </row>
    <row r="210" spans="1:12">
      <c r="A210">
        <v>4</v>
      </c>
      <c r="B210" s="407" t="s">
        <v>303</v>
      </c>
      <c r="C210" t="s">
        <v>1972</v>
      </c>
      <c r="D210" t="s">
        <v>45</v>
      </c>
      <c r="E210">
        <v>0.34027777777777779</v>
      </c>
      <c r="F210">
        <v>0.35069444444444442</v>
      </c>
      <c r="G210" t="s">
        <v>160</v>
      </c>
      <c r="H210" t="s">
        <v>1973</v>
      </c>
      <c r="K210" t="s">
        <v>14</v>
      </c>
      <c r="L210" t="s">
        <v>1933</v>
      </c>
    </row>
    <row r="211" spans="1:12">
      <c r="A211">
        <v>4</v>
      </c>
      <c r="B211" s="407" t="s">
        <v>303</v>
      </c>
      <c r="C211" t="s">
        <v>32</v>
      </c>
      <c r="E211">
        <v>0.35069444444444442</v>
      </c>
      <c r="F211">
        <v>0.35138888888888886</v>
      </c>
      <c r="G211" t="s">
        <v>52</v>
      </c>
      <c r="H211" t="s">
        <v>1974</v>
      </c>
      <c r="K211" t="s">
        <v>14</v>
      </c>
      <c r="L211" t="s">
        <v>1933</v>
      </c>
    </row>
    <row r="212" spans="1:12">
      <c r="A212">
        <v>4</v>
      </c>
      <c r="B212" s="407" t="s">
        <v>303</v>
      </c>
      <c r="C212" t="s">
        <v>1975</v>
      </c>
      <c r="D212" t="s">
        <v>51</v>
      </c>
      <c r="E212">
        <v>0.35138888888888886</v>
      </c>
      <c r="F212">
        <v>0.35208333333333336</v>
      </c>
      <c r="G212" t="s">
        <v>52</v>
      </c>
      <c r="H212" t="s">
        <v>1976</v>
      </c>
      <c r="K212" t="s">
        <v>14</v>
      </c>
      <c r="L212" t="s">
        <v>1933</v>
      </c>
    </row>
    <row r="213" spans="1:12">
      <c r="A213">
        <v>4</v>
      </c>
      <c r="B213" s="407" t="s">
        <v>303</v>
      </c>
      <c r="C213" t="s">
        <v>55</v>
      </c>
      <c r="D213" t="s">
        <v>51</v>
      </c>
      <c r="E213">
        <v>0.35208333333333336</v>
      </c>
      <c r="F213">
        <v>0.35347222222222224</v>
      </c>
      <c r="G213" t="s">
        <v>42</v>
      </c>
      <c r="H213" t="s">
        <v>1977</v>
      </c>
      <c r="K213" t="s">
        <v>14</v>
      </c>
      <c r="L213" t="s">
        <v>1933</v>
      </c>
    </row>
    <row r="214" spans="1:12">
      <c r="A214">
        <v>4</v>
      </c>
      <c r="B214" s="407" t="s">
        <v>303</v>
      </c>
      <c r="C214" t="s">
        <v>1978</v>
      </c>
      <c r="D214" t="s">
        <v>51</v>
      </c>
      <c r="E214">
        <v>0.35347222222222224</v>
      </c>
      <c r="F214">
        <v>0.35347222222222224</v>
      </c>
      <c r="G214" t="s">
        <v>38</v>
      </c>
      <c r="H214" t="s">
        <v>1979</v>
      </c>
      <c r="K214" t="s">
        <v>14</v>
      </c>
      <c r="L214" t="s">
        <v>1933</v>
      </c>
    </row>
    <row r="215" spans="1:12">
      <c r="A215">
        <v>4</v>
      </c>
      <c r="B215" s="407" t="s">
        <v>303</v>
      </c>
      <c r="C215" t="s">
        <v>1980</v>
      </c>
      <c r="D215" t="s">
        <v>51</v>
      </c>
      <c r="E215">
        <v>0.35347222222222224</v>
      </c>
      <c r="F215">
        <v>0.35486111111111113</v>
      </c>
      <c r="G215" t="s">
        <v>42</v>
      </c>
      <c r="H215" t="s">
        <v>1981</v>
      </c>
      <c r="K215" t="s">
        <v>14</v>
      </c>
      <c r="L215" t="s">
        <v>1933</v>
      </c>
    </row>
    <row r="216" spans="1:12">
      <c r="A216">
        <v>4</v>
      </c>
      <c r="B216" s="407" t="s">
        <v>303</v>
      </c>
      <c r="C216" t="s">
        <v>1982</v>
      </c>
      <c r="D216" t="s">
        <v>51</v>
      </c>
      <c r="E216">
        <v>0.35486111111111113</v>
      </c>
      <c r="F216">
        <v>0.37291666666666667</v>
      </c>
      <c r="G216" t="s">
        <v>242</v>
      </c>
      <c r="H216" t="s">
        <v>1983</v>
      </c>
      <c r="K216" t="s">
        <v>14</v>
      </c>
      <c r="L216" t="s">
        <v>1933</v>
      </c>
    </row>
    <row r="217" spans="1:12">
      <c r="A217">
        <v>4</v>
      </c>
      <c r="B217" s="407" t="s">
        <v>303</v>
      </c>
      <c r="C217" t="s">
        <v>1984</v>
      </c>
      <c r="E217">
        <v>0.37291666666666667</v>
      </c>
      <c r="F217">
        <v>0.37569444444444444</v>
      </c>
      <c r="G217" t="s">
        <v>68</v>
      </c>
      <c r="H217" t="s">
        <v>1985</v>
      </c>
      <c r="K217" t="s">
        <v>14</v>
      </c>
      <c r="L217" t="s">
        <v>1933</v>
      </c>
    </row>
    <row r="218" spans="1:12">
      <c r="A218">
        <v>4</v>
      </c>
      <c r="B218" s="407" t="s">
        <v>303</v>
      </c>
      <c r="C218" t="s">
        <v>1968</v>
      </c>
      <c r="D218" t="s">
        <v>45</v>
      </c>
      <c r="E218">
        <v>0.37569444444444444</v>
      </c>
      <c r="F218">
        <v>0.37569444444444444</v>
      </c>
      <c r="G218" t="s">
        <v>38</v>
      </c>
      <c r="H218" t="s">
        <v>1968</v>
      </c>
      <c r="K218" t="s">
        <v>14</v>
      </c>
      <c r="L218" t="s">
        <v>1933</v>
      </c>
    </row>
    <row r="219" spans="1:12">
      <c r="A219">
        <v>4</v>
      </c>
      <c r="B219" s="407" t="s">
        <v>303</v>
      </c>
      <c r="C219" t="s">
        <v>1970</v>
      </c>
      <c r="D219" t="s">
        <v>45</v>
      </c>
      <c r="E219">
        <v>0.37569444444444444</v>
      </c>
      <c r="F219">
        <v>0.37777777777777777</v>
      </c>
      <c r="G219" t="s">
        <v>33</v>
      </c>
      <c r="H219" t="s">
        <v>1970</v>
      </c>
      <c r="K219" t="s">
        <v>14</v>
      </c>
      <c r="L219" t="s">
        <v>1933</v>
      </c>
    </row>
    <row r="220" spans="1:12">
      <c r="A220">
        <v>4</v>
      </c>
      <c r="B220" s="407" t="s">
        <v>303</v>
      </c>
      <c r="C220" t="s">
        <v>1986</v>
      </c>
      <c r="E220">
        <v>0.37777777777777777</v>
      </c>
      <c r="F220">
        <v>0.38333333333333336</v>
      </c>
      <c r="G220" t="s">
        <v>30</v>
      </c>
      <c r="H220" t="s">
        <v>1987</v>
      </c>
      <c r="K220" t="s">
        <v>14</v>
      </c>
      <c r="L220" t="s">
        <v>1933</v>
      </c>
    </row>
    <row r="221" spans="1:12">
      <c r="A221">
        <v>4</v>
      </c>
      <c r="B221" s="407" t="s">
        <v>303</v>
      </c>
      <c r="C221" t="s">
        <v>32</v>
      </c>
      <c r="D221" t="s">
        <v>96</v>
      </c>
      <c r="E221">
        <v>0.38333333333333336</v>
      </c>
      <c r="F221">
        <v>0.38472222222222224</v>
      </c>
      <c r="G221" t="s">
        <v>42</v>
      </c>
      <c r="H221" t="s">
        <v>1988</v>
      </c>
      <c r="K221" t="s">
        <v>14</v>
      </c>
      <c r="L221" t="s">
        <v>1933</v>
      </c>
    </row>
    <row r="222" spans="1:12">
      <c r="A222">
        <v>4</v>
      </c>
      <c r="B222" s="407" t="s">
        <v>303</v>
      </c>
      <c r="C222" t="s">
        <v>1939</v>
      </c>
      <c r="E222">
        <v>0.38472222222222224</v>
      </c>
      <c r="F222">
        <v>0.38541666666666669</v>
      </c>
      <c r="G222" t="s">
        <v>52</v>
      </c>
      <c r="H222" t="s">
        <v>1939</v>
      </c>
      <c r="K222" t="s">
        <v>14</v>
      </c>
      <c r="L222" t="s">
        <v>1933</v>
      </c>
    </row>
    <row r="223" spans="1:12">
      <c r="A223">
        <v>4</v>
      </c>
      <c r="B223" s="407" t="s">
        <v>303</v>
      </c>
      <c r="C223" t="s">
        <v>1989</v>
      </c>
      <c r="D223" t="s">
        <v>37</v>
      </c>
      <c r="E223">
        <v>0.38541666666666669</v>
      </c>
      <c r="F223">
        <v>0.38680555555555557</v>
      </c>
      <c r="G223" t="s">
        <v>42</v>
      </c>
      <c r="H223" t="s">
        <v>1990</v>
      </c>
      <c r="K223" t="s">
        <v>14</v>
      </c>
      <c r="L223" t="s">
        <v>1933</v>
      </c>
    </row>
    <row r="224" spans="1:12">
      <c r="A224">
        <v>4</v>
      </c>
      <c r="B224" s="407" t="s">
        <v>303</v>
      </c>
      <c r="C224" t="s">
        <v>1991</v>
      </c>
      <c r="D224" t="s">
        <v>37</v>
      </c>
      <c r="E224">
        <v>0.38680555555555557</v>
      </c>
      <c r="F224">
        <v>0.3972222222222222</v>
      </c>
      <c r="G224" t="s">
        <v>160</v>
      </c>
      <c r="H224" t="s">
        <v>1992</v>
      </c>
      <c r="K224" t="s">
        <v>14</v>
      </c>
      <c r="L224" t="s">
        <v>1933</v>
      </c>
    </row>
    <row r="225" spans="1:12">
      <c r="A225">
        <v>4</v>
      </c>
      <c r="B225" s="407" t="s">
        <v>303</v>
      </c>
      <c r="C225" t="s">
        <v>1993</v>
      </c>
      <c r="E225">
        <v>0.3972222222222222</v>
      </c>
      <c r="F225">
        <v>0.39791666666666664</v>
      </c>
      <c r="G225" t="s">
        <v>52</v>
      </c>
      <c r="H225" t="s">
        <v>1994</v>
      </c>
      <c r="K225" t="s">
        <v>14</v>
      </c>
      <c r="L225" t="s">
        <v>1933</v>
      </c>
    </row>
    <row r="226" spans="1:12">
      <c r="A226">
        <v>4</v>
      </c>
      <c r="B226" s="407" t="s">
        <v>303</v>
      </c>
      <c r="C226" t="s">
        <v>1995</v>
      </c>
      <c r="D226" t="s">
        <v>117</v>
      </c>
      <c r="E226">
        <v>0.39791666666666664</v>
      </c>
      <c r="F226">
        <v>0.39861111111111114</v>
      </c>
      <c r="G226" t="s">
        <v>52</v>
      </c>
      <c r="H226" t="s">
        <v>1996</v>
      </c>
      <c r="K226" t="s">
        <v>14</v>
      </c>
      <c r="L226" t="s">
        <v>1933</v>
      </c>
    </row>
    <row r="227" spans="1:12">
      <c r="A227">
        <v>4</v>
      </c>
      <c r="B227" s="407" t="s">
        <v>303</v>
      </c>
      <c r="C227" t="s">
        <v>1997</v>
      </c>
      <c r="D227" t="s">
        <v>117</v>
      </c>
      <c r="E227">
        <v>0.39861111111111114</v>
      </c>
      <c r="F227">
        <v>0.4</v>
      </c>
      <c r="G227" t="s">
        <v>42</v>
      </c>
      <c r="H227" t="s">
        <v>1998</v>
      </c>
      <c r="K227" t="s">
        <v>14</v>
      </c>
      <c r="L227" t="s">
        <v>1933</v>
      </c>
    </row>
    <row r="228" spans="1:12">
      <c r="A228">
        <v>4</v>
      </c>
      <c r="B228" s="407" t="s">
        <v>303</v>
      </c>
      <c r="C228" t="s">
        <v>1999</v>
      </c>
      <c r="D228" t="s">
        <v>117</v>
      </c>
      <c r="E228">
        <v>0.4</v>
      </c>
      <c r="F228">
        <v>0.40138888888888891</v>
      </c>
      <c r="G228" t="s">
        <v>42</v>
      </c>
      <c r="H228" t="s">
        <v>2000</v>
      </c>
      <c r="K228" t="s">
        <v>14</v>
      </c>
      <c r="L228" t="s">
        <v>1933</v>
      </c>
    </row>
    <row r="229" spans="1:12">
      <c r="A229">
        <v>4</v>
      </c>
      <c r="B229" s="407" t="s">
        <v>303</v>
      </c>
      <c r="C229" t="s">
        <v>2001</v>
      </c>
      <c r="E229">
        <v>0.40138888888888891</v>
      </c>
      <c r="F229">
        <v>0.40416666666666667</v>
      </c>
      <c r="G229" t="s">
        <v>68</v>
      </c>
      <c r="H229" t="s">
        <v>2002</v>
      </c>
      <c r="K229" t="s">
        <v>14</v>
      </c>
      <c r="L229" t="s">
        <v>1933</v>
      </c>
    </row>
    <row r="230" spans="1:12">
      <c r="A230">
        <v>4</v>
      </c>
      <c r="B230" s="407" t="s">
        <v>303</v>
      </c>
      <c r="C230" t="s">
        <v>2003</v>
      </c>
      <c r="D230" t="s">
        <v>2004</v>
      </c>
      <c r="E230">
        <v>0.40416666666666667</v>
      </c>
      <c r="F230">
        <v>0.40694444444444444</v>
      </c>
      <c r="G230" t="s">
        <v>68</v>
      </c>
      <c r="H230" t="s">
        <v>2005</v>
      </c>
      <c r="K230" t="s">
        <v>14</v>
      </c>
      <c r="L230" t="s">
        <v>1933</v>
      </c>
    </row>
    <row r="231" spans="1:12">
      <c r="A231">
        <v>4</v>
      </c>
      <c r="B231" s="407" t="s">
        <v>303</v>
      </c>
      <c r="C231" t="s">
        <v>2006</v>
      </c>
      <c r="D231" t="s">
        <v>37</v>
      </c>
      <c r="E231">
        <v>0.40694444444444444</v>
      </c>
      <c r="F231">
        <v>0.41041666666666665</v>
      </c>
      <c r="G231" t="s">
        <v>59</v>
      </c>
      <c r="H231" t="s">
        <v>2007</v>
      </c>
      <c r="K231" t="s">
        <v>14</v>
      </c>
      <c r="L231" t="s">
        <v>1933</v>
      </c>
    </row>
    <row r="232" spans="1:12">
      <c r="A232">
        <v>4</v>
      </c>
      <c r="B232" s="407" t="s">
        <v>303</v>
      </c>
      <c r="C232" t="s">
        <v>2008</v>
      </c>
      <c r="D232" t="s">
        <v>2004</v>
      </c>
      <c r="E232">
        <v>0.41041666666666665</v>
      </c>
      <c r="F232">
        <v>0.41249999999999998</v>
      </c>
      <c r="G232" t="s">
        <v>33</v>
      </c>
      <c r="H232" t="s">
        <v>2009</v>
      </c>
      <c r="K232" t="s">
        <v>14</v>
      </c>
      <c r="L232" t="s">
        <v>1933</v>
      </c>
    </row>
    <row r="233" spans="1:12">
      <c r="A233">
        <v>4</v>
      </c>
      <c r="B233" s="407" t="s">
        <v>303</v>
      </c>
      <c r="C233" t="s">
        <v>1960</v>
      </c>
      <c r="D233" t="s">
        <v>37</v>
      </c>
      <c r="E233">
        <v>0.41249999999999998</v>
      </c>
      <c r="F233">
        <v>0.41319444444444442</v>
      </c>
      <c r="G233" t="s">
        <v>52</v>
      </c>
      <c r="H233" t="s">
        <v>2010</v>
      </c>
      <c r="K233" t="s">
        <v>14</v>
      </c>
      <c r="L233" t="s">
        <v>1933</v>
      </c>
    </row>
    <row r="234" spans="1:12">
      <c r="A234">
        <v>4</v>
      </c>
      <c r="B234" s="407" t="s">
        <v>303</v>
      </c>
      <c r="C234" t="s">
        <v>2011</v>
      </c>
      <c r="E234">
        <v>0.41319444444444442</v>
      </c>
      <c r="F234">
        <v>0.41319444444444442</v>
      </c>
      <c r="G234" t="s">
        <v>38</v>
      </c>
      <c r="H234" t="s">
        <v>2012</v>
      </c>
      <c r="K234" t="s">
        <v>14</v>
      </c>
      <c r="L234" t="s">
        <v>1933</v>
      </c>
    </row>
    <row r="235" spans="1:12">
      <c r="A235">
        <v>4</v>
      </c>
      <c r="B235" s="407" t="s">
        <v>303</v>
      </c>
      <c r="C235" t="s">
        <v>2013</v>
      </c>
      <c r="E235">
        <v>0.41319444444444442</v>
      </c>
      <c r="F235">
        <v>0.41458333333333336</v>
      </c>
      <c r="G235" t="s">
        <v>42</v>
      </c>
      <c r="H235" t="s">
        <v>2014</v>
      </c>
      <c r="K235" t="s">
        <v>14</v>
      </c>
      <c r="L235" t="s">
        <v>1933</v>
      </c>
    </row>
    <row r="236" spans="1:12">
      <c r="A236">
        <v>4</v>
      </c>
      <c r="B236" s="407" t="s">
        <v>303</v>
      </c>
      <c r="C236" t="s">
        <v>2015</v>
      </c>
      <c r="E236">
        <v>0.41458333333333336</v>
      </c>
      <c r="F236">
        <v>0.4152777777777778</v>
      </c>
      <c r="G236" t="s">
        <v>52</v>
      </c>
      <c r="H236" t="s">
        <v>1315</v>
      </c>
      <c r="K236" t="s">
        <v>14</v>
      </c>
      <c r="L236" t="s">
        <v>1933</v>
      </c>
    </row>
    <row r="237" spans="1:12">
      <c r="A237">
        <v>4</v>
      </c>
      <c r="B237" s="407" t="s">
        <v>303</v>
      </c>
      <c r="C237" t="s">
        <v>2016</v>
      </c>
      <c r="E237">
        <v>0.4152777777777778</v>
      </c>
      <c r="F237">
        <v>0.41805555555555557</v>
      </c>
      <c r="G237" t="s">
        <v>68</v>
      </c>
      <c r="H237" t="s">
        <v>2017</v>
      </c>
      <c r="K237" t="s">
        <v>14</v>
      </c>
      <c r="L237" t="s">
        <v>1933</v>
      </c>
    </row>
    <row r="238" spans="1:12">
      <c r="A238">
        <v>4</v>
      </c>
      <c r="B238" s="407" t="s">
        <v>303</v>
      </c>
      <c r="C238" t="s">
        <v>148</v>
      </c>
      <c r="E238">
        <v>0.41805555555555557</v>
      </c>
      <c r="F238">
        <v>0.41944444444444445</v>
      </c>
      <c r="G238" t="s">
        <v>42</v>
      </c>
      <c r="H238" t="s">
        <v>148</v>
      </c>
      <c r="K238" t="s">
        <v>14</v>
      </c>
      <c r="L238" t="s">
        <v>1933</v>
      </c>
    </row>
    <row r="239" spans="1:12">
      <c r="A239">
        <v>4</v>
      </c>
      <c r="B239" s="407" t="s">
        <v>303</v>
      </c>
      <c r="C239" t="s">
        <v>2018</v>
      </c>
      <c r="D239" t="s">
        <v>51</v>
      </c>
      <c r="E239">
        <v>0.41944444444444445</v>
      </c>
      <c r="F239">
        <v>0.4201388888888889</v>
      </c>
      <c r="G239" t="s">
        <v>52</v>
      </c>
      <c r="H239" t="s">
        <v>2019</v>
      </c>
      <c r="K239" t="s">
        <v>14</v>
      </c>
      <c r="L239" t="s">
        <v>1933</v>
      </c>
    </row>
    <row r="240" spans="1:12">
      <c r="A240">
        <v>4</v>
      </c>
      <c r="B240" s="407" t="s">
        <v>303</v>
      </c>
      <c r="C240" t="s">
        <v>2020</v>
      </c>
      <c r="E240">
        <v>0.4201388888888889</v>
      </c>
      <c r="F240">
        <v>0.42152777777777778</v>
      </c>
      <c r="G240" t="s">
        <v>42</v>
      </c>
      <c r="H240" t="s">
        <v>2021</v>
      </c>
      <c r="K240" t="s">
        <v>14</v>
      </c>
      <c r="L240" t="s">
        <v>1933</v>
      </c>
    </row>
    <row r="241" spans="1:12">
      <c r="A241">
        <v>4</v>
      </c>
      <c r="B241" s="407" t="s">
        <v>303</v>
      </c>
      <c r="C241" t="s">
        <v>32</v>
      </c>
      <c r="D241" t="s">
        <v>2004</v>
      </c>
      <c r="E241">
        <v>0.42152777777777778</v>
      </c>
      <c r="F241">
        <v>0.4236111111111111</v>
      </c>
      <c r="G241" t="s">
        <v>33</v>
      </c>
      <c r="H241" t="s">
        <v>1974</v>
      </c>
      <c r="K241" t="s">
        <v>14</v>
      </c>
      <c r="L241" t="s">
        <v>1933</v>
      </c>
    </row>
    <row r="242" spans="1:12">
      <c r="A242">
        <v>4</v>
      </c>
      <c r="B242" s="407" t="s">
        <v>303</v>
      </c>
      <c r="C242" t="s">
        <v>2022</v>
      </c>
      <c r="D242" t="s">
        <v>37</v>
      </c>
      <c r="E242">
        <v>0.4236111111111111</v>
      </c>
      <c r="F242">
        <v>0.4465277777777778</v>
      </c>
      <c r="G242" t="s">
        <v>135</v>
      </c>
      <c r="H242" t="s">
        <v>2023</v>
      </c>
      <c r="K242" t="s">
        <v>14</v>
      </c>
      <c r="L242" t="s">
        <v>1933</v>
      </c>
    </row>
    <row r="243" spans="1:12">
      <c r="A243">
        <v>4</v>
      </c>
      <c r="B243" s="407" t="s">
        <v>303</v>
      </c>
      <c r="C243" t="s">
        <v>1937</v>
      </c>
      <c r="D243" t="s">
        <v>37</v>
      </c>
      <c r="E243">
        <v>0.4465277777777778</v>
      </c>
      <c r="F243">
        <v>0.44791666666666669</v>
      </c>
      <c r="G243" t="s">
        <v>42</v>
      </c>
      <c r="H243" t="s">
        <v>1938</v>
      </c>
      <c r="K243" t="s">
        <v>14</v>
      </c>
      <c r="L243" t="s">
        <v>1933</v>
      </c>
    </row>
    <row r="244" spans="1:12">
      <c r="A244">
        <v>4</v>
      </c>
      <c r="B244" s="407" t="s">
        <v>303</v>
      </c>
      <c r="C244" t="s">
        <v>2024</v>
      </c>
      <c r="D244" t="s">
        <v>37</v>
      </c>
      <c r="E244">
        <v>0.44791666666666669</v>
      </c>
      <c r="F244">
        <v>0.45208333333333334</v>
      </c>
      <c r="G244" t="s">
        <v>121</v>
      </c>
      <c r="H244" t="s">
        <v>2025</v>
      </c>
      <c r="K244" t="s">
        <v>14</v>
      </c>
      <c r="L244" t="s">
        <v>1933</v>
      </c>
    </row>
    <row r="245" spans="1:12">
      <c r="A245">
        <v>4</v>
      </c>
      <c r="B245" s="407" t="s">
        <v>303</v>
      </c>
      <c r="C245" t="s">
        <v>2026</v>
      </c>
      <c r="D245" t="s">
        <v>37</v>
      </c>
      <c r="E245">
        <v>0.45208333333333334</v>
      </c>
      <c r="F245">
        <v>0.50069444444444444</v>
      </c>
      <c r="G245" t="s">
        <v>2810</v>
      </c>
      <c r="H245" t="s">
        <v>2027</v>
      </c>
      <c r="K245" t="s">
        <v>14</v>
      </c>
      <c r="L245" t="s">
        <v>1933</v>
      </c>
    </row>
    <row r="246" spans="1:12">
      <c r="A246">
        <v>4</v>
      </c>
      <c r="B246" s="407" t="s">
        <v>303</v>
      </c>
      <c r="C246" t="s">
        <v>1943</v>
      </c>
      <c r="D246" t="s">
        <v>2004</v>
      </c>
      <c r="E246">
        <v>0.50069444444444444</v>
      </c>
      <c r="F246">
        <v>0.50208333333333333</v>
      </c>
      <c r="G246" t="s">
        <v>42</v>
      </c>
      <c r="H246" t="s">
        <v>2028</v>
      </c>
      <c r="K246" t="s">
        <v>14</v>
      </c>
      <c r="L246" t="s">
        <v>1933</v>
      </c>
    </row>
    <row r="247" spans="1:12">
      <c r="A247">
        <v>4</v>
      </c>
      <c r="B247" s="407" t="s">
        <v>303</v>
      </c>
      <c r="C247" t="s">
        <v>2029</v>
      </c>
      <c r="E247">
        <v>0.50208333333333333</v>
      </c>
      <c r="F247">
        <v>0.50555555555555554</v>
      </c>
      <c r="G247" t="s">
        <v>59</v>
      </c>
      <c r="H247" t="s">
        <v>2030</v>
      </c>
      <c r="K247" t="s">
        <v>14</v>
      </c>
      <c r="L247" t="s">
        <v>1933</v>
      </c>
    </row>
    <row r="248" spans="1:12">
      <c r="A248">
        <v>4</v>
      </c>
      <c r="B248" s="407" t="s">
        <v>303</v>
      </c>
      <c r="C248" t="s">
        <v>2031</v>
      </c>
      <c r="E248">
        <v>0.50555555555555554</v>
      </c>
      <c r="F248">
        <v>0.50763888888888886</v>
      </c>
      <c r="G248" t="s">
        <v>33</v>
      </c>
      <c r="H248" t="s">
        <v>2032</v>
      </c>
      <c r="K248" t="s">
        <v>14</v>
      </c>
      <c r="L248" t="s">
        <v>1933</v>
      </c>
    </row>
    <row r="249" spans="1:12">
      <c r="A249">
        <v>4</v>
      </c>
      <c r="B249" s="407" t="s">
        <v>303</v>
      </c>
      <c r="C249" t="s">
        <v>2033</v>
      </c>
      <c r="E249">
        <v>0.50763888888888886</v>
      </c>
      <c r="F249">
        <v>0.50763888888888886</v>
      </c>
      <c r="G249" t="s">
        <v>38</v>
      </c>
      <c r="H249" t="s">
        <v>2034</v>
      </c>
      <c r="K249" t="s">
        <v>14</v>
      </c>
      <c r="L249" t="s">
        <v>1933</v>
      </c>
    </row>
    <row r="250" spans="1:12">
      <c r="A250">
        <v>4</v>
      </c>
      <c r="B250" s="407" t="s">
        <v>303</v>
      </c>
      <c r="C250" t="s">
        <v>148</v>
      </c>
      <c r="E250">
        <v>0.50763888888888886</v>
      </c>
      <c r="F250">
        <v>0.5083333333333333</v>
      </c>
      <c r="G250" t="s">
        <v>52</v>
      </c>
      <c r="H250" t="s">
        <v>148</v>
      </c>
      <c r="K250" t="s">
        <v>14</v>
      </c>
      <c r="L250" t="s">
        <v>1933</v>
      </c>
    </row>
    <row r="251" spans="1:12">
      <c r="A251">
        <v>4</v>
      </c>
      <c r="B251" s="407" t="s">
        <v>303</v>
      </c>
      <c r="C251" t="s">
        <v>1321</v>
      </c>
      <c r="E251">
        <v>0.5083333333333333</v>
      </c>
      <c r="F251">
        <v>0.5083333333333333</v>
      </c>
      <c r="G251" t="s">
        <v>38</v>
      </c>
      <c r="H251" t="s">
        <v>2035</v>
      </c>
      <c r="K251" t="s">
        <v>14</v>
      </c>
      <c r="L251" t="s">
        <v>1933</v>
      </c>
    </row>
    <row r="252" spans="1:12">
      <c r="A252">
        <v>4</v>
      </c>
      <c r="B252" s="407" t="s">
        <v>303</v>
      </c>
      <c r="C252" t="s">
        <v>36</v>
      </c>
      <c r="D252" t="s">
        <v>37</v>
      </c>
      <c r="E252">
        <v>0.5083333333333333</v>
      </c>
      <c r="F252">
        <v>0.5131944444444444</v>
      </c>
      <c r="G252" t="s">
        <v>126</v>
      </c>
      <c r="H252" t="s">
        <v>2036</v>
      </c>
      <c r="K252" t="s">
        <v>14</v>
      </c>
      <c r="L252" t="s">
        <v>1933</v>
      </c>
    </row>
    <row r="253" spans="1:12">
      <c r="A253">
        <v>4</v>
      </c>
      <c r="B253" s="407" t="s">
        <v>303</v>
      </c>
      <c r="C253" t="s">
        <v>32</v>
      </c>
      <c r="D253" t="s">
        <v>37</v>
      </c>
      <c r="E253">
        <v>0.5131944444444444</v>
      </c>
      <c r="F253">
        <v>0.51388888888888884</v>
      </c>
      <c r="G253" t="s">
        <v>52</v>
      </c>
      <c r="H253" t="s">
        <v>2037</v>
      </c>
      <c r="K253" t="s">
        <v>14</v>
      </c>
      <c r="L253" t="s">
        <v>1933</v>
      </c>
    </row>
    <row r="254" spans="1:12">
      <c r="A254">
        <v>4</v>
      </c>
      <c r="B254" s="407" t="s">
        <v>303</v>
      </c>
      <c r="C254" t="s">
        <v>2038</v>
      </c>
      <c r="D254" t="s">
        <v>37</v>
      </c>
      <c r="E254">
        <v>0.51388888888888884</v>
      </c>
      <c r="F254">
        <v>0.54166666666666663</v>
      </c>
      <c r="G254" t="s">
        <v>147</v>
      </c>
      <c r="H254" t="s">
        <v>2039</v>
      </c>
      <c r="K254" t="s">
        <v>14</v>
      </c>
      <c r="L254" t="s">
        <v>1933</v>
      </c>
    </row>
    <row r="255" spans="1:12">
      <c r="A255">
        <v>4</v>
      </c>
      <c r="B255" s="407" t="s">
        <v>303</v>
      </c>
      <c r="C255" t="s">
        <v>32</v>
      </c>
      <c r="D255" t="s">
        <v>37</v>
      </c>
      <c r="E255">
        <v>4.1666666666666664E-2</v>
      </c>
      <c r="F255">
        <v>7.9166666666666663E-2</v>
      </c>
      <c r="G255" t="s">
        <v>2811</v>
      </c>
      <c r="H255" t="s">
        <v>2040</v>
      </c>
      <c r="K255" t="s">
        <v>14</v>
      </c>
      <c r="L255" t="s">
        <v>1933</v>
      </c>
    </row>
    <row r="256" spans="1:12">
      <c r="A256">
        <v>4</v>
      </c>
      <c r="B256" s="407" t="s">
        <v>303</v>
      </c>
      <c r="C256" t="s">
        <v>2041</v>
      </c>
      <c r="D256" t="s">
        <v>2004</v>
      </c>
      <c r="E256">
        <v>7.9166666666666663E-2</v>
      </c>
      <c r="F256">
        <v>8.0555555555555561E-2</v>
      </c>
      <c r="G256" t="s">
        <v>42</v>
      </c>
      <c r="H256" t="s">
        <v>2042</v>
      </c>
      <c r="K256" t="s">
        <v>14</v>
      </c>
      <c r="L256" t="s">
        <v>1933</v>
      </c>
    </row>
    <row r="257" spans="1:12">
      <c r="A257">
        <v>4</v>
      </c>
      <c r="B257" s="407" t="s">
        <v>303</v>
      </c>
      <c r="C257" t="s">
        <v>1943</v>
      </c>
      <c r="D257" t="s">
        <v>117</v>
      </c>
      <c r="E257">
        <v>8.0555555555555561E-2</v>
      </c>
      <c r="F257">
        <v>8.1944444444444445E-2</v>
      </c>
      <c r="G257" t="s">
        <v>42</v>
      </c>
      <c r="H257" t="s">
        <v>2043</v>
      </c>
      <c r="K257" t="s">
        <v>14</v>
      </c>
      <c r="L257" t="s">
        <v>1933</v>
      </c>
    </row>
    <row r="258" spans="1:12">
      <c r="A258">
        <v>4</v>
      </c>
      <c r="B258" s="407" t="s">
        <v>303</v>
      </c>
      <c r="C258" t="s">
        <v>2044</v>
      </c>
      <c r="D258" t="s">
        <v>117</v>
      </c>
      <c r="E258">
        <v>8.1944444444444445E-2</v>
      </c>
      <c r="F258">
        <v>8.2638888888888887E-2</v>
      </c>
      <c r="G258" t="s">
        <v>52</v>
      </c>
      <c r="H258" t="s">
        <v>2045</v>
      </c>
      <c r="K258" t="s">
        <v>14</v>
      </c>
      <c r="L258" t="s">
        <v>1933</v>
      </c>
    </row>
    <row r="259" spans="1:12">
      <c r="A259">
        <v>4</v>
      </c>
      <c r="B259" s="407" t="s">
        <v>303</v>
      </c>
      <c r="C259" t="s">
        <v>2046</v>
      </c>
      <c r="D259" t="s">
        <v>117</v>
      </c>
      <c r="E259">
        <v>8.2638888888888887E-2</v>
      </c>
      <c r="F259">
        <v>8.3333333333333329E-2</v>
      </c>
      <c r="G259" t="s">
        <v>52</v>
      </c>
      <c r="H259" t="s">
        <v>2047</v>
      </c>
      <c r="K259" t="s">
        <v>14</v>
      </c>
      <c r="L259" t="s">
        <v>1933</v>
      </c>
    </row>
    <row r="260" spans="1:12">
      <c r="A260">
        <v>4</v>
      </c>
      <c r="B260" s="407" t="s">
        <v>303</v>
      </c>
      <c r="C260" t="s">
        <v>2048</v>
      </c>
      <c r="E260">
        <v>8.3333333333333329E-2</v>
      </c>
      <c r="F260">
        <v>8.4027777777777785E-2</v>
      </c>
      <c r="G260" t="s">
        <v>52</v>
      </c>
      <c r="H260" t="s">
        <v>2049</v>
      </c>
      <c r="K260" t="s">
        <v>14</v>
      </c>
      <c r="L260" t="s">
        <v>1933</v>
      </c>
    </row>
    <row r="261" spans="1:12">
      <c r="A261">
        <v>4</v>
      </c>
      <c r="B261" s="407" t="s">
        <v>303</v>
      </c>
      <c r="C261" t="s">
        <v>2050</v>
      </c>
      <c r="D261" t="s">
        <v>45</v>
      </c>
      <c r="E261">
        <v>8.4027777777777785E-2</v>
      </c>
      <c r="F261">
        <v>8.4722222222222227E-2</v>
      </c>
      <c r="G261" t="s">
        <v>52</v>
      </c>
      <c r="H261" t="s">
        <v>2051</v>
      </c>
      <c r="K261" t="s">
        <v>14</v>
      </c>
      <c r="L261" t="s">
        <v>1933</v>
      </c>
    </row>
    <row r="262" spans="1:12">
      <c r="A262">
        <v>4</v>
      </c>
      <c r="B262" s="407" t="s">
        <v>303</v>
      </c>
      <c r="C262" t="s">
        <v>2052</v>
      </c>
      <c r="D262" t="s">
        <v>45</v>
      </c>
      <c r="E262">
        <v>8.4722222222222227E-2</v>
      </c>
      <c r="F262">
        <v>8.5416666666666669E-2</v>
      </c>
      <c r="G262" t="s">
        <v>52</v>
      </c>
      <c r="H262" t="s">
        <v>2053</v>
      </c>
      <c r="K262" t="s">
        <v>14</v>
      </c>
      <c r="L262" t="s">
        <v>1933</v>
      </c>
    </row>
    <row r="263" spans="1:12">
      <c r="A263">
        <v>4</v>
      </c>
      <c r="B263" s="407" t="s">
        <v>303</v>
      </c>
      <c r="C263" t="s">
        <v>2054</v>
      </c>
      <c r="E263">
        <v>8.5416666666666669E-2</v>
      </c>
      <c r="F263">
        <v>8.611111111111111E-2</v>
      </c>
      <c r="G263" t="s">
        <v>52</v>
      </c>
      <c r="H263" t="s">
        <v>2055</v>
      </c>
      <c r="K263" t="s">
        <v>14</v>
      </c>
      <c r="L263" t="s">
        <v>1933</v>
      </c>
    </row>
    <row r="264" spans="1:12">
      <c r="A264">
        <v>4</v>
      </c>
      <c r="B264" s="407" t="s">
        <v>303</v>
      </c>
      <c r="C264" t="s">
        <v>2056</v>
      </c>
      <c r="D264" t="s">
        <v>51</v>
      </c>
      <c r="E264">
        <v>8.611111111111111E-2</v>
      </c>
      <c r="F264">
        <v>8.6805555555555552E-2</v>
      </c>
      <c r="G264" t="s">
        <v>52</v>
      </c>
      <c r="H264" t="s">
        <v>2057</v>
      </c>
      <c r="K264" t="s">
        <v>14</v>
      </c>
      <c r="L264" t="s">
        <v>1933</v>
      </c>
    </row>
    <row r="265" spans="1:12">
      <c r="A265">
        <v>4</v>
      </c>
      <c r="B265" s="407" t="s">
        <v>303</v>
      </c>
      <c r="C265" t="s">
        <v>2058</v>
      </c>
      <c r="D265" t="s">
        <v>51</v>
      </c>
      <c r="E265">
        <v>8.6805555555555552E-2</v>
      </c>
      <c r="F265">
        <v>8.7499999999999994E-2</v>
      </c>
      <c r="G265" t="s">
        <v>52</v>
      </c>
      <c r="H265" t="s">
        <v>2059</v>
      </c>
      <c r="K265" t="s">
        <v>14</v>
      </c>
      <c r="L265" t="s">
        <v>1933</v>
      </c>
    </row>
    <row r="266" spans="1:12">
      <c r="A266">
        <v>4</v>
      </c>
      <c r="B266" s="407" t="s">
        <v>303</v>
      </c>
      <c r="C266" t="s">
        <v>2060</v>
      </c>
      <c r="E266">
        <v>8.7499999999999994E-2</v>
      </c>
      <c r="F266">
        <v>8.819444444444445E-2</v>
      </c>
      <c r="G266" t="s">
        <v>52</v>
      </c>
      <c r="H266" t="s">
        <v>2061</v>
      </c>
      <c r="K266" t="s">
        <v>14</v>
      </c>
      <c r="L266" t="s">
        <v>1933</v>
      </c>
    </row>
    <row r="267" spans="1:12">
      <c r="A267">
        <v>4</v>
      </c>
      <c r="B267" s="407" t="s">
        <v>303</v>
      </c>
      <c r="C267" t="s">
        <v>2062</v>
      </c>
      <c r="D267" t="s">
        <v>117</v>
      </c>
      <c r="E267">
        <v>8.819444444444445E-2</v>
      </c>
      <c r="F267">
        <v>8.8888888888888892E-2</v>
      </c>
      <c r="G267" t="s">
        <v>52</v>
      </c>
      <c r="H267" t="s">
        <v>2063</v>
      </c>
      <c r="K267" t="s">
        <v>14</v>
      </c>
      <c r="L267" t="s">
        <v>1933</v>
      </c>
    </row>
    <row r="268" spans="1:12">
      <c r="A268">
        <v>4</v>
      </c>
      <c r="B268" s="407" t="s">
        <v>303</v>
      </c>
      <c r="C268" t="s">
        <v>1968</v>
      </c>
      <c r="D268" t="s">
        <v>2004</v>
      </c>
      <c r="E268">
        <v>8.8888888888888892E-2</v>
      </c>
      <c r="F268">
        <v>9.2361111111111116E-2</v>
      </c>
      <c r="G268" t="s">
        <v>59</v>
      </c>
      <c r="H268" t="s">
        <v>2064</v>
      </c>
      <c r="K268" t="s">
        <v>14</v>
      </c>
      <c r="L268" t="s">
        <v>1933</v>
      </c>
    </row>
    <row r="269" spans="1:12">
      <c r="A269">
        <v>4</v>
      </c>
      <c r="B269" s="407" t="s">
        <v>303</v>
      </c>
      <c r="C269" t="s">
        <v>1970</v>
      </c>
      <c r="D269" t="s">
        <v>2004</v>
      </c>
      <c r="E269">
        <v>9.2361111111111116E-2</v>
      </c>
      <c r="F269">
        <v>9.2361111111111116E-2</v>
      </c>
      <c r="G269" t="s">
        <v>38</v>
      </c>
      <c r="H269" t="s">
        <v>1970</v>
      </c>
      <c r="K269" t="s">
        <v>14</v>
      </c>
      <c r="L269" t="s">
        <v>1933</v>
      </c>
    </row>
    <row r="270" spans="1:12">
      <c r="A270">
        <v>4</v>
      </c>
      <c r="B270" s="407" t="s">
        <v>303</v>
      </c>
      <c r="C270" t="s">
        <v>2065</v>
      </c>
      <c r="E270">
        <v>9.2361111111111116E-2</v>
      </c>
      <c r="F270">
        <v>9.3055555555555558E-2</v>
      </c>
      <c r="G270" t="s">
        <v>52</v>
      </c>
      <c r="H270" t="s">
        <v>2065</v>
      </c>
      <c r="K270" t="s">
        <v>14</v>
      </c>
      <c r="L270" t="s">
        <v>1933</v>
      </c>
    </row>
    <row r="271" spans="1:12">
      <c r="A271">
        <v>4</v>
      </c>
      <c r="B271" s="407" t="s">
        <v>303</v>
      </c>
      <c r="C271" t="s">
        <v>32</v>
      </c>
      <c r="E271">
        <v>9.3055555555555558E-2</v>
      </c>
      <c r="F271">
        <v>9.7916666666666666E-2</v>
      </c>
      <c r="G271" t="s">
        <v>126</v>
      </c>
      <c r="H271" t="s">
        <v>2066</v>
      </c>
      <c r="K271" t="s">
        <v>14</v>
      </c>
      <c r="L271" t="s">
        <v>1933</v>
      </c>
    </row>
    <row r="272" spans="1:12">
      <c r="A272">
        <v>4</v>
      </c>
      <c r="B272" s="407" t="s">
        <v>303</v>
      </c>
      <c r="C272" t="s">
        <v>1975</v>
      </c>
      <c r="E272">
        <v>9.7916666666666666E-2</v>
      </c>
      <c r="F272">
        <v>9.7916666666666666E-2</v>
      </c>
      <c r="G272" t="s">
        <v>38</v>
      </c>
      <c r="H272" t="s">
        <v>1975</v>
      </c>
      <c r="K272" t="s">
        <v>14</v>
      </c>
      <c r="L272" t="s">
        <v>1933</v>
      </c>
    </row>
    <row r="273" spans="1:12">
      <c r="A273">
        <v>4</v>
      </c>
      <c r="B273" s="407" t="s">
        <v>303</v>
      </c>
      <c r="C273" t="s">
        <v>2067</v>
      </c>
      <c r="E273">
        <v>9.7916666666666666E-2</v>
      </c>
      <c r="F273">
        <v>0.125</v>
      </c>
      <c r="G273" t="s">
        <v>916</v>
      </c>
      <c r="H273" t="s">
        <v>2068</v>
      </c>
      <c r="K273" t="s">
        <v>14</v>
      </c>
      <c r="L273" t="s">
        <v>1933</v>
      </c>
    </row>
    <row r="274" spans="1:12">
      <c r="A274">
        <v>4</v>
      </c>
      <c r="B274" s="407" t="s">
        <v>303</v>
      </c>
      <c r="C274" t="s">
        <v>1894</v>
      </c>
      <c r="E274" t="s">
        <v>2069</v>
      </c>
      <c r="K274" t="s">
        <v>14</v>
      </c>
      <c r="L274" t="s">
        <v>1933</v>
      </c>
    </row>
    <row r="280" spans="1:12">
      <c r="B280" s="407" t="s">
        <v>361</v>
      </c>
    </row>
    <row r="282" spans="1:12">
      <c r="B282" s="407" t="s">
        <v>975</v>
      </c>
      <c r="C282" t="s">
        <v>976</v>
      </c>
      <c r="D282" t="s">
        <v>11</v>
      </c>
      <c r="E282" t="s">
        <v>985</v>
      </c>
    </row>
    <row r="283" spans="1:12">
      <c r="B283" s="407">
        <v>45781</v>
      </c>
      <c r="C283" t="s">
        <v>897</v>
      </c>
      <c r="D283">
        <v>0</v>
      </c>
      <c r="E283" t="s">
        <v>365</v>
      </c>
    </row>
    <row r="285" spans="1:12">
      <c r="A285" t="s">
        <v>2780</v>
      </c>
      <c r="B285" s="431" t="s">
        <v>975</v>
      </c>
      <c r="C285" t="s">
        <v>1656</v>
      </c>
      <c r="D285" t="s">
        <v>16</v>
      </c>
      <c r="E285" t="s">
        <v>982</v>
      </c>
      <c r="F285" t="s">
        <v>983</v>
      </c>
      <c r="G285" t="s">
        <v>984</v>
      </c>
      <c r="H285" t="s">
        <v>21</v>
      </c>
      <c r="I285" t="s">
        <v>22</v>
      </c>
      <c r="J285" t="s">
        <v>23</v>
      </c>
      <c r="L285" t="s">
        <v>976</v>
      </c>
    </row>
    <row r="286" spans="1:12">
      <c r="A286">
        <v>5</v>
      </c>
      <c r="B286" s="407">
        <v>45752</v>
      </c>
      <c r="C286" t="s">
        <v>1935</v>
      </c>
      <c r="E286">
        <v>0.33333333333333331</v>
      </c>
      <c r="F286">
        <v>0.3611111111111111</v>
      </c>
      <c r="G286" t="s">
        <v>147</v>
      </c>
      <c r="H286" t="s">
        <v>2070</v>
      </c>
      <c r="K286" t="s">
        <v>365</v>
      </c>
      <c r="L286" t="s">
        <v>897</v>
      </c>
    </row>
    <row r="287" spans="1:12">
      <c r="A287">
        <v>5</v>
      </c>
      <c r="B287" s="407">
        <v>45752</v>
      </c>
      <c r="C287" t="s">
        <v>2071</v>
      </c>
      <c r="E287">
        <v>0.3611111111111111</v>
      </c>
      <c r="F287">
        <v>0.36319444444444443</v>
      </c>
      <c r="G287" t="s">
        <v>33</v>
      </c>
      <c r="H287" t="s">
        <v>2072</v>
      </c>
      <c r="K287" t="s">
        <v>365</v>
      </c>
      <c r="L287" t="s">
        <v>897</v>
      </c>
    </row>
    <row r="288" spans="1:12">
      <c r="A288">
        <v>5</v>
      </c>
      <c r="B288" s="407">
        <v>45752</v>
      </c>
      <c r="C288" t="s">
        <v>2073</v>
      </c>
      <c r="D288" t="s">
        <v>248</v>
      </c>
      <c r="E288">
        <v>0.36319444444444443</v>
      </c>
      <c r="F288">
        <v>0.37430555555555556</v>
      </c>
      <c r="G288" t="s">
        <v>47</v>
      </c>
      <c r="H288" t="s">
        <v>2074</v>
      </c>
      <c r="K288" t="s">
        <v>365</v>
      </c>
      <c r="L288" t="s">
        <v>897</v>
      </c>
    </row>
    <row r="289" spans="1:12">
      <c r="A289">
        <v>5</v>
      </c>
      <c r="B289" s="407">
        <v>45752</v>
      </c>
      <c r="C289" t="s">
        <v>2075</v>
      </c>
      <c r="D289" t="s">
        <v>248</v>
      </c>
      <c r="E289">
        <v>0.37430555555555556</v>
      </c>
      <c r="F289">
        <v>0.38124999999999998</v>
      </c>
      <c r="G289" t="s">
        <v>261</v>
      </c>
      <c r="H289" t="s">
        <v>2076</v>
      </c>
      <c r="K289" t="s">
        <v>365</v>
      </c>
      <c r="L289" t="s">
        <v>897</v>
      </c>
    </row>
    <row r="290" spans="1:12">
      <c r="A290">
        <v>5</v>
      </c>
      <c r="B290" s="407">
        <v>45752</v>
      </c>
      <c r="C290" t="s">
        <v>2077</v>
      </c>
      <c r="E290">
        <v>0.38124999999999998</v>
      </c>
      <c r="F290">
        <v>0.38194444444444442</v>
      </c>
      <c r="G290" t="s">
        <v>52</v>
      </c>
      <c r="H290" t="s">
        <v>2078</v>
      </c>
      <c r="K290" t="s">
        <v>365</v>
      </c>
      <c r="L290" t="s">
        <v>897</v>
      </c>
    </row>
    <row r="291" spans="1:12">
      <c r="A291">
        <v>5</v>
      </c>
      <c r="B291" s="407">
        <v>45752</v>
      </c>
      <c r="C291" t="s">
        <v>2079</v>
      </c>
      <c r="D291" t="s">
        <v>248</v>
      </c>
      <c r="E291">
        <v>0.38194444444444442</v>
      </c>
      <c r="F291">
        <v>0.39027777777777778</v>
      </c>
      <c r="G291" t="s">
        <v>235</v>
      </c>
      <c r="H291" t="s">
        <v>2080</v>
      </c>
      <c r="K291" t="s">
        <v>365</v>
      </c>
      <c r="L291" t="s">
        <v>897</v>
      </c>
    </row>
    <row r="292" spans="1:12">
      <c r="A292">
        <v>5</v>
      </c>
      <c r="B292" s="407">
        <v>45752</v>
      </c>
      <c r="C292" t="s">
        <v>2081</v>
      </c>
      <c r="E292">
        <v>0.39027777777777778</v>
      </c>
      <c r="F292">
        <v>0.39097222222222222</v>
      </c>
      <c r="G292" t="s">
        <v>52</v>
      </c>
      <c r="H292" t="s">
        <v>2082</v>
      </c>
      <c r="K292" t="s">
        <v>365</v>
      </c>
      <c r="L292" t="s">
        <v>897</v>
      </c>
    </row>
    <row r="293" spans="1:12">
      <c r="A293">
        <v>5</v>
      </c>
      <c r="B293" s="407">
        <v>45752</v>
      </c>
      <c r="C293" t="s">
        <v>32</v>
      </c>
      <c r="E293">
        <v>0.39097222222222222</v>
      </c>
      <c r="F293">
        <v>0.39166666666666666</v>
      </c>
      <c r="G293" t="s">
        <v>52</v>
      </c>
      <c r="H293" t="s">
        <v>32</v>
      </c>
      <c r="K293" t="s">
        <v>365</v>
      </c>
      <c r="L293" t="s">
        <v>897</v>
      </c>
    </row>
    <row r="294" spans="1:12">
      <c r="A294">
        <v>5</v>
      </c>
      <c r="B294" s="407">
        <v>45752</v>
      </c>
      <c r="C294" t="s">
        <v>2083</v>
      </c>
      <c r="D294" t="s">
        <v>248</v>
      </c>
      <c r="E294">
        <v>0.39166666666666666</v>
      </c>
      <c r="F294">
        <v>0.39513888888888887</v>
      </c>
      <c r="G294" t="s">
        <v>59</v>
      </c>
      <c r="H294" t="s">
        <v>2084</v>
      </c>
      <c r="K294" t="s">
        <v>365</v>
      </c>
      <c r="L294" t="s">
        <v>897</v>
      </c>
    </row>
    <row r="295" spans="1:12">
      <c r="A295">
        <v>5</v>
      </c>
      <c r="B295" s="407">
        <v>45752</v>
      </c>
      <c r="C295" t="s">
        <v>2085</v>
      </c>
      <c r="D295" t="s">
        <v>248</v>
      </c>
      <c r="E295">
        <v>0.39513888888888887</v>
      </c>
      <c r="F295">
        <v>0.39652777777777776</v>
      </c>
      <c r="G295" t="s">
        <v>42</v>
      </c>
      <c r="H295" t="s">
        <v>2086</v>
      </c>
      <c r="K295" t="s">
        <v>365</v>
      </c>
      <c r="L295" t="s">
        <v>897</v>
      </c>
    </row>
    <row r="296" spans="1:12">
      <c r="A296">
        <v>5</v>
      </c>
      <c r="B296" s="407">
        <v>45752</v>
      </c>
      <c r="C296" t="s">
        <v>2087</v>
      </c>
      <c r="E296">
        <v>0.39652777777777776</v>
      </c>
      <c r="F296">
        <v>0.39791666666666664</v>
      </c>
      <c r="G296" t="s">
        <v>42</v>
      </c>
      <c r="H296" t="s">
        <v>2088</v>
      </c>
      <c r="K296" t="s">
        <v>365</v>
      </c>
      <c r="L296" t="s">
        <v>897</v>
      </c>
    </row>
    <row r="297" spans="1:12">
      <c r="A297">
        <v>5</v>
      </c>
      <c r="B297" s="407">
        <v>45752</v>
      </c>
      <c r="C297" t="s">
        <v>2089</v>
      </c>
      <c r="D297" t="s">
        <v>248</v>
      </c>
      <c r="E297">
        <v>0.39791666666666664</v>
      </c>
      <c r="F297">
        <v>0.39930555555555558</v>
      </c>
      <c r="G297" t="s">
        <v>42</v>
      </c>
      <c r="H297" t="s">
        <v>2090</v>
      </c>
      <c r="K297" t="s">
        <v>365</v>
      </c>
      <c r="L297" t="s">
        <v>897</v>
      </c>
    </row>
    <row r="298" spans="1:12">
      <c r="A298">
        <v>5</v>
      </c>
      <c r="B298" s="407">
        <v>45752</v>
      </c>
      <c r="C298" t="s">
        <v>2091</v>
      </c>
      <c r="E298">
        <v>0.39930555555555558</v>
      </c>
      <c r="F298">
        <v>0.40208333333333335</v>
      </c>
      <c r="G298" t="s">
        <v>68</v>
      </c>
      <c r="H298" t="s">
        <v>2092</v>
      </c>
      <c r="K298" t="s">
        <v>365</v>
      </c>
      <c r="L298" t="s">
        <v>897</v>
      </c>
    </row>
    <row r="299" spans="1:12">
      <c r="A299">
        <v>5</v>
      </c>
      <c r="B299" s="407">
        <v>45752</v>
      </c>
      <c r="C299" t="s">
        <v>2093</v>
      </c>
      <c r="D299" t="s">
        <v>248</v>
      </c>
      <c r="E299">
        <v>0.40208333333333335</v>
      </c>
      <c r="F299">
        <v>0.40277777777777779</v>
      </c>
      <c r="G299" t="s">
        <v>52</v>
      </c>
      <c r="H299" t="s">
        <v>2094</v>
      </c>
      <c r="K299" t="s">
        <v>365</v>
      </c>
      <c r="L299" t="s">
        <v>897</v>
      </c>
    </row>
    <row r="300" spans="1:12">
      <c r="A300">
        <v>5</v>
      </c>
      <c r="B300" s="407">
        <v>45752</v>
      </c>
      <c r="C300" t="s">
        <v>2095</v>
      </c>
      <c r="E300">
        <v>0.40277777777777779</v>
      </c>
      <c r="F300">
        <v>0.40347222222222223</v>
      </c>
      <c r="G300" t="s">
        <v>52</v>
      </c>
      <c r="H300" t="s">
        <v>2096</v>
      </c>
      <c r="K300" t="s">
        <v>365</v>
      </c>
      <c r="L300" t="s">
        <v>897</v>
      </c>
    </row>
    <row r="301" spans="1:12">
      <c r="A301">
        <v>5</v>
      </c>
      <c r="B301" s="407">
        <v>45752</v>
      </c>
      <c r="C301" t="s">
        <v>2097</v>
      </c>
      <c r="D301" t="s">
        <v>248</v>
      </c>
      <c r="E301">
        <v>0.40347222222222223</v>
      </c>
      <c r="F301">
        <v>0.40486111111111112</v>
      </c>
      <c r="G301" t="s">
        <v>42</v>
      </c>
      <c r="H301" t="s">
        <v>2098</v>
      </c>
      <c r="K301" t="s">
        <v>365</v>
      </c>
      <c r="L301" t="s">
        <v>897</v>
      </c>
    </row>
    <row r="302" spans="1:12">
      <c r="A302">
        <v>5</v>
      </c>
      <c r="B302" s="407">
        <v>45752</v>
      </c>
      <c r="C302" t="s">
        <v>2099</v>
      </c>
      <c r="D302" t="s">
        <v>248</v>
      </c>
      <c r="E302">
        <v>0.40486111111111112</v>
      </c>
      <c r="F302">
        <v>0.40486111111111112</v>
      </c>
      <c r="G302" t="s">
        <v>38</v>
      </c>
      <c r="H302" t="s">
        <v>2100</v>
      </c>
      <c r="K302" t="s">
        <v>365</v>
      </c>
      <c r="L302" t="s">
        <v>897</v>
      </c>
    </row>
    <row r="303" spans="1:12">
      <c r="A303">
        <v>5</v>
      </c>
      <c r="B303" s="407">
        <v>45752</v>
      </c>
      <c r="C303" t="s">
        <v>2101</v>
      </c>
      <c r="E303">
        <v>0.40486111111111112</v>
      </c>
      <c r="F303">
        <v>0.40694444444444444</v>
      </c>
      <c r="G303" t="s">
        <v>33</v>
      </c>
      <c r="H303" t="s">
        <v>2102</v>
      </c>
      <c r="K303" t="s">
        <v>365</v>
      </c>
      <c r="L303" t="s">
        <v>897</v>
      </c>
    </row>
    <row r="304" spans="1:12">
      <c r="A304">
        <v>5</v>
      </c>
      <c r="B304" s="407">
        <v>45752</v>
      </c>
      <c r="C304" t="s">
        <v>2103</v>
      </c>
      <c r="D304" t="s">
        <v>248</v>
      </c>
      <c r="E304">
        <v>0.40694444444444444</v>
      </c>
      <c r="F304">
        <v>0.40902777777777777</v>
      </c>
      <c r="G304" t="s">
        <v>33</v>
      </c>
      <c r="H304" t="s">
        <v>2104</v>
      </c>
      <c r="K304" t="s">
        <v>365</v>
      </c>
      <c r="L304" t="s">
        <v>897</v>
      </c>
    </row>
    <row r="305" spans="1:12">
      <c r="A305">
        <v>5</v>
      </c>
      <c r="B305" s="407">
        <v>45752</v>
      </c>
      <c r="C305" t="s">
        <v>2105</v>
      </c>
      <c r="D305" t="s">
        <v>248</v>
      </c>
      <c r="E305">
        <v>0.40902777777777777</v>
      </c>
      <c r="F305">
        <v>0.41249999999999998</v>
      </c>
      <c r="G305" t="s">
        <v>59</v>
      </c>
      <c r="H305" t="s">
        <v>2106</v>
      </c>
      <c r="K305" t="s">
        <v>365</v>
      </c>
      <c r="L305" t="s">
        <v>897</v>
      </c>
    </row>
    <row r="306" spans="1:12">
      <c r="A306">
        <v>5</v>
      </c>
      <c r="B306" s="407">
        <v>45752</v>
      </c>
      <c r="C306" t="s">
        <v>2107</v>
      </c>
      <c r="E306">
        <v>0.41249999999999998</v>
      </c>
      <c r="F306">
        <v>0.41736111111111113</v>
      </c>
      <c r="G306" t="s">
        <v>126</v>
      </c>
      <c r="H306" t="s">
        <v>2108</v>
      </c>
      <c r="K306" t="s">
        <v>365</v>
      </c>
      <c r="L306" t="s">
        <v>897</v>
      </c>
    </row>
    <row r="307" spans="1:12">
      <c r="A307">
        <v>5</v>
      </c>
      <c r="B307" s="407">
        <v>45752</v>
      </c>
      <c r="C307" t="s">
        <v>2109</v>
      </c>
      <c r="D307" t="s">
        <v>248</v>
      </c>
      <c r="E307">
        <v>0.41736111111111113</v>
      </c>
      <c r="F307">
        <v>0.41875000000000001</v>
      </c>
      <c r="G307" t="s">
        <v>42</v>
      </c>
      <c r="H307" t="s">
        <v>2110</v>
      </c>
      <c r="K307" t="s">
        <v>365</v>
      </c>
      <c r="L307" t="s">
        <v>897</v>
      </c>
    </row>
    <row r="308" spans="1:12">
      <c r="A308">
        <v>5</v>
      </c>
      <c r="B308" s="407">
        <v>45752</v>
      </c>
      <c r="C308" t="s">
        <v>1935</v>
      </c>
      <c r="E308">
        <v>0.41875000000000001</v>
      </c>
      <c r="F308">
        <v>0.44583333333333336</v>
      </c>
      <c r="G308" t="s">
        <v>916</v>
      </c>
      <c r="H308" t="s">
        <v>2111</v>
      </c>
      <c r="K308" t="s">
        <v>365</v>
      </c>
      <c r="L308" t="s">
        <v>897</v>
      </c>
    </row>
    <row r="309" spans="1:12">
      <c r="A309">
        <v>5</v>
      </c>
      <c r="B309" s="407">
        <v>45752</v>
      </c>
      <c r="C309" t="s">
        <v>2112</v>
      </c>
      <c r="E309">
        <v>0.44583333333333336</v>
      </c>
      <c r="F309">
        <v>0.44791666666666669</v>
      </c>
      <c r="G309" t="s">
        <v>33</v>
      </c>
      <c r="H309" t="s">
        <v>2112</v>
      </c>
      <c r="K309" t="s">
        <v>365</v>
      </c>
      <c r="L309" t="s">
        <v>897</v>
      </c>
    </row>
    <row r="310" spans="1:12">
      <c r="A310">
        <v>5</v>
      </c>
      <c r="B310" s="407">
        <v>45752</v>
      </c>
      <c r="C310" t="s">
        <v>2113</v>
      </c>
      <c r="D310" t="s">
        <v>96</v>
      </c>
      <c r="E310">
        <v>0.44791666666666669</v>
      </c>
      <c r="F310">
        <v>0.46666666666666667</v>
      </c>
      <c r="G310" t="s">
        <v>328</v>
      </c>
      <c r="H310" t="s">
        <v>2114</v>
      </c>
      <c r="K310" t="s">
        <v>365</v>
      </c>
      <c r="L310" t="s">
        <v>897</v>
      </c>
    </row>
    <row r="311" spans="1:12">
      <c r="A311">
        <v>5</v>
      </c>
      <c r="B311" s="407">
        <v>45752</v>
      </c>
      <c r="C311" t="s">
        <v>2015</v>
      </c>
      <c r="E311">
        <v>0.46666666666666667</v>
      </c>
      <c r="F311">
        <v>0.46666666666666667</v>
      </c>
      <c r="G311" t="s">
        <v>38</v>
      </c>
      <c r="H311" t="s">
        <v>1315</v>
      </c>
      <c r="K311" t="s">
        <v>365</v>
      </c>
      <c r="L311" t="s">
        <v>897</v>
      </c>
    </row>
    <row r="312" spans="1:12">
      <c r="A312">
        <v>5</v>
      </c>
      <c r="B312" s="407">
        <v>45752</v>
      </c>
      <c r="C312" t="s">
        <v>2115</v>
      </c>
      <c r="E312">
        <v>0.46666666666666667</v>
      </c>
      <c r="F312">
        <v>0.46875</v>
      </c>
      <c r="G312" t="s">
        <v>33</v>
      </c>
      <c r="H312" t="s">
        <v>2116</v>
      </c>
      <c r="K312" t="s">
        <v>365</v>
      </c>
      <c r="L312" t="s">
        <v>897</v>
      </c>
    </row>
    <row r="313" spans="1:12">
      <c r="A313">
        <v>5</v>
      </c>
      <c r="B313" s="407">
        <v>45752</v>
      </c>
      <c r="C313" t="s">
        <v>2077</v>
      </c>
      <c r="E313">
        <v>0.46875</v>
      </c>
      <c r="F313">
        <v>0.4909722222222222</v>
      </c>
      <c r="G313" t="s">
        <v>149</v>
      </c>
      <c r="H313" t="s">
        <v>1460</v>
      </c>
      <c r="K313" t="s">
        <v>365</v>
      </c>
      <c r="L313" t="s">
        <v>897</v>
      </c>
    </row>
    <row r="314" spans="1:12">
      <c r="A314">
        <v>5</v>
      </c>
      <c r="B314" s="407">
        <v>45752</v>
      </c>
      <c r="C314" t="s">
        <v>2117</v>
      </c>
      <c r="E314">
        <v>0.4909722222222222</v>
      </c>
      <c r="F314">
        <v>0.49166666666666664</v>
      </c>
      <c r="G314" t="s">
        <v>52</v>
      </c>
      <c r="H314" t="s">
        <v>2118</v>
      </c>
      <c r="K314" t="s">
        <v>365</v>
      </c>
      <c r="L314" t="s">
        <v>897</v>
      </c>
    </row>
    <row r="315" spans="1:12">
      <c r="A315">
        <v>5</v>
      </c>
      <c r="B315" s="407">
        <v>45752</v>
      </c>
      <c r="C315" t="s">
        <v>2119</v>
      </c>
      <c r="E315">
        <v>0.49166666666666664</v>
      </c>
      <c r="F315">
        <v>0.49236111111111114</v>
      </c>
      <c r="G315" t="s">
        <v>52</v>
      </c>
      <c r="H315" t="s">
        <v>2120</v>
      </c>
      <c r="K315" t="s">
        <v>365</v>
      </c>
      <c r="L315" t="s">
        <v>897</v>
      </c>
    </row>
    <row r="316" spans="1:12">
      <c r="A316">
        <v>5</v>
      </c>
      <c r="B316" s="407">
        <v>45752</v>
      </c>
      <c r="C316" t="s">
        <v>2121</v>
      </c>
      <c r="E316">
        <v>0.49236111111111114</v>
      </c>
      <c r="F316">
        <v>0.50972222222222219</v>
      </c>
      <c r="G316" t="s">
        <v>2801</v>
      </c>
      <c r="H316" t="s">
        <v>2122</v>
      </c>
      <c r="K316" t="s">
        <v>365</v>
      </c>
      <c r="L316" t="s">
        <v>897</v>
      </c>
    </row>
    <row r="317" spans="1:12">
      <c r="A317">
        <v>5</v>
      </c>
      <c r="B317" s="407">
        <v>45752</v>
      </c>
      <c r="C317" t="s">
        <v>146</v>
      </c>
      <c r="D317" t="s">
        <v>37</v>
      </c>
      <c r="E317">
        <v>0.50972222222222219</v>
      </c>
      <c r="F317">
        <v>0.54166666666666663</v>
      </c>
      <c r="G317" t="s">
        <v>480</v>
      </c>
      <c r="H317" t="s">
        <v>383</v>
      </c>
      <c r="K317" t="s">
        <v>365</v>
      </c>
      <c r="L317" t="s">
        <v>897</v>
      </c>
    </row>
    <row r="318" spans="1:12">
      <c r="A318">
        <v>5</v>
      </c>
      <c r="B318" s="407">
        <v>45752</v>
      </c>
      <c r="C318" t="s">
        <v>2123</v>
      </c>
      <c r="E318">
        <v>0.54166666666666663</v>
      </c>
      <c r="F318">
        <v>0.58125000000000004</v>
      </c>
      <c r="G318" t="s">
        <v>2797</v>
      </c>
      <c r="H318" t="s">
        <v>2124</v>
      </c>
      <c r="K318" t="s">
        <v>365</v>
      </c>
      <c r="L318" t="s">
        <v>897</v>
      </c>
    </row>
    <row r="319" spans="1:12">
      <c r="A319">
        <v>5</v>
      </c>
      <c r="B319" s="407">
        <v>45752</v>
      </c>
      <c r="C319" t="s">
        <v>1935</v>
      </c>
      <c r="E319">
        <v>0.58125000000000004</v>
      </c>
      <c r="F319">
        <v>0.58333333333333337</v>
      </c>
      <c r="G319" t="s">
        <v>33</v>
      </c>
      <c r="H319" t="s">
        <v>2125</v>
      </c>
      <c r="K319" t="s">
        <v>365</v>
      </c>
      <c r="L319" t="s">
        <v>897</v>
      </c>
    </row>
    <row r="320" spans="1:12">
      <c r="A320">
        <v>5</v>
      </c>
      <c r="B320" s="407">
        <v>45752</v>
      </c>
      <c r="C320" t="s">
        <v>1965</v>
      </c>
      <c r="E320">
        <v>0.58333333333333337</v>
      </c>
      <c r="F320">
        <v>0.58402777777777781</v>
      </c>
      <c r="G320" t="s">
        <v>52</v>
      </c>
      <c r="H320" t="s">
        <v>2126</v>
      </c>
      <c r="K320" t="s">
        <v>365</v>
      </c>
      <c r="L320" t="s">
        <v>897</v>
      </c>
    </row>
    <row r="321" spans="1:12">
      <c r="A321">
        <v>5</v>
      </c>
      <c r="B321" s="407">
        <v>45752</v>
      </c>
      <c r="C321" t="s">
        <v>2127</v>
      </c>
      <c r="E321">
        <v>0.58402777777777781</v>
      </c>
      <c r="F321">
        <v>0.5854166666666667</v>
      </c>
      <c r="G321" t="s">
        <v>42</v>
      </c>
      <c r="H321" t="s">
        <v>2128</v>
      </c>
      <c r="K321" t="s">
        <v>365</v>
      </c>
      <c r="L321" t="s">
        <v>897</v>
      </c>
    </row>
    <row r="322" spans="1:12">
      <c r="A322">
        <v>5</v>
      </c>
      <c r="B322" s="407">
        <v>45752</v>
      </c>
      <c r="C322" t="s">
        <v>2129</v>
      </c>
      <c r="E322">
        <v>0.5854166666666667</v>
      </c>
      <c r="F322">
        <v>0.58750000000000002</v>
      </c>
      <c r="G322" t="s">
        <v>33</v>
      </c>
      <c r="H322" t="s">
        <v>2130</v>
      </c>
      <c r="K322" t="s">
        <v>365</v>
      </c>
      <c r="L322" t="s">
        <v>897</v>
      </c>
    </row>
    <row r="323" spans="1:12">
      <c r="A323">
        <v>5</v>
      </c>
      <c r="B323" s="407">
        <v>45752</v>
      </c>
      <c r="C323" t="s">
        <v>2119</v>
      </c>
      <c r="E323">
        <v>0.58750000000000002</v>
      </c>
      <c r="F323">
        <v>0.58888888888888891</v>
      </c>
      <c r="G323" t="s">
        <v>42</v>
      </c>
      <c r="H323" t="s">
        <v>2120</v>
      </c>
      <c r="K323" t="s">
        <v>365</v>
      </c>
      <c r="L323" t="s">
        <v>897</v>
      </c>
    </row>
    <row r="324" spans="1:12">
      <c r="A324">
        <v>5</v>
      </c>
      <c r="B324" s="407">
        <v>45752</v>
      </c>
      <c r="C324" t="s">
        <v>2131</v>
      </c>
      <c r="E324">
        <v>0.58888888888888891</v>
      </c>
      <c r="F324">
        <v>0.59027777777777779</v>
      </c>
      <c r="G324" t="s">
        <v>42</v>
      </c>
      <c r="H324" t="s">
        <v>2132</v>
      </c>
      <c r="K324" t="s">
        <v>365</v>
      </c>
      <c r="L324" t="s">
        <v>897</v>
      </c>
    </row>
    <row r="325" spans="1:12">
      <c r="A325">
        <v>5</v>
      </c>
      <c r="B325" s="407">
        <v>45752</v>
      </c>
      <c r="C325" t="s">
        <v>2133</v>
      </c>
      <c r="D325" t="s">
        <v>248</v>
      </c>
      <c r="E325">
        <v>0.59027777777777779</v>
      </c>
      <c r="F325">
        <v>0.59513888888888888</v>
      </c>
      <c r="G325" t="s">
        <v>126</v>
      </c>
      <c r="H325" t="s">
        <v>2134</v>
      </c>
      <c r="K325" t="s">
        <v>365</v>
      </c>
      <c r="L325" t="s">
        <v>897</v>
      </c>
    </row>
    <row r="326" spans="1:12">
      <c r="A326">
        <v>5</v>
      </c>
      <c r="B326" s="407">
        <v>45752</v>
      </c>
      <c r="C326" t="s">
        <v>2135</v>
      </c>
      <c r="D326" t="s">
        <v>248</v>
      </c>
      <c r="E326">
        <v>0.59513888888888888</v>
      </c>
      <c r="F326">
        <v>0.59861111111111109</v>
      </c>
      <c r="G326" t="s">
        <v>59</v>
      </c>
      <c r="H326" t="s">
        <v>2136</v>
      </c>
      <c r="K326" t="s">
        <v>365</v>
      </c>
      <c r="L326" t="s">
        <v>897</v>
      </c>
    </row>
    <row r="327" spans="1:12">
      <c r="A327">
        <v>5</v>
      </c>
      <c r="B327" s="407">
        <v>45752</v>
      </c>
      <c r="C327" t="s">
        <v>2137</v>
      </c>
      <c r="D327" t="s">
        <v>248</v>
      </c>
      <c r="E327">
        <v>0.59861111111111109</v>
      </c>
      <c r="F327">
        <v>0.6020833333333333</v>
      </c>
      <c r="G327" t="s">
        <v>59</v>
      </c>
      <c r="H327" t="s">
        <v>2138</v>
      </c>
      <c r="K327" t="s">
        <v>365</v>
      </c>
      <c r="L327" t="s">
        <v>897</v>
      </c>
    </row>
    <row r="328" spans="1:12">
      <c r="A328">
        <v>5</v>
      </c>
      <c r="B328" s="407">
        <v>45752</v>
      </c>
      <c r="C328" t="s">
        <v>2139</v>
      </c>
      <c r="D328" t="s">
        <v>248</v>
      </c>
      <c r="E328">
        <v>0.6020833333333333</v>
      </c>
      <c r="F328">
        <v>0.60277777777777775</v>
      </c>
      <c r="G328" t="s">
        <v>52</v>
      </c>
      <c r="H328" t="s">
        <v>2140</v>
      </c>
      <c r="K328" t="s">
        <v>365</v>
      </c>
      <c r="L328" t="s">
        <v>897</v>
      </c>
    </row>
    <row r="329" spans="1:12">
      <c r="A329">
        <v>5</v>
      </c>
      <c r="B329" s="407">
        <v>45752</v>
      </c>
      <c r="C329" t="s">
        <v>2141</v>
      </c>
      <c r="D329" t="s">
        <v>248</v>
      </c>
      <c r="E329">
        <v>0.60277777777777775</v>
      </c>
      <c r="F329">
        <v>0.60347222222222219</v>
      </c>
      <c r="G329" t="s">
        <v>52</v>
      </c>
      <c r="H329" t="s">
        <v>2142</v>
      </c>
      <c r="K329" t="s">
        <v>365</v>
      </c>
      <c r="L329" t="s">
        <v>897</v>
      </c>
    </row>
    <row r="330" spans="1:12">
      <c r="A330">
        <v>5</v>
      </c>
      <c r="B330" s="407">
        <v>45752</v>
      </c>
      <c r="C330" t="s">
        <v>2143</v>
      </c>
      <c r="D330" t="s">
        <v>248</v>
      </c>
      <c r="E330">
        <v>0.60347222222222219</v>
      </c>
      <c r="F330">
        <v>0.60555555555555551</v>
      </c>
      <c r="G330" t="s">
        <v>33</v>
      </c>
      <c r="H330" t="s">
        <v>2144</v>
      </c>
      <c r="K330" t="s">
        <v>365</v>
      </c>
      <c r="L330" t="s">
        <v>897</v>
      </c>
    </row>
    <row r="331" spans="1:12">
      <c r="A331">
        <v>5</v>
      </c>
      <c r="B331" s="407">
        <v>45752</v>
      </c>
      <c r="C331" t="s">
        <v>2145</v>
      </c>
      <c r="E331">
        <v>0.60555555555555551</v>
      </c>
      <c r="F331">
        <v>0.60972222222222228</v>
      </c>
      <c r="G331" t="s">
        <v>121</v>
      </c>
      <c r="H331" t="s">
        <v>2146</v>
      </c>
      <c r="K331" t="s">
        <v>365</v>
      </c>
      <c r="L331" t="s">
        <v>897</v>
      </c>
    </row>
    <row r="332" spans="1:12">
      <c r="A332">
        <v>5</v>
      </c>
      <c r="B332" s="407">
        <v>45752</v>
      </c>
      <c r="C332" t="s">
        <v>2077</v>
      </c>
      <c r="E332">
        <v>0.60972222222222228</v>
      </c>
      <c r="F332">
        <v>0.61458333333333337</v>
      </c>
      <c r="G332" t="s">
        <v>126</v>
      </c>
      <c r="H332" t="s">
        <v>1460</v>
      </c>
      <c r="K332" t="s">
        <v>365</v>
      </c>
      <c r="L332" t="s">
        <v>897</v>
      </c>
    </row>
    <row r="333" spans="1:12">
      <c r="A333">
        <v>5</v>
      </c>
      <c r="B333" s="407">
        <v>45752</v>
      </c>
      <c r="C333" t="s">
        <v>2147</v>
      </c>
      <c r="D333" t="s">
        <v>442</v>
      </c>
      <c r="E333">
        <v>0.61458333333333337</v>
      </c>
      <c r="F333">
        <v>0.625</v>
      </c>
      <c r="G333" t="s">
        <v>160</v>
      </c>
      <c r="H333" t="s">
        <v>2148</v>
      </c>
      <c r="K333" t="s">
        <v>365</v>
      </c>
      <c r="L333" t="s">
        <v>897</v>
      </c>
    </row>
    <row r="334" spans="1:12">
      <c r="A334">
        <v>5</v>
      </c>
      <c r="B334" s="407">
        <v>45752</v>
      </c>
      <c r="C334" t="s">
        <v>2149</v>
      </c>
      <c r="D334" t="s">
        <v>442</v>
      </c>
      <c r="E334">
        <v>0.625</v>
      </c>
      <c r="F334">
        <v>0.6645833333333333</v>
      </c>
      <c r="G334" t="s">
        <v>2797</v>
      </c>
      <c r="H334" t="s">
        <v>2150</v>
      </c>
      <c r="K334" t="s">
        <v>365</v>
      </c>
      <c r="L334" t="s">
        <v>897</v>
      </c>
    </row>
    <row r="335" spans="1:12">
      <c r="A335">
        <v>5</v>
      </c>
      <c r="B335" s="407">
        <v>45752</v>
      </c>
      <c r="C335" t="s">
        <v>148</v>
      </c>
      <c r="D335" t="s">
        <v>442</v>
      </c>
      <c r="E335">
        <v>0.6645833333333333</v>
      </c>
      <c r="F335">
        <v>0.66666666666666663</v>
      </c>
      <c r="G335" t="s">
        <v>33</v>
      </c>
      <c r="H335" t="s">
        <v>148</v>
      </c>
      <c r="K335" t="s">
        <v>365</v>
      </c>
      <c r="L335" t="s">
        <v>897</v>
      </c>
    </row>
    <row r="336" spans="1:12">
      <c r="A336">
        <v>5</v>
      </c>
      <c r="B336" s="407">
        <v>45752</v>
      </c>
      <c r="C336" t="s">
        <v>2151</v>
      </c>
      <c r="D336" t="s">
        <v>2152</v>
      </c>
      <c r="E336">
        <v>0.66666666666666663</v>
      </c>
      <c r="F336">
        <v>0.66736111111111107</v>
      </c>
      <c r="G336" t="s">
        <v>52</v>
      </c>
      <c r="H336" t="s">
        <v>2153</v>
      </c>
      <c r="K336" t="s">
        <v>365</v>
      </c>
      <c r="L336" t="s">
        <v>897</v>
      </c>
    </row>
    <row r="337" spans="1:12">
      <c r="A337">
        <v>5</v>
      </c>
      <c r="B337" s="407">
        <v>45752</v>
      </c>
      <c r="C337" t="s">
        <v>1943</v>
      </c>
      <c r="E337">
        <v>0.66736111111111107</v>
      </c>
      <c r="F337">
        <v>0.66874999999999996</v>
      </c>
      <c r="G337" t="s">
        <v>42</v>
      </c>
      <c r="H337" t="s">
        <v>752</v>
      </c>
      <c r="K337" t="s">
        <v>365</v>
      </c>
      <c r="L337" t="s">
        <v>897</v>
      </c>
    </row>
    <row r="338" spans="1:12">
      <c r="A338">
        <v>5</v>
      </c>
      <c r="B338" s="407">
        <v>45752</v>
      </c>
      <c r="C338" t="s">
        <v>1949</v>
      </c>
      <c r="E338">
        <v>0.66874999999999996</v>
      </c>
      <c r="F338">
        <v>0.6694444444444444</v>
      </c>
      <c r="G338" t="s">
        <v>52</v>
      </c>
      <c r="H338" t="s">
        <v>2154</v>
      </c>
      <c r="K338" t="s">
        <v>365</v>
      </c>
      <c r="L338" t="s">
        <v>897</v>
      </c>
    </row>
    <row r="339" spans="1:12">
      <c r="A339">
        <v>5</v>
      </c>
      <c r="B339" s="407">
        <v>45752</v>
      </c>
      <c r="C339" t="s">
        <v>2066</v>
      </c>
      <c r="D339" t="s">
        <v>2155</v>
      </c>
      <c r="E339">
        <v>0.6694444444444444</v>
      </c>
      <c r="F339">
        <v>0.67361111111111116</v>
      </c>
      <c r="G339" t="s">
        <v>121</v>
      </c>
      <c r="H339" t="s">
        <v>2156</v>
      </c>
      <c r="K339" t="s">
        <v>365</v>
      </c>
      <c r="L339" t="s">
        <v>897</v>
      </c>
    </row>
    <row r="340" spans="1:12">
      <c r="A340">
        <v>5</v>
      </c>
      <c r="B340" s="407">
        <v>45752</v>
      </c>
      <c r="C340" t="s">
        <v>2067</v>
      </c>
      <c r="E340">
        <v>0.67361111111111116</v>
      </c>
      <c r="F340">
        <v>0.67569444444444449</v>
      </c>
      <c r="G340" t="s">
        <v>33</v>
      </c>
      <c r="H340" t="s">
        <v>2157</v>
      </c>
      <c r="K340" t="s">
        <v>365</v>
      </c>
      <c r="L340" t="s">
        <v>897</v>
      </c>
    </row>
    <row r="341" spans="1:12">
      <c r="A341">
        <v>5</v>
      </c>
      <c r="B341" s="407">
        <v>45752</v>
      </c>
      <c r="C341" t="s">
        <v>2015</v>
      </c>
      <c r="D341" t="s">
        <v>184</v>
      </c>
      <c r="E341">
        <v>0.67569444444444449</v>
      </c>
      <c r="F341">
        <v>0.67638888888888893</v>
      </c>
      <c r="G341" t="s">
        <v>52</v>
      </c>
      <c r="H341" t="s">
        <v>1097</v>
      </c>
      <c r="K341" t="s">
        <v>365</v>
      </c>
      <c r="L341" t="s">
        <v>897</v>
      </c>
    </row>
    <row r="342" spans="1:12">
      <c r="A342">
        <v>5</v>
      </c>
      <c r="B342" s="407">
        <v>45752</v>
      </c>
      <c r="C342" t="s">
        <v>1935</v>
      </c>
      <c r="E342">
        <v>0.67638888888888893</v>
      </c>
      <c r="F342">
        <v>0.67777777777777781</v>
      </c>
      <c r="G342" t="s">
        <v>42</v>
      </c>
      <c r="H342" t="s">
        <v>2158</v>
      </c>
      <c r="K342" t="s">
        <v>365</v>
      </c>
      <c r="L342" t="s">
        <v>897</v>
      </c>
    </row>
    <row r="343" spans="1:12">
      <c r="A343">
        <v>5</v>
      </c>
      <c r="B343" s="407">
        <v>45752</v>
      </c>
      <c r="C343" t="s">
        <v>2159</v>
      </c>
      <c r="D343" t="s">
        <v>188</v>
      </c>
      <c r="E343">
        <v>0.67777777777777781</v>
      </c>
      <c r="F343">
        <v>0.68055555555555558</v>
      </c>
      <c r="G343" t="s">
        <v>68</v>
      </c>
      <c r="H343" t="s">
        <v>2160</v>
      </c>
      <c r="K343" t="s">
        <v>365</v>
      </c>
      <c r="L343" t="s">
        <v>897</v>
      </c>
    </row>
    <row r="344" spans="1:12">
      <c r="A344">
        <v>5</v>
      </c>
      <c r="B344" s="407">
        <v>45752</v>
      </c>
      <c r="C344" t="s">
        <v>2161</v>
      </c>
      <c r="D344" t="s">
        <v>442</v>
      </c>
      <c r="E344">
        <v>0.68055555555555558</v>
      </c>
      <c r="F344">
        <v>0.68194444444444446</v>
      </c>
      <c r="G344" t="s">
        <v>42</v>
      </c>
      <c r="H344" t="s">
        <v>2162</v>
      </c>
      <c r="K344" t="s">
        <v>365</v>
      </c>
      <c r="L344" t="s">
        <v>897</v>
      </c>
    </row>
    <row r="345" spans="1:12">
      <c r="A345">
        <v>5</v>
      </c>
      <c r="B345" s="407">
        <v>45752</v>
      </c>
      <c r="C345" t="s">
        <v>2163</v>
      </c>
      <c r="E345">
        <v>0.68194444444444446</v>
      </c>
      <c r="F345">
        <v>0.68333333333333335</v>
      </c>
      <c r="G345" t="s">
        <v>42</v>
      </c>
      <c r="H345" t="s">
        <v>2164</v>
      </c>
      <c r="K345" t="s">
        <v>365</v>
      </c>
      <c r="L345" t="s">
        <v>897</v>
      </c>
    </row>
    <row r="346" spans="1:12">
      <c r="A346">
        <v>5</v>
      </c>
      <c r="B346" s="407">
        <v>45752</v>
      </c>
      <c r="C346" t="s">
        <v>2151</v>
      </c>
      <c r="E346">
        <v>0.68333333333333335</v>
      </c>
      <c r="F346">
        <v>0.68402777777777779</v>
      </c>
      <c r="G346" t="s">
        <v>52</v>
      </c>
      <c r="H346" t="s">
        <v>2165</v>
      </c>
      <c r="K346" t="s">
        <v>365</v>
      </c>
      <c r="L346" t="s">
        <v>897</v>
      </c>
    </row>
    <row r="347" spans="1:12">
      <c r="A347">
        <v>5</v>
      </c>
      <c r="B347" s="407">
        <v>45752</v>
      </c>
      <c r="C347" t="s">
        <v>2166</v>
      </c>
      <c r="D347" t="s">
        <v>193</v>
      </c>
      <c r="E347">
        <v>0.68402777777777779</v>
      </c>
      <c r="F347">
        <v>0.68472222222222223</v>
      </c>
      <c r="G347" t="s">
        <v>52</v>
      </c>
      <c r="H347" t="s">
        <v>2167</v>
      </c>
      <c r="K347" t="s">
        <v>365</v>
      </c>
      <c r="L347" t="s">
        <v>897</v>
      </c>
    </row>
    <row r="348" spans="1:12">
      <c r="A348">
        <v>5</v>
      </c>
      <c r="B348" s="407">
        <v>45752</v>
      </c>
      <c r="C348" t="s">
        <v>2168</v>
      </c>
      <c r="D348" t="s">
        <v>193</v>
      </c>
      <c r="E348">
        <v>0.68472222222222223</v>
      </c>
      <c r="F348">
        <v>0.68611111111111112</v>
      </c>
      <c r="G348" t="s">
        <v>42</v>
      </c>
      <c r="H348" t="s">
        <v>2169</v>
      </c>
      <c r="K348" t="s">
        <v>365</v>
      </c>
      <c r="L348" t="s">
        <v>897</v>
      </c>
    </row>
    <row r="349" spans="1:12">
      <c r="A349">
        <v>5</v>
      </c>
      <c r="B349" s="407">
        <v>45752</v>
      </c>
      <c r="C349" t="s">
        <v>2015</v>
      </c>
      <c r="E349">
        <v>0.68611111111111112</v>
      </c>
      <c r="F349">
        <v>0.6875</v>
      </c>
      <c r="G349" t="s">
        <v>42</v>
      </c>
      <c r="H349" t="s">
        <v>1315</v>
      </c>
      <c r="K349" t="s">
        <v>365</v>
      </c>
      <c r="L349" t="s">
        <v>897</v>
      </c>
    </row>
    <row r="350" spans="1:12">
      <c r="A350">
        <v>5</v>
      </c>
      <c r="B350" s="407">
        <v>45752</v>
      </c>
      <c r="C350" t="s">
        <v>2170</v>
      </c>
      <c r="D350" t="s">
        <v>248</v>
      </c>
      <c r="E350">
        <v>0.6875</v>
      </c>
      <c r="F350">
        <v>0.68888888888888888</v>
      </c>
      <c r="G350" t="s">
        <v>42</v>
      </c>
      <c r="H350" t="s">
        <v>2171</v>
      </c>
      <c r="K350" t="s">
        <v>365</v>
      </c>
      <c r="L350" t="s">
        <v>897</v>
      </c>
    </row>
    <row r="351" spans="1:12">
      <c r="A351">
        <v>5</v>
      </c>
      <c r="B351" s="407">
        <v>45752</v>
      </c>
      <c r="C351" t="s">
        <v>2077</v>
      </c>
      <c r="D351" t="s">
        <v>248</v>
      </c>
      <c r="E351">
        <v>0.68888888888888888</v>
      </c>
      <c r="F351">
        <v>0.69027777777777777</v>
      </c>
      <c r="G351" t="s">
        <v>42</v>
      </c>
      <c r="H351" t="s">
        <v>1460</v>
      </c>
      <c r="K351" t="s">
        <v>365</v>
      </c>
      <c r="L351" t="s">
        <v>897</v>
      </c>
    </row>
    <row r="352" spans="1:12">
      <c r="A352">
        <v>5</v>
      </c>
      <c r="B352" s="407">
        <v>45752</v>
      </c>
      <c r="C352" t="s">
        <v>2172</v>
      </c>
      <c r="E352">
        <v>0.69027777777777777</v>
      </c>
      <c r="F352">
        <v>0.69097222222222221</v>
      </c>
      <c r="G352" t="s">
        <v>52</v>
      </c>
      <c r="H352" t="s">
        <v>2173</v>
      </c>
      <c r="K352" t="s">
        <v>365</v>
      </c>
      <c r="L352" t="s">
        <v>897</v>
      </c>
    </row>
    <row r="353" spans="1:12">
      <c r="A353">
        <v>5</v>
      </c>
      <c r="B353" s="407">
        <v>45752</v>
      </c>
      <c r="C353" t="s">
        <v>2174</v>
      </c>
      <c r="E353">
        <v>0.69097222222222221</v>
      </c>
      <c r="F353">
        <v>0.69166666666666665</v>
      </c>
      <c r="G353" t="s">
        <v>52</v>
      </c>
      <c r="H353" t="s">
        <v>2175</v>
      </c>
      <c r="K353" t="s">
        <v>365</v>
      </c>
      <c r="L353" t="s">
        <v>897</v>
      </c>
    </row>
    <row r="354" spans="1:12">
      <c r="A354">
        <v>5</v>
      </c>
      <c r="B354" s="407">
        <v>45752</v>
      </c>
      <c r="C354" t="s">
        <v>2176</v>
      </c>
      <c r="E354">
        <v>0.69166666666666665</v>
      </c>
      <c r="F354">
        <v>0.69305555555555554</v>
      </c>
      <c r="G354" t="s">
        <v>42</v>
      </c>
      <c r="H354" t="s">
        <v>2177</v>
      </c>
      <c r="K354" t="s">
        <v>365</v>
      </c>
      <c r="L354" t="s">
        <v>897</v>
      </c>
    </row>
    <row r="355" spans="1:12">
      <c r="A355">
        <v>5</v>
      </c>
      <c r="B355" s="407">
        <v>45752</v>
      </c>
      <c r="C355" t="s">
        <v>2178</v>
      </c>
      <c r="E355">
        <v>0.69305555555555554</v>
      </c>
      <c r="F355">
        <v>0.69374999999999998</v>
      </c>
      <c r="G355" t="s">
        <v>52</v>
      </c>
      <c r="H355" t="s">
        <v>2179</v>
      </c>
      <c r="K355" t="s">
        <v>365</v>
      </c>
      <c r="L355" t="s">
        <v>897</v>
      </c>
    </row>
    <row r="356" spans="1:12">
      <c r="A356">
        <v>5</v>
      </c>
      <c r="B356" s="407">
        <v>45752</v>
      </c>
      <c r="C356" t="s">
        <v>2180</v>
      </c>
      <c r="E356">
        <v>0.69374999999999998</v>
      </c>
      <c r="F356">
        <v>0.69444444444444442</v>
      </c>
      <c r="G356" t="s">
        <v>52</v>
      </c>
      <c r="H356" t="s">
        <v>2181</v>
      </c>
      <c r="K356" t="s">
        <v>365</v>
      </c>
      <c r="L356" t="s">
        <v>897</v>
      </c>
    </row>
    <row r="357" spans="1:12">
      <c r="A357">
        <v>5</v>
      </c>
      <c r="B357" s="407">
        <v>45752</v>
      </c>
      <c r="C357" t="s">
        <v>2182</v>
      </c>
      <c r="E357">
        <v>0.69444444444444442</v>
      </c>
      <c r="F357">
        <v>0.69513888888888886</v>
      </c>
      <c r="G357" t="s">
        <v>52</v>
      </c>
      <c r="H357" t="s">
        <v>2183</v>
      </c>
      <c r="K357" t="s">
        <v>365</v>
      </c>
      <c r="L357" t="s">
        <v>897</v>
      </c>
    </row>
    <row r="358" spans="1:12">
      <c r="A358">
        <v>5</v>
      </c>
      <c r="B358" s="407">
        <v>45752</v>
      </c>
      <c r="C358" t="s">
        <v>2184</v>
      </c>
      <c r="E358">
        <v>0.69513888888888886</v>
      </c>
      <c r="F358">
        <v>0.6958333333333333</v>
      </c>
      <c r="G358" t="s">
        <v>52</v>
      </c>
      <c r="H358" t="s">
        <v>2185</v>
      </c>
      <c r="K358" t="s">
        <v>365</v>
      </c>
      <c r="L358" t="s">
        <v>897</v>
      </c>
    </row>
    <row r="359" spans="1:12">
      <c r="A359">
        <v>5</v>
      </c>
      <c r="B359" s="407">
        <v>45752</v>
      </c>
      <c r="C359" t="s">
        <v>2015</v>
      </c>
      <c r="E359">
        <v>0.6958333333333333</v>
      </c>
      <c r="F359">
        <v>0.6958333333333333</v>
      </c>
      <c r="G359" t="s">
        <v>38</v>
      </c>
      <c r="H359" t="s">
        <v>1315</v>
      </c>
      <c r="K359" t="s">
        <v>365</v>
      </c>
      <c r="L359" t="s">
        <v>897</v>
      </c>
    </row>
    <row r="360" spans="1:12">
      <c r="A360">
        <v>5</v>
      </c>
      <c r="B360" s="407">
        <v>45752</v>
      </c>
      <c r="C360" t="s">
        <v>2186</v>
      </c>
      <c r="E360">
        <v>0.6958333333333333</v>
      </c>
      <c r="F360">
        <v>0.69652777777777775</v>
      </c>
      <c r="G360" t="s">
        <v>52</v>
      </c>
      <c r="H360" t="s">
        <v>2187</v>
      </c>
      <c r="K360" t="s">
        <v>365</v>
      </c>
      <c r="L360" t="s">
        <v>897</v>
      </c>
    </row>
    <row r="361" spans="1:12">
      <c r="A361">
        <v>5</v>
      </c>
      <c r="B361" s="407">
        <v>45752</v>
      </c>
      <c r="C361" t="s">
        <v>2188</v>
      </c>
      <c r="E361">
        <v>0.69652777777777775</v>
      </c>
      <c r="F361">
        <v>0.69791666666666663</v>
      </c>
      <c r="G361" t="s">
        <v>42</v>
      </c>
      <c r="H361" t="s">
        <v>2189</v>
      </c>
      <c r="K361" t="s">
        <v>365</v>
      </c>
      <c r="L361" t="s">
        <v>897</v>
      </c>
    </row>
    <row r="362" spans="1:12">
      <c r="A362">
        <v>5</v>
      </c>
      <c r="B362" s="407">
        <v>45752</v>
      </c>
      <c r="C362" t="s">
        <v>1894</v>
      </c>
      <c r="E362">
        <v>0.69791666666666663</v>
      </c>
      <c r="F362">
        <v>0.70833333333333337</v>
      </c>
      <c r="G362" t="s">
        <v>160</v>
      </c>
      <c r="H362" t="s">
        <v>2190</v>
      </c>
      <c r="K362" t="s">
        <v>365</v>
      </c>
      <c r="L362" t="s">
        <v>897</v>
      </c>
    </row>
    <row r="366" spans="1:12">
      <c r="B366" s="407" t="s">
        <v>417</v>
      </c>
    </row>
    <row r="368" spans="1:12">
      <c r="B368" s="407" t="s">
        <v>975</v>
      </c>
      <c r="C368" t="s">
        <v>976</v>
      </c>
      <c r="D368" t="s">
        <v>11</v>
      </c>
      <c r="E368" t="s">
        <v>985</v>
      </c>
    </row>
    <row r="369" spans="1:12">
      <c r="B369" s="407">
        <v>45995</v>
      </c>
      <c r="C369" t="s">
        <v>990</v>
      </c>
      <c r="D369">
        <v>0</v>
      </c>
      <c r="E369" t="s">
        <v>241</v>
      </c>
    </row>
    <row r="371" spans="1:12">
      <c r="A371" t="s">
        <v>2780</v>
      </c>
      <c r="B371" s="407" t="s">
        <v>975</v>
      </c>
      <c r="C371" t="s">
        <v>1656</v>
      </c>
      <c r="D371" t="s">
        <v>16</v>
      </c>
      <c r="E371" t="s">
        <v>982</v>
      </c>
      <c r="F371" t="s">
        <v>983</v>
      </c>
      <c r="G371" t="s">
        <v>984</v>
      </c>
      <c r="H371" t="s">
        <v>21</v>
      </c>
      <c r="I371" t="s">
        <v>22</v>
      </c>
      <c r="J371" t="s">
        <v>23</v>
      </c>
      <c r="L371" t="s">
        <v>976</v>
      </c>
    </row>
    <row r="372" spans="1:12">
      <c r="A372">
        <v>6</v>
      </c>
      <c r="B372" s="407">
        <v>45759</v>
      </c>
      <c r="C372" t="s">
        <v>25</v>
      </c>
      <c r="E372">
        <v>0.27777777777777779</v>
      </c>
      <c r="F372">
        <v>0.30069444444444443</v>
      </c>
      <c r="G372" t="s">
        <v>135</v>
      </c>
      <c r="H372" t="s">
        <v>2191</v>
      </c>
      <c r="K372" t="s">
        <v>241</v>
      </c>
      <c r="L372" t="s">
        <v>990</v>
      </c>
    </row>
    <row r="373" spans="1:12">
      <c r="A373">
        <v>6</v>
      </c>
      <c r="B373" s="407">
        <v>45759</v>
      </c>
      <c r="C373" t="s">
        <v>1935</v>
      </c>
      <c r="E373">
        <v>0.30069444444444443</v>
      </c>
      <c r="F373">
        <v>0.30833333333333335</v>
      </c>
      <c r="G373" t="s">
        <v>317</v>
      </c>
      <c r="H373" t="s">
        <v>1936</v>
      </c>
      <c r="K373" t="s">
        <v>241</v>
      </c>
      <c r="L373" t="s">
        <v>990</v>
      </c>
    </row>
    <row r="374" spans="1:12">
      <c r="A374">
        <v>6</v>
      </c>
      <c r="B374" s="407">
        <v>45759</v>
      </c>
      <c r="C374" t="s">
        <v>2192</v>
      </c>
      <c r="E374">
        <v>0.30833333333333335</v>
      </c>
      <c r="F374">
        <v>0.30902777777777779</v>
      </c>
      <c r="G374" t="s">
        <v>52</v>
      </c>
      <c r="H374" t="s">
        <v>2193</v>
      </c>
      <c r="K374" t="s">
        <v>241</v>
      </c>
      <c r="L374" t="s">
        <v>990</v>
      </c>
    </row>
    <row r="375" spans="1:12">
      <c r="A375">
        <v>6</v>
      </c>
      <c r="B375" s="407">
        <v>45759</v>
      </c>
      <c r="C375" t="s">
        <v>2194</v>
      </c>
      <c r="D375" t="s">
        <v>886</v>
      </c>
      <c r="E375">
        <v>0.30902777777777779</v>
      </c>
      <c r="F375">
        <v>0.3125</v>
      </c>
      <c r="G375" t="s">
        <v>59</v>
      </c>
      <c r="H375" t="s">
        <v>2195</v>
      </c>
      <c r="K375" t="s">
        <v>241</v>
      </c>
      <c r="L375" t="s">
        <v>990</v>
      </c>
    </row>
    <row r="376" spans="1:12">
      <c r="A376">
        <v>6</v>
      </c>
      <c r="B376" s="407">
        <v>45759</v>
      </c>
      <c r="C376" t="s">
        <v>2196</v>
      </c>
      <c r="D376" t="s">
        <v>272</v>
      </c>
      <c r="E376">
        <v>0.3125</v>
      </c>
      <c r="F376">
        <v>0.31388888888888888</v>
      </c>
      <c r="G376" t="s">
        <v>42</v>
      </c>
      <c r="H376" t="s">
        <v>2197</v>
      </c>
      <c r="K376" t="s">
        <v>241</v>
      </c>
      <c r="L376" t="s">
        <v>990</v>
      </c>
    </row>
    <row r="377" spans="1:12">
      <c r="A377">
        <v>6</v>
      </c>
      <c r="B377" s="407">
        <v>45759</v>
      </c>
      <c r="C377" t="s">
        <v>32</v>
      </c>
      <c r="E377">
        <v>0.31388888888888888</v>
      </c>
      <c r="F377">
        <v>0.31458333333333333</v>
      </c>
      <c r="G377" t="s">
        <v>52</v>
      </c>
      <c r="H377" t="s">
        <v>2198</v>
      </c>
      <c r="K377" t="s">
        <v>241</v>
      </c>
      <c r="L377" t="s">
        <v>990</v>
      </c>
    </row>
    <row r="378" spans="1:12">
      <c r="A378">
        <v>6</v>
      </c>
      <c r="B378" s="407">
        <v>45759</v>
      </c>
      <c r="C378" t="s">
        <v>2199</v>
      </c>
      <c r="E378">
        <v>0.31458333333333333</v>
      </c>
      <c r="F378">
        <v>0.31458333333333333</v>
      </c>
      <c r="G378" t="s">
        <v>38</v>
      </c>
      <c r="H378" t="s">
        <v>2200</v>
      </c>
      <c r="K378" t="s">
        <v>241</v>
      </c>
      <c r="L378" t="s">
        <v>990</v>
      </c>
    </row>
    <row r="379" spans="1:12">
      <c r="A379">
        <v>6</v>
      </c>
      <c r="B379" s="407">
        <v>45759</v>
      </c>
      <c r="C379" t="s">
        <v>2201</v>
      </c>
      <c r="D379" t="s">
        <v>248</v>
      </c>
      <c r="E379">
        <v>0.31458333333333333</v>
      </c>
      <c r="F379">
        <v>0.31527777777777777</v>
      </c>
      <c r="G379" t="s">
        <v>52</v>
      </c>
      <c r="H379" t="s">
        <v>2202</v>
      </c>
      <c r="K379" t="s">
        <v>241</v>
      </c>
      <c r="L379" t="s">
        <v>990</v>
      </c>
    </row>
    <row r="380" spans="1:12">
      <c r="A380">
        <v>6</v>
      </c>
      <c r="B380" s="407">
        <v>45759</v>
      </c>
      <c r="C380" t="s">
        <v>2203</v>
      </c>
      <c r="D380" t="s">
        <v>248</v>
      </c>
      <c r="E380">
        <v>0.31527777777777777</v>
      </c>
      <c r="F380">
        <v>0.32847222222222222</v>
      </c>
      <c r="G380" t="s">
        <v>687</v>
      </c>
      <c r="H380" t="s">
        <v>2204</v>
      </c>
      <c r="K380" t="s">
        <v>241</v>
      </c>
      <c r="L380" t="s">
        <v>990</v>
      </c>
    </row>
    <row r="381" spans="1:12">
      <c r="A381">
        <v>6</v>
      </c>
      <c r="B381" s="407">
        <v>45759</v>
      </c>
      <c r="C381" t="s">
        <v>32</v>
      </c>
      <c r="E381">
        <v>0.32847222222222222</v>
      </c>
      <c r="F381">
        <v>0.32847222222222222</v>
      </c>
      <c r="G381" t="s">
        <v>38</v>
      </c>
      <c r="H381" t="s">
        <v>2205</v>
      </c>
      <c r="K381" t="s">
        <v>241</v>
      </c>
      <c r="L381" t="s">
        <v>990</v>
      </c>
    </row>
    <row r="382" spans="1:12">
      <c r="A382">
        <v>6</v>
      </c>
      <c r="B382" s="407">
        <v>45759</v>
      </c>
      <c r="C382" t="s">
        <v>2206</v>
      </c>
      <c r="D382" t="s">
        <v>883</v>
      </c>
      <c r="E382">
        <v>0.32847222222222222</v>
      </c>
      <c r="F382">
        <v>0.33055555555555555</v>
      </c>
      <c r="G382" t="s">
        <v>33</v>
      </c>
      <c r="H382" t="s">
        <v>2207</v>
      </c>
      <c r="K382" t="s">
        <v>241</v>
      </c>
      <c r="L382" t="s">
        <v>990</v>
      </c>
    </row>
    <row r="383" spans="1:12">
      <c r="A383">
        <v>6</v>
      </c>
      <c r="B383" s="407">
        <v>45759</v>
      </c>
      <c r="C383" t="s">
        <v>32</v>
      </c>
      <c r="E383">
        <v>0.33055555555555555</v>
      </c>
      <c r="F383">
        <v>0.33124999999999999</v>
      </c>
      <c r="G383" t="s">
        <v>52</v>
      </c>
      <c r="H383" t="s">
        <v>1460</v>
      </c>
      <c r="K383" t="s">
        <v>241</v>
      </c>
      <c r="L383" t="s">
        <v>990</v>
      </c>
    </row>
    <row r="384" spans="1:12">
      <c r="A384">
        <v>6</v>
      </c>
      <c r="B384" s="407">
        <v>45759</v>
      </c>
      <c r="C384" t="s">
        <v>2208</v>
      </c>
      <c r="D384" t="s">
        <v>248</v>
      </c>
      <c r="E384">
        <v>0.33124999999999999</v>
      </c>
      <c r="F384">
        <v>0.33124999999999999</v>
      </c>
      <c r="G384" t="s">
        <v>38</v>
      </c>
      <c r="H384" t="s">
        <v>2209</v>
      </c>
      <c r="K384" t="s">
        <v>241</v>
      </c>
      <c r="L384" t="s">
        <v>990</v>
      </c>
    </row>
    <row r="385" spans="1:12">
      <c r="A385">
        <v>6</v>
      </c>
      <c r="B385" s="407">
        <v>45759</v>
      </c>
      <c r="C385" t="s">
        <v>2210</v>
      </c>
      <c r="D385" t="s">
        <v>248</v>
      </c>
      <c r="E385">
        <v>0.33124999999999999</v>
      </c>
      <c r="F385">
        <v>0.33611111111111114</v>
      </c>
      <c r="G385" t="s">
        <v>126</v>
      </c>
      <c r="H385" t="s">
        <v>2211</v>
      </c>
      <c r="K385" t="s">
        <v>241</v>
      </c>
      <c r="L385" t="s">
        <v>990</v>
      </c>
    </row>
    <row r="386" spans="1:12">
      <c r="A386">
        <v>6</v>
      </c>
      <c r="B386" s="407">
        <v>45759</v>
      </c>
      <c r="C386" t="s">
        <v>36</v>
      </c>
      <c r="E386">
        <v>0.33611111111111114</v>
      </c>
      <c r="F386">
        <v>0.33611111111111114</v>
      </c>
      <c r="G386" t="s">
        <v>38</v>
      </c>
      <c r="H386" t="s">
        <v>2212</v>
      </c>
      <c r="K386" t="s">
        <v>241</v>
      </c>
      <c r="L386" t="s">
        <v>990</v>
      </c>
    </row>
    <row r="387" spans="1:12">
      <c r="A387">
        <v>6</v>
      </c>
      <c r="B387" s="407">
        <v>45759</v>
      </c>
      <c r="C387" t="s">
        <v>2213</v>
      </c>
      <c r="E387">
        <v>0.33611111111111114</v>
      </c>
      <c r="F387">
        <v>0.33750000000000002</v>
      </c>
      <c r="G387" t="s">
        <v>42</v>
      </c>
      <c r="H387" t="s">
        <v>2214</v>
      </c>
      <c r="K387" t="s">
        <v>241</v>
      </c>
      <c r="L387" t="s">
        <v>990</v>
      </c>
    </row>
    <row r="388" spans="1:12">
      <c r="A388">
        <v>6</v>
      </c>
      <c r="B388" s="407">
        <v>45759</v>
      </c>
      <c r="C388" t="s">
        <v>2215</v>
      </c>
      <c r="D388" t="s">
        <v>248</v>
      </c>
      <c r="E388">
        <v>0.33750000000000002</v>
      </c>
      <c r="F388">
        <v>0.34791666666666665</v>
      </c>
      <c r="G388" t="s">
        <v>160</v>
      </c>
      <c r="H388" t="s">
        <v>2216</v>
      </c>
      <c r="K388" t="s">
        <v>241</v>
      </c>
      <c r="L388" t="s">
        <v>990</v>
      </c>
    </row>
    <row r="389" spans="1:12">
      <c r="A389">
        <v>6</v>
      </c>
      <c r="B389" s="407">
        <v>45759</v>
      </c>
      <c r="C389" t="s">
        <v>32</v>
      </c>
      <c r="E389">
        <v>0.34791666666666665</v>
      </c>
      <c r="F389">
        <v>0.34930555555555554</v>
      </c>
      <c r="G389" t="s">
        <v>42</v>
      </c>
      <c r="H389" t="s">
        <v>2217</v>
      </c>
      <c r="K389" t="s">
        <v>241</v>
      </c>
      <c r="L389" t="s">
        <v>990</v>
      </c>
    </row>
    <row r="390" spans="1:12">
      <c r="A390">
        <v>6</v>
      </c>
      <c r="B390" s="407">
        <v>45759</v>
      </c>
      <c r="C390" t="s">
        <v>2218</v>
      </c>
      <c r="D390" t="s">
        <v>272</v>
      </c>
      <c r="E390">
        <v>0.34930555555555554</v>
      </c>
      <c r="F390">
        <v>0.35138888888888886</v>
      </c>
      <c r="G390" t="s">
        <v>33</v>
      </c>
      <c r="H390" t="s">
        <v>2219</v>
      </c>
      <c r="K390" t="s">
        <v>241</v>
      </c>
      <c r="L390" t="s">
        <v>990</v>
      </c>
    </row>
    <row r="391" spans="1:12">
      <c r="A391">
        <v>6</v>
      </c>
      <c r="B391" s="407">
        <v>45759</v>
      </c>
      <c r="C391" t="s">
        <v>2220</v>
      </c>
      <c r="E391">
        <v>0.35138888888888886</v>
      </c>
      <c r="F391">
        <v>0.35347222222222224</v>
      </c>
      <c r="G391" t="s">
        <v>33</v>
      </c>
      <c r="H391" t="s">
        <v>2221</v>
      </c>
      <c r="K391" t="s">
        <v>241</v>
      </c>
      <c r="L391" t="s">
        <v>990</v>
      </c>
    </row>
    <row r="392" spans="1:12">
      <c r="A392">
        <v>6</v>
      </c>
      <c r="B392" s="407">
        <v>45759</v>
      </c>
      <c r="C392" t="s">
        <v>2222</v>
      </c>
      <c r="E392">
        <v>0.35347222222222224</v>
      </c>
      <c r="F392">
        <v>0.35416666666666669</v>
      </c>
      <c r="G392" t="s">
        <v>52</v>
      </c>
      <c r="H392" t="s">
        <v>2223</v>
      </c>
      <c r="K392" t="s">
        <v>241</v>
      </c>
      <c r="L392" t="s">
        <v>990</v>
      </c>
    </row>
    <row r="393" spans="1:12">
      <c r="A393">
        <v>6</v>
      </c>
      <c r="B393" s="407">
        <v>45759</v>
      </c>
      <c r="C393" t="s">
        <v>2224</v>
      </c>
      <c r="D393" t="s">
        <v>248</v>
      </c>
      <c r="E393">
        <v>0.35416666666666669</v>
      </c>
      <c r="F393">
        <v>0.3659722222222222</v>
      </c>
      <c r="G393" t="s">
        <v>375</v>
      </c>
      <c r="H393" t="s">
        <v>32</v>
      </c>
      <c r="K393" t="s">
        <v>241</v>
      </c>
      <c r="L393" t="s">
        <v>990</v>
      </c>
    </row>
    <row r="394" spans="1:12">
      <c r="A394">
        <v>6</v>
      </c>
      <c r="B394" s="407">
        <v>45759</v>
      </c>
      <c r="C394" t="s">
        <v>32</v>
      </c>
      <c r="E394">
        <v>0.3659722222222222</v>
      </c>
      <c r="F394">
        <v>0.36666666666666664</v>
      </c>
      <c r="G394" t="s">
        <v>52</v>
      </c>
      <c r="H394" t="s">
        <v>2225</v>
      </c>
      <c r="K394" t="s">
        <v>241</v>
      </c>
      <c r="L394" t="s">
        <v>990</v>
      </c>
    </row>
    <row r="395" spans="1:12">
      <c r="A395">
        <v>6</v>
      </c>
      <c r="B395" s="407">
        <v>45759</v>
      </c>
      <c r="C395" t="s">
        <v>2226</v>
      </c>
      <c r="D395" t="s">
        <v>248</v>
      </c>
      <c r="E395">
        <v>0.36666666666666664</v>
      </c>
      <c r="F395">
        <v>0.36666666666666664</v>
      </c>
      <c r="G395" t="s">
        <v>38</v>
      </c>
      <c r="H395" t="s">
        <v>2227</v>
      </c>
      <c r="K395" t="s">
        <v>241</v>
      </c>
      <c r="L395" t="s">
        <v>990</v>
      </c>
    </row>
    <row r="396" spans="1:12">
      <c r="A396">
        <v>6</v>
      </c>
      <c r="B396" s="407">
        <v>45759</v>
      </c>
      <c r="C396" t="s">
        <v>2213</v>
      </c>
      <c r="E396">
        <v>0.36666666666666664</v>
      </c>
      <c r="F396">
        <v>0.36875000000000002</v>
      </c>
      <c r="G396" t="s">
        <v>33</v>
      </c>
      <c r="H396" t="s">
        <v>2228</v>
      </c>
      <c r="K396" t="s">
        <v>241</v>
      </c>
      <c r="L396" t="s">
        <v>990</v>
      </c>
    </row>
    <row r="397" spans="1:12">
      <c r="A397">
        <v>6</v>
      </c>
      <c r="B397" s="407">
        <v>45759</v>
      </c>
      <c r="C397" t="s">
        <v>2229</v>
      </c>
      <c r="D397" t="s">
        <v>248</v>
      </c>
      <c r="E397">
        <v>0.36875000000000002</v>
      </c>
      <c r="F397">
        <v>0.38124999999999998</v>
      </c>
      <c r="G397" t="s">
        <v>185</v>
      </c>
      <c r="H397" t="s">
        <v>1097</v>
      </c>
      <c r="K397" t="s">
        <v>241</v>
      </c>
      <c r="L397" t="s">
        <v>990</v>
      </c>
    </row>
    <row r="398" spans="1:12">
      <c r="A398">
        <v>6</v>
      </c>
      <c r="B398" s="407">
        <v>45759</v>
      </c>
      <c r="C398" t="s">
        <v>2230</v>
      </c>
      <c r="E398">
        <v>0.38124999999999998</v>
      </c>
      <c r="F398">
        <v>0.39513888888888887</v>
      </c>
      <c r="G398" t="s">
        <v>562</v>
      </c>
      <c r="H398" t="s">
        <v>2231</v>
      </c>
      <c r="K398" t="s">
        <v>241</v>
      </c>
      <c r="L398" t="s">
        <v>990</v>
      </c>
    </row>
    <row r="399" spans="1:12">
      <c r="A399">
        <v>6</v>
      </c>
      <c r="B399" s="407">
        <v>45759</v>
      </c>
      <c r="C399" t="s">
        <v>2232</v>
      </c>
      <c r="E399">
        <v>0.39513888888888887</v>
      </c>
      <c r="F399">
        <v>0.4</v>
      </c>
      <c r="G399" t="s">
        <v>126</v>
      </c>
      <c r="H399" t="s">
        <v>32</v>
      </c>
      <c r="K399" t="s">
        <v>241</v>
      </c>
      <c r="L399" t="s">
        <v>990</v>
      </c>
    </row>
    <row r="400" spans="1:12">
      <c r="A400">
        <v>6</v>
      </c>
      <c r="B400" s="407">
        <v>45759</v>
      </c>
      <c r="C400" t="s">
        <v>32</v>
      </c>
      <c r="D400" t="s">
        <v>248</v>
      </c>
      <c r="E400">
        <v>0.4</v>
      </c>
      <c r="F400">
        <v>0.40138888888888891</v>
      </c>
      <c r="G400" t="s">
        <v>42</v>
      </c>
      <c r="H400" t="s">
        <v>1460</v>
      </c>
      <c r="K400" t="s">
        <v>241</v>
      </c>
      <c r="L400" t="s">
        <v>990</v>
      </c>
    </row>
    <row r="401" spans="1:12">
      <c r="A401">
        <v>6</v>
      </c>
      <c r="B401" s="407">
        <v>45759</v>
      </c>
      <c r="C401" t="s">
        <v>2208</v>
      </c>
      <c r="D401" t="s">
        <v>248</v>
      </c>
      <c r="E401">
        <v>0.40138888888888891</v>
      </c>
      <c r="F401">
        <v>0.40138888888888891</v>
      </c>
      <c r="G401" t="s">
        <v>38</v>
      </c>
      <c r="H401" t="s">
        <v>2233</v>
      </c>
      <c r="K401" t="s">
        <v>241</v>
      </c>
      <c r="L401" t="s">
        <v>990</v>
      </c>
    </row>
    <row r="402" spans="1:12">
      <c r="A402">
        <v>6</v>
      </c>
      <c r="B402" s="407">
        <v>45759</v>
      </c>
      <c r="C402" t="s">
        <v>2234</v>
      </c>
      <c r="E402">
        <v>0.40138888888888891</v>
      </c>
      <c r="F402">
        <v>0.40694444444444444</v>
      </c>
      <c r="G402" t="s">
        <v>30</v>
      </c>
      <c r="H402" t="s">
        <v>32</v>
      </c>
      <c r="K402" t="s">
        <v>241</v>
      </c>
      <c r="L402" t="s">
        <v>990</v>
      </c>
    </row>
    <row r="403" spans="1:12">
      <c r="A403">
        <v>6</v>
      </c>
      <c r="B403" s="407">
        <v>45759</v>
      </c>
      <c r="C403" t="s">
        <v>32</v>
      </c>
      <c r="D403" t="s">
        <v>248</v>
      </c>
      <c r="E403">
        <v>0.40694444444444444</v>
      </c>
      <c r="F403">
        <v>0.40763888888888888</v>
      </c>
      <c r="G403" t="s">
        <v>52</v>
      </c>
      <c r="H403" t="s">
        <v>2235</v>
      </c>
      <c r="K403" t="s">
        <v>241</v>
      </c>
      <c r="L403" t="s">
        <v>990</v>
      </c>
    </row>
    <row r="404" spans="1:12">
      <c r="A404">
        <v>6</v>
      </c>
      <c r="B404" s="407">
        <v>45759</v>
      </c>
      <c r="C404" t="s">
        <v>2236</v>
      </c>
      <c r="D404" t="s">
        <v>248</v>
      </c>
      <c r="E404">
        <v>0.40763888888888888</v>
      </c>
      <c r="F404">
        <v>0.40833333333333333</v>
      </c>
      <c r="G404" t="s">
        <v>52</v>
      </c>
      <c r="H404" t="s">
        <v>2237</v>
      </c>
      <c r="K404" t="s">
        <v>241</v>
      </c>
      <c r="L404" t="s">
        <v>990</v>
      </c>
    </row>
    <row r="405" spans="1:12">
      <c r="A405">
        <v>6</v>
      </c>
      <c r="B405" s="407">
        <v>45759</v>
      </c>
      <c r="C405" t="s">
        <v>2238</v>
      </c>
      <c r="D405" t="s">
        <v>248</v>
      </c>
      <c r="E405">
        <v>0.40833333333333333</v>
      </c>
      <c r="F405">
        <v>0.41249999999999998</v>
      </c>
      <c r="G405" t="s">
        <v>121</v>
      </c>
      <c r="H405" t="s">
        <v>2239</v>
      </c>
      <c r="K405" t="s">
        <v>241</v>
      </c>
      <c r="L405" t="s">
        <v>990</v>
      </c>
    </row>
    <row r="406" spans="1:12">
      <c r="A406">
        <v>6</v>
      </c>
      <c r="B406" s="407">
        <v>45759</v>
      </c>
      <c r="C406" t="s">
        <v>2240</v>
      </c>
      <c r="E406">
        <v>0.41249999999999998</v>
      </c>
      <c r="F406">
        <v>0.41249999999999998</v>
      </c>
      <c r="G406" t="s">
        <v>38</v>
      </c>
      <c r="H406" t="s">
        <v>338</v>
      </c>
      <c r="K406" t="s">
        <v>241</v>
      </c>
      <c r="L406" t="s">
        <v>990</v>
      </c>
    </row>
    <row r="407" spans="1:12">
      <c r="A407">
        <v>6</v>
      </c>
      <c r="B407" s="407">
        <v>45759</v>
      </c>
      <c r="C407" t="s">
        <v>148</v>
      </c>
      <c r="E407">
        <v>0.41249999999999998</v>
      </c>
      <c r="F407">
        <v>0.42638888888888887</v>
      </c>
      <c r="G407" t="s">
        <v>562</v>
      </c>
      <c r="H407" t="s">
        <v>2231</v>
      </c>
      <c r="K407" t="s">
        <v>241</v>
      </c>
      <c r="L407" t="s">
        <v>990</v>
      </c>
    </row>
    <row r="408" spans="1:12">
      <c r="A408">
        <v>6</v>
      </c>
      <c r="B408" s="407">
        <v>45759</v>
      </c>
      <c r="C408" t="s">
        <v>2241</v>
      </c>
      <c r="D408" t="s">
        <v>37</v>
      </c>
      <c r="E408">
        <v>0.42638888888888887</v>
      </c>
      <c r="F408">
        <v>0.43958333333333333</v>
      </c>
      <c r="G408" t="s">
        <v>687</v>
      </c>
      <c r="H408" t="s">
        <v>2242</v>
      </c>
      <c r="K408" t="s">
        <v>241</v>
      </c>
      <c r="L408" t="s">
        <v>990</v>
      </c>
    </row>
    <row r="409" spans="1:12">
      <c r="A409">
        <v>6</v>
      </c>
      <c r="B409" s="407">
        <v>45759</v>
      </c>
      <c r="C409" t="s">
        <v>2243</v>
      </c>
      <c r="E409">
        <v>0.43958333333333333</v>
      </c>
      <c r="F409">
        <v>0.44305555555555554</v>
      </c>
      <c r="G409" t="s">
        <v>59</v>
      </c>
      <c r="H409" t="s">
        <v>2244</v>
      </c>
      <c r="K409" t="s">
        <v>241</v>
      </c>
      <c r="L409" t="s">
        <v>990</v>
      </c>
    </row>
    <row r="410" spans="1:12">
      <c r="A410">
        <v>6</v>
      </c>
      <c r="B410" s="407">
        <v>45759</v>
      </c>
      <c r="C410" t="s">
        <v>2245</v>
      </c>
      <c r="D410" t="s">
        <v>248</v>
      </c>
      <c r="E410">
        <v>0.44305555555555554</v>
      </c>
      <c r="F410">
        <v>0.46666666666666667</v>
      </c>
      <c r="G410" t="s">
        <v>382</v>
      </c>
      <c r="H410" t="s">
        <v>2246</v>
      </c>
      <c r="K410" t="s">
        <v>241</v>
      </c>
      <c r="L410" t="s">
        <v>990</v>
      </c>
    </row>
    <row r="411" spans="1:12">
      <c r="A411">
        <v>6</v>
      </c>
      <c r="B411" s="407">
        <v>45759</v>
      </c>
      <c r="C411" t="s">
        <v>2208</v>
      </c>
      <c r="D411" t="s">
        <v>248</v>
      </c>
      <c r="E411">
        <v>0.46666666666666667</v>
      </c>
      <c r="F411">
        <v>0.46875</v>
      </c>
      <c r="G411" t="s">
        <v>33</v>
      </c>
      <c r="H411" t="s">
        <v>2247</v>
      </c>
      <c r="K411" t="s">
        <v>241</v>
      </c>
      <c r="L411" t="s">
        <v>990</v>
      </c>
    </row>
    <row r="412" spans="1:12">
      <c r="A412">
        <v>6</v>
      </c>
      <c r="B412" s="407">
        <v>45759</v>
      </c>
      <c r="C412" t="s">
        <v>2248</v>
      </c>
      <c r="E412">
        <v>0.46875</v>
      </c>
      <c r="F412">
        <v>0.46944444444444444</v>
      </c>
      <c r="G412" t="s">
        <v>52</v>
      </c>
      <c r="H412" t="s">
        <v>32</v>
      </c>
      <c r="K412" t="s">
        <v>241</v>
      </c>
      <c r="L412" t="s">
        <v>990</v>
      </c>
    </row>
    <row r="413" spans="1:12">
      <c r="A413">
        <v>6</v>
      </c>
      <c r="B413" s="407">
        <v>45759</v>
      </c>
      <c r="C413" t="s">
        <v>32</v>
      </c>
      <c r="E413">
        <v>0.46944444444444444</v>
      </c>
      <c r="F413">
        <v>0.48472222222222222</v>
      </c>
      <c r="G413" t="s">
        <v>474</v>
      </c>
      <c r="H413" t="s">
        <v>2249</v>
      </c>
      <c r="K413" t="s">
        <v>241</v>
      </c>
      <c r="L413" t="s">
        <v>990</v>
      </c>
    </row>
    <row r="414" spans="1:12">
      <c r="A414">
        <v>6</v>
      </c>
      <c r="B414" s="407">
        <v>45759</v>
      </c>
      <c r="C414" t="s">
        <v>2250</v>
      </c>
      <c r="E414">
        <v>0.48472222222222222</v>
      </c>
      <c r="F414">
        <v>0.4861111111111111</v>
      </c>
      <c r="G414" t="s">
        <v>42</v>
      </c>
      <c r="H414" t="s">
        <v>2198</v>
      </c>
      <c r="K414" t="s">
        <v>241</v>
      </c>
      <c r="L414" t="s">
        <v>990</v>
      </c>
    </row>
    <row r="415" spans="1:12">
      <c r="A415">
        <v>6</v>
      </c>
      <c r="B415" s="407">
        <v>45759</v>
      </c>
      <c r="C415" t="s">
        <v>2251</v>
      </c>
      <c r="D415" t="s">
        <v>248</v>
      </c>
      <c r="E415">
        <v>0.4861111111111111</v>
      </c>
      <c r="F415">
        <v>0.48680555555555555</v>
      </c>
      <c r="G415" t="s">
        <v>52</v>
      </c>
      <c r="H415" t="s">
        <v>2252</v>
      </c>
      <c r="K415" t="s">
        <v>241</v>
      </c>
      <c r="L415" t="s">
        <v>990</v>
      </c>
    </row>
    <row r="416" spans="1:12">
      <c r="A416">
        <v>6</v>
      </c>
      <c r="B416" s="407">
        <v>45759</v>
      </c>
      <c r="C416" t="s">
        <v>2253</v>
      </c>
      <c r="D416" t="s">
        <v>248</v>
      </c>
      <c r="E416">
        <v>0.48680555555555555</v>
      </c>
      <c r="F416">
        <v>0.48680555555555555</v>
      </c>
      <c r="G416" t="s">
        <v>38</v>
      </c>
      <c r="H416" t="s">
        <v>2254</v>
      </c>
      <c r="K416" t="s">
        <v>241</v>
      </c>
      <c r="L416" t="s">
        <v>990</v>
      </c>
    </row>
    <row r="417" spans="1:12">
      <c r="A417">
        <v>6</v>
      </c>
      <c r="B417" s="407">
        <v>45759</v>
      </c>
      <c r="C417" t="s">
        <v>2240</v>
      </c>
      <c r="E417">
        <v>0.48680555555555555</v>
      </c>
      <c r="F417">
        <v>0.48749999999999999</v>
      </c>
      <c r="G417" t="s">
        <v>52</v>
      </c>
      <c r="H417" t="s">
        <v>2255</v>
      </c>
      <c r="K417" t="s">
        <v>241</v>
      </c>
      <c r="L417" t="s">
        <v>990</v>
      </c>
    </row>
    <row r="418" spans="1:12">
      <c r="A418">
        <v>6</v>
      </c>
      <c r="B418" s="407">
        <v>45759</v>
      </c>
      <c r="C418" t="s">
        <v>2256</v>
      </c>
      <c r="E418">
        <v>0.48749999999999999</v>
      </c>
      <c r="F418">
        <v>0.48819444444444443</v>
      </c>
      <c r="G418" t="s">
        <v>52</v>
      </c>
      <c r="H418" t="s">
        <v>2257</v>
      </c>
      <c r="K418" t="s">
        <v>241</v>
      </c>
      <c r="L418" t="s">
        <v>990</v>
      </c>
    </row>
    <row r="419" spans="1:12">
      <c r="A419">
        <v>6</v>
      </c>
      <c r="B419" s="407">
        <v>45759</v>
      </c>
      <c r="C419" t="s">
        <v>2258</v>
      </c>
      <c r="E419">
        <v>0.48819444444444443</v>
      </c>
      <c r="F419">
        <v>0.50486111111111109</v>
      </c>
      <c r="G419" t="s">
        <v>205</v>
      </c>
      <c r="H419" t="s">
        <v>2259</v>
      </c>
      <c r="K419" t="s">
        <v>241</v>
      </c>
      <c r="L419" t="s">
        <v>990</v>
      </c>
    </row>
    <row r="420" spans="1:12">
      <c r="A420">
        <v>6</v>
      </c>
      <c r="B420" s="407">
        <v>45759</v>
      </c>
      <c r="C420" t="s">
        <v>2260</v>
      </c>
      <c r="E420">
        <v>0.50486111111111109</v>
      </c>
      <c r="F420">
        <v>0.50486111111111109</v>
      </c>
      <c r="G420" t="s">
        <v>38</v>
      </c>
      <c r="H420" t="s">
        <v>2261</v>
      </c>
      <c r="K420" t="s">
        <v>241</v>
      </c>
      <c r="L420" t="s">
        <v>990</v>
      </c>
    </row>
    <row r="421" spans="1:12">
      <c r="A421">
        <v>6</v>
      </c>
      <c r="B421" s="407">
        <v>45759</v>
      </c>
      <c r="C421" t="s">
        <v>2262</v>
      </c>
      <c r="E421">
        <v>0.50486111111111109</v>
      </c>
      <c r="F421">
        <v>0.50694444444444442</v>
      </c>
      <c r="G421" t="s">
        <v>33</v>
      </c>
      <c r="H421" t="s">
        <v>148</v>
      </c>
      <c r="K421" t="s">
        <v>241</v>
      </c>
      <c r="L421" t="s">
        <v>990</v>
      </c>
    </row>
    <row r="422" spans="1:12">
      <c r="A422">
        <v>6</v>
      </c>
      <c r="B422" s="407">
        <v>45759</v>
      </c>
      <c r="C422" t="s">
        <v>148</v>
      </c>
      <c r="E422">
        <v>0.50694444444444442</v>
      </c>
      <c r="F422">
        <v>0.50902777777777775</v>
      </c>
      <c r="G422" t="s">
        <v>33</v>
      </c>
      <c r="H422" t="s">
        <v>2018</v>
      </c>
      <c r="K422" t="s">
        <v>241</v>
      </c>
      <c r="L422" t="s">
        <v>990</v>
      </c>
    </row>
    <row r="423" spans="1:12">
      <c r="A423">
        <v>6</v>
      </c>
      <c r="B423" s="407">
        <v>45759</v>
      </c>
      <c r="C423" t="s">
        <v>2018</v>
      </c>
      <c r="E423">
        <v>0.50902777777777775</v>
      </c>
      <c r="F423">
        <v>0.55000000000000004</v>
      </c>
      <c r="G423" t="s">
        <v>567</v>
      </c>
      <c r="H423" t="s">
        <v>2263</v>
      </c>
      <c r="K423" t="s">
        <v>241</v>
      </c>
      <c r="L423" t="s">
        <v>990</v>
      </c>
    </row>
    <row r="424" spans="1:12">
      <c r="A424">
        <v>6</v>
      </c>
      <c r="B424" s="407">
        <v>45759</v>
      </c>
      <c r="C424" t="s">
        <v>36</v>
      </c>
      <c r="E424">
        <v>0.55000000000000004</v>
      </c>
      <c r="F424">
        <v>0.55486111111111114</v>
      </c>
      <c r="G424" t="s">
        <v>126</v>
      </c>
      <c r="H424" t="s">
        <v>2264</v>
      </c>
      <c r="K424" t="s">
        <v>241</v>
      </c>
      <c r="L424" t="s">
        <v>990</v>
      </c>
    </row>
    <row r="425" spans="1:12">
      <c r="A425">
        <v>6</v>
      </c>
      <c r="B425" s="407">
        <v>45759</v>
      </c>
      <c r="C425" t="s">
        <v>2265</v>
      </c>
      <c r="E425">
        <v>0.55486111111111114</v>
      </c>
      <c r="F425">
        <v>0.55486111111111114</v>
      </c>
      <c r="G425" t="s">
        <v>38</v>
      </c>
      <c r="H425" t="s">
        <v>2266</v>
      </c>
      <c r="K425" t="s">
        <v>241</v>
      </c>
      <c r="L425" t="s">
        <v>990</v>
      </c>
    </row>
    <row r="426" spans="1:12">
      <c r="A426">
        <v>6</v>
      </c>
      <c r="B426" s="407">
        <v>45759</v>
      </c>
      <c r="C426" t="s">
        <v>2267</v>
      </c>
      <c r="D426" t="s">
        <v>2268</v>
      </c>
      <c r="E426">
        <v>0.55486111111111114</v>
      </c>
      <c r="F426">
        <v>0.56319444444444444</v>
      </c>
      <c r="G426" t="s">
        <v>235</v>
      </c>
      <c r="H426" t="s">
        <v>2269</v>
      </c>
      <c r="K426" t="s">
        <v>241</v>
      </c>
      <c r="L426" t="s">
        <v>990</v>
      </c>
    </row>
    <row r="427" spans="1:12">
      <c r="A427">
        <v>6</v>
      </c>
      <c r="B427" s="407">
        <v>45759</v>
      </c>
      <c r="C427" t="s">
        <v>2270</v>
      </c>
      <c r="D427" t="s">
        <v>1606</v>
      </c>
      <c r="E427">
        <v>0.56319444444444444</v>
      </c>
      <c r="F427">
        <v>0.56388888888888888</v>
      </c>
      <c r="G427" t="s">
        <v>52</v>
      </c>
      <c r="H427" t="s">
        <v>2271</v>
      </c>
      <c r="K427" t="s">
        <v>241</v>
      </c>
      <c r="L427" t="s">
        <v>990</v>
      </c>
    </row>
    <row r="428" spans="1:12">
      <c r="A428">
        <v>6</v>
      </c>
      <c r="B428" s="407">
        <v>45759</v>
      </c>
      <c r="C428" t="s">
        <v>2272</v>
      </c>
      <c r="D428" t="s">
        <v>1606</v>
      </c>
      <c r="E428">
        <v>0.56388888888888888</v>
      </c>
      <c r="F428">
        <v>0.56458333333333333</v>
      </c>
      <c r="G428" t="s">
        <v>52</v>
      </c>
      <c r="H428" t="s">
        <v>2273</v>
      </c>
      <c r="K428" t="s">
        <v>241</v>
      </c>
      <c r="L428" t="s">
        <v>990</v>
      </c>
    </row>
    <row r="429" spans="1:12">
      <c r="A429">
        <v>6</v>
      </c>
      <c r="B429" s="407">
        <v>45759</v>
      </c>
      <c r="C429" t="s">
        <v>2218</v>
      </c>
      <c r="E429">
        <v>0.56458333333333333</v>
      </c>
      <c r="F429">
        <v>0.56597222222222221</v>
      </c>
      <c r="G429" t="s">
        <v>42</v>
      </c>
      <c r="H429" t="s">
        <v>32</v>
      </c>
      <c r="K429" t="s">
        <v>241</v>
      </c>
      <c r="L429" t="s">
        <v>990</v>
      </c>
    </row>
    <row r="430" spans="1:12">
      <c r="A430">
        <v>6</v>
      </c>
      <c r="B430" s="407">
        <v>45759</v>
      </c>
      <c r="C430" t="s">
        <v>32</v>
      </c>
      <c r="E430">
        <v>0.56597222222222221</v>
      </c>
      <c r="F430">
        <v>0.57499999999999996</v>
      </c>
      <c r="G430" t="s">
        <v>219</v>
      </c>
      <c r="H430" t="s">
        <v>2274</v>
      </c>
      <c r="K430" t="s">
        <v>241</v>
      </c>
      <c r="L430" t="s">
        <v>990</v>
      </c>
    </row>
    <row r="431" spans="1:12">
      <c r="A431">
        <v>6</v>
      </c>
      <c r="B431" s="407">
        <v>45759</v>
      </c>
      <c r="C431" t="s">
        <v>2275</v>
      </c>
      <c r="E431">
        <v>0.57499999999999996</v>
      </c>
      <c r="F431">
        <v>0.5756944444444444</v>
      </c>
      <c r="G431" t="s">
        <v>52</v>
      </c>
      <c r="H431" t="s">
        <v>2276</v>
      </c>
      <c r="K431" t="s">
        <v>241</v>
      </c>
      <c r="L431" t="s">
        <v>990</v>
      </c>
    </row>
    <row r="432" spans="1:12">
      <c r="A432">
        <v>6</v>
      </c>
      <c r="B432" s="407">
        <v>45759</v>
      </c>
      <c r="C432" t="s">
        <v>1935</v>
      </c>
      <c r="D432" t="s">
        <v>248</v>
      </c>
      <c r="E432">
        <v>0.5756944444444444</v>
      </c>
      <c r="F432">
        <v>0.57638888888888884</v>
      </c>
      <c r="G432" t="s">
        <v>52</v>
      </c>
      <c r="H432" t="s">
        <v>1460</v>
      </c>
      <c r="K432" t="s">
        <v>241</v>
      </c>
      <c r="L432" t="s">
        <v>990</v>
      </c>
    </row>
    <row r="433" spans="1:12">
      <c r="A433">
        <v>6</v>
      </c>
      <c r="B433" s="407">
        <v>45759</v>
      </c>
      <c r="C433" t="s">
        <v>2277</v>
      </c>
      <c r="D433" t="s">
        <v>248</v>
      </c>
      <c r="E433">
        <v>0.57638888888888884</v>
      </c>
      <c r="F433">
        <v>0.57708333333333328</v>
      </c>
      <c r="G433" t="s">
        <v>52</v>
      </c>
      <c r="H433" t="s">
        <v>2278</v>
      </c>
      <c r="K433" t="s">
        <v>241</v>
      </c>
      <c r="L433" t="s">
        <v>990</v>
      </c>
    </row>
    <row r="434" spans="1:12">
      <c r="A434">
        <v>6</v>
      </c>
      <c r="B434" s="407">
        <v>45759</v>
      </c>
      <c r="C434" t="s">
        <v>2077</v>
      </c>
      <c r="E434">
        <v>0.57708333333333328</v>
      </c>
      <c r="F434">
        <v>0.59097222222222223</v>
      </c>
      <c r="G434" t="s">
        <v>562</v>
      </c>
      <c r="H434" t="s">
        <v>32</v>
      </c>
      <c r="K434" t="s">
        <v>241</v>
      </c>
      <c r="L434" t="s">
        <v>990</v>
      </c>
    </row>
    <row r="435" spans="1:12">
      <c r="A435">
        <v>6</v>
      </c>
      <c r="B435" s="407">
        <v>45759</v>
      </c>
      <c r="C435" t="s">
        <v>2203</v>
      </c>
      <c r="D435" t="s">
        <v>248</v>
      </c>
      <c r="E435">
        <v>0.59097222222222223</v>
      </c>
      <c r="F435">
        <v>0.59375</v>
      </c>
      <c r="G435" t="s">
        <v>68</v>
      </c>
      <c r="H435" t="s">
        <v>2279</v>
      </c>
      <c r="K435" t="s">
        <v>241</v>
      </c>
      <c r="L435" t="s">
        <v>990</v>
      </c>
    </row>
    <row r="436" spans="1:12">
      <c r="A436">
        <v>6</v>
      </c>
      <c r="B436" s="407">
        <v>45759</v>
      </c>
      <c r="C436" t="s">
        <v>32</v>
      </c>
      <c r="E436">
        <v>0.59375</v>
      </c>
      <c r="F436">
        <v>0.59513888888888888</v>
      </c>
      <c r="G436" t="s">
        <v>42</v>
      </c>
      <c r="H436" t="s">
        <v>1894</v>
      </c>
      <c r="K436" t="s">
        <v>241</v>
      </c>
      <c r="L436" t="s">
        <v>990</v>
      </c>
    </row>
    <row r="440" spans="1:12">
      <c r="B440" s="407" t="s">
        <v>511</v>
      </c>
    </row>
    <row r="442" spans="1:12">
      <c r="B442" s="407" t="s">
        <v>975</v>
      </c>
      <c r="C442" t="s">
        <v>976</v>
      </c>
      <c r="D442" t="s">
        <v>11</v>
      </c>
      <c r="E442" t="s">
        <v>985</v>
      </c>
    </row>
    <row r="443" spans="1:12">
      <c r="B443" s="407" t="s">
        <v>1398</v>
      </c>
      <c r="C443" t="s">
        <v>362</v>
      </c>
      <c r="D443">
        <v>1</v>
      </c>
      <c r="E443" t="s">
        <v>14</v>
      </c>
    </row>
    <row r="445" spans="1:12">
      <c r="A445" t="s">
        <v>2780</v>
      </c>
      <c r="B445" s="407" t="s">
        <v>975</v>
      </c>
      <c r="C445" t="s">
        <v>1656</v>
      </c>
      <c r="D445" t="s">
        <v>16</v>
      </c>
      <c r="E445" t="s">
        <v>982</v>
      </c>
      <c r="F445" t="s">
        <v>983</v>
      </c>
      <c r="G445" t="s">
        <v>984</v>
      </c>
      <c r="H445" t="s">
        <v>21</v>
      </c>
      <c r="I445" t="s">
        <v>22</v>
      </c>
      <c r="J445" t="s">
        <v>23</v>
      </c>
      <c r="L445" t="s">
        <v>976</v>
      </c>
    </row>
    <row r="446" spans="1:12">
      <c r="A446">
        <v>7</v>
      </c>
      <c r="B446" s="407">
        <v>45760</v>
      </c>
      <c r="C446" t="s">
        <v>25</v>
      </c>
      <c r="E446">
        <v>0.28125</v>
      </c>
      <c r="F446">
        <v>0.3125</v>
      </c>
      <c r="G446" t="s">
        <v>213</v>
      </c>
      <c r="H446" t="s">
        <v>2280</v>
      </c>
      <c r="K446" t="s">
        <v>14</v>
      </c>
      <c r="L446" t="s">
        <v>362</v>
      </c>
    </row>
    <row r="447" spans="1:12">
      <c r="A447">
        <v>7</v>
      </c>
      <c r="B447" s="407" t="s">
        <v>1398</v>
      </c>
      <c r="C447" t="s">
        <v>25</v>
      </c>
      <c r="E447">
        <v>0.3125</v>
      </c>
      <c r="F447">
        <v>0.3125</v>
      </c>
      <c r="G447" t="s">
        <v>38</v>
      </c>
      <c r="H447" t="s">
        <v>2281</v>
      </c>
      <c r="K447" t="s">
        <v>14</v>
      </c>
      <c r="L447" t="s">
        <v>362</v>
      </c>
    </row>
    <row r="448" spans="1:12">
      <c r="A448">
        <v>7</v>
      </c>
      <c r="B448" s="407" t="s">
        <v>1398</v>
      </c>
      <c r="C448" t="s">
        <v>2282</v>
      </c>
      <c r="E448">
        <v>0.3125</v>
      </c>
      <c r="F448">
        <v>0.31527777777777777</v>
      </c>
      <c r="G448" t="s">
        <v>68</v>
      </c>
      <c r="H448" t="s">
        <v>2283</v>
      </c>
      <c r="K448" t="s">
        <v>14</v>
      </c>
      <c r="L448" t="s">
        <v>362</v>
      </c>
    </row>
    <row r="449" spans="1:12">
      <c r="A449">
        <v>7</v>
      </c>
      <c r="B449" s="407" t="s">
        <v>1398</v>
      </c>
      <c r="C449" t="s">
        <v>29</v>
      </c>
      <c r="E449">
        <v>0.31527777777777777</v>
      </c>
      <c r="F449">
        <v>0.32291666666666669</v>
      </c>
      <c r="G449" t="s">
        <v>317</v>
      </c>
      <c r="H449" t="s">
        <v>2284</v>
      </c>
      <c r="K449" t="s">
        <v>14</v>
      </c>
      <c r="L449" t="s">
        <v>362</v>
      </c>
    </row>
    <row r="450" spans="1:12">
      <c r="A450">
        <v>7</v>
      </c>
      <c r="B450" s="407" t="s">
        <v>1398</v>
      </c>
      <c r="C450" t="s">
        <v>32</v>
      </c>
      <c r="E450">
        <v>0.32361111111111113</v>
      </c>
      <c r="F450">
        <v>0.3263888888888889</v>
      </c>
      <c r="G450" t="s">
        <v>68</v>
      </c>
      <c r="H450" t="s">
        <v>2285</v>
      </c>
      <c r="K450" t="s">
        <v>14</v>
      </c>
      <c r="L450" t="s">
        <v>362</v>
      </c>
    </row>
    <row r="451" spans="1:12">
      <c r="A451">
        <v>7</v>
      </c>
      <c r="B451" s="407" t="s">
        <v>1398</v>
      </c>
      <c r="C451" t="s">
        <v>32</v>
      </c>
      <c r="D451" t="s">
        <v>96</v>
      </c>
      <c r="E451">
        <v>0.3263888888888889</v>
      </c>
      <c r="F451">
        <v>0.32708333333333334</v>
      </c>
      <c r="G451" t="s">
        <v>52</v>
      </c>
      <c r="H451" t="s">
        <v>2286</v>
      </c>
      <c r="K451" t="s">
        <v>14</v>
      </c>
      <c r="L451" t="s">
        <v>362</v>
      </c>
    </row>
    <row r="452" spans="1:12">
      <c r="A452">
        <v>7</v>
      </c>
      <c r="B452" s="407" t="s">
        <v>1398</v>
      </c>
      <c r="C452" t="s">
        <v>41</v>
      </c>
      <c r="D452" t="s">
        <v>37</v>
      </c>
      <c r="E452">
        <v>0.32708333333333334</v>
      </c>
      <c r="F452">
        <v>0.33124999999999999</v>
      </c>
      <c r="G452" t="s">
        <v>121</v>
      </c>
      <c r="H452" t="s">
        <v>2287</v>
      </c>
      <c r="K452" t="s">
        <v>14</v>
      </c>
      <c r="L452" t="s">
        <v>362</v>
      </c>
    </row>
    <row r="453" spans="1:12">
      <c r="A453">
        <v>7</v>
      </c>
      <c r="B453" s="407" t="s">
        <v>1398</v>
      </c>
      <c r="C453" t="s">
        <v>32</v>
      </c>
      <c r="D453" t="s">
        <v>37</v>
      </c>
      <c r="E453">
        <v>0.33194444444444443</v>
      </c>
      <c r="F453">
        <v>0.33263888888888887</v>
      </c>
      <c r="G453" t="s">
        <v>52</v>
      </c>
      <c r="H453" t="s">
        <v>2288</v>
      </c>
      <c r="K453" t="s">
        <v>14</v>
      </c>
      <c r="L453" t="s">
        <v>362</v>
      </c>
    </row>
    <row r="454" spans="1:12">
      <c r="A454">
        <v>7</v>
      </c>
      <c r="B454" s="407" t="s">
        <v>1398</v>
      </c>
      <c r="C454" t="s">
        <v>32</v>
      </c>
      <c r="D454" t="s">
        <v>45</v>
      </c>
      <c r="E454">
        <v>0.33263888888888887</v>
      </c>
      <c r="F454">
        <v>0.33333333333333331</v>
      </c>
      <c r="G454" t="s">
        <v>52</v>
      </c>
      <c r="H454" t="s">
        <v>2289</v>
      </c>
      <c r="K454" t="s">
        <v>14</v>
      </c>
      <c r="L454" t="s">
        <v>362</v>
      </c>
    </row>
    <row r="455" spans="1:12">
      <c r="A455">
        <v>7</v>
      </c>
      <c r="B455" s="407" t="s">
        <v>1398</v>
      </c>
      <c r="C455" t="s">
        <v>41</v>
      </c>
      <c r="D455" t="s">
        <v>45</v>
      </c>
      <c r="E455">
        <v>0.33333333333333331</v>
      </c>
      <c r="F455">
        <v>0.33958333333333335</v>
      </c>
      <c r="G455" t="s">
        <v>201</v>
      </c>
      <c r="H455" t="s">
        <v>2290</v>
      </c>
      <c r="K455" t="s">
        <v>14</v>
      </c>
      <c r="L455" t="s">
        <v>362</v>
      </c>
    </row>
    <row r="456" spans="1:12">
      <c r="A456">
        <v>7</v>
      </c>
      <c r="B456" s="407" t="s">
        <v>1398</v>
      </c>
      <c r="C456" t="s">
        <v>71</v>
      </c>
      <c r="D456" t="s">
        <v>45</v>
      </c>
      <c r="E456">
        <v>0.33958333333333335</v>
      </c>
      <c r="F456">
        <v>0.34791666666666665</v>
      </c>
      <c r="G456" t="s">
        <v>235</v>
      </c>
      <c r="H456" t="s">
        <v>2291</v>
      </c>
      <c r="K456" t="s">
        <v>14</v>
      </c>
      <c r="L456" t="s">
        <v>362</v>
      </c>
    </row>
    <row r="457" spans="1:12">
      <c r="A457">
        <v>7</v>
      </c>
      <c r="B457" s="407" t="s">
        <v>1398</v>
      </c>
      <c r="C457" t="s">
        <v>32</v>
      </c>
      <c r="D457" t="s">
        <v>45</v>
      </c>
      <c r="E457">
        <v>0.34791666666666665</v>
      </c>
      <c r="F457">
        <v>0.35138888888888886</v>
      </c>
      <c r="G457" t="s">
        <v>59</v>
      </c>
      <c r="H457" t="s">
        <v>2292</v>
      </c>
      <c r="K457" t="s">
        <v>14</v>
      </c>
      <c r="L457" t="s">
        <v>362</v>
      </c>
    </row>
    <row r="458" spans="1:12">
      <c r="A458">
        <v>7</v>
      </c>
      <c r="B458" s="407" t="s">
        <v>1398</v>
      </c>
      <c r="C458" t="s">
        <v>32</v>
      </c>
      <c r="D458" t="s">
        <v>51</v>
      </c>
      <c r="E458">
        <v>0.35138888888888886</v>
      </c>
      <c r="F458">
        <v>0.38541666666666669</v>
      </c>
      <c r="G458" t="s">
        <v>813</v>
      </c>
      <c r="H458" t="s">
        <v>2293</v>
      </c>
      <c r="K458" t="s">
        <v>14</v>
      </c>
      <c r="L458" t="s">
        <v>362</v>
      </c>
    </row>
    <row r="459" spans="1:12">
      <c r="A459">
        <v>7</v>
      </c>
      <c r="B459" s="407" t="s">
        <v>1398</v>
      </c>
      <c r="C459" t="s">
        <v>71</v>
      </c>
      <c r="D459" t="s">
        <v>96</v>
      </c>
      <c r="E459">
        <v>0.38680555555555557</v>
      </c>
      <c r="F459">
        <v>0.4152777777777778</v>
      </c>
      <c r="G459" t="s">
        <v>2802</v>
      </c>
      <c r="H459" t="s">
        <v>2294</v>
      </c>
      <c r="K459" t="s">
        <v>14</v>
      </c>
      <c r="L459" t="s">
        <v>362</v>
      </c>
    </row>
    <row r="460" spans="1:12">
      <c r="A460">
        <v>7</v>
      </c>
      <c r="B460" s="407" t="s">
        <v>1398</v>
      </c>
      <c r="C460" t="s">
        <v>148</v>
      </c>
      <c r="E460">
        <v>0.41666666666666669</v>
      </c>
      <c r="F460">
        <v>0.4375</v>
      </c>
      <c r="G460" t="s">
        <v>372</v>
      </c>
      <c r="H460" t="s">
        <v>2295</v>
      </c>
      <c r="K460" t="s">
        <v>14</v>
      </c>
      <c r="L460" t="s">
        <v>362</v>
      </c>
    </row>
    <row r="461" spans="1:12">
      <c r="A461">
        <v>7</v>
      </c>
      <c r="B461" s="407" t="s">
        <v>1398</v>
      </c>
      <c r="C461" t="s">
        <v>148</v>
      </c>
      <c r="E461">
        <v>0.4375</v>
      </c>
      <c r="F461">
        <v>0.4375</v>
      </c>
      <c r="G461" t="s">
        <v>38</v>
      </c>
      <c r="H461" t="s">
        <v>2296</v>
      </c>
      <c r="K461" t="s">
        <v>14</v>
      </c>
      <c r="L461" t="s">
        <v>362</v>
      </c>
    </row>
    <row r="462" spans="1:12">
      <c r="A462">
        <v>7</v>
      </c>
      <c r="B462" s="407" t="s">
        <v>1398</v>
      </c>
      <c r="C462" t="s">
        <v>25</v>
      </c>
      <c r="E462">
        <v>0.4375</v>
      </c>
      <c r="F462">
        <v>0.44583333333333336</v>
      </c>
      <c r="G462" t="s">
        <v>235</v>
      </c>
      <c r="H462" t="s">
        <v>2280</v>
      </c>
      <c r="K462" t="s">
        <v>14</v>
      </c>
      <c r="L462" t="s">
        <v>362</v>
      </c>
    </row>
    <row r="463" spans="1:12">
      <c r="A463">
        <v>7</v>
      </c>
      <c r="B463" s="407" t="s">
        <v>1398</v>
      </c>
      <c r="C463" t="s">
        <v>32</v>
      </c>
      <c r="D463" t="s">
        <v>96</v>
      </c>
      <c r="E463">
        <v>0.44583333333333336</v>
      </c>
      <c r="F463">
        <v>0.46250000000000002</v>
      </c>
      <c r="G463" t="s">
        <v>205</v>
      </c>
      <c r="H463" t="s">
        <v>2297</v>
      </c>
      <c r="K463" t="s">
        <v>14</v>
      </c>
      <c r="L463" t="s">
        <v>362</v>
      </c>
    </row>
    <row r="464" spans="1:12">
      <c r="A464">
        <v>7</v>
      </c>
      <c r="B464" s="407" t="s">
        <v>1398</v>
      </c>
      <c r="C464" t="s">
        <v>71</v>
      </c>
      <c r="D464" t="s">
        <v>96</v>
      </c>
      <c r="E464">
        <v>0.46250000000000002</v>
      </c>
      <c r="F464">
        <v>0.46527777777777779</v>
      </c>
      <c r="G464" t="s">
        <v>68</v>
      </c>
      <c r="H464" t="s">
        <v>2298</v>
      </c>
      <c r="K464" t="s">
        <v>14</v>
      </c>
      <c r="L464" t="s">
        <v>362</v>
      </c>
    </row>
    <row r="465" spans="1:12">
      <c r="A465">
        <v>7</v>
      </c>
      <c r="B465" s="407" t="s">
        <v>1398</v>
      </c>
      <c r="C465" t="s">
        <v>490</v>
      </c>
      <c r="D465" t="s">
        <v>117</v>
      </c>
      <c r="E465">
        <v>0.46527777777777779</v>
      </c>
      <c r="F465">
        <v>0.46875</v>
      </c>
      <c r="G465" t="s">
        <v>59</v>
      </c>
      <c r="H465" t="s">
        <v>2299</v>
      </c>
      <c r="K465" t="s">
        <v>14</v>
      </c>
      <c r="L465" t="s">
        <v>362</v>
      </c>
    </row>
    <row r="466" spans="1:12">
      <c r="A466">
        <v>7</v>
      </c>
      <c r="B466" s="407" t="s">
        <v>1398</v>
      </c>
      <c r="C466" t="s">
        <v>41</v>
      </c>
      <c r="D466" t="s">
        <v>37</v>
      </c>
      <c r="E466">
        <v>0.46875</v>
      </c>
      <c r="F466">
        <v>0.46944444444444444</v>
      </c>
      <c r="G466" t="s">
        <v>52</v>
      </c>
      <c r="H466" t="s">
        <v>2300</v>
      </c>
      <c r="K466" t="s">
        <v>14</v>
      </c>
      <c r="L466" t="s">
        <v>362</v>
      </c>
    </row>
    <row r="467" spans="1:12">
      <c r="A467">
        <v>7</v>
      </c>
      <c r="B467" s="407" t="s">
        <v>1398</v>
      </c>
      <c r="C467" t="s">
        <v>71</v>
      </c>
      <c r="D467" t="s">
        <v>117</v>
      </c>
      <c r="E467">
        <v>0.46944444444444444</v>
      </c>
      <c r="F467">
        <v>0.49305555555555558</v>
      </c>
      <c r="G467" t="s">
        <v>382</v>
      </c>
      <c r="H467" t="s">
        <v>2301</v>
      </c>
      <c r="K467" t="s">
        <v>14</v>
      </c>
      <c r="L467" t="s">
        <v>362</v>
      </c>
    </row>
    <row r="468" spans="1:12">
      <c r="A468">
        <v>7</v>
      </c>
      <c r="B468" s="407" t="s">
        <v>1398</v>
      </c>
      <c r="C468" t="s">
        <v>71</v>
      </c>
      <c r="D468" t="s">
        <v>37</v>
      </c>
      <c r="E468">
        <v>0.49375000000000002</v>
      </c>
      <c r="F468">
        <v>0.50416666666666665</v>
      </c>
      <c r="G468" t="s">
        <v>160</v>
      </c>
      <c r="H468" t="s">
        <v>2302</v>
      </c>
      <c r="K468" t="s">
        <v>14</v>
      </c>
      <c r="L468" t="s">
        <v>362</v>
      </c>
    </row>
    <row r="469" spans="1:12">
      <c r="A469">
        <v>7</v>
      </c>
      <c r="B469" s="407" t="s">
        <v>1398</v>
      </c>
      <c r="C469" t="s">
        <v>41</v>
      </c>
      <c r="D469" t="s">
        <v>37</v>
      </c>
      <c r="E469">
        <v>0.50416666666666665</v>
      </c>
      <c r="F469">
        <v>0.50486111111111109</v>
      </c>
      <c r="G469" t="s">
        <v>52</v>
      </c>
      <c r="H469" t="s">
        <v>2303</v>
      </c>
      <c r="K469" t="s">
        <v>14</v>
      </c>
      <c r="L469" t="s">
        <v>362</v>
      </c>
    </row>
    <row r="470" spans="1:12">
      <c r="A470">
        <v>7</v>
      </c>
      <c r="B470" s="407" t="s">
        <v>1398</v>
      </c>
      <c r="C470" t="s">
        <v>29</v>
      </c>
      <c r="D470" t="s">
        <v>37</v>
      </c>
      <c r="E470">
        <v>0.50555555555555554</v>
      </c>
      <c r="F470">
        <v>0.50763888888888886</v>
      </c>
      <c r="G470" t="s">
        <v>33</v>
      </c>
      <c r="H470" t="s">
        <v>2304</v>
      </c>
      <c r="K470" t="s">
        <v>14</v>
      </c>
      <c r="L470" t="s">
        <v>362</v>
      </c>
    </row>
    <row r="471" spans="1:12">
      <c r="A471">
        <v>7</v>
      </c>
      <c r="B471" s="407" t="s">
        <v>1398</v>
      </c>
      <c r="C471" t="s">
        <v>41</v>
      </c>
      <c r="D471" t="s">
        <v>37</v>
      </c>
      <c r="E471">
        <v>0.50763888888888886</v>
      </c>
      <c r="F471">
        <v>0.51597222222222228</v>
      </c>
      <c r="G471" t="s">
        <v>235</v>
      </c>
      <c r="H471" t="s">
        <v>2305</v>
      </c>
      <c r="K471" t="s">
        <v>14</v>
      </c>
      <c r="L471" t="s">
        <v>362</v>
      </c>
    </row>
    <row r="472" spans="1:12">
      <c r="A472">
        <v>7</v>
      </c>
      <c r="B472" s="407" t="s">
        <v>1398</v>
      </c>
      <c r="C472" t="s">
        <v>32</v>
      </c>
      <c r="E472">
        <v>0.51666666666666672</v>
      </c>
      <c r="F472">
        <v>0.51875000000000004</v>
      </c>
      <c r="G472" t="s">
        <v>33</v>
      </c>
      <c r="H472" t="s">
        <v>2306</v>
      </c>
      <c r="K472" t="s">
        <v>14</v>
      </c>
      <c r="L472" t="s">
        <v>362</v>
      </c>
    </row>
    <row r="473" spans="1:12">
      <c r="A473">
        <v>7</v>
      </c>
      <c r="B473" s="407" t="s">
        <v>1398</v>
      </c>
      <c r="C473" t="s">
        <v>32</v>
      </c>
      <c r="E473">
        <v>0.51875000000000004</v>
      </c>
      <c r="F473">
        <v>0.51875000000000004</v>
      </c>
      <c r="G473" t="s">
        <v>38</v>
      </c>
      <c r="H473" t="s">
        <v>2307</v>
      </c>
      <c r="K473" t="s">
        <v>14</v>
      </c>
      <c r="L473" t="s">
        <v>362</v>
      </c>
    </row>
    <row r="474" spans="1:12">
      <c r="A474">
        <v>7</v>
      </c>
      <c r="B474" s="407" t="s">
        <v>1398</v>
      </c>
      <c r="C474" t="s">
        <v>148</v>
      </c>
      <c r="E474">
        <v>0.51875000000000004</v>
      </c>
      <c r="F474">
        <v>4.1666666666666664E-2</v>
      </c>
      <c r="G474" t="s">
        <v>2812</v>
      </c>
      <c r="H474" t="s">
        <v>2308</v>
      </c>
      <c r="K474" t="s">
        <v>14</v>
      </c>
      <c r="L474" t="s">
        <v>362</v>
      </c>
    </row>
    <row r="475" spans="1:12">
      <c r="A475">
        <v>7</v>
      </c>
      <c r="B475" s="407" t="s">
        <v>1398</v>
      </c>
      <c r="C475" t="s">
        <v>25</v>
      </c>
      <c r="E475">
        <v>4.1666666666666664E-2</v>
      </c>
      <c r="F475">
        <v>5.1388888888888887E-2</v>
      </c>
      <c r="G475" t="s">
        <v>279</v>
      </c>
      <c r="H475" t="s">
        <v>2280</v>
      </c>
      <c r="K475" t="s">
        <v>14</v>
      </c>
      <c r="L475" t="s">
        <v>362</v>
      </c>
    </row>
    <row r="476" spans="1:12">
      <c r="A476">
        <v>7</v>
      </c>
      <c r="B476" s="407" t="s">
        <v>1398</v>
      </c>
      <c r="C476" t="s">
        <v>25</v>
      </c>
      <c r="E476">
        <v>5.1388888888888887E-2</v>
      </c>
      <c r="F476">
        <v>5.1388888888888887E-2</v>
      </c>
      <c r="G476" t="s">
        <v>38</v>
      </c>
      <c r="H476" t="s">
        <v>2281</v>
      </c>
      <c r="K476" t="s">
        <v>14</v>
      </c>
      <c r="L476" t="s">
        <v>362</v>
      </c>
    </row>
    <row r="477" spans="1:12">
      <c r="A477">
        <v>7</v>
      </c>
      <c r="B477" s="407" t="s">
        <v>1398</v>
      </c>
      <c r="C477" t="s">
        <v>471</v>
      </c>
      <c r="D477" t="s">
        <v>96</v>
      </c>
      <c r="E477">
        <v>5.1388888888888887E-2</v>
      </c>
      <c r="F477">
        <v>5.9027777777777776E-2</v>
      </c>
      <c r="G477" t="s">
        <v>317</v>
      </c>
      <c r="H477" t="s">
        <v>2309</v>
      </c>
      <c r="K477" t="s">
        <v>14</v>
      </c>
      <c r="L477" t="s">
        <v>362</v>
      </c>
    </row>
    <row r="478" spans="1:12">
      <c r="A478">
        <v>7</v>
      </c>
      <c r="B478" s="407" t="s">
        <v>1398</v>
      </c>
      <c r="C478" t="s">
        <v>25</v>
      </c>
      <c r="E478">
        <v>5.9027777777777776E-2</v>
      </c>
      <c r="F478">
        <v>7.2222222222222215E-2</v>
      </c>
      <c r="G478" t="s">
        <v>687</v>
      </c>
      <c r="H478" t="s">
        <v>2310</v>
      </c>
      <c r="K478" t="s">
        <v>14</v>
      </c>
      <c r="L478" t="s">
        <v>362</v>
      </c>
    </row>
    <row r="479" spans="1:12">
      <c r="A479">
        <v>7</v>
      </c>
      <c r="B479" s="407" t="s">
        <v>1398</v>
      </c>
      <c r="C479" t="s">
        <v>41</v>
      </c>
      <c r="D479" t="s">
        <v>96</v>
      </c>
      <c r="E479">
        <v>7.9166666666666663E-2</v>
      </c>
      <c r="F479">
        <v>9.7222222222222224E-2</v>
      </c>
      <c r="G479" t="s">
        <v>242</v>
      </c>
      <c r="H479" t="s">
        <v>2311</v>
      </c>
      <c r="K479" t="s">
        <v>14</v>
      </c>
      <c r="L479" t="s">
        <v>362</v>
      </c>
    </row>
    <row r="480" spans="1:12">
      <c r="A480">
        <v>7</v>
      </c>
      <c r="B480" s="407" t="s">
        <v>1398</v>
      </c>
      <c r="C480" t="s">
        <v>32</v>
      </c>
      <c r="D480" t="s">
        <v>45</v>
      </c>
      <c r="E480">
        <v>9.7222222222222224E-2</v>
      </c>
      <c r="F480">
        <v>0.10902777777777778</v>
      </c>
      <c r="G480" t="s">
        <v>375</v>
      </c>
      <c r="H480" t="s">
        <v>2312</v>
      </c>
      <c r="K480" t="s">
        <v>14</v>
      </c>
      <c r="L480" t="s">
        <v>362</v>
      </c>
    </row>
    <row r="481" spans="1:12">
      <c r="A481">
        <v>7</v>
      </c>
      <c r="B481" s="407" t="s">
        <v>1398</v>
      </c>
      <c r="C481" t="s">
        <v>41</v>
      </c>
      <c r="D481" t="s">
        <v>51</v>
      </c>
      <c r="E481">
        <v>0.11041666666666666</v>
      </c>
      <c r="F481">
        <v>0.11319444444444444</v>
      </c>
      <c r="G481" t="s">
        <v>68</v>
      </c>
      <c r="H481" t="s">
        <v>2313</v>
      </c>
      <c r="K481" t="s">
        <v>14</v>
      </c>
      <c r="L481" t="s">
        <v>362</v>
      </c>
    </row>
    <row r="482" spans="1:12">
      <c r="A482">
        <v>7</v>
      </c>
      <c r="B482" s="407" t="s">
        <v>1398</v>
      </c>
      <c r="C482" t="s">
        <v>2282</v>
      </c>
      <c r="D482" t="s">
        <v>51</v>
      </c>
      <c r="E482">
        <v>0.11319444444444444</v>
      </c>
      <c r="F482">
        <v>0.13055555555555556</v>
      </c>
      <c r="G482" t="s">
        <v>2801</v>
      </c>
      <c r="H482" t="s">
        <v>2314</v>
      </c>
      <c r="K482" t="s">
        <v>14</v>
      </c>
      <c r="L482" t="s">
        <v>362</v>
      </c>
    </row>
    <row r="483" spans="1:12">
      <c r="A483">
        <v>7</v>
      </c>
      <c r="B483" s="407" t="s">
        <v>1398</v>
      </c>
      <c r="C483" t="s">
        <v>32</v>
      </c>
      <c r="D483" t="s">
        <v>45</v>
      </c>
      <c r="E483">
        <v>0.13263888888888889</v>
      </c>
      <c r="F483">
        <v>0.13333333333333333</v>
      </c>
      <c r="G483" t="s">
        <v>52</v>
      </c>
      <c r="H483" t="s">
        <v>2315</v>
      </c>
      <c r="K483" t="s">
        <v>14</v>
      </c>
      <c r="L483" t="s">
        <v>362</v>
      </c>
    </row>
    <row r="484" spans="1:12">
      <c r="A484">
        <v>7</v>
      </c>
      <c r="B484" s="407" t="s">
        <v>1398</v>
      </c>
      <c r="C484" t="s">
        <v>32</v>
      </c>
      <c r="E484">
        <v>0.1361111111111111</v>
      </c>
      <c r="F484">
        <v>0.13750000000000001</v>
      </c>
      <c r="G484" t="s">
        <v>42</v>
      </c>
      <c r="H484" t="s">
        <v>2316</v>
      </c>
      <c r="K484" t="s">
        <v>14</v>
      </c>
      <c r="L484" t="s">
        <v>362</v>
      </c>
    </row>
    <row r="485" spans="1:12">
      <c r="A485">
        <v>7</v>
      </c>
      <c r="B485" s="407" t="s">
        <v>1398</v>
      </c>
      <c r="C485" t="s">
        <v>1321</v>
      </c>
      <c r="E485">
        <v>0.13750000000000001</v>
      </c>
      <c r="F485">
        <v>0.13750000000000001</v>
      </c>
      <c r="G485" t="s">
        <v>38</v>
      </c>
      <c r="H485" t="s">
        <v>2317</v>
      </c>
      <c r="K485" t="s">
        <v>14</v>
      </c>
      <c r="L485" t="s">
        <v>362</v>
      </c>
    </row>
    <row r="491" spans="1:12">
      <c r="B491" s="407" t="s">
        <v>596</v>
      </c>
    </row>
    <row r="493" spans="1:12">
      <c r="B493" s="407" t="s">
        <v>975</v>
      </c>
      <c r="C493" t="s">
        <v>976</v>
      </c>
      <c r="D493" t="s">
        <v>11</v>
      </c>
      <c r="E493" t="s">
        <v>985</v>
      </c>
    </row>
    <row r="494" spans="1:12">
      <c r="B494" s="407" t="s">
        <v>598</v>
      </c>
      <c r="C494" t="s">
        <v>2318</v>
      </c>
      <c r="D494">
        <v>0</v>
      </c>
      <c r="E494" t="s">
        <v>172</v>
      </c>
    </row>
    <row r="496" spans="1:12">
      <c r="A496" t="s">
        <v>2780</v>
      </c>
      <c r="B496" s="407" t="s">
        <v>975</v>
      </c>
      <c r="C496" t="s">
        <v>1656</v>
      </c>
      <c r="D496" t="s">
        <v>16</v>
      </c>
      <c r="E496" t="s">
        <v>982</v>
      </c>
      <c r="F496" t="s">
        <v>983</v>
      </c>
      <c r="G496" t="s">
        <v>984</v>
      </c>
      <c r="H496" t="s">
        <v>21</v>
      </c>
      <c r="I496" t="s">
        <v>22</v>
      </c>
      <c r="J496" t="s">
        <v>23</v>
      </c>
      <c r="L496" t="s">
        <v>976</v>
      </c>
    </row>
    <row r="497" spans="1:12">
      <c r="A497">
        <v>8</v>
      </c>
      <c r="B497" s="407" t="s">
        <v>598</v>
      </c>
      <c r="C497" t="s">
        <v>25</v>
      </c>
      <c r="E497">
        <v>0.27777777777777779</v>
      </c>
      <c r="F497">
        <v>0.3125</v>
      </c>
      <c r="G497" t="s">
        <v>949</v>
      </c>
      <c r="H497" t="s">
        <v>25</v>
      </c>
      <c r="K497" t="s">
        <v>172</v>
      </c>
      <c r="L497" t="s">
        <v>2318</v>
      </c>
    </row>
    <row r="498" spans="1:12">
      <c r="A498">
        <v>8</v>
      </c>
      <c r="B498" s="407" t="s">
        <v>598</v>
      </c>
      <c r="C498" t="s">
        <v>25</v>
      </c>
      <c r="E498">
        <v>0.3125</v>
      </c>
      <c r="F498">
        <v>0.3125</v>
      </c>
      <c r="G498" t="s">
        <v>38</v>
      </c>
      <c r="H498" t="s">
        <v>2319</v>
      </c>
      <c r="K498" t="s">
        <v>172</v>
      </c>
      <c r="L498" t="s">
        <v>2318</v>
      </c>
    </row>
    <row r="499" spans="1:12">
      <c r="A499">
        <v>8</v>
      </c>
      <c r="B499" s="407" t="s">
        <v>598</v>
      </c>
      <c r="C499" t="s">
        <v>2282</v>
      </c>
      <c r="E499">
        <v>0.3125</v>
      </c>
      <c r="F499">
        <v>0.31597222222222221</v>
      </c>
      <c r="G499" t="s">
        <v>59</v>
      </c>
      <c r="H499" t="s">
        <v>2320</v>
      </c>
      <c r="K499" t="s">
        <v>172</v>
      </c>
      <c r="L499" t="s">
        <v>2318</v>
      </c>
    </row>
    <row r="500" spans="1:12">
      <c r="A500">
        <v>8</v>
      </c>
      <c r="B500" s="407" t="s">
        <v>598</v>
      </c>
      <c r="C500" t="s">
        <v>2282</v>
      </c>
      <c r="E500">
        <v>0.31597222222222221</v>
      </c>
      <c r="F500">
        <v>0.31736111111111109</v>
      </c>
      <c r="G500" t="s">
        <v>42</v>
      </c>
      <c r="H500" t="s">
        <v>2321</v>
      </c>
      <c r="K500" t="s">
        <v>172</v>
      </c>
      <c r="L500" t="s">
        <v>2318</v>
      </c>
    </row>
    <row r="501" spans="1:12">
      <c r="A501">
        <v>8</v>
      </c>
      <c r="B501" s="407" t="s">
        <v>598</v>
      </c>
      <c r="C501" t="s">
        <v>36</v>
      </c>
      <c r="E501">
        <v>0.31736111111111109</v>
      </c>
      <c r="F501">
        <v>0.33541666666666664</v>
      </c>
      <c r="G501" t="s">
        <v>242</v>
      </c>
      <c r="H501" t="s">
        <v>2322</v>
      </c>
      <c r="K501" t="s">
        <v>172</v>
      </c>
      <c r="L501" t="s">
        <v>2318</v>
      </c>
    </row>
    <row r="502" spans="1:12">
      <c r="A502">
        <v>8</v>
      </c>
      <c r="B502" s="407" t="s">
        <v>598</v>
      </c>
      <c r="C502" t="s">
        <v>36</v>
      </c>
      <c r="E502">
        <v>0.33680555555555558</v>
      </c>
      <c r="F502">
        <v>0.33888888888888891</v>
      </c>
      <c r="G502" t="s">
        <v>33</v>
      </c>
      <c r="H502" t="s">
        <v>2323</v>
      </c>
      <c r="K502" t="s">
        <v>172</v>
      </c>
      <c r="L502" t="s">
        <v>2318</v>
      </c>
    </row>
    <row r="503" spans="1:12">
      <c r="A503">
        <v>8</v>
      </c>
      <c r="B503" s="407" t="s">
        <v>598</v>
      </c>
      <c r="C503" t="s">
        <v>32</v>
      </c>
      <c r="E503">
        <v>0.33888888888888891</v>
      </c>
      <c r="F503">
        <v>0.33958333333333335</v>
      </c>
      <c r="G503" t="s">
        <v>52</v>
      </c>
      <c r="H503" t="s">
        <v>32</v>
      </c>
      <c r="K503" t="s">
        <v>172</v>
      </c>
      <c r="L503" t="s">
        <v>2318</v>
      </c>
    </row>
    <row r="504" spans="1:12">
      <c r="A504">
        <v>8</v>
      </c>
      <c r="B504" s="407" t="s">
        <v>598</v>
      </c>
      <c r="C504" t="s">
        <v>32</v>
      </c>
      <c r="D504" t="s">
        <v>184</v>
      </c>
      <c r="E504">
        <v>0.33958333333333335</v>
      </c>
      <c r="F504">
        <v>0.33958333333333335</v>
      </c>
      <c r="G504" t="s">
        <v>38</v>
      </c>
      <c r="H504" t="s">
        <v>2324</v>
      </c>
      <c r="K504" t="s">
        <v>172</v>
      </c>
      <c r="L504" t="s">
        <v>2318</v>
      </c>
    </row>
    <row r="505" spans="1:12">
      <c r="A505">
        <v>8</v>
      </c>
      <c r="B505" s="407" t="s">
        <v>598</v>
      </c>
      <c r="C505" t="s">
        <v>41</v>
      </c>
      <c r="D505" t="s">
        <v>184</v>
      </c>
      <c r="E505">
        <v>0.33958333333333335</v>
      </c>
      <c r="F505">
        <v>0.34583333333333333</v>
      </c>
      <c r="G505" t="s">
        <v>201</v>
      </c>
      <c r="H505" t="s">
        <v>2325</v>
      </c>
      <c r="K505" t="s">
        <v>172</v>
      </c>
      <c r="L505" t="s">
        <v>2318</v>
      </c>
    </row>
    <row r="506" spans="1:12">
      <c r="A506">
        <v>8</v>
      </c>
      <c r="B506" s="407" t="s">
        <v>598</v>
      </c>
      <c r="C506" t="s">
        <v>32</v>
      </c>
      <c r="D506" t="s">
        <v>193</v>
      </c>
      <c r="E506">
        <v>0.34583333333333333</v>
      </c>
      <c r="F506">
        <v>0.35</v>
      </c>
      <c r="G506" t="s">
        <v>121</v>
      </c>
      <c r="H506" t="s">
        <v>2326</v>
      </c>
      <c r="K506" t="s">
        <v>172</v>
      </c>
      <c r="L506" t="s">
        <v>2318</v>
      </c>
    </row>
    <row r="507" spans="1:12">
      <c r="A507">
        <v>8</v>
      </c>
      <c r="B507" s="407" t="s">
        <v>598</v>
      </c>
      <c r="C507" t="s">
        <v>41</v>
      </c>
      <c r="D507" t="s">
        <v>193</v>
      </c>
      <c r="E507">
        <v>0.35</v>
      </c>
      <c r="F507">
        <v>0.35694444444444445</v>
      </c>
      <c r="G507" t="s">
        <v>261</v>
      </c>
      <c r="H507" t="s">
        <v>2327</v>
      </c>
      <c r="K507" t="s">
        <v>172</v>
      </c>
      <c r="L507" t="s">
        <v>2318</v>
      </c>
    </row>
    <row r="508" spans="1:12">
      <c r="A508">
        <v>8</v>
      </c>
      <c r="B508" s="407" t="s">
        <v>598</v>
      </c>
      <c r="C508" t="s">
        <v>71</v>
      </c>
      <c r="D508" t="s">
        <v>193</v>
      </c>
      <c r="E508">
        <v>0.35694444444444445</v>
      </c>
      <c r="F508">
        <v>0.3576388888888889</v>
      </c>
      <c r="G508" t="s">
        <v>52</v>
      </c>
      <c r="H508" t="s">
        <v>2328</v>
      </c>
      <c r="K508" t="s">
        <v>172</v>
      </c>
      <c r="L508" t="s">
        <v>2318</v>
      </c>
    </row>
    <row r="509" spans="1:12">
      <c r="A509">
        <v>8</v>
      </c>
      <c r="B509" s="407" t="s">
        <v>598</v>
      </c>
      <c r="C509" t="s">
        <v>71</v>
      </c>
      <c r="E509">
        <v>0.3576388888888889</v>
      </c>
      <c r="F509">
        <v>0.36249999999999999</v>
      </c>
      <c r="G509" t="s">
        <v>126</v>
      </c>
      <c r="H509" t="s">
        <v>2329</v>
      </c>
      <c r="K509" t="s">
        <v>172</v>
      </c>
      <c r="L509" t="s">
        <v>2318</v>
      </c>
    </row>
    <row r="510" spans="1:12">
      <c r="A510">
        <v>8</v>
      </c>
      <c r="B510" s="407" t="s">
        <v>598</v>
      </c>
      <c r="C510" t="s">
        <v>29</v>
      </c>
      <c r="D510" t="s">
        <v>193</v>
      </c>
      <c r="E510">
        <v>0.36319444444444443</v>
      </c>
      <c r="F510">
        <v>0.36944444444444446</v>
      </c>
      <c r="G510" t="s">
        <v>201</v>
      </c>
      <c r="H510" t="s">
        <v>2330</v>
      </c>
      <c r="K510" t="s">
        <v>172</v>
      </c>
      <c r="L510" t="s">
        <v>2318</v>
      </c>
    </row>
    <row r="511" spans="1:12">
      <c r="A511">
        <v>8</v>
      </c>
      <c r="B511" s="407" t="s">
        <v>598</v>
      </c>
      <c r="C511" t="s">
        <v>71</v>
      </c>
      <c r="D511" t="s">
        <v>193</v>
      </c>
      <c r="E511">
        <v>0.37013888888888891</v>
      </c>
      <c r="F511">
        <v>0.39513888888888887</v>
      </c>
      <c r="G511" t="s">
        <v>130</v>
      </c>
      <c r="H511" t="s">
        <v>2331</v>
      </c>
      <c r="K511" t="s">
        <v>172</v>
      </c>
      <c r="L511" t="s">
        <v>2318</v>
      </c>
    </row>
    <row r="512" spans="1:12">
      <c r="A512">
        <v>8</v>
      </c>
      <c r="B512" s="407" t="s">
        <v>598</v>
      </c>
      <c r="C512" t="s">
        <v>41</v>
      </c>
      <c r="D512" t="s">
        <v>193</v>
      </c>
      <c r="E512">
        <v>0.39513888888888887</v>
      </c>
      <c r="F512">
        <v>0.39652777777777776</v>
      </c>
      <c r="G512" t="s">
        <v>42</v>
      </c>
      <c r="H512" t="s">
        <v>2332</v>
      </c>
      <c r="K512" t="s">
        <v>172</v>
      </c>
      <c r="L512" t="s">
        <v>2318</v>
      </c>
    </row>
    <row r="513" spans="1:12">
      <c r="A513">
        <v>8</v>
      </c>
      <c r="B513" s="407" t="s">
        <v>598</v>
      </c>
      <c r="C513" t="s">
        <v>71</v>
      </c>
      <c r="D513" t="s">
        <v>193</v>
      </c>
      <c r="E513">
        <v>0.40625</v>
      </c>
      <c r="F513">
        <v>0.41597222222222224</v>
      </c>
      <c r="G513" t="s">
        <v>279</v>
      </c>
      <c r="H513" t="s">
        <v>2333</v>
      </c>
      <c r="K513" t="s">
        <v>172</v>
      </c>
      <c r="L513" t="s">
        <v>2318</v>
      </c>
    </row>
    <row r="514" spans="1:12">
      <c r="A514">
        <v>8</v>
      </c>
      <c r="B514" s="407" t="s">
        <v>598</v>
      </c>
      <c r="C514" t="s">
        <v>36</v>
      </c>
      <c r="E514">
        <v>0.41666666666666669</v>
      </c>
      <c r="F514">
        <v>0.41666666666666669</v>
      </c>
      <c r="G514" t="s">
        <v>38</v>
      </c>
      <c r="H514" t="s">
        <v>2334</v>
      </c>
      <c r="K514" t="s">
        <v>172</v>
      </c>
      <c r="L514" t="s">
        <v>2318</v>
      </c>
    </row>
    <row r="515" spans="1:12">
      <c r="A515">
        <v>8</v>
      </c>
      <c r="B515" s="407" t="s">
        <v>598</v>
      </c>
      <c r="C515" t="s">
        <v>32</v>
      </c>
      <c r="E515">
        <v>0.41666666666666669</v>
      </c>
      <c r="F515">
        <v>0.44722222222222224</v>
      </c>
      <c r="G515" t="s">
        <v>207</v>
      </c>
      <c r="H515" t="s">
        <v>2335</v>
      </c>
      <c r="K515" t="s">
        <v>172</v>
      </c>
      <c r="L515" t="s">
        <v>2318</v>
      </c>
    </row>
    <row r="516" spans="1:12">
      <c r="A516">
        <v>8</v>
      </c>
      <c r="B516" s="407" t="s">
        <v>598</v>
      </c>
      <c r="C516" t="s">
        <v>32</v>
      </c>
      <c r="E516">
        <v>0.44722222222222224</v>
      </c>
      <c r="F516">
        <v>0.4548611111111111</v>
      </c>
      <c r="G516" t="s">
        <v>317</v>
      </c>
      <c r="H516" t="s">
        <v>2336</v>
      </c>
      <c r="K516" t="s">
        <v>172</v>
      </c>
      <c r="L516" t="s">
        <v>2318</v>
      </c>
    </row>
    <row r="517" spans="1:12">
      <c r="A517">
        <v>8</v>
      </c>
      <c r="B517" s="407" t="s">
        <v>598</v>
      </c>
      <c r="C517" t="s">
        <v>32</v>
      </c>
      <c r="D517" t="s">
        <v>193</v>
      </c>
      <c r="E517">
        <v>0.46041666666666664</v>
      </c>
      <c r="F517">
        <v>0.46250000000000002</v>
      </c>
      <c r="G517" t="s">
        <v>33</v>
      </c>
      <c r="H517" t="s">
        <v>2337</v>
      </c>
      <c r="K517" t="s">
        <v>172</v>
      </c>
      <c r="L517" t="s">
        <v>2318</v>
      </c>
    </row>
    <row r="518" spans="1:12">
      <c r="A518">
        <v>8</v>
      </c>
      <c r="B518" s="407" t="s">
        <v>598</v>
      </c>
      <c r="C518" t="s">
        <v>71</v>
      </c>
      <c r="D518" t="s">
        <v>193</v>
      </c>
      <c r="E518">
        <v>0.46250000000000002</v>
      </c>
      <c r="F518">
        <v>0.49791666666666667</v>
      </c>
      <c r="G518" t="s">
        <v>387</v>
      </c>
      <c r="H518" t="s">
        <v>2338</v>
      </c>
      <c r="K518" t="s">
        <v>172</v>
      </c>
      <c r="L518" t="s">
        <v>2318</v>
      </c>
    </row>
    <row r="519" spans="1:12">
      <c r="A519">
        <v>8</v>
      </c>
      <c r="B519" s="407" t="s">
        <v>598</v>
      </c>
      <c r="C519" t="s">
        <v>29</v>
      </c>
      <c r="E519">
        <v>0.49791666666666667</v>
      </c>
      <c r="F519">
        <v>0.50208333333333333</v>
      </c>
      <c r="G519" t="s">
        <v>121</v>
      </c>
      <c r="H519" t="s">
        <v>2339</v>
      </c>
      <c r="K519" t="s">
        <v>172</v>
      </c>
      <c r="L519" t="s">
        <v>2318</v>
      </c>
    </row>
    <row r="520" spans="1:12">
      <c r="A520">
        <v>8</v>
      </c>
      <c r="B520" s="407" t="s">
        <v>598</v>
      </c>
      <c r="C520" t="s">
        <v>83</v>
      </c>
      <c r="D520" t="s">
        <v>193</v>
      </c>
      <c r="E520">
        <v>0.50208333333333333</v>
      </c>
      <c r="F520">
        <v>0.51111111111111107</v>
      </c>
      <c r="G520" t="s">
        <v>219</v>
      </c>
      <c r="H520" t="s">
        <v>2340</v>
      </c>
      <c r="K520" t="s">
        <v>172</v>
      </c>
      <c r="L520" t="s">
        <v>2318</v>
      </c>
    </row>
    <row r="521" spans="1:12">
      <c r="A521">
        <v>8</v>
      </c>
      <c r="B521" s="407" t="s">
        <v>598</v>
      </c>
      <c r="C521" t="s">
        <v>29</v>
      </c>
      <c r="E521">
        <v>0.51111111111111107</v>
      </c>
      <c r="F521">
        <v>0.51527777777777772</v>
      </c>
      <c r="G521" t="s">
        <v>121</v>
      </c>
      <c r="H521" t="s">
        <v>2341</v>
      </c>
      <c r="K521" t="s">
        <v>172</v>
      </c>
      <c r="L521" t="s">
        <v>2318</v>
      </c>
    </row>
    <row r="522" spans="1:12">
      <c r="A522">
        <v>8</v>
      </c>
      <c r="B522" s="407" t="s">
        <v>598</v>
      </c>
      <c r="C522" t="s">
        <v>32</v>
      </c>
      <c r="E522">
        <v>0.51597222222222228</v>
      </c>
      <c r="F522">
        <v>0.52013888888888893</v>
      </c>
      <c r="G522" t="s">
        <v>121</v>
      </c>
      <c r="H522" t="s">
        <v>1097</v>
      </c>
      <c r="K522" t="s">
        <v>172</v>
      </c>
      <c r="L522" t="s">
        <v>2318</v>
      </c>
    </row>
    <row r="523" spans="1:12">
      <c r="A523">
        <v>8</v>
      </c>
      <c r="B523" s="407" t="s">
        <v>598</v>
      </c>
      <c r="C523" t="s">
        <v>32</v>
      </c>
      <c r="E523">
        <v>0.52013888888888893</v>
      </c>
      <c r="F523">
        <v>0.54166666666666663</v>
      </c>
      <c r="G523" t="s">
        <v>2798</v>
      </c>
      <c r="H523" t="s">
        <v>2342</v>
      </c>
      <c r="K523" t="s">
        <v>172</v>
      </c>
      <c r="L523" t="s">
        <v>2318</v>
      </c>
    </row>
    <row r="524" spans="1:12">
      <c r="A524">
        <v>8</v>
      </c>
      <c r="B524" s="407" t="s">
        <v>598</v>
      </c>
      <c r="C524" t="s">
        <v>148</v>
      </c>
      <c r="E524">
        <v>0.54166666666666663</v>
      </c>
      <c r="F524">
        <v>0.54166666666666663</v>
      </c>
      <c r="G524" t="s">
        <v>38</v>
      </c>
      <c r="H524" t="s">
        <v>2019</v>
      </c>
      <c r="K524" t="s">
        <v>172</v>
      </c>
      <c r="L524" t="s">
        <v>2318</v>
      </c>
    </row>
    <row r="525" spans="1:12">
      <c r="A525">
        <v>8</v>
      </c>
      <c r="B525" s="407" t="s">
        <v>598</v>
      </c>
      <c r="C525" t="s">
        <v>29</v>
      </c>
      <c r="E525">
        <v>0.54166666666666663</v>
      </c>
      <c r="F525">
        <v>0.55833333333333335</v>
      </c>
      <c r="G525" t="s">
        <v>205</v>
      </c>
      <c r="H525" t="s">
        <v>2343</v>
      </c>
      <c r="K525" t="s">
        <v>172</v>
      </c>
      <c r="L525" t="s">
        <v>2318</v>
      </c>
    </row>
    <row r="526" spans="1:12">
      <c r="A526">
        <v>8</v>
      </c>
      <c r="B526" s="407" t="s">
        <v>598</v>
      </c>
      <c r="C526" t="s">
        <v>2282</v>
      </c>
      <c r="E526">
        <v>0.55833333333333335</v>
      </c>
      <c r="F526">
        <v>0.5854166666666667</v>
      </c>
      <c r="G526" t="s">
        <v>916</v>
      </c>
      <c r="H526" t="s">
        <v>2344</v>
      </c>
      <c r="K526" t="s">
        <v>172</v>
      </c>
      <c r="L526" t="s">
        <v>2318</v>
      </c>
    </row>
    <row r="527" spans="1:12">
      <c r="A527">
        <v>8</v>
      </c>
      <c r="B527" s="407" t="s">
        <v>598</v>
      </c>
      <c r="C527" t="s">
        <v>32</v>
      </c>
      <c r="D527" t="s">
        <v>193</v>
      </c>
      <c r="E527">
        <v>0.58958333333333335</v>
      </c>
      <c r="F527">
        <v>0.58958333333333335</v>
      </c>
      <c r="G527" t="s">
        <v>38</v>
      </c>
      <c r="H527" t="s">
        <v>2345</v>
      </c>
      <c r="K527" t="s">
        <v>172</v>
      </c>
      <c r="L527" t="s">
        <v>2318</v>
      </c>
    </row>
    <row r="528" spans="1:12">
      <c r="A528">
        <v>8</v>
      </c>
      <c r="B528" s="407" t="s">
        <v>598</v>
      </c>
      <c r="C528" t="s">
        <v>29</v>
      </c>
      <c r="E528">
        <v>0.58958333333333335</v>
      </c>
      <c r="F528">
        <v>0.59791666666666665</v>
      </c>
      <c r="G528" t="s">
        <v>235</v>
      </c>
      <c r="H528" t="s">
        <v>2339</v>
      </c>
      <c r="K528" t="s">
        <v>172</v>
      </c>
      <c r="L528" t="s">
        <v>2318</v>
      </c>
    </row>
    <row r="529" spans="1:12">
      <c r="A529">
        <v>8</v>
      </c>
      <c r="B529" s="407" t="s">
        <v>598</v>
      </c>
      <c r="C529" t="s">
        <v>36</v>
      </c>
      <c r="D529" t="s">
        <v>193</v>
      </c>
      <c r="E529">
        <v>0.6118055555555556</v>
      </c>
      <c r="F529">
        <v>0.62083333333333335</v>
      </c>
      <c r="G529" t="s">
        <v>219</v>
      </c>
      <c r="H529" t="s">
        <v>2346</v>
      </c>
      <c r="K529" t="s">
        <v>172</v>
      </c>
      <c r="L529" t="s">
        <v>2318</v>
      </c>
    </row>
    <row r="530" spans="1:12">
      <c r="A530">
        <v>8</v>
      </c>
      <c r="B530" s="407" t="s">
        <v>598</v>
      </c>
      <c r="C530" t="s">
        <v>83</v>
      </c>
      <c r="D530" t="s">
        <v>193</v>
      </c>
      <c r="E530">
        <v>0.62083333333333335</v>
      </c>
      <c r="F530">
        <v>0.62708333333333333</v>
      </c>
      <c r="G530" t="s">
        <v>201</v>
      </c>
      <c r="H530" t="s">
        <v>2347</v>
      </c>
      <c r="K530" t="s">
        <v>172</v>
      </c>
      <c r="L530" t="s">
        <v>2318</v>
      </c>
    </row>
    <row r="531" spans="1:12">
      <c r="A531">
        <v>8</v>
      </c>
      <c r="B531" s="407" t="s">
        <v>598</v>
      </c>
      <c r="C531" t="s">
        <v>32</v>
      </c>
      <c r="E531">
        <v>0.6381944444444444</v>
      </c>
      <c r="F531">
        <v>0.63888888888888884</v>
      </c>
      <c r="G531" t="s">
        <v>52</v>
      </c>
      <c r="H531" t="s">
        <v>2348</v>
      </c>
      <c r="K531" t="s">
        <v>172</v>
      </c>
      <c r="L531" t="s">
        <v>2318</v>
      </c>
    </row>
    <row r="532" spans="1:12">
      <c r="A532">
        <v>8</v>
      </c>
      <c r="B532" s="407" t="s">
        <v>598</v>
      </c>
      <c r="C532" t="s">
        <v>2282</v>
      </c>
      <c r="E532">
        <v>0.63888888888888884</v>
      </c>
      <c r="F532">
        <v>0.63888888888888884</v>
      </c>
      <c r="G532" t="s">
        <v>38</v>
      </c>
      <c r="H532" t="s">
        <v>2349</v>
      </c>
      <c r="K532" t="s">
        <v>172</v>
      </c>
      <c r="L532" t="s">
        <v>2318</v>
      </c>
    </row>
    <row r="536" spans="1:12">
      <c r="B536" s="407" t="s">
        <v>667</v>
      </c>
    </row>
    <row r="538" spans="1:12">
      <c r="B538" s="407" t="s">
        <v>975</v>
      </c>
      <c r="C538" t="s">
        <v>976</v>
      </c>
      <c r="D538" t="s">
        <v>11</v>
      </c>
      <c r="E538" t="s">
        <v>985</v>
      </c>
    </row>
    <row r="539" spans="1:12">
      <c r="B539" s="407" t="s">
        <v>2350</v>
      </c>
      <c r="C539" t="s">
        <v>1655</v>
      </c>
      <c r="D539">
        <v>0</v>
      </c>
      <c r="E539" t="s">
        <v>172</v>
      </c>
    </row>
    <row r="541" spans="1:12">
      <c r="A541" t="s">
        <v>2780</v>
      </c>
      <c r="B541" s="407" t="s">
        <v>975</v>
      </c>
      <c r="C541" t="s">
        <v>1656</v>
      </c>
      <c r="D541" t="s">
        <v>16</v>
      </c>
      <c r="E541" t="s">
        <v>982</v>
      </c>
      <c r="F541" t="s">
        <v>983</v>
      </c>
      <c r="G541" t="s">
        <v>984</v>
      </c>
      <c r="H541" t="s">
        <v>21</v>
      </c>
      <c r="I541" t="s">
        <v>22</v>
      </c>
      <c r="J541" t="s">
        <v>23</v>
      </c>
      <c r="L541" t="s">
        <v>976</v>
      </c>
    </row>
    <row r="542" spans="1:12">
      <c r="A542">
        <v>9</v>
      </c>
      <c r="B542" s="407" t="s">
        <v>2350</v>
      </c>
      <c r="C542" t="s">
        <v>25</v>
      </c>
      <c r="E542">
        <v>0.27777777777777779</v>
      </c>
      <c r="F542">
        <v>0.30694444444444446</v>
      </c>
      <c r="G542" t="s">
        <v>199</v>
      </c>
      <c r="H542" t="s">
        <v>25</v>
      </c>
      <c r="K542" t="s">
        <v>172</v>
      </c>
      <c r="L542" t="s">
        <v>1655</v>
      </c>
    </row>
    <row r="543" spans="1:12">
      <c r="A543">
        <v>9</v>
      </c>
      <c r="B543" s="407" t="s">
        <v>2350</v>
      </c>
      <c r="C543" t="s">
        <v>25</v>
      </c>
      <c r="E543">
        <v>0.30694444444444446</v>
      </c>
      <c r="F543">
        <v>0.31041666666666667</v>
      </c>
      <c r="G543" t="s">
        <v>59</v>
      </c>
      <c r="H543" t="s">
        <v>2351</v>
      </c>
      <c r="K543" t="s">
        <v>172</v>
      </c>
      <c r="L543" t="s">
        <v>1655</v>
      </c>
    </row>
    <row r="544" spans="1:12">
      <c r="A544">
        <v>9</v>
      </c>
      <c r="B544" s="407" t="s">
        <v>2350</v>
      </c>
      <c r="C544" t="s">
        <v>32</v>
      </c>
      <c r="E544">
        <v>0.31388888888888888</v>
      </c>
      <c r="F544">
        <v>0.31597222222222221</v>
      </c>
      <c r="G544" t="s">
        <v>33</v>
      </c>
      <c r="H544" t="s">
        <v>2352</v>
      </c>
      <c r="K544" t="s">
        <v>172</v>
      </c>
      <c r="L544" t="s">
        <v>1655</v>
      </c>
    </row>
    <row r="545" spans="1:12">
      <c r="A545">
        <v>9</v>
      </c>
      <c r="B545" s="407" t="s">
        <v>2350</v>
      </c>
      <c r="C545" t="s">
        <v>41</v>
      </c>
      <c r="D545" t="s">
        <v>188</v>
      </c>
      <c r="E545">
        <v>0.31597222222222221</v>
      </c>
      <c r="F545">
        <v>0.31805555555555554</v>
      </c>
      <c r="G545" t="s">
        <v>33</v>
      </c>
      <c r="H545" t="s">
        <v>2353</v>
      </c>
      <c r="K545" t="s">
        <v>172</v>
      </c>
      <c r="L545" t="s">
        <v>1655</v>
      </c>
    </row>
    <row r="546" spans="1:12">
      <c r="A546">
        <v>9</v>
      </c>
      <c r="B546" s="407" t="s">
        <v>2350</v>
      </c>
      <c r="C546" t="s">
        <v>36</v>
      </c>
      <c r="D546" t="s">
        <v>188</v>
      </c>
      <c r="E546">
        <v>0.31805555555555554</v>
      </c>
      <c r="F546">
        <v>0.32361111111111113</v>
      </c>
      <c r="G546" t="s">
        <v>30</v>
      </c>
      <c r="H546" t="s">
        <v>2354</v>
      </c>
      <c r="K546" t="s">
        <v>172</v>
      </c>
      <c r="L546" t="s">
        <v>1655</v>
      </c>
    </row>
    <row r="547" spans="1:12">
      <c r="A547">
        <v>9</v>
      </c>
      <c r="B547" s="407" t="s">
        <v>2350</v>
      </c>
      <c r="C547" t="s">
        <v>226</v>
      </c>
      <c r="D547" t="s">
        <v>188</v>
      </c>
      <c r="E547">
        <v>0.32361111111111113</v>
      </c>
      <c r="F547">
        <v>0.32569444444444445</v>
      </c>
      <c r="G547" t="s">
        <v>33</v>
      </c>
      <c r="H547" t="s">
        <v>2355</v>
      </c>
      <c r="K547" t="s">
        <v>172</v>
      </c>
      <c r="L547" t="s">
        <v>1655</v>
      </c>
    </row>
    <row r="548" spans="1:12">
      <c r="A548">
        <v>9</v>
      </c>
      <c r="B548" s="407" t="s">
        <v>2350</v>
      </c>
      <c r="C548" t="s">
        <v>36</v>
      </c>
      <c r="D548" t="s">
        <v>188</v>
      </c>
      <c r="E548">
        <v>0.32569444444444445</v>
      </c>
      <c r="F548">
        <v>0.32569444444444445</v>
      </c>
      <c r="G548" t="s">
        <v>38</v>
      </c>
      <c r="H548" t="s">
        <v>2356</v>
      </c>
      <c r="K548" t="s">
        <v>172</v>
      </c>
      <c r="L548" t="s">
        <v>1655</v>
      </c>
    </row>
    <row r="549" spans="1:12">
      <c r="A549">
        <v>9</v>
      </c>
      <c r="B549" s="407" t="s">
        <v>2350</v>
      </c>
      <c r="C549" t="s">
        <v>71</v>
      </c>
      <c r="E549">
        <v>0.32569444444444445</v>
      </c>
      <c r="F549">
        <v>0.3263888888888889</v>
      </c>
      <c r="G549" t="s">
        <v>52</v>
      </c>
      <c r="H549" t="s">
        <v>2357</v>
      </c>
      <c r="K549" t="s">
        <v>172</v>
      </c>
      <c r="L549" t="s">
        <v>1655</v>
      </c>
    </row>
    <row r="550" spans="1:12">
      <c r="A550">
        <v>9</v>
      </c>
      <c r="B550" s="407" t="s">
        <v>2350</v>
      </c>
      <c r="C550" t="s">
        <v>2282</v>
      </c>
      <c r="E550">
        <v>0.3263888888888889</v>
      </c>
      <c r="F550">
        <v>0.32708333333333334</v>
      </c>
      <c r="G550" t="s">
        <v>52</v>
      </c>
      <c r="H550" t="s">
        <v>440</v>
      </c>
      <c r="K550" t="s">
        <v>172</v>
      </c>
      <c r="L550" t="s">
        <v>1655</v>
      </c>
    </row>
    <row r="551" spans="1:12">
      <c r="A551">
        <v>9</v>
      </c>
      <c r="B551" s="407" t="s">
        <v>2350</v>
      </c>
      <c r="C551" t="s">
        <v>32</v>
      </c>
      <c r="D551" t="s">
        <v>188</v>
      </c>
      <c r="E551">
        <v>0.32708333333333334</v>
      </c>
      <c r="F551">
        <v>0.32916666666666666</v>
      </c>
      <c r="G551" t="s">
        <v>33</v>
      </c>
      <c r="H551" t="s">
        <v>2358</v>
      </c>
      <c r="K551" t="s">
        <v>172</v>
      </c>
      <c r="L551" t="s">
        <v>1655</v>
      </c>
    </row>
    <row r="552" spans="1:12">
      <c r="A552">
        <v>9</v>
      </c>
      <c r="B552" s="407" t="s">
        <v>2350</v>
      </c>
      <c r="C552" t="s">
        <v>2282</v>
      </c>
      <c r="D552" t="s">
        <v>193</v>
      </c>
      <c r="E552">
        <v>0.32916666666666666</v>
      </c>
      <c r="F552">
        <v>0.33194444444444443</v>
      </c>
      <c r="G552" t="s">
        <v>68</v>
      </c>
      <c r="H552" t="s">
        <v>2359</v>
      </c>
      <c r="K552" t="s">
        <v>172</v>
      </c>
      <c r="L552" t="s">
        <v>1655</v>
      </c>
    </row>
    <row r="553" spans="1:12">
      <c r="A553">
        <v>9</v>
      </c>
      <c r="B553" s="407" t="s">
        <v>2350</v>
      </c>
      <c r="C553" t="s">
        <v>32</v>
      </c>
      <c r="D553" t="s">
        <v>193</v>
      </c>
      <c r="E553">
        <v>0.33194444444444443</v>
      </c>
      <c r="F553">
        <v>0.33263888888888887</v>
      </c>
      <c r="G553" t="s">
        <v>52</v>
      </c>
      <c r="H553" t="s">
        <v>2360</v>
      </c>
      <c r="K553" t="s">
        <v>172</v>
      </c>
      <c r="L553" t="s">
        <v>1655</v>
      </c>
    </row>
    <row r="554" spans="1:12">
      <c r="A554">
        <v>9</v>
      </c>
      <c r="B554" s="407" t="s">
        <v>2350</v>
      </c>
      <c r="C554" t="s">
        <v>29</v>
      </c>
      <c r="E554">
        <v>0.33263888888888887</v>
      </c>
      <c r="F554">
        <v>0.33541666666666664</v>
      </c>
      <c r="G554" t="s">
        <v>68</v>
      </c>
      <c r="H554" t="s">
        <v>2339</v>
      </c>
      <c r="K554" t="s">
        <v>172</v>
      </c>
      <c r="L554" t="s">
        <v>1655</v>
      </c>
    </row>
    <row r="555" spans="1:12">
      <c r="A555">
        <v>9</v>
      </c>
      <c r="B555" s="407" t="s">
        <v>2350</v>
      </c>
      <c r="C555" t="s">
        <v>41</v>
      </c>
      <c r="D555" t="s">
        <v>193</v>
      </c>
      <c r="E555">
        <v>0.33541666666666664</v>
      </c>
      <c r="F555">
        <v>0.34097222222222223</v>
      </c>
      <c r="G555" t="s">
        <v>30</v>
      </c>
      <c r="H555" t="s">
        <v>2361</v>
      </c>
      <c r="K555" t="s">
        <v>172</v>
      </c>
      <c r="L555" t="s">
        <v>1655</v>
      </c>
    </row>
    <row r="556" spans="1:12">
      <c r="A556">
        <v>9</v>
      </c>
      <c r="B556" s="407" t="s">
        <v>2350</v>
      </c>
      <c r="C556" t="s">
        <v>71</v>
      </c>
      <c r="D556" t="s">
        <v>193</v>
      </c>
      <c r="E556">
        <v>0.34166666666666667</v>
      </c>
      <c r="F556">
        <v>0.36805555555555558</v>
      </c>
      <c r="G556" t="s">
        <v>663</v>
      </c>
      <c r="H556" t="s">
        <v>2362</v>
      </c>
      <c r="K556" t="s">
        <v>172</v>
      </c>
      <c r="L556" t="s">
        <v>1655</v>
      </c>
    </row>
    <row r="557" spans="1:12">
      <c r="A557">
        <v>9</v>
      </c>
      <c r="B557" s="407" t="s">
        <v>2350</v>
      </c>
      <c r="C557" t="s">
        <v>71</v>
      </c>
      <c r="D557" t="s">
        <v>193</v>
      </c>
      <c r="E557">
        <v>0.36805555555555558</v>
      </c>
      <c r="F557">
        <v>0.36805555555555558</v>
      </c>
      <c r="G557" t="s">
        <v>38</v>
      </c>
      <c r="H557" t="s">
        <v>2363</v>
      </c>
      <c r="K557" t="s">
        <v>172</v>
      </c>
      <c r="L557" t="s">
        <v>1655</v>
      </c>
    </row>
    <row r="558" spans="1:12">
      <c r="A558">
        <v>9</v>
      </c>
      <c r="B558" s="407" t="s">
        <v>2350</v>
      </c>
      <c r="C558" t="s">
        <v>71</v>
      </c>
      <c r="D558" t="s">
        <v>193</v>
      </c>
      <c r="E558">
        <v>0.36805555555555558</v>
      </c>
      <c r="F558">
        <v>0.36944444444444446</v>
      </c>
      <c r="G558" t="s">
        <v>42</v>
      </c>
      <c r="H558" t="s">
        <v>2364</v>
      </c>
      <c r="K558" t="s">
        <v>172</v>
      </c>
      <c r="L558" t="s">
        <v>1655</v>
      </c>
    </row>
    <row r="559" spans="1:12">
      <c r="A559">
        <v>9</v>
      </c>
      <c r="B559" s="407" t="s">
        <v>2350</v>
      </c>
      <c r="C559" t="s">
        <v>71</v>
      </c>
      <c r="E559">
        <v>0.36944444444444446</v>
      </c>
      <c r="F559">
        <v>0.37152777777777779</v>
      </c>
      <c r="G559" t="s">
        <v>33</v>
      </c>
      <c r="H559" t="s">
        <v>2365</v>
      </c>
      <c r="K559" t="s">
        <v>172</v>
      </c>
      <c r="L559" t="s">
        <v>1655</v>
      </c>
    </row>
    <row r="560" spans="1:12">
      <c r="A560">
        <v>9</v>
      </c>
      <c r="B560" s="407" t="s">
        <v>2350</v>
      </c>
      <c r="C560" t="s">
        <v>71</v>
      </c>
      <c r="D560" t="s">
        <v>193</v>
      </c>
      <c r="E560">
        <v>0.37152777777777779</v>
      </c>
      <c r="F560">
        <v>0.37708333333333333</v>
      </c>
      <c r="G560" t="s">
        <v>30</v>
      </c>
      <c r="H560" t="s">
        <v>2366</v>
      </c>
      <c r="K560" t="s">
        <v>172</v>
      </c>
      <c r="L560" t="s">
        <v>1655</v>
      </c>
    </row>
    <row r="561" spans="1:12">
      <c r="A561">
        <v>9</v>
      </c>
      <c r="B561" s="407" t="s">
        <v>2350</v>
      </c>
      <c r="C561" t="s">
        <v>71</v>
      </c>
      <c r="E561">
        <v>0.37708333333333333</v>
      </c>
      <c r="F561">
        <v>0.39097222222222222</v>
      </c>
      <c r="G561" t="s">
        <v>562</v>
      </c>
      <c r="H561" t="s">
        <v>2367</v>
      </c>
      <c r="K561" t="s">
        <v>172</v>
      </c>
      <c r="L561" t="s">
        <v>1655</v>
      </c>
    </row>
    <row r="562" spans="1:12">
      <c r="A562">
        <v>9</v>
      </c>
      <c r="B562" s="407" t="s">
        <v>2350</v>
      </c>
      <c r="C562" t="s">
        <v>2282</v>
      </c>
      <c r="E562">
        <v>0.39097222222222222</v>
      </c>
      <c r="F562">
        <v>0.39166666666666666</v>
      </c>
      <c r="G562" t="s">
        <v>52</v>
      </c>
      <c r="H562" t="s">
        <v>2368</v>
      </c>
      <c r="K562" t="s">
        <v>172</v>
      </c>
      <c r="L562" t="s">
        <v>1655</v>
      </c>
    </row>
    <row r="563" spans="1:12">
      <c r="A563">
        <v>9</v>
      </c>
      <c r="B563" s="407" t="s">
        <v>2350</v>
      </c>
      <c r="C563" t="s">
        <v>32</v>
      </c>
      <c r="D563" t="s">
        <v>193</v>
      </c>
      <c r="E563">
        <v>0.39166666666666666</v>
      </c>
      <c r="F563">
        <v>0.39583333333333331</v>
      </c>
      <c r="G563" t="s">
        <v>121</v>
      </c>
      <c r="H563" t="s">
        <v>2369</v>
      </c>
      <c r="K563" t="s">
        <v>172</v>
      </c>
      <c r="L563" t="s">
        <v>1655</v>
      </c>
    </row>
    <row r="564" spans="1:12">
      <c r="A564">
        <v>9</v>
      </c>
      <c r="B564" s="407" t="s">
        <v>2350</v>
      </c>
      <c r="C564" t="s">
        <v>2282</v>
      </c>
      <c r="E564">
        <v>0.39583333333333331</v>
      </c>
      <c r="F564">
        <v>0.40277777777777779</v>
      </c>
      <c r="G564" t="s">
        <v>261</v>
      </c>
      <c r="H564" t="s">
        <v>2370</v>
      </c>
      <c r="K564" t="s">
        <v>172</v>
      </c>
      <c r="L564" t="s">
        <v>1655</v>
      </c>
    </row>
    <row r="565" spans="1:12">
      <c r="A565">
        <v>9</v>
      </c>
      <c r="B565" s="407" t="s">
        <v>2350</v>
      </c>
      <c r="C565" t="s">
        <v>226</v>
      </c>
      <c r="D565" t="s">
        <v>193</v>
      </c>
      <c r="E565">
        <v>0.40277777777777779</v>
      </c>
      <c r="F565">
        <v>0.41249999999999998</v>
      </c>
      <c r="G565" t="s">
        <v>279</v>
      </c>
      <c r="H565" t="s">
        <v>2371</v>
      </c>
      <c r="K565" t="s">
        <v>172</v>
      </c>
      <c r="L565" t="s">
        <v>1655</v>
      </c>
    </row>
    <row r="566" spans="1:12">
      <c r="A566">
        <v>9</v>
      </c>
      <c r="B566" s="407" t="s">
        <v>2350</v>
      </c>
      <c r="C566" t="s">
        <v>2282</v>
      </c>
      <c r="E566">
        <v>0.41249999999999998</v>
      </c>
      <c r="F566">
        <v>0.41666666666666669</v>
      </c>
      <c r="G566" t="s">
        <v>121</v>
      </c>
      <c r="H566" t="s">
        <v>2372</v>
      </c>
      <c r="K566" t="s">
        <v>172</v>
      </c>
      <c r="L566" t="s">
        <v>1655</v>
      </c>
    </row>
    <row r="567" spans="1:12">
      <c r="A567">
        <v>9</v>
      </c>
      <c r="B567" s="407" t="s">
        <v>2350</v>
      </c>
      <c r="C567" t="s">
        <v>148</v>
      </c>
      <c r="E567">
        <v>0.41666666666666669</v>
      </c>
      <c r="F567">
        <v>0.4375</v>
      </c>
      <c r="G567" t="s">
        <v>372</v>
      </c>
      <c r="H567" t="s">
        <v>148</v>
      </c>
      <c r="K567" t="s">
        <v>172</v>
      </c>
      <c r="L567" t="s">
        <v>1655</v>
      </c>
    </row>
    <row r="568" spans="1:12">
      <c r="A568">
        <v>9</v>
      </c>
      <c r="B568" s="407" t="s">
        <v>2350</v>
      </c>
      <c r="C568" t="s">
        <v>2282</v>
      </c>
      <c r="D568" t="s">
        <v>193</v>
      </c>
      <c r="E568">
        <v>0.4375</v>
      </c>
      <c r="F568">
        <v>0.44722222222222224</v>
      </c>
      <c r="G568" t="s">
        <v>279</v>
      </c>
      <c r="H568" t="s">
        <v>2373</v>
      </c>
      <c r="K568" t="s">
        <v>172</v>
      </c>
      <c r="L568" t="s">
        <v>1655</v>
      </c>
    </row>
    <row r="569" spans="1:12">
      <c r="A569">
        <v>9</v>
      </c>
      <c r="B569" s="407" t="s">
        <v>2350</v>
      </c>
      <c r="C569" t="s">
        <v>71</v>
      </c>
      <c r="D569" t="s">
        <v>193</v>
      </c>
      <c r="E569">
        <v>0.44722222222222224</v>
      </c>
      <c r="F569">
        <v>0.49513888888888891</v>
      </c>
      <c r="G569" t="s">
        <v>2813</v>
      </c>
      <c r="H569" t="s">
        <v>2374</v>
      </c>
      <c r="K569" t="s">
        <v>172</v>
      </c>
      <c r="L569" t="s">
        <v>1655</v>
      </c>
    </row>
    <row r="570" spans="1:12">
      <c r="A570">
        <v>9</v>
      </c>
      <c r="B570" s="407" t="s">
        <v>2350</v>
      </c>
      <c r="C570" t="s">
        <v>71</v>
      </c>
      <c r="E570">
        <v>0.49513888888888891</v>
      </c>
      <c r="F570">
        <v>0.49791666666666667</v>
      </c>
      <c r="G570" t="s">
        <v>68</v>
      </c>
      <c r="H570" t="s">
        <v>2375</v>
      </c>
      <c r="K570" t="s">
        <v>172</v>
      </c>
      <c r="L570" t="s">
        <v>1655</v>
      </c>
    </row>
    <row r="571" spans="1:12">
      <c r="A571">
        <v>9</v>
      </c>
      <c r="B571" s="407" t="s">
        <v>2350</v>
      </c>
      <c r="C571" t="s">
        <v>32</v>
      </c>
      <c r="E571">
        <v>0.49791666666666667</v>
      </c>
      <c r="F571">
        <v>0.50069444444444444</v>
      </c>
      <c r="G571" t="s">
        <v>68</v>
      </c>
      <c r="H571" t="s">
        <v>2376</v>
      </c>
      <c r="K571" t="s">
        <v>172</v>
      </c>
      <c r="L571" t="s">
        <v>1655</v>
      </c>
    </row>
    <row r="572" spans="1:12">
      <c r="A572">
        <v>9</v>
      </c>
      <c r="B572" s="407" t="s">
        <v>2350</v>
      </c>
      <c r="C572" t="s">
        <v>32</v>
      </c>
      <c r="E572">
        <v>0.50069444444444444</v>
      </c>
      <c r="F572">
        <v>0.50347222222222221</v>
      </c>
      <c r="G572" t="s">
        <v>68</v>
      </c>
      <c r="H572" t="s">
        <v>2377</v>
      </c>
      <c r="K572" t="s">
        <v>172</v>
      </c>
      <c r="L572" t="s">
        <v>1655</v>
      </c>
    </row>
    <row r="573" spans="1:12">
      <c r="A573">
        <v>9</v>
      </c>
      <c r="B573" s="407" t="s">
        <v>2350</v>
      </c>
      <c r="C573" t="s">
        <v>32</v>
      </c>
      <c r="E573">
        <v>0.50347222222222221</v>
      </c>
      <c r="F573">
        <v>0.51041666666666663</v>
      </c>
      <c r="G573" t="s">
        <v>261</v>
      </c>
      <c r="H573" t="s">
        <v>2378</v>
      </c>
      <c r="K573" t="s">
        <v>172</v>
      </c>
      <c r="L573" t="s">
        <v>1655</v>
      </c>
    </row>
    <row r="574" spans="1:12">
      <c r="A574">
        <v>9</v>
      </c>
      <c r="B574" s="407" t="s">
        <v>2350</v>
      </c>
      <c r="C574" t="s">
        <v>148</v>
      </c>
      <c r="E574">
        <v>0.51041666666666663</v>
      </c>
      <c r="F574">
        <v>0.54166666666666663</v>
      </c>
      <c r="G574" t="s">
        <v>213</v>
      </c>
      <c r="H574" t="s">
        <v>148</v>
      </c>
      <c r="K574" t="s">
        <v>172</v>
      </c>
      <c r="L574" t="s">
        <v>1655</v>
      </c>
    </row>
    <row r="575" spans="1:12">
      <c r="A575">
        <v>9</v>
      </c>
      <c r="B575" s="407" t="s">
        <v>2350</v>
      </c>
      <c r="C575" t="s">
        <v>148</v>
      </c>
      <c r="E575">
        <v>0.54166666666666663</v>
      </c>
      <c r="F575">
        <v>0.56944444444444442</v>
      </c>
      <c r="G575" t="s">
        <v>147</v>
      </c>
      <c r="H575" t="s">
        <v>2379</v>
      </c>
      <c r="K575" t="s">
        <v>172</v>
      </c>
      <c r="L575" t="s">
        <v>1655</v>
      </c>
    </row>
    <row r="576" spans="1:12">
      <c r="A576">
        <v>9</v>
      </c>
      <c r="B576" s="407" t="s">
        <v>2350</v>
      </c>
      <c r="C576" t="s">
        <v>32</v>
      </c>
      <c r="E576">
        <v>0.56944444444444442</v>
      </c>
      <c r="F576">
        <v>0.57291666666666663</v>
      </c>
      <c r="G576" t="s">
        <v>59</v>
      </c>
      <c r="H576" t="s">
        <v>2352</v>
      </c>
      <c r="K576" t="s">
        <v>172</v>
      </c>
      <c r="L576" t="s">
        <v>1655</v>
      </c>
    </row>
    <row r="577" spans="1:12">
      <c r="A577">
        <v>9</v>
      </c>
      <c r="B577" s="407" t="s">
        <v>2350</v>
      </c>
      <c r="C577" t="s">
        <v>32</v>
      </c>
      <c r="D577" t="s">
        <v>193</v>
      </c>
      <c r="E577">
        <v>0.57291666666666663</v>
      </c>
      <c r="F577">
        <v>0.57708333333333328</v>
      </c>
      <c r="G577" t="s">
        <v>121</v>
      </c>
      <c r="H577" t="s">
        <v>2380</v>
      </c>
      <c r="K577" t="s">
        <v>172</v>
      </c>
      <c r="L577" t="s">
        <v>1655</v>
      </c>
    </row>
    <row r="578" spans="1:12">
      <c r="A578">
        <v>9</v>
      </c>
      <c r="B578" s="407" t="s">
        <v>2350</v>
      </c>
      <c r="C578" t="s">
        <v>2282</v>
      </c>
      <c r="E578">
        <v>7.7083333333333337E-2</v>
      </c>
      <c r="F578">
        <v>8.611111111111111E-2</v>
      </c>
      <c r="G578" t="s">
        <v>219</v>
      </c>
      <c r="H578" t="s">
        <v>2381</v>
      </c>
      <c r="K578" t="s">
        <v>172</v>
      </c>
      <c r="L578" t="s">
        <v>1655</v>
      </c>
    </row>
    <row r="579" spans="1:12">
      <c r="A579">
        <v>9</v>
      </c>
      <c r="B579" s="407" t="s">
        <v>2350</v>
      </c>
      <c r="C579" t="s">
        <v>83</v>
      </c>
      <c r="E579">
        <v>8.611111111111111E-2</v>
      </c>
      <c r="F579">
        <v>8.7499999999999994E-2</v>
      </c>
      <c r="G579" t="s">
        <v>42</v>
      </c>
      <c r="H579" t="s">
        <v>2382</v>
      </c>
      <c r="K579" t="s">
        <v>172</v>
      </c>
      <c r="L579" t="s">
        <v>1655</v>
      </c>
    </row>
    <row r="580" spans="1:12">
      <c r="A580">
        <v>9</v>
      </c>
      <c r="B580" s="407" t="s">
        <v>2350</v>
      </c>
      <c r="C580" t="s">
        <v>36</v>
      </c>
      <c r="E580">
        <v>8.7499999999999994E-2</v>
      </c>
      <c r="F580">
        <v>8.819444444444445E-2</v>
      </c>
      <c r="G580" t="s">
        <v>52</v>
      </c>
      <c r="H580" t="s">
        <v>2383</v>
      </c>
      <c r="K580" t="s">
        <v>172</v>
      </c>
      <c r="L580" t="s">
        <v>1655</v>
      </c>
    </row>
    <row r="581" spans="1:12">
      <c r="A581">
        <v>9</v>
      </c>
      <c r="B581" s="407" t="s">
        <v>2350</v>
      </c>
      <c r="C581" t="s">
        <v>36</v>
      </c>
      <c r="E581">
        <v>8.819444444444445E-2</v>
      </c>
      <c r="F581">
        <v>8.8888888888888892E-2</v>
      </c>
      <c r="G581" t="s">
        <v>52</v>
      </c>
      <c r="H581" t="s">
        <v>2384</v>
      </c>
      <c r="K581" t="s">
        <v>172</v>
      </c>
      <c r="L581" t="s">
        <v>1655</v>
      </c>
    </row>
    <row r="582" spans="1:12">
      <c r="A582">
        <v>9</v>
      </c>
      <c r="B582" s="407" t="s">
        <v>2350</v>
      </c>
      <c r="C582" t="s">
        <v>41</v>
      </c>
      <c r="D582" t="s">
        <v>193</v>
      </c>
      <c r="E582">
        <v>8.8888888888888892E-2</v>
      </c>
      <c r="F582">
        <v>9.2361111111111116E-2</v>
      </c>
      <c r="G582" t="s">
        <v>59</v>
      </c>
      <c r="H582" t="s">
        <v>2385</v>
      </c>
      <c r="K582" t="s">
        <v>172</v>
      </c>
      <c r="L582" t="s">
        <v>1655</v>
      </c>
    </row>
    <row r="583" spans="1:12">
      <c r="A583">
        <v>9</v>
      </c>
      <c r="B583" s="407" t="s">
        <v>2350</v>
      </c>
      <c r="C583" t="s">
        <v>36</v>
      </c>
      <c r="D583" t="s">
        <v>193</v>
      </c>
      <c r="E583">
        <v>9.2361111111111116E-2</v>
      </c>
      <c r="F583">
        <v>9.2361111111111116E-2</v>
      </c>
      <c r="G583" t="s">
        <v>38</v>
      </c>
      <c r="H583" t="s">
        <v>2386</v>
      </c>
      <c r="K583" t="s">
        <v>172</v>
      </c>
      <c r="L583" t="s">
        <v>1655</v>
      </c>
    </row>
    <row r="584" spans="1:12">
      <c r="A584">
        <v>9</v>
      </c>
      <c r="B584" s="407" t="s">
        <v>2350</v>
      </c>
      <c r="C584" t="s">
        <v>2282</v>
      </c>
      <c r="E584">
        <v>9.2361111111111116E-2</v>
      </c>
      <c r="F584">
        <v>9.8611111111111108E-2</v>
      </c>
      <c r="G584" t="s">
        <v>201</v>
      </c>
      <c r="H584" t="s">
        <v>2387</v>
      </c>
      <c r="K584" t="s">
        <v>172</v>
      </c>
      <c r="L584" t="s">
        <v>1655</v>
      </c>
    </row>
    <row r="585" spans="1:12">
      <c r="A585">
        <v>9</v>
      </c>
      <c r="B585" s="407" t="s">
        <v>2350</v>
      </c>
      <c r="C585" t="s">
        <v>2282</v>
      </c>
      <c r="E585">
        <v>9.8611111111111108E-2</v>
      </c>
      <c r="F585">
        <v>0.1</v>
      </c>
      <c r="G585" t="s">
        <v>42</v>
      </c>
      <c r="H585" t="s">
        <v>2388</v>
      </c>
      <c r="K585" t="s">
        <v>172</v>
      </c>
      <c r="L585" t="s">
        <v>1655</v>
      </c>
    </row>
    <row r="586" spans="1:12">
      <c r="A586">
        <v>9</v>
      </c>
      <c r="B586" s="407" t="s">
        <v>2350</v>
      </c>
      <c r="C586" t="s">
        <v>226</v>
      </c>
      <c r="D586" t="s">
        <v>193</v>
      </c>
      <c r="E586">
        <v>0.1</v>
      </c>
      <c r="F586">
        <v>0.10555555555555556</v>
      </c>
      <c r="G586" t="s">
        <v>30</v>
      </c>
      <c r="H586" t="s">
        <v>2389</v>
      </c>
      <c r="K586" t="s">
        <v>172</v>
      </c>
      <c r="L586" t="s">
        <v>1655</v>
      </c>
    </row>
    <row r="587" spans="1:12">
      <c r="A587">
        <v>9</v>
      </c>
      <c r="B587" s="407" t="s">
        <v>2350</v>
      </c>
      <c r="C587" t="s">
        <v>2282</v>
      </c>
      <c r="E587">
        <v>0.10555555555555556</v>
      </c>
      <c r="F587">
        <v>0.10555555555555556</v>
      </c>
      <c r="G587" t="s">
        <v>38</v>
      </c>
      <c r="H587" t="s">
        <v>2390</v>
      </c>
      <c r="K587" t="s">
        <v>172</v>
      </c>
      <c r="L587" t="s">
        <v>1655</v>
      </c>
    </row>
    <row r="588" spans="1:12">
      <c r="A588">
        <v>9</v>
      </c>
      <c r="B588" s="407" t="s">
        <v>2350</v>
      </c>
      <c r="C588" t="s">
        <v>2282</v>
      </c>
      <c r="E588">
        <v>0.10555555555555556</v>
      </c>
      <c r="F588">
        <v>0.10625</v>
      </c>
      <c r="G588" t="s">
        <v>52</v>
      </c>
      <c r="H588" t="s">
        <v>2391</v>
      </c>
      <c r="K588" t="s">
        <v>172</v>
      </c>
      <c r="L588" t="s">
        <v>1655</v>
      </c>
    </row>
    <row r="589" spans="1:12">
      <c r="A589">
        <v>9</v>
      </c>
      <c r="B589" s="407" t="s">
        <v>2350</v>
      </c>
      <c r="C589" t="s">
        <v>83</v>
      </c>
      <c r="D589" t="s">
        <v>193</v>
      </c>
      <c r="E589">
        <v>0.10625</v>
      </c>
      <c r="F589">
        <v>0.1076388888888889</v>
      </c>
      <c r="G589" t="s">
        <v>42</v>
      </c>
      <c r="H589" t="s">
        <v>2392</v>
      </c>
      <c r="K589" t="s">
        <v>172</v>
      </c>
      <c r="L589" t="s">
        <v>1655</v>
      </c>
    </row>
    <row r="590" spans="1:12">
      <c r="A590">
        <v>9</v>
      </c>
      <c r="B590" s="407" t="s">
        <v>2350</v>
      </c>
      <c r="C590" t="s">
        <v>71</v>
      </c>
      <c r="D590" t="s">
        <v>193</v>
      </c>
      <c r="E590">
        <v>0.1076388888888889</v>
      </c>
      <c r="F590">
        <v>0.11388888888888889</v>
      </c>
      <c r="G590" t="s">
        <v>201</v>
      </c>
      <c r="H590" t="s">
        <v>2393</v>
      </c>
      <c r="K590" t="s">
        <v>172</v>
      </c>
      <c r="L590" t="s">
        <v>1655</v>
      </c>
    </row>
    <row r="591" spans="1:12">
      <c r="A591">
        <v>9</v>
      </c>
      <c r="B591" s="407" t="s">
        <v>2350</v>
      </c>
      <c r="C591" t="s">
        <v>32</v>
      </c>
      <c r="E591">
        <v>0.11388888888888889</v>
      </c>
      <c r="F591">
        <v>0.125</v>
      </c>
      <c r="G591" t="s">
        <v>47</v>
      </c>
      <c r="H591" t="s">
        <v>2394</v>
      </c>
      <c r="K591" t="s">
        <v>172</v>
      </c>
      <c r="L591" t="s">
        <v>1655</v>
      </c>
    </row>
    <row r="592" spans="1:12">
      <c r="A592">
        <v>9</v>
      </c>
      <c r="B592" s="407" t="s">
        <v>2350</v>
      </c>
      <c r="C592" t="s">
        <v>2282</v>
      </c>
      <c r="E592">
        <v>0.125</v>
      </c>
      <c r="F592">
        <v>0.125</v>
      </c>
      <c r="G592" t="s">
        <v>38</v>
      </c>
      <c r="H592" t="s">
        <v>2190</v>
      </c>
      <c r="K592" t="s">
        <v>172</v>
      </c>
      <c r="L592" t="s">
        <v>1655</v>
      </c>
    </row>
    <row r="595" spans="1:12">
      <c r="B595" s="407" t="s">
        <v>747</v>
      </c>
    </row>
    <row r="597" spans="1:12">
      <c r="B597" s="407" t="s">
        <v>975</v>
      </c>
      <c r="C597" t="s">
        <v>976</v>
      </c>
      <c r="D597" t="s">
        <v>11</v>
      </c>
      <c r="E597" t="s">
        <v>985</v>
      </c>
    </row>
    <row r="598" spans="1:12">
      <c r="B598" s="407" t="s">
        <v>2395</v>
      </c>
      <c r="C598" t="s">
        <v>2396</v>
      </c>
      <c r="D598">
        <v>0</v>
      </c>
      <c r="E598" t="s">
        <v>419</v>
      </c>
    </row>
    <row r="600" spans="1:12">
      <c r="A600" t="s">
        <v>2780</v>
      </c>
      <c r="B600" s="407" t="s">
        <v>975</v>
      </c>
      <c r="C600" t="s">
        <v>1656</v>
      </c>
      <c r="D600" t="s">
        <v>16</v>
      </c>
      <c r="E600" t="s">
        <v>982</v>
      </c>
      <c r="F600" t="s">
        <v>983</v>
      </c>
      <c r="G600" t="s">
        <v>984</v>
      </c>
      <c r="H600" t="s">
        <v>21</v>
      </c>
      <c r="I600" t="s">
        <v>22</v>
      </c>
      <c r="J600" t="s">
        <v>23</v>
      </c>
      <c r="L600" t="s">
        <v>976</v>
      </c>
    </row>
    <row r="601" spans="1:12">
      <c r="A601">
        <v>10</v>
      </c>
      <c r="B601" s="407" t="s">
        <v>2395</v>
      </c>
      <c r="C601" t="s">
        <v>25</v>
      </c>
      <c r="E601">
        <v>0.27777777777777779</v>
      </c>
      <c r="F601">
        <v>0.2986111111111111</v>
      </c>
      <c r="G601" t="s">
        <v>372</v>
      </c>
      <c r="H601" t="s">
        <v>25</v>
      </c>
      <c r="K601" t="s">
        <v>419</v>
      </c>
      <c r="L601" t="s">
        <v>2396</v>
      </c>
    </row>
    <row r="602" spans="1:12">
      <c r="A602">
        <v>10</v>
      </c>
      <c r="B602" s="407" t="s">
        <v>2395</v>
      </c>
      <c r="C602" t="s">
        <v>25</v>
      </c>
      <c r="E602">
        <v>0.2986111111111111</v>
      </c>
      <c r="F602">
        <v>0.30694444444444446</v>
      </c>
      <c r="G602" t="s">
        <v>235</v>
      </c>
      <c r="H602" t="s">
        <v>2397</v>
      </c>
      <c r="K602" t="s">
        <v>419</v>
      </c>
      <c r="L602" t="s">
        <v>2396</v>
      </c>
    </row>
    <row r="603" spans="1:12">
      <c r="A603">
        <v>10</v>
      </c>
      <c r="B603" s="407" t="s">
        <v>2395</v>
      </c>
      <c r="C603" t="s">
        <v>29</v>
      </c>
      <c r="E603">
        <v>0.30694444444444446</v>
      </c>
      <c r="F603">
        <v>0.31041666666666667</v>
      </c>
      <c r="G603" t="s">
        <v>59</v>
      </c>
      <c r="H603" t="s">
        <v>2339</v>
      </c>
      <c r="K603" t="s">
        <v>419</v>
      </c>
      <c r="L603" t="s">
        <v>2396</v>
      </c>
    </row>
    <row r="604" spans="1:12">
      <c r="A604">
        <v>10</v>
      </c>
      <c r="B604" s="407" t="s">
        <v>2395</v>
      </c>
      <c r="C604" t="s">
        <v>83</v>
      </c>
      <c r="D604" t="s">
        <v>272</v>
      </c>
      <c r="E604">
        <v>0.31041666666666667</v>
      </c>
      <c r="F604">
        <v>0.3125</v>
      </c>
      <c r="G604" t="s">
        <v>33</v>
      </c>
      <c r="H604" t="s">
        <v>2398</v>
      </c>
      <c r="K604" t="s">
        <v>419</v>
      </c>
      <c r="L604" t="s">
        <v>2396</v>
      </c>
    </row>
    <row r="605" spans="1:12">
      <c r="A605">
        <v>10</v>
      </c>
      <c r="B605" s="407" t="s">
        <v>2395</v>
      </c>
      <c r="C605" t="s">
        <v>2282</v>
      </c>
      <c r="E605">
        <v>0.3125</v>
      </c>
      <c r="F605">
        <v>0.31319444444444444</v>
      </c>
      <c r="G605" t="s">
        <v>52</v>
      </c>
      <c r="H605" t="s">
        <v>2399</v>
      </c>
      <c r="K605" t="s">
        <v>419</v>
      </c>
      <c r="L605" t="s">
        <v>2396</v>
      </c>
    </row>
    <row r="606" spans="1:12">
      <c r="A606">
        <v>10</v>
      </c>
      <c r="B606" s="407" t="s">
        <v>2395</v>
      </c>
      <c r="C606" t="s">
        <v>41</v>
      </c>
      <c r="D606" t="s">
        <v>248</v>
      </c>
      <c r="E606">
        <v>0.31319444444444444</v>
      </c>
      <c r="F606">
        <v>0.32083333333333336</v>
      </c>
      <c r="G606" t="s">
        <v>317</v>
      </c>
      <c r="H606" t="s">
        <v>2400</v>
      </c>
      <c r="K606" t="s">
        <v>419</v>
      </c>
      <c r="L606" t="s">
        <v>2396</v>
      </c>
    </row>
    <row r="607" spans="1:12">
      <c r="A607">
        <v>10</v>
      </c>
      <c r="B607" s="407" t="s">
        <v>2395</v>
      </c>
      <c r="C607" t="s">
        <v>32</v>
      </c>
      <c r="D607" t="s">
        <v>248</v>
      </c>
      <c r="E607">
        <v>0.32083333333333336</v>
      </c>
      <c r="F607">
        <v>0.3215277777777778</v>
      </c>
      <c r="G607" t="s">
        <v>52</v>
      </c>
      <c r="H607" t="s">
        <v>2401</v>
      </c>
      <c r="K607" t="s">
        <v>419</v>
      </c>
      <c r="L607" t="s">
        <v>2396</v>
      </c>
    </row>
    <row r="608" spans="1:12">
      <c r="A608">
        <v>10</v>
      </c>
      <c r="B608" s="407" t="s">
        <v>2395</v>
      </c>
      <c r="C608" t="s">
        <v>41</v>
      </c>
      <c r="D608" t="s">
        <v>1058</v>
      </c>
      <c r="E608">
        <v>0.3215277777777778</v>
      </c>
      <c r="F608">
        <v>0.32500000000000001</v>
      </c>
      <c r="G608" t="s">
        <v>59</v>
      </c>
      <c r="H608" t="s">
        <v>2402</v>
      </c>
      <c r="K608" t="s">
        <v>419</v>
      </c>
      <c r="L608" t="s">
        <v>2396</v>
      </c>
    </row>
    <row r="609" spans="1:12">
      <c r="A609">
        <v>10</v>
      </c>
      <c r="B609" s="407" t="s">
        <v>2395</v>
      </c>
      <c r="C609" t="s">
        <v>32</v>
      </c>
      <c r="D609" t="s">
        <v>1058</v>
      </c>
      <c r="E609">
        <v>0.32500000000000001</v>
      </c>
      <c r="F609">
        <v>0.32500000000000001</v>
      </c>
      <c r="G609" t="s">
        <v>38</v>
      </c>
      <c r="H609" t="s">
        <v>2403</v>
      </c>
      <c r="K609" t="s">
        <v>419</v>
      </c>
      <c r="L609" t="s">
        <v>2396</v>
      </c>
    </row>
    <row r="610" spans="1:12">
      <c r="A610">
        <v>10</v>
      </c>
      <c r="B610" s="407" t="s">
        <v>2395</v>
      </c>
      <c r="C610" t="s">
        <v>41</v>
      </c>
      <c r="D610" t="s">
        <v>248</v>
      </c>
      <c r="E610">
        <v>0.32500000000000001</v>
      </c>
      <c r="F610">
        <v>0.32847222222222222</v>
      </c>
      <c r="G610" t="s">
        <v>59</v>
      </c>
      <c r="H610" t="s">
        <v>2404</v>
      </c>
      <c r="K610" t="s">
        <v>419</v>
      </c>
      <c r="L610" t="s">
        <v>2396</v>
      </c>
    </row>
    <row r="611" spans="1:12">
      <c r="A611">
        <v>10</v>
      </c>
      <c r="B611" s="407" t="s">
        <v>2395</v>
      </c>
      <c r="C611" t="s">
        <v>32</v>
      </c>
      <c r="E611">
        <v>0.32847222222222222</v>
      </c>
      <c r="F611">
        <v>0.3298611111111111</v>
      </c>
      <c r="G611" t="s">
        <v>42</v>
      </c>
      <c r="H611" t="s">
        <v>2405</v>
      </c>
      <c r="K611" t="s">
        <v>419</v>
      </c>
      <c r="L611" t="s">
        <v>2396</v>
      </c>
    </row>
    <row r="612" spans="1:12">
      <c r="A612">
        <v>10</v>
      </c>
      <c r="B612" s="407" t="s">
        <v>2395</v>
      </c>
      <c r="C612" t="s">
        <v>71</v>
      </c>
      <c r="E612">
        <v>0.3298611111111111</v>
      </c>
      <c r="F612">
        <v>0.33194444444444443</v>
      </c>
      <c r="G612" t="s">
        <v>33</v>
      </c>
      <c r="H612" t="s">
        <v>2406</v>
      </c>
      <c r="K612" t="s">
        <v>419</v>
      </c>
      <c r="L612" t="s">
        <v>2396</v>
      </c>
    </row>
    <row r="613" spans="1:12">
      <c r="A613">
        <v>10</v>
      </c>
      <c r="B613" s="407" t="s">
        <v>2395</v>
      </c>
      <c r="C613" t="s">
        <v>29</v>
      </c>
      <c r="E613">
        <v>0.33194444444444443</v>
      </c>
      <c r="F613">
        <v>0.33611111111111114</v>
      </c>
      <c r="G613" t="s">
        <v>121</v>
      </c>
      <c r="H613" t="s">
        <v>2407</v>
      </c>
      <c r="K613" t="s">
        <v>419</v>
      </c>
      <c r="L613" t="s">
        <v>2396</v>
      </c>
    </row>
    <row r="614" spans="1:12">
      <c r="A614">
        <v>10</v>
      </c>
      <c r="B614" s="407" t="s">
        <v>2395</v>
      </c>
      <c r="C614" t="s">
        <v>32</v>
      </c>
      <c r="D614" t="s">
        <v>37</v>
      </c>
      <c r="E614">
        <v>0.36041666666666666</v>
      </c>
      <c r="F614">
        <v>0.36805555555555558</v>
      </c>
      <c r="G614" t="s">
        <v>317</v>
      </c>
      <c r="H614" t="s">
        <v>2408</v>
      </c>
      <c r="K614" t="s">
        <v>419</v>
      </c>
      <c r="L614" t="s">
        <v>2396</v>
      </c>
    </row>
    <row r="615" spans="1:12">
      <c r="A615">
        <v>10</v>
      </c>
      <c r="B615" s="407" t="s">
        <v>2395</v>
      </c>
      <c r="C615" t="s">
        <v>32</v>
      </c>
      <c r="D615" t="s">
        <v>272</v>
      </c>
      <c r="E615">
        <v>0.36805555555555558</v>
      </c>
      <c r="F615">
        <v>0.36875000000000002</v>
      </c>
      <c r="G615" t="s">
        <v>52</v>
      </c>
      <c r="H615" t="s">
        <v>2409</v>
      </c>
      <c r="K615" t="s">
        <v>419</v>
      </c>
      <c r="L615" t="s">
        <v>2396</v>
      </c>
    </row>
    <row r="616" spans="1:12">
      <c r="A616">
        <v>10</v>
      </c>
      <c r="B616" s="407" t="s">
        <v>2395</v>
      </c>
      <c r="C616" t="s">
        <v>41</v>
      </c>
      <c r="D616" t="s">
        <v>272</v>
      </c>
      <c r="E616">
        <v>0.36875000000000002</v>
      </c>
      <c r="F616">
        <v>0.37916666666666665</v>
      </c>
      <c r="G616" t="s">
        <v>160</v>
      </c>
      <c r="H616" t="s">
        <v>2410</v>
      </c>
      <c r="K616" t="s">
        <v>419</v>
      </c>
      <c r="L616" t="s">
        <v>2396</v>
      </c>
    </row>
    <row r="617" spans="1:12">
      <c r="A617">
        <v>10</v>
      </c>
      <c r="B617" s="407" t="s">
        <v>2395</v>
      </c>
      <c r="C617" t="s">
        <v>36</v>
      </c>
      <c r="E617">
        <v>0.37916666666666665</v>
      </c>
      <c r="F617">
        <v>0.37986111111111109</v>
      </c>
      <c r="G617" t="s">
        <v>52</v>
      </c>
      <c r="H617" t="s">
        <v>2411</v>
      </c>
      <c r="K617" t="s">
        <v>419</v>
      </c>
      <c r="L617" t="s">
        <v>2396</v>
      </c>
    </row>
    <row r="618" spans="1:12">
      <c r="A618">
        <v>10</v>
      </c>
      <c r="B618" s="407" t="s">
        <v>2395</v>
      </c>
      <c r="C618" t="s">
        <v>2282</v>
      </c>
      <c r="D618" t="s">
        <v>886</v>
      </c>
      <c r="E618">
        <v>0.37986111111111109</v>
      </c>
      <c r="F618">
        <v>0.38680555555555557</v>
      </c>
      <c r="G618" t="s">
        <v>261</v>
      </c>
      <c r="H618" t="s">
        <v>2412</v>
      </c>
      <c r="K618" t="s">
        <v>419</v>
      </c>
      <c r="L618" t="s">
        <v>2396</v>
      </c>
    </row>
    <row r="619" spans="1:12">
      <c r="A619">
        <v>10</v>
      </c>
      <c r="B619" s="407" t="s">
        <v>2395</v>
      </c>
      <c r="C619" t="s">
        <v>2282</v>
      </c>
      <c r="D619" t="s">
        <v>886</v>
      </c>
      <c r="E619">
        <v>0.38680555555555557</v>
      </c>
      <c r="F619">
        <v>0.39513888888888887</v>
      </c>
      <c r="G619" t="s">
        <v>235</v>
      </c>
      <c r="H619" t="s">
        <v>2413</v>
      </c>
      <c r="K619" t="s">
        <v>419</v>
      </c>
      <c r="L619" t="s">
        <v>2396</v>
      </c>
    </row>
    <row r="620" spans="1:12">
      <c r="A620">
        <v>10</v>
      </c>
      <c r="B620" s="407" t="s">
        <v>2395</v>
      </c>
      <c r="C620" t="s">
        <v>71</v>
      </c>
      <c r="D620" t="s">
        <v>37</v>
      </c>
      <c r="E620">
        <v>0.39513888888888887</v>
      </c>
      <c r="F620">
        <v>0.41666666666666669</v>
      </c>
      <c r="G620" t="s">
        <v>2798</v>
      </c>
      <c r="H620" t="s">
        <v>2414</v>
      </c>
      <c r="K620" t="s">
        <v>419</v>
      </c>
      <c r="L620" t="s">
        <v>2396</v>
      </c>
    </row>
    <row r="621" spans="1:12">
      <c r="A621">
        <v>10</v>
      </c>
      <c r="B621" s="407" t="s">
        <v>2395</v>
      </c>
      <c r="C621" t="s">
        <v>148</v>
      </c>
      <c r="E621">
        <v>0.41666666666666669</v>
      </c>
      <c r="F621">
        <v>0.4375</v>
      </c>
      <c r="G621" t="s">
        <v>372</v>
      </c>
      <c r="H621" t="s">
        <v>2415</v>
      </c>
      <c r="K621" t="s">
        <v>419</v>
      </c>
      <c r="L621" t="s">
        <v>2396</v>
      </c>
    </row>
    <row r="622" spans="1:12">
      <c r="A622">
        <v>10</v>
      </c>
      <c r="B622" s="407" t="s">
        <v>2395</v>
      </c>
      <c r="C622" t="s">
        <v>25</v>
      </c>
      <c r="E622">
        <v>0.4375</v>
      </c>
      <c r="F622">
        <v>0.44513888888888886</v>
      </c>
      <c r="G622" t="s">
        <v>317</v>
      </c>
      <c r="H622" t="s">
        <v>2416</v>
      </c>
      <c r="K622" t="s">
        <v>419</v>
      </c>
      <c r="L622" t="s">
        <v>2396</v>
      </c>
    </row>
    <row r="623" spans="1:12">
      <c r="A623">
        <v>10</v>
      </c>
      <c r="B623" s="407" t="s">
        <v>2395</v>
      </c>
      <c r="C623" t="s">
        <v>2282</v>
      </c>
      <c r="E623">
        <v>0.44513888888888886</v>
      </c>
      <c r="F623">
        <v>0.4465277777777778</v>
      </c>
      <c r="G623" t="s">
        <v>42</v>
      </c>
      <c r="H623" t="s">
        <v>2417</v>
      </c>
      <c r="K623" t="s">
        <v>419</v>
      </c>
      <c r="L623" t="s">
        <v>2396</v>
      </c>
    </row>
    <row r="624" spans="1:12">
      <c r="A624">
        <v>10</v>
      </c>
      <c r="B624" s="407" t="s">
        <v>2395</v>
      </c>
      <c r="G624" t="s">
        <v>38</v>
      </c>
      <c r="K624" t="s">
        <v>419</v>
      </c>
      <c r="L624" t="s">
        <v>2396</v>
      </c>
    </row>
    <row r="625" spans="1:12">
      <c r="A625">
        <v>10</v>
      </c>
      <c r="B625" s="407" t="s">
        <v>2395</v>
      </c>
      <c r="C625" t="s">
        <v>2282</v>
      </c>
      <c r="D625" t="s">
        <v>2418</v>
      </c>
      <c r="E625">
        <v>0.44722222222222224</v>
      </c>
      <c r="F625">
        <v>0.45</v>
      </c>
      <c r="G625" t="s">
        <v>68</v>
      </c>
      <c r="H625" t="s">
        <v>2419</v>
      </c>
      <c r="K625" t="s">
        <v>419</v>
      </c>
      <c r="L625" t="s">
        <v>2396</v>
      </c>
    </row>
    <row r="626" spans="1:12">
      <c r="A626">
        <v>10</v>
      </c>
      <c r="B626" s="407" t="s">
        <v>2395</v>
      </c>
      <c r="C626" t="s">
        <v>71</v>
      </c>
      <c r="D626" t="s">
        <v>886</v>
      </c>
      <c r="E626">
        <v>0.4548611111111111</v>
      </c>
      <c r="F626">
        <v>0.47361111111111109</v>
      </c>
      <c r="G626" t="s">
        <v>328</v>
      </c>
      <c r="H626" t="s">
        <v>2420</v>
      </c>
      <c r="K626" t="s">
        <v>419</v>
      </c>
      <c r="L626" t="s">
        <v>2396</v>
      </c>
    </row>
    <row r="627" spans="1:12">
      <c r="A627">
        <v>10</v>
      </c>
      <c r="B627" s="407" t="s">
        <v>2395</v>
      </c>
      <c r="C627" t="s">
        <v>71</v>
      </c>
      <c r="E627">
        <v>0.47361111111111109</v>
      </c>
      <c r="F627">
        <v>0.47430555555555554</v>
      </c>
      <c r="G627" t="s">
        <v>52</v>
      </c>
      <c r="H627" t="s">
        <v>2421</v>
      </c>
      <c r="K627" t="s">
        <v>419</v>
      </c>
      <c r="L627" t="s">
        <v>2396</v>
      </c>
    </row>
    <row r="628" spans="1:12">
      <c r="A628">
        <v>10</v>
      </c>
      <c r="B628" s="407" t="s">
        <v>2395</v>
      </c>
      <c r="C628" t="s">
        <v>32</v>
      </c>
      <c r="D628" t="s">
        <v>272</v>
      </c>
      <c r="E628">
        <v>0.47430555555555554</v>
      </c>
      <c r="F628">
        <v>0.47638888888888886</v>
      </c>
      <c r="G628" t="s">
        <v>33</v>
      </c>
      <c r="H628" t="s">
        <v>2422</v>
      </c>
      <c r="K628" t="s">
        <v>419</v>
      </c>
      <c r="L628" t="s">
        <v>2396</v>
      </c>
    </row>
    <row r="629" spans="1:12">
      <c r="A629">
        <v>10</v>
      </c>
      <c r="B629" s="407" t="s">
        <v>2395</v>
      </c>
      <c r="C629" t="s">
        <v>41</v>
      </c>
      <c r="D629" t="s">
        <v>37</v>
      </c>
      <c r="E629">
        <v>0.47638888888888886</v>
      </c>
      <c r="F629">
        <v>0.4777777777777778</v>
      </c>
      <c r="G629" t="s">
        <v>42</v>
      </c>
      <c r="H629" t="s">
        <v>2423</v>
      </c>
      <c r="K629" t="s">
        <v>419</v>
      </c>
      <c r="L629" t="s">
        <v>2396</v>
      </c>
    </row>
    <row r="630" spans="1:12">
      <c r="A630">
        <v>10</v>
      </c>
      <c r="B630" s="407" t="s">
        <v>2395</v>
      </c>
      <c r="C630" t="s">
        <v>32</v>
      </c>
      <c r="E630">
        <v>0.4777777777777778</v>
      </c>
      <c r="F630">
        <v>0.47916666666666669</v>
      </c>
      <c r="G630" t="s">
        <v>42</v>
      </c>
      <c r="H630" t="s">
        <v>2424</v>
      </c>
      <c r="K630" t="s">
        <v>419</v>
      </c>
      <c r="L630" t="s">
        <v>2396</v>
      </c>
    </row>
    <row r="631" spans="1:12">
      <c r="A631">
        <v>10</v>
      </c>
      <c r="B631" s="407" t="s">
        <v>2395</v>
      </c>
      <c r="C631" t="s">
        <v>71</v>
      </c>
      <c r="D631" t="s">
        <v>248</v>
      </c>
      <c r="E631">
        <v>0.47916666666666669</v>
      </c>
      <c r="F631">
        <v>0.4909722222222222</v>
      </c>
      <c r="G631" t="s">
        <v>375</v>
      </c>
      <c r="H631" t="s">
        <v>2425</v>
      </c>
      <c r="K631" t="s">
        <v>419</v>
      </c>
      <c r="L631" t="s">
        <v>2396</v>
      </c>
    </row>
    <row r="632" spans="1:12">
      <c r="A632">
        <v>10</v>
      </c>
      <c r="B632" s="407" t="s">
        <v>2395</v>
      </c>
      <c r="C632" t="s">
        <v>32</v>
      </c>
      <c r="E632">
        <v>0.4909722222222222</v>
      </c>
      <c r="F632">
        <v>0.49166666666666664</v>
      </c>
      <c r="G632" t="s">
        <v>52</v>
      </c>
      <c r="H632" t="s">
        <v>2426</v>
      </c>
      <c r="K632" t="s">
        <v>419</v>
      </c>
      <c r="L632" t="s">
        <v>2396</v>
      </c>
    </row>
    <row r="633" spans="1:12">
      <c r="A633">
        <v>10</v>
      </c>
      <c r="B633" s="407" t="s">
        <v>2395</v>
      </c>
      <c r="C633" t="s">
        <v>32</v>
      </c>
      <c r="E633">
        <v>0.49166666666666664</v>
      </c>
      <c r="F633">
        <v>0.49305555555555558</v>
      </c>
      <c r="G633" t="s">
        <v>42</v>
      </c>
      <c r="H633" t="s">
        <v>2427</v>
      </c>
      <c r="K633" t="s">
        <v>419</v>
      </c>
      <c r="L633" t="s">
        <v>2396</v>
      </c>
    </row>
    <row r="634" spans="1:12">
      <c r="A634">
        <v>10</v>
      </c>
      <c r="B634" s="407" t="s">
        <v>2395</v>
      </c>
      <c r="C634" t="s">
        <v>41</v>
      </c>
      <c r="D634" t="s">
        <v>37</v>
      </c>
      <c r="E634">
        <v>0.49305555555555558</v>
      </c>
      <c r="F634">
        <v>0.49583333333333335</v>
      </c>
      <c r="G634" t="s">
        <v>68</v>
      </c>
      <c r="H634" t="s">
        <v>2428</v>
      </c>
      <c r="K634" t="s">
        <v>419</v>
      </c>
      <c r="L634" t="s">
        <v>2396</v>
      </c>
    </row>
    <row r="635" spans="1:12">
      <c r="A635">
        <v>10</v>
      </c>
      <c r="B635" s="407" t="s">
        <v>2395</v>
      </c>
      <c r="C635" t="s">
        <v>41</v>
      </c>
      <c r="D635" t="s">
        <v>886</v>
      </c>
      <c r="E635">
        <v>0.49583333333333335</v>
      </c>
      <c r="F635">
        <v>0.49652777777777779</v>
      </c>
      <c r="G635" t="s">
        <v>52</v>
      </c>
      <c r="H635" t="s">
        <v>2429</v>
      </c>
      <c r="K635" t="s">
        <v>419</v>
      </c>
      <c r="L635" t="s">
        <v>2396</v>
      </c>
    </row>
    <row r="636" spans="1:12">
      <c r="A636">
        <v>10</v>
      </c>
      <c r="B636" s="407" t="s">
        <v>2395</v>
      </c>
      <c r="C636" t="s">
        <v>41</v>
      </c>
      <c r="D636" t="s">
        <v>37</v>
      </c>
      <c r="E636">
        <v>0.49652777777777779</v>
      </c>
      <c r="F636">
        <v>0.49722222222222223</v>
      </c>
      <c r="G636" t="s">
        <v>52</v>
      </c>
      <c r="H636" t="s">
        <v>2430</v>
      </c>
      <c r="K636" t="s">
        <v>419</v>
      </c>
      <c r="L636" t="s">
        <v>2396</v>
      </c>
    </row>
    <row r="637" spans="1:12">
      <c r="A637">
        <v>10</v>
      </c>
      <c r="B637" s="407" t="s">
        <v>2395</v>
      </c>
      <c r="C637" t="s">
        <v>36</v>
      </c>
      <c r="E637">
        <v>0.49722222222222223</v>
      </c>
      <c r="F637">
        <v>0.49791666666666667</v>
      </c>
      <c r="G637" t="s">
        <v>52</v>
      </c>
      <c r="H637" t="s">
        <v>2431</v>
      </c>
      <c r="K637" t="s">
        <v>419</v>
      </c>
      <c r="L637" t="s">
        <v>2396</v>
      </c>
    </row>
    <row r="638" spans="1:12">
      <c r="A638">
        <v>10</v>
      </c>
      <c r="B638" s="407" t="s">
        <v>2395</v>
      </c>
      <c r="C638" t="s">
        <v>32</v>
      </c>
      <c r="D638" t="s">
        <v>37</v>
      </c>
      <c r="E638">
        <v>0.49791666666666667</v>
      </c>
      <c r="F638">
        <v>0.49930555555555556</v>
      </c>
      <c r="G638" t="s">
        <v>42</v>
      </c>
      <c r="H638" t="s">
        <v>2432</v>
      </c>
      <c r="K638" t="s">
        <v>419</v>
      </c>
      <c r="L638" t="s">
        <v>2396</v>
      </c>
    </row>
    <row r="639" spans="1:12">
      <c r="A639">
        <v>10</v>
      </c>
      <c r="B639" s="407" t="s">
        <v>2395</v>
      </c>
      <c r="C639" t="s">
        <v>2282</v>
      </c>
      <c r="D639" t="s">
        <v>37</v>
      </c>
      <c r="E639">
        <v>0.49930555555555556</v>
      </c>
      <c r="F639">
        <v>0.5</v>
      </c>
      <c r="G639" t="s">
        <v>52</v>
      </c>
      <c r="H639" t="s">
        <v>2433</v>
      </c>
      <c r="K639" t="s">
        <v>419</v>
      </c>
      <c r="L639" t="s">
        <v>2396</v>
      </c>
    </row>
    <row r="640" spans="1:12">
      <c r="A640">
        <v>10</v>
      </c>
      <c r="B640" s="407" t="s">
        <v>2395</v>
      </c>
      <c r="C640" t="s">
        <v>2282</v>
      </c>
      <c r="E640">
        <v>0.50069444444444444</v>
      </c>
      <c r="F640">
        <v>0.50138888888888888</v>
      </c>
      <c r="G640" t="s">
        <v>52</v>
      </c>
      <c r="H640" t="s">
        <v>2434</v>
      </c>
      <c r="K640" t="s">
        <v>419</v>
      </c>
      <c r="L640" t="s">
        <v>2396</v>
      </c>
    </row>
    <row r="641" spans="1:12">
      <c r="A641">
        <v>10</v>
      </c>
      <c r="B641" s="407" t="s">
        <v>2395</v>
      </c>
      <c r="C641" t="s">
        <v>32</v>
      </c>
      <c r="E641">
        <v>0.50138888888888888</v>
      </c>
      <c r="F641">
        <v>0.50138888888888888</v>
      </c>
      <c r="G641" t="s">
        <v>38</v>
      </c>
      <c r="H641" t="s">
        <v>2435</v>
      </c>
      <c r="K641" t="s">
        <v>419</v>
      </c>
      <c r="L641" t="s">
        <v>2396</v>
      </c>
    </row>
    <row r="642" spans="1:12">
      <c r="A642">
        <v>10</v>
      </c>
      <c r="B642" s="407" t="s">
        <v>2395</v>
      </c>
      <c r="C642" t="s">
        <v>36</v>
      </c>
      <c r="E642">
        <v>0.50138888888888888</v>
      </c>
      <c r="F642">
        <v>0.50208333333333333</v>
      </c>
      <c r="G642" t="s">
        <v>52</v>
      </c>
      <c r="H642" t="s">
        <v>2436</v>
      </c>
      <c r="K642" t="s">
        <v>419</v>
      </c>
      <c r="L642" t="s">
        <v>2396</v>
      </c>
    </row>
    <row r="643" spans="1:12">
      <c r="A643">
        <v>10</v>
      </c>
      <c r="B643" s="407" t="s">
        <v>2395</v>
      </c>
      <c r="C643" t="s">
        <v>29</v>
      </c>
      <c r="E643">
        <v>0.50208333333333333</v>
      </c>
      <c r="F643">
        <v>0.50277777777777777</v>
      </c>
      <c r="G643" t="s">
        <v>52</v>
      </c>
      <c r="H643" t="s">
        <v>2437</v>
      </c>
      <c r="K643" t="s">
        <v>419</v>
      </c>
      <c r="L643" t="s">
        <v>2396</v>
      </c>
    </row>
    <row r="644" spans="1:12">
      <c r="A644">
        <v>10</v>
      </c>
      <c r="B644" s="407" t="s">
        <v>2395</v>
      </c>
      <c r="C644" t="s">
        <v>32</v>
      </c>
      <c r="E644">
        <v>0.50277777777777777</v>
      </c>
      <c r="F644">
        <v>0.50347222222222221</v>
      </c>
      <c r="G644" t="s">
        <v>52</v>
      </c>
      <c r="H644" t="s">
        <v>2438</v>
      </c>
      <c r="K644" t="s">
        <v>419</v>
      </c>
      <c r="L644" t="s">
        <v>2396</v>
      </c>
    </row>
    <row r="645" spans="1:12">
      <c r="A645">
        <v>10</v>
      </c>
      <c r="B645" s="407" t="s">
        <v>2395</v>
      </c>
      <c r="C645" t="s">
        <v>32</v>
      </c>
      <c r="D645" t="s">
        <v>272</v>
      </c>
      <c r="E645">
        <v>0.50347222222222221</v>
      </c>
      <c r="F645">
        <v>0.50416666666666665</v>
      </c>
      <c r="G645" t="s">
        <v>52</v>
      </c>
      <c r="H645" t="s">
        <v>2439</v>
      </c>
      <c r="K645" t="s">
        <v>419</v>
      </c>
      <c r="L645" t="s">
        <v>2396</v>
      </c>
    </row>
    <row r="646" spans="1:12">
      <c r="A646">
        <v>10</v>
      </c>
      <c r="B646" s="407" t="s">
        <v>2395</v>
      </c>
      <c r="C646" t="s">
        <v>32</v>
      </c>
      <c r="E646">
        <v>0.50416666666666665</v>
      </c>
      <c r="F646">
        <v>0.50486111111111109</v>
      </c>
      <c r="G646" t="s">
        <v>52</v>
      </c>
      <c r="H646" t="s">
        <v>2440</v>
      </c>
      <c r="K646" t="s">
        <v>419</v>
      </c>
      <c r="L646" t="s">
        <v>2396</v>
      </c>
    </row>
    <row r="647" spans="1:12">
      <c r="A647">
        <v>10</v>
      </c>
      <c r="B647" s="407" t="s">
        <v>2395</v>
      </c>
      <c r="C647" t="s">
        <v>32</v>
      </c>
      <c r="E647">
        <v>0.50486111111111109</v>
      </c>
      <c r="F647">
        <v>0.50555555555555554</v>
      </c>
      <c r="G647" t="s">
        <v>52</v>
      </c>
      <c r="H647" t="s">
        <v>2441</v>
      </c>
      <c r="K647" t="s">
        <v>419</v>
      </c>
      <c r="L647" t="s">
        <v>2396</v>
      </c>
    </row>
    <row r="648" spans="1:12">
      <c r="A648">
        <v>10</v>
      </c>
      <c r="B648" s="407" t="s">
        <v>2395</v>
      </c>
      <c r="C648" t="s">
        <v>29</v>
      </c>
      <c r="D648" t="s">
        <v>272</v>
      </c>
      <c r="E648">
        <v>0.50555555555555554</v>
      </c>
      <c r="F648">
        <v>0.51736111111111116</v>
      </c>
      <c r="G648" t="s">
        <v>375</v>
      </c>
      <c r="H648" t="s">
        <v>2442</v>
      </c>
      <c r="K648" t="s">
        <v>419</v>
      </c>
      <c r="L648" t="s">
        <v>2396</v>
      </c>
    </row>
    <row r="649" spans="1:12">
      <c r="A649">
        <v>10</v>
      </c>
      <c r="B649" s="407" t="s">
        <v>2395</v>
      </c>
      <c r="C649" t="s">
        <v>148</v>
      </c>
      <c r="E649">
        <v>0.51736111111111116</v>
      </c>
      <c r="F649">
        <v>0.54166666666666663</v>
      </c>
      <c r="G649" t="s">
        <v>269</v>
      </c>
      <c r="H649" t="s">
        <v>2443</v>
      </c>
      <c r="K649" t="s">
        <v>419</v>
      </c>
      <c r="L649" t="s">
        <v>2396</v>
      </c>
    </row>
    <row r="650" spans="1:12">
      <c r="A650">
        <v>10</v>
      </c>
      <c r="B650" s="407" t="s">
        <v>2395</v>
      </c>
      <c r="C650" t="s">
        <v>148</v>
      </c>
      <c r="E650">
        <v>4.1666666666666664E-2</v>
      </c>
      <c r="F650">
        <v>4.1666666666666664E-2</v>
      </c>
      <c r="G650" t="s">
        <v>38</v>
      </c>
      <c r="H650" t="s">
        <v>2019</v>
      </c>
      <c r="K650" t="s">
        <v>419</v>
      </c>
      <c r="L650" t="s">
        <v>2396</v>
      </c>
    </row>
    <row r="651" spans="1:12">
      <c r="A651">
        <v>10</v>
      </c>
      <c r="B651" s="407" t="s">
        <v>2395</v>
      </c>
      <c r="C651" t="s">
        <v>29</v>
      </c>
      <c r="E651">
        <v>4.1666666666666664E-2</v>
      </c>
      <c r="F651">
        <v>4.8611111111111112E-2</v>
      </c>
      <c r="G651" t="s">
        <v>261</v>
      </c>
      <c r="H651" t="s">
        <v>2437</v>
      </c>
      <c r="K651" t="s">
        <v>419</v>
      </c>
      <c r="L651" t="s">
        <v>2396</v>
      </c>
    </row>
    <row r="652" spans="1:12">
      <c r="A652">
        <v>10</v>
      </c>
      <c r="B652" s="407" t="s">
        <v>2395</v>
      </c>
      <c r="C652" t="s">
        <v>36</v>
      </c>
      <c r="E652">
        <v>4.8611111111111112E-2</v>
      </c>
      <c r="F652">
        <v>0.05</v>
      </c>
      <c r="G652" t="s">
        <v>42</v>
      </c>
      <c r="H652" t="s">
        <v>2444</v>
      </c>
      <c r="K652" t="s">
        <v>419</v>
      </c>
      <c r="L652" t="s">
        <v>2396</v>
      </c>
    </row>
    <row r="653" spans="1:12">
      <c r="A653">
        <v>10</v>
      </c>
      <c r="B653" s="407" t="s">
        <v>2395</v>
      </c>
      <c r="C653" t="s">
        <v>36</v>
      </c>
      <c r="D653" t="s">
        <v>272</v>
      </c>
      <c r="E653">
        <v>0.05</v>
      </c>
      <c r="F653">
        <v>5.2777777777777778E-2</v>
      </c>
      <c r="G653" t="s">
        <v>68</v>
      </c>
      <c r="H653" t="s">
        <v>2445</v>
      </c>
      <c r="K653" t="s">
        <v>419</v>
      </c>
      <c r="L653" t="s">
        <v>2396</v>
      </c>
    </row>
    <row r="654" spans="1:12">
      <c r="A654">
        <v>10</v>
      </c>
      <c r="B654" s="407" t="s">
        <v>2395</v>
      </c>
      <c r="C654" t="s">
        <v>2282</v>
      </c>
      <c r="E654">
        <v>5.2777777777777778E-2</v>
      </c>
      <c r="F654">
        <v>5.486111111111111E-2</v>
      </c>
      <c r="G654" t="s">
        <v>33</v>
      </c>
      <c r="H654" t="s">
        <v>2446</v>
      </c>
      <c r="K654" t="s">
        <v>419</v>
      </c>
      <c r="L654" t="s">
        <v>2396</v>
      </c>
    </row>
    <row r="655" spans="1:12">
      <c r="A655">
        <v>10</v>
      </c>
      <c r="B655" s="407" t="s">
        <v>2395</v>
      </c>
      <c r="C655" t="s">
        <v>29</v>
      </c>
      <c r="E655">
        <v>5.486111111111111E-2</v>
      </c>
      <c r="F655">
        <v>5.6250000000000001E-2</v>
      </c>
      <c r="G655" t="s">
        <v>42</v>
      </c>
      <c r="H655" t="s">
        <v>2447</v>
      </c>
      <c r="K655" t="s">
        <v>419</v>
      </c>
      <c r="L655" t="s">
        <v>2396</v>
      </c>
    </row>
    <row r="656" spans="1:12">
      <c r="A656">
        <v>10</v>
      </c>
      <c r="B656" s="407" t="s">
        <v>2395</v>
      </c>
      <c r="C656" t="s">
        <v>36</v>
      </c>
      <c r="E656">
        <v>5.6250000000000001E-2</v>
      </c>
      <c r="F656">
        <v>5.8333333333333334E-2</v>
      </c>
      <c r="G656" t="s">
        <v>33</v>
      </c>
      <c r="H656" t="s">
        <v>2448</v>
      </c>
      <c r="K656" t="s">
        <v>419</v>
      </c>
      <c r="L656" t="s">
        <v>2396</v>
      </c>
    </row>
    <row r="657" spans="1:12">
      <c r="A657">
        <v>10</v>
      </c>
      <c r="B657" s="407" t="s">
        <v>2395</v>
      </c>
      <c r="C657" t="s">
        <v>110</v>
      </c>
      <c r="D657" t="s">
        <v>272</v>
      </c>
      <c r="E657">
        <v>5.8333333333333334E-2</v>
      </c>
      <c r="F657">
        <v>6.1111111111111109E-2</v>
      </c>
      <c r="G657" t="s">
        <v>68</v>
      </c>
      <c r="H657" t="s">
        <v>2449</v>
      </c>
      <c r="K657" t="s">
        <v>419</v>
      </c>
      <c r="L657" t="s">
        <v>2396</v>
      </c>
    </row>
    <row r="658" spans="1:12">
      <c r="A658">
        <v>10</v>
      </c>
      <c r="B658" s="407" t="s">
        <v>2395</v>
      </c>
      <c r="C658" t="s">
        <v>71</v>
      </c>
      <c r="E658">
        <v>6.1111111111111109E-2</v>
      </c>
      <c r="F658">
        <v>6.7361111111111108E-2</v>
      </c>
      <c r="G658" t="s">
        <v>201</v>
      </c>
      <c r="H658" t="s">
        <v>2450</v>
      </c>
      <c r="K658" t="s">
        <v>419</v>
      </c>
      <c r="L658" t="s">
        <v>2396</v>
      </c>
    </row>
    <row r="659" spans="1:12">
      <c r="A659">
        <v>10</v>
      </c>
      <c r="B659" s="407" t="s">
        <v>2395</v>
      </c>
      <c r="C659" t="s">
        <v>349</v>
      </c>
      <c r="D659" t="s">
        <v>272</v>
      </c>
      <c r="E659">
        <v>6.7361111111111108E-2</v>
      </c>
      <c r="F659">
        <v>6.8750000000000006E-2</v>
      </c>
      <c r="G659" t="s">
        <v>42</v>
      </c>
      <c r="H659" t="s">
        <v>2451</v>
      </c>
      <c r="K659" t="s">
        <v>419</v>
      </c>
      <c r="L659" t="s">
        <v>2396</v>
      </c>
    </row>
    <row r="660" spans="1:12">
      <c r="A660">
        <v>10</v>
      </c>
      <c r="B660" s="407" t="s">
        <v>2395</v>
      </c>
      <c r="C660" t="s">
        <v>32</v>
      </c>
      <c r="D660" t="s">
        <v>272</v>
      </c>
      <c r="E660">
        <v>6.8750000000000006E-2</v>
      </c>
      <c r="F660">
        <v>7.013888888888889E-2</v>
      </c>
      <c r="G660" t="s">
        <v>42</v>
      </c>
      <c r="H660" t="s">
        <v>2452</v>
      </c>
      <c r="K660" t="s">
        <v>419</v>
      </c>
      <c r="L660" t="s">
        <v>2396</v>
      </c>
    </row>
    <row r="661" spans="1:12">
      <c r="A661">
        <v>10</v>
      </c>
      <c r="B661" s="407" t="s">
        <v>2395</v>
      </c>
      <c r="C661" t="s">
        <v>2282</v>
      </c>
      <c r="D661" t="s">
        <v>272</v>
      </c>
      <c r="E661">
        <v>7.013888888888889E-2</v>
      </c>
      <c r="F661">
        <v>7.013888888888889E-2</v>
      </c>
      <c r="G661" t="s">
        <v>38</v>
      </c>
      <c r="H661" t="s">
        <v>2453</v>
      </c>
      <c r="K661" t="s">
        <v>419</v>
      </c>
      <c r="L661" t="s">
        <v>2396</v>
      </c>
    </row>
    <row r="662" spans="1:12">
      <c r="A662">
        <v>10</v>
      </c>
      <c r="B662" s="407" t="s">
        <v>2395</v>
      </c>
      <c r="C662" t="s">
        <v>36</v>
      </c>
      <c r="E662">
        <v>7.013888888888889E-2</v>
      </c>
      <c r="F662">
        <v>7.1527777777777773E-2</v>
      </c>
      <c r="G662" t="s">
        <v>42</v>
      </c>
      <c r="H662" t="s">
        <v>2454</v>
      </c>
      <c r="K662" t="s">
        <v>419</v>
      </c>
      <c r="L662" t="s">
        <v>2396</v>
      </c>
    </row>
    <row r="663" spans="1:12">
      <c r="A663">
        <v>10</v>
      </c>
      <c r="B663" s="407" t="s">
        <v>2395</v>
      </c>
      <c r="C663" t="s">
        <v>2282</v>
      </c>
      <c r="E663">
        <v>7.1527777777777773E-2</v>
      </c>
      <c r="F663">
        <v>7.2916666666666671E-2</v>
      </c>
      <c r="G663" t="s">
        <v>42</v>
      </c>
      <c r="H663" t="s">
        <v>2455</v>
      </c>
      <c r="K663" t="s">
        <v>419</v>
      </c>
      <c r="L663" t="s">
        <v>2396</v>
      </c>
    </row>
    <row r="664" spans="1:12">
      <c r="A664">
        <v>10</v>
      </c>
      <c r="B664" s="407" t="s">
        <v>2395</v>
      </c>
      <c r="C664" t="s">
        <v>32</v>
      </c>
      <c r="D664" t="s">
        <v>37</v>
      </c>
      <c r="E664">
        <v>7.2916666666666671E-2</v>
      </c>
      <c r="F664">
        <v>7.7083333333333337E-2</v>
      </c>
      <c r="G664" t="s">
        <v>121</v>
      </c>
      <c r="H664" t="s">
        <v>2456</v>
      </c>
      <c r="K664" t="s">
        <v>419</v>
      </c>
      <c r="L664" t="s">
        <v>2396</v>
      </c>
    </row>
    <row r="665" spans="1:12">
      <c r="A665">
        <v>10</v>
      </c>
      <c r="B665" s="407" t="s">
        <v>2395</v>
      </c>
      <c r="C665" t="s">
        <v>2282</v>
      </c>
      <c r="E665">
        <v>7.7083333333333337E-2</v>
      </c>
      <c r="F665">
        <v>7.7083333333333337E-2</v>
      </c>
      <c r="G665" t="s">
        <v>38</v>
      </c>
      <c r="H665" t="s">
        <v>2457</v>
      </c>
      <c r="K665" t="s">
        <v>419</v>
      </c>
      <c r="L665" t="s">
        <v>2396</v>
      </c>
    </row>
    <row r="666" spans="1:12">
      <c r="A666">
        <v>10</v>
      </c>
      <c r="B666" s="407" t="s">
        <v>2395</v>
      </c>
      <c r="C666" t="s">
        <v>32</v>
      </c>
      <c r="E666">
        <v>7.7083333333333337E-2</v>
      </c>
      <c r="F666">
        <v>7.7083333333333337E-2</v>
      </c>
      <c r="G666" t="s">
        <v>38</v>
      </c>
      <c r="H666" t="s">
        <v>32</v>
      </c>
      <c r="K666" t="s">
        <v>419</v>
      </c>
      <c r="L666" t="s">
        <v>2396</v>
      </c>
    </row>
    <row r="667" spans="1:12">
      <c r="A667">
        <v>10</v>
      </c>
      <c r="B667" s="407" t="s">
        <v>2395</v>
      </c>
      <c r="C667" t="s">
        <v>71</v>
      </c>
      <c r="D667" t="s">
        <v>1058</v>
      </c>
      <c r="E667">
        <v>7.7083333333333337E-2</v>
      </c>
      <c r="F667">
        <v>8.6805555555555552E-2</v>
      </c>
      <c r="G667" t="s">
        <v>279</v>
      </c>
      <c r="H667" t="s">
        <v>2458</v>
      </c>
      <c r="K667" t="s">
        <v>419</v>
      </c>
      <c r="L667" t="s">
        <v>2396</v>
      </c>
    </row>
    <row r="668" spans="1:12">
      <c r="A668">
        <v>10</v>
      </c>
      <c r="B668" s="407" t="s">
        <v>2395</v>
      </c>
      <c r="C668" t="s">
        <v>71</v>
      </c>
      <c r="D668" t="s">
        <v>1058</v>
      </c>
      <c r="E668">
        <v>8.6805555555555552E-2</v>
      </c>
      <c r="F668">
        <v>8.8888888888888892E-2</v>
      </c>
      <c r="G668" t="s">
        <v>33</v>
      </c>
      <c r="H668" t="s">
        <v>2459</v>
      </c>
      <c r="K668" t="s">
        <v>419</v>
      </c>
      <c r="L668" t="s">
        <v>2396</v>
      </c>
    </row>
    <row r="669" spans="1:12">
      <c r="A669">
        <v>10</v>
      </c>
      <c r="B669" s="407" t="s">
        <v>2395</v>
      </c>
      <c r="C669" t="s">
        <v>2282</v>
      </c>
      <c r="E669">
        <v>8.8888888888888892E-2</v>
      </c>
      <c r="F669">
        <v>9.166666666666666E-2</v>
      </c>
      <c r="G669" t="s">
        <v>68</v>
      </c>
      <c r="H669" t="s">
        <v>2460</v>
      </c>
      <c r="K669" t="s">
        <v>419</v>
      </c>
      <c r="L669" t="s">
        <v>2396</v>
      </c>
    </row>
    <row r="670" spans="1:12">
      <c r="A670">
        <v>10</v>
      </c>
      <c r="B670" s="407" t="s">
        <v>2395</v>
      </c>
      <c r="C670" t="s">
        <v>32</v>
      </c>
      <c r="E670">
        <v>9.166666666666666E-2</v>
      </c>
      <c r="F670">
        <v>9.2361111111111116E-2</v>
      </c>
      <c r="G670" t="s">
        <v>52</v>
      </c>
      <c r="H670" t="s">
        <v>32</v>
      </c>
      <c r="K670" t="s">
        <v>419</v>
      </c>
      <c r="L670" t="s">
        <v>2396</v>
      </c>
    </row>
    <row r="671" spans="1:12">
      <c r="A671">
        <v>10</v>
      </c>
      <c r="B671" s="407" t="s">
        <v>2395</v>
      </c>
      <c r="C671" t="s">
        <v>32</v>
      </c>
      <c r="E671">
        <v>9.2361111111111116E-2</v>
      </c>
      <c r="F671">
        <v>9.375E-2</v>
      </c>
      <c r="G671" t="s">
        <v>42</v>
      </c>
      <c r="H671" t="s">
        <v>2461</v>
      </c>
      <c r="K671" t="s">
        <v>419</v>
      </c>
      <c r="L671" t="s">
        <v>2396</v>
      </c>
    </row>
    <row r="672" spans="1:12">
      <c r="A672">
        <v>10</v>
      </c>
      <c r="B672" s="407" t="s">
        <v>2395</v>
      </c>
      <c r="C672" t="s">
        <v>32</v>
      </c>
      <c r="D672" t="s">
        <v>272</v>
      </c>
      <c r="E672">
        <v>9.375E-2</v>
      </c>
      <c r="F672">
        <v>9.8611111111111108E-2</v>
      </c>
      <c r="G672" t="s">
        <v>126</v>
      </c>
      <c r="H672" t="s">
        <v>2462</v>
      </c>
      <c r="K672" t="s">
        <v>419</v>
      </c>
      <c r="L672" t="s">
        <v>2396</v>
      </c>
    </row>
    <row r="673" spans="1:12">
      <c r="A673">
        <v>10</v>
      </c>
      <c r="B673" s="407" t="s">
        <v>2395</v>
      </c>
      <c r="C673" t="s">
        <v>32</v>
      </c>
      <c r="E673">
        <v>9.8611111111111108E-2</v>
      </c>
      <c r="F673">
        <v>9.930555555555555E-2</v>
      </c>
      <c r="G673" t="s">
        <v>52</v>
      </c>
      <c r="H673" t="s">
        <v>2463</v>
      </c>
      <c r="K673" t="s">
        <v>419</v>
      </c>
      <c r="L673" t="s">
        <v>2396</v>
      </c>
    </row>
    <row r="674" spans="1:12">
      <c r="A674">
        <v>10</v>
      </c>
      <c r="B674" s="407" t="s">
        <v>2395</v>
      </c>
      <c r="C674" t="s">
        <v>32</v>
      </c>
      <c r="D674" t="s">
        <v>272</v>
      </c>
      <c r="E674">
        <v>9.930555555555555E-2</v>
      </c>
      <c r="F674">
        <v>0.10069444444444445</v>
      </c>
      <c r="G674" t="s">
        <v>42</v>
      </c>
      <c r="H674" t="s">
        <v>2464</v>
      </c>
      <c r="K674" t="s">
        <v>419</v>
      </c>
      <c r="L674" t="s">
        <v>2396</v>
      </c>
    </row>
    <row r="675" spans="1:12">
      <c r="A675">
        <v>10</v>
      </c>
      <c r="B675" s="407" t="s">
        <v>2395</v>
      </c>
      <c r="C675" t="s">
        <v>36</v>
      </c>
      <c r="E675">
        <v>0.10694444444444444</v>
      </c>
      <c r="F675">
        <v>0.1076388888888889</v>
      </c>
      <c r="G675" t="s">
        <v>52</v>
      </c>
      <c r="H675" t="s">
        <v>2465</v>
      </c>
      <c r="K675" t="s">
        <v>419</v>
      </c>
      <c r="L675" t="s">
        <v>2396</v>
      </c>
    </row>
    <row r="676" spans="1:12">
      <c r="A676">
        <v>10</v>
      </c>
      <c r="B676" s="407" t="s">
        <v>2395</v>
      </c>
      <c r="C676" t="s">
        <v>29</v>
      </c>
      <c r="E676">
        <v>0.1076388888888889</v>
      </c>
      <c r="F676">
        <v>0.11874999999999999</v>
      </c>
      <c r="G676" t="s">
        <v>47</v>
      </c>
      <c r="H676" t="s">
        <v>2437</v>
      </c>
      <c r="K676" t="s">
        <v>419</v>
      </c>
      <c r="L676" t="s">
        <v>2396</v>
      </c>
    </row>
    <row r="677" spans="1:12">
      <c r="A677">
        <v>10</v>
      </c>
      <c r="B677" s="407" t="s">
        <v>2395</v>
      </c>
      <c r="C677" t="s">
        <v>36</v>
      </c>
      <c r="E677">
        <v>0.11874999999999999</v>
      </c>
      <c r="F677">
        <v>0.11874999999999999</v>
      </c>
      <c r="G677" t="s">
        <v>38</v>
      </c>
      <c r="H677" t="s">
        <v>2466</v>
      </c>
      <c r="K677" t="s">
        <v>419</v>
      </c>
      <c r="L677" t="s">
        <v>2396</v>
      </c>
    </row>
    <row r="681" spans="1:12">
      <c r="B681" s="407" t="s">
        <v>843</v>
      </c>
    </row>
    <row r="683" spans="1:12">
      <c r="B683" s="407" t="s">
        <v>975</v>
      </c>
      <c r="C683" t="s">
        <v>976</v>
      </c>
      <c r="D683" t="s">
        <v>11</v>
      </c>
      <c r="E683" t="s">
        <v>985</v>
      </c>
    </row>
    <row r="684" spans="1:12">
      <c r="B684" s="407">
        <v>45721</v>
      </c>
      <c r="C684" t="s">
        <v>2467</v>
      </c>
      <c r="D684">
        <v>0</v>
      </c>
      <c r="E684" t="s">
        <v>172</v>
      </c>
    </row>
    <row r="686" spans="1:12">
      <c r="A686" t="s">
        <v>2780</v>
      </c>
      <c r="B686" s="407" t="s">
        <v>975</v>
      </c>
      <c r="C686" t="s">
        <v>1656</v>
      </c>
      <c r="D686" t="s">
        <v>16</v>
      </c>
      <c r="E686" t="s">
        <v>982</v>
      </c>
      <c r="F686" t="s">
        <v>983</v>
      </c>
      <c r="G686" t="s">
        <v>984</v>
      </c>
      <c r="H686" t="s">
        <v>21</v>
      </c>
      <c r="I686" t="s">
        <v>22</v>
      </c>
      <c r="J686" t="s">
        <v>23</v>
      </c>
      <c r="L686" t="s">
        <v>976</v>
      </c>
    </row>
    <row r="687" spans="1:12">
      <c r="A687">
        <v>11</v>
      </c>
      <c r="B687" s="407">
        <v>45780</v>
      </c>
      <c r="C687" t="s">
        <v>25</v>
      </c>
      <c r="E687">
        <v>0.27777777777777779</v>
      </c>
      <c r="F687">
        <v>0.30486111111111114</v>
      </c>
      <c r="G687" t="s">
        <v>916</v>
      </c>
      <c r="H687" t="s">
        <v>2468</v>
      </c>
      <c r="K687" t="s">
        <v>172</v>
      </c>
      <c r="L687" t="s">
        <v>2467</v>
      </c>
    </row>
    <row r="688" spans="1:12">
      <c r="A688">
        <v>11</v>
      </c>
      <c r="B688" s="407">
        <v>45780</v>
      </c>
      <c r="C688" t="s">
        <v>25</v>
      </c>
      <c r="E688">
        <v>0.30486111111111114</v>
      </c>
      <c r="F688">
        <v>0.30694444444444446</v>
      </c>
      <c r="G688" t="s">
        <v>33</v>
      </c>
      <c r="H688" t="s">
        <v>2469</v>
      </c>
      <c r="K688" t="s">
        <v>172</v>
      </c>
      <c r="L688" t="s">
        <v>2467</v>
      </c>
    </row>
    <row r="689" spans="1:12">
      <c r="A689">
        <v>11</v>
      </c>
      <c r="B689" s="407">
        <v>45780</v>
      </c>
      <c r="C689" t="s">
        <v>29</v>
      </c>
      <c r="E689">
        <v>0.30694444444444446</v>
      </c>
      <c r="F689">
        <v>0.31874999999999998</v>
      </c>
      <c r="G689" t="s">
        <v>375</v>
      </c>
      <c r="H689" t="s">
        <v>2437</v>
      </c>
      <c r="K689" t="s">
        <v>172</v>
      </c>
      <c r="L689" t="s">
        <v>2467</v>
      </c>
    </row>
    <row r="690" spans="1:12">
      <c r="A690">
        <v>11</v>
      </c>
      <c r="B690" s="407">
        <v>45780</v>
      </c>
      <c r="C690" t="s">
        <v>32</v>
      </c>
      <c r="E690">
        <v>0.31874999999999998</v>
      </c>
      <c r="F690">
        <v>0.32013888888888886</v>
      </c>
      <c r="G690" t="s">
        <v>42</v>
      </c>
      <c r="H690" t="s">
        <v>2438</v>
      </c>
      <c r="K690" t="s">
        <v>172</v>
      </c>
      <c r="L690" t="s">
        <v>2467</v>
      </c>
    </row>
    <row r="691" spans="1:12">
      <c r="A691">
        <v>11</v>
      </c>
      <c r="B691" s="407">
        <v>45780</v>
      </c>
      <c r="C691" t="s">
        <v>41</v>
      </c>
      <c r="D691" t="s">
        <v>184</v>
      </c>
      <c r="E691">
        <v>0.32013888888888886</v>
      </c>
      <c r="F691">
        <v>0.32291666666666669</v>
      </c>
      <c r="G691" t="s">
        <v>68</v>
      </c>
      <c r="H691" t="s">
        <v>2470</v>
      </c>
      <c r="K691" t="s">
        <v>172</v>
      </c>
      <c r="L691" t="s">
        <v>2467</v>
      </c>
    </row>
    <row r="692" spans="1:12">
      <c r="A692">
        <v>11</v>
      </c>
      <c r="B692" s="407">
        <v>45780</v>
      </c>
      <c r="C692" t="s">
        <v>32</v>
      </c>
      <c r="E692">
        <v>0.32291666666666669</v>
      </c>
      <c r="F692">
        <v>0.32361111111111113</v>
      </c>
      <c r="G692" t="s">
        <v>52</v>
      </c>
      <c r="H692" t="s">
        <v>2438</v>
      </c>
      <c r="K692" t="s">
        <v>172</v>
      </c>
      <c r="L692" t="s">
        <v>2467</v>
      </c>
    </row>
    <row r="693" spans="1:12">
      <c r="A693">
        <v>11</v>
      </c>
      <c r="B693" s="407">
        <v>45780</v>
      </c>
      <c r="C693" t="s">
        <v>32</v>
      </c>
      <c r="D693" t="s">
        <v>188</v>
      </c>
      <c r="E693">
        <v>0.32361111111111113</v>
      </c>
      <c r="F693">
        <v>0.32430555555555557</v>
      </c>
      <c r="G693" t="s">
        <v>52</v>
      </c>
      <c r="H693" t="s">
        <v>2471</v>
      </c>
      <c r="K693" t="s">
        <v>172</v>
      </c>
      <c r="L693" t="s">
        <v>2467</v>
      </c>
    </row>
    <row r="694" spans="1:12">
      <c r="A694">
        <v>11</v>
      </c>
      <c r="B694" s="407">
        <v>45780</v>
      </c>
      <c r="C694" t="s">
        <v>41</v>
      </c>
      <c r="D694" t="s">
        <v>188</v>
      </c>
      <c r="E694">
        <v>0.32430555555555557</v>
      </c>
      <c r="F694">
        <v>0.32847222222222222</v>
      </c>
      <c r="G694" t="s">
        <v>121</v>
      </c>
      <c r="H694" t="s">
        <v>2472</v>
      </c>
      <c r="K694" t="s">
        <v>172</v>
      </c>
      <c r="L694" t="s">
        <v>2467</v>
      </c>
    </row>
    <row r="695" spans="1:12">
      <c r="A695">
        <v>11</v>
      </c>
      <c r="B695" s="407">
        <v>45780</v>
      </c>
      <c r="C695" t="s">
        <v>36</v>
      </c>
      <c r="E695">
        <v>0.32847222222222222</v>
      </c>
      <c r="F695">
        <v>0.3298611111111111</v>
      </c>
      <c r="G695" t="s">
        <v>42</v>
      </c>
      <c r="H695" t="s">
        <v>2473</v>
      </c>
      <c r="K695" t="s">
        <v>172</v>
      </c>
      <c r="L695" t="s">
        <v>2467</v>
      </c>
    </row>
    <row r="696" spans="1:12">
      <c r="A696">
        <v>11</v>
      </c>
      <c r="B696" s="407">
        <v>45780</v>
      </c>
      <c r="C696" t="s">
        <v>41</v>
      </c>
      <c r="D696" t="s">
        <v>188</v>
      </c>
      <c r="E696">
        <v>0.3298611111111111</v>
      </c>
      <c r="F696">
        <v>0.3347222222222222</v>
      </c>
      <c r="G696" t="s">
        <v>126</v>
      </c>
      <c r="H696" t="s">
        <v>2474</v>
      </c>
      <c r="K696" t="s">
        <v>172</v>
      </c>
      <c r="L696" t="s">
        <v>2467</v>
      </c>
    </row>
    <row r="697" spans="1:12">
      <c r="A697">
        <v>11</v>
      </c>
      <c r="B697" s="407">
        <v>45780</v>
      </c>
      <c r="C697" t="s">
        <v>2282</v>
      </c>
      <c r="D697" t="s">
        <v>184</v>
      </c>
      <c r="E697">
        <v>0.3347222222222222</v>
      </c>
      <c r="F697">
        <v>0.33888888888888891</v>
      </c>
      <c r="G697" t="s">
        <v>121</v>
      </c>
      <c r="H697" t="s">
        <v>2475</v>
      </c>
      <c r="K697" t="s">
        <v>172</v>
      </c>
      <c r="L697" t="s">
        <v>2467</v>
      </c>
    </row>
    <row r="698" spans="1:12">
      <c r="A698">
        <v>11</v>
      </c>
      <c r="B698" s="407">
        <v>45780</v>
      </c>
      <c r="C698" t="s">
        <v>2282</v>
      </c>
      <c r="E698">
        <v>0.33888888888888891</v>
      </c>
      <c r="F698">
        <v>0.34027777777777779</v>
      </c>
      <c r="G698" t="s">
        <v>42</v>
      </c>
      <c r="H698" t="s">
        <v>2476</v>
      </c>
      <c r="K698" t="s">
        <v>172</v>
      </c>
      <c r="L698" t="s">
        <v>2467</v>
      </c>
    </row>
    <row r="699" spans="1:12">
      <c r="A699">
        <v>11</v>
      </c>
      <c r="B699" s="407">
        <v>45780</v>
      </c>
      <c r="C699" t="s">
        <v>1231</v>
      </c>
      <c r="E699">
        <v>0.34027777777777779</v>
      </c>
      <c r="F699">
        <v>0.34236111111111112</v>
      </c>
      <c r="G699" t="s">
        <v>33</v>
      </c>
      <c r="H699" t="s">
        <v>2477</v>
      </c>
      <c r="K699" t="s">
        <v>172</v>
      </c>
      <c r="L699" t="s">
        <v>2467</v>
      </c>
    </row>
    <row r="700" spans="1:12">
      <c r="A700">
        <v>11</v>
      </c>
      <c r="B700" s="407">
        <v>45780</v>
      </c>
      <c r="C700" t="s">
        <v>1231</v>
      </c>
      <c r="E700">
        <v>0.34236111111111112</v>
      </c>
      <c r="F700">
        <v>0.34305555555555556</v>
      </c>
      <c r="G700" t="s">
        <v>52</v>
      </c>
      <c r="H700" t="s">
        <v>2478</v>
      </c>
      <c r="K700" t="s">
        <v>172</v>
      </c>
      <c r="L700" t="s">
        <v>2467</v>
      </c>
    </row>
    <row r="701" spans="1:12">
      <c r="A701">
        <v>11</v>
      </c>
      <c r="B701" s="407">
        <v>45780</v>
      </c>
      <c r="C701" t="s">
        <v>32</v>
      </c>
      <c r="D701" t="s">
        <v>193</v>
      </c>
      <c r="E701">
        <v>0.34305555555555556</v>
      </c>
      <c r="F701">
        <v>0.34513888888888888</v>
      </c>
      <c r="G701" t="s">
        <v>33</v>
      </c>
      <c r="H701" t="s">
        <v>2479</v>
      </c>
      <c r="K701" t="s">
        <v>172</v>
      </c>
      <c r="L701" t="s">
        <v>2467</v>
      </c>
    </row>
    <row r="702" spans="1:12">
      <c r="A702">
        <v>11</v>
      </c>
      <c r="B702" s="407">
        <v>45780</v>
      </c>
      <c r="C702" t="s">
        <v>32</v>
      </c>
      <c r="E702">
        <v>0.34513888888888888</v>
      </c>
      <c r="F702">
        <v>0.34722222222222221</v>
      </c>
      <c r="G702" t="s">
        <v>33</v>
      </c>
      <c r="H702" t="s">
        <v>2438</v>
      </c>
      <c r="K702" t="s">
        <v>172</v>
      </c>
      <c r="L702" t="s">
        <v>2467</v>
      </c>
    </row>
    <row r="703" spans="1:12">
      <c r="A703">
        <v>11</v>
      </c>
      <c r="B703" s="407">
        <v>45780</v>
      </c>
      <c r="C703" t="s">
        <v>41</v>
      </c>
      <c r="D703" t="s">
        <v>193</v>
      </c>
      <c r="E703">
        <v>0.34722222222222221</v>
      </c>
      <c r="F703">
        <v>0.35208333333333336</v>
      </c>
      <c r="G703" t="s">
        <v>126</v>
      </c>
      <c r="H703" t="s">
        <v>2480</v>
      </c>
      <c r="K703" t="s">
        <v>172</v>
      </c>
      <c r="L703" t="s">
        <v>2467</v>
      </c>
    </row>
    <row r="704" spans="1:12">
      <c r="A704">
        <v>11</v>
      </c>
      <c r="B704" s="407">
        <v>45780</v>
      </c>
      <c r="C704" t="s">
        <v>71</v>
      </c>
      <c r="D704" t="s">
        <v>193</v>
      </c>
      <c r="E704">
        <v>0.35208333333333336</v>
      </c>
      <c r="F704">
        <v>0.37083333333333335</v>
      </c>
      <c r="G704" t="s">
        <v>328</v>
      </c>
      <c r="H704" t="s">
        <v>2481</v>
      </c>
      <c r="K704" t="s">
        <v>172</v>
      </c>
      <c r="L704" t="s">
        <v>2467</v>
      </c>
    </row>
    <row r="705" spans="1:12">
      <c r="A705">
        <v>11</v>
      </c>
      <c r="B705" s="407">
        <v>45780</v>
      </c>
      <c r="C705" t="s">
        <v>71</v>
      </c>
      <c r="D705" t="s">
        <v>193</v>
      </c>
      <c r="E705">
        <v>0.37083333333333335</v>
      </c>
      <c r="F705">
        <v>0.37777777777777777</v>
      </c>
      <c r="G705" t="s">
        <v>261</v>
      </c>
      <c r="H705" t="s">
        <v>2482</v>
      </c>
      <c r="K705" t="s">
        <v>172</v>
      </c>
      <c r="L705" t="s">
        <v>2467</v>
      </c>
    </row>
    <row r="706" spans="1:12">
      <c r="A706">
        <v>11</v>
      </c>
      <c r="B706" s="407">
        <v>45780</v>
      </c>
      <c r="C706" t="s">
        <v>95</v>
      </c>
      <c r="E706">
        <v>0.37777777777777777</v>
      </c>
      <c r="F706">
        <v>0.39305555555555555</v>
      </c>
      <c r="G706" t="s">
        <v>474</v>
      </c>
      <c r="H706" t="s">
        <v>2483</v>
      </c>
      <c r="K706" t="s">
        <v>172</v>
      </c>
      <c r="L706" t="s">
        <v>2467</v>
      </c>
    </row>
    <row r="707" spans="1:12">
      <c r="A707">
        <v>11</v>
      </c>
      <c r="B707" s="407">
        <v>45780</v>
      </c>
      <c r="C707" t="s">
        <v>71</v>
      </c>
      <c r="E707">
        <v>0.39305555555555555</v>
      </c>
      <c r="F707">
        <v>0.39305555555555555</v>
      </c>
      <c r="G707" t="s">
        <v>38</v>
      </c>
      <c r="H707" t="s">
        <v>2484</v>
      </c>
      <c r="K707" t="s">
        <v>172</v>
      </c>
      <c r="L707" t="s">
        <v>2467</v>
      </c>
    </row>
    <row r="708" spans="1:12">
      <c r="A708">
        <v>11</v>
      </c>
      <c r="B708" s="407">
        <v>45780</v>
      </c>
      <c r="C708" t="s">
        <v>36</v>
      </c>
      <c r="E708">
        <v>0.39305555555555555</v>
      </c>
      <c r="F708">
        <v>0.39374999999999999</v>
      </c>
      <c r="G708" t="s">
        <v>52</v>
      </c>
      <c r="H708" t="s">
        <v>2485</v>
      </c>
      <c r="K708" t="s">
        <v>172</v>
      </c>
      <c r="L708" t="s">
        <v>2467</v>
      </c>
    </row>
    <row r="709" spans="1:12">
      <c r="A709">
        <v>11</v>
      </c>
      <c r="B709" s="407">
        <v>45780</v>
      </c>
      <c r="C709" t="s">
        <v>41</v>
      </c>
      <c r="D709" t="s">
        <v>193</v>
      </c>
      <c r="E709">
        <v>0.39374999999999999</v>
      </c>
      <c r="F709">
        <v>0.39930555555555558</v>
      </c>
      <c r="G709" t="s">
        <v>30</v>
      </c>
      <c r="H709" t="s">
        <v>2486</v>
      </c>
      <c r="K709" t="s">
        <v>172</v>
      </c>
      <c r="L709" t="s">
        <v>2467</v>
      </c>
    </row>
    <row r="710" spans="1:12">
      <c r="A710">
        <v>11</v>
      </c>
      <c r="B710" s="407">
        <v>45780</v>
      </c>
      <c r="C710" t="s">
        <v>71</v>
      </c>
      <c r="D710" t="s">
        <v>193</v>
      </c>
      <c r="E710">
        <v>0.39930555555555558</v>
      </c>
      <c r="F710">
        <v>0.40069444444444446</v>
      </c>
      <c r="G710" t="s">
        <v>42</v>
      </c>
      <c r="H710" t="s">
        <v>2487</v>
      </c>
      <c r="K710" t="s">
        <v>172</v>
      </c>
      <c r="L710" t="s">
        <v>2467</v>
      </c>
    </row>
    <row r="711" spans="1:12">
      <c r="A711">
        <v>11</v>
      </c>
      <c r="B711" s="407">
        <v>45780</v>
      </c>
      <c r="C711" t="s">
        <v>2282</v>
      </c>
      <c r="D711" t="s">
        <v>193</v>
      </c>
      <c r="E711">
        <v>0.40069444444444446</v>
      </c>
      <c r="F711">
        <v>0.41666666666666669</v>
      </c>
      <c r="G711" t="s">
        <v>142</v>
      </c>
      <c r="H711" t="s">
        <v>2488</v>
      </c>
      <c r="K711" t="s">
        <v>172</v>
      </c>
      <c r="L711" t="s">
        <v>2467</v>
      </c>
    </row>
    <row r="712" spans="1:12">
      <c r="A712">
        <v>11</v>
      </c>
      <c r="B712" s="407">
        <v>45780</v>
      </c>
      <c r="C712" t="s">
        <v>128</v>
      </c>
      <c r="E712">
        <v>0.41666666666666669</v>
      </c>
      <c r="F712">
        <v>0.4375</v>
      </c>
      <c r="G712" t="s">
        <v>372</v>
      </c>
      <c r="H712" t="s">
        <v>2489</v>
      </c>
      <c r="K712" t="s">
        <v>172</v>
      </c>
      <c r="L712" t="s">
        <v>2467</v>
      </c>
    </row>
    <row r="713" spans="1:12">
      <c r="A713">
        <v>11</v>
      </c>
      <c r="B713" s="407">
        <v>45780</v>
      </c>
      <c r="C713" t="s">
        <v>2282</v>
      </c>
      <c r="D713" t="s">
        <v>272</v>
      </c>
      <c r="E713">
        <v>0.4375</v>
      </c>
      <c r="F713">
        <v>0.4513888888888889</v>
      </c>
      <c r="G713" t="s">
        <v>562</v>
      </c>
      <c r="H713" t="s">
        <v>2490</v>
      </c>
      <c r="K713" t="s">
        <v>172</v>
      </c>
      <c r="L713" t="s">
        <v>2467</v>
      </c>
    </row>
    <row r="714" spans="1:12">
      <c r="A714">
        <v>11</v>
      </c>
      <c r="B714" s="407">
        <v>45780</v>
      </c>
      <c r="C714" t="s">
        <v>32</v>
      </c>
      <c r="D714" t="s">
        <v>193</v>
      </c>
      <c r="E714">
        <v>0.4513888888888889</v>
      </c>
      <c r="F714">
        <v>0.45624999999999999</v>
      </c>
      <c r="G714" t="s">
        <v>126</v>
      </c>
      <c r="H714" t="s">
        <v>2491</v>
      </c>
      <c r="K714" t="s">
        <v>172</v>
      </c>
      <c r="L714" t="s">
        <v>2467</v>
      </c>
    </row>
    <row r="715" spans="1:12">
      <c r="A715">
        <v>11</v>
      </c>
      <c r="B715" s="407">
        <v>45780</v>
      </c>
      <c r="C715" t="s">
        <v>71</v>
      </c>
      <c r="D715" t="s">
        <v>193</v>
      </c>
      <c r="E715">
        <v>0.45624999999999999</v>
      </c>
      <c r="F715">
        <v>0.50694444444444442</v>
      </c>
      <c r="G715" t="s">
        <v>2814</v>
      </c>
      <c r="H715" t="s">
        <v>2492</v>
      </c>
      <c r="K715" t="s">
        <v>172</v>
      </c>
      <c r="L715" t="s">
        <v>2467</v>
      </c>
    </row>
    <row r="716" spans="1:12">
      <c r="A716">
        <v>11</v>
      </c>
      <c r="B716" s="407">
        <v>45780</v>
      </c>
      <c r="C716" t="s">
        <v>1289</v>
      </c>
      <c r="E716">
        <v>0.50694444444444442</v>
      </c>
      <c r="F716">
        <v>0.51041666666666663</v>
      </c>
      <c r="G716" t="s">
        <v>59</v>
      </c>
      <c r="H716" t="s">
        <v>2493</v>
      </c>
      <c r="K716" t="s">
        <v>172</v>
      </c>
      <c r="L716" t="s">
        <v>2467</v>
      </c>
    </row>
    <row r="717" spans="1:12">
      <c r="A717">
        <v>11</v>
      </c>
      <c r="B717" s="407">
        <v>45780</v>
      </c>
      <c r="C717" t="s">
        <v>128</v>
      </c>
      <c r="E717">
        <v>0.51041666666666663</v>
      </c>
      <c r="F717">
        <v>0.54166666666666663</v>
      </c>
      <c r="G717" t="s">
        <v>213</v>
      </c>
      <c r="H717" t="s">
        <v>2494</v>
      </c>
      <c r="K717" t="s">
        <v>172</v>
      </c>
      <c r="L717" t="s">
        <v>2467</v>
      </c>
    </row>
    <row r="718" spans="1:12">
      <c r="A718">
        <v>11</v>
      </c>
      <c r="B718" s="407">
        <v>45780</v>
      </c>
      <c r="C718" t="s">
        <v>1289</v>
      </c>
      <c r="E718">
        <v>4.1666666666666664E-2</v>
      </c>
      <c r="F718">
        <v>7.2916666666666671E-2</v>
      </c>
      <c r="G718" t="s">
        <v>213</v>
      </c>
      <c r="H718" t="s">
        <v>2495</v>
      </c>
      <c r="K718" t="s">
        <v>172</v>
      </c>
      <c r="L718" t="s">
        <v>2467</v>
      </c>
    </row>
    <row r="719" spans="1:12">
      <c r="A719">
        <v>11</v>
      </c>
      <c r="B719" s="407">
        <v>45780</v>
      </c>
      <c r="C719" t="s">
        <v>32</v>
      </c>
      <c r="E719">
        <v>7.2916666666666671E-2</v>
      </c>
      <c r="F719">
        <v>7.6388888888888895E-2</v>
      </c>
      <c r="G719" t="s">
        <v>59</v>
      </c>
      <c r="H719" t="s">
        <v>2496</v>
      </c>
      <c r="K719" t="s">
        <v>172</v>
      </c>
      <c r="L719" t="s">
        <v>2467</v>
      </c>
    </row>
    <row r="720" spans="1:12">
      <c r="A720">
        <v>11</v>
      </c>
      <c r="B720" s="407">
        <v>45780</v>
      </c>
      <c r="C720" t="s">
        <v>29</v>
      </c>
      <c r="D720" t="s">
        <v>193</v>
      </c>
      <c r="E720">
        <v>7.6388888888888895E-2</v>
      </c>
      <c r="F720">
        <v>8.3333333333333329E-2</v>
      </c>
      <c r="G720" t="s">
        <v>261</v>
      </c>
      <c r="H720" t="s">
        <v>2497</v>
      </c>
      <c r="K720" t="s">
        <v>172</v>
      </c>
      <c r="L720" t="s">
        <v>2467</v>
      </c>
    </row>
    <row r="721" spans="1:12">
      <c r="A721">
        <v>11</v>
      </c>
      <c r="B721" s="407">
        <v>45780</v>
      </c>
      <c r="C721" t="s">
        <v>1289</v>
      </c>
      <c r="E721">
        <v>8.3333333333333329E-2</v>
      </c>
      <c r="F721">
        <v>8.8888888888888892E-2</v>
      </c>
      <c r="G721" t="s">
        <v>30</v>
      </c>
      <c r="H721" t="s">
        <v>2498</v>
      </c>
      <c r="K721" t="s">
        <v>172</v>
      </c>
      <c r="L721" t="s">
        <v>2467</v>
      </c>
    </row>
    <row r="722" spans="1:12">
      <c r="A722">
        <v>11</v>
      </c>
      <c r="B722" s="407">
        <v>45780</v>
      </c>
      <c r="C722" t="s">
        <v>2282</v>
      </c>
      <c r="D722" t="s">
        <v>193</v>
      </c>
      <c r="E722">
        <v>8.8888888888888892E-2</v>
      </c>
      <c r="F722">
        <v>9.0972222222222218E-2</v>
      </c>
      <c r="G722" t="s">
        <v>33</v>
      </c>
      <c r="H722" t="s">
        <v>2499</v>
      </c>
      <c r="K722" t="s">
        <v>172</v>
      </c>
      <c r="L722" t="s">
        <v>2467</v>
      </c>
    </row>
    <row r="723" spans="1:12">
      <c r="A723">
        <v>11</v>
      </c>
      <c r="B723" s="407">
        <v>45780</v>
      </c>
      <c r="C723" t="s">
        <v>41</v>
      </c>
      <c r="D723" t="s">
        <v>193</v>
      </c>
      <c r="E723">
        <v>9.0972222222222218E-2</v>
      </c>
      <c r="F723">
        <v>9.583333333333334E-2</v>
      </c>
      <c r="G723" t="s">
        <v>126</v>
      </c>
      <c r="H723" t="s">
        <v>2500</v>
      </c>
      <c r="K723" t="s">
        <v>172</v>
      </c>
      <c r="L723" t="s">
        <v>2467</v>
      </c>
    </row>
    <row r="724" spans="1:12">
      <c r="A724">
        <v>11</v>
      </c>
      <c r="B724" s="407">
        <v>45780</v>
      </c>
      <c r="C724" t="s">
        <v>36</v>
      </c>
      <c r="D724" t="s">
        <v>193</v>
      </c>
      <c r="E724">
        <v>9.583333333333334E-2</v>
      </c>
      <c r="F724">
        <v>0.10208333333333333</v>
      </c>
      <c r="G724" t="s">
        <v>201</v>
      </c>
      <c r="H724" t="s">
        <v>2501</v>
      </c>
      <c r="K724" t="s">
        <v>172</v>
      </c>
      <c r="L724" t="s">
        <v>2467</v>
      </c>
    </row>
    <row r="725" spans="1:12">
      <c r="A725">
        <v>11</v>
      </c>
      <c r="B725" s="407">
        <v>45780</v>
      </c>
      <c r="C725" t="s">
        <v>41</v>
      </c>
      <c r="D725" t="s">
        <v>193</v>
      </c>
      <c r="E725">
        <v>0.10208333333333333</v>
      </c>
      <c r="F725">
        <v>0.10486111111111111</v>
      </c>
      <c r="G725" t="s">
        <v>68</v>
      </c>
      <c r="H725" t="s">
        <v>2502</v>
      </c>
      <c r="K725" t="s">
        <v>172</v>
      </c>
      <c r="L725" t="s">
        <v>2467</v>
      </c>
    </row>
    <row r="726" spans="1:12">
      <c r="A726">
        <v>11</v>
      </c>
      <c r="B726" s="407">
        <v>45780</v>
      </c>
      <c r="C726" t="s">
        <v>471</v>
      </c>
      <c r="D726" t="s">
        <v>193</v>
      </c>
      <c r="E726">
        <v>0.10486111111111111</v>
      </c>
      <c r="F726">
        <v>0.10625</v>
      </c>
      <c r="G726" t="s">
        <v>42</v>
      </c>
      <c r="H726" t="s">
        <v>2503</v>
      </c>
      <c r="K726" t="s">
        <v>172</v>
      </c>
      <c r="L726" t="s">
        <v>2467</v>
      </c>
    </row>
    <row r="727" spans="1:12">
      <c r="A727">
        <v>11</v>
      </c>
      <c r="B727" s="407">
        <v>45780</v>
      </c>
      <c r="C727" t="s">
        <v>36</v>
      </c>
      <c r="E727">
        <v>0.10625</v>
      </c>
      <c r="F727">
        <v>0.10694444444444444</v>
      </c>
      <c r="G727" t="s">
        <v>52</v>
      </c>
      <c r="H727" t="s">
        <v>2504</v>
      </c>
      <c r="K727" t="s">
        <v>172</v>
      </c>
      <c r="L727" t="s">
        <v>2467</v>
      </c>
    </row>
    <row r="728" spans="1:12">
      <c r="A728">
        <v>11</v>
      </c>
      <c r="B728" s="407">
        <v>45780</v>
      </c>
      <c r="C728" t="s">
        <v>83</v>
      </c>
      <c r="E728">
        <v>0.10694444444444444</v>
      </c>
      <c r="F728">
        <v>0.1076388888888889</v>
      </c>
      <c r="G728" t="s">
        <v>52</v>
      </c>
      <c r="H728" t="s">
        <v>2505</v>
      </c>
      <c r="K728" t="s">
        <v>172</v>
      </c>
      <c r="L728" t="s">
        <v>2467</v>
      </c>
    </row>
    <row r="729" spans="1:12">
      <c r="A729">
        <v>11</v>
      </c>
      <c r="B729" s="407">
        <v>45780</v>
      </c>
      <c r="C729" t="s">
        <v>73</v>
      </c>
      <c r="E729">
        <v>0.1076388888888889</v>
      </c>
      <c r="F729">
        <v>0.10833333333333334</v>
      </c>
      <c r="G729" t="s">
        <v>52</v>
      </c>
      <c r="H729" t="s">
        <v>2506</v>
      </c>
      <c r="K729" t="s">
        <v>172</v>
      </c>
      <c r="L729" t="s">
        <v>2467</v>
      </c>
    </row>
    <row r="730" spans="1:12">
      <c r="A730">
        <v>11</v>
      </c>
      <c r="B730" s="407">
        <v>45780</v>
      </c>
      <c r="C730" t="s">
        <v>41</v>
      </c>
      <c r="D730" t="s">
        <v>193</v>
      </c>
      <c r="E730">
        <v>0.10833333333333334</v>
      </c>
      <c r="F730">
        <v>0.10972222222222222</v>
      </c>
      <c r="G730" t="s">
        <v>42</v>
      </c>
      <c r="H730" t="s">
        <v>2507</v>
      </c>
      <c r="K730" t="s">
        <v>172</v>
      </c>
      <c r="L730" t="s">
        <v>2467</v>
      </c>
    </row>
    <row r="731" spans="1:12">
      <c r="A731">
        <v>11</v>
      </c>
      <c r="B731" s="407">
        <v>45780</v>
      </c>
      <c r="C731" t="s">
        <v>71</v>
      </c>
      <c r="E731">
        <v>0.10972222222222222</v>
      </c>
      <c r="F731">
        <v>0.11666666666666667</v>
      </c>
      <c r="G731" t="s">
        <v>261</v>
      </c>
      <c r="H731" t="s">
        <v>2508</v>
      </c>
      <c r="K731" t="s">
        <v>172</v>
      </c>
      <c r="L731" t="s">
        <v>2467</v>
      </c>
    </row>
    <row r="732" spans="1:12">
      <c r="A732">
        <v>11</v>
      </c>
      <c r="B732" s="407">
        <v>45780</v>
      </c>
      <c r="C732" t="s">
        <v>1289</v>
      </c>
      <c r="E732">
        <v>0.11666666666666667</v>
      </c>
      <c r="F732">
        <v>0.125</v>
      </c>
      <c r="G732" t="s">
        <v>235</v>
      </c>
      <c r="H732" t="s">
        <v>2509</v>
      </c>
      <c r="K732" t="s">
        <v>172</v>
      </c>
      <c r="L732" t="s">
        <v>2467</v>
      </c>
    </row>
    <row r="733" spans="1:12">
      <c r="A733">
        <v>11</v>
      </c>
      <c r="B733" s="407">
        <v>45780</v>
      </c>
      <c r="C733" t="s">
        <v>2282</v>
      </c>
      <c r="E733">
        <v>0.125</v>
      </c>
      <c r="F733">
        <v>0.125</v>
      </c>
      <c r="G733" t="s">
        <v>38</v>
      </c>
      <c r="H733" t="s">
        <v>2190</v>
      </c>
      <c r="K733" t="s">
        <v>172</v>
      </c>
      <c r="L733" t="s">
        <v>2467</v>
      </c>
    </row>
    <row r="736" spans="1:12">
      <c r="B736" s="407" t="s">
        <v>896</v>
      </c>
    </row>
    <row r="738" spans="1:17">
      <c r="B738" s="407" t="s">
        <v>975</v>
      </c>
      <c r="C738" t="s">
        <v>976</v>
      </c>
      <c r="D738" t="s">
        <v>11</v>
      </c>
      <c r="E738" t="s">
        <v>985</v>
      </c>
    </row>
    <row r="739" spans="1:17">
      <c r="B739" s="407">
        <v>45752</v>
      </c>
      <c r="C739" t="s">
        <v>2510</v>
      </c>
      <c r="D739">
        <v>0</v>
      </c>
      <c r="E739" t="s">
        <v>172</v>
      </c>
    </row>
    <row r="740" spans="1:17">
      <c r="O740" t="s">
        <v>2510</v>
      </c>
      <c r="P740">
        <v>0</v>
      </c>
      <c r="Q740" t="s">
        <v>172</v>
      </c>
    </row>
    <row r="741" spans="1:17">
      <c r="A741" t="s">
        <v>2780</v>
      </c>
      <c r="B741" s="407" t="s">
        <v>975</v>
      </c>
      <c r="C741" t="s">
        <v>1656</v>
      </c>
      <c r="D741" t="s">
        <v>16</v>
      </c>
      <c r="E741" t="s">
        <v>982</v>
      </c>
      <c r="F741" t="s">
        <v>983</v>
      </c>
      <c r="G741" t="s">
        <v>984</v>
      </c>
      <c r="H741" t="s">
        <v>21</v>
      </c>
      <c r="I741" t="s">
        <v>22</v>
      </c>
      <c r="J741" t="s">
        <v>23</v>
      </c>
      <c r="K741" t="s">
        <v>12</v>
      </c>
      <c r="L741" t="s">
        <v>10</v>
      </c>
    </row>
    <row r="742" spans="1:17">
      <c r="A742">
        <v>12</v>
      </c>
      <c r="B742" s="407">
        <v>45781</v>
      </c>
      <c r="C742" t="s">
        <v>2282</v>
      </c>
      <c r="E742">
        <v>0.36666666666666664</v>
      </c>
      <c r="F742">
        <v>0.37361111111111112</v>
      </c>
      <c r="G742" t="s">
        <v>261</v>
      </c>
      <c r="H742" t="s">
        <v>2511</v>
      </c>
      <c r="K742" t="s">
        <v>172</v>
      </c>
      <c r="L742" t="s">
        <v>2510</v>
      </c>
    </row>
    <row r="743" spans="1:17">
      <c r="A743">
        <v>12</v>
      </c>
      <c r="B743" s="407">
        <v>45781</v>
      </c>
      <c r="C743" t="s">
        <v>29</v>
      </c>
      <c r="E743">
        <v>0.37361111111111112</v>
      </c>
      <c r="F743">
        <v>0.375</v>
      </c>
      <c r="G743" t="s">
        <v>42</v>
      </c>
      <c r="H743" t="s">
        <v>2512</v>
      </c>
      <c r="K743" t="s">
        <v>172</v>
      </c>
      <c r="L743" t="s">
        <v>2510</v>
      </c>
    </row>
    <row r="744" spans="1:17">
      <c r="A744">
        <v>12</v>
      </c>
      <c r="B744" s="407">
        <v>45781</v>
      </c>
      <c r="C744" t="s">
        <v>71</v>
      </c>
      <c r="E744">
        <v>0.375</v>
      </c>
      <c r="F744">
        <v>0.37708333333333333</v>
      </c>
      <c r="G744" t="s">
        <v>33</v>
      </c>
      <c r="H744" t="s">
        <v>2513</v>
      </c>
      <c r="K744" t="s">
        <v>172</v>
      </c>
      <c r="L744" t="s">
        <v>2510</v>
      </c>
    </row>
    <row r="745" spans="1:17">
      <c r="A745">
        <v>12</v>
      </c>
      <c r="B745" s="407">
        <v>45781</v>
      </c>
      <c r="C745" t="s">
        <v>71</v>
      </c>
      <c r="E745">
        <v>0.37708333333333333</v>
      </c>
      <c r="F745">
        <v>0.39027777777777778</v>
      </c>
      <c r="G745" t="s">
        <v>687</v>
      </c>
      <c r="H745" t="s">
        <v>2514</v>
      </c>
      <c r="K745" t="s">
        <v>172</v>
      </c>
      <c r="L745" t="s">
        <v>2510</v>
      </c>
    </row>
    <row r="746" spans="1:17">
      <c r="A746">
        <v>12</v>
      </c>
      <c r="B746" s="407">
        <v>45781</v>
      </c>
      <c r="C746" t="s">
        <v>71</v>
      </c>
      <c r="E746">
        <v>0.39027777777777778</v>
      </c>
      <c r="F746">
        <v>0.39166666666666666</v>
      </c>
      <c r="G746" t="s">
        <v>42</v>
      </c>
      <c r="H746" t="s">
        <v>2515</v>
      </c>
      <c r="K746" t="s">
        <v>172</v>
      </c>
      <c r="L746" t="s">
        <v>2510</v>
      </c>
    </row>
    <row r="747" spans="1:17">
      <c r="A747">
        <v>12</v>
      </c>
      <c r="B747" s="407">
        <v>45781</v>
      </c>
      <c r="C747" t="s">
        <v>71</v>
      </c>
      <c r="D747" t="s">
        <v>193</v>
      </c>
      <c r="E747">
        <v>0.39166666666666666</v>
      </c>
      <c r="F747">
        <v>0.40486111111111112</v>
      </c>
      <c r="G747" t="s">
        <v>687</v>
      </c>
      <c r="H747" t="s">
        <v>2516</v>
      </c>
      <c r="K747" t="s">
        <v>172</v>
      </c>
      <c r="L747" t="s">
        <v>2510</v>
      </c>
    </row>
    <row r="748" spans="1:17">
      <c r="A748">
        <v>12</v>
      </c>
      <c r="B748" s="407">
        <v>45781</v>
      </c>
      <c r="C748" t="s">
        <v>71</v>
      </c>
      <c r="E748">
        <v>0.40486111111111112</v>
      </c>
      <c r="F748">
        <v>0.40555555555555556</v>
      </c>
      <c r="G748" t="s">
        <v>52</v>
      </c>
      <c r="H748" t="s">
        <v>2517</v>
      </c>
      <c r="K748" t="s">
        <v>172</v>
      </c>
      <c r="L748" t="s">
        <v>2510</v>
      </c>
    </row>
    <row r="749" spans="1:17">
      <c r="A749">
        <v>12</v>
      </c>
      <c r="B749" s="407">
        <v>45781</v>
      </c>
      <c r="C749" t="s">
        <v>32</v>
      </c>
      <c r="E749">
        <v>0.40555555555555556</v>
      </c>
      <c r="F749">
        <v>0.41180555555555554</v>
      </c>
      <c r="G749" t="s">
        <v>201</v>
      </c>
      <c r="H749" t="s">
        <v>2518</v>
      </c>
      <c r="K749" t="s">
        <v>172</v>
      </c>
      <c r="L749" t="s">
        <v>2510</v>
      </c>
    </row>
    <row r="750" spans="1:17">
      <c r="A750">
        <v>12</v>
      </c>
      <c r="B750" s="407">
        <v>45781</v>
      </c>
      <c r="C750" t="s">
        <v>110</v>
      </c>
      <c r="D750" t="s">
        <v>193</v>
      </c>
      <c r="E750">
        <v>0.41180555555555554</v>
      </c>
      <c r="F750">
        <v>0.4201388888888889</v>
      </c>
      <c r="G750" t="s">
        <v>235</v>
      </c>
      <c r="H750" t="s">
        <v>2519</v>
      </c>
      <c r="K750" t="s">
        <v>172</v>
      </c>
      <c r="L750" t="s">
        <v>2510</v>
      </c>
    </row>
    <row r="751" spans="1:17">
      <c r="A751">
        <v>12</v>
      </c>
      <c r="B751" s="407">
        <v>45781</v>
      </c>
      <c r="C751" t="s">
        <v>128</v>
      </c>
      <c r="D751" t="s">
        <v>193</v>
      </c>
      <c r="E751">
        <v>0.4201388888888889</v>
      </c>
      <c r="F751">
        <v>0.4375</v>
      </c>
      <c r="G751" t="s">
        <v>2801</v>
      </c>
      <c r="H751" t="s">
        <v>2520</v>
      </c>
      <c r="K751" t="s">
        <v>172</v>
      </c>
      <c r="L751" t="s">
        <v>2510</v>
      </c>
    </row>
    <row r="752" spans="1:17">
      <c r="A752">
        <v>12</v>
      </c>
      <c r="B752" s="407">
        <v>45781</v>
      </c>
      <c r="C752" t="s">
        <v>128</v>
      </c>
      <c r="E752">
        <v>0.4375</v>
      </c>
      <c r="F752">
        <v>0.4375</v>
      </c>
      <c r="G752" t="s">
        <v>38</v>
      </c>
      <c r="H752" t="s">
        <v>2019</v>
      </c>
      <c r="K752" t="s">
        <v>172</v>
      </c>
      <c r="L752" t="s">
        <v>2510</v>
      </c>
    </row>
    <row r="753" spans="1:12">
      <c r="A753">
        <v>12</v>
      </c>
      <c r="B753" s="407">
        <v>45781</v>
      </c>
      <c r="C753" t="s">
        <v>25</v>
      </c>
      <c r="E753">
        <v>0.4375</v>
      </c>
      <c r="F753">
        <v>0.4465277777777778</v>
      </c>
      <c r="G753" t="s">
        <v>219</v>
      </c>
      <c r="H753" t="s">
        <v>2468</v>
      </c>
      <c r="K753" t="s">
        <v>172</v>
      </c>
      <c r="L753" t="s">
        <v>2510</v>
      </c>
    </row>
    <row r="754" spans="1:12">
      <c r="A754">
        <v>12</v>
      </c>
      <c r="B754" s="407">
        <v>45781</v>
      </c>
      <c r="C754" t="s">
        <v>32</v>
      </c>
      <c r="D754" t="s">
        <v>193</v>
      </c>
      <c r="E754">
        <v>0.4465277777777778</v>
      </c>
      <c r="F754">
        <v>0.45208333333333334</v>
      </c>
      <c r="G754" t="s">
        <v>30</v>
      </c>
      <c r="H754" t="s">
        <v>2521</v>
      </c>
      <c r="K754" t="s">
        <v>172</v>
      </c>
      <c r="L754" t="s">
        <v>2510</v>
      </c>
    </row>
    <row r="755" spans="1:12">
      <c r="A755">
        <v>12</v>
      </c>
      <c r="B755" s="407">
        <v>45781</v>
      </c>
      <c r="C755" t="s">
        <v>32</v>
      </c>
      <c r="E755">
        <v>0.45208333333333334</v>
      </c>
      <c r="F755">
        <v>0.45277777777777778</v>
      </c>
      <c r="G755" t="s">
        <v>52</v>
      </c>
      <c r="H755" t="s">
        <v>2522</v>
      </c>
      <c r="K755" t="s">
        <v>172</v>
      </c>
      <c r="L755" t="s">
        <v>2510</v>
      </c>
    </row>
    <row r="756" spans="1:12">
      <c r="A756">
        <v>12</v>
      </c>
      <c r="B756" s="407">
        <v>45781</v>
      </c>
      <c r="C756" t="s">
        <v>71</v>
      </c>
      <c r="D756" t="s">
        <v>193</v>
      </c>
      <c r="E756">
        <v>0.45277777777777778</v>
      </c>
      <c r="F756">
        <v>0.51458333333333328</v>
      </c>
      <c r="G756" t="s">
        <v>2815</v>
      </c>
      <c r="H756" t="s">
        <v>2523</v>
      </c>
      <c r="K756" t="s">
        <v>172</v>
      </c>
      <c r="L756" t="s">
        <v>2510</v>
      </c>
    </row>
    <row r="757" spans="1:12">
      <c r="A757">
        <v>12</v>
      </c>
      <c r="B757" s="407">
        <v>45781</v>
      </c>
      <c r="C757" t="s">
        <v>71</v>
      </c>
      <c r="E757">
        <v>0.51458333333333328</v>
      </c>
      <c r="F757">
        <v>4.8611111111111112E-2</v>
      </c>
      <c r="G757" t="s">
        <v>2816</v>
      </c>
      <c r="H757" t="s">
        <v>2524</v>
      </c>
      <c r="K757" t="s">
        <v>172</v>
      </c>
      <c r="L757" t="s">
        <v>2510</v>
      </c>
    </row>
    <row r="758" spans="1:12">
      <c r="A758">
        <v>12</v>
      </c>
      <c r="B758" s="407">
        <v>45781</v>
      </c>
      <c r="C758" t="s">
        <v>128</v>
      </c>
      <c r="E758">
        <v>4.8611111111111112E-2</v>
      </c>
      <c r="F758">
        <v>4.8611111111111112E-2</v>
      </c>
      <c r="G758" t="s">
        <v>38</v>
      </c>
      <c r="H758" t="s">
        <v>2019</v>
      </c>
      <c r="K758" t="s">
        <v>172</v>
      </c>
      <c r="L758" t="s">
        <v>2510</v>
      </c>
    </row>
    <row r="759" spans="1:12">
      <c r="A759">
        <v>12</v>
      </c>
      <c r="B759" s="407">
        <v>45781</v>
      </c>
      <c r="C759" t="s">
        <v>2282</v>
      </c>
      <c r="D759" t="s">
        <v>272</v>
      </c>
      <c r="E759">
        <v>4.8611111111111112E-2</v>
      </c>
      <c r="F759">
        <v>6.805555555555555E-2</v>
      </c>
      <c r="G759" t="s">
        <v>113</v>
      </c>
      <c r="H759" t="s">
        <v>2525</v>
      </c>
      <c r="K759" t="s">
        <v>172</v>
      </c>
      <c r="L759" t="s">
        <v>2510</v>
      </c>
    </row>
    <row r="760" spans="1:12">
      <c r="A760">
        <v>12</v>
      </c>
      <c r="B760" s="407">
        <v>45781</v>
      </c>
      <c r="C760" t="s">
        <v>32</v>
      </c>
      <c r="E760">
        <v>6.805555555555555E-2</v>
      </c>
      <c r="F760">
        <v>7.1527777777777773E-2</v>
      </c>
      <c r="G760" t="s">
        <v>59</v>
      </c>
      <c r="H760" t="s">
        <v>2438</v>
      </c>
      <c r="K760" t="s">
        <v>172</v>
      </c>
      <c r="L760" t="s">
        <v>2510</v>
      </c>
    </row>
    <row r="761" spans="1:12">
      <c r="A761">
        <v>12</v>
      </c>
      <c r="B761" s="407">
        <v>45781</v>
      </c>
      <c r="C761" t="s">
        <v>32</v>
      </c>
      <c r="D761" t="s">
        <v>193</v>
      </c>
      <c r="E761">
        <v>7.1527777777777773E-2</v>
      </c>
      <c r="F761">
        <v>7.2222222222222215E-2</v>
      </c>
      <c r="G761" t="s">
        <v>52</v>
      </c>
      <c r="H761" t="s">
        <v>2526</v>
      </c>
      <c r="K761" t="s">
        <v>172</v>
      </c>
      <c r="L761" t="s">
        <v>2510</v>
      </c>
    </row>
    <row r="762" spans="1:12">
      <c r="A762">
        <v>12</v>
      </c>
      <c r="B762" s="407">
        <v>45781</v>
      </c>
      <c r="C762" t="s">
        <v>71</v>
      </c>
      <c r="D762" t="s">
        <v>193</v>
      </c>
      <c r="E762">
        <v>7.2222222222222215E-2</v>
      </c>
      <c r="F762">
        <v>7.9861111111111105E-2</v>
      </c>
      <c r="G762" t="s">
        <v>317</v>
      </c>
      <c r="H762" t="s">
        <v>2527</v>
      </c>
      <c r="K762" t="s">
        <v>172</v>
      </c>
      <c r="L762" t="s">
        <v>2510</v>
      </c>
    </row>
    <row r="763" spans="1:12">
      <c r="A763">
        <v>12</v>
      </c>
      <c r="B763" s="407">
        <v>45781</v>
      </c>
      <c r="C763" t="s">
        <v>29</v>
      </c>
      <c r="E763">
        <v>7.9861111111111105E-2</v>
      </c>
      <c r="F763">
        <v>8.9583333333333334E-2</v>
      </c>
      <c r="G763" t="s">
        <v>279</v>
      </c>
      <c r="H763" t="s">
        <v>2528</v>
      </c>
      <c r="K763" t="s">
        <v>172</v>
      </c>
      <c r="L763" t="s">
        <v>2510</v>
      </c>
    </row>
    <row r="764" spans="1:12">
      <c r="A764">
        <v>12</v>
      </c>
      <c r="B764" s="407">
        <v>45781</v>
      </c>
      <c r="C764" t="s">
        <v>29</v>
      </c>
      <c r="E764">
        <v>8.9583333333333334E-2</v>
      </c>
      <c r="F764">
        <v>8.9583333333333334E-2</v>
      </c>
      <c r="G764" t="s">
        <v>38</v>
      </c>
      <c r="H764" t="s">
        <v>2529</v>
      </c>
      <c r="K764" t="s">
        <v>172</v>
      </c>
      <c r="L764" t="s">
        <v>2510</v>
      </c>
    </row>
    <row r="765" spans="1:12">
      <c r="A765">
        <v>12</v>
      </c>
      <c r="B765" s="407">
        <v>45781</v>
      </c>
      <c r="C765" t="s">
        <v>32</v>
      </c>
      <c r="E765">
        <v>8.9583333333333334E-2</v>
      </c>
      <c r="F765">
        <v>9.3055555555555558E-2</v>
      </c>
      <c r="G765" t="s">
        <v>59</v>
      </c>
      <c r="H765" t="s">
        <v>2530</v>
      </c>
      <c r="K765" t="s">
        <v>172</v>
      </c>
      <c r="L765" t="s">
        <v>2510</v>
      </c>
    </row>
    <row r="766" spans="1:12">
      <c r="A766">
        <v>12</v>
      </c>
      <c r="B766" s="407">
        <v>45781</v>
      </c>
      <c r="C766" t="s">
        <v>1231</v>
      </c>
      <c r="E766">
        <v>9.3055555555555558E-2</v>
      </c>
      <c r="F766">
        <v>0.10416666666666667</v>
      </c>
      <c r="G766" t="s">
        <v>47</v>
      </c>
      <c r="H766" t="s">
        <v>2531</v>
      </c>
      <c r="K766" t="s">
        <v>172</v>
      </c>
      <c r="L766" t="s">
        <v>2510</v>
      </c>
    </row>
    <row r="767" spans="1:12">
      <c r="A767">
        <v>12</v>
      </c>
      <c r="B767" s="407">
        <v>45781</v>
      </c>
      <c r="C767" t="s">
        <v>29</v>
      </c>
      <c r="E767">
        <v>0.10416666666666667</v>
      </c>
      <c r="F767">
        <v>0.10625</v>
      </c>
      <c r="G767" t="s">
        <v>33</v>
      </c>
      <c r="H767" t="s">
        <v>2532</v>
      </c>
      <c r="K767" t="s">
        <v>172</v>
      </c>
      <c r="L767" t="s">
        <v>2510</v>
      </c>
    </row>
    <row r="768" spans="1:12">
      <c r="A768">
        <v>12</v>
      </c>
      <c r="B768" s="407">
        <v>45781</v>
      </c>
      <c r="C768" t="s">
        <v>36</v>
      </c>
      <c r="E768">
        <v>0.10625</v>
      </c>
      <c r="F768">
        <v>0.11041666666666666</v>
      </c>
      <c r="G768" t="s">
        <v>121</v>
      </c>
      <c r="H768" t="s">
        <v>2533</v>
      </c>
      <c r="K768" t="s">
        <v>172</v>
      </c>
      <c r="L768" t="s">
        <v>2510</v>
      </c>
    </row>
    <row r="769" spans="1:12">
      <c r="A769">
        <v>12</v>
      </c>
      <c r="B769" s="407">
        <v>45781</v>
      </c>
      <c r="C769" t="s">
        <v>2282</v>
      </c>
      <c r="E769">
        <v>0.11041666666666666</v>
      </c>
      <c r="F769">
        <v>0.11458333333333333</v>
      </c>
      <c r="G769" t="s">
        <v>121</v>
      </c>
      <c r="H769" t="s">
        <v>2534</v>
      </c>
      <c r="K769" t="s">
        <v>172</v>
      </c>
      <c r="L769" t="s">
        <v>2510</v>
      </c>
    </row>
    <row r="770" spans="1:12">
      <c r="A770">
        <v>12</v>
      </c>
      <c r="B770" s="407">
        <v>45781</v>
      </c>
      <c r="C770" t="s">
        <v>183</v>
      </c>
      <c r="D770" t="s">
        <v>193</v>
      </c>
      <c r="E770">
        <v>0.11458333333333333</v>
      </c>
      <c r="F770">
        <v>0.11944444444444445</v>
      </c>
      <c r="G770" t="s">
        <v>126</v>
      </c>
      <c r="H770" t="s">
        <v>2535</v>
      </c>
      <c r="K770" t="s">
        <v>172</v>
      </c>
      <c r="L770" t="s">
        <v>2510</v>
      </c>
    </row>
    <row r="771" spans="1:12">
      <c r="A771">
        <v>12</v>
      </c>
      <c r="B771" s="407">
        <v>45781</v>
      </c>
      <c r="C771" t="s">
        <v>29</v>
      </c>
      <c r="D771" t="s">
        <v>193</v>
      </c>
      <c r="E771">
        <v>0.11944444444444445</v>
      </c>
      <c r="F771">
        <v>0.12361111111111112</v>
      </c>
      <c r="G771" t="s">
        <v>121</v>
      </c>
      <c r="H771" t="s">
        <v>2536</v>
      </c>
      <c r="K771" t="s">
        <v>172</v>
      </c>
      <c r="L771" t="s">
        <v>2510</v>
      </c>
    </row>
    <row r="772" spans="1:12">
      <c r="A772">
        <v>12</v>
      </c>
      <c r="B772" s="407">
        <v>45781</v>
      </c>
      <c r="C772" t="s">
        <v>41</v>
      </c>
      <c r="D772" t="s">
        <v>193</v>
      </c>
      <c r="E772">
        <v>0.12361111111111112</v>
      </c>
      <c r="F772">
        <v>0.12708333333333333</v>
      </c>
      <c r="G772" t="s">
        <v>59</v>
      </c>
      <c r="H772" t="s">
        <v>2537</v>
      </c>
      <c r="K772" t="s">
        <v>172</v>
      </c>
      <c r="L772" t="s">
        <v>2510</v>
      </c>
    </row>
    <row r="773" spans="1:12">
      <c r="A773">
        <v>12</v>
      </c>
      <c r="B773" s="407">
        <v>45781</v>
      </c>
      <c r="C773" t="s">
        <v>29</v>
      </c>
      <c r="D773" t="s">
        <v>193</v>
      </c>
      <c r="E773">
        <v>0.12708333333333333</v>
      </c>
      <c r="F773">
        <v>0.12916666666666668</v>
      </c>
      <c r="G773" t="s">
        <v>33</v>
      </c>
      <c r="H773" t="s">
        <v>2538</v>
      </c>
      <c r="K773" t="s">
        <v>172</v>
      </c>
      <c r="L773" t="s">
        <v>2510</v>
      </c>
    </row>
    <row r="774" spans="1:12">
      <c r="A774">
        <v>12</v>
      </c>
      <c r="B774" s="407">
        <v>45781</v>
      </c>
      <c r="C774" t="s">
        <v>183</v>
      </c>
      <c r="D774" t="s">
        <v>193</v>
      </c>
      <c r="E774">
        <v>0.12916666666666668</v>
      </c>
      <c r="F774">
        <v>0.13055555555555556</v>
      </c>
      <c r="G774" t="s">
        <v>42</v>
      </c>
      <c r="H774" t="s">
        <v>2539</v>
      </c>
      <c r="K774" t="s">
        <v>172</v>
      </c>
      <c r="L774" t="s">
        <v>2510</v>
      </c>
    </row>
    <row r="775" spans="1:12">
      <c r="A775">
        <v>12</v>
      </c>
      <c r="B775" s="407">
        <v>45781</v>
      </c>
      <c r="C775" t="s">
        <v>2282</v>
      </c>
      <c r="D775" t="s">
        <v>193</v>
      </c>
      <c r="E775">
        <v>0.13055555555555556</v>
      </c>
      <c r="F775">
        <v>0.13055555555555556</v>
      </c>
      <c r="G775" t="s">
        <v>38</v>
      </c>
      <c r="H775" t="s">
        <v>1894</v>
      </c>
      <c r="K775" t="s">
        <v>172</v>
      </c>
      <c r="L775" t="s">
        <v>2510</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27"/>
  <sheetViews>
    <sheetView showGridLines="0" workbookViewId="0"/>
  </sheetViews>
  <sheetFormatPr defaultColWidth="11.25" defaultRowHeight="15" customHeight="1"/>
  <cols>
    <col min="1" max="2" width="5.625" customWidth="1"/>
    <col min="3" max="3" width="25.625" customWidth="1"/>
    <col min="4" max="4" width="29.625" customWidth="1"/>
    <col min="5" max="5" width="16.375" customWidth="1"/>
    <col min="6" max="6" width="17.25" customWidth="1"/>
    <col min="7" max="7" width="40" customWidth="1"/>
    <col min="8" max="8" width="36.5" customWidth="1"/>
    <col min="9" max="9" width="30.5" customWidth="1"/>
  </cols>
  <sheetData>
    <row r="1" spans="1:10" ht="15.75"/>
    <row r="2" spans="1:10" ht="15.75">
      <c r="C2" s="282" t="s">
        <v>2752</v>
      </c>
    </row>
    <row r="3" spans="1:10" ht="15.75"/>
    <row r="4" spans="1:10" ht="15.75"/>
    <row r="5" spans="1:10" ht="15.75">
      <c r="C5" s="73" t="s">
        <v>975</v>
      </c>
      <c r="D5" s="73" t="s">
        <v>2753</v>
      </c>
      <c r="E5" s="283" t="s">
        <v>982</v>
      </c>
      <c r="F5" s="283" t="s">
        <v>983</v>
      </c>
      <c r="G5" s="73" t="s">
        <v>20</v>
      </c>
      <c r="H5" s="73" t="s">
        <v>2754</v>
      </c>
      <c r="I5" s="73" t="s">
        <v>2755</v>
      </c>
    </row>
    <row r="6" spans="1:10" ht="78.75">
      <c r="C6" s="284">
        <v>45732</v>
      </c>
      <c r="D6" s="73" t="s">
        <v>986</v>
      </c>
      <c r="E6" s="256">
        <v>0.27777777777777779</v>
      </c>
      <c r="F6" s="256">
        <v>0.31805555555555554</v>
      </c>
      <c r="G6" s="73" t="str">
        <f t="shared" ref="G6:G8" si="0">ROUND((F6-E6)*1440,0)&amp; " minutes"</f>
        <v>58 minutes</v>
      </c>
      <c r="H6" s="73" t="s">
        <v>2756</v>
      </c>
      <c r="I6" s="77" t="s">
        <v>2757</v>
      </c>
    </row>
    <row r="7" spans="1:10" ht="94.5">
      <c r="C7" s="284">
        <v>45732</v>
      </c>
      <c r="D7" s="73" t="s">
        <v>2758</v>
      </c>
      <c r="E7" s="256">
        <v>0.32083333333333336</v>
      </c>
      <c r="F7" s="256">
        <v>0.3263888888888889</v>
      </c>
      <c r="G7" s="73" t="str">
        <f t="shared" si="0"/>
        <v>8 minutes</v>
      </c>
      <c r="H7" s="73" t="s">
        <v>2759</v>
      </c>
      <c r="I7" s="77" t="s">
        <v>2760</v>
      </c>
    </row>
    <row r="8" spans="1:10" ht="15.75">
      <c r="C8" s="73"/>
      <c r="D8" s="73"/>
      <c r="E8" s="73"/>
      <c r="F8" s="73"/>
      <c r="G8" s="73" t="str">
        <f t="shared" si="0"/>
        <v>0 minutes</v>
      </c>
      <c r="H8" s="73"/>
      <c r="I8" s="73"/>
    </row>
    <row r="9" spans="1:10" ht="15.75"/>
    <row r="10" spans="1:10" ht="15.75"/>
    <row r="11" spans="1:10" ht="15.75"/>
    <row r="12" spans="1:10" ht="15.75"/>
    <row r="13" spans="1:10" ht="15.75">
      <c r="A13" s="285"/>
      <c r="B13" s="286"/>
      <c r="C13" s="286"/>
      <c r="D13" s="286"/>
      <c r="E13" s="286"/>
      <c r="F13" s="286"/>
      <c r="G13" s="286"/>
      <c r="H13" s="286"/>
      <c r="I13" s="286"/>
      <c r="J13" s="287"/>
    </row>
    <row r="14" spans="1:10" ht="15.75">
      <c r="A14" s="288"/>
      <c r="C14" s="282" t="s">
        <v>2761</v>
      </c>
      <c r="J14" s="289"/>
    </row>
    <row r="15" spans="1:10" ht="26.25">
      <c r="A15" s="288"/>
      <c r="C15" s="290" t="s">
        <v>2762</v>
      </c>
      <c r="D15" s="290">
        <v>1</v>
      </c>
      <c r="J15" s="289"/>
    </row>
    <row r="16" spans="1:10" ht="15.75">
      <c r="A16" s="288"/>
      <c r="C16" s="64" t="s">
        <v>975</v>
      </c>
      <c r="D16" s="64" t="s">
        <v>976</v>
      </c>
      <c r="E16" s="64" t="s">
        <v>11</v>
      </c>
      <c r="F16" s="64" t="s">
        <v>985</v>
      </c>
      <c r="H16" s="289"/>
    </row>
    <row r="17" spans="1:12" ht="15.75">
      <c r="A17" s="288"/>
      <c r="C17" s="284">
        <v>45732</v>
      </c>
      <c r="D17" s="73" t="s">
        <v>13</v>
      </c>
      <c r="E17" s="73">
        <v>0</v>
      </c>
      <c r="F17" s="73" t="s">
        <v>14</v>
      </c>
      <c r="H17" s="289"/>
    </row>
    <row r="18" spans="1:12" ht="15.75">
      <c r="A18" s="288"/>
      <c r="J18" s="289"/>
    </row>
    <row r="19" spans="1:12" ht="15.75">
      <c r="A19" s="288"/>
      <c r="J19" s="289"/>
    </row>
    <row r="20" spans="1:12" ht="18">
      <c r="A20" s="288"/>
      <c r="C20" s="438" t="s">
        <v>2763</v>
      </c>
      <c r="D20" s="434"/>
      <c r="E20" s="434"/>
      <c r="F20" s="434"/>
      <c r="G20" s="434"/>
      <c r="H20" s="434"/>
      <c r="I20" s="434"/>
      <c r="J20" s="289"/>
    </row>
    <row r="21" spans="1:12" ht="15.75">
      <c r="A21" s="288"/>
      <c r="J21" s="289"/>
    </row>
    <row r="22" spans="1:12" ht="15.75">
      <c r="A22" s="288"/>
      <c r="B22" s="108" t="s">
        <v>9</v>
      </c>
      <c r="C22" s="291" t="s">
        <v>981</v>
      </c>
      <c r="D22" s="291" t="s">
        <v>2764</v>
      </c>
      <c r="E22" s="291" t="s">
        <v>2543</v>
      </c>
      <c r="F22" s="292" t="s">
        <v>982</v>
      </c>
      <c r="G22" s="292" t="s">
        <v>983</v>
      </c>
      <c r="H22" s="292" t="s">
        <v>984</v>
      </c>
      <c r="I22" s="292" t="s">
        <v>2765</v>
      </c>
      <c r="J22" s="292" t="s">
        <v>2766</v>
      </c>
      <c r="K22" s="293" t="s">
        <v>23</v>
      </c>
      <c r="L22" s="289"/>
    </row>
    <row r="23" spans="1:12" ht="15.75">
      <c r="A23" s="288"/>
      <c r="C23" s="294" t="s">
        <v>14</v>
      </c>
      <c r="D23" s="294"/>
      <c r="E23" s="294"/>
      <c r="F23" s="256">
        <v>0.32708333333333334</v>
      </c>
      <c r="G23" s="256">
        <v>0.32916666666666666</v>
      </c>
      <c r="H23" s="295" t="str">
        <f t="shared" ref="H23:H36" si="1">ROUND((G23-F23)*1440, 0)&amp;" minutes"</f>
        <v>3 minutes</v>
      </c>
      <c r="I23" s="73" t="s">
        <v>2767</v>
      </c>
      <c r="J23" s="73"/>
      <c r="K23" s="78"/>
      <c r="L23" s="289"/>
    </row>
    <row r="24" spans="1:12" ht="15.75">
      <c r="A24" s="288"/>
      <c r="C24" s="294"/>
      <c r="D24" s="294"/>
      <c r="E24" s="294"/>
      <c r="F24" s="256">
        <f t="shared" ref="F24:F36" si="2">G23</f>
        <v>0.32916666666666666</v>
      </c>
      <c r="G24" s="256">
        <v>0.33055555555555555</v>
      </c>
      <c r="H24" s="295" t="str">
        <f t="shared" si="1"/>
        <v>2 minutes</v>
      </c>
      <c r="I24" s="73" t="s">
        <v>2768</v>
      </c>
      <c r="J24" s="73" t="s">
        <v>2769</v>
      </c>
      <c r="K24" s="78"/>
      <c r="L24" s="289"/>
    </row>
    <row r="25" spans="1:12" ht="15.75">
      <c r="A25" s="288"/>
      <c r="C25" s="294"/>
      <c r="D25" s="294"/>
      <c r="E25" s="294"/>
      <c r="F25" s="256">
        <f t="shared" si="2"/>
        <v>0.33055555555555555</v>
      </c>
      <c r="G25" s="73"/>
      <c r="H25" s="295" t="str">
        <f t="shared" si="1"/>
        <v>-476 minutes</v>
      </c>
      <c r="I25" s="73"/>
      <c r="J25" s="73"/>
      <c r="K25" s="78"/>
      <c r="L25" s="289"/>
    </row>
    <row r="26" spans="1:12" ht="15.75">
      <c r="A26" s="288"/>
      <c r="C26" s="294"/>
      <c r="D26" s="294"/>
      <c r="E26" s="294"/>
      <c r="F26" s="256">
        <f t="shared" si="2"/>
        <v>0</v>
      </c>
      <c r="G26" s="73"/>
      <c r="H26" s="295" t="str">
        <f t="shared" si="1"/>
        <v>0 minutes</v>
      </c>
      <c r="I26" s="73"/>
      <c r="J26" s="73"/>
      <c r="K26" s="78"/>
      <c r="L26" s="289"/>
    </row>
    <row r="27" spans="1:12" ht="15.75">
      <c r="A27" s="288"/>
      <c r="C27" s="294"/>
      <c r="D27" s="294"/>
      <c r="E27" s="294"/>
      <c r="F27" s="256">
        <f t="shared" si="2"/>
        <v>0</v>
      </c>
      <c r="G27" s="73"/>
      <c r="H27" s="295" t="str">
        <f t="shared" si="1"/>
        <v>0 minutes</v>
      </c>
      <c r="I27" s="73"/>
      <c r="J27" s="73"/>
      <c r="K27" s="78"/>
      <c r="L27" s="289"/>
    </row>
    <row r="28" spans="1:12" ht="15.75">
      <c r="A28" s="288"/>
      <c r="C28" s="294"/>
      <c r="D28" s="294"/>
      <c r="E28" s="294"/>
      <c r="F28" s="256">
        <f t="shared" si="2"/>
        <v>0</v>
      </c>
      <c r="G28" s="73"/>
      <c r="H28" s="295" t="str">
        <f t="shared" si="1"/>
        <v>0 minutes</v>
      </c>
      <c r="I28" s="73"/>
      <c r="J28" s="73"/>
      <c r="K28" s="78"/>
      <c r="L28" s="289"/>
    </row>
    <row r="29" spans="1:12" ht="15.75">
      <c r="A29" s="288"/>
      <c r="C29" s="294"/>
      <c r="D29" s="294"/>
      <c r="E29" s="294"/>
      <c r="F29" s="256">
        <f t="shared" si="2"/>
        <v>0</v>
      </c>
      <c r="G29" s="73"/>
      <c r="H29" s="295" t="str">
        <f t="shared" si="1"/>
        <v>0 minutes</v>
      </c>
      <c r="I29" s="73"/>
      <c r="J29" s="73"/>
      <c r="K29" s="78"/>
      <c r="L29" s="289"/>
    </row>
    <row r="30" spans="1:12" ht="15.75">
      <c r="A30" s="288"/>
      <c r="C30" s="294"/>
      <c r="D30" s="294"/>
      <c r="E30" s="294"/>
      <c r="F30" s="256">
        <f t="shared" si="2"/>
        <v>0</v>
      </c>
      <c r="G30" s="73"/>
      <c r="H30" s="295" t="str">
        <f t="shared" si="1"/>
        <v>0 minutes</v>
      </c>
      <c r="I30" s="73"/>
      <c r="J30" s="73"/>
      <c r="K30" s="78"/>
      <c r="L30" s="289"/>
    </row>
    <row r="31" spans="1:12" ht="15.75">
      <c r="A31" s="288"/>
      <c r="C31" s="294"/>
      <c r="D31" s="294"/>
      <c r="E31" s="294"/>
      <c r="F31" s="256">
        <f t="shared" si="2"/>
        <v>0</v>
      </c>
      <c r="G31" s="73"/>
      <c r="H31" s="295" t="str">
        <f t="shared" si="1"/>
        <v>0 minutes</v>
      </c>
      <c r="I31" s="73"/>
      <c r="J31" s="73"/>
      <c r="K31" s="78"/>
      <c r="L31" s="289"/>
    </row>
    <row r="32" spans="1:12" ht="15.75">
      <c r="A32" s="288"/>
      <c r="C32" s="294"/>
      <c r="D32" s="294"/>
      <c r="E32" s="294"/>
      <c r="F32" s="256">
        <f t="shared" si="2"/>
        <v>0</v>
      </c>
      <c r="G32" s="73"/>
      <c r="H32" s="295" t="str">
        <f t="shared" si="1"/>
        <v>0 minutes</v>
      </c>
      <c r="I32" s="73"/>
      <c r="J32" s="73"/>
      <c r="K32" s="78"/>
      <c r="L32" s="289"/>
    </row>
    <row r="33" spans="1:12" ht="15.75">
      <c r="A33" s="288"/>
      <c r="C33" s="294"/>
      <c r="D33" s="294"/>
      <c r="E33" s="294"/>
      <c r="F33" s="256">
        <f t="shared" si="2"/>
        <v>0</v>
      </c>
      <c r="G33" s="73"/>
      <c r="H33" s="295" t="str">
        <f t="shared" si="1"/>
        <v>0 minutes</v>
      </c>
      <c r="I33" s="73"/>
      <c r="J33" s="73"/>
      <c r="K33" s="78"/>
      <c r="L33" s="289"/>
    </row>
    <row r="34" spans="1:12" ht="15.75">
      <c r="A34" s="288"/>
      <c r="C34" s="294"/>
      <c r="D34" s="294"/>
      <c r="E34" s="294"/>
      <c r="F34" s="256">
        <f t="shared" si="2"/>
        <v>0</v>
      </c>
      <c r="G34" s="73"/>
      <c r="H34" s="295" t="str">
        <f t="shared" si="1"/>
        <v>0 minutes</v>
      </c>
      <c r="I34" s="73"/>
      <c r="J34" s="73"/>
      <c r="K34" s="78"/>
      <c r="L34" s="289"/>
    </row>
    <row r="35" spans="1:12" ht="15.75">
      <c r="A35" s="288"/>
      <c r="C35" s="294"/>
      <c r="D35" s="294"/>
      <c r="E35" s="294"/>
      <c r="F35" s="256">
        <f t="shared" si="2"/>
        <v>0</v>
      </c>
      <c r="G35" s="73"/>
      <c r="H35" s="295" t="str">
        <f t="shared" si="1"/>
        <v>0 minutes</v>
      </c>
      <c r="I35" s="73"/>
      <c r="J35" s="73"/>
      <c r="K35" s="78"/>
      <c r="L35" s="289"/>
    </row>
    <row r="36" spans="1:12" ht="15.75">
      <c r="A36" s="288"/>
      <c r="C36" s="296"/>
      <c r="D36" s="296"/>
      <c r="E36" s="296"/>
      <c r="F36" s="256">
        <f t="shared" si="2"/>
        <v>0</v>
      </c>
      <c r="G36" s="89"/>
      <c r="H36" s="297" t="str">
        <f t="shared" si="1"/>
        <v>0 minutes</v>
      </c>
      <c r="I36" s="89"/>
      <c r="J36" s="89"/>
      <c r="K36" s="298"/>
      <c r="L36" s="289"/>
    </row>
    <row r="37" spans="1:12" ht="15.75">
      <c r="A37" s="288"/>
      <c r="J37" s="289"/>
    </row>
    <row r="38" spans="1:12" ht="15.75">
      <c r="A38" s="288"/>
      <c r="J38" s="289"/>
    </row>
    <row r="39" spans="1:12" ht="15.75">
      <c r="A39" s="299"/>
      <c r="B39" s="300"/>
      <c r="C39" s="300"/>
      <c r="D39" s="300"/>
      <c r="E39" s="300"/>
      <c r="F39" s="300"/>
      <c r="G39" s="300"/>
      <c r="H39" s="300"/>
      <c r="I39" s="300"/>
      <c r="J39" s="301"/>
    </row>
    <row r="42" spans="1:12" ht="15.75">
      <c r="A42" s="285"/>
      <c r="B42" s="286"/>
      <c r="C42" s="286"/>
      <c r="D42" s="286"/>
      <c r="E42" s="286"/>
      <c r="F42" s="286"/>
      <c r="G42" s="286"/>
      <c r="H42" s="286"/>
      <c r="I42" s="286"/>
      <c r="J42" s="287"/>
    </row>
    <row r="43" spans="1:12" ht="15.75">
      <c r="A43" s="288"/>
      <c r="C43" s="282" t="s">
        <v>2761</v>
      </c>
      <c r="J43" s="289"/>
    </row>
    <row r="44" spans="1:12" ht="26.25">
      <c r="A44" s="288"/>
      <c r="C44" s="290" t="s">
        <v>2762</v>
      </c>
      <c r="D44" s="290">
        <v>2</v>
      </c>
      <c r="J44" s="289"/>
    </row>
    <row r="45" spans="1:12" ht="15.75">
      <c r="A45" s="288"/>
      <c r="C45" s="64" t="s">
        <v>975</v>
      </c>
      <c r="D45" s="64" t="s">
        <v>2746</v>
      </c>
      <c r="E45" s="64" t="s">
        <v>976</v>
      </c>
      <c r="F45" s="64" t="s">
        <v>17</v>
      </c>
      <c r="G45" s="64" t="s">
        <v>11</v>
      </c>
      <c r="J45" s="289"/>
    </row>
    <row r="46" spans="1:12" ht="15.75">
      <c r="A46" s="288"/>
      <c r="C46" s="73"/>
      <c r="D46" s="73"/>
      <c r="E46" s="73"/>
      <c r="F46" s="73"/>
      <c r="G46" s="73"/>
      <c r="J46" s="289"/>
    </row>
    <row r="47" spans="1:12" ht="15.75">
      <c r="A47" s="288"/>
      <c r="J47" s="289"/>
    </row>
    <row r="48" spans="1:12" ht="15.75">
      <c r="A48" s="288"/>
      <c r="J48" s="289"/>
    </row>
    <row r="49" spans="1:10" ht="15.75">
      <c r="A49" s="288"/>
      <c r="C49" s="439" t="s">
        <v>2770</v>
      </c>
      <c r="D49" s="437"/>
      <c r="J49" s="289"/>
    </row>
    <row r="50" spans="1:10" ht="31.5">
      <c r="A50" s="288"/>
      <c r="C50" s="257" t="s">
        <v>0</v>
      </c>
      <c r="D50" s="73"/>
      <c r="J50" s="289"/>
    </row>
    <row r="51" spans="1:10" ht="31.5">
      <c r="A51" s="288"/>
      <c r="C51" s="257" t="s">
        <v>1</v>
      </c>
      <c r="D51" s="73"/>
      <c r="J51" s="289"/>
    </row>
    <row r="52" spans="1:10" ht="31.5">
      <c r="A52" s="288"/>
      <c r="C52" s="257" t="s">
        <v>2</v>
      </c>
      <c r="D52" s="73"/>
      <c r="J52" s="289"/>
    </row>
    <row r="53" spans="1:10" ht="31.5">
      <c r="A53" s="288"/>
      <c r="C53" s="257" t="s">
        <v>3</v>
      </c>
      <c r="D53" s="73"/>
      <c r="J53" s="289"/>
    </row>
    <row r="54" spans="1:10" ht="15.75">
      <c r="A54" s="288"/>
      <c r="C54" s="1"/>
      <c r="J54" s="289"/>
    </row>
    <row r="55" spans="1:10" ht="15.75">
      <c r="A55" s="288"/>
      <c r="C55" s="440" t="s">
        <v>2771</v>
      </c>
      <c r="D55" s="437"/>
      <c r="J55" s="289"/>
    </row>
    <row r="56" spans="1:10" ht="31.5">
      <c r="A56" s="288"/>
      <c r="C56" s="257" t="s">
        <v>4</v>
      </c>
      <c r="D56" s="73"/>
      <c r="J56" s="289"/>
    </row>
    <row r="57" spans="1:10" ht="15.75" customHeight="1">
      <c r="A57" s="288"/>
      <c r="C57" s="257" t="s">
        <v>5</v>
      </c>
      <c r="D57" s="73"/>
      <c r="J57" s="289"/>
    </row>
    <row r="58" spans="1:10" ht="47.25">
      <c r="A58" s="288"/>
      <c r="C58" s="257" t="s">
        <v>6</v>
      </c>
      <c r="D58" s="73"/>
      <c r="J58" s="289"/>
    </row>
    <row r="59" spans="1:10" ht="15.75">
      <c r="A59" s="288"/>
      <c r="C59" s="257" t="s">
        <v>2772</v>
      </c>
      <c r="D59" s="73"/>
      <c r="J59" s="289"/>
    </row>
    <row r="60" spans="1:10" ht="15.75">
      <c r="A60" s="288"/>
      <c r="C60" s="1"/>
      <c r="J60" s="289"/>
    </row>
    <row r="61" spans="1:10" ht="15.75">
      <c r="A61" s="288"/>
      <c r="C61" s="436" t="s">
        <v>2773</v>
      </c>
      <c r="D61" s="437"/>
      <c r="J61" s="289"/>
    </row>
    <row r="62" spans="1:10" ht="31.5">
      <c r="A62" s="288"/>
      <c r="C62" s="257" t="s">
        <v>7</v>
      </c>
      <c r="D62" s="73"/>
      <c r="J62" s="289"/>
    </row>
    <row r="63" spans="1:10" ht="15.75">
      <c r="A63" s="288"/>
      <c r="J63" s="289"/>
    </row>
    <row r="64" spans="1:10" ht="18">
      <c r="A64" s="288"/>
      <c r="C64" s="438" t="s">
        <v>2763</v>
      </c>
      <c r="D64" s="434"/>
      <c r="E64" s="434"/>
      <c r="F64" s="434"/>
      <c r="G64" s="434"/>
      <c r="H64" s="434"/>
      <c r="I64" s="434"/>
      <c r="J64" s="289"/>
    </row>
    <row r="65" spans="1:10" ht="15.75">
      <c r="A65" s="288"/>
      <c r="J65" s="289"/>
    </row>
    <row r="66" spans="1:10" ht="15.75">
      <c r="A66" s="288"/>
      <c r="C66" s="291" t="s">
        <v>981</v>
      </c>
      <c r="D66" s="292" t="s">
        <v>982</v>
      </c>
      <c r="E66" s="292" t="s">
        <v>983</v>
      </c>
      <c r="F66" s="292" t="s">
        <v>984</v>
      </c>
      <c r="G66" s="292" t="s">
        <v>2765</v>
      </c>
      <c r="H66" s="292" t="s">
        <v>2766</v>
      </c>
      <c r="I66" s="293" t="s">
        <v>23</v>
      </c>
      <c r="J66" s="289"/>
    </row>
    <row r="67" spans="1:10" ht="15.75">
      <c r="A67" s="288"/>
      <c r="C67" s="294">
        <v>1</v>
      </c>
      <c r="D67" s="256">
        <v>0.47916666666666669</v>
      </c>
      <c r="E67" s="256">
        <v>0.48958333333333331</v>
      </c>
      <c r="F67" s="295" t="str">
        <f t="shared" ref="F67:F80" si="3">ROUND((E67-D67)*1440, 0)&amp;" minutes"</f>
        <v>15 minutes</v>
      </c>
      <c r="G67" s="73"/>
      <c r="H67" s="73"/>
      <c r="I67" s="78"/>
      <c r="J67" s="289"/>
    </row>
    <row r="68" spans="1:10" ht="15.75">
      <c r="A68" s="288"/>
      <c r="C68" s="294"/>
      <c r="D68" s="73"/>
      <c r="E68" s="73"/>
      <c r="F68" s="295" t="str">
        <f t="shared" si="3"/>
        <v>0 minutes</v>
      </c>
      <c r="G68" s="73"/>
      <c r="H68" s="73"/>
      <c r="I68" s="78"/>
      <c r="J68" s="289"/>
    </row>
    <row r="69" spans="1:10" ht="15.75">
      <c r="A69" s="288"/>
      <c r="C69" s="294"/>
      <c r="D69" s="73"/>
      <c r="E69" s="73"/>
      <c r="F69" s="295" t="str">
        <f t="shared" si="3"/>
        <v>0 minutes</v>
      </c>
      <c r="G69" s="73"/>
      <c r="H69" s="73"/>
      <c r="I69" s="78"/>
      <c r="J69" s="289"/>
    </row>
    <row r="70" spans="1:10" ht="15.75">
      <c r="A70" s="288"/>
      <c r="C70" s="294"/>
      <c r="D70" s="73"/>
      <c r="E70" s="73"/>
      <c r="F70" s="295" t="str">
        <f t="shared" si="3"/>
        <v>0 minutes</v>
      </c>
      <c r="G70" s="73"/>
      <c r="H70" s="73"/>
      <c r="I70" s="78"/>
      <c r="J70" s="289"/>
    </row>
    <row r="71" spans="1:10" ht="15.75">
      <c r="A71" s="288"/>
      <c r="C71" s="294"/>
      <c r="D71" s="73"/>
      <c r="E71" s="73"/>
      <c r="F71" s="295" t="str">
        <f t="shared" si="3"/>
        <v>0 minutes</v>
      </c>
      <c r="G71" s="73"/>
      <c r="H71" s="73"/>
      <c r="I71" s="78"/>
      <c r="J71" s="289"/>
    </row>
    <row r="72" spans="1:10" ht="15.75">
      <c r="A72" s="288"/>
      <c r="C72" s="294"/>
      <c r="D72" s="73"/>
      <c r="E72" s="73"/>
      <c r="F72" s="295" t="str">
        <f t="shared" si="3"/>
        <v>0 minutes</v>
      </c>
      <c r="G72" s="73"/>
      <c r="H72" s="73"/>
      <c r="I72" s="78"/>
      <c r="J72" s="289"/>
    </row>
    <row r="73" spans="1:10" ht="15.75">
      <c r="A73" s="288"/>
      <c r="C73" s="294"/>
      <c r="D73" s="73"/>
      <c r="E73" s="73"/>
      <c r="F73" s="295" t="str">
        <f t="shared" si="3"/>
        <v>0 minutes</v>
      </c>
      <c r="G73" s="73"/>
      <c r="H73" s="73"/>
      <c r="I73" s="78"/>
      <c r="J73" s="289"/>
    </row>
    <row r="74" spans="1:10" ht="15.75">
      <c r="A74" s="288"/>
      <c r="C74" s="294"/>
      <c r="D74" s="73"/>
      <c r="E74" s="73"/>
      <c r="F74" s="295" t="str">
        <f t="shared" si="3"/>
        <v>0 minutes</v>
      </c>
      <c r="G74" s="73"/>
      <c r="H74" s="73"/>
      <c r="I74" s="78"/>
      <c r="J74" s="289"/>
    </row>
    <row r="75" spans="1:10" ht="15.75">
      <c r="A75" s="288"/>
      <c r="C75" s="294"/>
      <c r="D75" s="73"/>
      <c r="E75" s="73"/>
      <c r="F75" s="295" t="str">
        <f t="shared" si="3"/>
        <v>0 minutes</v>
      </c>
      <c r="G75" s="73"/>
      <c r="H75" s="73"/>
      <c r="I75" s="78"/>
      <c r="J75" s="289"/>
    </row>
    <row r="76" spans="1:10" ht="15.75">
      <c r="A76" s="288"/>
      <c r="C76" s="294"/>
      <c r="D76" s="73"/>
      <c r="E76" s="73"/>
      <c r="F76" s="295" t="str">
        <f t="shared" si="3"/>
        <v>0 minutes</v>
      </c>
      <c r="G76" s="73"/>
      <c r="H76" s="73"/>
      <c r="I76" s="78"/>
      <c r="J76" s="289"/>
    </row>
    <row r="77" spans="1:10" ht="15.75">
      <c r="A77" s="288"/>
      <c r="C77" s="294"/>
      <c r="D77" s="73"/>
      <c r="E77" s="73"/>
      <c r="F77" s="295" t="str">
        <f t="shared" si="3"/>
        <v>0 minutes</v>
      </c>
      <c r="G77" s="73"/>
      <c r="H77" s="73"/>
      <c r="I77" s="78"/>
      <c r="J77" s="289"/>
    </row>
    <row r="78" spans="1:10" ht="15.75">
      <c r="A78" s="288"/>
      <c r="C78" s="294"/>
      <c r="D78" s="73"/>
      <c r="E78" s="73"/>
      <c r="F78" s="295" t="str">
        <f t="shared" si="3"/>
        <v>0 minutes</v>
      </c>
      <c r="G78" s="73"/>
      <c r="H78" s="73"/>
      <c r="I78" s="78"/>
      <c r="J78" s="289"/>
    </row>
    <row r="79" spans="1:10" ht="15.75">
      <c r="A79" s="288"/>
      <c r="C79" s="294"/>
      <c r="D79" s="73"/>
      <c r="E79" s="73"/>
      <c r="F79" s="295" t="str">
        <f t="shared" si="3"/>
        <v>0 minutes</v>
      </c>
      <c r="G79" s="73"/>
      <c r="H79" s="73"/>
      <c r="I79" s="78"/>
      <c r="J79" s="289"/>
    </row>
    <row r="80" spans="1:10" ht="15.75">
      <c r="A80" s="288"/>
      <c r="C80" s="296"/>
      <c r="D80" s="89"/>
      <c r="E80" s="89"/>
      <c r="F80" s="297" t="str">
        <f t="shared" si="3"/>
        <v>0 minutes</v>
      </c>
      <c r="G80" s="89"/>
      <c r="H80" s="89"/>
      <c r="I80" s="298"/>
      <c r="J80" s="289"/>
    </row>
    <row r="81" spans="1:10" ht="15.75">
      <c r="A81" s="288"/>
      <c r="J81" s="289"/>
    </row>
    <row r="82" spans="1:10" ht="15.75">
      <c r="A82" s="288"/>
      <c r="J82" s="289"/>
    </row>
    <row r="83" spans="1:10" ht="15.75">
      <c r="A83" s="299"/>
      <c r="B83" s="300"/>
      <c r="C83" s="300"/>
      <c r="D83" s="300"/>
      <c r="E83" s="300"/>
      <c r="F83" s="300"/>
      <c r="G83" s="300"/>
      <c r="H83" s="300"/>
      <c r="I83" s="300"/>
      <c r="J83" s="301"/>
    </row>
    <row r="86" spans="1:10" ht="15.75">
      <c r="A86" s="285"/>
      <c r="B86" s="286"/>
      <c r="C86" s="286"/>
      <c r="D86" s="286"/>
      <c r="E86" s="286"/>
      <c r="F86" s="286"/>
      <c r="G86" s="286"/>
      <c r="H86" s="286"/>
      <c r="I86" s="286"/>
      <c r="J86" s="287"/>
    </row>
    <row r="87" spans="1:10" ht="15.75">
      <c r="A87" s="288"/>
      <c r="C87" s="282" t="s">
        <v>2761</v>
      </c>
      <c r="J87" s="289"/>
    </row>
    <row r="88" spans="1:10" ht="26.25">
      <c r="A88" s="288"/>
      <c r="C88" s="290" t="s">
        <v>2762</v>
      </c>
      <c r="D88" s="290">
        <v>3</v>
      </c>
      <c r="J88" s="289"/>
    </row>
    <row r="89" spans="1:10" ht="15.75">
      <c r="A89" s="288"/>
      <c r="C89" s="64" t="s">
        <v>975</v>
      </c>
      <c r="D89" s="64" t="s">
        <v>2746</v>
      </c>
      <c r="E89" s="64" t="s">
        <v>976</v>
      </c>
      <c r="F89" s="64" t="s">
        <v>17</v>
      </c>
      <c r="G89" s="64" t="s">
        <v>11</v>
      </c>
      <c r="J89" s="289"/>
    </row>
    <row r="90" spans="1:10" ht="15.75">
      <c r="A90" s="288"/>
      <c r="C90" s="73"/>
      <c r="D90" s="73"/>
      <c r="E90" s="73"/>
      <c r="F90" s="73"/>
      <c r="G90" s="73"/>
      <c r="J90" s="289"/>
    </row>
    <row r="91" spans="1:10" ht="15.75">
      <c r="A91" s="288"/>
      <c r="J91" s="289"/>
    </row>
    <row r="92" spans="1:10" ht="15.75">
      <c r="A92" s="288"/>
      <c r="J92" s="289"/>
    </row>
    <row r="93" spans="1:10" ht="15.75">
      <c r="A93" s="288"/>
      <c r="C93" s="439" t="s">
        <v>2770</v>
      </c>
      <c r="D93" s="437"/>
      <c r="J93" s="289"/>
    </row>
    <row r="94" spans="1:10" ht="31.5">
      <c r="A94" s="288"/>
      <c r="C94" s="257" t="s">
        <v>0</v>
      </c>
      <c r="D94" s="73"/>
      <c r="J94" s="289"/>
    </row>
    <row r="95" spans="1:10" ht="31.5">
      <c r="A95" s="288"/>
      <c r="C95" s="257" t="s">
        <v>1</v>
      </c>
      <c r="D95" s="73"/>
      <c r="J95" s="289"/>
    </row>
    <row r="96" spans="1:10" ht="31.5">
      <c r="A96" s="288"/>
      <c r="C96" s="257" t="s">
        <v>2</v>
      </c>
      <c r="D96" s="73"/>
      <c r="J96" s="289"/>
    </row>
    <row r="97" spans="1:10" ht="31.5">
      <c r="A97" s="288"/>
      <c r="C97" s="257" t="s">
        <v>3</v>
      </c>
      <c r="D97" s="73"/>
      <c r="J97" s="289"/>
    </row>
    <row r="98" spans="1:10" ht="15.75">
      <c r="A98" s="288"/>
      <c r="C98" s="1"/>
      <c r="J98" s="289"/>
    </row>
    <row r="99" spans="1:10" ht="15.75">
      <c r="A99" s="288"/>
      <c r="C99" s="440" t="s">
        <v>2774</v>
      </c>
      <c r="D99" s="437"/>
      <c r="J99" s="289"/>
    </row>
    <row r="100" spans="1:10" ht="31.5">
      <c r="A100" s="288"/>
      <c r="C100" s="257" t="s">
        <v>4</v>
      </c>
      <c r="D100" s="73"/>
      <c r="J100" s="289"/>
    </row>
    <row r="101" spans="1:10" ht="31.5">
      <c r="A101" s="288"/>
      <c r="C101" s="257" t="s">
        <v>5</v>
      </c>
      <c r="D101" s="73"/>
      <c r="J101" s="289"/>
    </row>
    <row r="102" spans="1:10" ht="47.25">
      <c r="A102" s="288"/>
      <c r="C102" s="257" t="s">
        <v>6</v>
      </c>
      <c r="D102" s="73"/>
      <c r="J102" s="289"/>
    </row>
    <row r="103" spans="1:10" ht="15.75">
      <c r="A103" s="288"/>
      <c r="C103" s="257" t="s">
        <v>2772</v>
      </c>
      <c r="D103" s="73"/>
      <c r="J103" s="289"/>
    </row>
    <row r="104" spans="1:10" ht="15.75">
      <c r="A104" s="288"/>
      <c r="C104" s="1"/>
      <c r="J104" s="289"/>
    </row>
    <row r="105" spans="1:10" ht="15.75">
      <c r="A105" s="288"/>
      <c r="C105" s="436" t="s">
        <v>2775</v>
      </c>
      <c r="D105" s="437"/>
      <c r="J105" s="289"/>
    </row>
    <row r="106" spans="1:10" ht="31.5">
      <c r="A106" s="288"/>
      <c r="C106" s="257" t="s">
        <v>7</v>
      </c>
      <c r="D106" s="73"/>
      <c r="J106" s="289"/>
    </row>
    <row r="107" spans="1:10" ht="15.75">
      <c r="A107" s="288"/>
      <c r="J107" s="289"/>
    </row>
    <row r="108" spans="1:10" ht="18">
      <c r="A108" s="288"/>
      <c r="C108" s="438" t="s">
        <v>2763</v>
      </c>
      <c r="D108" s="434"/>
      <c r="E108" s="434"/>
      <c r="F108" s="434"/>
      <c r="G108" s="434"/>
      <c r="H108" s="434"/>
      <c r="I108" s="434"/>
      <c r="J108" s="289"/>
    </row>
    <row r="109" spans="1:10" ht="15.75">
      <c r="A109" s="288"/>
      <c r="J109" s="289"/>
    </row>
    <row r="110" spans="1:10" ht="15.75">
      <c r="A110" s="288"/>
      <c r="C110" s="291" t="s">
        <v>981</v>
      </c>
      <c r="D110" s="292" t="s">
        <v>982</v>
      </c>
      <c r="E110" s="292" t="s">
        <v>983</v>
      </c>
      <c r="F110" s="292" t="s">
        <v>984</v>
      </c>
      <c r="G110" s="292" t="s">
        <v>2765</v>
      </c>
      <c r="H110" s="292" t="s">
        <v>2766</v>
      </c>
      <c r="I110" s="293" t="s">
        <v>23</v>
      </c>
      <c r="J110" s="289"/>
    </row>
    <row r="111" spans="1:10" ht="15.75">
      <c r="A111" s="288"/>
      <c r="C111" s="294">
        <v>1</v>
      </c>
      <c r="D111" s="256">
        <v>0.47916666666666669</v>
      </c>
      <c r="E111" s="256">
        <v>0.48958333333333331</v>
      </c>
      <c r="F111" s="295" t="str">
        <f t="shared" ref="F111:F124" si="4">ROUND((E111-D111)*1440, 0)&amp;" minutes"</f>
        <v>15 minutes</v>
      </c>
      <c r="G111" s="73"/>
      <c r="H111" s="73"/>
      <c r="I111" s="78"/>
      <c r="J111" s="289"/>
    </row>
    <row r="112" spans="1:10" ht="15.75">
      <c r="A112" s="288"/>
      <c r="C112" s="294"/>
      <c r="D112" s="73"/>
      <c r="E112" s="73"/>
      <c r="F112" s="295" t="str">
        <f t="shared" si="4"/>
        <v>0 minutes</v>
      </c>
      <c r="G112" s="73"/>
      <c r="H112" s="73"/>
      <c r="I112" s="78"/>
      <c r="J112" s="289"/>
    </row>
    <row r="113" spans="1:10" ht="15.75">
      <c r="A113" s="288"/>
      <c r="C113" s="294"/>
      <c r="D113" s="73"/>
      <c r="E113" s="73"/>
      <c r="F113" s="295" t="str">
        <f t="shared" si="4"/>
        <v>0 minutes</v>
      </c>
      <c r="G113" s="73"/>
      <c r="H113" s="73"/>
      <c r="I113" s="78"/>
      <c r="J113" s="289"/>
    </row>
    <row r="114" spans="1:10" ht="15.75">
      <c r="A114" s="288"/>
      <c r="C114" s="294"/>
      <c r="D114" s="73"/>
      <c r="E114" s="73"/>
      <c r="F114" s="295" t="str">
        <f t="shared" si="4"/>
        <v>0 minutes</v>
      </c>
      <c r="G114" s="73"/>
      <c r="H114" s="73"/>
      <c r="I114" s="78"/>
      <c r="J114" s="289"/>
    </row>
    <row r="115" spans="1:10" ht="15.75">
      <c r="A115" s="288"/>
      <c r="C115" s="294"/>
      <c r="D115" s="73"/>
      <c r="E115" s="73"/>
      <c r="F115" s="295" t="str">
        <f t="shared" si="4"/>
        <v>0 minutes</v>
      </c>
      <c r="G115" s="73"/>
      <c r="H115" s="73"/>
      <c r="I115" s="78"/>
      <c r="J115" s="289"/>
    </row>
    <row r="116" spans="1:10" ht="15.75">
      <c r="A116" s="288"/>
      <c r="C116" s="294"/>
      <c r="D116" s="73"/>
      <c r="E116" s="73"/>
      <c r="F116" s="295" t="str">
        <f t="shared" si="4"/>
        <v>0 minutes</v>
      </c>
      <c r="G116" s="73"/>
      <c r="H116" s="73"/>
      <c r="I116" s="78"/>
      <c r="J116" s="289"/>
    </row>
    <row r="117" spans="1:10" ht="15.75">
      <c r="A117" s="288"/>
      <c r="C117" s="294"/>
      <c r="D117" s="73"/>
      <c r="E117" s="73"/>
      <c r="F117" s="295" t="str">
        <f t="shared" si="4"/>
        <v>0 minutes</v>
      </c>
      <c r="G117" s="73"/>
      <c r="H117" s="73"/>
      <c r="I117" s="78"/>
      <c r="J117" s="289"/>
    </row>
    <row r="118" spans="1:10" ht="15.75">
      <c r="A118" s="288"/>
      <c r="C118" s="294"/>
      <c r="D118" s="73"/>
      <c r="E118" s="73"/>
      <c r="F118" s="295" t="str">
        <f t="shared" si="4"/>
        <v>0 minutes</v>
      </c>
      <c r="G118" s="73"/>
      <c r="H118" s="73"/>
      <c r="I118" s="78"/>
      <c r="J118" s="289"/>
    </row>
    <row r="119" spans="1:10" ht="15.75">
      <c r="A119" s="288"/>
      <c r="C119" s="294"/>
      <c r="D119" s="73"/>
      <c r="E119" s="73"/>
      <c r="F119" s="295" t="str">
        <f t="shared" si="4"/>
        <v>0 minutes</v>
      </c>
      <c r="G119" s="73"/>
      <c r="H119" s="73"/>
      <c r="I119" s="78"/>
      <c r="J119" s="289"/>
    </row>
    <row r="120" spans="1:10" ht="15.75">
      <c r="A120" s="288"/>
      <c r="C120" s="294"/>
      <c r="D120" s="73"/>
      <c r="E120" s="73"/>
      <c r="F120" s="295" t="str">
        <f t="shared" si="4"/>
        <v>0 minutes</v>
      </c>
      <c r="G120" s="73"/>
      <c r="H120" s="73"/>
      <c r="I120" s="78"/>
      <c r="J120" s="289"/>
    </row>
    <row r="121" spans="1:10" ht="15.75">
      <c r="A121" s="288"/>
      <c r="C121" s="294"/>
      <c r="D121" s="73"/>
      <c r="E121" s="73"/>
      <c r="F121" s="295" t="str">
        <f t="shared" si="4"/>
        <v>0 minutes</v>
      </c>
      <c r="G121" s="73"/>
      <c r="H121" s="73"/>
      <c r="I121" s="78"/>
      <c r="J121" s="289"/>
    </row>
    <row r="122" spans="1:10" ht="15.75">
      <c r="A122" s="288"/>
      <c r="C122" s="294"/>
      <c r="D122" s="73"/>
      <c r="E122" s="73"/>
      <c r="F122" s="295" t="str">
        <f t="shared" si="4"/>
        <v>0 minutes</v>
      </c>
      <c r="G122" s="73"/>
      <c r="H122" s="73"/>
      <c r="I122" s="78"/>
      <c r="J122" s="289"/>
    </row>
    <row r="123" spans="1:10" ht="15.75">
      <c r="A123" s="288"/>
      <c r="C123" s="294"/>
      <c r="D123" s="73"/>
      <c r="E123" s="73"/>
      <c r="F123" s="295" t="str">
        <f t="shared" si="4"/>
        <v>0 minutes</v>
      </c>
      <c r="G123" s="73"/>
      <c r="H123" s="73"/>
      <c r="I123" s="78"/>
      <c r="J123" s="289"/>
    </row>
    <row r="124" spans="1:10" ht="15.75">
      <c r="A124" s="288"/>
      <c r="C124" s="296"/>
      <c r="D124" s="89"/>
      <c r="E124" s="89"/>
      <c r="F124" s="297" t="str">
        <f t="shared" si="4"/>
        <v>0 minutes</v>
      </c>
      <c r="G124" s="89"/>
      <c r="H124" s="89"/>
      <c r="I124" s="298"/>
      <c r="J124" s="289"/>
    </row>
    <row r="125" spans="1:10" ht="15.75">
      <c r="A125" s="288"/>
      <c r="J125" s="289"/>
    </row>
    <row r="126" spans="1:10" ht="15.75">
      <c r="A126" s="288"/>
      <c r="J126" s="289"/>
    </row>
    <row r="127" spans="1:10" ht="15.75">
      <c r="A127" s="299"/>
      <c r="B127" s="300"/>
      <c r="C127" s="300"/>
      <c r="D127" s="300"/>
      <c r="E127" s="300"/>
      <c r="F127" s="300"/>
      <c r="G127" s="300"/>
      <c r="H127" s="300"/>
      <c r="I127" s="300"/>
      <c r="J127" s="301"/>
    </row>
  </sheetData>
  <mergeCells count="9">
    <mergeCell ref="C105:D105"/>
    <mergeCell ref="C108:I108"/>
    <mergeCell ref="C20:I20"/>
    <mergeCell ref="C49:D49"/>
    <mergeCell ref="C55:D55"/>
    <mergeCell ref="C61:D61"/>
    <mergeCell ref="C64:I64"/>
    <mergeCell ref="C93:D93"/>
    <mergeCell ref="C99:D99"/>
  </mergeCells>
  <pageMargins left="0.7" right="0.7" top="0.75" bottom="0.75" header="0" footer="0"/>
  <pageSetup paperSize="9" scale="40" orientation="portrait"/>
  <tableParts count="3">
    <tablePart r:id="rId1"/>
    <tablePart r:id="rId2"/>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8"/>
  <sheetViews>
    <sheetView showGridLines="0" workbookViewId="0"/>
  </sheetViews>
  <sheetFormatPr defaultColWidth="11.25" defaultRowHeight="15" customHeight="1"/>
  <cols>
    <col min="1" max="1" width="5.625" customWidth="1"/>
    <col min="2" max="2" width="25.625" customWidth="1"/>
    <col min="3" max="3" width="25.75" customWidth="1"/>
    <col min="4" max="4" width="12.375" customWidth="1"/>
    <col min="5" max="5" width="17.25" customWidth="1"/>
    <col min="6" max="6" width="31.375" customWidth="1"/>
    <col min="7" max="7" width="36.5" customWidth="1"/>
    <col min="8" max="8" width="30.5" customWidth="1"/>
  </cols>
  <sheetData>
    <row r="1" spans="1:9" ht="15.75"/>
    <row r="2" spans="1:9" ht="15.75"/>
    <row r="3" spans="1:9" ht="15.75">
      <c r="A3" s="285"/>
      <c r="B3" s="286"/>
      <c r="C3" s="286"/>
      <c r="D3" s="286"/>
      <c r="E3" s="286"/>
      <c r="F3" s="286"/>
      <c r="G3" s="286"/>
      <c r="H3" s="286"/>
      <c r="I3" s="287"/>
    </row>
    <row r="4" spans="1:9" ht="15.75">
      <c r="A4" s="288"/>
      <c r="B4" s="282" t="s">
        <v>2761</v>
      </c>
      <c r="I4" s="289"/>
    </row>
    <row r="5" spans="1:9" ht="26.25">
      <c r="A5" s="288"/>
      <c r="B5" s="290" t="s">
        <v>2762</v>
      </c>
      <c r="C5" s="290">
        <v>1</v>
      </c>
      <c r="I5" s="289"/>
    </row>
    <row r="6" spans="1:9" ht="15.75">
      <c r="A6" s="288"/>
      <c r="B6" s="64" t="s">
        <v>975</v>
      </c>
      <c r="C6" s="64" t="s">
        <v>2746</v>
      </c>
      <c r="D6" s="64" t="s">
        <v>976</v>
      </c>
      <c r="E6" s="64" t="s">
        <v>17</v>
      </c>
      <c r="F6" s="64" t="s">
        <v>11</v>
      </c>
      <c r="I6" s="289"/>
    </row>
    <row r="7" spans="1:9" ht="15.75">
      <c r="A7" s="288"/>
      <c r="B7" s="73"/>
      <c r="C7" s="73"/>
      <c r="D7" s="73"/>
      <c r="E7" s="73"/>
      <c r="F7" s="73"/>
      <c r="I7" s="289"/>
    </row>
    <row r="8" spans="1:9" ht="15.75">
      <c r="A8" s="288"/>
      <c r="I8" s="289"/>
    </row>
    <row r="9" spans="1:9" ht="15.75">
      <c r="A9" s="288"/>
      <c r="I9" s="289"/>
    </row>
    <row r="10" spans="1:9" ht="15.75">
      <c r="A10" s="288"/>
      <c r="B10" s="439" t="s">
        <v>2770</v>
      </c>
      <c r="C10" s="437"/>
      <c r="I10" s="289"/>
    </row>
    <row r="11" spans="1:9" ht="31.5">
      <c r="A11" s="288"/>
      <c r="B11" s="257" t="s">
        <v>0</v>
      </c>
      <c r="C11" s="73"/>
      <c r="I11" s="289"/>
    </row>
    <row r="12" spans="1:9" ht="31.5">
      <c r="A12" s="288"/>
      <c r="B12" s="257" t="s">
        <v>1</v>
      </c>
      <c r="C12" s="73"/>
      <c r="I12" s="289"/>
    </row>
    <row r="13" spans="1:9" ht="31.5">
      <c r="A13" s="288"/>
      <c r="B13" s="257" t="s">
        <v>2</v>
      </c>
      <c r="C13" s="73"/>
      <c r="I13" s="289"/>
    </row>
    <row r="14" spans="1:9" ht="31.5">
      <c r="A14" s="288"/>
      <c r="B14" s="257" t="s">
        <v>3</v>
      </c>
      <c r="C14" s="73"/>
      <c r="I14" s="289"/>
    </row>
    <row r="15" spans="1:9" ht="15.75">
      <c r="A15" s="288"/>
      <c r="B15" s="1"/>
      <c r="I15" s="289"/>
    </row>
    <row r="16" spans="1:9" ht="33.75" customHeight="1">
      <c r="A16" s="288"/>
      <c r="B16" s="440" t="s">
        <v>2776</v>
      </c>
      <c r="C16" s="437"/>
      <c r="I16" s="289"/>
    </row>
    <row r="17" spans="1:9" ht="31.5">
      <c r="A17" s="288"/>
      <c r="B17" s="257" t="s">
        <v>4</v>
      </c>
      <c r="C17" s="73"/>
      <c r="I17" s="289"/>
    </row>
    <row r="18" spans="1:9" ht="31.5">
      <c r="A18" s="288"/>
      <c r="B18" s="257" t="s">
        <v>5</v>
      </c>
      <c r="C18" s="73"/>
      <c r="I18" s="289"/>
    </row>
    <row r="19" spans="1:9" ht="47.25">
      <c r="A19" s="288"/>
      <c r="B19" s="257" t="s">
        <v>6</v>
      </c>
      <c r="C19" s="73"/>
      <c r="I19" s="289"/>
    </row>
    <row r="20" spans="1:9" ht="15.75">
      <c r="A20" s="288"/>
      <c r="B20" s="257" t="s">
        <v>2772</v>
      </c>
      <c r="C20" s="73"/>
      <c r="I20" s="289"/>
    </row>
    <row r="21" spans="1:9" ht="15.75">
      <c r="A21" s="288"/>
      <c r="B21" s="1"/>
      <c r="I21" s="289"/>
    </row>
    <row r="22" spans="1:9" ht="15.75">
      <c r="A22" s="288"/>
      <c r="B22" s="436" t="s">
        <v>2777</v>
      </c>
      <c r="C22" s="437"/>
      <c r="I22" s="289"/>
    </row>
    <row r="23" spans="1:9" ht="31.5">
      <c r="A23" s="288"/>
      <c r="B23" s="257" t="s">
        <v>7</v>
      </c>
      <c r="C23" s="73"/>
      <c r="I23" s="289"/>
    </row>
    <row r="24" spans="1:9" ht="15.75">
      <c r="A24" s="288"/>
      <c r="I24" s="289"/>
    </row>
    <row r="25" spans="1:9" ht="18">
      <c r="A25" s="288"/>
      <c r="B25" s="438" t="s">
        <v>2763</v>
      </c>
      <c r="C25" s="434"/>
      <c r="D25" s="434"/>
      <c r="E25" s="434"/>
      <c r="F25" s="434"/>
      <c r="G25" s="434"/>
      <c r="H25" s="434"/>
      <c r="I25" s="289"/>
    </row>
    <row r="26" spans="1:9" ht="15.75">
      <c r="A26" s="288"/>
      <c r="I26" s="289"/>
    </row>
    <row r="27" spans="1:9" ht="15.75">
      <c r="A27" s="288"/>
      <c r="B27" s="291" t="s">
        <v>981</v>
      </c>
      <c r="C27" s="292" t="s">
        <v>982</v>
      </c>
      <c r="D27" s="292" t="s">
        <v>983</v>
      </c>
      <c r="E27" s="292" t="s">
        <v>984</v>
      </c>
      <c r="F27" s="292" t="s">
        <v>2765</v>
      </c>
      <c r="G27" s="292" t="s">
        <v>2766</v>
      </c>
      <c r="H27" s="293" t="s">
        <v>23</v>
      </c>
      <c r="I27" s="289"/>
    </row>
    <row r="28" spans="1:9" ht="15.75">
      <c r="A28" s="288"/>
      <c r="B28" s="294">
        <v>1</v>
      </c>
      <c r="C28" s="256">
        <v>0.47916666666666669</v>
      </c>
      <c r="D28" s="256">
        <v>0.48958333333333331</v>
      </c>
      <c r="E28" s="295" t="str">
        <f t="shared" ref="E28:E41" si="0">ROUND((D28-C28)*1440, 0)&amp;" minutes"</f>
        <v>15 minutes</v>
      </c>
      <c r="F28" s="73"/>
      <c r="G28" s="73"/>
      <c r="H28" s="78"/>
      <c r="I28" s="289"/>
    </row>
    <row r="29" spans="1:9" ht="15.75">
      <c r="A29" s="288"/>
      <c r="B29" s="294"/>
      <c r="C29" s="73"/>
      <c r="D29" s="73"/>
      <c r="E29" s="295" t="str">
        <f t="shared" si="0"/>
        <v>0 minutes</v>
      </c>
      <c r="F29" s="73"/>
      <c r="G29" s="73"/>
      <c r="H29" s="78"/>
      <c r="I29" s="289"/>
    </row>
    <row r="30" spans="1:9" ht="15.75">
      <c r="A30" s="288"/>
      <c r="B30" s="294"/>
      <c r="C30" s="73"/>
      <c r="D30" s="73"/>
      <c r="E30" s="295" t="str">
        <f t="shared" si="0"/>
        <v>0 minutes</v>
      </c>
      <c r="F30" s="73"/>
      <c r="G30" s="73"/>
      <c r="H30" s="78"/>
      <c r="I30" s="289"/>
    </row>
    <row r="31" spans="1:9" ht="15.75">
      <c r="A31" s="288"/>
      <c r="B31" s="294"/>
      <c r="C31" s="73"/>
      <c r="D31" s="73"/>
      <c r="E31" s="295" t="str">
        <f t="shared" si="0"/>
        <v>0 minutes</v>
      </c>
      <c r="F31" s="73"/>
      <c r="G31" s="73"/>
      <c r="H31" s="78"/>
      <c r="I31" s="289"/>
    </row>
    <row r="32" spans="1:9" ht="15.75">
      <c r="A32" s="288"/>
      <c r="B32" s="294"/>
      <c r="C32" s="73"/>
      <c r="D32" s="73"/>
      <c r="E32" s="295" t="str">
        <f t="shared" si="0"/>
        <v>0 minutes</v>
      </c>
      <c r="F32" s="73"/>
      <c r="G32" s="73"/>
      <c r="H32" s="78"/>
      <c r="I32" s="289"/>
    </row>
    <row r="33" spans="1:9" ht="15.75">
      <c r="A33" s="288"/>
      <c r="B33" s="294"/>
      <c r="C33" s="73"/>
      <c r="D33" s="73"/>
      <c r="E33" s="295" t="str">
        <f t="shared" si="0"/>
        <v>0 minutes</v>
      </c>
      <c r="F33" s="73"/>
      <c r="G33" s="73"/>
      <c r="H33" s="78"/>
      <c r="I33" s="289"/>
    </row>
    <row r="34" spans="1:9" ht="15.75">
      <c r="A34" s="288"/>
      <c r="B34" s="294"/>
      <c r="C34" s="73"/>
      <c r="D34" s="73"/>
      <c r="E34" s="295" t="str">
        <f t="shared" si="0"/>
        <v>0 minutes</v>
      </c>
      <c r="F34" s="73"/>
      <c r="G34" s="73"/>
      <c r="H34" s="78"/>
      <c r="I34" s="289"/>
    </row>
    <row r="35" spans="1:9" ht="15.75">
      <c r="A35" s="288"/>
      <c r="B35" s="294"/>
      <c r="C35" s="73"/>
      <c r="D35" s="73"/>
      <c r="E35" s="295" t="str">
        <f t="shared" si="0"/>
        <v>0 minutes</v>
      </c>
      <c r="F35" s="73"/>
      <c r="G35" s="73"/>
      <c r="H35" s="78"/>
      <c r="I35" s="289"/>
    </row>
    <row r="36" spans="1:9" ht="15.75">
      <c r="A36" s="288"/>
      <c r="B36" s="294"/>
      <c r="C36" s="73"/>
      <c r="D36" s="73"/>
      <c r="E36" s="295" t="str">
        <f t="shared" si="0"/>
        <v>0 minutes</v>
      </c>
      <c r="F36" s="73"/>
      <c r="G36" s="73"/>
      <c r="H36" s="78"/>
      <c r="I36" s="289"/>
    </row>
    <row r="37" spans="1:9" ht="15.75">
      <c r="A37" s="288"/>
      <c r="B37" s="294"/>
      <c r="C37" s="73"/>
      <c r="D37" s="73"/>
      <c r="E37" s="295" t="str">
        <f t="shared" si="0"/>
        <v>0 minutes</v>
      </c>
      <c r="F37" s="73"/>
      <c r="G37" s="73"/>
      <c r="H37" s="78"/>
      <c r="I37" s="289"/>
    </row>
    <row r="38" spans="1:9" ht="15.75">
      <c r="A38" s="288"/>
      <c r="B38" s="294"/>
      <c r="C38" s="73"/>
      <c r="D38" s="73"/>
      <c r="E38" s="295" t="str">
        <f t="shared" si="0"/>
        <v>0 minutes</v>
      </c>
      <c r="F38" s="73"/>
      <c r="G38" s="73"/>
      <c r="H38" s="78"/>
      <c r="I38" s="289"/>
    </row>
    <row r="39" spans="1:9" ht="15.75">
      <c r="A39" s="288"/>
      <c r="B39" s="294"/>
      <c r="C39" s="73"/>
      <c r="D39" s="73"/>
      <c r="E39" s="295" t="str">
        <f t="shared" si="0"/>
        <v>0 minutes</v>
      </c>
      <c r="F39" s="73"/>
      <c r="G39" s="73"/>
      <c r="H39" s="78"/>
      <c r="I39" s="289"/>
    </row>
    <row r="40" spans="1:9" ht="15.75">
      <c r="A40" s="288"/>
      <c r="B40" s="294"/>
      <c r="C40" s="73"/>
      <c r="D40" s="73"/>
      <c r="E40" s="295" t="str">
        <f t="shared" si="0"/>
        <v>0 minutes</v>
      </c>
      <c r="F40" s="73"/>
      <c r="G40" s="73"/>
      <c r="H40" s="78"/>
      <c r="I40" s="289"/>
    </row>
    <row r="41" spans="1:9" ht="15.75">
      <c r="A41" s="288"/>
      <c r="B41" s="296"/>
      <c r="C41" s="89"/>
      <c r="D41" s="89"/>
      <c r="E41" s="297" t="str">
        <f t="shared" si="0"/>
        <v>0 minutes</v>
      </c>
      <c r="F41" s="89"/>
      <c r="G41" s="89"/>
      <c r="H41" s="298"/>
      <c r="I41" s="289"/>
    </row>
    <row r="42" spans="1:9" ht="15.75">
      <c r="A42" s="288"/>
      <c r="I42" s="289"/>
    </row>
    <row r="43" spans="1:9" ht="15.75">
      <c r="A43" s="288"/>
      <c r="I43" s="289"/>
    </row>
    <row r="44" spans="1:9" ht="15.75">
      <c r="A44" s="299"/>
      <c r="B44" s="300"/>
      <c r="C44" s="300"/>
      <c r="D44" s="300"/>
      <c r="E44" s="300"/>
      <c r="F44" s="300"/>
      <c r="G44" s="300"/>
      <c r="H44" s="300"/>
      <c r="I44" s="301"/>
    </row>
    <row r="47" spans="1:9" ht="15.75">
      <c r="A47" s="285"/>
      <c r="B47" s="286"/>
      <c r="C47" s="286"/>
      <c r="D47" s="286"/>
      <c r="E47" s="286"/>
      <c r="F47" s="286"/>
      <c r="G47" s="286"/>
      <c r="H47" s="286"/>
      <c r="I47" s="287"/>
    </row>
    <row r="48" spans="1:9" ht="15.75">
      <c r="A48" s="288"/>
      <c r="B48" s="282" t="s">
        <v>2761</v>
      </c>
      <c r="I48" s="289"/>
    </row>
    <row r="49" spans="1:9" ht="26.25">
      <c r="A49" s="288"/>
      <c r="B49" s="290" t="s">
        <v>2762</v>
      </c>
      <c r="C49" s="290">
        <v>2</v>
      </c>
      <c r="I49" s="289"/>
    </row>
    <row r="50" spans="1:9" ht="15.75">
      <c r="A50" s="288"/>
      <c r="B50" s="64" t="s">
        <v>975</v>
      </c>
      <c r="C50" s="64" t="s">
        <v>2746</v>
      </c>
      <c r="D50" s="64" t="s">
        <v>976</v>
      </c>
      <c r="E50" s="64" t="s">
        <v>17</v>
      </c>
      <c r="F50" s="64" t="s">
        <v>11</v>
      </c>
      <c r="I50" s="289"/>
    </row>
    <row r="51" spans="1:9" ht="15.75">
      <c r="A51" s="288"/>
      <c r="B51" s="73"/>
      <c r="C51" s="73"/>
      <c r="D51" s="73"/>
      <c r="E51" s="73"/>
      <c r="F51" s="73"/>
      <c r="I51" s="289"/>
    </row>
    <row r="52" spans="1:9" ht="15.75">
      <c r="A52" s="288"/>
      <c r="I52" s="289"/>
    </row>
    <row r="53" spans="1:9" ht="15.75">
      <c r="A53" s="288"/>
      <c r="I53" s="289"/>
    </row>
    <row r="54" spans="1:9" ht="15.75">
      <c r="A54" s="288"/>
      <c r="B54" s="439" t="s">
        <v>2770</v>
      </c>
      <c r="C54" s="437"/>
      <c r="I54" s="289"/>
    </row>
    <row r="55" spans="1:9" ht="31.5">
      <c r="A55" s="288"/>
      <c r="B55" s="257" t="s">
        <v>0</v>
      </c>
      <c r="C55" s="73"/>
      <c r="I55" s="289"/>
    </row>
    <row r="56" spans="1:9" ht="31.5">
      <c r="A56" s="288"/>
      <c r="B56" s="257" t="s">
        <v>1</v>
      </c>
      <c r="C56" s="73"/>
      <c r="I56" s="289"/>
    </row>
    <row r="57" spans="1:9" ht="31.5">
      <c r="A57" s="288"/>
      <c r="B57" s="257" t="s">
        <v>2</v>
      </c>
      <c r="C57" s="73"/>
      <c r="I57" s="289"/>
    </row>
    <row r="58" spans="1:9" ht="31.5">
      <c r="A58" s="288"/>
      <c r="B58" s="257" t="s">
        <v>3</v>
      </c>
      <c r="C58" s="73"/>
      <c r="I58" s="289"/>
    </row>
    <row r="59" spans="1:9" ht="15.75">
      <c r="A59" s="288"/>
      <c r="B59" s="1"/>
      <c r="I59" s="289"/>
    </row>
    <row r="60" spans="1:9" ht="15.75">
      <c r="A60" s="288"/>
      <c r="B60" s="440" t="s">
        <v>2778</v>
      </c>
      <c r="C60" s="437"/>
      <c r="I60" s="289"/>
    </row>
    <row r="61" spans="1:9" ht="31.5">
      <c r="A61" s="288"/>
      <c r="B61" s="257" t="s">
        <v>4</v>
      </c>
      <c r="C61" s="73"/>
      <c r="I61" s="289"/>
    </row>
    <row r="62" spans="1:9" ht="15.75" customHeight="1">
      <c r="A62" s="288"/>
      <c r="B62" s="257" t="s">
        <v>5</v>
      </c>
      <c r="C62" s="73"/>
      <c r="I62" s="289"/>
    </row>
    <row r="63" spans="1:9" ht="47.25">
      <c r="A63" s="288"/>
      <c r="B63" s="257" t="s">
        <v>6</v>
      </c>
      <c r="C63" s="73"/>
      <c r="I63" s="289"/>
    </row>
    <row r="64" spans="1:9" ht="15.75">
      <c r="A64" s="288"/>
      <c r="B64" s="257" t="s">
        <v>2772</v>
      </c>
      <c r="C64" s="73"/>
      <c r="I64" s="289"/>
    </row>
    <row r="65" spans="1:9" ht="15.75">
      <c r="A65" s="288"/>
      <c r="B65" s="1"/>
      <c r="I65" s="289"/>
    </row>
    <row r="66" spans="1:9" ht="15.75">
      <c r="A66" s="288"/>
      <c r="B66" s="436" t="s">
        <v>2779</v>
      </c>
      <c r="C66" s="437"/>
      <c r="I66" s="289"/>
    </row>
    <row r="67" spans="1:9" ht="31.5">
      <c r="A67" s="288"/>
      <c r="B67" s="257" t="s">
        <v>7</v>
      </c>
      <c r="C67" s="73"/>
      <c r="I67" s="289"/>
    </row>
    <row r="68" spans="1:9" ht="15.75">
      <c r="A68" s="288"/>
      <c r="I68" s="289"/>
    </row>
    <row r="69" spans="1:9" ht="18">
      <c r="A69" s="288"/>
      <c r="B69" s="438" t="s">
        <v>2763</v>
      </c>
      <c r="C69" s="434"/>
      <c r="D69" s="434"/>
      <c r="E69" s="434"/>
      <c r="F69" s="434"/>
      <c r="G69" s="434"/>
      <c r="H69" s="434"/>
      <c r="I69" s="289"/>
    </row>
    <row r="70" spans="1:9" ht="15.75">
      <c r="A70" s="288"/>
      <c r="I70" s="289"/>
    </row>
    <row r="71" spans="1:9" ht="15.75">
      <c r="A71" s="288"/>
      <c r="B71" s="291" t="s">
        <v>981</v>
      </c>
      <c r="C71" s="292" t="s">
        <v>982</v>
      </c>
      <c r="D71" s="292" t="s">
        <v>983</v>
      </c>
      <c r="E71" s="292" t="s">
        <v>984</v>
      </c>
      <c r="F71" s="292" t="s">
        <v>2765</v>
      </c>
      <c r="G71" s="292" t="s">
        <v>2766</v>
      </c>
      <c r="H71" s="293" t="s">
        <v>23</v>
      </c>
      <c r="I71" s="289"/>
    </row>
    <row r="72" spans="1:9" ht="15.75">
      <c r="A72" s="288"/>
      <c r="B72" s="294">
        <v>1</v>
      </c>
      <c r="C72" s="256">
        <v>0.47916666666666669</v>
      </c>
      <c r="D72" s="256">
        <v>0.48958333333333331</v>
      </c>
      <c r="E72" s="295" t="str">
        <f t="shared" ref="E72:E85" si="1">ROUND((D72-C72)*1440, 0)&amp;" minutes"</f>
        <v>15 minutes</v>
      </c>
      <c r="F72" s="73"/>
      <c r="G72" s="73"/>
      <c r="H72" s="78"/>
      <c r="I72" s="289"/>
    </row>
    <row r="73" spans="1:9" ht="15.75">
      <c r="A73" s="288"/>
      <c r="B73" s="294"/>
      <c r="C73" s="73"/>
      <c r="D73" s="73"/>
      <c r="E73" s="295" t="str">
        <f t="shared" si="1"/>
        <v>0 minutes</v>
      </c>
      <c r="F73" s="73"/>
      <c r="G73" s="73"/>
      <c r="H73" s="78"/>
      <c r="I73" s="289"/>
    </row>
    <row r="74" spans="1:9" ht="15.75">
      <c r="A74" s="288"/>
      <c r="B74" s="294"/>
      <c r="C74" s="73"/>
      <c r="D74" s="73"/>
      <c r="E74" s="295" t="str">
        <f t="shared" si="1"/>
        <v>0 minutes</v>
      </c>
      <c r="F74" s="73"/>
      <c r="G74" s="73"/>
      <c r="H74" s="78"/>
      <c r="I74" s="289"/>
    </row>
    <row r="75" spans="1:9" ht="15.75">
      <c r="A75" s="288"/>
      <c r="B75" s="294"/>
      <c r="C75" s="73"/>
      <c r="D75" s="73"/>
      <c r="E75" s="295" t="str">
        <f t="shared" si="1"/>
        <v>0 minutes</v>
      </c>
      <c r="F75" s="73"/>
      <c r="G75" s="73"/>
      <c r="H75" s="78"/>
      <c r="I75" s="289"/>
    </row>
    <row r="76" spans="1:9" ht="15.75">
      <c r="A76" s="288"/>
      <c r="B76" s="294"/>
      <c r="C76" s="73"/>
      <c r="D76" s="73"/>
      <c r="E76" s="295" t="str">
        <f t="shared" si="1"/>
        <v>0 minutes</v>
      </c>
      <c r="F76" s="73"/>
      <c r="G76" s="73"/>
      <c r="H76" s="78"/>
      <c r="I76" s="289"/>
    </row>
    <row r="77" spans="1:9" ht="15.75">
      <c r="A77" s="288"/>
      <c r="B77" s="294"/>
      <c r="C77" s="73"/>
      <c r="D77" s="73"/>
      <c r="E77" s="295" t="str">
        <f t="shared" si="1"/>
        <v>0 minutes</v>
      </c>
      <c r="F77" s="73"/>
      <c r="G77" s="73"/>
      <c r="H77" s="78"/>
      <c r="I77" s="289"/>
    </row>
    <row r="78" spans="1:9" ht="15.75">
      <c r="A78" s="288"/>
      <c r="B78" s="294"/>
      <c r="C78" s="73"/>
      <c r="D78" s="73"/>
      <c r="E78" s="295" t="str">
        <f t="shared" si="1"/>
        <v>0 minutes</v>
      </c>
      <c r="F78" s="73"/>
      <c r="G78" s="73"/>
      <c r="H78" s="78"/>
      <c r="I78" s="289"/>
    </row>
    <row r="79" spans="1:9" ht="15.75">
      <c r="A79" s="288"/>
      <c r="B79" s="294"/>
      <c r="C79" s="73"/>
      <c r="D79" s="73"/>
      <c r="E79" s="295" t="str">
        <f t="shared" si="1"/>
        <v>0 minutes</v>
      </c>
      <c r="F79" s="73"/>
      <c r="G79" s="73"/>
      <c r="H79" s="78"/>
      <c r="I79" s="289"/>
    </row>
    <row r="80" spans="1:9" ht="15.75">
      <c r="A80" s="288"/>
      <c r="B80" s="294"/>
      <c r="C80" s="73"/>
      <c r="D80" s="73"/>
      <c r="E80" s="295" t="str">
        <f t="shared" si="1"/>
        <v>0 minutes</v>
      </c>
      <c r="F80" s="73"/>
      <c r="G80" s="73"/>
      <c r="H80" s="78"/>
      <c r="I80" s="289"/>
    </row>
    <row r="81" spans="1:9" ht="15.75">
      <c r="A81" s="288"/>
      <c r="B81" s="294"/>
      <c r="C81" s="73"/>
      <c r="D81" s="73"/>
      <c r="E81" s="295" t="str">
        <f t="shared" si="1"/>
        <v>0 minutes</v>
      </c>
      <c r="F81" s="73"/>
      <c r="G81" s="73"/>
      <c r="H81" s="78"/>
      <c r="I81" s="289"/>
    </row>
    <row r="82" spans="1:9" ht="15.75">
      <c r="A82" s="288"/>
      <c r="B82" s="294"/>
      <c r="C82" s="73"/>
      <c r="D82" s="73"/>
      <c r="E82" s="295" t="str">
        <f t="shared" si="1"/>
        <v>0 minutes</v>
      </c>
      <c r="F82" s="73"/>
      <c r="G82" s="73"/>
      <c r="H82" s="78"/>
      <c r="I82" s="289"/>
    </row>
    <row r="83" spans="1:9" ht="15.75">
      <c r="A83" s="288"/>
      <c r="B83" s="294"/>
      <c r="C83" s="73"/>
      <c r="D83" s="73"/>
      <c r="E83" s="295" t="str">
        <f t="shared" si="1"/>
        <v>0 minutes</v>
      </c>
      <c r="F83" s="73"/>
      <c r="G83" s="73"/>
      <c r="H83" s="78"/>
      <c r="I83" s="289"/>
    </row>
    <row r="84" spans="1:9" ht="15.75">
      <c r="A84" s="288"/>
      <c r="B84" s="294"/>
      <c r="C84" s="73"/>
      <c r="D84" s="73"/>
      <c r="E84" s="295" t="str">
        <f t="shared" si="1"/>
        <v>0 minutes</v>
      </c>
      <c r="F84" s="73"/>
      <c r="G84" s="73"/>
      <c r="H84" s="78"/>
      <c r="I84" s="289"/>
    </row>
    <row r="85" spans="1:9" ht="15.75">
      <c r="A85" s="288"/>
      <c r="B85" s="296"/>
      <c r="C85" s="89"/>
      <c r="D85" s="89"/>
      <c r="E85" s="297" t="str">
        <f t="shared" si="1"/>
        <v>0 minutes</v>
      </c>
      <c r="F85" s="89"/>
      <c r="G85" s="89"/>
      <c r="H85" s="298"/>
      <c r="I85" s="289"/>
    </row>
    <row r="86" spans="1:9" ht="15.75">
      <c r="A86" s="288"/>
      <c r="I86" s="289"/>
    </row>
    <row r="87" spans="1:9" ht="15.75">
      <c r="A87" s="288"/>
      <c r="I87" s="289"/>
    </row>
    <row r="88" spans="1:9" ht="15.75">
      <c r="A88" s="299"/>
      <c r="B88" s="300"/>
      <c r="C88" s="300"/>
      <c r="D88" s="300"/>
      <c r="E88" s="300"/>
      <c r="F88" s="300"/>
      <c r="G88" s="300"/>
      <c r="H88" s="300"/>
      <c r="I88" s="301"/>
    </row>
  </sheetData>
  <mergeCells count="8">
    <mergeCell ref="B60:C60"/>
    <mergeCell ref="B66:C66"/>
    <mergeCell ref="B69:H69"/>
    <mergeCell ref="B10:C10"/>
    <mergeCell ref="B16:C16"/>
    <mergeCell ref="B22:C22"/>
    <mergeCell ref="B25:H25"/>
    <mergeCell ref="B54:C54"/>
  </mergeCells>
  <pageMargins left="0.7" right="0.7" top="0.75" bottom="0.75" header="0" footer="0"/>
  <pageSetup orientation="landscape"/>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36E72A-0A9A-49D9-8CD7-74EC2C2486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K4_Updated</vt:lpstr>
      <vt:lpstr>K3_Updated</vt:lpstr>
      <vt:lpstr>K5_Updated</vt:lpstr>
      <vt:lpstr>K6_Updated</vt:lpstr>
      <vt:lpstr>K1_Updated</vt:lpstr>
      <vt:lpstr>K4</vt:lpstr>
      <vt:lpstr>K3</vt:lpstr>
      <vt:lpstr>K2</vt:lpstr>
      <vt:lpstr>K1</vt:lpstr>
      <vt:lpstr>K6</vt:lpstr>
      <vt:lpstr>K5</vt:lpstr>
      <vt:lpstr>Final Data</vt:lpstr>
      <vt:lpstr>Allen'S Data</vt:lpstr>
      <vt:lpstr>Aisha's Data</vt:lpstr>
      <vt:lpstr>ALbina'S Data</vt:lpstr>
      <vt:lpstr>Harsh's Data</vt:lpstr>
      <vt:lpstr>Albina</vt:lpstr>
      <vt:lpstr>Aisha</vt:lpstr>
      <vt:lpstr>Allen</vt:lpstr>
      <vt:lpstr>Harsh</vt:lpstr>
      <vt:lpstr>Harsh Extracted</vt:lpstr>
      <vt:lpstr>Extra Info </vt:lpstr>
      <vt:lpstr>Aisha Extracted</vt:lpstr>
      <vt:lpstr>Allen Extracted</vt:lpstr>
      <vt:lpstr>Day 1</vt:lpstr>
      <vt:lpstr>Day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Albina Maharjan</cp:lastModifiedBy>
  <dcterms:modified xsi:type="dcterms:W3CDTF">2025-05-28T02:33:43Z</dcterms:modified>
</cp:coreProperties>
</file>